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d7918639f37dfd51/Desktop/Techolas/Excel/dashboard/"/>
    </mc:Choice>
  </mc:AlternateContent>
  <xr:revisionPtr revIDLastSave="336" documentId="109_{3B3ACBD0-08F2-41E4-AE1D-4EA2E64EA46C}" xr6:coauthVersionLast="47" xr6:coauthVersionMax="47" xr10:uidLastSave="{456F22EA-F3C1-400A-8900-80D02DAE1D38}"/>
  <bookViews>
    <workbookView xWindow="-108" yWindow="-108" windowWidth="23256" windowHeight="13176" activeTab="2" xr2:uid="{D9FAE669-1ED8-4A2A-BCDB-1C3F820B86C4}"/>
  </bookViews>
  <sheets>
    <sheet name="Adidas Dataset" sheetId="1" r:id="rId1"/>
    <sheet name="Charts" sheetId="2" r:id="rId2"/>
    <sheet name="Dashboard" sheetId="3" r:id="rId3"/>
  </sheets>
  <definedNames>
    <definedName name="_xlchart.v1.0" hidden="1">Charts!$D$133:$E$140</definedName>
    <definedName name="_xlchart.v1.1" hidden="1">Charts!$F$132</definedName>
    <definedName name="_xlchart.v1.2" hidden="1">Charts!$F$133:$F$140</definedName>
    <definedName name="_xlchart.v1.7" hidden="1">Charts!$D$133:$E$140</definedName>
    <definedName name="_xlchart.v1.8" hidden="1">Charts!$F$132</definedName>
    <definedName name="_xlchart.v1.9" hidden="1">Charts!$F$133:$F$140</definedName>
    <definedName name="_xlchart.v5.3" hidden="1">Charts!$D$77</definedName>
    <definedName name="_xlchart.v5.4" hidden="1">Charts!$D$78:$D$127</definedName>
    <definedName name="_xlchart.v5.5" hidden="1">Charts!$E$77</definedName>
    <definedName name="_xlchart.v5.6" hidden="1">Charts!$E$78:$E$127</definedName>
    <definedName name="Slicer_Product">#N/A</definedName>
    <definedName name="Slicer_Retailer">#N/A</definedName>
    <definedName name="Slicer_Sales_Method">#N/A</definedName>
    <definedName name="Slicer_Year">#N/A</definedName>
  </definedNames>
  <calcPr calcId="191029"/>
  <pivotCaches>
    <pivotCache cacheId="33"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3" i="2" l="1"/>
  <c r="E83" i="2"/>
  <c r="D84" i="2"/>
  <c r="E84" i="2"/>
  <c r="D85" i="2"/>
  <c r="E85" i="2"/>
  <c r="D86" i="2"/>
  <c r="E86" i="2"/>
  <c r="D87" i="2"/>
  <c r="E87" i="2"/>
  <c r="D88" i="2"/>
  <c r="E88" i="2"/>
  <c r="D89" i="2"/>
  <c r="E89" i="2"/>
  <c r="D90" i="2"/>
  <c r="E90" i="2"/>
  <c r="D91" i="2"/>
  <c r="E91" i="2"/>
  <c r="D92" i="2"/>
  <c r="E92" i="2"/>
  <c r="D93" i="2"/>
  <c r="E93" i="2"/>
  <c r="D94" i="2"/>
  <c r="E94" i="2"/>
  <c r="D95" i="2"/>
  <c r="E95" i="2"/>
  <c r="D96" i="2"/>
  <c r="E96" i="2"/>
  <c r="D97" i="2"/>
  <c r="E97" i="2"/>
  <c r="D98" i="2"/>
  <c r="E98" i="2"/>
  <c r="D99" i="2"/>
  <c r="E99" i="2"/>
  <c r="D100" i="2"/>
  <c r="E100" i="2"/>
  <c r="D101" i="2"/>
  <c r="E101" i="2"/>
  <c r="D102" i="2"/>
  <c r="E102" i="2"/>
  <c r="D103" i="2"/>
  <c r="E103" i="2"/>
  <c r="D104" i="2"/>
  <c r="E104" i="2"/>
  <c r="D105" i="2"/>
  <c r="E105" i="2"/>
  <c r="D106" i="2"/>
  <c r="E106" i="2"/>
  <c r="D107" i="2"/>
  <c r="E107" i="2"/>
  <c r="D108" i="2"/>
  <c r="E108" i="2"/>
  <c r="D109" i="2"/>
  <c r="E109" i="2"/>
  <c r="D110" i="2"/>
  <c r="E110" i="2"/>
  <c r="D111" i="2"/>
  <c r="E111" i="2"/>
  <c r="D112" i="2"/>
  <c r="E112" i="2"/>
  <c r="D113" i="2"/>
  <c r="E113" i="2"/>
  <c r="D114" i="2"/>
  <c r="E114" i="2"/>
  <c r="D115" i="2"/>
  <c r="E115" i="2"/>
  <c r="D116" i="2"/>
  <c r="E116" i="2"/>
  <c r="D117" i="2"/>
  <c r="E117" i="2"/>
  <c r="D118" i="2"/>
  <c r="E118" i="2"/>
  <c r="D119" i="2"/>
  <c r="E119" i="2"/>
  <c r="D120" i="2"/>
  <c r="E120" i="2"/>
  <c r="D121" i="2"/>
  <c r="E121" i="2"/>
  <c r="D122" i="2"/>
  <c r="E122" i="2"/>
  <c r="D123" i="2"/>
  <c r="E123" i="2"/>
  <c r="D124" i="2"/>
  <c r="E124" i="2"/>
  <c r="D125" i="2"/>
  <c r="E125" i="2"/>
  <c r="D126" i="2"/>
  <c r="E126" i="2"/>
  <c r="D127" i="2"/>
  <c r="E127" i="2"/>
  <c r="F1" i="2"/>
  <c r="G2" i="2"/>
  <c r="H2" i="2"/>
  <c r="H1" i="2"/>
  <c r="E140" i="2"/>
  <c r="F140" i="2"/>
  <c r="E134" i="2"/>
  <c r="F134" i="2"/>
  <c r="E135" i="2"/>
  <c r="F135" i="2"/>
  <c r="E136" i="2"/>
  <c r="F136" i="2"/>
  <c r="D137" i="2"/>
  <c r="F137" i="2"/>
  <c r="E138" i="2"/>
  <c r="F138" i="2"/>
  <c r="E139" i="2"/>
  <c r="F139" i="2"/>
  <c r="F133" i="2"/>
  <c r="D133" i="2"/>
  <c r="D79" i="2"/>
  <c r="E79" i="2"/>
  <c r="D80" i="2"/>
  <c r="E80" i="2"/>
  <c r="D81" i="2"/>
  <c r="E81" i="2"/>
  <c r="D82" i="2"/>
  <c r="E82" i="2"/>
  <c r="E78" i="2"/>
  <c r="D78" i="2"/>
  <c r="F2" i="2"/>
  <c r="G1" i="2"/>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2" i="2" l="1"/>
</calcChain>
</file>

<file path=xl/sharedStrings.xml><?xml version="1.0" encoding="utf-8"?>
<sst xmlns="http://schemas.openxmlformats.org/spreadsheetml/2006/main" count="57993" uniqueCount="161">
  <si>
    <t>Retailer</t>
  </si>
  <si>
    <t>Retailer ID</t>
  </si>
  <si>
    <t>Invoice Date</t>
  </si>
  <si>
    <t>Region</t>
  </si>
  <si>
    <t>State</t>
  </si>
  <si>
    <t>City</t>
  </si>
  <si>
    <t>Product</t>
  </si>
  <si>
    <t>Price per Unit</t>
  </si>
  <si>
    <t>Units Sold</t>
  </si>
  <si>
    <t>Total Sales</t>
  </si>
  <si>
    <t>Operating Profit</t>
  </si>
  <si>
    <t>Sales Method</t>
  </si>
  <si>
    <t>Walmart</t>
  </si>
  <si>
    <t>Southeast</t>
  </si>
  <si>
    <t>Florida</t>
  </si>
  <si>
    <t>Orlando</t>
  </si>
  <si>
    <t>Women's Apparel</t>
  </si>
  <si>
    <t>Online</t>
  </si>
  <si>
    <t>West Gear</t>
  </si>
  <si>
    <t>South</t>
  </si>
  <si>
    <t>Louisiana</t>
  </si>
  <si>
    <t>New Orleans</t>
  </si>
  <si>
    <t>Sports Direct</t>
  </si>
  <si>
    <t>Alabama</t>
  </si>
  <si>
    <t>Birmingham</t>
  </si>
  <si>
    <t>Men's Street Footwear</t>
  </si>
  <si>
    <t>Outlet</t>
  </si>
  <si>
    <t>Women's Street Footwear</t>
  </si>
  <si>
    <t>Midwest</t>
  </si>
  <si>
    <t>Missouri</t>
  </si>
  <si>
    <t>St. Louis</t>
  </si>
  <si>
    <t>In-store</t>
  </si>
  <si>
    <t>Mississippi</t>
  </si>
  <si>
    <t>Jackson</t>
  </si>
  <si>
    <t>Men's Athletic Footwear</t>
  </si>
  <si>
    <t>Wisconsin</t>
  </si>
  <si>
    <t>Milwaukee</t>
  </si>
  <si>
    <t>Foot Locker</t>
  </si>
  <si>
    <t>Northeast</t>
  </si>
  <si>
    <t>New York</t>
  </si>
  <si>
    <t>Michigan</t>
  </si>
  <si>
    <t>Detroit</t>
  </si>
  <si>
    <t>West</t>
  </si>
  <si>
    <t>Utah</t>
  </si>
  <si>
    <t>Salt Lake City</t>
  </si>
  <si>
    <t>Amazon</t>
  </si>
  <si>
    <t>Ohio</t>
  </si>
  <si>
    <t>Columbus</t>
  </si>
  <si>
    <t>Arkansas</t>
  </si>
  <si>
    <t>Little Rock</t>
  </si>
  <si>
    <t>Women's Athletic Footwear</t>
  </si>
  <si>
    <t>Georgia</t>
  </si>
  <si>
    <t>Atlanta</t>
  </si>
  <si>
    <t>Texas</t>
  </si>
  <si>
    <t>Houston</t>
  </si>
  <si>
    <t>Oklahoma</t>
  </si>
  <si>
    <t>Oklahoma City</t>
  </si>
  <si>
    <t>Kohl's</t>
  </si>
  <si>
    <t>West Virginia</t>
  </si>
  <si>
    <t>Charleston</t>
  </si>
  <si>
    <t>California</t>
  </si>
  <si>
    <t>San Francisco</t>
  </si>
  <si>
    <t>Dallas</t>
  </si>
  <si>
    <t>South Carolina</t>
  </si>
  <si>
    <t>Men's Apparel</t>
  </si>
  <si>
    <t>Kansas</t>
  </si>
  <si>
    <t>Wichita</t>
  </si>
  <si>
    <t>Miami</t>
  </si>
  <si>
    <t>Tennessee</t>
  </si>
  <si>
    <t>Knoxville</t>
  </si>
  <si>
    <t>Los Angeles</t>
  </si>
  <si>
    <t>North Carolina</t>
  </si>
  <si>
    <t>Charlotte</t>
  </si>
  <si>
    <t>Idaho</t>
  </si>
  <si>
    <t>Boise</t>
  </si>
  <si>
    <t>Indiana</t>
  </si>
  <si>
    <t>Indianapolis</t>
  </si>
  <si>
    <t>New Jersey</t>
  </si>
  <si>
    <t>Newark</t>
  </si>
  <si>
    <t>Oregon</t>
  </si>
  <si>
    <t>Portland</t>
  </si>
  <si>
    <t>South Dakota</t>
  </si>
  <si>
    <t>Sioux Falls</t>
  </si>
  <si>
    <t>North Dakota</t>
  </si>
  <si>
    <t>Fargo</t>
  </si>
  <si>
    <t>Iowa</t>
  </si>
  <si>
    <t>Des Moines</t>
  </si>
  <si>
    <t>Maryland</t>
  </si>
  <si>
    <t>Baltimore</t>
  </si>
  <si>
    <t>Delaware</t>
  </si>
  <si>
    <t>Wilmington</t>
  </si>
  <si>
    <t>Washington</t>
  </si>
  <si>
    <t>Seattle</t>
  </si>
  <si>
    <t>Virginia</t>
  </si>
  <si>
    <t>Richmond</t>
  </si>
  <si>
    <t>Albany</t>
  </si>
  <si>
    <t>Wyoming</t>
  </si>
  <si>
    <t>Cheyenne</t>
  </si>
  <si>
    <t>Minnesota</t>
  </si>
  <si>
    <t>Minneapolis</t>
  </si>
  <si>
    <t>Kentucky</t>
  </si>
  <si>
    <t>Louisville</t>
  </si>
  <si>
    <t>Connecticut</t>
  </si>
  <si>
    <t>Hartford</t>
  </si>
  <si>
    <t>Rhode Island</t>
  </si>
  <si>
    <t>Providence</t>
  </si>
  <si>
    <t>Massachusetts</t>
  </si>
  <si>
    <t>Boston</t>
  </si>
  <si>
    <t>New Mexico</t>
  </si>
  <si>
    <t>Albuquerque</t>
  </si>
  <si>
    <t>Nevada</t>
  </si>
  <si>
    <t>Las Vegas</t>
  </si>
  <si>
    <t>Illinois</t>
  </si>
  <si>
    <t>Chicago</t>
  </si>
  <si>
    <t>Nebraska</t>
  </si>
  <si>
    <t>Omaha</t>
  </si>
  <si>
    <t>Maine</t>
  </si>
  <si>
    <t>Arizona</t>
  </si>
  <si>
    <t>Phoenix</t>
  </si>
  <si>
    <t>Vermont</t>
  </si>
  <si>
    <t>Burlington</t>
  </si>
  <si>
    <t>New Hampshire</t>
  </si>
  <si>
    <t>Manchester</t>
  </si>
  <si>
    <t>Hawaii</t>
  </si>
  <si>
    <t>Honolulu</t>
  </si>
  <si>
    <t>Montana</t>
  </si>
  <si>
    <t>Billings</t>
  </si>
  <si>
    <t>Colorado</t>
  </si>
  <si>
    <t>Denver</t>
  </si>
  <si>
    <t>Pennsylvania</t>
  </si>
  <si>
    <t>Philadelphia</t>
  </si>
  <si>
    <t>Alaska</t>
  </si>
  <si>
    <t>Anchorage</t>
  </si>
  <si>
    <t>Male or Women</t>
  </si>
  <si>
    <t>Year</t>
  </si>
  <si>
    <t>Products</t>
  </si>
  <si>
    <t>Sum of Total Sales</t>
  </si>
  <si>
    <t>Total Units Sold</t>
  </si>
  <si>
    <t>Total  Sales</t>
  </si>
  <si>
    <t>Average Selling Price</t>
  </si>
  <si>
    <t>Row Labels</t>
  </si>
  <si>
    <t>Grand Total</t>
  </si>
  <si>
    <t>2021</t>
  </si>
  <si>
    <t>Women</t>
  </si>
  <si>
    <t>Male</t>
  </si>
  <si>
    <t>2020</t>
  </si>
  <si>
    <t>Jan</t>
  </si>
  <si>
    <t>Feb</t>
  </si>
  <si>
    <t>Mar</t>
  </si>
  <si>
    <t>Apr</t>
  </si>
  <si>
    <t>May</t>
  </si>
  <si>
    <t>Jun</t>
  </si>
  <si>
    <t>Jul</t>
  </si>
  <si>
    <t>Aug</t>
  </si>
  <si>
    <t>Sep</t>
  </si>
  <si>
    <t>Oct</t>
  </si>
  <si>
    <t>Nov</t>
  </si>
  <si>
    <t>Dec</t>
  </si>
  <si>
    <t>Gender</t>
  </si>
  <si>
    <t>Total Operating Profit</t>
  </si>
  <si>
    <t>Sum of Operating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</si>
</sst>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164" formatCode="&quot;$&quot;#,##0.00"/>
    <numFmt numFmtId="165" formatCode="&quot;$&quot;0.00,,&quot;M&quot;"/>
    <numFmt numFmtId="166" formatCode="0.00,,&quot;M&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2">
    <xf numFmtId="0" fontId="0" fillId="0" borderId="0" xfId="0"/>
    <xf numFmtId="14" fontId="0" fillId="0" borderId="0" xfId="0" applyNumberFormat="1"/>
    <xf numFmtId="3" fontId="0" fillId="0" borderId="0" xfId="0" applyNumberFormat="1"/>
    <xf numFmtId="164" fontId="0" fillId="0" borderId="0" xfId="42" applyNumberFormat="1" applyFon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4" fontId="0" fillId="0" borderId="0" xfId="0" applyNumberFormat="1"/>
    <xf numFmtId="0" fontId="0" fillId="0" borderId="0" xfId="0" applyAlignment="1">
      <alignment horizontal="left" indent="1"/>
    </xf>
    <xf numFmtId="0" fontId="0" fillId="33" borderId="0" xfId="0" applyFill="1"/>
    <xf numFmtId="6"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64" formatCode="&quot;$&quot;#,##0.00"/>
    </dxf>
    <dxf>
      <numFmt numFmtId="164" formatCode="&quot;$&quot;#,##0.00"/>
    </dxf>
    <dxf>
      <numFmt numFmtId="164" formatCode="&quot;$&quot;#,##0.00"/>
    </dxf>
    <dxf>
      <numFmt numFmtId="0" formatCode="General"/>
    </dxf>
    <dxf>
      <numFmt numFmtId="0" formatCode="General"/>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[Adidas Dataset.xlsx]Charts!PivotTable2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of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Charts!$B$7:$B$13</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Charts!$C$7:$C$13</c:f>
              <c:numCache>
                <c:formatCode>"$"#,##0_);[Red]\("$"#,##0\)</c:formatCode>
                <c:ptCount val="6"/>
                <c:pt idx="0">
                  <c:v>8280294</c:v>
                </c:pt>
                <c:pt idx="1">
                  <c:v>6856750</c:v>
                </c:pt>
                <c:pt idx="2">
                  <c:v>5168997</c:v>
                </c:pt>
                <c:pt idx="3">
                  <c:v>4499284</c:v>
                </c:pt>
                <c:pt idx="4">
                  <c:v>4456719</c:v>
                </c:pt>
                <c:pt idx="5">
                  <c:v>3896040</c:v>
                </c:pt>
              </c:numCache>
            </c:numRef>
          </c:val>
          <c:extLst>
            <c:ext xmlns:c16="http://schemas.microsoft.com/office/drawing/2014/chart" uri="{C3380CC4-5D6E-409C-BE32-E72D297353CC}">
              <c16:uniqueId val="{00000000-F5E8-4C64-8DDB-EC7621908C10}"/>
            </c:ext>
          </c:extLst>
        </c:ser>
        <c:dLbls>
          <c:dLblPos val="outEnd"/>
          <c:showLegendKey val="0"/>
          <c:showVal val="1"/>
          <c:showCatName val="0"/>
          <c:showSerName val="0"/>
          <c:showPercent val="0"/>
          <c:showBubbleSize val="0"/>
        </c:dLbls>
        <c:gapWidth val="100"/>
        <c:overlap val="-24"/>
        <c:axId val="1499437295"/>
        <c:axId val="1473710927"/>
      </c:barChart>
      <c:catAx>
        <c:axId val="14994372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710927"/>
        <c:crosses val="autoZero"/>
        <c:auto val="1"/>
        <c:lblAlgn val="ctr"/>
        <c:lblOffset val="100"/>
        <c:noMultiLvlLbl val="0"/>
      </c:catAx>
      <c:valAx>
        <c:axId val="1473710927"/>
        <c:scaling>
          <c:orientation val="minMax"/>
        </c:scaling>
        <c:delete val="1"/>
        <c:axPos val="l"/>
        <c:numFmt formatCode="&quot;$&quot;#,##0_);[Red]\(&quot;$&quot;#,##0\)" sourceLinked="1"/>
        <c:majorTickMark val="none"/>
        <c:minorTickMark val="none"/>
        <c:tickLblPos val="nextTo"/>
        <c:crossAx val="1499437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[Adidas Dataset.xlsx]Charts!PivotTable3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2.9747541637940418E-2"/>
              <c:y val="-6.7031630170316298E-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3"/>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Charts!$C$22</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Pt>
            <c:idx val="10"/>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spPr>
              <a:ln w="34925" cap="rnd">
                <a:solidFill>
                  <a:schemeClr val="accent6"/>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DCC-4813-B4DD-451FFF0FF44E}"/>
              </c:ext>
            </c:extLst>
          </c:dPt>
          <c:dPt>
            <c:idx val="11"/>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spPr>
              <a:ln w="34925" cap="rnd">
                <a:solidFill>
                  <a:schemeClr val="accent6"/>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8E5-4ED2-A16A-A57B2AD1B6A5}"/>
              </c:ext>
            </c:extLst>
          </c:dPt>
          <c:dPt>
            <c:idx val="12"/>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spPr>
              <a:ln w="34925" cap="rnd">
                <a:solidFill>
                  <a:schemeClr val="accent6"/>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0FB-406B-8647-3B5AC9027F02}"/>
              </c:ext>
            </c:extLst>
          </c:dPt>
          <c:dLbls>
            <c:dLbl>
              <c:idx val="11"/>
              <c:layout>
                <c:manualLayout>
                  <c:x val="-2.9747541637940418E-2"/>
                  <c:y val="-6.70316301703162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E5-4ED2-A16A-A57B2AD1B6A5}"/>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Charts!$B$23:$B$49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Charts!$C$23:$C$49</c:f>
              <c:numCache>
                <c:formatCode>"$"0.00,,"M"</c:formatCode>
                <c:ptCount val="24"/>
                <c:pt idx="0">
                  <c:v>1625381</c:v>
                </c:pt>
                <c:pt idx="1">
                  <c:v>1499801</c:v>
                </c:pt>
                <c:pt idx="2">
                  <c:v>1766062</c:v>
                </c:pt>
                <c:pt idx="3">
                  <c:v>2460705</c:v>
                </c:pt>
                <c:pt idx="4">
                  <c:v>1691806</c:v>
                </c:pt>
                <c:pt idx="5">
                  <c:v>882984</c:v>
                </c:pt>
                <c:pt idx="6">
                  <c:v>1690979</c:v>
                </c:pt>
                <c:pt idx="7">
                  <c:v>1952802</c:v>
                </c:pt>
                <c:pt idx="8">
                  <c:v>1830446</c:v>
                </c:pt>
                <c:pt idx="9">
                  <c:v>1083626</c:v>
                </c:pt>
                <c:pt idx="10">
                  <c:v>862229</c:v>
                </c:pt>
                <c:pt idx="11">
                  <c:v>746654</c:v>
                </c:pt>
                <c:pt idx="12">
                  <c:v>5486806</c:v>
                </c:pt>
                <c:pt idx="13">
                  <c:v>4610236</c:v>
                </c:pt>
                <c:pt idx="14">
                  <c:v>3914875</c:v>
                </c:pt>
                <c:pt idx="15">
                  <c:v>4773312</c:v>
                </c:pt>
                <c:pt idx="16">
                  <c:v>6358982</c:v>
                </c:pt>
                <c:pt idx="17">
                  <c:v>6571772</c:v>
                </c:pt>
                <c:pt idx="18">
                  <c:v>7833488</c:v>
                </c:pt>
                <c:pt idx="19">
                  <c:v>7228833</c:v>
                </c:pt>
                <c:pt idx="20">
                  <c:v>5935718</c:v>
                </c:pt>
                <c:pt idx="21">
                  <c:v>5307491</c:v>
                </c:pt>
                <c:pt idx="22">
                  <c:v>5923515</c:v>
                </c:pt>
                <c:pt idx="23">
                  <c:v>7781564</c:v>
                </c:pt>
              </c:numCache>
            </c:numRef>
          </c:val>
          <c:smooth val="0"/>
          <c:extLst>
            <c:ext xmlns:c16="http://schemas.microsoft.com/office/drawing/2014/chart" uri="{C3380CC4-5D6E-409C-BE32-E72D297353CC}">
              <c16:uniqueId val="{00000000-D8E5-4ED2-A16A-A57B2AD1B6A5}"/>
            </c:ext>
          </c:extLst>
        </c:ser>
        <c:dLbls>
          <c:dLblPos val="t"/>
          <c:showLegendKey val="0"/>
          <c:showVal val="1"/>
          <c:showCatName val="0"/>
          <c:showSerName val="0"/>
          <c:showPercent val="0"/>
          <c:showBubbleSize val="0"/>
        </c:dLbls>
        <c:marker val="1"/>
        <c:smooth val="0"/>
        <c:axId val="1796256207"/>
        <c:axId val="1473682127"/>
      </c:lineChart>
      <c:catAx>
        <c:axId val="17962562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682127"/>
        <c:crosses val="autoZero"/>
        <c:auto val="1"/>
        <c:lblAlgn val="ctr"/>
        <c:lblOffset val="100"/>
        <c:noMultiLvlLbl val="0"/>
      </c:catAx>
      <c:valAx>
        <c:axId val="1473682127"/>
        <c:scaling>
          <c:orientation val="minMax"/>
        </c:scaling>
        <c:delete val="1"/>
        <c:axPos val="l"/>
        <c:numFmt formatCode="&quot;$&quot;0.00,,&quot;M&quot;" sourceLinked="1"/>
        <c:majorTickMark val="none"/>
        <c:minorTickMark val="none"/>
        <c:tickLblPos val="nextTo"/>
        <c:crossAx val="179625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[Adidas Dataset.xlsx]Charts!PivotTable4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of Retailer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Charts!$C$52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Charts!$B$53:$B$59</c:f>
              <c:strCache>
                <c:ptCount val="6"/>
                <c:pt idx="0">
                  <c:v>Walmart</c:v>
                </c:pt>
                <c:pt idx="1">
                  <c:v>Amazon</c:v>
                </c:pt>
                <c:pt idx="2">
                  <c:v>Kohl's</c:v>
                </c:pt>
                <c:pt idx="3">
                  <c:v>Sports Direct</c:v>
                </c:pt>
                <c:pt idx="4">
                  <c:v>Foot Locker</c:v>
                </c:pt>
                <c:pt idx="5">
                  <c:v>West Gear</c:v>
                </c:pt>
              </c:strCache>
            </c:strRef>
          </c:cat>
          <c:val>
            <c:numRef>
              <c:f>Charts!$C$53:$C$59</c:f>
              <c:numCache>
                <c:formatCode>"$"0.00,,"M"</c:formatCode>
                <c:ptCount val="6"/>
                <c:pt idx="0">
                  <c:v>7455850</c:v>
                </c:pt>
                <c:pt idx="1">
                  <c:v>7769912</c:v>
                </c:pt>
                <c:pt idx="2">
                  <c:v>10211506</c:v>
                </c:pt>
                <c:pt idx="3">
                  <c:v>18188531</c:v>
                </c:pt>
                <c:pt idx="4">
                  <c:v>21989528</c:v>
                </c:pt>
                <c:pt idx="5">
                  <c:v>24204740</c:v>
                </c:pt>
              </c:numCache>
            </c:numRef>
          </c:val>
          <c:extLst>
            <c:ext xmlns:c16="http://schemas.microsoft.com/office/drawing/2014/chart" uri="{C3380CC4-5D6E-409C-BE32-E72D297353CC}">
              <c16:uniqueId val="{00000000-C07E-4A92-B033-F65B0642D98D}"/>
            </c:ext>
          </c:extLst>
        </c:ser>
        <c:dLbls>
          <c:dLblPos val="outEnd"/>
          <c:showLegendKey val="0"/>
          <c:showVal val="1"/>
          <c:showCatName val="0"/>
          <c:showSerName val="0"/>
          <c:showPercent val="0"/>
          <c:showBubbleSize val="0"/>
        </c:dLbls>
        <c:gapWidth val="115"/>
        <c:overlap val="-20"/>
        <c:axId val="1484129311"/>
        <c:axId val="1847108783"/>
      </c:barChart>
      <c:catAx>
        <c:axId val="14841293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108783"/>
        <c:crosses val="autoZero"/>
        <c:auto val="1"/>
        <c:lblAlgn val="ctr"/>
        <c:lblOffset val="100"/>
        <c:noMultiLvlLbl val="0"/>
      </c:catAx>
      <c:valAx>
        <c:axId val="1847108783"/>
        <c:scaling>
          <c:orientation val="minMax"/>
        </c:scaling>
        <c:delete val="1"/>
        <c:axPos val="b"/>
        <c:numFmt formatCode="&quot;$&quot;0.00,,&quot;M&quot;" sourceLinked="1"/>
        <c:majorTickMark val="none"/>
        <c:minorTickMark val="none"/>
        <c:tickLblPos val="nextTo"/>
        <c:crossAx val="148412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[Adidas Dataset.xlsx]Charts!PivotTable5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c:spPr>
        <c:dLbl>
          <c:idx val="0"/>
          <c:layout>
            <c:manualLayout>
              <c:x val="-9.4444444444444442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c:spPr>
        <c:dLbl>
          <c:idx val="0"/>
          <c:layout>
            <c:manualLayout>
              <c:x val="8.0555555555555561E-2"/>
              <c:y val="-0.115740740740740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1361111111111111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Charts!$C$63</c:f>
              <c:strCache>
                <c:ptCount val="1"/>
                <c:pt idx="0">
                  <c:v>Total</c:v>
                </c:pt>
              </c:strCache>
            </c:strRef>
          </c:tx>
          <c:dPt>
            <c:idx val="0"/>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3-E7B4-479A-AA46-63D549DA1F71}"/>
              </c:ext>
            </c:extLst>
          </c:dPt>
          <c:dPt>
            <c:idx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4-E7B4-479A-AA46-63D549DA1F71}"/>
              </c:ext>
            </c:extLst>
          </c:dPt>
          <c:dPt>
            <c:idx val="2"/>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2-E7B4-479A-AA46-63D549DA1F71}"/>
              </c:ext>
            </c:extLst>
          </c:dPt>
          <c:dLbls>
            <c:dLbl>
              <c:idx val="0"/>
              <c:layout>
                <c:manualLayout>
                  <c:x val="8.0555555555555561E-2"/>
                  <c:y val="-0.1157407407407407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7B4-479A-AA46-63D549DA1F71}"/>
                </c:ext>
              </c:extLst>
            </c:dLbl>
            <c:dLbl>
              <c:idx val="1"/>
              <c:layout>
                <c:manualLayout>
                  <c:x val="-0.13611111111111113"/>
                  <c:y val="5.555555555555555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7B4-479A-AA46-63D549DA1F71}"/>
                </c:ext>
              </c:extLst>
            </c:dLbl>
            <c:dLbl>
              <c:idx val="2"/>
              <c:layout>
                <c:manualLayout>
                  <c:x val="-9.4444444444444442E-2"/>
                  <c:y val="-8.33333333333333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7B4-479A-AA46-63D549DA1F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Charts!$B$64:$B$67</c:f>
              <c:strCache>
                <c:ptCount val="3"/>
                <c:pt idx="0">
                  <c:v>In-store</c:v>
                </c:pt>
                <c:pt idx="1">
                  <c:v>Online</c:v>
                </c:pt>
                <c:pt idx="2">
                  <c:v>Outlet</c:v>
                </c:pt>
              </c:strCache>
            </c:strRef>
          </c:cat>
          <c:val>
            <c:numRef>
              <c:f>Charts!$C$64:$C$67</c:f>
              <c:numCache>
                <c:formatCode>"$"0.00,,"M"</c:formatCode>
                <c:ptCount val="3"/>
                <c:pt idx="0">
                  <c:v>35664375</c:v>
                </c:pt>
                <c:pt idx="1">
                  <c:v>24767439</c:v>
                </c:pt>
                <c:pt idx="2">
                  <c:v>29388253</c:v>
                </c:pt>
              </c:numCache>
            </c:numRef>
          </c:val>
          <c:extLst>
            <c:ext xmlns:c16="http://schemas.microsoft.com/office/drawing/2014/chart" uri="{C3380CC4-5D6E-409C-BE32-E72D297353CC}">
              <c16:uniqueId val="{00000000-E7B4-479A-AA46-63D549DA1F7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[Adidas Dataset.xlsx]Charts!PivotTable7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Region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Charts!$C$149</c:f>
              <c:strCache>
                <c:ptCount val="1"/>
                <c:pt idx="0">
                  <c:v>Total</c:v>
                </c:pt>
              </c:strCache>
            </c:strRef>
          </c:tx>
          <c:dPt>
            <c:idx val="0"/>
            <c:bubble3D val="0"/>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Charts!$B$150:$B$155</c:f>
              <c:strCache>
                <c:ptCount val="5"/>
                <c:pt idx="0">
                  <c:v>Midwest</c:v>
                </c:pt>
                <c:pt idx="1">
                  <c:v>Northeast</c:v>
                </c:pt>
                <c:pt idx="2">
                  <c:v>South</c:v>
                </c:pt>
                <c:pt idx="3">
                  <c:v>Southeast</c:v>
                </c:pt>
                <c:pt idx="4">
                  <c:v>West</c:v>
                </c:pt>
              </c:strCache>
            </c:strRef>
          </c:cat>
          <c:val>
            <c:numRef>
              <c:f>Charts!$C$150:$C$155</c:f>
              <c:numCache>
                <c:formatCode>"$"#,##0_);[Red]\("$"#,##0\)</c:formatCode>
                <c:ptCount val="5"/>
                <c:pt idx="0">
                  <c:v>5274020</c:v>
                </c:pt>
                <c:pt idx="1">
                  <c:v>6802150</c:v>
                </c:pt>
                <c:pt idx="2">
                  <c:v>6093344</c:v>
                </c:pt>
                <c:pt idx="3">
                  <c:v>6055601</c:v>
                </c:pt>
                <c:pt idx="4">
                  <c:v>8932969</c:v>
                </c:pt>
              </c:numCache>
            </c:numRef>
          </c:val>
          <c:extLst>
            <c:ext xmlns:c16="http://schemas.microsoft.com/office/drawing/2014/chart" uri="{C3380CC4-5D6E-409C-BE32-E72D297353CC}">
              <c16:uniqueId val="{0000000A-7DE9-42F2-A29D-3A5DF71D779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[Adidas Dataset.xlsx]Charts!PivotTable4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of Retailer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41786320827544"/>
          <c:y val="0.17840296004666087"/>
          <c:w val="0.8221703720858422"/>
          <c:h val="0.76604148439778363"/>
        </c:manualLayout>
      </c:layout>
      <c:barChart>
        <c:barDir val="bar"/>
        <c:grouping val="clustered"/>
        <c:varyColors val="0"/>
        <c:ser>
          <c:idx val="0"/>
          <c:order val="0"/>
          <c:tx>
            <c:strRef>
              <c:f>Charts!$C$52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Charts!$B$53:$B$59</c:f>
              <c:strCache>
                <c:ptCount val="6"/>
                <c:pt idx="0">
                  <c:v>Walmart</c:v>
                </c:pt>
                <c:pt idx="1">
                  <c:v>Amazon</c:v>
                </c:pt>
                <c:pt idx="2">
                  <c:v>Kohl's</c:v>
                </c:pt>
                <c:pt idx="3">
                  <c:v>Sports Direct</c:v>
                </c:pt>
                <c:pt idx="4">
                  <c:v>Foot Locker</c:v>
                </c:pt>
                <c:pt idx="5">
                  <c:v>West Gear</c:v>
                </c:pt>
              </c:strCache>
            </c:strRef>
          </c:cat>
          <c:val>
            <c:numRef>
              <c:f>Charts!$C$53:$C$59</c:f>
              <c:numCache>
                <c:formatCode>"$"0.00,,"M"</c:formatCode>
                <c:ptCount val="6"/>
                <c:pt idx="0">
                  <c:v>7455850</c:v>
                </c:pt>
                <c:pt idx="1">
                  <c:v>7769912</c:v>
                </c:pt>
                <c:pt idx="2">
                  <c:v>10211506</c:v>
                </c:pt>
                <c:pt idx="3">
                  <c:v>18188531</c:v>
                </c:pt>
                <c:pt idx="4">
                  <c:v>21989528</c:v>
                </c:pt>
                <c:pt idx="5">
                  <c:v>24204740</c:v>
                </c:pt>
              </c:numCache>
            </c:numRef>
          </c:val>
          <c:extLst>
            <c:ext xmlns:c16="http://schemas.microsoft.com/office/drawing/2014/chart" uri="{C3380CC4-5D6E-409C-BE32-E72D297353CC}">
              <c16:uniqueId val="{00000000-F472-4D53-9811-0A8D2393F6C9}"/>
            </c:ext>
          </c:extLst>
        </c:ser>
        <c:dLbls>
          <c:dLblPos val="outEnd"/>
          <c:showLegendKey val="0"/>
          <c:showVal val="1"/>
          <c:showCatName val="0"/>
          <c:showSerName val="0"/>
          <c:showPercent val="0"/>
          <c:showBubbleSize val="0"/>
        </c:dLbls>
        <c:gapWidth val="115"/>
        <c:overlap val="-20"/>
        <c:axId val="1484129311"/>
        <c:axId val="1847108783"/>
      </c:barChart>
      <c:catAx>
        <c:axId val="14841293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108783"/>
        <c:crosses val="autoZero"/>
        <c:auto val="1"/>
        <c:lblAlgn val="ctr"/>
        <c:lblOffset val="100"/>
        <c:noMultiLvlLbl val="0"/>
      </c:catAx>
      <c:valAx>
        <c:axId val="1847108783"/>
        <c:scaling>
          <c:orientation val="minMax"/>
        </c:scaling>
        <c:delete val="1"/>
        <c:axPos val="b"/>
        <c:numFmt formatCode="&quot;$&quot;0.00,,&quot;M&quot;" sourceLinked="1"/>
        <c:majorTickMark val="none"/>
        <c:minorTickMark val="none"/>
        <c:tickLblPos val="nextTo"/>
        <c:crossAx val="148412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[Adidas Dataset.xlsx]Charts!PivotTable5</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c:spPr>
        <c:dLbl>
          <c:idx val="0"/>
          <c:layout>
            <c:manualLayout>
              <c:x val="-9.4444444444444442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c:spPr>
        <c:dLbl>
          <c:idx val="0"/>
          <c:layout>
            <c:manualLayout>
              <c:x val="8.0555555555555561E-2"/>
              <c:y val="-0.115740740740740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1361111111111111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c:spPr>
        <c:dLbl>
          <c:idx val="0"/>
          <c:layout>
            <c:manualLayout>
              <c:x val="8.0555555555555561E-2"/>
              <c:y val="-0.115740740740740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1361111111111111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c:spPr>
        <c:dLbl>
          <c:idx val="0"/>
          <c:layout>
            <c:manualLayout>
              <c:x val="-9.4444444444444442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c:spPr>
        <c:dLbl>
          <c:idx val="0"/>
          <c:layout>
            <c:manualLayout>
              <c:x val="8.0555555555555561E-2"/>
              <c:y val="-0.115740740740740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1361111111111111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c:spPr>
        <c:dLbl>
          <c:idx val="0"/>
          <c:layout>
            <c:manualLayout>
              <c:x val="-9.4444444444444442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Charts!$C$63</c:f>
              <c:strCache>
                <c:ptCount val="1"/>
                <c:pt idx="0">
                  <c:v>Total</c:v>
                </c:pt>
              </c:strCache>
            </c:strRef>
          </c:tx>
          <c:dPt>
            <c:idx val="0"/>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1-F142-46C6-9BE5-AE9318EAF4DF}"/>
              </c:ext>
            </c:extLst>
          </c:dPt>
          <c:dPt>
            <c:idx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3-F142-46C6-9BE5-AE9318EAF4DF}"/>
              </c:ext>
            </c:extLst>
          </c:dPt>
          <c:dPt>
            <c:idx val="2"/>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5-F142-46C6-9BE5-AE9318EAF4DF}"/>
              </c:ext>
            </c:extLst>
          </c:dPt>
          <c:dLbls>
            <c:dLbl>
              <c:idx val="0"/>
              <c:layout>
                <c:manualLayout>
                  <c:x val="8.0555555555555561E-2"/>
                  <c:y val="-0.1157407407407407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142-46C6-9BE5-AE9318EAF4DF}"/>
                </c:ext>
              </c:extLst>
            </c:dLbl>
            <c:dLbl>
              <c:idx val="1"/>
              <c:layout>
                <c:manualLayout>
                  <c:x val="-0.13611111111111113"/>
                  <c:y val="5.555555555555555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142-46C6-9BE5-AE9318EAF4DF}"/>
                </c:ext>
              </c:extLst>
            </c:dLbl>
            <c:dLbl>
              <c:idx val="2"/>
              <c:layout>
                <c:manualLayout>
                  <c:x val="-9.4444444444444442E-2"/>
                  <c:y val="-8.33333333333333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142-46C6-9BE5-AE9318EAF4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Charts!$B$64:$B$67</c:f>
              <c:strCache>
                <c:ptCount val="3"/>
                <c:pt idx="0">
                  <c:v>In-store</c:v>
                </c:pt>
                <c:pt idx="1">
                  <c:v>Online</c:v>
                </c:pt>
                <c:pt idx="2">
                  <c:v>Outlet</c:v>
                </c:pt>
              </c:strCache>
            </c:strRef>
          </c:cat>
          <c:val>
            <c:numRef>
              <c:f>Charts!$C$64:$C$67</c:f>
              <c:numCache>
                <c:formatCode>"$"0.00,,"M"</c:formatCode>
                <c:ptCount val="3"/>
                <c:pt idx="0">
                  <c:v>35664375</c:v>
                </c:pt>
                <c:pt idx="1">
                  <c:v>24767439</c:v>
                </c:pt>
                <c:pt idx="2">
                  <c:v>29388253</c:v>
                </c:pt>
              </c:numCache>
            </c:numRef>
          </c:val>
          <c:extLst>
            <c:ext xmlns:c16="http://schemas.microsoft.com/office/drawing/2014/chart" uri="{C3380CC4-5D6E-409C-BE32-E72D297353CC}">
              <c16:uniqueId val="{00000006-F142-46C6-9BE5-AE9318EAF4D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[Adidas Dataset.xlsx]Charts!PivotTable3</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2.9747541637940418E-2"/>
              <c:y val="-6.7031630170316298E-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2.9747541637940418E-2"/>
              <c:y val="-6.7031630170316298E-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2.9747541637940418E-2"/>
              <c:y val="-6.7031630170316298E-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7"/>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1.9420903954802261E-2"/>
          <c:y val="0.18818495529284465"/>
          <c:w val="0.96115819209039544"/>
          <c:h val="0.63197968986467223"/>
        </c:manualLayout>
      </c:layout>
      <c:lineChart>
        <c:grouping val="standard"/>
        <c:varyColors val="0"/>
        <c:ser>
          <c:idx val="0"/>
          <c:order val="0"/>
          <c:tx>
            <c:strRef>
              <c:f>Charts!$C$22</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Pt>
            <c:idx val="10"/>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spPr>
              <a:ln w="34925" cap="rnd">
                <a:solidFill>
                  <a:schemeClr val="accent6"/>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E32-4C76-8870-1A6579C96FB6}"/>
              </c:ext>
            </c:extLst>
          </c:dPt>
          <c:dPt>
            <c:idx val="11"/>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spPr>
              <a:ln w="34925" cap="rnd">
                <a:solidFill>
                  <a:schemeClr val="accent6"/>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C70-4C3C-8FF9-75E8384E502F}"/>
              </c:ext>
            </c:extLst>
          </c:dPt>
          <c:dPt>
            <c:idx val="12"/>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spPr>
              <a:ln w="34925" cap="rnd">
                <a:solidFill>
                  <a:schemeClr val="accent6"/>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6F9-4EFA-ABB8-8F26483A3C75}"/>
              </c:ext>
            </c:extLst>
          </c:dPt>
          <c:dLbls>
            <c:dLbl>
              <c:idx val="11"/>
              <c:layout>
                <c:manualLayout>
                  <c:x val="-2.9747541637940418E-2"/>
                  <c:y val="-6.70316301703162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70-4C3C-8FF9-75E8384E502F}"/>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Charts!$B$23:$B$49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Charts!$C$23:$C$49</c:f>
              <c:numCache>
                <c:formatCode>"$"0.00,,"M"</c:formatCode>
                <c:ptCount val="24"/>
                <c:pt idx="0">
                  <c:v>1625381</c:v>
                </c:pt>
                <c:pt idx="1">
                  <c:v>1499801</c:v>
                </c:pt>
                <c:pt idx="2">
                  <c:v>1766062</c:v>
                </c:pt>
                <c:pt idx="3">
                  <c:v>2460705</c:v>
                </c:pt>
                <c:pt idx="4">
                  <c:v>1691806</c:v>
                </c:pt>
                <c:pt idx="5">
                  <c:v>882984</c:v>
                </c:pt>
                <c:pt idx="6">
                  <c:v>1690979</c:v>
                </c:pt>
                <c:pt idx="7">
                  <c:v>1952802</c:v>
                </c:pt>
                <c:pt idx="8">
                  <c:v>1830446</c:v>
                </c:pt>
                <c:pt idx="9">
                  <c:v>1083626</c:v>
                </c:pt>
                <c:pt idx="10">
                  <c:v>862229</c:v>
                </c:pt>
                <c:pt idx="11">
                  <c:v>746654</c:v>
                </c:pt>
                <c:pt idx="12">
                  <c:v>5486806</c:v>
                </c:pt>
                <c:pt idx="13">
                  <c:v>4610236</c:v>
                </c:pt>
                <c:pt idx="14">
                  <c:v>3914875</c:v>
                </c:pt>
                <c:pt idx="15">
                  <c:v>4773312</c:v>
                </c:pt>
                <c:pt idx="16">
                  <c:v>6358982</c:v>
                </c:pt>
                <c:pt idx="17">
                  <c:v>6571772</c:v>
                </c:pt>
                <c:pt idx="18">
                  <c:v>7833488</c:v>
                </c:pt>
                <c:pt idx="19">
                  <c:v>7228833</c:v>
                </c:pt>
                <c:pt idx="20">
                  <c:v>5935718</c:v>
                </c:pt>
                <c:pt idx="21">
                  <c:v>5307491</c:v>
                </c:pt>
                <c:pt idx="22">
                  <c:v>5923515</c:v>
                </c:pt>
                <c:pt idx="23">
                  <c:v>7781564</c:v>
                </c:pt>
              </c:numCache>
            </c:numRef>
          </c:val>
          <c:smooth val="0"/>
          <c:extLst>
            <c:ext xmlns:c16="http://schemas.microsoft.com/office/drawing/2014/chart" uri="{C3380CC4-5D6E-409C-BE32-E72D297353CC}">
              <c16:uniqueId val="{00000002-5C70-4C3C-8FF9-75E8384E502F}"/>
            </c:ext>
          </c:extLst>
        </c:ser>
        <c:dLbls>
          <c:dLblPos val="t"/>
          <c:showLegendKey val="0"/>
          <c:showVal val="1"/>
          <c:showCatName val="0"/>
          <c:showSerName val="0"/>
          <c:showPercent val="0"/>
          <c:showBubbleSize val="0"/>
        </c:dLbls>
        <c:marker val="1"/>
        <c:smooth val="0"/>
        <c:axId val="1796256207"/>
        <c:axId val="1473682127"/>
      </c:lineChart>
      <c:catAx>
        <c:axId val="17962562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682127"/>
        <c:crosses val="autoZero"/>
        <c:auto val="1"/>
        <c:lblAlgn val="ctr"/>
        <c:lblOffset val="100"/>
        <c:noMultiLvlLbl val="0"/>
      </c:catAx>
      <c:valAx>
        <c:axId val="1473682127"/>
        <c:scaling>
          <c:orientation val="minMax"/>
        </c:scaling>
        <c:delete val="1"/>
        <c:axPos val="l"/>
        <c:numFmt formatCode="&quot;$&quot;0.00,,&quot;M&quot;" sourceLinked="1"/>
        <c:majorTickMark val="none"/>
        <c:minorTickMark val="none"/>
        <c:tickLblPos val="nextTo"/>
        <c:crossAx val="179625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[Adidas Dataset.xlsx]Charts!PivotTable2</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114404817044924E-2"/>
          <c:y val="0.1819241804333282"/>
          <c:w val="0.92361111111111116"/>
          <c:h val="0.65431623436776287"/>
        </c:manualLayout>
      </c:layout>
      <c:barChart>
        <c:barDir val="col"/>
        <c:grouping val="clustered"/>
        <c:varyColors val="0"/>
        <c:ser>
          <c:idx val="0"/>
          <c:order val="0"/>
          <c:tx>
            <c:strRef>
              <c:f>Charts!$C$6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Charts!$B$7:$B$13</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Charts!$C$7:$C$13</c:f>
              <c:numCache>
                <c:formatCode>"$"#,##0_);[Red]\("$"#,##0\)</c:formatCode>
                <c:ptCount val="6"/>
                <c:pt idx="0">
                  <c:v>8280294</c:v>
                </c:pt>
                <c:pt idx="1">
                  <c:v>6856750</c:v>
                </c:pt>
                <c:pt idx="2">
                  <c:v>5168997</c:v>
                </c:pt>
                <c:pt idx="3">
                  <c:v>4499284</c:v>
                </c:pt>
                <c:pt idx="4">
                  <c:v>4456719</c:v>
                </c:pt>
                <c:pt idx="5">
                  <c:v>3896040</c:v>
                </c:pt>
              </c:numCache>
            </c:numRef>
          </c:val>
          <c:extLst>
            <c:ext xmlns:c16="http://schemas.microsoft.com/office/drawing/2014/chart" uri="{C3380CC4-5D6E-409C-BE32-E72D297353CC}">
              <c16:uniqueId val="{00000000-1498-462F-BAF4-35E9605DDEE8}"/>
            </c:ext>
          </c:extLst>
        </c:ser>
        <c:dLbls>
          <c:dLblPos val="outEnd"/>
          <c:showLegendKey val="0"/>
          <c:showVal val="1"/>
          <c:showCatName val="0"/>
          <c:showSerName val="0"/>
          <c:showPercent val="0"/>
          <c:showBubbleSize val="0"/>
        </c:dLbls>
        <c:gapWidth val="100"/>
        <c:overlap val="-24"/>
        <c:axId val="1499437295"/>
        <c:axId val="1473710927"/>
      </c:barChart>
      <c:catAx>
        <c:axId val="14994372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710927"/>
        <c:crosses val="autoZero"/>
        <c:auto val="1"/>
        <c:lblAlgn val="ctr"/>
        <c:lblOffset val="100"/>
        <c:noMultiLvlLbl val="0"/>
      </c:catAx>
      <c:valAx>
        <c:axId val="1473710927"/>
        <c:scaling>
          <c:orientation val="minMax"/>
        </c:scaling>
        <c:delete val="1"/>
        <c:axPos val="l"/>
        <c:numFmt formatCode="&quot;$&quot;#,##0_);[Red]\(&quot;$&quot;#,##0\)" sourceLinked="1"/>
        <c:majorTickMark val="none"/>
        <c:minorTickMark val="none"/>
        <c:tickLblPos val="nextTo"/>
        <c:crossAx val="1499437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[Adidas Dataset.xlsx]Charts!PivotTable7</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Region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chemeClr val="accent6">
                <a:lumMod val="20000"/>
                <a:lumOff val="80000"/>
                <a:alpha val="48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lumMod val="20000"/>
                <a:lumOff val="80000"/>
                <a:alpha val="48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lumMod val="20000"/>
                <a:lumOff val="80000"/>
                <a:alpha val="48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Charts!$C$149</c:f>
              <c:strCache>
                <c:ptCount val="1"/>
                <c:pt idx="0">
                  <c:v>Total</c:v>
                </c:pt>
              </c:strCache>
            </c:strRef>
          </c:tx>
          <c:dPt>
            <c:idx val="0"/>
            <c:bubble3D val="0"/>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Charts!$B$150:$B$155</c:f>
              <c:strCache>
                <c:ptCount val="5"/>
                <c:pt idx="0">
                  <c:v>Midwest</c:v>
                </c:pt>
                <c:pt idx="1">
                  <c:v>Northeast</c:v>
                </c:pt>
                <c:pt idx="2">
                  <c:v>South</c:v>
                </c:pt>
                <c:pt idx="3">
                  <c:v>Southeast</c:v>
                </c:pt>
                <c:pt idx="4">
                  <c:v>West</c:v>
                </c:pt>
              </c:strCache>
            </c:strRef>
          </c:cat>
          <c:val>
            <c:numRef>
              <c:f>Charts!$C$150:$C$155</c:f>
              <c:numCache>
                <c:formatCode>"$"#,##0_);[Red]\("$"#,##0\)</c:formatCode>
                <c:ptCount val="5"/>
                <c:pt idx="0">
                  <c:v>5274020</c:v>
                </c:pt>
                <c:pt idx="1">
                  <c:v>6802150</c:v>
                </c:pt>
                <c:pt idx="2">
                  <c:v>6093344</c:v>
                </c:pt>
                <c:pt idx="3">
                  <c:v>6055601</c:v>
                </c:pt>
                <c:pt idx="4">
                  <c:v>8932969</c:v>
                </c:pt>
              </c:numCache>
            </c:numRef>
          </c:val>
          <c:extLst>
            <c:ext xmlns:c16="http://schemas.microsoft.com/office/drawing/2014/chart" uri="{C3380CC4-5D6E-409C-BE32-E72D297353CC}">
              <c16:uniqueId val="{0000000A-631C-47E1-B4B6-47685D19CD9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solidFill>
                <a:sysClr val="windowText" lastClr="000000">
                  <a:lumMod val="65000"/>
                  <a:lumOff val="35000"/>
                </a:sysClr>
              </a:solidFill>
            </a:defRPr>
          </a:pPr>
          <a:r>
            <a:rPr lang="en-US" sz="1400" b="1" i="0" u="none" strike="noStrike" baseline="0">
              <a:solidFill>
                <a:sysClr val="windowText" lastClr="000000">
                  <a:lumMod val="65000"/>
                  <a:lumOff val="35000"/>
                </a:sysClr>
              </a:solidFill>
              <a:latin typeface="Aptos Narrow" panose="02110004020202020204"/>
            </a:rPr>
            <a:t>Sales by State</a:t>
          </a:r>
        </a:p>
      </cx:txPr>
    </cx:title>
    <cx:plotArea>
      <cx:plotAreaRegion>
        <cx:series layoutId="regionMap" uniqueId="{00000000-021E-4909-8801-F56C889C57D6}">
          <cx:dataId val="0"/>
          <cx:layoutPr>
            <cx:geography cultureLanguage="en-US" cultureRegion="IN" attribution="Powered by Bing">
              <cx:geoCache provider="{E9337A44-BEBE-4D9F-B70C-5C5E7DAFC167}">
                <cx:binary>1F1pU9zIsv0rDn9+YlSqTXXjzo0YqbvZwQYbj/1F0QZG+1raf/07ohsMGmy4MbwX0cyECeiuVlad
ysyTSxX/vu7/dZ3crqt3fZpk+l/X/e/vg7ou/vXbb/o6uE3Xei8Nr6tc53/Ve9d5+lv+11/h9e1v
N9W6CzP/N8sk7LfrYF3Vt/37//wbn+bf5if59boO8+xjc1sNF7e6SWr9i9eefend+iYNs0Wo6yq8
rsnv78+rWz/P3r+7zeqwHj4Nxe3v75+85/273+af9LenvksgWN3cYCyje4rawhZUqM3X+3dJnvnb
lw1imXuc28TkTN4/9WydYuTLktzJsb65qW61xkTuvv8Y90Rq/Pri/bvrvMnqaa18LNvv7z9nYX17
8+6yXte3+v27UOfu5g1uPon++fJurr89Xe3//Hv2C8x+9ptHgMyX6qWX/oaHm2fZ7XUdXjf1/fK8
AShkj0tOOKXcvPsiT0GR1p6ktmUTi98/dIPJK6V5Hpgng2fouJ92Ep1Pt0BH69vb+2X659hQvmcz
SynTtjfYWE+xscUeZdQSRFoP2G2UdQPRq0R6HqBHQ2fwfDrbSXjcdRL+lVdZuH5DfOSexZkQiqiH
9X9i0Ijam8CRhJF7g/cYn9fJ9DxAj8fOEHL/2EmEvqx1AAdXv6nLkXuMEMqlLTcAwLE8QejO5Qhm
m4zcW7/HCL1OpucRejx2htCX3UToj2T9fZ2+pQLBuQjBLMua4QLLZjOTUsuE+bv7utfajWV7hSTP
g/IwcIbIHyc7qTPncbIO8jeFhO9xmzImtnTAJE81Rsk9btrUNOVWo9RTZF4j0fPQ/Bg5w+b8eCex
wVbT8Rsqi2B7hDEmTcvcqAR7igzh1p4llS0Im1G1lyV5HpH7cTM8/thNPL7c6vrdVVj54duSAHsP
FgwehmxN1dyUmeAAVFJlbjyMSZ8qzKvFeh6j2fAZVF+udlN1qnid6TUCsY0zfgMqzfZspWyTEr5R
Hvup8ihrj1FFOOLPDZWbq9ArJHoeoD8eRs6w+WM3o9A/qnDMsze0a5TtWYpaCDHZBpqZAhFC9kAS
uBJcPMfRXiHQz5DZzmQOzLedVJqTvAl1uH5TaMw9hXyMKcQ2foGzf0yfFYFWERvY/XBJj+nzq0R6
HpxHQ2fwnPyxk/C4eZJX65v8DW2avQeTxrnJfoT/j9FBIm0PqTSbipnLeY0oz6PyY+QMFPd8J0FZ
3Cbrbl29Zc5G7ZmmLYVFt45mpjKS7zGkQBkl8EfT18zRvEai57H5MXKGzWK5k9h8uu3flAEQLDy1
mU22PGwe2Kg9ioBTSbnlcWAIj23Zi+I8j8p22AyST3/uJCQrmLDw5g19v2XvccU5efAvM22xQcts
SZk1RZzT18ySvUKg52F5GDgDZrWbeYDTdZi9oRFjHInliXPdG7EZJRNqzwJmzJRbyoZQ9LGuvCjO
86Bsh80gOd1N87V/myPUfENdoRYCTVRimHregNl0D+kBKpm5DWFmuvIKgZ6H5WHgDJj93SRin+t1
cL9d3yCwhNuwqITD3ybMZjWau+hFgiJbQtw/dZPDfEmO58HYjJoh8Xk3S2YH4F5heL8q/xyLu3IL
yJdJsdRPmDAHE7bkxJPZnRuB739sr14W5Hkw7sfN4Dg43EnvfniDXPL9wvxzNBjbo7YypXVf/Jql
XAhhe4IrKm1zxoFfFOR5NLbDZmAcLnYSjPMgfEssTNTBwLOU3AbqMyzAs/AKspRIL999zXzHS9I8
D8hm1AyP84OdxOMwScIsD/Ub6oe5R6AbCM+3JGrOfRXy/WiW4faPSPKx0XqNRM/j8mPkDJvD3WS/
h9nNG+e91B5q+orZ99lgqMNjf4LyJNKVKIChQHn3NTdgLwv0E2TuB86B2c2mi8O8e0MCzKw9BByC
S7Zx4lMw+BgVRVGaRLKSbJ28OSNcL0nzE0ju5jDHYzep7/FbV1VshOcMCRO5dRvgVU8QsUEBTIKy
y9aEIY58bMJelud5TO7HzVA5vtxJ13KMJWmu4+F+bf459aIo0lvSsgX/kct6jIvNYb+klJRs0yoz
+/UaiX6CzMNc5th83UlsTtfVkKyzmzfEBll7gAONeKorUoCCoYZM1ZYOwLo91pXXSPI8Jj9GzjA5
3U1qfLrWen0dNPq2rvX9Iv1zpYF7Qa8eBQ9+niNLlCFNjqYke2bFXi3Pz+B5Mp05RrvpaU7D6yD0
12/ZPY4KvmRSodFiUziZhzAcjcqmAinbvj7z/q+R6CcAPcxljs3hbtq0cOpUzuu3pGZTJ7IiaKHY
5h7nRAC9Swo5fJT57xV2kwQ7fY0sP4PlYRpzXHaTLZ+GWk//F0V4v0j/3Koha4zucFs+BJEzt2Oj
RZkLCzXkbSjzN7V5lVA/g+jR4DlIu0nWvgw5Tsn4bwcQ3A7smbAsuo1q5glkE2SOo/MPsc3G8N0/
e6NBrxDoeXAeBs6A+fJ1R62a1nlTvaXqIHoREimAbW+4OUNm6hkDh5bE2nqcGYue9PkliZ6H5sfI
GTanu9lmcZpn9Zs2JjG5ByI25TOfTwUQE2aNcWIJyp6qyytE+Qkm93OYQ/JpJ9Xl7PZ79bb9yQwn
yXDUZaqFbZJic3VRe+glkzB020rZzNO8RqLnofkxcobN2XJHsWnXb9llQVGj5AIeBPz47mtGnQkR
IAEcgc32oBnY2+PQ8+z2JXl+hstm3ByVqx1FpXt3sE4LnFJ6y4YxnIoVNkcDzL1aIO5/nKtB2Mmn
8jKi0ge1egrOK8X6GUZPhs+h2s1izdlt9+7ottK3w/1G/udEmqFcgyZ+xem2/WJm3iSqmWDZOJ69
0TE1czyvk+nnIN3PZ47Q0c4q0+ltH16/YZETjeTMgv8hbOuAZppETLFHcHYJ52n/ZuC6dy9L83Ns
7sfOsTndWWy+5lX8hrqDGIcqi00H+u6+ZsigKRYhqAkruM19/o0adO9ekujn6GxGzrHZzSjn/+D8
EsJLYtkKoc6z5EDifBOyOhydHJvXgd1j//MaiZ7H5sfIGTZXf+ym3uRVHbxz11WOVoH1/Sr9c8+D
awA4RXPGA32bdWNKNArYYG9CbO3eXHteLdfzOJ3Nxs/QOnN3GK3FOn7bRCgOnKPNHB6GbmnAUzYH
7oA29Om40z1NuN8nm2zOZq1flupXSN2PnuO0m9WeD7hXQw9Ju37TU5tgc7bCzQ3bdLU5P+Ys5Z5N
bXsqbD9YxcdW77VSPY/T09EznD7spvW7CHBTzrtD/bbVUiQVhGVbim9Py6hZ6DpFRwRR63Q+8O5r
5p1eK9XzOD0dPcPp4nAn7d5l3vzfeCnc7mSieG3dn6+ZcTx70jj0pqMheoPUzEu9Xq7nsZqPn6F1
uZteajOre4u+sUD/nFGgNZfR6Z6A+0scZoxi8lIWNVHRE7Mo9rXy/Aqj+9nMEdpN/3R1W6VIDd+7
8TcBx5Tcwn8zDcJVXEJYQgmEsHdfs3rDKyR5HpaHgTNErj7tpIX7EurrPNPh2zYfCCw6p2JLB9RT
WocqqsTZQY529ocA9zFdeJVIz4PzaOgMni+74YCuf3nT3mOT9uSd/+XlgshxozcHvaFo4HkuxaBw
LnfqtX5or5oZttkFgD8X63mUZsOfzOT/6XbBn988+HAp42Jdr5d3tzk+unzw16/eTRc3TM6Gvnu8
QE/25b0hPLz5/T36122kSR9uiZw+ZDtyE+7MOrcfjbld6/r394bN9iTI33SqDQVyxMDv33W4x2V6
xd4zJ1IoKE6QKBPnr96/y6ZIFRdNkj3JcdQBdxShcI5Dc8BaT7Tn9/fojJx6VadhylbTtS0Pd2h+
yJMB910+LMf253dZk37Iw6zW+ODpYspi875JVo7TxHcHuQVMgyWmixDw+vX6Ah0CeDv5n8ZCtWAM
euPQo2O/oGWSrHnkeb7ThKZVOMHYWq0z6GF0dWO0nRv7FjkRQZWejsJjvUtIFi89M2xvZEPS89Hr
s2/KjIbc8VXshw5GpYs+9+pVmo3Zt5R79BAd0NZ5FXaidqK2oqcjSezRjaPUT5daJWI/FPalrOLk
ouqb9txs12leVU6gg/iqbs3qax6HreGObZKN+7FZ4Bh2Uqe9E2pjGB2D+pa36FVGe4fW0o+XhSjj
74ERU9+hVepHzmBV3jK3hvAw7steO16imlN/6D26akxvZAte4RjjMslxtNetqIqIE9kR3S9VMAZO
H3jBCY1kay/pIEPpGFkiqBsbcX5d6KL4mtfmeNbowXQbmuhjX+nu2k7b7CurQ564re0Px2EXlx+H
IvLXVmBZThhZuZOWzapt0sIVjWW6fWh3ZyPv8w+cDrlyOrsvK2dIO7mf9GF8ZtO0/8gSOq6KoV4M
Oj+Usmt8p4wbt82ayhFs2O+sUH4gpVaWE9H0utcJcWif2h8EJ8WhV0f1JR06jUtVtV6ybqAH3liQ
xMmMODvitS8X0TA2x3bfhd7hqEl51I5JEDumz5XvhLyUJ7aZWplbGUNyRdOiuWxYXDlRQ7rRaeKW
/BnK2PuzNor+sOh4ucwyZZx0oxU5dRYKJx8H5na9N56MPmm+JPFQlC5XaXXSeVV5HNh2+5eq1Bg5
/lAb8UInLDhvWZYsi1Jl0SLrVJk5hMj2NDH6ijhKNPG6HKJk6eu+5Pt+mOapY0Wd/hZFSZK4nVeW
hROX1P+Q2SojB1CX8CIoYvrF8tPwoxo5nkZNWV2SwopWTRmwY2JFrekETR4cGLT2tTPkxcKq2/Kg
G0h74Qdp4oo06r8amV8dUTNVt13VyWolzNRnDqGdHS67slQXKhJj5+raz40/I5+KDwELs9hpbc/I
HKXH+JoVOVVOE1jx0jfHdKF4TdwyJdkn4Bh/7ogOPsg+0qeaDMGRrKxWLUnelSeBl7GFIQY/XWC7
5p9sWprnflXnemGUeJ3kPjstW9bkS9zJVpxFmcSBIadLoeV/9hmJWOQkPo6VYHl6XJlSHKk2NPEt
z4hf106v2iESFzpXvZmcZKbZZ7VjaaMeD9Ku6RyvHU3vYuhaOhwFPIgOyk58IHYULwomR5fS0HcG
VqnLPoH2LHXfJF89Tw0OSbw2WciGKe3GhZW7War5ZdPwpnCGkNRuzYbSDbLQPGNF2p/UXAT7rIy4
o3OduHE8+EvltfHSpg22IvTlwtO9KZ2wbZPPvdfR9EQ0tRl9kKEeE7VgxdiYl2zUXVoljhQZP7NI
aRx0TXXFkqD7aMS2ihd9RbtDWrVHrZ+J07woqv20jq1F0ifjftGkw8cyt63DJkpKJ7e5f2gPOvnY
VbS6SLqod1kchSuPqmQpCwCJa4Wd1NOhQ8rgLI2gH2kdOGYdnrTRUdGF+CRqlPuN9MqlCq2vwgu4
wyPjKIospylz0yE20fgYo3P7UrOrgFF26OkqdwmWZYW71fR5aLKvqin8RTdStcy71jiNRuId+JO1
HhrzS0bqwvF8DyAPN5Vuj+sRa+jV5nEUWvXgEhWbK1MHn3saZE4S5Ve2HORhahfXHIgt+9C6MIdK
Lbw6ufJpdS66KPpQl9mfzOO9Yw3HMhzMVWrml21IUyftZe125pA6Zhe3CytL2thp+sI+kAGJ3UFk
idO0upTOGIjTMiT6qKL6uI48fzUou923aMsWRA9x6TBLmgup4uCo8iULMb1i/Br0Wp+qvmMr0RHH
wjY6FkD7xPQryzGNJrsw+zLfN3hm7LNhxG4a8vFsqLzIw/4hrWOHvPhYDoO6oGMVBwtc+Jx8jI2+
OxequpF5YB7FoU+Ox1SVS0N3duoWvCeTmS2N1LGx/T5Js/IXuKY4X5Q9t5ZjqNOFL/zhLOlHzxla
Un0eY79xDc70maXCj7wySqhEHLhV2+qztIpTt0qT9LJNPO8jtzzmsKaKHJ6bw4ICJuWZ3SK2aLBO
em8daLP8aBWy+2D1qj8OK00vRKiyy6bLU7em4kjLNHP7BlsnMswvXAelww38E0S95+KuqnxhxfK6
61t9YRtKumPTDys6jGrVdDL5S2gvOxu7pW7G5qSrGU2cqtHsDDbGOInqUFpOGaTlBU+CZFHKLD6m
Mqcu96xiX/U6uGZJAt1SudaujJsLbMLkTOVm8iHiHndEJuQyFKNeIB3zQTLNFrUVVYfpSOmHBAHk
wmiG4px35BtvK7EsiRFfpiq2HF5L60uds3KlOysm2BlBnDjgBcIlTGarIbQqw0EktE+KKjw2WqGO
uO6Gg8wO+0NRw0X28SgOjQQ3RCweX5v9hGBd58VQhX6wvaf84cf/fMpT/H93j/aPX07XnP/4Ca3c
m/vRf/kuXFswkUw9f9PEkx8+68eN3RM3fbi+e8Z2Nzeq/4QK//LFJzz5SVTwmCdbDAz15yx5Flxs
qPfEP+/GbZmyEHtKUorjcYhy0Io9nX7bUGWcaphKfCh7o8cE9xXbIKlbpoz0KcUVUQiLtjd8b2ky
wSEVanFk6ghauhSuMP5vaDJF4uIRS56eiLvdFa5BtCRqH7jD4ilLTkhUZaSL+a1NvLpRS6tghZG4
ZtGG4xWHm4rXzKi4XmUluPK0lXse9K6Re+Z3P6tYZri51cfySAV8aBaxMjIwB5Um+jThaWEMTh73
vPjO4zrqc/hwkUTU9aVk5Fb2+dBcJEEvk7Vt88K7piktxZkvwrKgTkpAexOXFbxKzwNi1l228BNe
xYWTdzxNT4gcSojspykZjq2UZtFfhm5zjHkE6TOxxNNIAjUhEwVyhTatqSyB5cKOeBxJSJKGTSAC
+9br8iwqD+qUJewgYa2u5MGo/Trs3DEscMt1Ynqh5a1+/XiCuOwJRih14Pw3avQwDjhCqabXH0Uy
Y0RtLUwR3kQkpnHo1jnlNHCUsowyWlV9Bya0qILaZ4FjMGMssg8do4O2YDZG0dGjWgSZjp08L2lF
zhDUlXjt10JiCz+WERc7UIoj0ahVo1Fg2pZPZeyD0LCCiho3wqha01r4o/RluUpsVlPTyapaiG8x
N70amZMHdXsZm+m5TOGcI+74sHCMYf7cohlymRvUvvEH7DnhtGaR6D8D5lmZ73RR2ITnmYc/8lA7
QZDjJhDn149Hcmk2bYlAE3e/KMYRY8ppWR5B4/M2NMw+oDeGTGQJJ9GZgq+hSEZ9mI+hTM5Cg+Tk
lMbl0FzG2jQRZiEwTbAo/60k6BEUOIOLC/+mZL/5VJJABl4SDWZ1w0QHlVsNRIwkXvGqg29bhrbH
xLeqwRKUjhboavsG79tWatmGuVl0L6CCAP/psnALsT1u7JwOMCBbOtsNtQgRKMeZd+2pMePVfl4W
qTcsDS/Vatgf7KrHFvn1/MnMksmpDwJX7k+KisstcLj16QL4iKS4KmrjO5oEZWoc9HUwKUTa5wH+
pETTRWxkbpjqAcF/ryyKheChGTSXaSGiwc0MUmWXKg3SKluUPK+si7QNM/3912JO9vRHVoJJXHlu
4pA0GqCRAIG2zGxJ03l2ZZZj/72v6gqbwGxiE/iYfUe54YCWt8ZlYSGGg9LUXT59Cwu/eQGfvy0W
+kpxXpuaKLOCScO0PV0su7R0PWiRf88SbsCGR7BeY+e0g1kP/Jh6HHZf+w0uUE0jsMvErYq0IvzA
NiIDJBf8iN5Z/iHAqCwck/aY9XEBgvbr5SJzBUNJCu0vFvr3QIC5EDP/1NMuK1Q20u/as4SRLqNa
F0nzoRzrsMjcrhxKCGfItMVr+VCm+bCw43EwLrui8A61qpLId9NxNIfjNCiz2nMyZKy82m24aSQX
IlX+mLoWBbGzXMuIBpIdmaNK8Klx6CGufUFNCfrZnmwA/E0IlLeVMHH3Pe5Y4TOLgZ2ZlW3WFt8k
z3nE3cJE52LpeF6jVOWSURow7d6wsZ5Jw/Bac2dOCuLZeKnvQIFLMFn6sg6xuRVHUz7ICFeEWGha
+du2iPtYp16QF9+KClpULqmObXZqkYAOx1Q3A5YD0WgyXqVBPwwSoXzVlYELg9+JC78cPeOgSlk0
XlVGo8WZHYqJIPSsTRO1Hzd8gifXVGELDa3k7UVRRfF4NSYi7pB6SZLJaYVYfQCUZyrALym46nhl
p30P7CiPBnzTo+nX9qLgmuqVkM2EXdz7IQhGefd4ZfvG0Dl23kf4iBzkAZKHRjZxg7rgabzutcjK
YqXairSXjOZjfVJVsVc5SZJWVuoavpf2Bz6Dc/2a2ZnHrlqzJdhk0vbBM9oyy0FRfr3Z51YTqy+R
GEUunEmBZtbZ1qDekPlEFcm3kaS6Apm3TFkgi5FHeXJIm7KDofj1E+fWCBcvIXtL4LeRjFV/e6Ku
EA13Ke2+0rGZNmPXsMn8WVrGcN6iLbn45kV0xCbsrKbW/qmEYcE+/bUYU0L4iVJQ/K0BS8JXoEnX
YmDJT83RSNumNJRIr1KWpTV16rzhxm1eBiWsURDrjCwrDymdD622fVicIuC5v/Tt2mpzB8fpu6R1
assvjxPPFpc9rRJ7cHRHRHtR24YZuiUf+/wYm8gMnMhkXlg4zBNI8R6ZgYl9mLcB2MWhF8X1pPkt
GvbPp7+NUAwOjSvat/u/nvHcrtk4q2xOF49Zd5fAIiZ4OuMYGZCsK7X83DaZCRLLqwr5Basdp33L
QLLYQUC6Htu2jxXFN7++Y7aGKKYtTZuos7xLrxfTlrbKcEyrg7Cw6GQiy1GbZFUmbaHD/ZEPMbTO
69KJU5PBTqGdkpRQo19PyZpZNhsMyIbbhFUDgohtZ6a6pFk65lFmfbbrgEK36sKfBKgN2kyqe6fH
aDUdIJuHvDxUHLZyMilVUcLRGAEBjSc9n36VlzFu8E9UJNlB2CXTOpRDl4szr+zxrjCg0xSRDxR6
FRuyoqvCrlqq3QH+AtN9YWqzCABTUwRXXeI4GdotGfjeU7TqPiYyafLhM/XbyVLVVYmtNSZjmF/X
ph1bmTPUeTleSSub/GNq5ASA9CJN/GE5poLU/kpRo+k+g6VWWI5ORhS7j7YjrEkWGgpbjHVJMVm3
BmbzILSKDmatBiPBA8PaM/ETYiyCpUDiFUtR1zIwapcnTQSVCJQV4afN+kymcPoDCL9i2jMdtUEX
wK6kxW2EnebfqC6y3kwMojQ+tanMYR029NYK7L6NXUSWgZ+9ZBZm7mh6JMPZC8uEW0If0TzwMqMc
rLXo5SfdEOyQesCtA+E+fD/Wh0UFy/nS64wcdQ6R0AELnrReBsoCo4dV6qo+qT9IoW0vWnk1s2EM
oJDtRYVDHvAAqQHFr/sMjmoLm192GZayT+wMugItmuDw434CwoiQv7NcNUSqvTDzNIckPI7hm2JR
T3Hqr1ebKfrUJmLykxOAkcBtbGBB88gGdFAbvtkPn4JgEInn1E1MC9frTC86E9bIqmFZBpUobEdZ
looCp6rKsDwyk4b23CnAdozjyk8NduqlAao9ZZf3/rUZJuZB5zVMLGKZ5ckNi5KxukhzkeKv3CGT
1Z2zlpj9uLCjTPHCLcEfdbPqOm63Z1UZeH3uiNRMyQk1K6IWWVYp4kZ93VSek/d2iRJDkLUVcrJ+
H7dQhnasuiFxeoMjDb9SFmnYpUjqgfmuiVxj1+wXqgsI6laD59eHdSDBzFw5Jt04IqzFViwO+3jw
GqfURSRWrZI+XfDU6MdPncit8Kphie8tKKst4g6IT/PBEX6t1QK55i52fZ74B7hfol4g09yNx55C
hn+fdCSwVr6h7cBcFnGess8Db/3Y+IxcXt9/6uue1qeGrjPjAh5DNje8EgLJTomcee4UeU4C/VH1
YxLveyGyG6sxZ3aaOyrOqRW4shp1aX8naWRnN4FV5G2/wFYZylvV1F1nunHSaRId1F5WcnuBOICj
QOilRizOFJFGHO+3orB0EtwGdkZrrHJPqF2x05HmLbb0SCpdBB+pMGthovrEikIeNsoLA5QweB+X
/jJq/bprTzru+SHy9QzFDH7hZRYtD0XEAt9eYa8IGjsFChxw64m2w045vsFEWS8Crxqj4bDztRGE
+12Ywtu4seoYDGxbhA3/MzcawfUhNkdneC6KERr5haYA61JOPVC7F+eJJSW+1ZtfGmGY4DVceMfw
uDHXrPw+NqWy2qNIVIVvHZDeMKR0h4jHjdzvs4ikicNZO/lFkxshpuNTDqey7r0BPSFuxAPF/fOh
K7pCfog8I+qSlYypYRWHcTPl2c9FRHmonFKpKSchq5qj3ip9zzPGY8YSjZUyhhIm+xRWuwz4sUG9
SiYnJETSHmndqItsb4m6R6f9ZR6iwbhyYbImkYbWSExrafrBEJYLs4ijyl5ktYmc/J+Wb2V4Xhol
Sn1ufLss3QqhN1bWspsQHsQlIpg+BPKDsjgook2cngUas3eLgGRUrKKgm1aMJnWMb7kOauMyS+Vk
8llb+7Z0VVfn2ABjBr6xX6sqxfuKzVSDmo9YvjLCjUMSvkR7eFoSEASZGQkneEjBAot/IUk/rXPG
VIRcktEYFaAwstgO2G1ZIqApV1UYgmm5nU0GWbqhHfAGleqcNWVzVUdZE2ZYLyMY8/2gGRnpT+1I
TiKHQLoYLwV2Fp5A8VL53TP6aYOJypiQ54OB3yUqnZambQneChdrlx1kaNFNhDlu51NVlJbfkXAL
8DveF7m4jDnzFHVZp5AAcgpUXrAW293jjVrhI2VkTJPz6uFuMRrsmsrdclzFRz79RDWPT6kZVsbl
dqmNzdvvF3nzPmQKrPhUWkUKAUhmBO33OBRFWO2HGR0w6dIa8cdFHd+ifmheIgD3UeDmG6Dysa2x
1RB5N5V/mBE1oFxA4qAdxLlKmxyr1FppgrdYBXJslYs0h9cqJzaHifT6Ke6Ugo5K3yy/q80K5gU0
CHZtM6fAChGjuUWeoV50MDT2FJ2bG2g320N4cYL1ESzEiCWXyTT5XgwB9qlPqukxAQtQHHKHvDRl
8Hk0QtbUR5gpnZZ3s5HGZmggJSY5fQpBiQbj0AGEgruj62ASfbOgxtiN+CFPaM7k0jB5FkeHI3o/
+mLfN5FEMpdd2KCUd6Iif8p86A74hq20yu9E+CiBO5qDsWLyVQuye66Ry54+0ELto3JZ69v4lmTm
pA7pyCf5s0b4Qfe5SfzED1eZb+Nzg5ISnx7EepCkPqabvRJGWtVyf7vkCg0bEKcPaYwPgQfI8fCo
CGP4+ZaUozA/g7lFdrsoSgMFftfUvoeH8yjA3zZc1EmB3GaChAFSNoApaA5l7k/q3MC/4nfx0IjI
XsUgi/1wRJVO+vygZrmZpm6iWJK2jqd9pA2JIg3eH9SlxjeQRp6coX8C/04dEuIbNzuCVFGJXH5y
1sa1h6RAV0V4Ogn8vL0SmdcjCvBQ78LO6BRMebTqaWnBwthVkDT2MknhYtNlb2Se0ofo16nG/qsp
+gj2xk/yPI4PtunkqE6CCp0CQYJ493pAMYvSgyIKsBz79E5nUCdOsGDa62JvvKKBnXf155J2QScO
6s3Ue+VrLBEt+jHGjGK/03wpRpPAytUVm5aP9MW0a5Cvmrb4Jn9q67jDCpDGmuZbh6GFbxU2ON5f
hsg+Gk6YjMgro/M5zpSDlMUg0lNakArvEAOZYtiWNxr7apNkGQlPKm/VZGXlWYe+V474jHGTevMQ
liNrWHIWI0XpkRihb5oidsrcGs0ViEPTWEz6VLMuRBLej+0appIKb4DP0wMsTbRCZDstXhPSKVVg
NXaMXHyUZD6G4zYzzPJrB3rmGUcdittVeKZoNCUp8wbu7hTtJFTUH9ERkA7esvciYwhQ+S14ohdI
XaAj2JFIAolvzKcEITmcoQL4o8FGzEpk6eQ20Ic0bbfKqgg232YlozpHJpqGZkjbo27kqSc//i97
X9YlJ66l+4voBUJMrwwx5eicKp0vWk7bBUgIhEAg8evvh9Onb9mnu6r79a77Yq9lR2ZAhLS19zch
NrN6jxrNNFCFDZKT+A31FuvLA/OMT4BTf78HpnoPxR/j5Y5SdS36VXTWmQQ//RZnrhmDd2q7uLuN
41E5dqBkmGbvz7UNQMZWONHCDlqGDvi3V6RdkOgXIJKrmJ/8euR1XbDIhY19WBP0NuM3qDKWkXye
WApo4qiFWWRWeGSbxMtGDaFDbnA6WAz7QTCgp4TKLDOBwSqXPCPFgn/0kiVPVjBTtvx5Jx/f5ag4
AOICXnu339aPctN1y17/Mlfv1QTd/755wW/vr+h/oPeMk/3fosD38ApXu/2FLAQ6IStM7ju30XZM
YSvX6BbZ7Ta7QFUcG3XflZnc/+fnkkVPiUqUQfiN//qA4Pdy6tWFtk6HSR4Q7af3pknqdchXvwdg
D1KfZeS8jv2+y2tv2+HACTwR/qJoy+bzuPlY39QH/3AL3HK/ctGCaXz7+UaRznCkjVgq3uPHxNa3
fEtEzntl6CfxUbDEB9A4IiUCq8Hrxh2EnHSsKS2hXRsHljdjbLxHA0EB7nleweItl5bUexvXUIv3
SJZuvyzzY8N5g8A5krPI7JtckZ1mhKLJ7msyYRsRbR41Uy9l1UBigtX78YEAB96LnkD2Ln4vnQKP
XzUk7JL0H4Cv3wZ6YDmoD1jBBMUtDv4NVm5mcAjAq8ljMwwxrjqpa4vdsA4os6NH9x0EMce+u5Z2
3K/9H6a7X2e7/e3xDAc8yPHjCRu/w+/a2MFbpwRQ1Udp5MCAcRWYA7CT/v6tfgPQsZt8qCrxXoCs
8Ge8j/V/YajWVIwpQyv5rzXiCzsMxagYpXeIdNtXdxY3+5dqWo5veKCa4iv7WRz//lp+hRCQLYL1
k+KB1mkMOhzrnPx6LWwJCeBbXj8iPAZlrI2CvR+fJogRq21A6/xPn/O/vyFSNgEcxBCUAlzMfsMV
RaP9oJOQbo22x0FRC5z458QJlLmfO/vvbzDYYbv/S+/sd7jndEcIHkoJwm5/BzIh/6J1P3fxw8+K
sTbbDtq7OHRRdLB0SpcDV2zTn8waOl5K0+/1HEos79GbNorz6B+u6NeVjivCKLU/CSyEWBc5I7/T
Yi7zvTVx4fjQfWyqFX0d9rg1gqGut+nS4itoqHHYmVmIwwGthdfsF8JVOJqtWEZM9odIhkPk5xal
xRUo9SNejv3BgtvWhZgni/WDz1IfZfbvb+L3rxFfHB456+OZJ4BkAzzC6dd1g3N3nIn1lttmEntl
2n40QmqKevPJeamhCM/+n0NdEQgQmNb8n4Hru3f31/dLLLoRqATN7c9jz9bNyHMf4txoyPWEdMX/
3fsB8t+dctgY8CjQH86ev+7RcGVAopeW334cS2iS928jER32RQ/9GG75799wp/f+skyxIEA/7QlZ
0KNQIJq/4Zmr22yrt0ickt7TIioSKZPwLYZE7B+34L+/Fb66FAwenpeOIfP3UicZkc5AL3b6aEWW
COgI1hEZJf76+7v6KcX4y40BK8Rb/Qj/hi49TX+nC30fvEzSNtNRb8RvpopEdlcjGITsmeHPaevB
oRfDVANb3RWLG6bFfI7qOZBXOK0hwamLQSggP9eEAnvw7yWL6no4OfQG0XDLIE8OrCsYAeX0eRpH
iTFIc0L7sZKd2chc+IMfQyGX6ghQ23VogwFK2OyDzxMxhpHwjvUyGO2NqJslg2TGLHEbABPhkGqc
MGgkrSw7jyt8FT8blMTDjzW5+Ggr0KGnOCziH2XsY9QQq4/SvTaSoHRjNNzbgHUhHhragaSYE3pi
8AK0WLFJbsOp25s576O3USBHsdt9lQZbm4tplsGW95PO+raMVdJxk/8L8hhxbELW+dHI/OigwKyt
+Hy3Md0P8WRcgCxhthAxqVQ64C2lwFSxXHywFW1ddFYilhAq77Hj3XOItjcLb2M3Q5h75rHv7WDA
tGjgrO5jDstWN4Vj2QgjAbsCgUnAMuS8mdOBFZ4Z6tWX+Qi7cETuszGDarCqR2zu8Sly2bINT+Ab
dkYLPaBP4tthnkAiPLUKaHNdQoQEOcGh0WMQ8EIGaDr/dBg9p/QSxXYlb0Fk3ZzeAjZj6lOfZVyQ
iveT52MSRtq5nQuYHsClV/3g8N2WqyWbdlBmAplYCrRmQZQWjjq2XotsmqctBx29tpims1SDF20b
fzpSv5vXd6iphWtKRtFw97lMeqlfeyAvnsnTD8rtZy0awYfX8XUqUbf5oW+6mBh00T/6LADfe5/o
+nk/dD6WRvejG+yTTmBk0xkUMSpftB/LAJWsHhJcBhEQH67CW7InFPEhfVRQsncH2UZ1lDd1vT5G
ro146dqVHVu6hKfWD7ez1HY5AckYHhIdk8JmUXObQGDqAzNe9BPDoj7ROhqmHLuveedada+13w5w
MAQMs2gXzkcMu4CUSB9dpcp/GwS2Y7+q+DpeW1UmtGnw7fqePvDE0ooPrbnbeDf7FbryuUqdD+2m
mGL5tYE8nwRUXWnq1VdymeYqmgBBQ/tSn5bBZGWTremnRDUjeH3VfmunkZVdo3bddt+XEcvGS7oR
eXCsBwvcq4jiV6euLyjE5IcVv/KcYh5713YwR+Ia9m3MRHcUNui23GU8OjQcwmBFgc1Da+6PE/wa
Q/282i390nl9hFHeyKc1JW3lk9m/UD9r2nzwvPCaAqY76HlCNixP2CeAhy30SnOYfQtA9WCeCVTw
sBDetHBE9F4VTHJ+mBYKwAGloJycNZdw0k7kkVzTgiUZa9LXdiGZO0OBYL5OhPKgGoyaMea0snH5
godbfE/nKJGlxzx9kRnkCCUNZv7JLqHAnCSHq2iag7FgaTN88fmkri28QFdTHOwrlEU7h1ov68Wi
nb3xE7GcgX57l1aEDSlTVL9vwbqGfb5tadBgbFbe51WN6/fR82xB2mD7Mk18IFAUKMgHt23Cym06
1eVQTGlTqm0V9hKbeqxzP1DtrQsSFGKMVMWyhl14oanfqYu2oz4QZchV1MEpA6T3JVrdV98wdksD
bJ9lMnMJaNFv89rKJSkjN4QVTeb+VjVUf3bKoifzQW/D/GAENBCiSNo6UrlnQvoFzPSQh6TrjwOA
gpz4cv5kYQ36NDVuFoWY5/p5bNz4qq2SUA5bYwsWaMVhrPE7MK4pMDdsPNtsBbXpep/BmNQV/bbw
L1wquHpqX77g+SZjrtQSfMpAIpwV0WlhtM8usFDQL1Ma22vIjPUC2oEavCmbc2Ygs3a1qa/j1Bva
vAtE9kV7GAbKFP0Z9NV8Gu/jNRYHFPo4LrJ2S05zMDT30OlA27E2+pkMvTouxgZHrpb4iw7Z84o5
+Xkb5ZYeR0VdzkdZf3f4QI7NnBhToQ10j7POIpZrOoKxFfWc+82ynONMqOOIPjTI62TKnrN+zt5D
q8InrtnwvmzL9t1ggZdLMpAbCmHB0cdJAV35OD+iv4S2ee2Xa09P4m3zh/4YdgGDMgtw8m3jfIqz
zKIi+bxNgQdFIj4lIGYKNfX8KCKjn6HtCnH9C7kEfh8eeBxOn4HLjfdZ3+hT4LrsUUq9XdUTHyub
oORiDJbtbU/9+aINXe/7ieknnab0aygWFAcyuuWWOonNA0zrLghnc2V1sp7b1YYDcJu0P7JY0hLj
MRSWgD2y8+Zpds1Yoz9tJG2eU0Ann8ctnZ9w4NcnbLYEvjBvhoYpbg9dxqJrMNxBWMwy68p0c32I
9a77w1Z7w70ABH9f20GNBZQh/kGvfPysZkNrDNfbdq0zaq4gVBJAB+TwVIdbJlGzpa3CRKSnAJxf
saiN3qVLHQKZ1943jxFo0K5dRLc2K5y06HVhUQGknV6LKFySufKRQdXNeZcpdr16qr4HytLdetT1
L92sv+BnagC9bfAySXQw3CT81mYc8stIBe0lGxR5Mx4zawHHiX8DqY95bsmyjMeGdCEtsiZIrigb
dHrIfNlnF9mkqgSPS7d8Ad9dptkmk5xvc7bkMoRcf/DA9185b0zwWcf+OuvrMVtA9ARwRq3nno7y
LrTU+5T0WQubmdUNrECZ0g+8bhdZgfJ1zZVsxdCWnu4jiBAZC7xjskzT9uDSXpvmuLcefpmNFs8L
FvjUhrUWF4GZXHdFkKBzKSJp2HIDtIRPRWiC+mlNtsEV0P7H15DrsaBcA7SIVzMG8fklajH9adQR
rXZfD6xlPWRFp2WOk0tErN/zpy10bLch2tHPzIWg2PnnlIIROI6d63XZLFNkHjOvFhwKnLrLdK49
Vnei8GhmH9sQqpmcNLT7NLjA244rBk1e+MlI/Os147YviAaOf5N0KKclBHJbOQDZunAyt0UcJOIy
e85O/K5zXpxtIT7+3reyBE4jxa7SUiSSd/NMeQonXszjjgBgh7ekGlLQm4UJHJEVDUzXXIsG7Gwu
e8C8xTZbmNdC6UD8JIaLU9/SaKhqEIU3ogVMWnLb2lNY4ylMZZz6TQJIjOvgLGqtQEeaKHE5WcF+
xzOZb70os0khOaNTnlARAooDZvcSKE9/WzK0JqFWjhyHgQVhVS8NMaRAC9d4QwFuHlK0NU+a+MF5
dEjQmJnUtV2BSjrjBYPvtUjDQxEa07hqVKfyqB4Dm1VCJkHSVIrYIYpuAvgtzDPIXMlOfEzpl3pZ
3ratqZ/rRr3VmYpgvxxX+bhC21GxlOmjj8PDR5GINeivZLvqHOluddjCDNnorFCj2lSeQKapcikj
+ahhtyy1jl1u0paivi6z/DrXbDskQwcar7bsBgxj6heBndax3HDY0PtsasLHBAIiXbYw26Hxa7Bg
cujh1m/BoMQnNfZTWk1JUl9PQz88mhEmvcrYemFnoMY1fJ7SZmc58BEmprE7iJFFj73wgyqbm+FK
sMi7IcLSK6JAWg71BPI6w1hUEsKQDmQSc9wsIV2O9IROln62jFOlgni4hX5wnc9KrwwOwNW3xShq
XtB4WlSeBZLBPQBBpDlPMW6ucgC5HzeGB90y8N7jkYNfKzU25ZpvTuhbnPI4/NtYdGXL0V/gEtgD
Tp32YJIsLkyvmhcOP9MbkDd7gGgnOw5+Jg+JSvi9x31dLDJuXv1ePnccSrAag9shIYx/HlYyD7DW
DMPn0Gf6YkjIbM605WnRAhy9MAXjqqh9INytXQoMu+Edx1hyWdag/SqaMHkTrA5eRRCu1wuY2zJS
43AOARm/AHwnYq9pVuUh98ebmLEQfSuK474I6Vcq9mHY9XI/tS2Z3ocl9dqqi1sQoQCTh/jcR307
FJNu7QyuaRsAFiYrD4qwQx3JY6/l0U2nJvLeNM0sctLhGnLeJU1aCPzeAvAX1kTjVHSWMOEm5dxA
yKnRa4n6ItUw/6EwtTUwKYah/4aDd9V55qXrcvJmEZez4t6pHSPyvOsGDsG2CJO3zoOPKbL83Syp
wvGAyfMwGAY11MCi8BrUnb5SDqKSXNdoaa7tZNS7ILNtiwkw4wIXY2e/zrPDXsGmxJxmFFDMbwtY
qyUHI7dUPV/CC0DqGpKp1m5o5iEb/Y6nHSzsIJNmvqIO81vuoR2Zy46NXlR5o4Tm19+W6GWeuu5z
ohZbiCmcys73Rv/WrEnwCHYtzaAKQg+Xx/PadMcVTdUF1a9fKzs2DUcrl6H1hIrDG27DZg28wrBd
ieekH6lKqwUOAyhSsIgK2siGU7Ec6iUGlSJFwQWaNF3tY+xSMDe2BD112LPttZ9ML+7IEMCcjKmC
CZS0LB42VejA1J07ej7hPb2LTcjSXARjG37pIBv1+mLxUsvZAYSZsP6NaIZ4yApM2xa+VrM1cjJF
ggM3ciX8h1EK9yHU3NSV/eKYFFcuZST0YXfHAKbuuwXoUJhbyLwzc9BGje1rXQs6wGCJrQIaBW6c
sNf5Ao9hPB9q9Gr92TTGk39O42SXqGqgf5J9FY3g2h6ZT8C9HBWEUnNfakc9uFK5UQLfA/UglzIc
SmZwAAtk7rj97xLePB+f48R7V2aqsdFrBJapefwAaz21Ew5zl+3QKAmYVVfIHNipe+gFdh4E+3BL
vtWU+TY+Qle9Yb+NwZS1n41aG6/J+xRAl4fJlvE1xhGBcjy/mAaAQno9o6G0tz7PfLi0TT2ZURw3
sFv4tnDk8YG/h6npF1lG3WxcfxUa3N6WtwNUFlMB0Uso2WM4R6qNqxhC1Ta8+MaMboAOqZ3R42B2
qMeDUilHPfbmoRRQId0QiLnQuqsMFdNlCBGYU3ps50Q6p4DCLkBS2wKSKtOttKp7S1vYwVcobjJg
B/2QXm9o/dKKeV3MwIItLFMmD+iY0SpxW0iP4P3ki0pN9+xBXQMT8wDzGfyW2DsV1Cbym98LdFlQ
vzdaVEM8ZU25aOhUbL6REeTjFhv3Q2V/ydp6uQdYupyAA7fXg88QBUBic8MD52SlQgmx1pKBCFZe
98jhU03O8O5uSR72ytHc9qvoj3r2oWK0qVp7mHMW8U3BSi1QWqlkeYxz1JRzuLmHqfVWiwbB6yp0
oJgQGVdRdNQxnWXJZGrfPUQwOJUH9ToGD6loRVSueIbJV41Hz+h84gtGg37zFkwjmgdNhXZCTyfT
RGL5Vnt2R1zQUcPRv4mmPsCntTDvIE2QQpxDYLkvmE+HoaLOn07BNCSfu6WjATyejNRDAUCxjTCh
Jg6W1jT2TUn8yMyvkD5ANgENK1R2BTQd44IGKSDQFQHcuq0xecucjujDbywIN5uvoUiqRMTdxaun
AVJ2E8FcAW2dkpBuEGemMu2jDJSUNzdH+BbwxSS29vIQ2rrTqLqRFwaA2fsGwQLWBss+Gc8fcJ+b
OsSBsvcOX3ZJM5ZmFYe24rsH8RLAQ67qaw9leHrDcLk2nxIu9d51haQ9oYOJL5omUfuOEhm6Y7hQ
/jCsIbuBTLL+VusAn3y6bhZyNWaAjGxba3PV+utzaiNzv+quwS3AxgZ2OJEDqmkiYVYQUfYQAD5M
yowP6zkAaNGWK7Qxf6whhY8wEhM99ZRzyBN19DiyejjMpPdfYz0h8SCBDrHR3QaF/rS5HJYjdwtP
JWlLYqYFpq6uh0A+a5dsOdcx3OKQim+Qg9ZstbjcrNulEZiGC9UnjhzAEIFn9UMYC8t6CReUXg9+
hzafVQJ5YVhPI5qC3k03oVHmuibBkpZ+VKvkACGEelph+IbqeO5xl1ADJG9UN2mdSzTgd6O3d7xT
StM+R0/t2jwWLIMcRYxtU+JA51BeAS65h9eaTPkWKxVXYoHArgx92VbbaPEzdQQ5HWQjUpVLqP5c
p6avCBz/xTpH7nOCarFc2bnXquzGJX2YIj0bvF0UjRgIWqBAkgw3YcfIVdp0IoFMiMGergOWXXle
Q95d14qL9dR0D60eL6ABI1/gijE9eIYkc0UbTVwXyUpbV5rV8SnvdDqzyjRt2qH+6rC74gFx0WGO
1+jFY42yt0CuRAgwYJAu75QMPsOtXbtcQohxO0Bh4lfJGiFnZcsIXA0j8yNZyYA3TyKyekWWAM7n
Bf152YR6TPfPLb5bwxUwdEgGdpt2MnwdobKo8wW5CuEkh1c9D0Pe4LGwDwkUlRBK1QuWfKc/197q
1+itrFcgMiW40Qb2ngm4y1tfG++sOTZ1qVuR3M1mHi5zNMLroRNxDVwgOXnMT1+AGCP6pO7r+F2R
Laws9aeHRTtyFnh0Eyn4kq57t+ZLSGd6QDzJNKWnCZkCcbllHhon2Wb22Edk6R7glm1LDXCr1Fjq
tBjDyFRoX4Kr3g0NtIFr8NowZ18zNge5mowP62QkKpl27E/Iiv2SRnR+TtHuHwPKgvcBCvRXHz8S
5Z7FBwfJ/ys8N+mNBcl/VMuMXZeaLxAoz/fK+I7l6Tz4AfbBdp/VnkBHE1B5xHmge4wZU1imCcQp
+OnrdST6Dw6wo0wtBpUR0TsbMmGC4cVLO/rIm5DKggLVPyvVIxAgh9JShOFXZ4D+60oo4EH6HQeU
kEsJDhwupldMtAjkeNB0Gmh0N/NmRJWfEO8JbZIe4X+GSMA6LkdwDSAchzvqIKXZ413g1SBlOPh2
bs6+aZAqcYaQ283PrLVr9DXq6SBOfEjlTAtGtT97ZbpEdNUoXgJqFnBa0EfwLGhjv4TwLtjQNqa+
awstYu3bs3EWKGYeExsdKO3X9C3u+xlFZVQCORioY1HjRyX6POgUSs/FdQ1BC4XGCnJktPFQVTl4
obFpIGOnEaSgjRq++6PnkqkEoQmhXjWp1YkGjGVbC6iFVM12ETnW4AgapOb1hqyDJUxnjDBtaGOt
X4Z0ZQtHxkWUYu6DZai1/JbzYTJDOa1xGgeVr0Izje9GbEvgcvwW1bpiHShasnxTDSrDicEmybMC
iPV+JzSu/aw7NrVdkvEP49UbifKWpQL/By18Etsrb54wMF9xN7EuLqyfpcly+Ad67leDCMg/GKjx
5F70mGClEcPzG43b+5g5uFXZV5/DRfKT9SaxiEA/6VDWUHuu6dLLwpdUkyRPdAcjUt6BR5kQ/NDb
5Jn/ILr+/rp+ZZdxWUgmi2FXRVAUyENwRb+yvW3kYE2q2+SbGNTubZIfwg8psg4L0RtAl/0DUfkr
J7+/I2zc+DR27zAo3z1i4K98L0DDdPbhl/guP95x+VDVhFGvQc1PSUMNRHCLbz1YPloOsvLjq/iZ
M3b/wYh+xGX9NU/hr/EK/y+nOfy3qWckjAk+7P/UAvxb6tl/FfL8I87h4wd/Bjpk8X9ASBP7WMJ7
rh3Z3V0/s88g+vgPqG1AsO9GGfyFRf6v7DPk3IEVhEs5hqUl8hFw9q/sMxoh1CHwodEAgQ2vSxj8
b0IdaPKb6AfhyAhkQ+eWQBqZUoQ7/LrAaJaqKbYJuQa1S+vt2E7ImGLlQPxcorvxZppVSiaAeJc0
4mMOk/D22SNdHOzEzAnojHfNwIZXsNfKQw1tfJEM23Qz1P0JLn9zgTg7KWmXxVeIGIS+rJ8UDJu1
dzW3KY4xKuNHQAIWcFk245gZuIfMEhApaDrGIp4ml+P3BQcyji2yoRYWHvmYIbwFP5M3UX0SbXMT
h1JfYLxHVtvIPq3beGenoUzwOeYUvcUJs3eYQwIAuqaLLzgcS2YEiL56/GaiYC0NVxM2s+aFDnt3
wzTq9zr7JRQBXxsvbvOxmzwoATlaOn/bjtGAcb+vyRFkXf9H5haO8i3acusQmGb1nRYO2rhazF80
mcNDl8gUaTlKn0IZ4/1lgL7TjYjIQPjWycHF9ZDUzVDKINhOSpAMJRqnMXzJy6me+Z2GNKcYJ7FV
Ei6D3BAguRSlvcKhEyKpx4uQX2VsvgzdhJSe5Aa6aoa8LfkAzHytZpYcIRo/KagpEfO2O9CyAZq5
sPZLwvwjEKGgiBr3Es2LK5Z5vwklAB4BVig7SDKQJuXFVZead5jyy9BaecGp3l4hWsYVIbHVsCUH
r+3UIdpGIDMiht4W6kWo1OJTxrILwob8AnJmlbcw/r64sAVR5puomgaYkkJj7YHQOsu9RbozGRr+
lHC1nacAGmpYNiH8skF0QMqWKxFpRUvYjUAgpPXRGihdR3jnqyzgb8oqejV66dn1DE7tCHIAM2no
zbv62IQmyTOwXVBKeJXg49MwxS+p3a45WdHDLTE9eAjXqgLkLhwTJb9sEX/j40yP8JbpYuVrX/kZ
gqhGkn2nm8dLTLRRiTXx1E02j1csiVTXYOX4cDC1cAWpGQyi9Vws0EsUdOqgUJ6j80h48OboFhRC
T1fWE++If7OVBbFR8Za7U9TXsti2Ps29DmuhRZBImdQKNs+NoiNsnC38Dv8mAv0K05GEPcuyMu6n
pZiA2x8DtGAV4tOQBYXBDdlb/FmTuL7p/UYewvQdWXz+xUJPV0Qq9p4wucqpMHFDy6RrW2QZiLSA
1c3PuWjcUbWZfvJ7m5YBQqcetiSlJZiQm2nW3QG5ZiumjiY+bNBdlPDsJlVv0X7PxPPv21hvlb8J
CRo6beCjR2wYuGqeDwmPzwECCIsWovsTIfV5jhZyBb2EKZEOop4NANaDSVlYgo9OirjO1jJa5Qhj
zwBIMOL+s2MU8lJonbFzx+0wNwoGF7NBrLCJ/hHqL3fP0NZeAig5QKnHcdMWqyeaCka4tbSzBAzc
IbgR8SfigEs11wDOQrzQuwbH2h0HuKs8KuAxANjJ+7Q7L2OCTEgIc8pkw+eptilCflfH8zb0/7Qg
0ksLWegFDinkTcXzo5+2ZyBDMeQCSZtTHT3EDHTi6oc742THfFuB4lNqAb6M2Vczdw+ts/csMPcd
FMM7fRkcXet9l3Rzhw50pJ4TUIB4/ZT0YHCcgw+nBzBde2hG4PEqHVumHB6+FFBP+2WE6iWv0+1x
Ah96Sha09Bj1gHOlZi4gwHQVaQdS6n7EksJUfIP+5mAk+ZKNIYb4Fvk7y55Cx2DZLGSSVcZB/oOt
drR0/L5MHciSzbHbSO8EbRcEF5Z2IJE7slQIMURC4CzULrlOT03o3w0deYvj6RpCdn6eIvuSQtma
J208F50L47Px2/4py5Y/OqbXUqnke9ysa7HAM1esdfdEAnOV0Bnofkou7aAlgsGG7qZLIAXx9X2H
7L8SqhbIGsbxT60xILUZuJFoM8MRIEtbQkLOq3Gdu2vXofuHGDkFks+yU8cxkIfNW+bS7AkyHOQh
9sg6izn4F+LGw5x2SwlcSOb9tj0hPrC9n0R8zQGiwK0I/B/2JeznoO4Aj0ZAl2T0qIRsynge2ys3
YlLXI9Q0S+jBnm0InFU4XhAdFn/uhH2Fy9KcEDD3bTCg+Jq6aw6GzCs8bdY71D3bZXdLdjd3y71f
J00+Urpf+HqjxokVc0RUIdnDwLehWsEU27FFQEdMO/g8vD9MBoUBMIdvIVzfqIXGnFMYLVFrWqDO
jMUn1N/20ix0PWIm7qs19SJIClKkunUkPLZbGB3qZA0PpFNhAQQ5ONYJ/2NFLwoGO31y83Q1CeRy
Kq/+M/Qg0ej6jh2gM99yquLgEA1QZWOU9C+Q7pB8gFIh31BVD5CND+WaAo7s37t46udnCvsy2PE6
9QCznewKT5Eq7DzCK/IyM/iJsRXBn3NQXFh9Mr1jkK2voMaQFLlvsoFLAK6nkQztEhSJigl7Ds0K
exwYSqeRCVBF04DqjWSSDXGDIu8Jix4wriax/gzjJQJaL4hWAcRRYGLEwJv3vINZDY43pTet8bQo
9Iz/v73+LyPU/xJ6Fv5oNf+mvcbT3/71RK5/+7GfzTXaYPTJFN7nDPY4zMnooP+zuUYLvSd90//D
3pmtxY2kafiK1E9ICimkw0llJglmtTFl+0QPYKN933X18wa4uiBdjafmuA96wSQpKRTLv3zLC3Bf
i6f8DK5tbEcFoHIf3DX5FQn3v4NrGyU1C718RAloKFiavf+nXtybTAkp5Z8/vxYWdo4ArYIegySq
Bk9P+O9DIngbWzephO+EBsh5aw3Jci+pa3Rs2KpHxYfGK0QkewKlsRwSu+oK47Ti5HMgmTiqPFRT
Ik5co0Oe0o4GKk+idoI5Xcb1AwB19aNpc7VNIIa3a3Mo+8gF3LaBJ7xI0OGACVD4GwfLqrvvuSrh
c0EMZDLvqMamsX8lEqNXN6DdRrrgtdvTE/9EAwehBXcae/E1t6c8WTarNIAMApCgD3oGlAbJTY/j
wxoLinSsUspPc3zuIgFZe59iC4TDBKSAPNbamYXsVzRwy7robjva+ObOSxFQFH8kjerX4aSsRw/1
lA5Uh/iQmEk27ChxEG53LejQerl2QFKhyLjQu9x57mKs3+pSqOS/C/BlufxmAZqsgffS2//J7x/u
C9Dpfy2+lz/5S9PbgzGCGAwwe/PN2kPUW0JrwMPPswCGgFf/a+05rD3lsPYEFBMX1shfaw+3CoTr
0OcHRo8KvP/PEluW1it0t5b20vwKE5EYnSQfV2o4mC3Z2dI4+IaBoi9h9XoYfNndvhqTv1vif3MZ
RSdA2zkIzzrWRFxNoJSA1YwDhAzzFmUASvSD8K4KJGeL35SC2LGOHwm1JUTskJgCHK+NJV6XgngX
sFBHOzwsZsUKdtvxgsoZ4MZVzNe1WyS/g/7b5tt6l8MoKq0j6Ah2QjwZhS7TvWIEzVnnNKZqw0OC
UiwwsqbqzwFcRsDZgJA5FNMn/07AFrH2YqBNQgsUZbkTF4xEedI4SL06I2HFZphLCs5p0h78ajYS
8s9WPJQQC4Bmdf4JvRz/ZFrb5KRwFyuAlVqeUcQvbvIMMajcaPvPZu+WKDG39R5luOQyXPrkUkYI
jm3tqIxPloYSexJ1CF30XXFjwXP8AYB5vYsz2d6pOroQw4L4tMrLYAAcd1gtO7uQEi5CEKf2cGN1
Q/G02mt1tdpT+tkSSUpMGeZ7p4lLmh/FGAxVOR1EFaIctTbWiTcKGB5IzezMGLRG3qPXq8y+uqRF
B/WTcve9yCPjkJMZbtfWmA7NQp13I2c/dCm3WtVj5yFN6a5ImPvVGg8b0Uz0iFpP7kVntV+TzPAn
BJjjVnU0+ZYJNuxX37GcpTuPyzrdq1LRi5xC5nkg2KTrjbCL8mFoVf01RUXgjxSt2I8+Fd04mETn
f089ZDE20GcVsFxrqTKQ/cm8b0ePTgj7dvyQxbnnkHLK/Erk1GUC0O/VuUJ648NCR/6OWI2cNkxa
AD0aWJuuQGElkJIriKwf4zkRQcgp9TGGJbrrTNF+RQJm3Fez6Pfe6FKpmNEP+d4WRXwSl/Hj0qb1
NoKCh0K8B97cXJ0YAXwGJy7D/KLJi/UPpPyMGxvpuHOxQvfcUAzIQCONwthmSRqKjVHBa3SJRskI
JZXhsiOpS7JzkUbD96hz+4fM1GLoa7S65c7oE/+MIehQrXAfmx41dCAsl2UugBuo/Luw54nOkvwQ
Gj2BfRZ99jv6JU1Y5ydG7VGhBwNFo2gqIZdLESCj4W5U3X9IjVaCkugjaE/CS+9hWIV8WH2zw8He
AsFYQJK6zcdwyi3sA7prZ54mc0OQKZnarJ6ZPhD6jxLqgDn+mAtl7J3W6C8QDVofeiRQA96s81CD
O76icQatau37jw0SFwE4/o9QaJPd4KxfjKG1L601tnbWsnaXhlrX3eS70yd054cgMv1xvxTyppyK
P5QdVtYhAXs1yk0PHm55LN0EkH84DrQR0JGfibUXDxH4zUrjfJtFRQYl2xoWZKvzxl3PvSlf5tPc
F+hqBpTUhNiEBo2Du6yboN1vZhqwU8RAVJRjlrFLbyXk+KjPNxB/vXG6VUsfU7/pFOLRQHQALIbQ
pzZOI9yN33slme4I1+XLbEhkSODkWSCTSB1J73Jj8fZd2iWNRPSgh5OeTWv0ccwcLVhSJ2N06TYA
NjcV1I7pOgLZ5Nmb2m26GC1pYwQMDR3d+WrV4F3hbZWhEe9QA/KtuxTSs7MH2eOo72oG1APMHkWN
M/Ja1A4/ZQXcHGotfpd9NZw6++SPRXLSipJtuCqUcxgF0uAqXMjMQ9sKl800uPaZM49ImE/rOA0b
lKj9E6e3QS1ZIcr08+wcrMIQimb4Qle1WH3z1oorzBq6Rv+zCt3w07IM06NrlSB+SrOs92Ac7dMK
N4R4M0jgMdmQy9O6E+UZzS9/1xfDWgZFE4KkAKRVfSB3BI2pRmXuTZcqad4m4HJqv6fmI7x5A3OB
aBNJ+m8gY4ug6Y3y09ohJbRxSmOg2TxOxc1sy/qHpFNyzo0k0T6DcA1+yy/WLZoKebxrkeA6BdXu
X+VO4t7nFC5jcs8RQa9OFTfGlCkQ8eg1lAE6ZfzOMfriCbQxBgqin6/zDIsAIM5F9SkqYvgDHTVm
k80jcwfWbb79bxr2bBHzmyhQEYm9inh+aXJQiS9/PPYJtafXkeDLn/2MBJGf1t0LqEX0TJ4lqP+d
hSn7XwqJDkJNqoKUB126D3+2OCzyMzp8CNHqVIz/8+9IUIp/YeuCPC1C15oe+w8jwece2etYEE4w
vsUCtUCUVAUNlbdRjGMtiGxSDzjQdjC3FpK6u3gt/cDp+y+Lmz14YkxhS6z9rgTvhgeL223mecnO
PDOrA9F7t97oZWcGujoXiP+fj57GFhvupdW09gakYLlR6Qg+XoN2gIKte2kXYttENB3gfPn72jcS
1OYHP1C+dVOHo9jSlgd0Kb1sZzYAqiKWoqZ3jEHKmg4gJ4ptmnVfxty/HRyq5U1dWWDJ0gfXqMU2
R8wOvN8KwnZU7Wk9tl9ML66D1RltsPCOsUO34Q58w0ek4x7Glsu7Tv0lr5KnKuo5o2A+BtjV35gx
56lV8jyIpwHmb5svrpmiyKQjhMng8fDIgbBFjrYdDXXatt4prOV+R5GmDkY/3EV9gf5Zmj1ZmUEV
3GUoK6/ttqLhS9EVtDeSE5RHYBiEd1okXbcNWz41ksuBnJfGLgbCu8HqozqkkgCvQo5l6zYuv83k
jS5V7vRfppIdL/GBBq6WW9I/YQhqiGE7nEHWm6jKb3wMSHe5bvXkZKYfHNlw+5Nt7YaGG7JrN9uK
NfoMsxu8rhq8rV+VT0vZVIfGbkGBh0u2nbLFijZ+Hj2GuWEyDv6tL0S/s8u8JlcFfaThBXvZex7K
L6MVtKnf3QLhzghlXRgmRo4XzSrWw+QxenbHRSdHnXqmQU+DSZI0i7ddZNNta8U8MBf7phg9kAbC
h/FljgFy/mMAbvRmTLipKM3kqW20/t5MwXtV0DXOlN9bu7HWs6jns2DaLpPOzJAs66ydGuM0cENX
g/SYWEOOlU7hOJfM56fZB3xDEuNt8il5IH3i3a/8lGrPCiRLy+3Ue6DYxoq/KRilzqy9rYVvxwUk
NT9ou/bL8/suIqBLY860Qt5h3UcxU4Z+OK++ARY1uF5+JszoiUXOrHb5rBczOz3FVKn0Woiafvmc
owy8cT3gkyY3wsrzNiNNtEsA/adKqls8d/rd1LBOaAGFZzhOrBexYnX4qvuioBAELpoELDgmk8dq
fB6MsmZRTAYfpfz6gPaIhTGTas5yCyEZGTJp86wLz5bSNz/SYawDtBPhS5DFBXZf16iXWNauzSqx
LVrJkIqRe4ji7oPXGfNJ5GL8ZDchKqH9au0yyEnISNqU5KkflwMeM+B2k4DQMLvwLBYqeC04VmOc
Uw6P8p1gnRBWJzdj7Fw+Ly87XdeDQLgG7FCOtFvFCQzXtaKCzOuWsZ+dRbEoT2ZhZzuA2izDzKuC
53drFDy+EZYUYKhARyZToARSHEDXqoG38f5Q71j3Vd36J10ksx2yV/4eXm6+BTtZB88TQM9wlvhN
IldYVAsz1Actt5Orj6GNfs39AJetb5lGM3js3Zia4X2dOMbBiXnU1eBaoBiNA9Ja7F7AAmH58wrM
7CnKuD8qd+wr9FCDAmG6wCrN8Ey0Q3muElC1zuyceFP6YERUmwzEWM7DDMsfVDySYFiFcYgc1mm1
Oub5omJ/T7mLvAxF6XMD9G5Aj4ydOC3uIWPR8VhLkL7yxI9ziKTGzJeZ0xhQB3AD1QsbvgT1t8bq
2tPJ7SAylWD25qQQZHWOjZZJxKYYmWxuE6/OUJl/Eg7WTYwJ2clqlrTCejaTWo5jQFaIwOLILUwD
zVyWSHUoPHYwOuX2y95k+TNVML1ooSGMqAQbt3x3fI1Fgdi2jryxFp0qhwaV/B5wdpZOTKZmrved
Cy8pqwB0xY0oz2dXzpeDyp4QlmdoFlbA81hTccy2Ge451zCu/L0s3WxHKwmfI3zGN7l0yBmRR762
TGx3AB7nJ17YPDWKfy6GdMeirzcwPOczaeTJ3mzbRw866Q51c5jtjborKlntMiO+NqbhUlU9flCk
p2dLMhOQGjkuWqQHCwTbbCKkpVNBZIbOKdr9WqHKJSJwdz5ePegmrW36YKXVvDXr1Ce9FNatE0HN
6LypTi8WMNVnCWqVtIIFpjwY85g0OjVuahNXSX+NOrtL+cE180jtW/DkabBkUHtn6gjdbpVxbSI0
0RhndTjcA6CuvlMoeZSJqIZNZM/Zk9fYxuqyS4CuC1gY0wFgZLUHfT/7NTQp5PjrFEJXkUqaexFH
0RZ91/DCn2gV7HO7nLrLDP1SdVpSQyoO6L31xpcFwm0QU/fIz8PYt/tN22KnEjSY9CSXzuhaC7pn
ZBQfS9SdzmLl/qb4RIT0piBEXCNdhCCoowlgJMfQjdxH7ghJLDpHybIgYxA/JRmHi116t0Nb2Uwr
Vp1MmOmvQsC/KXodF6KeryvRt6U6IhQQrbfxlL9Ia/H7ejiY0/Nmxxq0k+x7SXN1M9fZ0/tXO65B
PV9NK+9YEjFZCodvr0YBHbjqWg6HfGGC6EjAz0Jjhxqn+G8S8H8sBUsG9T+3YigFo6D8Ov4HusRf
/NmFsXxMawjkAfqBUHN1rfWlCwO++l8S6SR8SBwLObZX4b/2rEH7GeUUkNi2Y+r+DBmcdnd0tJ2N
AP2HTwgsccuW/6QJAx7q9SrRt4MWM0rMiOlz16yWt/MHcOJSFKh6/IjFWqdPFJRCW2ynCUcUIC59
ai13KTt/v+8WO6cf0SG/8ziHeY1IZQXQx9rXhiYgII6EVBWeAKEAI0+bO54/t6LAByBo6XKyvSQh
PDkjAC2OqgF0q4G+JuyzobOuaETVMA8iURvT57gf4PuglhGhTC/hdsBQwYrN8U7sLoI5tZmpp4Eu
zKfZ8MJ9OUKoT4KlI2UwfqMdbOrV81duJIGYsW/Q8OI/DnW049EBA2OidLE6P9BTHP0cvWgADdmG
Qhb1UT8CtYzqg5mUxVPjgva5RfUZaHdgUS7hefADiubPr+bW3+wuz+nYm1siuzTBytE4Y3ejG/f2
hanUmpFMbqPvZi6QuqslgNgzkC8aB6vBWICYCoRbzHRDDOgN0BXYdKAAixoha5jBWhRcDY6RnlHR
60S8W8No1UfTzKvY9f0aUxZuOXhnlAUzTITWNTP5WMHWzpkpOI2U/5vavXw7zEowyJTT2b0c03dZ
C2+fKYyzOTGyvPwhJtDBn2DoGdXHIg+r9fr90TuC83EhGy8o0LMOcFEaNPp9v6rYLxRa/NWdw+82
b1v39vIwAyZjCVb4bKtUXk0dwY7WmXJyRMBrdLXGj5Tb0BZ//07e7tsoInEjGsBLAxSAITJJb+/E
tKNF+HPqfh87r3UvnXpJAUy3hQHz44yi7AqE6/0r6onxauJwRTYTDgniVqCRv8hgW0mZZ0Sm1ncA
SF0if1jU2+P4FBAQcyGqGv3Y+eIOaOi/f+GjPol+Vp92No0OBxUY1tTRqKcIPGeI6BTfceZ0CnVI
/LD8nEOcbpCtRD04qq9mfw1FcV4lbYl2qDPGmFmknarJVoucnSME7RMW/k2aoogmg3gsrfw8G6PW
Ww7DJDFbOLx/079MSbrjHhsvbToO8V+a00R5BlRhZT/mpMfINDdLrfXoR2/Vyr//9FpMfECwoFk9
h5NCRzKvZiWKxYgEUc94BC0+eOsmVTkS66FlJEyJ9y/1yyRwkI3D5gnhBZOa1PGGhnGjZ+GGUT6W
C11tuCaGn2HCYS4GGtRV4VY2FLGxQq39/euav44ndiiuDolMC5zv8bYVGqaY69YxHii/mNZKluok
A8m0VyMtF5g2GWh+YJlk6h7tEnQatk3btj6ZtjFb422CdC00CzTy1x67NIowe7skhPzgFIv8fQjn
HS9PbesDsJgXDw4Csb2jKetEU90WhIkPsYdaqosEydKv10CBW97PulDMH0/8DmzwJQrXCfOjK2E+
0GgAdMZm6WcyWh55l0X65HaCkeH4k1oPdzRllT69bMBIFLG7ODOqXl86TFXBFwDhQQiF4kGvCzXa
7YtjuLTNkTcSF6HeosEvxFzQWlDXv4E21M9f10WHEPBs15CxsNJUs2vFmmjBWks2DjO2iWH90geV
afHDJSsDKIvMZrdeM6F950uJwex612I7wT3qNKSEDUni+gWmTp2Wu8HFz/Ru7W013o6t9mzoUv4F
kWN4xQxJHLsV78yKZyjGKE3ExNpBCp9R01I8voPSBuUh6IIL7B40fLopBbNM0pKEfASkRle4J844
x/1ND++Nw4xkT/swdKgoYv2QRj6X/lOo1UaCHw+8aKndSxvaevO1waFTszXGJrnIZelBfDG7ufwQ
wyIZzoaZAgopOloCDF0yJlhfeCOWLXjlhL0+M9F2tNhEao8OqQWZvKyRn/35AE7aP7szKcgY6VaI
UEuNO6Jk+nVzpDfMnzrAwM20tVKi6qVIAzDPafvndwCtNdqdnaD2EwdMuQpenR2vDmMw2AnSWoe5
jtmIF7vimUDF6FGVWTYxco5XD3xgmvo4OyvzdkDV34zRIyx2tqGI2pY61Hpi9aIaHo+tS0+XCsB4
+mSju8ukSUPArh/LHqwZFDybXre7QWfBYk2N6HExayJkjXln9iz4QvgdZqj2fdRnnn1myDlZHpti
HhnDivyS64Nlxejwk5eDPEq3K/XCfDoNaTtqRd+11LFbas42v1tcokUeIvVrF1lvhLhLtN+RduGO
lTWyC+za1X62nbJCPX9bu5E8Gq2oxh7PfJiOfEu1YOfZA0W3PX4yoh64Jtq8Vc8tLTw9/zgNqb4X
6UOvcql+KZbg4jXIdG7tFXzUYQSmwO2lReLpuI1CM/W0TvNZviSD5IfAtxdNpEqlr8e4QcMjfRrm
SduurJ7Scy4nBJSHtJ8xMoDJ7eopqkPr8bb2Sv67AV7MAlZpz95A6LgSZaBzzDpf2mXVm0ecEYil
1FT1ksZigS9tAUrxJpyOuJGSUm3a462izcgoxBXORcthnEWXFheaR8sXUrBtuT+ay6AXg9lOEk2J
yvwVY7HZyyEDblNxi5Fk4o9b08PylJ0pzmNKs66ga4rmRG3ve4puUqBfgF03LE5Rr9fOssxMf68D
ugJovKB3iUT0s1+M6zgjrt0xfbtGUEJN7eQK44YkpI6dDvoNlwmuZ1ARWMujcZp0QmOk5rbpqy6Y
864zJgQwOsU9hgY0isdGeknlUJwytS9aCSUtqj759OIkMjUdDtIejeIEL5cdGzHbza63oxSOYlQP
lY/7NXE7FHjczPr4AIp7QF9w42Vss+7jOjkGqrlstgvPjHxLttJEa+M5jqPzrIoHU132M+AKJk+C
dB4zsZ8WrHZwx9DzUuCExRwK7QSZjQ/VWq38rrHGoTXxW0fY/K5rKK552yLjfZSbWRjm0FxCK7PY
ctOyGXhLpSmRTsSMo5j4Lr8RehcE5a1Nu0SCyvm4F3098UlSmIbf9W2o96VMjBrz0Kc6IoTBFLE9
1XJ2Gb8+hsx/OTKKrAXT6jsm1EibZalOefva48lDzkUevByX8OgD5kADl5aYEnD/bJccR+NSK055
CHs1K8+TuT5k+37QPkazSyfC4FBuF/aHxYsNeTWLBTuJDVuUIw910wOT33lVW7WIh1o6WkEWNVse
C68hG/mZh7Dr68FBIdWusCsD8tHgLhqnk23ghE29C/S0Z0fbJpzKcCeRGGs+/fQjqjj8l924TIDc
9iqdDEapwnaFhZ1S8tTOecmgR/DntC6SSf9ukbDLLMxDZx044+Wkt/sOtuV6ZxrMShsVJwScpw1R
byRYn5RUWbnSC+mxbTBNUfWllbDtbvFPb3sD4La5IOFdTnn7SRRzfvvGG8YFnpft3Woc6sdfDWKQ
Akuab2Av3HX/n7xh4LdCeKDQ3NMZtp2ppgvwW5+YnGMVQZwe7G7DO/qNT4xUCwSJTd0aS//1jVtM
2shsNujjWEuIAct/No3x0YUXcCSsldY4bXe43S5tvkmgI7d/bR8TpXTiOfjcXp119OCpVcreOjKR
QTNAaU0lZSGe946VDDLgJvj+HoR0EsSh7RjXL7YykDXbtDoRtVrqZveru4w0ZLfeQRtCcvCNx0yO
UlRbn8Cwj9Z5I0aQz1v//2M4kzr2MAQDBW210c4MvTj5B7YzlZcNFE9Nhwopahd2bxvRZWvxMOn1
z+hbLDl2ah+nqKgq7ViX6AO1Luyidj5Pi1PXcluHU4tmRSVERIzyYv/XhWJiwSCArmNNtGgBfZy0
9jzqY8VnI2FxN54OH1sOcJZDjHQQW0PhCB1hJsYSmuE+Bfcf5frB6sn7sDaR9hZz4mbk6AF4pB1N
+tKJrPVkUYrv3A8OfPx1g2KbzhxUaq7c7fLiUjg0ReJ+ccoO4xE4a88NA2wZqDXUQ+OwTTpdR2Tv
ZSAcrBNpOUTBkyB2M9CRn2r2stRL9KERGhN+wVt49o7QTR53tQ++tLAXPJSAG9lTiqEQPChxiUe9
CcXFVm+IRW5xRk8AIQlNJmqyDBDyBfrkhHU3c6dtFCuuPagVEt2nkZ4Av4NoP/Nl2jOLbabDwJT7
77BzYUfJJD0DbOJSk9r3tgzrzmzv/RbB2+Tkxc/R6ofWfZgQmq/2rpWq8jyq0pFjkfaZjqXKWumQ
JfZ77eTYYzDSm08DQGYId4jXwcunrVhSN9ioOpwZW1+0DsPPHq61aCEHUO5xMZfklPp5gkmzYhxp
yumKhetP+u5NO9RupDVUEr+CJIMk1VM+GAws20yq72DAi4jp8+dIrA1cqc1Q2ysRqSpjvrECMYRI
XEZvx0MBx0DHPaE5QRzw0Snm0PmSoySQoTOrXyMHpmnekf4N/a3XhDNPbKclLkAH9CUU+gVllI1T
fL0iiRP6X8dMOYiZoZYRFdMpMHF3vF0VJO2YPlWti08QVMYkPq1FqYMK0QNXnFBuW3RO7CFy5X4p
qNeZc0BrpFX9VmYWVm4R6rgcl7Ro6WYdRB11o3e99rQsknM3VIL7WVap14GNjA2POtKFG6GoSb1E
UCHWBS8YZXwgHOHF36dmTmqcNGD1kGELcRuyThpLoYK3Rehen64INkYcmkMFRswNbJsO2K1rI7ei
9en0fMROOCWyFoxA+hSuquQH/l1/mqgENYEp9xTHpRlzX/CUY6VDQ5A8kQ7m7Vrf7cvyyOCycLPD
VPFS6fTYfYEwsj1G30ZvisCPOgjRKVZ1w1zIg2QhJkj3spV67ual5ZcXxWRGY4/9d+eZqFz0BXKR
2xxCJe92gGDItcoVRalb8WxcnnamDq39sSLli5SftPdjiytHsekyRFDZXJZJors6mX1WIqRoMc8K
TEwZ2bR2yNgEMn68kE76hJcknrxnpJRWXFAni/wJDPSCYd+MXE92P8bmzKCEL5FPB96DWKMDL8HT
JnTnCQx+ZsQeABUCgzmKBNlXGSFii2QUOQuUHQNV1Ed7HJr1WhijEIEd1zHpCEpxGD0cPLe2h1t3
zW1cl4zJZPwBmumkW7kInFASmU2d5NOw14F8VFfMj7ALNWWxLyjoIrtLpwyoQjs6AMxQ6awA8xGE
sAesZkPOe9qomp6Yzh+YTkBLsM3etOGqt8qaPdk91MpBjWGHWBBT/2Ai60qqgqPN8viy9MoRdxnU
b43CR6UZ1jDWWhAqUeNlYqDry20aob3oKamEN5VXQs5z2TAgq864HVyzGcgJ0T2WOJDdqL5wwWwS
vMIXiE6wzJyHG3jNK1q8A8K7Bw9EbddysBkSNzl7RhBJ7d08q/gaH04Ze1XalDoStUqLXTyYXrLG
OYtgGJ826WiySRHwDy6yWBO78w4lEZ0FviQWebjqm67wiFmigFW2AFrrPZhGZxJFFyY6SRKw3mCK
y5JXmpiDvvWhnDkJIX8OIV13etYSc5ea4ggfXBdmFCZSesPqeY1GTAu+SyBPIeLWrXQGYht3Qrua
dYa+vOwc/tzpQLcwMz0r369x/U3NCNw+muk0dJRj6h7Q6zKeN2vFCT+fHuaw13nmGBt57GwR+2xy
7JeGluf9zSWPq2qUqVD4cBBoh8iDaZj19pILEtcepnX9g4O7DTv8y9TIPUPXKt9/ul8vpQkLFn7g
NIw0nP/tpaA4gh2hOvGAnqLenyqQayNBIZs1e9f713quBr6uVZuUqZVpO5ZCUeLXrhQSpdDXwIg/
zHYxkMigWmIxE51exizDuC1MzsKVrn12P5TQhiiioATi5UHdW+TdVCF0ZwOkg67wdC8788/eR4nI
lA6RFES35BzA8cRP79/+L0NlU+02pW/C4jDhWOjfv6rnzm1Y9BGiJ/cIu87cBweUTgs5XEmh3r/U
L3POpt7t0wqiEwSC77h0TBiVYJTq1vd+7NnDcggX5JHuML/WSwRUwPTbKXfcQoHoYIJ9sxyu6eDc
ezQPWsy0vIhewT1+d3qP6mcW2/WADRoHhOXrMyv0MY0kmFj4+Qe2haK9YrcrnNP3n/14mOmawhzT
LXb0tMxfbHKnsp/HyY/sb9QkyJuXGNuqRw/QPzvg+1c6HmXLgUBHI1bgKk0H6bh4nREYwomDlz5g
ipBd9HWuU/MEwhaHfGzpqPH9C77VNaFBg3EGZWeavPjlEjQdzaA+9VY2k6X91qL/xAxCTlpvc2yK
2tc7bBus6FBtipYY0GTmxJyM79/AESqUO3CZxL5AlUOhvuHYxzuLjOLcrFX5rYnhxpU7ellrtqPq
Efsp+n46bBnbWIfGrpR6//5ZFDecXpe8Chdnt/h0ehmcAiYKY0Tpf2EVV1i4ki2sL+aweJNVHlJt
dg/+epOYGfYWWuZKH5bjMlRjBaBZsPDRsKKHjq6AGigemcDQp4TwjRLdDgeixOpPE1rLHrq8CPBz
mQ4sPZuFgQAOWQwYeH2cA6YmtlGdrY/4um4BJAbqpUDfEdqzayLhr4MmZHqfIz7L1MFymKIvRdWm
g2NCeSxK4cCeWSOGvRRZyoyy7PvD/8uEUxJuhOso7HbsX6f2QGYRG2JdvlZxYxOzRvjnknD4a68j
gJ8l6/cvqdft6y1Xb7UwMunReGABlEYcvN606DktPVKe01dMEXSNcUh8N7tAmgXk6qXonh180SkZ
SKJmE3s1irB5oe/m/ds4fnKkMiUUedRdeGwa70eHaOk25cS7jL9mFeXPs6Ro++IzGCpET62u/42l
0/EOArQaCheVItdGTk46R5PcNUWUxHXXfRsb3HbunFTpaZGmtY6s3n8u62hJ8+2eAvEvXEXnDenX
oweLplnkeTlan8uuFx4KK6aLlXVEGZVMN0knTocNDe+C/1EUbJiXM8TeO5I1Bxp+TVmXEgwpj+7f
18j2E4eaq9SBehKRocSKTeAxrlIkMgM5G7oM4PXguuPT0QNbTe5a0B25HQ3T5uEMtKLkIYoM3Sky
x0Lv1yQE2dycIm+XLPm+rEQkX9ikqCH9PeX3aLwZA9yjbJzt6EBimHM8Bg7+MD6iufPnocCNFbWV
ilYFxIupok73/njbR/NZv1M2L1D3kA+p6x/P56mqqamaMrz1ZPV8rcGhdJqNjQ71B7Z6tqCX3nsO
SIdRKJETYHL//KkdB10hMCZAf18cqXQ9k1xQW6JbBdJe06mR4fK1nncsVSTJk7rIppMFPTHWTlaG
pMcJjlWkJT8bf3SLdBPJyFOLtbN6YuV3Y1XoF46WClcxnjvx6qU0MZpUQDGQ1cpptB9fHEXVyMZf
bfs20YXlny00ViRzN9VgOHptIVUOe7OYxUQJ5P0h9d6+PsjgCG1BFACwhLkfuktHU7jhCUZP1OEj
irfqCyZjDkqQtEcPbubVkhp/jLitnH30cfHy29YyLA+FleV3Y5TAHisB/9M0jUC9wksCU48z5+eQ
/LW7zudujIPYGyFb+elNUSrxCPi9qzc428ZLQC/HvRqdsPoQi6S74ESKV7L1eMy2Rpfaf6z0kccz
ZDFSDLvhWkmELpzszliNnuQgh58ErrG9lpxK2V7mhn2hlnZEjHlpdvTE87sYaMJZnlt0CdK6x0W6
yiZaeL2ZfwMH4HxYEA5NkAZuhAlUvlW3FufzfR1XpoMCqxtTwoi67gS94fJ2UvZwl9g2anVARmWJ
4p1Tf80GH7K5UbefXNl1hEXhcEjnAecZmhSAhOkXzUCj/cTYDLIYEYmodv2END/o8DT9Y8AHj6o5
wkzbfmqr2xVF0i3hp1bnhcMbCFfcyH4RDxjDdd9MtcrP8eAMQTy7xYdMdckOJcrkw/sz4pcJQfil
0WlEKvSDfgGPDU7nVzBIi+9NWZLP2egizfvCRo78N7vnMy7hr9OJqUc+ZVn0433f5Jw6zq1mRPQt
lC3j7yZoWgSVLXbRDRInZgIBNFcfSwuFj6QLDUieWPHWW3usEalBg8PdznkPGgoMm3vVuq1/VmJ+
8JljqCN8GPL+rig4062+LOqN1ZvyBr5L+VQMtndeUrW8QeHE+sNPSd82ZmWKGsPS6MoufF6voQqX
okZGi8qcfOpNrb98T+GQoMIxtHszcsS9mHsbQLpv/6MQ4XlEnkefME37gR1DmSpKbwoOcfmdtTJf
+1aIVo+baxwymozu5/df9NvN9OViCpCiDrGIn4+jwXCVhNWtX353hSrAZ83iFiKO1aG2n12M0h7I
vaOquKE9C3Ht/WsfgfC4uA4DCIOYADZn9HFIYBqqmyXM2u9y0LMsTuz4xK7S/DCv8z1CwSiZGv68
HawII9OmNdwDRD+oz+/fhqN3tzdTUGmwpsaDmADHkI54GyCZWVjQPogRyh5wqqec1oLn9SDzbzu6
JPhtywIRoaKf0XM36uIjBfziUFG3uhhrFy1l2M3G1WpG8oBKM4WzFg5hgcI3qsWZcZEspTpfEAwu
EQu/pQaaX+EJj66cS2NsCdZ+pu2CeGWIaouvPhI2jtUeddmnxU2TS1vVyUlGpfiQRFV9VTh93m+r
sBvQqY2Hz8Kxshuj1F5W7mxOexv1HFR62yS6nXIfRgxIeh4gnnFPw2GbFoBKmzQOFGfiJ+kY3nkS
L/IPU9unbmg6wId5f3DfwpJ4xYwtbDdiUJdsVmlpwdfB50BJmPeu/pe9M1mu29jS9bvcORzom8Gd
YGO3JDdbkaImCEoU0QOJLpHA098PtKuORPtIde64HGFHOEIiQCCRuda//oYoqMx2zhDO80eRWTNy
zbbWz8a0ykZ/fUXjZ+Lr+yWpDWhxsGKAgvcxuY9cjrKrODq/5yK3T8BmOBLEGDhdAFTmOwYRAzu9
k3SvwtLLxyxRw2WWBfot4V7W7jf38g9Li0oUTi+ULNP7G3JkmRMkSzUV38n7RMiKbUD+FR7BvFtW
ASJVu/e69OOaMaF9xU0PA/DZleJ3Dgr/9EjwTKQws+BG4l3xobWHi9NX/eKV32OMBsbIJZjpxl2I
rL7MSnzr9YVcs7arx93spvFWBLF6Tv1OikPaL8bDb57JPywJzBJBL1mcEOM+ckKXapxkgz3s9wR6
/33rGv2dWWp4iwEdXnDEjOexbIeTsOvqWCrLuBpqjzMBK0Z1k5HWAOW1Jg4900brDW5264R+mxX3
v75L9+9vjiaBzZeUUg8O9UcaZzfhp+QnvKREMRoCcWniLw1aAxm1FcbCLT74YFNVQ0zb4IDyRnnq
OjyvJItAuIJgw6gaH6yucb3PJL7JFbRn+FFrfXpVuFl/aC1Lnd0xTY6J4yU23nCBSUj4bJgYbAtk
UGFnoHhC/eWIPZInscuLQbvCtkLyByZPu3x/jbOaKETQH4ldMlF3bRosZS4rBvT0AlaFDr1sS9LI
JH47WyzLy0dHAipQRfb3g6nqY1qVFpE5XuXp7CEM+jYueO2NFWQ1w3IongizFBPBwS3LZIPpu7ia
RND3RB4KF0Y06h/jCK0IXzHdTcwn4vGyz1gmDG92ZuIz1cscCfav347xt2MLYQT0eT5xONM0lR8W
tKzw7A5ae/wO6t0mnzjdHIwsTbK4xl6XZ9OVBTOlfiFx0O+c5i1dSF8LlxjV297ymv7RQep4qXtT
8cnscEgjpafAlivH2g+pJMZ7dluh6ni/6//1vHqYxff/+39eXqusjjL8D7Nvw4+qCU54l0363wst
znhePZOX9Q9/6V9aazi7AOHA4avpjAe68JfjlRf84bGNEBpIOUFv+4PYAs/YlYZNP+OCObPFmv8t
tkBrDS19BeEAvFdPe+c/EVv8jG2A0sPYB6qkLyUYl3r9Q/9kSLdlHpU0dOQavWVRJ8611U3ivJTT
7yD0n7fPP68FJqzzLNjK302GfjxRYfYT4+Eb9dGzJsY+cjbO+QieMPMELtt2+R3J++dP7f16uIdw
gmPHvA4JPvxunYaHrvB1rsdsJQknXdAE5Gox4FnZ1rEe4OhtLeUbD1jwmb85LH7GVt4vDlnXpTbj
7a2w6c/lQ6vpvUITUR+XbhheK3AplxQ/6V/OxqLuVLwEj7Gp/+5X/odH7PC01sZ6XWsfhy9AcXk3
odo90oaom4Lu9xXP7YyRfdapm0Sf/+MLrl5DSIi44orMfoQ0ckSb1NxdcEg1OmFaXqTS6RBgcW9p
uKhI9/mHz+sftCbG354rHGho8KDRAQ/XfAcEfhhkzDjULEm8hpM2qi3C0Y0R6yw0wZJMCA5eNP2Z
QaxAbR/xHTHuWiaijzXOlNMmdQv0pqQXenfDbJocU9IZSV0UaY+VR6A+z6b/m1UANP1Tic46WOcA
COFYgjoG0O+g9g/3W1cB0Gw1jAdQv8R+0CrTiS/6pNTbHQIH2HptYkwnghshgYU9B/ID3+B8p5F3
cABRwXwYOaB1rAh3ekmsvnPD1C1ZS31sgr2RvnnGR6RKT5LisWIWLY1zBZkeG5DCWQw6kH7VfoLO
hNOMdHwnHGWcCUWA+Tt6OkQvIuLujMHFxBQNRBkunWycr760xBzhVKfklpB5M7/oLEfduOwSbkSu
eBEccl1qT3mZBgSwd2bHksMplaPb62cNuymT+GXjO6tUZUloZFmurjCmlvatqufpEsZeuToc5LDP
A0ydwveNoJsrvlMle4WClZopwKLShxTbiucxN8Xz0unWkQOSWkFJKZ79ypI3Oj4jFVTGleajyPzB
iadzXghBVHcN6k4zrGQsnq10UHdaqxkPzoA+OVsy58XBmak+1nOgnl2yH8aNC20FsyK09XejTdMG
fxUrrKrsuSCJyfGjSfJTF43+5LyUzKjP/iJ5bh1GYmPAS1vgFD5O7eK8uJqr7nC3CrYkSzrWbkYU
628ChfaasiJWd3+u1TRPLPAQK5vGq6xQgDF5A6ZDxymezVmKfo/Gq1wYGBA0cAq8OKuORUsGFj2Y
ifvSdrDN9Cll5PQI2DQb0VCMntqiP2CdyNq1X5reF8/MSfn42yq4DOYueBQlGVqhXWesDFUIbWPD
ILjoiJMoQ0s06mYcZzFF0jV5pHzd4lmpvKo2ScNgewfhlJdEyqNFXlRO8zvBob7LJhI6Qj9pYJev
zx9Zs0OKom+TI+UREONrKeSDOtDP73+GoBksbmY9Z99Y0oPG73qbeoOMJjQHO4RjLOB0/Tyg9k3i
QJZsHF8YPYTgjewncrVb5Qd3IKYGlg0Do2GCUkpfz89D6/aCuhpsRt0LF5NZTNAaeNU7QuHmMLbe
HTLKzNCP8EM8iQqfjLr01JN4qe1nfcwnbECgnt0JUTslamYH0XWdQre+NJdgfnapdV8lYZUo5vN+
yW6mWTOnp57Hn+77upb73kxrMu30osG+B3VhA4s71Bzp8Jz7B2HF6RbuOrhoHcy7wILTnbbqOMEw
3xEoZZ0dsrU3ePagz5/VxZA06sGtxmaTipjcGVObz6jKmSV5qfG51802EulM0PmsjGsN/PJuStse
O+dYOl8GuwhQJln9ZG2SIFMX0tPkwfYxpQjJvGowmWyWs48/3CtaPeOMJZ13orF1z3CcMCQnnHW+
NHCd4oUrjUSjhcRNfCCX4TXI0naKyF+kbWBxByc7HlQdke1G+DriyfjRAg+rI0OzPw1posFNaUFG
CBPNEQnah3ay2LIN3KwIkNNXn+O5cPrX1OB/QvZldbe2yAqr6jrNDq4Wc0qvfnNzP4hnhwnYYzWn
WIt4iV/hPCWlultUGj+uvk9nYRviGZNoIjAop19gQSSPueOyYTZm8ZATXvaUdyjfYfU51jHWGRlm
TFmPvghIDkT1QsbZ5DcPLmE2S5bXUc+vkezwZ/edkwP/NHhaemF8qTpNW44LhGj/yEwMVsvGEL3a
WZ3RQYkzLevrkkjH3RLqdvpX4GrX5+kxwbcY9LD9/wldhR7r3SNsKjAUldMRAqgmI2tqjc2P6au1
WV+r0VTjbrHNx48xrPZstoRDIn/7K4a1hmjzlaxa/rzgxOo+OSkQ3tfAn7IubFsRN7vFx2Y7NJNi
tLGrKLRLhHAjj66KRbgMTvJ59vzmkKF1ufZSNLs5X9XeMwQOYTNJR8+N8qlFVjD70poybYNxCq+1
RZ+6zeC7sVnYZdKdO7+fj7OV+2fS7oPHDqYgGS3YDb/ioh5cOjgI45yKFJTAoZGVAi0LUg+uziyl
EXNB/AAa48wsmb20dU329Dzg50jkfXuY+cFlP/FqNmUZsA/irMA9eT40xEyg6wnTomYJKisJLt1S
ZBUylIL9vpPw9FLJPiidFVcPICNcEturbXLy6ssw5zCpNpbnI2myuLzrTBg4wHfuDk3HhRmX2y/L
jHUhw1q2SQ8CUbeF9L0ufbCd9GaYatw7RjHZl9M46nuvdBYZwvzuX2sL5SwMyo6Tn1mw8/KOKfSZ
wz5dOVnZRSshK41KQr+pGGb6mv2ft2XUTlfu2zSnksDkjePL69jt27LrDsyy1c0gqX0xZwu2xlLW
88mcMOvB3QW/OXVl0BdbGzDk5nkyW5Fem47krrNK8Lvi8cYla0TG3p1NeFnPaeEOJEXhlZ20BSE7
+DR53gYcwj2NxZoOgbxyvo+1xnl2U4ONde60/BJdm8pwwv2n4F17sfyefdEz7stG009iTLW3oWuD
fTpO+KVwz1Q5meYFj6aaWBZ+iXXvpg0G48HqWo6npFMMWDqSZRfuJFufKOFHENkchstYS/oOB2bH
VnUfr28UoRqviWFgFZU9r1EzWrqGwYRzrkdOL9boTt+J9ZXDT3oTz4nS8p4kH228lyjSXAH7M01S
/64scNPhqBLBslqzJ+2c7aA0aolBcgbVMlkIBH+FiE/UXYmfyTbTsbuBmlllzFNK0iSw1twTpEgN
4pmpfmKskZ6tapAb3K3nLf+2kWK+eSrzRVzx+tu7xmdnKWB5fVZakJ008mXJSE85ema/OiSmaxBH
jEkhfE2H36N1Iywz0ZZ4AVmbALltZd0mPlu61SXjjlm0Qb6VQciYYgrbgMPihV4adwgLIelThmAX
LLssNDA1CWHmFm+4fzvYRjbxIViaivC1FrIEX+C0YVd4q7v2TSvn60DZ05F1TWEwtvo11hT6tVPN
MpJ6RYLIXB3U6LRkZyTxvcKyZJdziEY5gkFMd+xrG+7FlTLH+pa3zblcq/LEyVft7aoA+dGsAfDJ
3SZBeTUWmFpZPKprHRfATwLLk+euMa1zI6u82ViJTgGp2n0ZlHXkyhurMu6o/AhmY8z65rixc7Is
zOMz3DeDnDTW2puwtTpo+fLdaV1eiE3kUrFjOjmlEa4FZUOhrUmx0TiBsdOHMcwOkmJMGnJesRsO
eXMxtqZ2JM25FVd9UbJIq5TdJnM7VuQiY959zOSyv5mLKYe0R9kd/bqNsj92JVhU0nA4AAsGEMTH
tn+RZh5w4omDcN6LfrRcJnRQVuKvr/O37sfHzAGgwmAu5Ns0bj93wUGMc0LeDOJQ1jAgw9HzjId2
FYqFtjKaC3fNVj29b4e/vu7fWn+ui4ndakyMWzid4s/XpSUvLdxrxAEvTPdl0OCrVL0q1W7yUvav
pqrnO+Il2ItbuVa5v776z3w0ej7+wb4OJ4vA5SY+crPmPgc9ISH5MDkxDQg54eaDv+66udez2w+J
4L86TJ9na628IdGxub/fwv8idr9B7BxwgR9e1t/tEV9KHPO6OvvJHeXPv/Vf7iiG/QcYio3MZKUU
grH9N2JHI/+HvbIMIAThnmLYgIM/uCMaHrQOHT8DlEurp8pf9iiW+QcAG5JGX0dCBvj1H/lkfxiJ
rDidC90VBolnQeY07RXS+wFRGBbkuGvZc8YpL9jKCb112Fj56s7pTfIWx975lCvJ7FXXi+F5aGz5
iV2Q8JI+qNunH57e/wCPWe8GchTTXoxfGJetcOmPd8NYE5FnOoJct7VxTkBYaBu8hgAWJTHJAr23
x2ePzKkMJwmf/a3N1/4xXnrP3pB1Vb8Gw6Bf8zNSUlfL0vgEJc8nRMV14u94ABhq9+s7fh/c/Wto
+v78bEalfKEwrbAA/wAL2uskxg3m4WwxO00iF83VJwmOh/rUmxsHhp8y8ijz8C5a1skOjYlu7cma
or8GHBleU9X3BmewcCLq24ao3iqlYvQ6p0i2SGvSG4gVJ4KX0j5ikwoe+7S9wOifQgPxkHuVdZSR
+1//Vh82Wl4DXDmOaaBk1gbz959fgwfmMmmUYGdQzeCxSWBMI9UmnSAUWGTeIMAJ7kVslJ9/fdkP
8DH9NTu2D90X25D1P+tt/bAWHV0ltuiT+lz7wKpGkY7nGs5+Rijt46+v9GFHf78S+BlQLlzAAET1
5yuJ2p6XtkubM4Ek9ks7ge3s48GfzbAQ6VZvR7o5S5+ZO+VIF6vfLZqfh2oguRDNSX0zoc+6LrvD
h8t7npWR6YePuQeu9lKh7H0pyvUenKXqt4SiNOGs8+r3U9lOZtgWjfd9KIP+OGG+hSEcyh5c/vKG
8HCPhHqrEyYG0/48fxcUCxHIeOVtnKCxEcxYDDj/PA7+Lcvtg9/J+/0zeDJRxgSmzbe6Hlk/vCjd
HZ3acWLtyhjj6gVtNhCBoRVDbYfMtOvkNKHj/EpPKi7V0qboSG2C3E1Dem8DZtTNZk4TZkvoxr5n
neW9ShQk3m/oI9APuYsfP01v9bhZvWdWSs3Kg/z5Lt3Oz/QuHayrnH4iDvxoCNJlrwZlBbsBe+tN
p1r9lsgxZ8TeIfU2nVGDtyCjLG1hboqyre5EiRKMmeuUPE151RwBDIZQOK34hCQQkiN8AYRReZ6F
RHmDP8Z5X58nofXXrUYgbILZNoDpglf0xpRpdXBcQp7MPLlJ5tpSYTl67XmI24cB42eLkhHzUSOb
TfYGe1yQHk9+fonGwn+O9dE+pa5vXC5kc5IQp6dErPI4sqOGUrYKpxlmsIEsPFpy9Q1u4HA/6hph
QVM1eLgut+PRjk3zoU2NqdjHnmZkq1SfltzSOxlmdat9GSuvioToya9F4ns02qB8zSB38N1bVXEP
pKu8EHer5NTF3biZeQ5EzZrBdTtVCheArt0ZhjJwYUV0nGzklPjtRprM0isIydEogus0xuY2MnCd
OnDUmNOm1vOVyOmVn1WlpxcmSq57xxqc/UjYmrnr3Wp58d2m2/a6QuqO/WWy00h8fcFPZXrrEyEc
2EcDmB2BfDLZKUpiPo5p2s6JHP1d18RrJ2tVB3D7NQfMJnPIlZVkft7nOWLwmPw3KHAKO4qhjPEB
1eqKNPFim9j4G95OEHcY93U6XTkradhZsNb6vQJPumQGsJTx7Ti16MzCOcNNoHtN49Q0l+d+0tSa
bB0g1Cuabyba9MHqwnEYR6Gfh2LAfZDk9HbZywBA8Fh1GbV7bpbNvU7Xccxni4py5B3ECKTwUuJ1
Vb6PKDPmPCRgYGq3bjEl+gYdlxFfQ3FxveZQzB69A94pwcBkfLBYUVPcGPRMI2fhztXSPL6WfDou
MiUmLCw4q+irXV1mXcCQnMMr3io8KzEBZ+ZMWG2s1/YGYg5gRRqMU7ybSo/pQI/PBa0KYXXLxl/A
sTa1WdjjpkrXilz22Dre9JlWoelMMv9NGyWWn5HemMM+s/3RPzsaZo+n2vIGpJKbGuHSMh96nd0t
3Qp4SBUuwxKMGJPHmma3dKv5AD6PE6mDyB2vTuXM5b7LWrAfXqv5BCmJ9h0CdoHhZVHp2jUwrQb6
MNT1E5hzUB2tLhgwY00H9w57Wcva5Wi2jYt0Snscj73UTIc99sSivucwtk7E7poFuhbuYNsM2Apv
fUMhjUPdKKaryp9Z2hqfShfFBmpDxhpOGSUxiT2ruyivM3uv0eslt5bvyH0CNyLmsqwia67S9mjg
/nBIMjLesf1FpxllTRZHyxgXRDZPnQhu8njK7Q0uDfkSVtBgtQt6P3tniDih2U8DT2wNaLfNMc3w
YtsC0KZTuP650AiICGD5JBbzDeCxdyGLht5ibghxQ3Xtm2ccU5ldhL60NesBabQ5nl0RzAh/CV2+
ckaCg/YJwbr8haBCN7KL8V2rnxejBORusZNVO7L1luzCwEjlwSar98VRMQiHj6+xtUPc5llbrL4A
SKoR/VxUooLsN6jI0L9l7XM5TVQWeZLL+x6B11fRpdZBelMSMydyaCJrEgCtnVM2udq9T6MWJSz7
9n2yZQwaf2IiI8mHxjqD7uLAlWeHTpnmdKy9hFHeO5RT6+26OPO87UHBejphNdsMUPR2onZMp5ob
a3o23QtOsOCR0S+ru2KX7CLfCFRzHPogNm/ybiyKO9PHAvSobPjsV4Ma1uKTQMYbB5E3OZhTxaWb
ZgEXgtE5LHu98NZffh2kTexP3Bep50DuNb/F2Do8qtUtBei4kHw6okRseFt3Hp98N1IV/DkkwQej
Tq9baLSrHlKkOq976tR4VTEB6sNMH1u1U2h7rO0sWwAr/h+Pf34jNhAVGGudDPuTEbEVnHyZZT6U
W6dgXeCl8TJByEM835HaYQ1K7y/APxnRNaIu8nuf04JBhG6c2yBpn7FrdFssO9LMPAGDB+NFTD6B
jOYOVjcF7mzthclj3eheO38rysK5UWOv47Ctz7J4mtwq6Q9VrFVv8xKsewiilTSiD/CtbQb7GnDO
rYInTY+rXTWJBKW2zTY3d1N6l2FUeIFla+5EjtmZpJKW0NZD5EmAurkmky3RpnwmC8LR4GjXjdF+
r9iQZ3zcWVLbad2xt7kDbWCnCO3ZcshM7YXRjSaS3KAcJCetJXVK7zb/0gVwwTQsbYzTEgyd8Tr0
9Qwd1DA8ecwmvLW3qjJScj2nxE2OgtcybTTSxKG0STlcqdkr73OJcM/3+gPMSekcFtxTxk2B9m/Z
C6SnzVXtKvtSG3ScdtO2ruRFgjEA9klOX6UPVCJg1IwKCQ70sl7id9hPPeQ56becAnN7XyatkX02
GmBNGS5UYPMngeVCwA/rASZSjxD3kxaL6Wua6JrclB5+5EdIfsat6rV42XcMx7JttowsUkQpuXWj
inJxzpUrSqimQuouwvzUVhsA9Knf4izNW5t8pn3EbHpAcn7fww1WFo48siS/Yc/YktVf2CrxSKOc
9X4Ti95tnyZnNh5ylI2IU7tsnRsmVX9TB7XBBmuKIN/5VepOoRqfTX+cyAYuCul9AgdnMjQhrLCv
7Hi1jWtjmO4c7qzoLRxK3iaNw6wuM2soiKrpRGrdmGhR3GOsmoDfSyktuSo6bUW3sZEg26SuxuGq
LEkSCjtU17s+9Ys0QsCiH2ecQ8C/8dxlchqn3v/Gjf2PPGbRFK7Qwr/nPj18Vy/9j8Snv/7GXzBK
YP3hAAzgsxi4oAPAcP+CUXT3D3pUiDm0oX8lSfxX1J8LuwncBbEf1GYKUTrKv2AU0/kDzQzomq2/
U4jIDvwPov6g6MOh+rHbgJbh2GRVQO1F1gWS8rEnGpAkt03DJLg1uyepsTX1JXJNZZZnPs12m2o4
hWNtWtx5k3/VM+P9TFpCey9IL2r1rj+NsE6xafOWK7sZteOMBi3eyxUBGCnOX4A7G8rXRm+ZucYU
9o5jUmKh852tW9vOCrMKtbo0vOOCvt88BwSDNZ/6kgOBFqRYGvbmApOOK190+mpTI6dFEXCE33tl
o6spcnu3LInuQWKZuq79hHxxgAhNh1kaJ/JqXTpRMw6GrZfqdr9LS9sUp8FOspIzvC58gn+UOUMK
yohIME5eM5uPNlUgxJqlwUt3M9gYfuwhms7OccQZi3gkgm68/IGUHMpD5reolwhKcpqXnHyb18TN
2UQWs+c029Kt65LgrJ4q8l7hKC6igVvo99ifmRfo1rH2Ht0gvYjhbjJOp6jsdxJLPrnF9A9fbL/J
cbRv4B/U2cBUqbaGQ64pH/Wy7zzPkvELlk3pIeuz+6QsOVgRr1y1Zk0uhTk95k1G9PhAWoBRBcSO
kwqwKnSS9CnDACLh5M2OjOuuaLopJ8fxqU8q6q8SCmmlUuLCZcA+nrjfBhVPnO7T85JD1iT4d1Mo
65io4hGMa83mNvITcvivCQm3WysuxvvFH3uCZ7VqP/JINatuQseDwcnQ3tv5RK3hyXsnl+zRLc23
psyGiwVJeMjOdl7S1tuw2z03VX/C97I+FEMmIi8jbQp7K3i2wr0QAgOSDjuJFFOeEAP+R6FrWTR2
GgbwlfzuZrV7VblLfDMFDWQhfbVWGsc47AkIL+ax2NvSJpxnkddmbrmRZH5OzBTp1/Yk08t4LLsr
fyCKwXNs/eg1Wbar1eKEzDrSzdK3/tdsNCWgGOkBPvSFk+rmeStaR7tLxGyTwJp8jwmquiYk6N4Z
MnVfV1T+MPAyPNlEdqgL1w3HjLwoq5kdLaydcTeQy3lkX0h3XWcGuwR3L5x+tGAv3el74xTVkTin
JorZO8IiGbOa4LLsa2PZDSNZjpYkgexBfjqhG83qBlIPGO8sGrnjuuTE0xDX4DT6YDi1HmIs+KiV
8ZHQbhg+vWhDMrmeHDqn0CJA65S2TrDRcDJ+s0an+zIuHjkvA/nak70Sg1t3nfzp0JVlMV64DJUh
zXQc8hY5428N0XdWKBmNOJCjSWqLulwu82aulHYwC328mw3JBL+0C3HDeKaqwzbusjUk2d1ZTeZv
Yy/2+o3BSPSBdnrYDLqxJPssb8xTPSYdLDdr4GosrGIJ42n4BvGcOW0s5Q2iYAP6CMsiCWRJWBnB
OK+tYFPdJp49n8Yhqw+ILeYJrx+Wltrgb6wrOkvDKUImdcOb0bbomJMpFjsXp4r0bc77gG9tgmUV
IkwU0xnX2P65d1gt5lpcLjtDVjq646DaT5mPmVCrmXsYJvxmxQQTL3f3XtqwSygyE5BxalvHkug9
xLJOQlprGwcLY+oEiovpL58V8NCjlwl1LnPthU/qyVwyIgsowZgKDqdBa+1zDpM96koq31rLXmNM
i6PMFNlj1eVM4VzhZFcmMSEGnQy23owxjRtmuZ/a0ix8SB5WcCnssjkZAQCBZ8lLOWbiDqWXdg9c
7r2YDNajpAgYyVVrUsqYpHzGE73KNm5qRXs761duPKOJi8lwQK46nOlVmi0/p94xrMbhf/1qCzt2
b6tF0ou1QMAa9TNNjST82qaQm/vDhJc1JQ4215wli0/77tZgGPMz+STOAeeq4Ftn9rcYs9Ap9oUl
D5Y/fHbnvKKR0LUtupujXRo+QWKEUYaDIYa3uIFNgRGkRgigkzKRHQ1GvVBs4XeBaDPj3cW2wX7g
z+ds8ovrRdPl1YzSMaznEVpJrcxQ9QAz0jPfeWbJPg1IS9InEyJbno+hMLo9sHPHHjxcMccl+RUo
MQR2ZyXCBToOmBSE7tQ5JJ1MdxgzgNX6TYFhVIUr+9gEh1apvTa3wRHST7xpcKYIAQerb7NoJBEk
zHHJKdEiQVZ1BJZHj4UUqn8I8EeMLL/AAhn5NyB8ewy0gPpWE2+q9T7BYmq2SzCNO331YZ/wHNpg
IkPFXityukcSNLSifZXFclUO8XhhKErnZXLaDc4Q9TUkTv3SVLzYWp/R3WSDflygvh40lFWU2DVm
TogLoXHAcdDAcMOxIHIPPSD7Xet+WRaYZjWUBbhvwxezKYoLR8RxaMx1CQNtmkOctY1L1gD8vswm
6bEo3kaXRBAlli8MB8uwWAL2snx24iuQoNgMsTvj6QXJ10oY0wYlUHdD7kqM05PRnyfblxzuJtJU
PXlG//kmgva7PWTlDuNNgoKU/VSRqbepih6+kc+PWjBgCsWohrdutM0NuFoR0eNW0DdxxGqcMr8N
zEYcaSyXSxiXPAavAG2MwYMkXxe7lHzy54YDY7Dus8ytNzJBZpYrn33dzcqvZj2YCBuQ/KIddXe5
9OZNTYQy4X9LdWka5rTFcs7GfH/+ilH+HErT9cJpNRea8NnZ6kHrP8JvW24Kq294oAuMmzD1SCbl
gQluXw5F/sxnXwxXK3XmofUc/i5DgPtuFSaVivauDJLbEdjxxhni/NnLcXJ33QkUNjnb0BIOUBQT
EtLTXGydPuZBp1lqfyKnheBkx+3CefBJ1oldc9OSdsiblhO+Eghp8AeWBMgnjfnqIElzIrI5cSIS
RnMtjWU46IvyDuBd/pcJ45fnUVffcvw1rxfd0vKtlKk8oOq1oD24EuZNrmp2VjHI0EFbHJgygCDo
OKwIvbpr8du5m2jM9A27pkaJYYJ2O3ZfvvUdg8f1Q014pwybGEN4nbsXwnD4ZHByaw5dHywADIis
ojmx7gWGSBtv0C99+JKfe2jdXzGrOpVTGi9R3qRgjIn1CtnKua+hxX8zklyrNgv8b1Tx2aiOgtlL
G2YF1mAReJ76ppd+GYlm7O8xxG6J9Oy9q9VoaB/U7g35nRdxA2AIt8Ns1MHQlpzl7ErvNU488Emz
9yCAONmTIzqb8UTmRB0mr1sns8RGNGIpo64FWWwGq7nrLLvDzY9HcSbbyIe5EjOx84g2SaKl84cq
kqqfr2vE3vvE6PJd7E3DziCzbiu4r/3Qudo+d/Bt37demT2xmxVPHHHjZ6Ib9PsiH+KDnnvZUXcm
Kt64dU9tLTXiiLUeLdDsTuVjYpJNfCE1EPxgSbsToS58EKk+FTS3ZXAy246QmYrI01Dh2Qxynejb
Re+722FRw5PuL+MrvC2JwVUTXDCJGK5xNuk+NZaDfNPrm3yILJg5ReUwvqO6Wh4DHCca4hydfiKS
iB0WQ0F7DKIlEJYb2qWY5TbL+R4uCIAGvvXj0v00xf7ifk4KLVsi6StOVn+0Az7ETg0Qr1yVbO3C
xgwMbtkzEJ6rUayM9+VSM+js01q7Kgn8fY4rp951sY/tXrWo8jiORFrlfp74oW0XZCH1FamkOn74
t4SM1wdVsb12VXDPFKOmCGvHr3VV44ydevnOHZbkoqspSfGdaOEMVbJ6MMByQ4ab5p7EsOISRWlL
2umQkp3WYp+kLYRDOZ1wdhNU1FsIi10XOUtcwT3Ce5R4q/GyqhmZ2UjdD/CfkxsTlu1853t511yr
JFVOFCRKb92CRDMYtNlrJdJg7v1wHE0TyIZyM1vz15EvT/Z981c2+zg3vtf1hzxIqyBEhUaSe6lI
7nV7As7LRdRdZPUp+yhOGGjNetc6DGjpnkw/q4ivwOLMO3QF3+JXxBoxQ748Ti4zKbM2ZAl3+db0
kykCYYIuVJClxe6DBu1SDprAojAw7lQ70AsYrbbHHyqN5DBrpxaU+dixJiPQ8OxSIKDbxObovVVd
Y3/T68Jewo4BX75XlXjoC8Junw1jRfntYLoa+B5BgJbFQUvp+98bXyQHd6wowYm60jZt1nmPSz7p
28xld94GfVnserNfXnQK64sJGUJY0h83ntD3DT/2tJjtcCtEJj6nyq7uwIed0yKy6f+xdx7LkSNZ
Fv2VsdkjDcIdYjGLCSACEUGtxQbGFITWGl8/B6yumiQzO7Or171pK6tqEgwE4P78vXvPdfVcVJ5E
J45wMcqZrKWrP14NqA5oKftTOmhuAzv1XGBZ80DOiLuWKnLbTZNDTpiWbEP2OorzmhRevem2fWYd
lKoYvJKD+3UXxs6uSVX9RYpJ7PMUgm+QsjJlZWVvrLiM/Dg0Bq8pV7VpnJt8vdDVPxPCNPiZLi6M
KXK+qkVzMfCXILNUdcTu+ryvtaymlOqhMnOkRWKIAG/Lc1PvKmeS23pOOd/wUKqk4caQtIIcrFfG
Nh5MSvrcUtPDObfyvQJG3gNEzMBsNAsauDDiXEVVZldAO9+VgcjJprGUiw7z9XU1RnvwHtnZlPaF
i4mewRMj/Yz4sCj6VkHJPwuCOGahrcN9UCq8uy0Lf1+RrJVFgIwa2nxN2g1sOuN8FXWqcz5MYbpN
itjc49uUWz1D3Ky2ZXmMVe3Stsn8altcSoggwxeGKYlXlHMH2Fmr7fNUqRtSJFXiLrNAbJLMMZ5C
R7M2xriK88kuz5+Uqn2qDeyJ0WD7Qk6auimr4auK8QkksrocYMiTGczBE6yB7PrNVISZO6cG3Qfo
GR7EQ0wYRrQd+LY2yPgesWudRCEeoqX+WiTZI/nF6/PWq+WWkRCK+skwtmhw9E3GaPOYxC1z+JYo
jjxUgQsas6a6SoHoa7uqQPtQTPVpaSYFT0tr+Rq9fRfXZHyahWF6Sf9BVb1eTL29HSrMl21HvY2v
Rffqtf0z2W11cOqaGGqkrvswsdVvY8ERLemSYZ+LrieVr9avks6iI1A1X7po6o60WIklRpp9pK/l
RdFcISs3UZrqSnrUrXy4WlIyB4gN+sx5jVJsLkgOFkuSH4oehLMbMoh7gJZPIt4wnhm0+u8ppW5j
pSYEuOmsk8g0RpdgBQrHkrCUcanbTdQrjVcM/bOj1Wcjs5xNlOj3YNgQHAwCZwGzdRcniv0QTeg5
DTzTnqPahFf2gbxdSsZXckn1k2KO8CcXT11FD5wAo5vG1F7xyFL/zVRHRcicLSp1/DRadjCGQnxt
JepjNWwMr1Ly+8myjdeqyhUyJgvbxPxcjRTfE7rdzWLm12RWEFxOQDJelcoOnge1T5m8DCSebiDB
XteatpSbzA4C2k7dOELkFXNM8Z9rnHHIHkx7w7kuWLAY6huyNPl4gdVvbGQDCm9CvjXVtDnqBaXk
gkOeo07g8VVV1hljiOpiYJjM/DRVVodSGmsYKlA9bwc709ptr0Ygt5FeHfgH/lNa2K96qF8L+Bkc
XWIsOJWaHmfJ5qoZ4xfCKfvaT2nZb1GpClIvmUvJbDouDAh51bX7hi3JzbSu2vT62gusitCdnZ7p
tWauNoeOKi/WpK9LKmHGXywJ5Hng/UhKQuKG+jm0l+PEA++iElUPaaicBeBqAJUhj01q61gRw7Eb
jdTaMpLMjpWk/Vc7tPALSn2XyhQ0m6hPm3C4chJmEzkD3T6Y5daZiqtaVIVHY4aQPLRCCGe7yOfs
QgNxyZWLURcPsSbakw6EiTc2RNOFBOv5EQjbbVzmGuJKDmeN7Fu8lKFK56IjBTOVXyuYk1e9whCJ
YSi47HJ+TkONzlk3GzsrRTDMXP1zIAftZrSJRDSneWxc6DHjN9laww1rn74xTdm4FsKeY1PTjFK1
xNUCRZxlja3QZ4ljUj9VeJyOWZyhAmBosRgCCVk8Ov2WUMh8DZiCglazP2qIkXdpPFcvrVaWT9IW
Ru6lZAt+QSIVTK42p8oLKffNhaVmyj5hw2s2hmVNe5u8jFOLgHeCgNFWe7jZjg1ekK2Rz/Nn6ixe
rbBCUZNo9kU5GsEZZN/+ixKbr2GjzRVGKaU91rShrxbyGVwZE5npVrE63kH+7i91PRLLeTPZJUYq
Ky99uqCrAqEzKm9ZmE1pZaxZzMbjyav0uEBbBWR0F1d47QWpH+da3EjSLdkM9nEw3M6hvKNCkDd1
EJa7sJ67Pe/BjEKphSnv2PejbbLCR4V+E6prQG5kXNhaG7zkE2zmJA9sl4w4PfayVUt9MuoUNadZ
QWu17obohBqim3YheididGOzP4qC9WdjdiR0+GFAgAhNogwFC72wFe+F3rzgcEN5B/xKEmBcNvdN
JeqTurYZgJEk4ag4kejxzVUSuDPrAl68yTHOx1iqtwO/gPl73S8PfUr8PK8xuHeDBjUgAYZ7Z0Zf
9acWT0/tqtXY+dBA4tOlgqLnsWGtqch9SMU0j4By9A6RetOtlRCrzFOemtYzinrkFGmfdPvKjpC0
K1NN0WoLjBghdGlo/MZ0I/uqo/mkppWJaAevSaUrzj3xQOFXGYVJ6BUERk2I9uf5ek6HKUWJlsfb
BUpKTEG/kmh0tmhK0LzycFa+jpTXW0YEV7NCWb+0JsaG1Ow8WfWjH8ZBfUUunf6QJFTgHkl5Oed1
qV22NYiEVfBhX7eyYT9lLSsvs0UZHkhcBJ0c1fRl8sWxz5pZ6R7w9qnnKsAEX6+Yi3N4bY2rFijc
taOAIQDTEDgnsNV0kCxxeuxae7gBeEMzFHE9b2lZsKxucmkXOjVjFHmxbBNeShgvs9ePdAUBtjhh
ck6HH6sXNh4jO0k0fZa7zhwl33SebIOuCRMPDO4l2SACFNBc6dvVZnirLlZ4TARLZZFF82vGnP0p
0FoKtcWE0kunozmPHIfBZZjE9UNvSvAyCrtuWAo2Mx4pj8NOvCX/LfErBbcJZo/8pEHydBhGQmyZ
YqanlVZgZ0ktTT0lNGO86xIgnayyyPIjZRSu2YiA5aRTrqq0rs6BR9v7PNLCLUqWyh9bFTEHmPQQ
E+3YndlZbjzSvVXYxMbqVqW+O23Ketz1HdU/7UyLLo0SXc9RMiBvZdA+McsgH6TNz/rO+aIMmrZl
cQr2ZiRhqc2LduYMvBoGaQXbuDYOZaTZl8VkYgmc5XA0FWsZIe5knug4dfRUjC795ubYouw5w8ib
nqJm/VzYk7YdGN5CiZxfSNWIXF0gbA/shLaiFuT0ypr5XomNYGc1GnIdHbGbwoPuR/hM3aGZkZC1
2GDdMi1QVTpo0yJjIjEW2AigENB00B+bpzgTs8tRYdnPzWRinNLa/pIcGvrAmpNlHgC2IbueZBRj
BGezSVBSQbBchvRUsWrGwoxv6LFqVBpltNNS4IYOHkSZLvx7NbhqjWm+GCF1bvQhvXda/dEIWayl
UmxjYSyrVO7FKTD6ONDPvBGrDSZEgndxr5U7XUvFfhQYQcIEN27FUUFI6Tq9umzCcLkgA4qc3aR+
QGyXXJphT+yLvqew6vxhEcOzMjEG0Q3lEUeDCk+DCnmqldivBjbqye5fciepr8a+vupLPZtxT9ps
7dp6EIwy5cI2HNDqqg58ulD1U5JpvwrF6s9KvYBTwvrPZHtBECIc8diNaBjDfDodqmo6NNk/hNn/
MQD8xgDAaeyXU+v/bWIIRS/fz63/+JE/1f+q80kVqjQACzIBFxIN6j94HZxAP0FyIBWPfpHtYA/4
S/1vWJ/U9af+0PfzX/gb/lT/E46q00vj1zFBcQDC/I2ptf42lP5eIgtYmb9rHZqr/D1o/t5LZPPa
4siWmuOpFldE6CDEHIlt4EyPvVVFAjTYeg7qzeqW3me+nOXqA/5oUwMAWeXtLYfybmk2GpZpfZuB
janGxLWGoq7sG5q4rJj03DkyakibRtpXO2GMHPcKvMqMXscRojlvuJ4Ph6aHaYHDaen6oqvOimzG
J0tvA4qiY1cFLs1kOkISGtQDlcJ8NosguE2MugJ2Zz5iJh78sRys0FUnx3NkUp0ma2RFDoBQo9OV
6reRSYqwG2P0W8Vsq/ILspOzxSmNviRrFigDZob3fEkH+aJWOg06kIXDWayuHh90gQDFGoYxrDD4
vDK/mIbMJ36E1HaU1vEBaVNtnTtQ+wlGm9XYrxUFHbdZzR2NwpTxlLJGFkS5SPcVIMddsjQWKx4J
PEhXRULhCFuACaoMODCNs3Y9mhEGcIB3nRe1LQQjhqH65JIstTC4yYnAkvXw2DVivg+WklSEJqx5
+/EnT5BHG8kHFciG9UfyGerTUWoZ6maz2QotHbZmWNUaSRzN6Uh6JRNhYY1bhA00CeOUbiUkDOve
SdDVMN1D7goLGulr9CaDHXjUmRau4li6YFv9TTBrrNpZ801GO3CG3cRv4lr5JrS130S3KJiBV5pD
vq9XTS5FCfJcfVXqjqtmN3+T7876KuVt3mS9KyP9FUyB+kIAfLhLJW/jLg3iZosidX7JV+vMzmly
tMK4s260oolOKHyyR5L4zE2gDgw3KpLU9tmA/snTG+siz2d0yKsiGT2BVbsVEGgemjfRMlg4WoUM
HhBONc7FJFE3M0ld5XQonkFTIH5mFJzemJmB21RGffZVRT96YBigH7pVO21KK3jmbUBQXSSa85mo
SWosROND6oddrd8GWJwPY5NbOz0D97hxiqC9scXwRV2V28Oq4Q7e5Ny8AfGBvpjBdPZN8B2u2u/c
hOKZRujBbSQxPmZMM9hI4GSaJweUvu2bjLxFUC7JvTqvgbB+zro88NCBzvdMJPN98CZGVxSV4Rzd
ULK5KtTqczkV57VMkLB3b3J2cus4X6wady0KyjszpL86Kg6EC0qoh67OkMXbXZBdp4LpAWFclY+O
hLwXm+fQCkS/kSJVr2RUoxN/k9yXhQDshdtVC1Ac2IxAZVddoAdzEHmr2TeEYPOhdtqSAQrJ7wNm
7U0RdF8SRLLoZcfRlTZyWXpHDoRt/YXG1APdAsnhNISO6Ay61aReDdIuzNDA1lHVm5cjMjdkl5tU
Yvxs/mOL+5fEXKi+caz8cy3X/zYpoXbv5Vx//Mw/tkXb+WQKaapYMwQ4bja/v7ZFR3ziFOaYJsaS
N7scQq//V3PhosOUJLDuIFCHVfXXtmh8YgPDXGeDsPpDA/Y39kVp/yDm4repEIAtTWP2IT86PmtC
cHise3GQmW27hEkP503RDf4SRNMR1SVaTs5as1uO4/xVlq11KlNRs6VozKbLsucYirn7BZ28epYS
wUrkTmDcmvhEQnYEs/A4vFjnETPb65m5wy3JTxnNKCREOXDy57IKbALCLYRAuslgs60/w3pP9uSB
c5CCpT01xG1Uyxe1SmFhBCETxYAR1g24+vToFBlTMsvI/N7gTDV1xVkpdbIfETx6SoJHVhtalMhx
jqI/V0zD05XQOuZ1XzFRzqYLWt4ZAlXbOZ3bcICKYU76FVlAzjmZjeqZNsfq2WzgSyaGyKh3usXO
opV6+Lhqzs+RoV5qdLDOAl27pQEExtvknF3UwlE2yD2MVwb7qy1lRs2lkXPsNnnTXTqzJuiBIxiH
kTq1aGqAQchMrb6O7NE7ozHIMI0RpDPrT+9qkSBEnjLBWS2fkr2DL8cbxZh7qjVr6MH1/qG04+Ci
66PxqsOi/4WG4PxYND2e9JRQZWNOGqZVyXQlTW6OSptiVweyP1Ens/6cG/3kkeNp7aohG3xLS/kY
IdNvkRbZfijeXFmi/6o4xoaeCbGiTnWiFyEeG+iGfUw/P1VLUB/M3PO0yjHpKIcstVIvrMvlQQxN
7dfQpF5DJyk3bdLFJ50pRt9UneCg51F+ScTFwu6mJOmRTISAOS1E5JOKvMf7EGXFk1Wb+ZZaqDoG
lTneVMNY3zqBiM8WSMlnnDSnYdM3RvwQdKI9TfCS34hSVH6O75L5U12qezllFinqmWFcLbMVn4Wh
WHYEn6FfUIAkXKOt0tjIOsg5cYukxRxj9RIpgXWEAGwGbrKI7Es/TdV5YJrZfp5648QkO8LPKzN+
6m0rfoTyoJGMVcmrnKjC/YRW/hwlsnGij5Jhcl+GFzAe2ttkMRwGBG12yJX+UNEHQp1RSPtcryv9
qXA086wOBdplLav2dDJobSI/yHajiORFVo0nejQKHse62Suc1cFJdi+kdyCdmKdU2+pVYL0AT/om
6yk/hHMFpYS8x0NJFufuD86YVej3hki/zKNRha4SCv3JsovbcjDIwmyrmV5moV6VMLRIw8TFdJQK
ESwUg7Z6jm5Cau6omPULuuvk0grTGlO6YThf4sCO/GLgh8Ilzu4YZID8gBu0VYc0P0lCvsTRMCgf
+4zelMjyG8tou8+G7QzNpku1WxLUDuxg5rEca580HDK1TAuNV5wl6RVzruxaBtnepCl1NIOlOIg0
L7226qGZsVhi2HXQJWI02M2xUXsQRCf0z1NyXdGL+LZMNWapFBLuEs0pZHCZPlpQ2O4syNBXlZ6X
Ll+ohcItSpljmFp1qTT43jOTpltDrpELYEl2Se4H7aieYWRHdpVdDUEwPCproENqGtpVoobGviBE
tnWzkckIRJTmiwFjaBMQzzqqk8Xwb8S/kWm9QvFl2I+YZ2tcZ+qSxXQyV/HMMocXyBpTX5k6PCvz
LDHsDZOJGQe8/iYMZtoZCzzOpexhcjnOcBcuMy2iLIWWnVEbs8wBMqZt3qgnVL/V2VwE6lbTlMdE
T4kg4EyPCyFzLGJCSYB1SGp3MyV+SO1RPWRqq26pK+sN2K7yc2ZGC0qEyLmSuW0e2lZOtNVCpbui
95N6lsXUjfPPi5lYk59w1LtU21V6V+WGej7YperaQb4g87Ezc0tCmXPvsGucLyKKHhqbmRISr2fS
MMw9O+Li0hxjoBQKcEkATE/bBIUM41vnNO9Fc9klQX2WkI94rwRxds7ZoNri+AIx5JR09/HtbmVb
Gw8p9pQ9Q3NjywS+3EVTon+ja9afjdKpXgRjHDaXfhGPsFDjO9Ith2xjxqlD0J0T+j1uQbJeQ3Qw
WhBdahrI4pHzM6LWerpRe259EcnFm+eu2raTbp/YuDJp1mVldGFYyciDRkHuKITN8M32ZCyGRu8X
8dSt2a7VXdYHfkw09zadA3Q6eNS21QCkC9mMuiRur2AvleG0M+tyONeGUD86MMKf0Vun3gi/aDNo
bLcxr/gJPLtqjwt3Qs5aN84T+tDYy4tRfcyCJtizMjHq6nRv1k15ufSJ8qUSFm3TzlZ25B+3F1pc
ZAcplGBnwtm6yujj3YWjHew0tVZvoiFWuZwVMCSaFVSWHBjOm7n+XLTL/EVdepZ/cOoLycGTgMxi
jJqHR8PY6K1ygmBUh5YN6QYTPVMKmTMtL3oVKEgaq1fr6YG9P0nC215SiACzqzPETobTXdVIGPZl
xCu9mSoLhdDSNrCSMZfXr05TpYchQ/snplE5jfV8O9tFfjng0tt3sn+SjYTThhwiQrox9p/Tznwi
q/tFDfpXgkif7HK6pr2eu8oygus3aiB8hTVvmzq+1euwOuLRtW6HKtXvUwjNX1Ya3wOhb082bDiF
Rz2eOeceKyxMan+s6rYeOp8Tdb2YZ5RaRWhuMNOpkGkItRbbNbnjdNKlRe+Xmell3dUzKfFm8NpD
HLI5s418ccoc6QT7Ytdxg1JF/0zV4+dRVZ7F5I2XTxULKLXXmgI9BemuJvE5PwIfbbyW/HWPIi89
0fDaHulAW08Sx+ozFO4wuQyg6p9YkdSa2z5aosDPFpwvhTu14wLiKexk8tXGm6/cScIe5VaLhqDY
wNNLS9LvEGIWb5JMpyx2g9k+IOdC1D2Fmady9gfKIR4mSG57M64slLpdf87/c9o5mUU5mUXHuBGn
PUBK9KrwixAgs8so1qDsqUXuiiXKthGgV2gx6EcjJQ5PJytDH1Zo8zln2fq84ds8Lh2ntSgeXwCz
zcfGQXPTCqX3tWJC4dav5Zax6P3GkUZzEscH0L7E+M0eQJ1ub2cG2C1S5f3WlCoR4wJZKYyBpFbC
wyLCDsFSEKC90eMjU9ZTU8sybF1adRoFDBfm0Kqfe8MkahTZlh/XQ8wkG0Qh9l4O13FWomUQFUKW
KGUjwwPkSr7mfU9rBbqenvvI/9VX0ZOK7VZphYieTo+hfTXtwrQfWrWHdv2lF6tD/i6oxZo5gFks
zrP/HOL+pUOcZa7dvn9+iEO1WDYvX8vve5t//MxfvU2d3iaFCI8PEAPSvP46xBGg8glcjjAlqFqH
dxhr/p9kE42Tmg5wGO4CHPh3vU3zE059HXAwJz+DEYrzd5qbb4kZ3/c2AQPbFt5/y+ZyNMFXPMD3
kAJWCUaaOGZpU9SJw2bo2HP/2IAILZpjouYWi2vKYTJKfMoiNC2nBp7EcRvm7GpWt5HlLKrwiB/a
To2zQtEN1Zw3jLVDNUFKlzVx66PVxc/hM86XcXwqw3FgeV34t4SfBBjhHHGnSkpzhOlhn/dTdIoo
Sc5LCs7MUjYRtYurDDzz+RGEP3bN1BgJmUTBHwzqE51+kr1KBjTVfJPUtHmMrS3C0bpiaeoj5yKO
O5pnDsa4TW4TJ+XKvoCamvWkRc4bOB4gwEIJ+vI/RKD/+pfeGlryv2x9eN+yl/Gl+fb9W/PHz/zj
rbFgcfMwQtsWqDJgeP8/D4j/RBSdKZmw/flm/Nn5cDCr8aqQTMKTpxoa/Yo/BwL2JyHoUqgoGHTC
DVTj77w0pFC+t7HRWpEmnRShajbNFI6K79+aNBki/FNOvZ/NOXqk97xqTiuDHjV+IVpzVpN3u6qe
L7NSX0Y3iwZXVVEsUUpD5h/iggm0sWiPQdyjPChw5rj4TcdvU2cqns0vp/DlJJ+F3WVBiidGqOxZ
KI3tGXQnd0VIq3k21HDbTA4vGzcx3qMZlTc4r4rTidIfD4dk37OZwu0tbK5iza5rjgwWU68vg4nM
GiQDXYR2jwqlOZlIVN+YucGZdpKJP/LH6QyazepgLXFwKJWmuy6cUBzpnTwnVq08xlmu3IZ1gRa2
ngo4FHoIj4DQqQoJ18UyEZSVT+3VYDOwV1I+JJo9RIn6ldDndOc4WElnaSj42ovOJ8L8teIYPm5U
B7sRroluKyv62Agdq10Nz/s6GvQr08CtEFvdWUdiAfIe/SrW7Ntg6M+YqhebaCpuWES004kUVE40
xcDJYVz/Jz8t5/xU2NUjmZy6u2jddKQIenZMROsUypv1dJ/O6XMt105OWd6gs1me0gzdbUWCk0ey
Vb/rsWe7JMu6PIK3kxFgGaKDngbm+ifUG1Pyq516MnxrsdQLI1UUCCppeRO2TnZfzr24xwJc+EaB
CATbjbHD0T3ROegwi6v5a7tUl1Cwln0gFByDc/1SCgqvimEJEnls6QzFM2zFenWZjXKP1NimUdzV
FzOZxo8itW/NNi79cgLZqgGWIOkajdJCJsLeqU17yxDmDgWtUnPmHu9CEbBq53TlXCAA+ZXuBGho
VERqrlWrxlWnZ8Z5HgNC4dgQTTYlSr1ss6i4MQBEbUmPa/Ckl8Z1m3X0pm34rWRd4RHnzdkk8RCv
49nBHfIJcGRTM88/hJWmEcA0lwSZSXvT2YNZov2a+hMS6Lp+NzaKvMPKHp/gXlCf0b0MXjt3McrH
BHmM5F6WO82GqkK/blZRxtayO5QcHBleJd38qhR4z3wbMlDwOjvWeJbpDWE3IVKrbUY5yhCOVAoU
EtrN26b/n8nv7ya/HA1YZf95fbSjPIq/vh/9/vEzfza51U/8CoB9wN1IL3+DTP1j9mtbq2PZhC6n
6ZQ5b53sP5d66iOVGbJj8MtUAsHof/9pWRafpA5yifEvxDHddP5WVsMHOhK+aKoi8tMotfhHarL3
C32IQwFNA8JAXe+premS0A0GAO6cCkSR7caSTXFKRjtZFw6KXO+7e/UT0hut+u/d0rA7aDPaVI0q
6Egc2h+Ks7oOF2fAwOCPvT5srRnAphbrmUcbMt//G5di0M02JAgg+pgg3BhEd2soPH2WnBitNipw
dPbVlgF7/W98Km6lQ2axxpf+cZy+aFOKX1Vw7J2mmGP/UnvkNaRuN1n94defarWTf1fdvt1AYjaQ
CRg8FEgF3n99WIX7FDtW5ztxABdv1sGG9ObrNJheWARM4Ut2IKrI1K2gS7i/vjjP4E8ubgjOA7A5
cEq9v3hH/zMwqq7zFeLTadpPJL1rCEN/fZUfnxGJLEGnjGdIhCr4w1Xa0Dbwxga93zBFang210g8
iSVv2CZVjo7g15f7AL3jjsoVtMhoCT0Gu9H6ob87LzBL19Ehd70fziiNObV+swz9FZxoztqan5gB
Rf+vr/jjbUTcQPATFAJNQA34UGsFEX0U2yj7tUHIGBMGCV+WU25/fZX1Nr1/UrgKPAJix1QOLsZ6
m7/7XJywtSKt09434mHeGIpyGq4DX03XXSSE8jef6Wd38furffjSwDuGdSiz3reHUQOWj/N3QClZ
JW9GBgfNZJp+/vUH1KnAf/iEnPZMBOeMBwHTvf+Ec5Sa9jjy2mmRKS6YcmCrUlfTXrnQcChDCsP6
2mK47tYAA76iL7XRNht7vM+lP/TOsO0nZsTNaFVfpskAvWAKZ6OTNHqzNDO5dtjYtLRefrMwaT/5
/g2VvqJGzW+tiIr3f7fdMrcrMfr6JDZgBBfI/+g9T3LYKopBOdhqCBTscvQM7h6Gi0k8o3KcLnvN
rs7R5IDhr0LnAvlN+Jt3Qf70T2N9Xt9wQn0+EiATJwNtJrMOXF4ENT+SXtxEq63b7LZtHbZ3U2yA
kBhNJ/PIti2OU4G0GUYYgaX5RFk3QDfG+Jxs6hmDvAGwygsKNJUFIYYnYa8357q5KIeFcGyPRiHD
O0tSO3aNc99Dq7rvBjtwHcBXboPqbUdiI64Po7G3SD2OXdq0qBGy3u0C6TAGlCeRSO+gxrTnqcCu
MJPlvWs4UuCp6C4w0Cz7OkZtM4vM2EwgkU/VaFYflKYefNAVCrXd/JrOxnVnY1lxmN/sOxjQF/zm
Yvfrp/XHF8SWksKAt549+IdQnakNZS/H9Utvo3MlRc4b2+pBi6fbfgmqbd/n2t9+JbmiZLGWDLTX
9eb9Y+Y002A7S9r5TRActFZskbx8cQpx2hiA3UAWPf76E/64bqMqY7WhwbPG6nxEoraQAghD7zs/
mTMSRwfo3CFidhLWm9n79aV+fExthvemzhCEwCAiTd9/tLDnUDNCUfUde5AnpVJrh3LEEPFvXAX+
MmUKkDPu4fur5LSR8m7kBipmo5JeYDnKHkGNffnry2g/rmN8GiQC5BGBQmU7en8daO6LZlacgCdw
1h4THCyOUw5UtgUVIBBkUVLw4Ktk/xwb+wEGll8iy/3dsmRwmfcbxpoERhQTCsPVKPdhW6rrUizx
YLW+YD68JVAh20Gh63Zi7GLbhUkhDnSYHQwT5besHK1rDN0IzSWW/3xZjCMa3d/F4+o//ZssJn/0
gB1q1g/bSigURQkio/WLsC8O5IBuHbWHOMZw+jxg2uli5a6eMjBsblYr80WPMXkN8NMJi8EuahXZ
t0ybhvPUnnBCjM+MfDBhx111Mxf4yaoulnuyT8djMWfnTJB/V1z8/AM4NOgMSnre//W7/24XDrTG
yWd75KZG83XYWNWuH0V4F7GKuVVtJV5AFpWbW2bHjtXkR6B+L3Zs3baN6Rx6DP/uhF5xC/vNuSoX
q7y1xfJtQSt4NOzI2cFKm70xTRT2ii7bAUWsfrMlaOvX/sNj8d0n+PB0jl3GH1zO9GeUJDwSOVYc
wQORuaioXhc3LPI9HZskUQ9AWAa3rZjR//oFMX76FJBNS4+KkFry0N7fRHtmLZlxCPmJEq0uKLIT
PlNWXVqipenpqF/LbJgeoNRHX+AGd/0QukBO6HEYEcmPYbvT1bb0GhM20wgvET6B3kMX4YI+vaEE
K2WofZsLTWOptBjEp1upJtBCFecBwVqz1wapnioIKfcL9BFrUG/MmQuF4k3g6rTyN/f8x9LNBvmO
MJcKwVQ5Lb3/vDT8rDRIWBDqJHsoAt8aksxTFmQH5SKN39SJP1m2TWpgTp7C4hd/zJLEmmsWDYuO
X4XFKw7mgF2blpGAd/mbK61nkw9PEldakdkCdrb6sbDHTNRjvZE8SU14m2pGSPLXsrawZ04Tck7R
n6imYh8DU/tdKu5Pdl8TEBi0c4ONicL7/R3F5gvCKlFp3FvzE8Tny8mqr0nKeM2s7jNHXvM3G9Rb
7fnDZ5UMNTSdAzc92vcXdAalneKYR5ZjeHHdG9Q9gL28uaBxagzLN0iHt8TgTF44VxQ3wiahoQ3x
QFKt/Prt+enDxFCGnYVRAvDr939J3HeDjAbeX7KIOk+tLPqboGrBMJQhZKTk9deX+8nWjMCPsRAi
dYjRH1ds00nSkIEHXzLWDp8GWeAuvR395oz40/ur0cngSeL2gnN7/6mSVgsxjletzxm5ce1hwthe
JMTOBgiuRqjDOGAx8sGFocEYhKjZUQnAt1VOloV0lV9/5h8P5eDEORVyKBeWLT++ryN0HEao2NGN
oVO3MK5BCzbL2TzMoRvmmuJi3MHyaHX6pkx79Tev1UcsNydYm3XR5GZTt9vi47PWhQOtVELKfKR0
0efKoumIdy7sLkjjWmEmZmmabtnzCzbKvMYZDWadSY9pFn5NvABRioZpHsFtGCS96F3Xa3jHydH6
9V36yUJDlIVJoqQK750pyPuvLFLsmPRys/bNKWh2vQDFKdraAXwk49/ckp9cCpilwPfHONHm7ry/
FD7Ktqphk/odhIdXYczW1VJEebNRTPXf+FhraCUzzbWl9sOqVq1BZpUtah+tZXOFhNbclbMVnCRN
Rxfxr0bj5R+rx3/hOr4sYywG//PfP1nEuBJtEUpE6Osfz436goCh7LlSzKTECxjR3GA+0LfsbiDD
J2h+ggTI3ywfP72VnK8F8lxYjs6Hby0M1QJ+uqx9sLKDm8uJhCswQl6j6u1vLsUAme/lw6pJpaEy
vGV8a7Bivf/e7BQCYrhoPCKiIdvSRFOEVzUS4+IhZSvIoW5a3TOpyQm8M4ZR2XFy7KftAnA4R2oo
ebligx7jIWjn7F5HxEkGNYzC3gNsaiLQCOroBe2NcpYawMd2YZSRX9gWq6ip+D/2zmS5cSTL2q9S
1nukYXBMi96QBCcNlKiQQtIGFhEKYXYH4Jif/v8QlZldWW1t9de+NmmZGSGSIgD36/ee8x1+JWd1
lwLbDgd3tLBEm8584xppeMhA3S4RkL80Jyg+tb54vb1YGFwn197nVjV5EVLQ1H4NRyurfno5zZJk
U3OCSW+mtAWY12ZFm8JlVNZ8KiXdtQPs5kpEhllbZ6Aok3HQ2Nj1vVvJPsCN3M/xo6dhLu/5b2ME
jNvqYtr0IiwwXAMOTu4CX65CGtdR+R7VUPk0GAyAzq001JHwOFI05qS1W/zDAM0w4a6sB/D7J1Qr
Sb0NeqWKNU1qTqKqnmV7mw8cJ4nUDOsR04gew2IHwHaedmoAandTwa8x6TtUtb2rActQXGV4jL75
qB8ZO5Pdt10CodonqGkG4r5O5/PDGPuYsTMBe4PAw9C/mqoKkqjHcdGfKGKnfRNMYbYXKIXqDZP3
ZdkS1RgeZMsWFZXx2v4zDRtyUKPd4DlP4blMZaWcrRYoMFEv1u6xCvpH+rz7nkyBr3Ftl6+lEZjX
TnrA+bEDkQ4Jz8FpwktP/Lxs9H5KfXmNYXENIoWgDRL7gNlx3BVhUe2Tfjg7wwx/BDFfXgDqc3sb
O0U+OXuI2B/CMcZowDzMZ2j9g4cKMgpF5h0EJvENFfMCGjNMbjRSmO9+h9VI9DNUNH/4tjSeexwc
sPNYHTbErr2Yphd5iEgf3LBqI8uUGbQqgAdow6yboCrTO7j2CCx94gY0AaLT4rgH17AeswzbDtLa
+BSHothOedFTVDD/Ktkldlr7y2NRTqemE90Gx7fLP4pLQXdpGkV7LqbJ3pEwCaOig7CRp/FA+Avq
1NHBpMuVfYgDca2MdIqsMUiBhLYoElfrbGyTKQZMxrzGSVm/y0CbtzL1IW50IIcms2s/PaORpFeR
ShHQsD4wgHTxJ4Ll9WU8nRwzs0969hnhTcOZgdmeEDoLp8/8Wpl980pM6tF3xVPWz6+QxWU0muEK
z4xfK2+FxSVFFZyG3keEZTSQ013jC4qO+KxjJ9t5iQoiMxcG12FFDeYhJlTODdesNYaHJmkxPvfI
NkdH33Zz7CPWW4WlhvypG2JCAdFlwEArggOqYPgUGov0nI14T3fFkHUQGHvVSPJzNlSaLchylYXd
l0IFcEFtbp6vJOc6085vOEewmbJI5Ek/vjH7Le6bkbssn1GUBYV1MnuS6A14B4xNl+CGf1HRxAMR
xa7tzvqWNMFk1G9z2voa2I8di7HYLdpu3wzL2ZvAk/ATg92uD75hqx+Tjxvn6BSQTnZV0MJznZXl
B7eG4XXIvf0AZkUJ79Q40541NU3aJju2Ld8UgmNZ7hZYLl9SuvoPdpljWapkkZ3GHOeYS1zBvTXa
wR5gG0591MPTOc20+d0zY+pJ3G915C9meVOzyf7AAp54IGcSYlRGCFzM77X3JIYi/gxp7vdIZMkI
3dRIXXbLHEzPzJmqz7ZuUUvPlbbe4ce3O45o7iWUdv0G0J6Q0FTPh46K5UuAuvcNEzoGI6MEvt7Z
zXlRnKezibxmWzj6K124dRCvQUqS+MGdkDph8woTpvnR1KLYF5PRvPqNnR1zlDYwSCC67zOAYF8R
zeBp9zF47Ihtq7pdj9ay3JS24ULwFuj4Pc/d5hRcJzjuKH5pIUecSsN2X3Buqo5VTaDLpsuS4aWJ
xzU5wGWkj9F4jDOYlQLua8VoEK17Wq73oDGe8QKkT2aVlqCz2p7sC75O4wXePL+ivwYj3SSAK4+5
Vwwvgz31410Sx8klCxDoK7Ne7lQXBLciJY4cHnl2EGbmPQ0dOJANlUhz9uo0vYDxrt9p3dkRjTP3
krQ8qpFU1bJfIAbtRwV36QCCObnAwB38be2isOchaniouLo04ZtzgUKKTM60/t4OSfsoltb6ojO+
7ywvEMrDXD8EKV+qgTcRJIDdPNYgt74TNAtyQnoLVuqiyYnPpOI7opzmZQ1yhaxWNDBICOVcBl1/
7+a6fR1SvtfF95sfykrQdCx9ytcKKz0+J3QjUGd0+iMctXsRS2MQAK3C5DKhxoKA4eH2+yB6QaBF
qO3RESQSj1ZMCC3bMhASAju3Rho0DXP0FL9pANMWNIUyrS+1NbuXzFXxc+2lCfGbvXr3Eq/Y4SfB
Am8T6WLBZKWIdHvHjhL4qee5NeNdAsj4ZhVNHrEET8+BkbMuAiLFzc9P16aRXHo0CwvSL5cKXKIT
uqC8Lk9tsQYndCFNnB0OzPicVh1/IR7CVZk+lt0uX2rVbxaec9pYUn9FAj9/Bv6gP/xEuNs4nsuT
BZKCu7zH/MbMxXafsiodXoTqeh++Dx+ydM3iGnRt/c3JU+/JCBecCrUc08vsVRJHKOK417JZpofA
0/2LWU/FNVsvt41m/NbNLQK6xcAbFQZ5w74PPIkiI70IzbcG02R+AMc6f5qLylDqA4FEaxPEV5IZ
xKkxU3kLbohXVEtxpWSfnkNQ0h/LSALFeUFQl0ZGBb3Br2nzbeMe6+GGfgv8FCTGoE48QxHTIWA+
YnsyvPgqUo5coCfBep2qYQCgnfbcSQu8KZZeT3CnsWall7LIlQX8bFEPhpPTxB3mcmUi6SAdTp6j
ArnFQvSpkCQhaDernPDKkXhJlVsvIlnzq0dt/YTXTWwQj17zyGqxfCo7r9utZ8u5gGDi9j8h18M1
jsH1H4265muBP9rqAzQ/q90g+8IQZZfGNexMVjPfG35OddA8drGk8d/Y9X03zPCpkfM/Wl2QXGKv
yQ5duEaM64BEGCgNkO/hzZwkttavDYod87E1YGIPHChXPwvhHp9U1P4dZ+J4XxMKyyKGkpi+aef0
DISd4H3RQXcfV3VyGMqSAGev4tKwbd46rSjwbfpJ9uAJXe9rKfRzWw+EUSzpJ9nR/C8NDmUXD7Xz
3Q0Tdy9qojVqgcnLdkBpuoPjHSy+rw0TTbErupbnkOyd+WpV7fRAETL+8jq/2GUiMFeoJ8SLdwjp
17R1M+MsA41vJPnnvqH/Y/bpcM6ruuVtC+9ijkRnEAvDuuEsjNfNzLibPKO+SMimT15sq1M4ZYD3
uqxakNQzbGwQzp3crDsP81wS7NoPd2YytrcYu+QZAi/QBduhBCSGe0ML9VuIX/VU+HK6Fhh/Pgbc
tg14M5Y0QuQWBwy5xAOznTpxM025+Eq9bRLVNanv4bjOmRQWaTrLpwZIJdOylIJ0yNX8NZjG5GrK
dNz7xEh6CiZcOCLr3mSNOgbj8o3+X/VWVMir2HP4kmyoQCz0nHC2/jyDgyMrXp8Kw4QEHRsk3FWi
3uu+Z/Bl9WBgsMc+iKAwD06e66e+gVPtjGFy7TVv0rux/9CTJLGhMY0jCnvuN5x63gv5QOUxy/yX
CTnsgXZpSh1IKbepVimTInr2Lgto3CjLPsUI576TPDruh8AwD7hDll2Q9c5uHHgYdZ3iDwY0GyXz
7N1QXIivuXAP0p3UnseJBVgRcL5JPDRTIRbeT1DX9tepFtZ9WIULqoVKfKmxpGwnati9y9p1U8W6
fLFc33+cB66SO+ip2fvUhZsWDEyEHa/+uTBqArWXdNl9k3Mb4NtICEifJF7GusZnKKpcb6ca0gwD
BBibKNl6H2irDdXjG/724pyM8thh2AKJKQzkdFgCF9P+2pFdtOdR3JMxka9IBHDLwMHuK+HGz6Cj
KTPEgKDeNzFSB112Dcx22RWVE9zoecWJm2mUuiW4Eqd1L1XtKlLXx9BiaFECs5vVcOe5BttOhV+B
B86TeCemnMwiZ2UHkfrJc9dKjqWlkfMYMUMb7sK4y18rW3gH16IBT2sNs0Kz1LQ0+syYHsLYaW5n
mtmc6nyAlpu+xUAYYty7uj4aR+xIx3jotkOgizuExupGS+KvtFAkyjLg2chRd2iU83kDl/JoEfz7
GjIz5ZzzrVVyTXdyl22Di3+NnksxwQyd9UqeTntStv/dWryfMQSbdyrW8r3UJKblGg8F4dPGHkR3
EnV+Xz3OHhVLObdATZHCrUnKZIFRDk1HInyG7Gw4ahS7wTc11NuC6AUWDU9djHGNt5azry60b5S5
sQGHKsYAJYsQoOL8vapy+Wg3QfWIGwXycTazgObp2H2U2gZNS1T6RxObS721DV6wQQVwdqFGPs1k
O4yvLRUP1y3jkEMWSckugTv2VNakcC/hVL+xW9I7W0rcpTT9+SMVZ/YX6mNOpkWVinNSTPoDcnP3
oXtNE0HPffVZCElXQS9d/G7C+vxe/ApBUYLYIN1M8TvmMw7hIs6McFsvsf4wXOB3EOWGEJFj4cqn
Ej4fFymdRrX3k25QexGOdDTQk3N7pHZPgaMkwWGp18PeCxMVv7uWy8+E9QRQz8/Dwt0JaXIbSQcq
427QfErCcJBL7SQqLZ9DzMSb5pmQ+iZb3I5zoykHCyxgPWbJnuKVV14MLFUnMdJ+3KUinA2A22sJ
ANSN4oXDVHibEw5B+HGLg3ZbxmBEiL9jq9uWUw+grx1SVIt9FuL9S9zq0+573rVvYC1i33XC979/
mS5IJNBcjCez7aJNlGm+tWDm4jyhDk7oJlunIYBvSy+Irx4chXxy0Y/JQ5nltHtQFoDKksUEasOi
C3SxG3iS+85d3Ju57dSTO6Ko4BIyb92OccPvV/gu/ZAWIl9+o1ExEEcwI/wAp9QNn4NHbxRVLjGF
d55hpV+KebAxIhMrBoTCfyz8sIm3QA3MLyTk6Pk40YaPL6Lnlz7ag8lnpCrnU2cy5uJ58yQN5n+A
sbdcE55dev/pvKMvw7c4GB1/f5G2/sg4vWQbPuzqxB70zwyyNiDkviXJqg/RjpIvlYEEKYndpt7l
ci5HSf/vPBINigNZdVR0birq/GR6LU2UltkKfuMmA/jFM8WBm02Y/YuICHMFngT9GlS4EGJ6SQfH
JF6VErLEGtttSPtIny0o+VFTKvPMTLo9jlXvPFZJMN2iZcpeliUdnwH9DX9vq/9Hg/ovNKghWdf/
0Bn+X/HDVH0UUD+6v6nPv2HX6avvfw0i/vvP/2E8wF1jYjcAwrVOZYir+dOu4/u/EVtFds0qofjl
PfjTruMEeHIE2jH0qDScfY+27+9yVP4IDpGzCsvAmtg2f/RvMBf+eZCD8YAoZOFYpKLiJ3LW3/wf
B+QzIjWLFpZ5JM8FFsxnmRiXaY5P+Rp5yA4Na/KssZYh5n7l8LHJHf0vZnXhP80lf30EZw1kdfid
beZWf/0ICph7HQSJeVTtbN7H4nUmwFQPRSRpBBYA8c2u6Xch81Eo2fFdXSc4h2xBV8p+EwPi+3SH
bTq5M4nfy1Sw72hV1j7RaSulRbgE3NT5jqAyuLn1D0HnaQXV9pIRXPGeaxv/csomTPc+m5/1og5Z
pTfaiGY3PHKCWymFhXfbmLQbN4vZcRY0Wu04O7OgA+LIlzkoiLOyHFafYFM5mD1tB6kV23uWL4+i
06tpKdhkgXGHqDzYOJ2jI13cYhl8RP3eRwB1KTzxmXrhm+UYkU78bwvbd4SsnOQhZ8s0F9xhuDHT
FB1WCR692pKKd50MYEyAIiOCJKOhq9/xTJiHrOwfEu3D8JPflwStVl5sG5jnB0i9wWbsQDA6Uv6o
JmEeCkBzFNLjDykSWiu9vpV6BNZrQm33YKmqZZ8VziWpOLL/emT+s7j8i8WFTXG9wf+cO/2v1eVJ
9V36t903dgnmU393R50+/vu/fv/B35eVkIgt5KsoGMM1Tstbhch/EM5M8ZvJSBa9S4ikgCPMn8uK
cH+ja8VUnEeN46rPWvT7qiLs30TgMqD30PmgeeCH/o1VBQveXydJJuM/VMTgXNApM/C31lnaP+hu
gNeSYR03xg0ii+GRTKAqWkTrnir8vpFP42BnLoN9dUpvOAQInyJrmMNTYAUpaS1q/DIXXnXjwFXa
Wk0XHPE2Dxzwc0C8BAwis/ZkGhVdck1q5ygAZoM0aImxEPJl7IsHNkMqQ2JwiQaEsUrfadrGGnFp
WJHeAd0bfDGpI/ZTJ3m869peY0+S6l6Mg/6C5Zuy0e/Ebu5bUFMG/efAec5V/on4umHO0j/O4dxd
c+W5h2Z0Bc2WvK+uPO79GYhLczP7KVbzqamKAxwLyMcgQG/n0fPhzEzgQ/KlO4sWAlOne4czploP
Ynyd961n2NNmFHPMQz7VNBGmBr/JbMr5uJitGZk1/Nnabdxbs8WsXdrX2lx53l1oATwByBhP1S6f
QrCEQWeTuFpgamww0NP6wKYYkp8SSJoiTVIwSBybbcIxacvFqm6Wjs6s7xogafIc240Czo8RuN5P
djIRCSDZREBTkTiAY/upcWWzG+f0BYCM/TxWrneahD+8SYg0m1Q3IY5sR8X3NUxKM4JFQMzttjFS
y7wZgPIsTxKyTNFHGe0xg8jKyUJ5wWYLc7rnCMS5Siq9bE1XiWFjiG7NGXDz+do4MrgPk5DInDFo
yHImHKgZDxWw36Ptu9MBSIcE08F0+jJVsrsaxGQQlcCpkqNysABUwSaO6RSEsbnNrYn0AVLajGLT
DSEu5xxJ8L0BtKM2dkY1TclyUHW7tO2dysvMoEnMqCHw3Q0vpDHg1cMk0eH6sey89k3ZsXttF0p3
5KxaZWBkODSrNh/pXBXVQTakESRgGZZhGPdhnK48BrHUbXcN9WzP3vMI0cF8MobZY0hnhHlZhVt7
VXTY+5VcOEHSKMC9mdPdmMm5bvZ48TgfgmCwIO/U0+OI859M5Fw29t7OLAhvhQHXFilCGG8NcBEE
xc2D8ZIWblbs7MUnBqXzqumusEzoCkTQfrhL0iw7hWTnCtTVqLesJGBBqN3Tl9iVRXVv5Iyjtwwt
zcsyjN6wL0k+IJK7SQmLssj9PROOkx45HBnEXCKc3I5BT6QLyY4JWvh2+lpA/Cg2buM5700q7B2x
lMmlSefmQvMtiJhc1VuP1NvxwAcwoetoN2LabrJbArTJZlk/eLqVL+HUkFjjNxYjPyA9ekXVW+3J
zvP4lAa48YLapz/t6g7EfdKRImEZVse83oIu3g1LweHLBYqysUg0Reenu2s/+PIB725y8BuxSVGf
XcJ8SIDI1dNNXda2C2I4Wd7+syHKLuvmf7EhonNfVZv/94b48BO271wO3+Rfy+zff/CPOhuAGeAG
1Im4zxl6/4MtPjB/oytjsRH9cm/9svH+YYu3f7OhnqE0tOFxIjJGWvRHnR3+5rOHrZYiC6vWKnH6
d3bEX66Sf9BWiADFCCpUCwuWz7b4z4opkMN6qWpzPrqckCEvr0xwOPOjc2+vgalRaOeWswWF3Fb7
saNfB7WkbU8iUFBsl6YF8ZmWQLbJMOpQD6XYg+BOEKG3a8MfsG3jy+h5801FesIOjvREwwtBBrlp
htZRbs1it5BTWG8MR1sG08K57jYAGRlItXm6HAzLVi+tnlue3Ca9X63KkQ9c/Tm2DYdMVg7lURtC
CI9SVTVPSdGyJ5gN+U4gQEwK1twBjlNYCoGGgoFAK7pGvsDCxdg+lUdsANlPw0ICP9IluCNJ3n91
Z0X8UGiE4hb0TUzEow+AYuPjgyvpniZ2pIzRfQiDpLwZnDC/ULh3d4wEjIMV5wsto5jZkuqGKSLb
utiTR5GDUedL2U7TuNbpHigYAsgnGjKEAg6l6zwHLV+zZfi0qQBSmmcJQTiSzCyONriVyA755kUm
rPO4hNVDZzgeHOyleoSJpB7yPmgvKXN50o/MQp45oNXbPFjibTESCokJwOy2bVDdSd8iMGim45li
vanh6EjX/Gr5fnfbK/GqCdZ9srSWBCRQB5QwkvKkJuMuKNBd9M7LVBboWnonAOqVUL0MSxzfCVUA
ZHZMGjBKLpwm4Nitepk88hjpnZllmp/a8GQkKuvqDw9VWIJCG1EsicR8ECR4qK1WtgMrTvdvgO2T
Z/pF02XQOXxlvIBkendbF2Y8GedQJR05leewbOPbsKbB55qduIOi/zUbBclGCuf3DN4RNUcSP6HB
axgnutVxBLVlKqvbFkWeX+O+MS+9of1dPK2OBBpJRe4EUSUgS6ZkguyAqFZASKCjENITu2z/VfEZ
juMPLNjGngg8hlFpV1pXbnJQm9PUnPSy0tSBw0eIIJGMIA3cedJ9VNxtoO8JZKIzA5oBNYSR6tel
yuihTb6xT7ExIXUN+JQ6dbdJj+DO6q3sDKrUeBWMX091mTZXt6zhVFFgn/1Ak8FlpAB5ELJvSxRI
987QcN9w2xKb7CHFoN9NF05Cy87RtGL983qXxHp3uoIHW0FNGRwVNFXVnFjPxA1MGTNmayRTx7XI
5Op3OQTsNLiO3lQijpyNMOhhuBfu+OTC6HRRvzRonl4YLiV5ZLp5duO1pv/YBQhJv05iwelFznvp
7GUIKmeD0mrm/YfsHvSG/TUE1G5CzLaItGpjJ11RtMpwX6fQkflpRKldk7dDXtCGecQi5KHFnT88
EVguxqeuyHqoq/ipc+e+cMwhfyuYLy1yhyJDUrOlrra3xJmi8hg0gXs7brMkeausjJiYPLUyro+h
Km7PUc1s38DSOYljvOHXD8bZT3ZlLoMgaiqCpJMjWW3irVeSOEy/CK0CWBJchB5Dfd+RedNJh3AM
GRcdpZ/Ej37KTQVXfEMl1cVfZIEYnmgi/JNbu2uRDNmrt/w/O/X/z05tcQJB5/t/79SHn6pN/rpJ
//4z/+PNXhEXHEtNG0QNFJs/T62B+xuQRUHLmyPouunyR394s//nmOqYv2EEEniwse7hlLH/nT2Z
ttlfT6lIAejM8WIm0kpUnR5v9JdTKtGmQayCkizO5G0s0mnTafrziOdf4Vs/tYChJHOv16CyXhn1
Wfven/cayVS3aqeYdtsnB6DmSa/KKmnBbw5XtRVtLMjOqwKLM0X7Oce4g9Wqz1KrUstYNVtYLcyr
8UvHtSq6nBK9WR2Q0BuTfBT1iX8F6hE8EPsBKYLDmRwJ40JLs0opmibShg1FbVWRIfbaNkN1mTVl
ab0qzXIkZ+2qPSML0d0pf/S31jz2X+wshEqzqtWIR0Tph4BtXJVsuku+sjbB6l9Vbv6qd+tW5Vu+
auDMVQ1nUWlH7qqQY8QdCSRzPdK5ftXQzauarkJWp1iAcAoO465dNXfZqr4jZ3eBBoIiry4bRmer
Sq9d9XrjqtwbiQKKwGR8dKuqT6z6vmxV+jHs+2YzWV3la2cmKNUeaMSIDAPt1tLJJOKqki6JerBC
RtghJ0R9dIlXfWFvNNOxdtCqTb6yruGqQ+xWRSJ+tX0Vjo9wOqprwTnqNiuDlqRLnB4Fgofyrq2d
ZIzsYKD7LpvitUdJ8YiBRZwcbXRbh70QunEytE+NY8RPxJG7N6KYmfUYldseEyo2uvF1dt+qcnyN
Q8YIVGjhy1Q5BQAz1SNoUqjBUk6ZkR4LZv/4aB79caT/XzoM2Ep7cI+dE9RvfpYzucn9oXyRhXRv
3BIFrGmX1r2QvyZhVolwNDFrUm0amySTzLH48kK7t9BhoKvRdi0Bq8SUVIsy5bkxFqa3TSB9Mh/L
AkK5xZ57TzNT3dDbsMCB+/m7bzN3201xIiO01PFLTiTiU+DEVTRVmXqCxWrdO96kbsQ6GWEMnL/X
dcx+Q6IYo5ysWKx9lcNh7RDgPcwu+0/Pki4J3RVTpAn4Pixj1R6dbsR14mKL3rVNIL41plO+zMi/
vre975wMx+kJ26AHf8QozN9Jh+mBL9DYIthcOfC0nb6gocL82vGSeInmfmfKZH6wyUR/cUlGKo6u
HvjlmzmZr8CA+YyVMlEXeD2TVxrOhLvMXAeAu7wg7Ja0gaOfSdLEydiYuqp+I/ojO2QEa67WYJQg
pFRrby2Lypfaktn93CCgyUBNHazeqX+6EzqLuFeEU62fLMe1HuwHKouF62r7j8lCLh/jH9fbOnEa
PIpplYwZXfVZrgNM6cr+i84FoabejFsgW3/xXwIO6qru2SeP8bOkQrZP7sAissO+PhOuqrHRjiJ/
/3Wnwefh3RZsoP3GmpnjZ9MYwq0K1WWsQ+Z/DC3R/iE8emGMaX8dCVwm9rgS/iOIQnFSRTxdLWad
u7ZlWm8nvS+O9cBF7Xshz0a1eoXseKz3JamQH52fZiBFlUf0EOeOhpPENTZzqpjGqKKUOxJOYujG
76GNfgzcYorsKp54oSHgHf1ZFvsySY0nteAGXjymwXAWw4OC/hL9ulpEUqqnLJl1sNUF/ZWthTt5
q5hM3M6+cG+tRot44wXAkBCd8vKk2SRbv5y46xf+gTb6LUAKt7UblW1JrL3XMr0fgChRj34ZGmbY
g6veZYbSq6JsIHHH7nr0LslDSnW/Kbv0WOXtpzuGN6HDpL7j9CVt/zpph6l6euBc8JK02tvRjglu
PYSviCpduvHGxq5ntSUjXl079rF+YzvwBqzM8q5MBZ+1lVv33sAaXlhBsvP8miOJjys4q0hyJkph
nPKdjtXZkX78YHXGdLEmO98HKkHFTPpTevBUkW+g1Yporulh+PgtjsMAB6gLiibdGa31IRPODY39
k/BTddOkWX1Dg1JH0iaGzbHdH63VHWXgPrJNltti6B3mtUn8ZiT2qzaCH3MPgmGRutqXQ9nhEpMY
5Ctn3iEoQV5ht/ZApeupp94RJACn+fJRDS5jTHTpqx9nX3ckxud9fQ79AoFMlxJ4unCBM8/aTw05
9vk4F7BOrGdvZpjNMPdUTHN1Iq7YOY4swjsz6GsaPkUMxQm2ZbLApCT6qzF7lPRSmbdzYfrnlhsf
Va9n7twhfjOtqtkaFYxPa/505vpaZ4H/M7PRhomxMd99xGw7qyi+dBh9v8ERdSKedb3JnCbYgj9E
mIsAdMXPiWYzLAvrgTOUxwRUMkeHgCShBdVVGD81lf5I5y4mFYH8bUwGI3CTBInylqQ/CMhyafuI
Jre8VZZHqPhYPHJbQSD2YovYwlkwv6LJyQzYyI+FLOqd0LC9tWXXP7VrF9FS2YQvErzj1PW3HvDX
rgl0uMut4dWMIXOait0+ZMaOQbr/AbLkrUmdgzk38fNo1TAnHFL5XHR/cPtxXLQCouMsza3HY4ji
QCavQc4+LLWz67Dx3NKiIxMuLIIPGPHD1Ud78FxARKKGgJCG0t6bz2MXMx8abDI1cXjlz7kP8Vho
Uf3UsKt+oiPjxEjOAiGDOt6pwUCq44lxX2h+NiFAdF46896Pc/UIah77XdpQWTmrY6pug/t6qMd3
ArvL99G2nHsPSPXWpcLaEFy37EqeIlbyLkNVmUqSvmN06OHGm/LkdkBCbJ21HVsT7efFu+cg3++D
pKlMHonkpfMm4+JZBChyWpyIg1fAgOOWDPuhyIkfc1vBHSNjIqEat4bmuoxsg1Ov7hVNp7PA/xLF
jVtFsW7ilxAP8xXdVZZHi27oN3ehNO67JHBPVArFwTJVE2UT0RyAtZSI0nb6lJVtX6wq6Z7HNhuP
YF2br15D2l7JWrhDLoHmwx/1zhDEneNDPBUVVRjqSuNsKhaw2rKbo8K/uaVdnKOBnmP04FbAxyqx
B4nyu68Z8Ok2Hi+FZ5h3bSzbfemo9tDY2B77sYi31Ax3E24VjN2HxE7QhwTLW962qiZoesDYMZIY
uliFtclSON+VoJ+h2kIcFrXcTVk6r4dDtoEe2Jhb6uFhWaNqi0Fpdq4huMwjLpgm1yM6/sJ4Yy5x
bwFk/jmu1MfGm7t9WHvJvi/jtRMFur9ts2wHN5FHHNjEqu29soOqi/Rp69ZhP2+0ObovTj0dpnEi
J4rRwew5/v2U2dYG4XV+wDl8gJEO5dpqIzWo5CeZbQenY8sbGlUSTJozZDWn6ZwNBBj2uY5PYxPf
ZklzFbHr7gD55qd58aabOMfVjeTXSKGXI3e8hgWrq3Xj94aXrfwbckvqQ1GNefLoeDkTELvXIyHv
dFlIigkN+sIvCW1qVCChmcwIaMZyJhyG+ne5dSlViPJMqsKNZp0TKxbUNvK3viDslA5I36td5WW4
AuH/p/OPFAT2IDaeEyv7uAY0ozF5NMxw2FcyXKVQ/fgU+wvDs3nR90lOtBpRq+IOwc1rsziE19Xe
NaMlADK+A3iHmp9EPTe/NH7tfic0dt7mtly+W9rq7saK/khmDT/bZEak7trDXTAMzg52ojjDNh5X
SYt+QABl3yJEaq4JpUpkx0gRZ4MQvsCMN03V59/GLplRCbfCYb+PzxUximS/mSbUW03A/JAxi0N3
w1YJsh5JZ3Ywg/BLaEBIJ83hZnEotJHLfPg2pD3RVMQFWMW2JBc5Ja0PrWoWnueECOS1q0nRnyAt
+m4iovvwCze/HUepqeOJUnRgi57aPHwygc2Ym4ZaxsBD0hWnZYlJOFoWMd8KXCmPdVktX8vWLO90
Wv3gAJoQVW4TzMC4fNUuyVjtMpn+aKqKXd9oqg9/oNe1GeOu2/cyG/atZbZvlC9eZKPIvXYx9HBq
oKuT5e7FyUnNI7uwdM6mCKHBzwtPWi/HFw8i9A3ZDPJ2KYcAEMvclZdCNr6Lk8tJv2OUYlQZ59m0
r6yUrcAMW5TYHA2JHBzLMPhAN8HCMSSudUWDG3z9f+yd2XbbSJZFf6V/ALUwB/DKESRFajAty37B
kmQL8xwYv743VFndNqWWOqtfO9fKqswq2yGQgRjuPWcfCePg+2Rk9P5DzAnIVo057DoXbr5s1T4/
57PNhZqKA0cd6wsEVqqn2rSLZltMORtkSG1IThEKhu80SsiOe3XSWJS3EFvHMN91Br+uAg4l8avr
Jp8NOIjZZjOO/Mubw+l5tuoM/zTuGLOJp66a7iWcjT1itvjUs9lnwPWTzPafZjYCoTa9Suo2456F
ScjO1O4mmI1DcNBRePaYiabZVmQFGIwoZFFum01H/GBfufj5K+GGxYagDWeXvrqU/r/q87+p+ujC
noEP/3PV5y4sfv76D2ocjzmO5P8WLPz1G//Vn9H+QS2I3F2kThfZM0L7hwOSQOWaSCtmFiX8d3eG
30GhiIwlCFa/Q4tN/jh4Htg0aef8LSCfoV5oFUyHvww0UPwMoFeNS9drVQdtnblu4SkCnkU8hsUX
N9FltA4c7oiRbj307MLHVCnJvG3LhzSwlJ3ai5NetCm1eAD9q5Ij0K3bZflN2qr3lq+ihqboEVO/
7p3V1CrGrtY4ZpuslRvkz5BUG3Eq046D9KDdxENfP7pGdkSnc6SOv8Xz469kbbls2xmCHDK7Fl0d
vbRqG50yPsclazg367yoMGeSv4gPloa+Oh0KV72xtcZYuHX/iKZ9XlVxL5jj3ImOXhryK1aolMa1
KJyTMIZtHwnUPjN8IslJne7u4K6j347ajaknx3acbsx4PKgBv6qOFUI4okd6R4ByqunZkgmlc+2Z
GLSHamw2Reqn5MqExjfY4V5UO2StqnSci8anQKY4J00aD0mXPgqVeyWegDu1To7zJyDpfazMJH2J
SzJsm0DGGyPF32CQGUcBgcyuru/OgdHfOeRqcrWyg9nQ+EzfxwVAZnoBgCu07cVuStNoqfRY9lQ2
HdOK9nrYAl1LhrMNBKYvzYfQQH4+pI91FT+C9DiJ0KjtBeaLtckD9Wb0UsjxxqSpvRkNualc0lQV
M9lPUN0WoLnIfNdRAOsFH5Qe1v7Cn4WdNH9I/0xcwvcUblwSFs46UObPMsweuY3QEhshUEvq4Mt5
rBLB2VqpphtSY26k3m/xOB24DxIF0KmHUrBvd0n4YqAXZ8GOjkkyHOgVWp5TuDYHeJ4QNfP95Euf
u6qN0cI12OAaBmKDiGkRmtNVbcX7Ypzua7PyqdUP50y1VsOYE2gf1nKFFfGRbAt3nerDs1NMB+LM
Isr2dXRKKvEQDeoTKotrlOza0qYASk6cN1lt7VVDd54IZIqiUjJRDS/I+I4U1eEqKRG/tO10sIsx
XLMfKxDFNINrIDNh4CSyqPQMrG+j3ueB9uwa6N+zgUhNGaR7TXTnqm7PQJBeMhVIvWqDzWiz4Wz4
YEkS2EGbVKdfOtnEGJKGQcDS/LlruU0KoPnA/gO+ybROJWiujZx/H8+5CAfBVDTsh0jUowcBYVrQ
GDiRAVz+iH3u9QIP1apW/I5zHdMuHQKSjCv8XSPQWK8SY7evCqvbNRnJ4kOnKNdJOKbr2QNwnSvl
uFGJldpnYUVCtpIaz9wuf4xdbV9pTlLSZRqKqDJXdRKiRXSzinNVMvWPvijITA+oU9rb2Kzyezzj
99nAfW41mQ15EzjayGXzKfwlP2oDvk8ygNEIqVZwvluVcqzXlTmA1K0hP1DyGOpgD2cE9LKoTqkS
3uQFkp9eMe8LhcS9prWsdddaj0M+1s95TkpBrsThmmCZhSOoLZRzXHUWZWRwj8VceiCiPciZ/lOs
PxcaAddNlWF6pkxKOpW2MQSCD34K+l8I7TE60X0egJBem6pot4POpBsT8SAU+9TqVb/zu/pF6euD
aSf73zadd+gMMwjhj/46YBs6/zTq6dlbb/AWUWybbdwnhWd2iHmMtpLk5g4nckmOmAbtT1gJc2fg
cjTMmq/gCQR9lwxJWn9tbo8i9wJe9RUZentOdyFHdRb0j5+LvsflSOgS6HbQfdHRCl8IdHshBiP2
y8LTZfLo+qyG83Icaz3hV+hUix3/pG4+HvOyL0JgkGE4bODAWN35v/mZflPvBUbuhg66IrpxVrim
lnouBl5sxSCYV5nV8zwv5o9D3bC6fTz0JWyK3ZixXaB5gsKYJi5RQWUS9FNMhIrXZLWxioEV3Iw+
BkOWiwMavMRT3eG5pwmzSfqOBkHX8N66uUFWEjcmFL9BPh3aAHQuzQ3PdXFJxS1Jok5/6G2Wb8em
ZZ9QOKyK+Jjb9Saj1gHu7V61QpIkB/PUOqmyHIrC3VpWUX4PwKItzdko8PGTvjOF4ACDfkIjqVr6
JRhITyM3K5Axe6HebMxCvVHd6SabKJZ+Ms4F1eP1EzU1Yz5a0XJ7w6yFiOEgTZ7nqpuaOxroN6MW
mWsVSQotVJdKo5McZaBlt2k33iCXy27DgD3UnIKXqmNdno8qOIwTrjDDAYopGWH0k0BdnIy624YO
yz1s9WwZBKG9rQZ9eAgsfdySLEr1LhqjQ6vWzR2+kPuhnsvJemTuYdoRwWVLugl59OJHlr3IiUQj
zMUptoMSv/jFdO8E7WaS9JcHZJ7haHlhmEcgfagWUBA4JALXud5ON6RWEfKj82e7jvKjtpIR4wpn
rI8/yHdWmJkv5KLhgRtKqe/Pt2IinLoyFSP3pl57PU4MrGzUiuyF0hvex2Nxwn7z1tOWNPm2KK4h
zv9zrFofI0FId+5ZSXdnNtGeOuAnC+brm3SxhgmoraY5/yfaqYsxorCC40KDzysIL9800aDjhpqe
55U+mgzc/rW/T3TTcxX91PtuuAbnt1cG/xuZiE+O3eULXGM14vbYwG7JJh7iol6UY3ZE5vMy2bAn
cZgmXmrgu0Zk1y8ID2iu0shec9f96lA+x+3mEN5H82eZEtq+AOQnl4iKyg3l5ZDeYaVv2wGlkqpH
LxZ+Xzw0ybHDPZhYVBkcO+aACll6sLCH5vMVtVPlXZETw07O+OGT7+SdN5bvgkgTcqBV8w3oCRaC
pGaS5Z6WclHowixaRvCgEe8nPDN2twWZhDEOO+eEHrZEcgyeD6nKtYyZy36SrxHnQKX3JwKEbFiT
bag+9HFprJyZO5Z09snHJLlsfesUogdbWTUrUVnQkhHxeK/q/TOuLPIKoi+DwenQpai/rJVhm4Qq
DTQ+ppIW5JZm8haCzF1g2XQ4a+aniSN50dhdT4XKjFeZn7pb8AT3ZLJ1x48/pHdeEvaM+S9Uc9ze
9D8nbh9UIpV9l3u9k6844gwLWpxb10TX5ZfBJ9+IdsnunNc2h12YZQ07IhjPi3eyMo0R8U+be7Xe
5Gsa1cXK8eM9RQ/P1fh+poIpiY0Y2suc/oWw+QFdytFOOAASW2Hj33NL2i5dtXZRedEdxQSWj85T
k2hXdKquUzdrlqHLaZ+Gg7EyyuY5i6e7IUVqJ+bNmGkWGMmj38+n1F6n1KYeqxY+41DoS46rGDNi
PCl8pa/Xy8kcjFVk8QvdOtnbCp22uOy7Tem3mL0mGe4GbI+vlyDyAotVL5Nin7f9OZJcJB30fsup
4qpnTf25lgE26FnWbnRnPdFuiLknu4rTmiZaClbIDOd/UDL+FzQITMiy7TaaWTfr+TVqBuuEPOBs
B/MFYmZ4OnY5gzw5Lal+fBwqYohFya+uUQth8+UVA+B05VrDcz2jg1s+YETRR5BP2RIPOFtGaj7E
YXcH9IFGZ4ENm4QdpYv3U0Zbmsoi1x+Z7rkUbzOfnQVMBxOTt8Pu5THVrB9h0+f7RLNOXdOtDL0e
l/PFaIBRsKUyXRwA65xSaT7odfTZfvyq9rhYDznrWNacxcKMuiQxpqMRV7ikMq8R43PedHeNyr7X
cc2iSByv5vPX61W7QGyPyYiT3us7n4dyM/ZNj3eY34aMCf99Hq/dxCV4pTbEKpVBtdR1J1+7Qzt6
qUZ/EI8wLarAjNYVzunnSkndY1m7GMED9kU5kQeQ87Mv0U6fdIU1JpbjfWdw3FJrA2W0GrXLIQCa
nDqcrAMuhuyHIe0Rysscs0XcnmXHClrr8q52uJK6aBwoMN+ZVkuFj3y4dVQnxqrqp0MW9ufYz4hX
0ZRpjl96tkkO2dSlvBPcDjBf2KeOTYRLZntGAHAzn+al+Nf++v+WoE8U0ByxZ9jv/1xhOz5G+a/f
S2t//Y6/Sms2FkPDtkybpq3toGFmI//LC0RpTWXvIPARp6H2R21N/IPDxUwcZZV2qM5yavyXF4hU
Z0sITuDU16B2uuLvqKzebJpzcxA/kDkjhG3qeH9uCCPcU+T1ykTraj26a2s8OvH1b5/GzT9f0d/B
fG+HmJ1QcJMB1+E7egW+/3Zd8fs2pWntTh7F7kUyOWAWObTafKT/9Zn/G6PMP8VvoyDThREfMorI
fzTKj2L4JT8Dz372IBf3LhEVZl50DNFOt0K9HaNVNT19/BTEmbzdomFdo2XlyiHIsLo8WzYUMuOg
Qy+AbrKeS3dqv47UXl+LnqEtP0nvDBXQj0oy6N5o1HaD4GFYY6LStuPQ9duorOt7PaQhvoymJiZs
Q9zqFs3/FVKd/sqlWbsp/FpdGZJrmkYs7ZdI1dtwIegPYe3CNi9igeHbBnTkFOWPzKH96DgNPiGt
81qgERZnGyzseNVQj+IHR487kinaFiSjsg3YdRvvQjUVB9WZ7O9KJnBch9YYHlUYHIc0mJdOVWnW
oWJ1Bzn7ZxbJIIFstUlLAmQ2fY3YiFYhyECEVtWzrWdi70c0qB2lIiRITNnW1Jsrk0LwV4ol5m3v
t9pWaUW6Low63pnZrBBpNXPTJA6msKHUjo6aYO4yzGHBHai7MwQaalKU5JXgRrsmFUEfF5BgtSMx
HrwPpLsug6INb/24659dmY233WS0DRDVgQylLma8aPrVI3N9CEuIEisE3dNXuwcGteon7VddD1yA
rMaUL8pcBYJAl8p7V59BCgO981tiXPmD5g/YMrVjMVoYyjPUTUt7tOxVVvryKrV9g3Pr3PHC2kON
l58vWbqWFARmxsopDsxfslHMRT/K9mc8DV/NSf/l5q71fdCx1putEj1IGpg7hAd8JHVYadu8J+MY
25O7COnaeHGlIjhIS74Ey5/kfavy52Xwp5bxIJJ95lrNfQTRAFhBJQ6gBMNjmfX+2rBqbUt/Nbyl
6RjvgtwAKwSnbAMKTd0WXPhwECG7Wbr0wtcOCU7xEo9rsLfgSngz1J3+5kSpvIpJvMmcxIutuPuC
3a79Qn2dX1y7DRODFMHbNAC9oqZ+sncMBy+wUrTrjoLitQOTOVxUs8IuqwEv4nYUJwnEKt7Fup1t
qPLT2h6qCGBLW/vaHTXi4HYMIvVLnNPZpacWWdeI9+JtCM1zy/HLf/JhyRKgoCv+Se/dAvsAIa/t
wiSQdhH7vnkNdA6BJ5Eoy2EiJA0kV3VVKUID6DNBTqKJfuMrBsjKMjRuBKqCq9607v2smm4RZjX9
kjgL1WvDyoaKU2P5Bc+UDpxHQ/9JDshIuSAUIByUVtlSpXVezDhxXpSA3MNGafpDTczAU4jLcx20
lYkNmQQX7AHSBVvnzp+Hryb2CjjEzxQDWrxsOuqSYVCqHs3kERykq1+lBJuf1SGZ1j4cn47BLG1L
HaLeWr3ZPzi63/3IfSu8VbNK9TpyiGwwjQOXKhF1xiKj7vasJY3c01bOTshNSQBEXXHM28C9HrTJ
OKeu5ETZNI6yHmAOHXodFSAluGkToCa5iaM6fxxDq7+tR6gfQxzK09BU1GQHMR7xKFqHhN7rViOk
bVmO0v5SEoG7onFJbkWvOHhJVLLlwBnNi1dKMsltjf4yxwZOEBq1E5t8DqR4m87HeQF+UmaLEKvj
l6ruYlx0duNpgKjXiZI1W6YGhXfEyJtyhJssC+Qwq6aMmhW7irluQdMd0t6eAIsUVQiwKkOLEqC8
ynhpQptep/CXusinPT9tcNa1YtqPyHMOMHvm27NPZgf51FBxrCzGSsuJYVNw31nRzXZ3VuMW+FiG
Yl0CCtuSKx7RxLAN5oRDe3rDKUGu1RHDkUIbnMeonHHjk7fOFR6aFYzb1F12Phg2KtnTsNBzbil5
WldPfSUly1iX3NKid7ZhrHJmZxX4EUUuxNZOCE/qcfdLqDnpeyhkDnqu5dse+jZpc3DaHpFca09S
YAJbpMQqvTScVe/HZuivXdIF96+/XM9t6wtKyXo3DkGmLyZL9NcUCofrxhm5YzkJgkjm8MSnK2kk
aQF4j9cho6lM0FA04DHaUSdhy0il+oSHofkmEJCuOsp+9cKsMd5HkT0eczwWS70J9DszH/zvsRkW
912UZTMQLKciOPk4GjV1AX8/WyIoc5fq0HKTK9pHKpty5+BQw2nYxhY30UT1qEmTOjrW3Qn8GB8f
Yd0KXhI34hI6dEdNkYG7GLVi8ArFHfWFU2r0CnUDOYnqdNk+boi3gk5lIxOHwDZ5Mp+xQ+pgT56L
YPqLNjTqg2y66TYyG766MnOipVU6+Vb0NsrXqWwZ9pVtN0zIHrS67ZYFiYvnMrL7HmgTX70DZuqq
EEa9a6lj/8SdQu0nje0vWW1bB1+jGBrYTbNCIdjNb7/ibDmN1jtsssl9D9Vqm+eV/QXEnrK2TKy+
jpT5NkhcChTzZoffpVkoMSk6uKCVNahGd1m4dClJNR5ujHo0H9Htpeu8ZILb/txrY0YvKcNIrEJq
/gvVTLvTG7U5wySb7plIwY0dgvWTcesiM8y6uacGKLguczxVdHokB1L6UJHuX6U98uAlEHDKHj64
JsLBpttJUbtfeJGVr5kooaRLGWsrh6vNP7+nhIDZl1Hlhx1Mo9+oZqmdoMUSUeknLDJGMu5jUJ9r
xRqi73nbOLdu0Q0bRW2tb0Y7mt+6eoZxWeV4YqeyN2EVKqsxirAVl2boCd8vjiTX13dFmOVrvc4z
fMjGcHr91CVy2VXROM410d0bNSdLw62b+GCRFEDhOiyWeUsMaMFE3AxWoR5EFebr3I3lLhulsS6r
jBJlrZq8xIKQ6lYf02vf0YKdloVokF7n8oTs45aCEBc/biiHyYmGEx1wf52lguQlU3YVMYh5cq1W
cbaDnmM/uOTjbqWvEj/vRGyG2IX4+qdqOiYNAjEUue4y6GlkL9UxCVkCNe2OHO2nOhmHE4vCuNNL
P78W9TStosICGjc2JZWtobAsBJM9crqWNrLQEvcqdelHtYmICb4M4fYYerI328w6xD2YRE30ytqv
ywExU8PWLUJSP0VVKAQNTZnA2azVfrRwtNBdszd1O7cOKLv5ZlMeydTItWUu8uJMrFG+aVlwOAOR
fH3QTF2ibUFdWbfAtuBTw5FHTbmvfLvfGLpGvm+V5Mq5UdUC8H3WcWI2acSkHcuGSu4lqdsWYaFT
E1EzcDoK0wiP8q3UckjDLdMpAza1N9xIe1IDczyauBhWmOHUp5FSF3mvUWHQbG4gUTa8mPi29f00
9NNtDfNsb8MGWDs03HY4u7pyQUuQ4k7m2h3ela5gpUPOOd2qNjnFCOxSWs0+/3IGJBrQofbD7qqV
Soy7PzFvYgP6C5kWle+hSDa3EbnlgF98m1oLkX08EbRRqsLIuHGETpGOeC7KvugDggJchzn6slDZ
SquQ5Gdao/4DAqlDWzyvvhidMeJUj5RD4Hc3bTkKetUVCsdY+eVUUlCFyh+MNtXwpY3+FY+RrFK1
YOW0gqbeOE7dr4s00Le+H3WISX15QKpXw7aqVLHmhBjuy8nKlhLypV7ia0waO3umXPHcTNb1oKPQ
1geSRji3VTsnFMiLp+jcF+G0rB0l8FittnwQ3VKbsVmBn9UbN3EelBwagoyNoiAGDEmR0wfBDJIj
uMGRyi63SmKcRMnz5vSXZwcphhWnzI9DCZgmJ7As6bBP2OSwR4sC8tp2muLwRwAWG8COlmKYaYcO
yvBUfCmJ38MdEKhVQ5s3PISxXd6Q3Fs+KAGWEXb17HujlC3mXmF/EVptDqvUIfW07cZpP7t5tmYa
th5aRQtCeFCZN6ZTTzdxYEMAD+AadBl+peUw1PS1Jtteg/X10byG4Ra/UrzpqoQruZpG+yDWRkwD
snpy6yk7aK5ieBM5hy5UyALNRblxgNQmQOueON5r3wc7d46a20p1WetWcdtVMW1s5DD9jT+NxU6O
GFYQUWLPAT+90rMMJVriKuGs9+RbxGRiPYHmqnp049N4bWoyvs0t5GgtoPfvNkTXZDGQ7XsaqV2R
mhuKfWJG+Td/FLPMMG+Ne3XeIW2NZrQaOiF4irw9hJFjHsOskd9ySfNvkFUPeTXoDuQrJM/SjHGF
hhpfLgwW/6YTZfYza4S67GzNfAR6Xui8IqXYa7Q9rmoZWgtb4YK9GLvc5K7bmC0MdWl+NXKRrRPf
AqQXdV14KpTxV9IJ50GHk7qmj+fQC0unjYXahuQL9Muc8Sa2wjAL20WrDJiBxpqVLE5jL4aSvyjx
nPH1stvuR24V2MWMaUHjbhU05bRqouyspNHDQO7SAlyxXFC4gc/kjlyKtfIbYZtUHe20jxaqKYAl
WZyMt6hECDlJsuJKTqm+q2ufoxQx66MfwBRKSqdVPKPplczjumQrv9AezopHKC1aazv36ByxVZat
Q9o6tT5dieAvGoq8YlNMbzgqxo+DZhRf4yqpHsq2HMS2VKwR5TBkN8AnheVbiyThSIPPJb+FQQVJ
FibG8COpbb0DkdjH+05vfwW9Q2uI8s7VQGrUweBk+5yXqr1EE9isbCU5TUWXFovGUNKtTES17Pmq
rhK04pAlq1KeoAgGp5jD0CI207hZOw5d/zqw/WVTx/od7/9PmRPf07KnuYtW6AgEfDnt3aJpbxKV
IoMZpCHdycZg4xIaapLMv21Ko3gyEIiYyHt/wA38MrV6Y26EjeFEyXttG1cTK3upGKQSt+kXWoe9
XIZhVd9ZKhTGpW83GxuT8wbcB4RXZrynQLvZhqEtrvTEHllc8DztwszlbhrrwZM1Wg1+MLVAuK8E
6NcHceaqw34SuNkPPxPERwfuNxMv9YHgAn3Ln4IvYKjkF0zrPwWuNhxIcnwKJr/bdEnvoK00xvjo
ulO/7Wo0Oi78km2FqZw4DpcPxfDFN9GF5jnqihrP+UwFoRK96HPOVGNouxtLsbbSCPUb7iD3LMjJ
9VBO9r6qsNfLXtrrMs39x8JNpmVa946nVEZ8mjU2GEEUbjF6zel2aBDsB12f3+VTg3ZLV26zLJM7
6YzZrQ9V+EZUxGrYsa2ftLAzXrQgz3H74KqocRTv/Txsr+Gahle0Kqwv2GjcPFiOk6+03+NcWYDC
a7YEocVrKLnlapKDeuv7re2lPTllBW2ULTjT9ItkxQWZCPrXdTt1W6ftOSACEMegau+NALa17Osf
aKWFFwchOxYHwT0LqeJlhttdcZQTKMSy4NQEVcL5t8hfWonclTJ/+WRUcfm9cWRbcQWowuSpUEnm
Omj03w4gCuIV1RKyCIJGP7e6MoxLxdUt9xSldaAvi7yqBrjNRWltqnyYuJqFtXtCqZOe8wyMbGaN
LqkVTbAqKWGdbb35RTR7u1Anjip1ZeAGnfpnvBvZ3kpBJ3Go4pJUdXDLtCTeZZGrrblOeJhH4z3v
v/UgMvs+QzlH47cIPE6FKdxm57nRo3ZVqCN+ARIkdKyvXjvYj4IryBCjY6/VW85Qs0WRMpHSOtqz
6ab9wSxIx7Ir0PywEerrwNe8zlX8l5AMoRuLDInbZnBfqsFU7gNeva8Y44j8thpA+KgVAUU0WC0W
ZG4XW0Qe7VqPKpCW5OssHGJbTh8XQt9WQXVXFVgwEX0S/XepccFqr+ed4kBTNKnfEdwBJrIsmJMk
yYRmtv14tDeVXWcejZ4oqdSUpC6zY8RAZrAFXt4bi8BaqKRRLqJM4H8NynT194fSdAMtlKVbFkvf
n3VqtbFLyo8aDxY6wRlcMltG3GlHlej4TxQRF4k4dF/B9ekEW5mwChnxol4NmhSrjsFQeZ23V0kq
E8+u0ez5TF4QU0O2LTom199/Psw/4AJp9oFBvBjUinAaKsRseGPCpwhPmF26pmTHndT85Pne6qDQ
RehoY4j7QYxxmWOUsPhPZanUXjaGBj1Sn26YUmEWSXQqminlj5tyxHAEECs8Qh0dPhl/7o382ZFk
fKAxpgvgjR7NZe8kMMtQTYLGczJstRy6KGRU/dePP8+3AjPdNSC4zVHd9Iou5c9kXspRunrtSUnp
VvQhp4hAGP4p1eGaTiNAMvwTBD3UHJI/Hvq9+QOKAVKcS/PmTeSla5mDFuhGPRdJxnVpWAA+4rkQ
LBQ1rRZGwAlsDLHYfTzse6++QRQbWkEeF/Dkn2+I0bhYsSOGFQT87bWs+2q7lPwCm1nrorT4Nyas
wRqDZAQKqGbofw5HfIKqKc7IcI20zpVebbn8D+vKF+onq4w2yx0uJwwcXpLQaO6hobuQQ7jT9Nd3
aU9t/9y8zs3Rb38OkrmpNKl2pKSsbm1nUh9Dfy4mIQ39NyYteEFQgibSC7T7fz5ugrtj6gMVnzf5
CLdWW1DNJ/njk1HeW1D5Cuf2lUrj8zLz3Rx8szUzlp7XVaCLfVoR7jgsNBMG98fT5b230MSDNIvn
QJTOBoXfG38JTh1iC3oWVMxtK70nksIpfvzfxrhY1CJL6jYbNVmXujxOdr01gWl/PMS7k4P5hy6H
qWi9UZK6buz0NVQUj9wJJkKr6nsAGDTKuj56CBVWGJzCKtEktFmgIag7xwey8vEP8fbVw39h0ULh
/XMpXVysaKZVtoZSuJUXaHNMSyEBQWtJdQVrHfdv6earj8d7+90xHpo9l3OUronLd6/iWuWMpVF5
GfwGVMfjrQg18clR4u1cNOihQ/amtKsjmb14wd0AnxSI58qLJPKcpkSFUZTdlYjpZXz8OO+MxEOQ
80wcnIUY8WKauE1EjtToFB5LGwo0pTmQrXcu6/j+43He+ZqQ3uoqwtT5dGTOC/dvvW67zBIDp1nh
TRHIjvRRQf0bJ/kyqvxPVIj62z2WoLnfhrpYLqhR2X5mM1RL5AqwdDNYZL3AJDBgiFxXXT59HS3O
Yxb9j3pVmVT31bryv8N6UxDK6HId0/3d6g1lNBTDFMAzc0r2lhOXe2kMyi7ow+noE6l0h8DewEtC
t4h7lcTyIGO5h7IxnPqipYI9tjbuFSqOZNhE0ycPas5Rw3+uzezg9PVwnVhzdObF2oxeWiGLtOUz
bUL5DRKpetI65w7cQ/SYTa3YA9Snf5r63+shCTYiGamZDPbOtjEhWXRmtapMkLt+hb4OWcYOQaFm
d2XvoG+nsIRAFC5M0lNvjAyx8OsYO23QF92i7nSxV2IFxZBZmKibpn4lpaMvGSdeUcITV4mJliFO
IETieA5XpCWhPIIaafKEMCQCXeHeiPbwSfh9/smm9c5cI5EWJJ7FnsWR/2KukV1fcfoY+Vxipbnq
wPTt+NYHHPckBJAab/Tex5P77YEHJzE0PsvEGWK4lweeCqJo15dZ4bmONHfUW7M1qWSSiJxSbn0n
kFchpdezGYGw+Xjkd15fTnOqbetocd7eOdC/dUrY2rlHmWt86DDU/IAzqZ2RiMe/Ph7qnYdE4MFq
RK2Dvy+PjvRFuW+OCCOR6NIV6TSaeHSCsJfHeb0D4k+meEODfVz0OkX7jwd/5zk5Vxk2vXBuBm+k
7QKVImWnHA0//iIQufk5GAKkHvFYf7KfvB0JnhTvk0BhhDYXbPEfCxU1oCYACJx6uuOQzERQme5g
HK9Tw/jb05TjBoIphFHcPtRLx0fZgKAJADChK4DlM9kUXo34uu8tG/KN/fPvfoCmavBgULI0usiX
2xYcG0KA0orHsjLDw15EEn0/0tNpQAV9lvv59gVkMI42HA0sGtqX21eFNoQAi4wnU8xzaCjfqsn5
CZPpHPT2J2eQ+V3+cw1kKK6lOB501vzLqNzMCCG3KggxjJI0SGqlLmEMC5F2WHvzbk+Z8rPT6Psj
vlKvZwHcjBX7fScDpiCcYh6x0rp94paPxaidjTqBD0LUCLgk/ZNo5PdmJAdv4/XUwYgXM9JquHdI
XySe0rZ7sKaeaSbXka1+Mszbg42pWphVYagJTh+XBQU4Ceht+aO9TtGVswI8ZleSyrT+eB6+XUUY
RQOPxsqsEmJwsWcN0KjzONYSrzaoaFHpWaZx+yJy+zauJA11ZwKkVHyySupvd0pGZeFAi4sY1758
1fxski7XvsRzrZEqeAq8aJmXCQAKDI7ribxL/OJuqi+UwkzCpZhc8lUQ627lUAW7lD7yBrDgmcTN
6g4gG6GBZcnhYD4WVAVgJGRx9ldX720vkI31yU//7hdD0DKXH222Nc///29HJyQJYUpnI/WoToMo
GN0YzwR1zo+/mHdnGbpKSkrY3t4cOTOzYhsJitTLpQCBWnSemmhnR8jPTi3vvLAWbixUlRgIucP+
+TSWSA3cfzkLERYchCw++nRbHTYfP817K5DNEQBsL5dyPrs/R5liVR+CVkkQDzVQ5ATb1GC1ct00
6VMXm3//FM2dEZkoWwZeDrJ2/hyO0CgbYy2v6Jj4P+fPro7s26z2v338VO+9PA5vu0CSy8XgchoP
TZITfMfLk0aWc5OMGi023/pJs6XY1IHlPPcpCTFUC5tPtqr31rzZMc+52n3n0kPpVA0N8j7xROvX
MleA8wabMr4v4+kLy/Uno7034bn2kDiPhd55UyRLeUZhkxTnlUGZbDNCS257PVZWH3+Yr/Hkl1vH
bO3U2Y7wsl1e+N2W5E2LkrvntL16H4UqrAcUx8AxwDPRmxP911hzCtJhZXddQRc7WakwcKeh6QR2
bNNYjsuVVvntOoWgtSGwMP7sdqu9+8kLbti8mQZg64vXpfYbFVxRxm4zmLQJZPWoSbdYoiprdpFw
vrUD1QlBHuhVmhvRfdJ3DdnBxY8QRcdkl3Jf9qQCUkWCajQq5cINeY6PP8h33jV62hxBBRzl+Xz4
5+RPBT9DNHDc7vPpZzlpcqOWiCn99D/ZO5PluJVsy/7Ks5pDhr4pq6oBAtGxD4oiRU1glETBATgA
R998fS0wb2ZKFJ9o943TLAc3byYJBgJwP37O3mujX5mf/nytN26H8aIxdtZGLVX3r9cyjRmiqN9R
2sfGd52GQ1Q4+hOw7/IAjwRsseN271QYb7x0hsHEjoqGHeu3tv7QgNtpkoqPlzmfRZpoGxPVDnOM
BhSlOdef6mas4V2Vw+Hvf1b8SXDGqWwM6/VKacPqh3fQVgfOalfkrRA82cgT3fgkFHlCSoyTvFP7
vvVNUrLRBjCB97OUvbq7LtPG1ibJUNMxmMwGXryytLrTWAfFoXA5SP/5E76x5/ABqaHIJKJf+/KG
/rSzYdixRVpxa6chYXJhN2Ok11UdWShi/yeXIjfJws+t0+d/tSEoz067ouSIZgRVeeMQjBo2Xuee
p71hvLN8vfWMWrxQqw9h7fS/ekYHJHHlQmcAv3F/14vq2XHqO2htDeak+kQyV/e3D0csYJguMP6a
jE9ev4DGxKzNbBdspOaCxs8bb5u+iRR9gHcu9MbCTEtddwh1ogwxg/X7/On7UpjvEFJwBARY8gCu
c+8v9d07j4TF73i1Kv9yjfUZ/ekaAQEXmb367xD0G0BDUnXWOq1za/Y4sWM5wtVLdNxqY6Oi1s2S
T9XYEFfiMKsFpZ7T/OtRQ5bkNlYkM201yzDI9ZiJx7S6Bt6GLU5mAMewnEH7xUov90WLOIvT7Uzq
aQLL1vEZUgD3unGMBq1uxvj+FnI7YqvSaPNdVbTNXh/qGGYs0tHrTOpUh1UKjDJPYblPntgbTTsf
pYNEc7BEcTlAvz74eXCXVnm74Q7nu4JeURMKhIIHxIlFWI2L2pKT6yAWzseLyrbSzQhmbPfn2/vW
s8kujvefySFzilfPplu3dUdoY3lAJvxUT92TLxSxxWQ6FtU21mAx/fl6b73h1NwUe7TvGQi9up4j
5rIGDUMuZw3JhHVsNPPj2JXvFK+/t/yg4zI1pPFHj4DYhl8fGnvKhdVMQXlARH5SKm3QDPrf6vwT
Q+hLBCmb3jG/JE35zpHJevu6dGm5oxyuXxdkgSrqQo0OPRGIKJ/FpOMSamzthNFFl1s0M5xxQPxB
scqHOpIlIkGtL1nIa3MgzhY1ZDZqR0vvtZ3R2USNIgzlgVN75p1MsIPsq2MMHNQnpIC5tyRR0Bku
vRdviRIDZnButxt/ceow7zIbJ+Sikm3G3xN1Uj3j+YAD5Mtlr4Dw7XB08e+LxdmItsu2nuaZ97Xl
vPdVvPWNY3aEvMQYji9kvWU/vb8psSpEP2LX1bunmXFvOI+kggFafefJemst+uk6rwujQQ2FrALy
5HxH6qBn3DXSVGz//Pi+tSG6Fm52x2Te9lvEhl6bCod+g2m+r/zNTAg2h/GHKhdo6tv5HdPZmxej
X8mZJcDd9voQ4TYsRqXkXdGEW3ASXfYD2cAoQNFSd+k7t++thcCl7c9ugWXvt+JXzjO0QVRUhyZr
TmaLR5w89YdKNs9dimZBuO/cSeOt52KdeXOARULgvZ7TLK2S3F/qtGySApeXaZz5SzMeTXrxUWVp
4mArCCuTCqzblLCFw5xgakiqtLz0Ez/fBZCJPnlYgrBnxAmIyD9/02/+eSyItJHo3zK+/vWxHae4
1XJBmTPW6tkKknthDh+lhY7kf3AdD0YyFaW7WuZ+vU47aLMA8IAluJWKbk73VM7aGFV9885G+lbZ
SnMK0QZsiYD//HohawxwcKC9PHR4RkSLxHUsT03lnGW+cS2r+q6QwTuNirce4J8u+bpgzRZbotHT
i4M2Tvukr54DWyJud8+aanjnzGG99fxyIl0d+h4T4devP9Z1Wy2TV7DMmPOXTqgfI0HYm0EaAJ0N
wgU1paWbghV5SzQ3XgPNWJWZDaK/YGgfbJoqEMX89tCbOBZwteEzEl3zEWoqhv9SSiJpW383eaN/
7zusmqFbgmgg+2aKiHiitVmZP/TRxM5S+dGk9C9Z1V8hxVHbjpIv9YcRwDHEzL6YzY8K0TWbPUD9
Pz9Nb92FYHXq0uLguX09nZdSkfiCP+GwqOW4wFYMO91+cJRzTs+U4GsAGH++4Ftf8erMQijj0Wx9
fdtVZiRzTTF0SOsA0K3qG7VbOP1GVhITc92umvQ/X/FFO/GqIEQxY/IBeV04Zr46ASca8b0guYuD
WyzBRoy9+9EWxrAh/5jQ9EqCTzexmmc2yskXu4C/ItWLfum2HZK+vTaOKNf//Ee9cd8pNlYLNJQT
jhOvDkqBS+BLZ1rykAfJyuKd3UsytJfDnFXtQ9YYywFd5Nc/X/MNMoWNKoGuz7pqe7+dfZPJWVQ8
8Ea3S4yU1UrsHYJUa9fGTbsPQC+FPCkoJx25DZJGbGZmMjgvbCP68x9ivbFWrr5w5BiQFBm0mb8u
LTrSCBdmMtjNMrMYjay+htSSywltNeEC3Bnv2GWokbFYtWECO3NraAVz1BTy/s1ojfpunmP9s7Ap
vM1u0T9TFpd7MfJI4ZjKd4j6nD2S/OcZMTZL9rC13ZUpZmkAz7SyOwi39oCW9V7kJ+dmlVsfc+IU
rnltMaEBhF4ehN8HZ1L3HnUIue8czN/6/EzA8KADlFrDRX79/LTbMqAeFp9f5tNHgSyNpNYpfUgN
Tez+fK/fuhTCa7QGuNHZNtYq6KdqiqFTXRfrthRUlohU7a9uvkmRBC9k8vDna718b6/ftLX7a3F6
ZRt8ffwnoETChkw5HAxO7Ifk282YvRbb2EMLG6LSk8a5QRDSTTeZ45VpasnJXAn2tiXVXpV6c3z5
g/6Db3gP38B7yjP1L5TAb4muh6fxKU1/4Tf840f+4jcYjk2kMynQtAxZpWgb/ovfQB/rg2mvby4i
DNZwi1HJX3BUk+g6DlAc6+mwYRXxKRn+AjgYpEfrATAcVH2cHVFw/C2Aw6+1ycpt8BmV82e5OlnU
tr8+9T891RSJcslIY/vYtkoB5V4KnJqDwd+J25roeWUnzUmgYf6mvNy8EyLXbqGvz/vS1ma1kanv
bGSLZwSqjBwjzTXwn2lq60wDYukXHxW8XjMJQemlN1nDCxNqyrGOlZjyXW+b5lYZJI6Ymj7dIMwe
oxQaGf7vOb8ldg4bZOK1+Dq0/rlctIVzuj3a1xq08mvCIgnM5AQ1PgWJmp88SwBVSAS3bSOSAXdk
kze4X6VeYxrX1NfeFNlTl4zzjUbDnmFyNj/OxH9uiJ/OPYZdS/c8NIlBwAMsNTJbjRPQsxMRDXQU
Ktman9ZYnPy9NXxdo//9rr98BS5LON+qvkol13DDn7+CgkZIpsWt+3FpLMy8FvliypxglgbVtNIO
TSxVYWoWwU3lKfOipNKBP4tMzdmkuU68hgBAwGS7OgZLPyAYwdBl9nb13Uhz7aGsnfZWzAjAnDSD
qOV0kDZf9mUyR/x9Iigb+taqrrFlfeokzhpHjRdeMpp3pjD3ngi+Z7Vbv7ODghl59aFhRK4PMAXM
Stt6vcApCskk1lX50a6K+NFYv30au8ZnGrDTjeaxgPUZhtUiG7utLcDrU+91y67Fz3w59ZBLVW5w
GwJnnK6TEkvpWFnOx3jmn2rLNJ85LRrg7MzxGk2GcWElNU0kP75P7MncBylZMnk5YivNpX5IyUIn
ibTR9vlgudFcNd120QueaavTh3N9sb6Xbn+Bvs44dPC7DrPfQJKyY2BP05xvJwe+hk4My85JH6Vi
KGjb1fgtFZj9ZGeN3xQ22aM3y+bQdHjlYwGxXw39rkvH6ZaXMr/yBpJYJcKNQ25914s0ozERN24b
5dniAEaCwZRCvAT89EKG9Sim9KUhyCWFrOuV5XQ7YdGtw65Ms0sQvfXF7EvzYcZP/OxLOOthORJm
guUTed60eMauFG17CCaVnsuu0y9jcuJv/NIYLp2cEMrQxL+HdEYs2WFuRBZsFhvXtJZ2mLI7gxtq
rqlAC4XW6KzvJjG7p4L0xgdbtDjNkjy5sFersE5v8p0Dh/PrmsX8HWU6IgM6GsxiaLOufcuf1iwT
rlScDJ52KzodJMJq3daMFlv5RPXbeD3bYLA+Ow1eI2gSy6btMKJubBKNv2eqggzrmvFZ3en1g1fb
KpJkb+7R6hCaZ+cRw9fiU1HzW/KhQcCQDVAEJN/9RRVjMdO7ZNkS8Thtie8wbycYx3bozXzUuddw
fAqczSxX825A4L4uqLD9Gkd1xtbpNBMWS1/zO6cByyysitPLY6uyOti8GNSb2jEuDFXFPyrp6599
4AIPQWa0D6W21FekLDVZWCicZhGwhPRrqef7GspssemJhcbu0/fu3gZE7G1zX/jXPj38efvT/nbz
j4XpZyDPy8Hi3+vVevvBcvu0EJkzraXQ+mr/dPvHGsZVsjTxrdkoV2PcQnN4bmrtY7YE82VjZCb8
2LrV7rI5xU/u0EdQlyCABU1qPWV7AaLCnTElekMfkc9TPrhIlQKY8clG4ex9JNeHD6PD1TjWKQ25
v/8BKN/5s5jhQQR3Xj0/5ZK3jSES71a6nEymDFZwrZJkV7uxbELyspddXI+sF6gQaSWvnn7XL9WT
HuvOuTG68Q/ePUp8KLpPFp29C3cEWihMjEC7WvrxnfTqAiBzmUBB+PPf/rIfv7r5tmcTMouYLgBY
9upvJ2IrbRZ7dG6rHvt2OLZt/IOnOfYPTdvIe4y8y2U2tdO19FZjcuHzCcyydIlKToczgKv0slHk
0REfm+MLKIB86GAfjHaHhRG23TUzk/SCfAbc/CBpzLBrx/bHwDbBV5TaX1uITEd9WQBo5DVe7d4e
c2gEg9dsVObAKl8Tobq+jx9MYeCo8DX/rE1rcxtzitnJ1mJaLcX02Ljlsm/GISacgNTKBce2Dw/O
nJ6NF6O1Wdg4eFtlGtvFUsHOqvKvRtEcWmGVuAdypY7SZm5QrlwDaoLp5uXVI1Y0+d7Emhi2bs6/
7AkYwmLdmLfkS5AlVjBRBipdi++6apddpov4kSdveLYlY4WZv/4oMy8+61NCWG2dONsQP5hJ0BC4
x9ks8jtdraMdu3ZTHFbZN6sqqmOdiOmYI7bbNGtykkb8/IWYyHtBYzFdZQaBFu88CBSJv+ygvIYM
tagZCEF1XsrBV2UDa3XRt/Syb4ktwalFjLyYwpe1WRITvp9jHNkekI80FItIdpRi6snliEdOHmsS
VtH2KLTai4TEJ1HDRhzDudDTfDNoGUe3JCl3XQ1wnFOfh3991OUnlv/uq0kaynOferYWoS0pvKgV
PkLAknLscig7krxpDfIc2KUlQ2kBjd9JI650NKZFf/ATbYrmRXnHyS4+EUhGYC9MmxkAsZnuV8TE
ieP2PEZtr/ffa4dthedLRE3FLBSzZIsvGjiGB2iUknP9XkHwdA/tRCyclpM6N5npsg2s+cFQqoys
yrdAhcxQ3clkKff0CHhYM5yeG1w53jc0WEXUDEN+RqdKPyyBnDVAz0u9X8jVqaDXxzY58H0u7tkH
0vtWy6SEujFaflilRfbQ0l/E6J3XbnJAbKtPm8JiNQhb6FPfNU6tt9owrgVOM1Vnuj+xVUEZjxoC
VglLF+hgCKgrdD5uzpInq5YbxXySf4bHwrY9C5MAYh/EiR3JxUBsiazpCKSBXWcxMusr3iUAq4nh
qvxcg31B+RPMp4TWMWqqpNa/0ptnXe1qGjMzK7u+0UpwIIkz5mczDwL5aCNJgZpNNMIGbbP1GYsu
+tGZ9PpTVgYxwhbE7gTf98Oh04h+hMmzLD9MN/ePfr9oW9kXmHOJYzeYeDbLuEWCCyOkdVOxcRui
P8ZG4ylMa6rMcEqaqAucnKQPUpuj1FrkD48xaVfVUIkdytY4HHOv3MiRKHrPK8QN9K5xw2ZAzEuL
lef0sqL+52T7zsl2FfBSWP33J9uH57b7r/uU0NdX2ex//eQ/sz+8D8iBXRfK/zqaQbL4rwOub37A
/rXKhl78X1QL/zrg2voHd9XAepx7AJGj/PnXAdfyPoBAdHF2EMDIZNsN/s4Bl0HKr+ukzUCFYwYH
bDZN6r7XyoZktkdZ4vaF7u/155VfOpCxTbW6KwreKbur2jDvifMhOp0VMJGhnk44fnVjPOSi0bIt
TmNv13RB85HjmxYGlgzuU7+Te8FmE1ppH1Tn1eTUa7p1l0OPFs6RTAyv2fVZHy8bR7NHTnNMx5zQ
zoGzDcGcR44qpkMdkw/p5z1C/jlpiCr0k09G2QZxODjwHAI3+0xa9j3VLThbO27nT0s3LJSyJKOm
g6ZHcA/6E2+wcdZVZQrAqWzHbRdrctgsWkzY9VynF/yIoaJG94a9qrRTGqusjcSUjav0E1LNCFIR
DKD+sDTNQDasPt/FarZ2c9Py+gUtB4tgWT+5LHPyl4ixilJ02TtY/QMYAcTLH3HzOTvTmqCy8eJH
nl4b54GRfqryygkTvyNwCl6ND/Jqo9UEgycD7tGwTe3uY64y7yZmIzgxc8V6WbmNbewqDBsk0/va
EgU9A37fIw7RVIOBeAqnFn9zHlltZ2/sKigAGHjYIibrAUWoOhipuPBswruNXlwn/jJ0JB7otoyw
wsPBhlCGDT9Z7IsONQCt8tLtWL+WLoyL7sAgs/tkt3NGYAIwqK02mM0GLL9VhE1bOnwfTn8B7u/Q
ZfpjmplO1PNZIEZ093E562fB2HyC3WVvArbkL3AQ5jNDKI8RhI8fGiskjiKHXOwkuW3ZI8to8CoJ
N7Mg06EUgGMDUkM9SE+kbyZ9697gVI2JOveGxxjKw2mGbb91Ene6YBt9pvWdEEdIwBlRcWlyA2an
PZsCGTaZa22QhU9QAMlYlIYbR32pxSco3J+Ttio3YADzo2CFTs7HTpfDaQqSqn5qkqT9oo91/yPF
WXxyC0YYcGfp67rgpTXCTC+cFtDaphvQ8oaYLZrL3tS/jJPdX2mEbmzNUX+2y+ILcGii4wqnrI8I
PftQppZ+zQjBWM08M/mdiejvFq2vwGjEEnN5LAEgF33PKMnunWwXu1UpN7Icxy8iIew2gmSSKgKS
65XsR3M/JOXL3Dpeh4umbAf9NFSkb+W60C9UHXjWZjLm+DQo82Z0jMelDR71hi45xpFt4+mFOgRu
qjguemAd9oQNmHs9Md0HWq4My9SzThTeHGaeBFNAn/bgyAFqtJA2kuSASjoTrgl4n7WD35CEntWK
q7ZOz303GI8TnImWh9kW06ZP2tG8bIN2SfZ+jIYNmqB6LFIIMLcNedP8Se0OEw/cElJ/SNPKSagf
sOq1gzvtej3Yz7Yljnm+DPXJXEwy7vvYKNhl+zk7zy09y7dpq0oZTiSmX7aOFW89qxLAJ2JjC0Vj
DF1P0yKDttGD3RSzg0DhvASAtaqkxT73JUlkrqntnHgeSOGdx11pZ3iFJ5l/nhyCQYusHs/91NvZ
JdQ6Fa+KV79F6ZA3mXMSVZFvlUsmpTuKYuMPub3J6qI+y3JrYaTaKyboLQR3aIaX4+CM3AF4Z3e1
1J2j0/kEF+qddj8mkeglkQJ5EhWSOTUKo8rfTppV7DJ1DqbqMyE5BG43rXmclnhB2NGqc+no1aXx
MiJ2bA32Bco1k8TQ3rG8Y+4OPitVU59wvVl3TDEpS1zlR8IB8Uy6/TLvYy2uvE0g8/xxyQJYjQwb
z9GqZiELxBeZAz4SQ0997XhBs1stEICohiu5JPMPgn0G/lfP2wmSdjE8pIpwlLj9ZsduTfyrCPJQ
uKURVabeH+OCUrcCoEpIdf+FjcXdQVsYDuVSj6sJvYLS3KlxdDdFkXbfzJLdZsuBEFppEQe7ITE+
JszgDpZW6OepvuY2lcQkSk+D67dwPFK+HqJk9LelBx/KKLXhAH9Mh+BJWzQOcnEEM4Xf3PP1c7cb
9ZBWr79rlW5e9HAhz6fSS7eTKW9jl4w3r01I9FZB62M6S39gbYLSOjMdoQvB2jsaA1AJOpTHOgBe
GWZJXkf6ZN00RrXRqgl4ocMreilAFl2lBOlucgmFnAZFEDlmapzNXR3vxr4+JwS53urL1H53qob4
UbQ8W0ptddFZVhIuvS2OzRJ8hRhUHBOn+V4HSb/t8/FrUQDu0Y3Z2PY9243RiCPdueTQj9IChu9f
4Y667drSurIKE00QtKbTaKfFrtGIVZyz215vtdMospuJ+3pGBJPJ2yivEq9YAK3moDmmNHH00B1a
d+csbUOSVUDwtTP03aaxp/mTnYPqYRg62rc1NBP3bMm6ub+cifertiY7ZxOa6WQpJsLWnBAZNVaz
vsXxv+hbEQdq+VikeqB9HltzmqPU83wAag7JGPqQl2QHTLkhpb316LvNB+WkHx2vcbNoGRZKmTaX
9tWQ47gFCWKQlJFlOOt0oyme58qY4FH0S31tVrj8IoVQ9sEC1fqwZjCfeUDxzvu6bPc1wocOzo03
IT6Z8+FMd/ORpV+CdZwG0R04GZJEWbBi+rnmPs0ZEVQMLGD8EN5rhY7pFbf+0hNloRctvSmHhnQw
7mbYPd9rEw4pXXrnpp39ejf6NdFCpJwywi9ZXnMwXk1IAsm0E3qS3NtzrIhEKLqwUTk09aCA9782
PQaIdE4fYuckFILdDeJbZSvrvFF9IbYd3SgwhObcB37IzqUDaGJvC30AqCBMvZ75GaypMxC4ZRLR
5BhoY4i5P5eMNI4avBsKv1iHxq5z7r42HM0lHbVb6nSXOzUpZ36wNJGweqDFHKseWycjmWnK9OwE
yaW+zYJsbEPG0fiDSbbbt2k87Rpfd/GUiWkALDcNegiF02tDr5m7B4mvOYrbwLgoMn+NgePL/0zw
k71zW2dvdXFPnvvSEZLql6vxM08hHoEdOySpRnimBipmiwW2uLJntJdrBVSjlGCWdAQWpD/QqyRo
XSHf2SS9hWpHzXZJAnEO1yuF8P+ZxXuBwtu6pMoZX20PkuUMN7wI+UbjmiOtjuOeHANSvro+I6UX
4d6mI9dDbWxXEIxVQ3ShgS76LUFCl8qBJBYQHn4x9p5zdIVPy7Vk+nRqZdPntExLubfJ5NkGfGln
ft+CYpalPX+fYl98Cai5P5mz653HtPsJSZ8H7wIiZOlGcWIkwSXRZtbGnL3PXWG1D3PM8dlNHHsn
tSXZmJOjQx2ameWQX+I+Wsoexk3rqwatqcc6IM3gEhjd/AyVdz0Mp8YT62l6lo6asSUKzP1MD6Cd
N3lTePFOq1MBKlZfMNl2gDFmiGO3vVFZW8cdy7CavXwLsoy22VT066hrOF+8Ybya22S8bb28CbNy
nDaZQ9prlSvxNNNOrGGoVfbOSPHFh8pQhHuRWrEpqildgVX1VnOFuzPRv3w3S3O6UG26XPlkkH1U
o0FmKOt5RnSd0d4FpS4/J4Yuk8iZs4AIuCQ+I1JGP9NVXGMudupzvU7ck7V042bUVXU0F50LLI7G
Yd5W27n0DGp/3d06TgxAyetEztJclLvRVc4+k1p5nHRqcRXI8a7CcQn7skHEUWfXKYIGsjaK4SpD
U3XOIjFEvIC8LN5gUrCw8ll5QxNcq9U2LzKXfEKjAOI3zHW4KnapGOzsXKXUKLLQoQUEnSQO13XW
to4AV04H/scAQ/e7W0zC3ygZTJfkqU/Wbmzs6h/d4P+c/985/zM+Xody//35/+p5/K/DU6FakTbP
Pw+4//rJf57/OcljHMCRhCODs/c/wwnMDw4yYCQ5qDNgNOhM0akkOvF//5ftfODJwtVAAW4w+1vn
3v9MJ6BjEDj833FSv9gSrb9z9l8VGT/1ylcADL8IKSMzRuaMr1WctuZOSe17CwHsjthYC6p1kiXv
f7opb4xDfmsvrBehX4E/mc/5m965IwZdBQFzsD43QYV77RJxVPM2gIm77Z8vteoEX38exNUkPTA8
ZbmjZ/Lz4IVB6VRnCTPxaUhBmso0PzdN0EUk9xWwJtPuADNFI1DFsek2zNU7l//tdvoG/qw1Ims1
piBl+PXyplx8Z3TJKWdxu6Mp9+DDt/7zJ1x/xS+fcL2Es2b9kWzwu6uuabS512OjPjjGeMex457t
EdcXPjg4aPXzny+Gmfb3y2FURgCB/PNFB/rrJ2IobLtTwBzUHq36LCEMXAEu1goCqOKC7FP7kx2P
dRHaCcNCoH1VBnQUvGYTFmwUDRUQFFrPTAxY+JkPvHP0gmJDNyCoN5OUCQrHNqDOMWtDoUEUAafy
wDyaWWF9NbNxnwxt96O01xlN0+kmXGzyirQ56AuCEahYBVPIyBJEufRsxvdzth4b3IRMchgI0NVs
zEB3roP8KJ29ikqpoYeSVM6105X5reto+C057YHF6JKrfiBGISmCOKp8SgtHp2E19AtR9H5y2Wfa
gPGg+GF78rZK7W/u4p+6poKCDazmTOnTl2SwiZha13PN4XcWTOKjXNEpz2uH0REHHKfNxudGBDUR
NeJazQwHCShvtrbJLjlWo3s1TRb5A5obn5mJde9pRnyWiZRUsNZTK23z2XK14I4eVhrNRpZdLUGd
3HWuLXEj5xvC0ZPIq9bAzTEewJfIeJvpk7gsW2fTC1LmY3/m3JZQvW5pOnf0xccZQHrnZ/20Sysv
uKs9wgMFvJeNyWH2Qr0g/EplxEzEp6ZxP9mlpz0IRr/XZWXwe/xpMu8weg7nskn7Aw54bC9NwxnY
rB1xDpW/uaw4xW4h4+IlGWlGce7NbuqK41c2AuVkRzR3Qyr1e5t2ezQP9bTRRGr2j31KmyyBSkkc
FUiOO1Lblm2ZgoGOXXqTAP5b8OKpERwXrYkvKOmak1rK5qZo2os4mK1H3Pzdnd1bmBI1YVwak+VC
w+FZqBdyOvqunPZlYT2KvHGotAkR32WeNR04igcn3U2yvWapZkVVVze9nCOz7efLZKpUjSZG6ju6
V/Vj5TqAclNXJSHniXTfBHZ/nq5hlfEi3JvUa3dkXlQFEwuPMAEj+ZIxLznyYw+Yyc6os2pUueNJ
zTkuznaVAmXa3i5KwjtaF8qqGFooZMl40mK4m6aVIgDWleTQAcLDUW19PiN1ozxPnOqa3oVv8kSb
LlEwcaKfrLien1qt0jeSl+YCsLFGKIhr7q2JyCVX0rGKMnwQuzxm2lXrNVdL8pUCHGjAPStGPLtY
ifls0vz40SffiWzRBJlyHI/nE6cpQjb6ceNCuN3TYop59wt4uDbZ7XbcM+9x8gC5pxzPFiaeYE4t
fxdnbnCPmy7bFHkK5tATT1ZsPQTGQvsPucUtuhH9YA7WF6i9FwB4EoIrdJvijDttgafp7KoHyU8l
uQBYjeIRhHLtG3QuluxSa2uFRz+WUVkv39PE53QOSo6DArKIY6xxMkZQc5pmFCYT6EcaS1lYBWrc
Lzm/Fhl4/akxNI+ZGIYcpIwNbF6zsp7aAUhNJZS7bacdI3HrznFoj5EI2pTH0hvam15T1tOqJTum
xWjtdUMQdk9TdStEzzfkoAS/imXemZS0auY47ssLFqTlaEzBGCrTeWwqjkkMDbRw9ONqI1VM0aiL
iwSmvWADCItBJ8wtSZigy8Ior9o1830wP+UFoTFmbJSbxG/ObEjP0UKLO4pzzb+E247JJiD1o263
Xm/aT2QuqK9Zbw3Xym6LIHTo4kQsCe51OmfTBQITeXQLyHiWDxQVz9f4mUBtmPVpw5X1gMPCRrq8
QDArp+xHkGnywRhr/S72FpvKmvAF5gDGxpBFRpvPkdae6rXjWM/zZSBC/V4UM0HC+Ou5zSUnCy+7
dwQGpTlIK7mpgZPCYZ/okwFM2Eq/lvt+8ewLaaUjA261DNcF4RcHfPtryon3zTMsMN9DwPdex052
9DPfw8w4EcnipMW2MW36NcOcHvAimVvDDQQoGkZ7Fd7qg9M5zrWbYliHq5988RnTJum8l8wXqdnF
9Mlg5YpM1Go7bpK8s/zE2Di6QQtO63Lzo127Wxf38wPwGfvLNLjiym3c5YHGSlTlKVjBTDXNVW+o
bkfRz5M3e9mBzO8mlC4PGZvnD4YHZhjXTb5zk7g9sj+ONIYt1ox6wmZ+3hkI9IGwybb/R13xnyL/
nSKfgdda9Pz3Rf6xGp9+ru3/+oG/avtA/4Cq2kNablsrGe+v2j5wP7g2aEUc2AYOnReF7D9re+sD
yaZo4pkDgnpAUfrv2l7/wCRulSowWYduRv34//7Pt+l/J8/VX2V2++q//6xCAj/wa/GG/AHOFrPI
VQVhosF/pYRhc+gGepX+mV4X07mWtSoaczO/nTCgfmdzWY5j3NngJoGEg2KmY3BlWUXzSH+gVSH0
ae3GSDxWcaHm4cam4XKfL2Zsn9fpNH0TXZolx6q2aqjqIMm1TU1Yz6434mAbT9K7n51uPNHFt1pG
d4WE6I+/7/swzM7FUPf+vZgqRHyLbPwi7Ch756isJpj21ngUgZ0eB2eQ2wylXo+dJXDQGRWW+51z
lnymL39MQIpdZcE0YB2p7dscEvLCoEnFPzprKa5Jpr7MZS/KcEbx97jEVv1ks/o/cOIpaJO04odm
WezYQeLUhDNO3o1yB97wabbaGwS/0yXzSfpoAVqrH16haaeqzGgreQP0Y7Az8dGFruOGCU2elJ6b
ZV+gns2JQcgWyt0JI8fTohL8x27cbp0hFo8GPoiJkVPh71tQaR7Fois/zoYQ173TH52qZy9KR5ns
cfb4Z/ADh71eTSSkLkXhfiwY8aT7pRTSC2eWJQaBBvm/GOxLI4lKxnz/n73z2I4bybr1C13UgjfT
RPpMeidygkWJIgI+gIB/+v8Dq43Eqiut7nEP2gwkIQEEIs7ZZ5u3ydAZMMK+xNadRPbu5AZNG5pR
Vh+7KEsX/2NiZ4FZXKIExuC0sCzQdU4LVSSQPkhZFSTbCA+S294rQB7gPOwzTVdfhRb55CgmkCWI
RnblXZ0P7dHwfG0pEHg4QU6KhMaE5crw8PZc+fEMFEKaPOep4/VfUJlOK7fDwe5kiAonbqzvseWM
Yi840g1H7TouSMAgW5bCUnRNCN5Vw61xZU1AxCiAbBPSkFpaA5LGxRhf+618V/wr1JwLCrnGEKN6
H2Lg3pU1IPQh12tuv5UNJfMe/lf+SDGSHiAr1ht4eKl1kKXbv0pGAdfu0PTrSpbOFvN/JNqpVVtb
owpA1sfEGK7mVsXpY61n0dgTneJzPm2MGTbJzjP65Ba/HXFdmMFk5G+8XQhAIbE6Cc8Wko/A1w06
3FQll7rrFdFlTPbSujCw2zdwZH8e6BnJszDMh9jnGpGq12k+39lqjDdDSZsZAmujUY1KQ261KiK5
iC807GkSmQ7YKFCot/i8yW6AmBvC1B5WBMKR6hPY1Ubpsgjr1oi2qaAA0rwWiiVUSOJIrWKdZ8bJ
JNDzotLpIMfKvtXtAM9w3TnP0o7guDT6Bl3atHfHmufejSOddA8CvS79hhVol7V+qZGa6a6V6pin
EhS4TdK5PZpFw8wRQfqBMnM4d9acrGkVoWM6HWGvVTHXJ1fV3dFMu+J2MkqbQFRK4p2blu2tFqib
WfBhZmB6s289wG9fubmfvflNZa9T1xXQi1J1r3VmfgmfywtVWRP0MzrGXWNn7Fp+QWERKAJidcL7
wigjEDQdYj/sTZsqocuuLbt8DGzmAvG84MWVtU/b+NZ1S7EpYDuFUY3VYJrovcPwP4dAOLsF5AV3
edrVcA//Vqz1fgoOXgVSTIBXv/NNnBZdiYUP21MGsEeeAGhFgdkHwbFEnqruwgkyfVOP1FhT4TBu
yG0bohx5KTQhzCfxRzl6Xevdw1jvTnJwc1DmWLGneBV7xypxIu0bg6BKLtYa8xVRZDy5Mk6v5569
MYulv6+gzO87TDnOg6HhXhyreNxG5tyFJAHQskLPDcnIqC+Lrk92XlP4p6wxXxE7THQOSb8dsaFa
QYUmf4iSHo49D4UcOpFtotli5OzGOU/btFI+VF8Lgm9JMnGI+FaPUDzBcDeEWFeeE0eoq1T5w1uv
QxLty2zeIbnSNzqxIcjgvG7bKL/4UuPKfy3aGEQ85vV/SX24Ek6nXTrZWF4ZfUe7i3P9PYbR+bua
7PbZM2L7zqvH8qauRbyZjFrf5tLuLvq59Q+pbtMY0u5kG5ohYr6wXuvuEtuqjr5Q1qulWNLolYbz
aNaIdg2p9qPmGFdKOfBT2rrjqxqmO2Lh6aIKzUgu2z5oz3oQ9Wfl5NFeF04a9qmiMrZ9tsw8vjIC
le4T+ISoJzrPJ9Ha98KYPX9tpfA26f7ETKykFNsiS4tLEt+iB0Hsj2BU6KiXKTET0pq1PjmbQO17
ZUZko8zG+LUgZjuE4znfEyxjhmT3eRSNOX6rK69WDzVShPMsouE8Y3gZU07qi7lMLW4dtzPuYIOb
27nC/mcaMFQI3akVT7KW6hrAD0kJGA2TgmW350QfX0VWU9wKBqordAHjZhhAJLBgm8OUVXl0mvaG
kYtKF6dcgymJXrsBKP6EnWOmf5m0GNl0NXpN8mQ7ZoR/SFu5HSdRppN8OleiN1el1RWbzmD4O1k9
vheAJ/MbDBgYGtlUwhBN2ILxcEIJ0DQMfWOmULtBL+6HEd4mWV7xhkUakWyjcigbZX5jkXu2dkpc
RGNNrmsXdP2j6Ptfffzb+pim6Zf18durqH4ukD/+xj/VXQYZvDakN0RcnOJouf5VJCNIRcPF+bVQ
2IBs/w1/B3/okHd1zMOg7toUw/8ukY0/AjLoXbRdC6kXSdh/UiL/6eT7A5yKOhWrQn4WKi/4w3+x
LcqMqO4cL3IvCT3AK5fM8fpUehOUGc03Jsfj+IfRbJXHUQ8o1eZEOsFXMgG+i2p27hgJWk7I1Ose
87jxKfO05ERZNxJlbvoojKkv2K9xjkWmrVnzxLGWm3G9EjFe2g96SZDcqgT3sooTUXFq1/c5kJ5n
AhCuMNv2t4kS5aGIJhjAaVeHxbTUeahk18wbnK1I4MBv0qC7yWSAQUuqD4S9WVKeVWe2u8nt66MZ
NMPbbOQvdtH6b3ag9Od8qLydLhP50hSZDtmrwGXXUq/kusJPHX1B8JhnNuI0T2LcMxuzt7wo7bJE
gzWuPa9nCu0jQgibgK2lCT3ZYSLPMJmAbMb4Q3qlCWE+9dN4BnfDdCyhJFVYlt1OqqxuSQeB0dXq
T7mTBA+jM07o1EZrJ83gaRx9d9PrRChYfXGD6Kve211jXjZFgdzJt5ZEjiQ5Fz19seOK5CLQ8teg
paLgWSOpg19zosQIdnml9V9V5kWHKXKsLQVy/r3IE1j0OAp8X9QbNfzbBhNcM/nedSYz1yEZvzgG
xgOrmMZmVUs/Dusi919Mk+GsA2DLs6meiqR4AklMLspazoQvDZDOWs3ZoDapNnaWeIQPekW58oYF
5siL3jHAq4LizptH211FupCHZUU+gLK5W9+IoCRGXZ7tPbPDwEF4Xsuv7701vJQe/Ai91bSWOe3E
ys2M+NbOjOx6mtR8FQ2CIn+267OwTA3MVR8drmJVmwBt+s5OczQjhWYld4Or8rNTyOksJte64BBN
CeaJhuuhqZttqdT4rV3sLlZIitqwyzT5DuafdhCf0dMWXjqcmzlK9qNTqnMbEd+1Gt0hfhNmroFP
SWcvjLYkza6T3slA5kV+WOvplwNsP3zAghmyXWnqZVjTYcF1VN2jBfZGZrw1mdvMympyunQvWZux
ILZHmE5IaCjYfEVNfeqLYkyh/OCzFPZoeZihj+ek5kd5tYvh0jyph7jxSupSSrz3qpsrIpDyYO/h
THtuHO3NnWGnWEJAWAQQdVdWow0m/CQ0Y5a05NZL9eAp6fFPIiLoRERfcl34pAjjHKV/7cHBtjBx
3G9ZHc0oJYoekLEXxMQ1mrNqjHb4ElS2xaEfeWv4vBGockWeSpkN06kiYaANfYC8ow9jREK40cQG
vHu+piysNnMdlJCtRtxuRss8KDNrbsHKUZTnQ7egYdVNkpQCjh0o3soL4uQEwDiRchr4sMjI4V25
FCDgfnkAk9ADGJubfqI56dPd2EbTJhn8+aEfa3IsECZBwSI6SwTE0zWtHV0IH7Dc5SQ2Ir+5Rw7p
3gZWt29Ka74aOp2QxdE7Oh2fNRHG5nhIomLY+4NbXacFREZjMCAa+tKf7jKVywuKRVSRZp2+JLpR
r7WFWNkNOKf4E9m7h5KJ692Y1mZIAE4IF1a/KMgE1MtquIntujlPqUxDNk/9UnW87sop8T4tEotN
gZ6JLDb9MNfGm4Hv8KXEtuxgGr15KBRM2MQgcopgI9KteMm7xozEOkok5rByihCmWO3dHIjpO2Fs
EuavN2GAUNg33lQXDJfIXIKUY4rQSJxs53WjXENPaZFYze0pEd34QCyVDeRL6pLr9+6FPpK6BIA9
HIJYDGCsgf9sVTpWMHJAqjFiHN7YJL+vU+W4zxyC854UGe27kdYa4ICwsDywu/c00qpL20mqWwij
Rihx14Lor7/GcxFvalhNa7PqaSt6pdHaoVh5RlvTnpsiv10smY8icEuarkaezDxur2fSg7YDAXvX
upEEV0o0WP2iyJw3dkysQmFjzg8H2V8T2w0pwRP2dwyv+s3gjd+6HNFlxp6Zr6JsEGHjOtpZaHa9
IpJpeJIjaaa2Iedb1x+CdWtV7nPnC74NWvT17Pj5ATntiLdEB2Kex8NqcBL7JcshQPtenVwaGLfv
Zr0yXocittdjOz9EHVu6OUzm3ulx3V/pWuTcJYkxrqU++wfUVbezbhyoHhDHUG66Gzg3vOCS2Ki1
l/Q3g8ziJ20kCpEmUlGEluIavwPY2iQ+Do967NbHwKq9Y4x3mM8OGgV79k0NwaN+Vp5m3c5zd00x
2TK21OFV8sBCh7WHNM8sjvh3r/gk0O4ERnl2Zzjy4PK32cQQcxyayl9Z1hK9Ucb+PhndbguPO98o
yttQ96NzmmEJWrkKUqOe+iR86rTAEotLPiix7QpEQTHMoZU55vVm9KMC0UnD9j1Ew6tIdLnTet09
zb3yvhlenn9tlKQjUs2NsgrnbvbtB32y1SXG9fWZMt07NK0240XhkRwA5PKgyNs7Om7xmsK3O4jU
Q8GXJdWuX2wmuhmrktWoxepISGy3sZPYvlVxWV3PiIrWPidXD4vlxoil+awNJcn2nMooKI2ofzJI
ct3nc++cC5mkxDGStmylNX2CfgUL+nHUYJDrfpHDOmb+7pHkfB/4sdx1rV9fSb8ln1VJa6vX0Xc/
i9kCCRvb+Ux3VwNF/V5V+XwWNjFv0sniLz3RDytP9dVazjlwEEyYd4c2RRQ06GaWendZxE9ojawN
+X3gTKl10bOrbqQwXiJlMzSpbHGFtpU0XESoTB/OU2TYDzlxpsc6teyNDZGV/FwBfDFm0UvTTePO
HpPmZdRKUL6gg+HW44TmDWD3uateBpjTEIELYxuDHmRLhjx446vWOdO6mSx95fkpIXt01DjC56ex
PRFjbJMHWMEMsvMqDoWvV6EgT/Ah1dzyjqIqO5W1z1HvGKiCkgFa7VUFownHlFhe5pioFK4ldz6a
2osB9GJdjo5G6LRdbHVhxmRulGw7ACr7OEoThx0/da9rR44HYefGdvSxWoS27zCzHl6UwV5LKJcj
d8NgzFdy8DBucxrjWM1NuXX8YXztfHCzlapnihQyRkk0zGNyEREY2GuHJOxvZSbkizv1jJ5n9VrE
DM/5Ie9EltdbZoqL+2upEVutdD8s0gw2NVkhbujVjECAv7LyQo5mFlqZ7W6GvkCRp9nxW9SS/27T
GnOkuU0LEKGPt1mWXlH3hm2yeBia7rzVsfrYzENkHGf2ATwUqTYFPJd9ZGn6OxYlkLjxIF917VCt
iZCON0aCYozSo9moPLtxvDmDHwpz4BThXRvWpZkedF71S8UUds/cE5J42UnGoZNCpKw6RSauptb1
kHf2qgbn/FILvQm2Bow+uIj6jSc5kFbM1NNLY2iNb6P08qt5BNfWezMPLVCobVTOJPDe+WPUpUzn
el9U35Ku6AlTBbKCsOCNIsvsY+QweDu1ox9U98PU89Sq9m3UyOANSirlVdq4xgxCmRseDkM4vq4d
IrG99STikkFelIJyxdP4Xboo7Qb8xgkYV84X/k71osVDBPm0l4dogm6/Mnp/XOvKT45d79cXteRP
V8qtni2+PNKemy1X1C6yIKjXXYwMIPEcWa1iOZaISXUAxGT0D65pzHzBcJkuvc69n4WQq7px3Dc7
lypazd4sT5ETDBtnDprbpqgtaKpFc9QKWdzog2AabcHVY8I6dHs7b/1lN5jWVH0mMAsljDmoRXiZ
LElrC+E3d8yTXir72OjYQSRYxm98tLNrx50KZI0a19MzWT2MSW8/KRLbEIAmsvAwf9LMVa3nQBs8
uVvUinhF5O0EGhtdxanPYyXzfbwbhyBe9yloQ9h2s34xSaIK05YscMJWYCwqgqg6QGyJlJxTGDrJ
WHcHYHZqZOQGxXEs0vQ+9vP2uaX0pGdS/eVUzvEd0J9C7sPDjgoBzQC3xBiacCEutajHf7UqRxS6
ndQPU6rquygq9HadVPzRjkTiAwrt8pbwdCRRtVE/NqLBGkL69Zeyih+XpMyzbSL8JFhAJ+fUXKxL
yoAc2q4nLjso5B0jTVWuo0iW3kU3CvumFPWrNzcMuDErg4StCX0O/UHn2E/mGGqLjsTqKsun/CnV
Zfrgp0ME3gmdAWG/YWKJ1LcPBHqC9WloViXZdCdVxJKxDkpZ4kz4CBG542XrtnAtaD2odWqEz+tI
OMNXNBs6Fb8Ge4TAzOm69vxMEPKaJ7cNBMiVXs/opvu0MzcMfY2NifH9YYBkehDEXp4d0SeHgryT
y3xh9cDTZjHp2tfcr+YHEROfvGJex81ZE5uGjszoKWOrAIPvBz2cU2++0qZqXhMCG+1as89vy6VO
smbWFdRqMmdrnRhOM0tCSeWLGUFQ7cs0MgiOMeAx8RgpZA2nOaMFQZVR6s6yg8WbAGor0w6VoF/6
UuEFV1wRR6msTY7nrXVRG5wCq75CIwxDx1U6drG2O79pU6kP12QRp3sX7Qj/YK9NT0zb5Xg/D1rK
+aq1NLztNfR8NPybriO9A89svEWHE4+k8f0tscjCDS1lVLC2/19h90rYrTZezvGIosPD6Tcvxt/Q
/YzP5hM+yQwEJ0FSBFwhU+MTC07W45ASizhcxppy1kR8ipVB4K03FgfN9yErv5iFtetT82hlzlaz
m60jjI3vESHdYRxRtRtudUdE8zojh/sHbOr3XET947eh6zRsF/Ek9gA/89kKo69LPcIQSsrm0pPU
itE++Z3fH8jVjxy9j4tA24Qxx7CEzKNPD8BJ25GmF7ZzYuqr5T+ulm+hHG3/B0mWbdJOv4EkLbyA
eG///5H9U6K+VTDgyh9hyX/8rX/Akr6L5xRsXAS5DnXAB/n2n7N78w+fITKO7Uzo/5zC/4uX6/2B
tQepfiCF2IJ61g+ze/MPpLPk8DiUcHig8Qs/zep/NbtfVsi/YUkYpECbRGWZTO9t0/iLaZtp6CLr
HOGe0BtiiVMYWG0YZUMc5UTKcNsoB87Cvx7Q33wXf3dBeAp6AHsW2xLj03eRcdfSlMWHFaO/Zktk
zhx04zUTt2UIrIzfOdT8zQ3ij8jzwnkcY91PPolB6gKKklJFSSzc1zTgAhZJK/fKYRz161v7eTv6
eJa8at41OxGk4M+udI0YBHlMhn3KisF5Tby0geoDkLtyoaVetvMcPHpZalw2kTPe/vrSP28Ef16a
YC9Wg6/DA/ksrB5qGP261tgnZab2oSTritAWp/TXRR+XxZ8Tip/4Hz/yPT5ZLn5cjRWIJR7iOsyh
lm/kR/LziP8W8qTEPg2Vy4U82ej9akhJuA/71gPSLK1UimMxjgrzggZO4RfbqHKxHvNEo3Mrg984
Tv/19tGo44EDGuy5nv05ijc1BMBmDF/EHxC7hkHBdq5rGf/1312LgQKsa5YwC+fTgoqRZOdimuyT
pQbjsrM19YbmdbztUlM+//qtLs/x54/T5fxAL8/wAK6O84lknrSy0dyqs09QOt6VqYJNZxbab97m
3z07NiGDgF99sQ349DJ15MBM6nP7hBVPdUr9nkrad1EGGnMGGfrXd/QpG3NZOiRGwFUitWxRG3y2
CCXp0uhnirZTygiyWFs91zQiDTusHMzh2a8z59V2Jz7SJBhvCSeyDlhMWYff/AxmQX95skyJTPBN
F2ODzwsmMg18ejClOY1+u1QHJYp6rOv9s9QUKxQud7HJMpOKbJo7/Ok+Pl7or8mOHaTZ//rX/N0b
sCFVwZLgTXuf7WqzPHDHIpN8vH003jKwAtAiv/BkyybY/OeXotaDU02WkWV+XlGjhNPQeLV1Shwe
bxDEfLJaPrLVY2vyu3ypn7d6x4RxxmzNw9oaUcBfl68UbZXXtdSO0QRTaaVp6KwxopHP8+CP1305
sTv8+vY+V4RcktQMikHmbLxX63NBRHbVQpbzgqOORHZHdqcGptCo8Rbe43ibqIj3ajlYJSFENO+T
mE+qGNvq5GmlHNZ+4tb7ueb4+9hBYLzQkE8zLjb4xGmzgdMCHM5f/2Tnwxf131+5w8GPaoUILiw2
UMhwNP68m5Y+0eEjwsqjynXQlVnM2ypxtW1MrEK3qvSCOIUwz9OmikJm65O7WUrhG/i5uMJNKf0u
XgkRLzJy4vZttgpad8B9XC7EzHdl1ho7r87IrQfsGdDqIeGzX2vhj7e5Wzd7PeWvNbq72OLx99Yq
Na0DyUL1c4sdwsmPbevYpDzA1ZSRUk9mntZsiAoOHttZaGkoAAWNvQGdARMJT5BWUgTCzUI4+pG1
irvEcnd5WXMNEmog4gg6rhqZ0MrubSp2XASMSyUqVogE9H2eUMDNOy2aA/c4SKs6qTZG3zE1RimO
qEbbtyzN62dPYhxyLIxkukURhU8hnqv9akFnkhcDWu+8YkDlIqQcyGd8rDHeeS7bzH3NEpPVbuMV
8TpBo3gDm1pO6L53XospM7/JOTL3fe3VtzSPxc4ZvDr0ACz7Ffsv9JwhcDhh0Dgb9xqGHSd79P2z
zciEIYPNE42S6BEr3GQXWZZ6axQxqlplGvckqPJ8AFy9W6Xi+dHsHfUm4QS5q8IdgkdjbNRbhr2V
iedRG2xmFdHakmYdPHZy4k9pDGcPQVTyrxQp2Xpzy3OzackWLJQTteSk3krl5hbOKaJJ97E9tjk6
Uo+VbQvXZkSHN4V3FEthoqUeLo81rqJ6aoJ4QasiakbXNBdyQ25c0i2zajIiZ149N+NpAuZJZMmV
D20C5r3nHuWyX2o9vJCdsnso0+Zo8mMsx8tgQLeci24l+P4qPZ7iTTH7xqXA75hX6TAhDqPKr4e1
N9mcN20WMQswSou1jCAheFQ6jJSd3+KoiOHAeC2NRZjT4pIxbie8m7FCKx2T1t+KZ9iTiP8ZpxTO
a1/VzqsrusDESaQJckSZBu7l1mzuZ8KyPeZ+rv1S9n1578/JdJHXiOZrNSLzgFRu+EhC9eaYMBaF
9TlxGUXYfEiCU9WBWUUubezMgApabZmtPOiMlz5N2qmwBRwpxsFYBzoKqwtsZoAj5+k+CyCUd/D4
5ZGBAsxS1qRYzYhpb1qpyBZOo674XsF1efftuTo4ptdd4uXFSGoa0wi7ioydafF/LTaoRxseAl6v
X4AXGrVVzuR+Wxwk16oty3Ol9AZzMbRXcEk7mayNtCp3PVzPywD7kCEsZyVeYotZIvievJgQue7q
copOxtR6NaD44D7LpGgR2cr5BXFTdbRwXJuYItnzSwmCvXEcEw9Ho+c1+pGzTHGG8oVRmteuy17g
kak3Htadk46yeqyVuW6aQtvU1IDw4MxiC2WxXTamCK8DPbrtUJUfyqyWh7QRajs53fQd1dSwEVqi
3UxBVXxJst4OyX9oAT5gLaX1AtBnzavX2nwfyaytI6CssOsbY1sgr01RI1zao9DZ/q0IaUnWWKjD
XRL2qhafPJSQzFLxXIir5c0vBqvwMvemBQtjXSb9gJQk4kJ2DsJsdwxi/EqqMMebYz1XE5YqRdU9
yMytZdiXatsB8BC0oX/LPVV9AUQyV0lgjFul4UnKpEvfBVFb3HAqzXCu2N7Prl2jv4h13qgXm+kZ
LVR5rbedvMY/m0WtIZEjJSRqjUvNTPkkMBZ0xk0lWzM9uWO0KMwtmGMo6dkN40ZnQ6rmwLif9Jkl
q7d98NgwWIw3focYe5MlYiw/hn39Ckl1PhPVpVXPDCXGa5BFLfywQ22xRPExMXHQ0REPilahyZd/
zRgJnMiSli2I3ZjCDNfOa22kj2JwTwnn9rNx3yPsqEGVHGgUIykCe8fI5LOULNtFi7zYOuVl/mxW
5EbGvWAgb1iVWfHNCyWLF/T7vnyfZG+vVO+1iJG9Vm3K1B6+F/5QxyEmZc5T4EbBgbGJ2udAt2JV
jnGCk42Riq+qb19T6SAKZ7gUhyDNtfpCEHSn3SWzhG7pmwL7iSZNQhet5kZAi0GLA7I/4Sb5MAcx
SC3RX8MDXk/FrRvLdzSWX0bTNq5Q0LR79lUvD+G4ML7qpPkWtyJ+m5NkuIsZgslrvvh0U2MkF6BQ
9IZ51YsEEmydK+/oOokCkCSFsAiVyz4eZh3q9H0bjPqJXLHpApdX69adx0RbwZTp8FXiLaR44fjB
o1b2TJdGo80x7mzsK1wl86vasLvbIoFb0jBA+Gb3Wr7BIMH6WgUuUi5XIpd3IjNxV8onMgnvLIEr
xjwEK0I72S6CyEGI5dvHaei/RlIb7oY2zm6MrtMvGiw2XrLBZc7R5AJHnrSEdl7DLrwM7Cm5aBCD
HrVgCNyV6GP1ysRengpC8JDLQSM1wEKjld2qotkZbHlbJnpdvx5hEEXwpCMPbwlC+e7dTMp9z/Sf
GAgRnfWpwz9W6EjB+nh47nKYkRtdKTs5jogAnNCvdA1ru2jAotcd9UHuAtGpPV2udgZTrR70pDGD
EEIknBgcGHQGjyyey4ET/h00Tl10Uva7kYPwVKaqyNfQRyLkQgbthWBz22V2ZIC5UlloYdx7/U1s
9qiQgF4dybrMm+dsbC0kBrlzHhOTbdTSpwDFpOyXPOSi6SIMkirzovUmkjGmoDZ8hgQwZDJ23++V
6WJKGmj1vI1lbB9sGydOUtnnveq85FYVRv3QGZN69PPJ3vS4WwMWY0iQkTiwsnUhFqOb1FtbjM8S
cmlmfDMLxKVYmTAVi2Bz5mubR3Xdz/QpZY6oIHRQxV6Zujc+6M2gXThJy7ghWSjn/gf7vFyI6Cg+
HegXZhKoXcfafY8YbDxJ4nW+MaPw3ga3RcCoS5ehlMoNh4j6KocXGi0seFIFIMQ3H+R4D5q8s/Dl
1Qd1fl5Y9DgwQtKpqrLG5Wyh2dte04QEGzRXWg4L3/wg5OMsHhzjD5q+/kHZdz7o+1kHk1+z4fSL
D3q/tzD99Q/SP9OE/ArMHikADg3ajdDQhXBmK8PeY1iTj93jKGosI//sYP9Hz/wNFkqrbP+Snnnx
qtTrNz65722rfsRD//E3/4GHusEfgQnuB4ICQdEAB/wXTdP7ECxBtyS+xv2HGcE/tUwLVAoKCr7j
kGRJFtSPRE0TgRONJu6CgYH1wX+Ch/7ciyOp5wpQgyzwWi6mf45MCyyU0pnU8NZJ8ndRoT3VfGww
E5+m/DeN308QxJ9XMnWaVMwViTD+7CCA3Uppz6PBlUzcc+AKvUhUSashEt1vuuK/uyeuERBPSMDU
X3IF4pZmCv8euW+HrAujTr9SPTNxt54f/+Nb8i0fue0S/6FzrZ872Z4kDDTms9wzw37P8uwdhvp7
yv/+N5dxfNvweON/eUetS18rsLLek8wXbAIf7YYiYzzMxuS/eHSsVTI/EMuBmHzGVfHsgcgkuKM+
KprzuFgSESrpn5sy/c1NfQJLloXnuyaESN4TBh6fMVWvxx66DQa5pzTJUC9Nt1M8PmJe/ih7ZPK/
foI/I9Ufa88H63epck2GU59hEs1wKr7NCs89jIPWHkf1PvXriJlo8qr7i8G93VgrWCf/eSYndwku
w3R0CS36/Hm5TYWIRpRyL+ukuusaxvJOoGWPWsr/+/U9LovtR1jl44Fie8KuAKTGV/3zYpzx+5yS
CpcsrQPkKGiiN7ihR3e/vsrffFs+Scv/usoCNP5gwO4TBNRrXc5VgtE5mc342BdDeSyb/+7R/XAl
8+crYcErqr7kSiLvprU7pq9zpXEU//7z0v96U0yVfAxUAsA7zM2XtfrDTSH8cvwCIxMSb0yIUHpP
9MUk2/F6totpE0R4hhoB7VaNEctex00ZGRnln1Xb5bGvCdoOIX6P2DXEHfVpOXzzRFJALKfQIq3L
2HZe9j6hcz3EMyEH0oOw0cgPrCqoajiA/JFJRMVGx8Y77FxyMOglixuwEBPqu0mXHKXRS19gMT0U
o7NHBo5WfiqDHY6b/jpjJB+HOIzjw5eVjNb7mnKrbUWJS11eYk/mlXetltpHqETDtzpilzdal9/u
GlwlpfcZ8CQD2fIgzKCsyvWvaQaVL1H8Hs0EPcP+pVpnfSu38G/lVWzO1bp1bAexnBVF8I06KB2Q
jttgR3aE3NZ6NG5StKhrQFAtLHTubi7YuAo659BrSzOMPDYXgQPwBsVZh8XUaGwJcKNn7QPDOtoF
8yo844DL9ZYstmXE4QdMA/CaMp9gMzunMTbSl9iv8kd3YPaBx7N8rtHVP0Xcu4QnDroGJ7Cb+U2Y
fMIAh8wfWtbEt05ZDMDCiDx/VINPzAXW2DdYRbcvEY/mJNJaXrld+q4bvNMudc0n7OvfRzVEd9iQ
VYdh2RqJsahOU07y1LbJ8Y3k2w5yaJKJO95SyVLyGtxt1BfJro/BqSgD4KTnZlcek9jCHZx2O7mM
sZi/St24fMeAxLg0KgI23C7HOsLUBt9ffSz7XMX2ccZk5CxcHlmW8BDIicV0wBZTWGCYAMCzhLPE
cLNfgnnkiK2hhRDIkiJGbDEnpWdu3HyXwBeXFwZ63mANVZ1Sk34o2JhGTztcoqefV65eNmetSuYn
XysdPFGy4t30BCbiWTxtSnwTV4ynaH1TA6sJAOh7KPqsH6fRFzsW20GeGRA0grXDCOLWoLMlxdTk
FbTRmCH5MyW8Di0GRNQXtwqFC8Ra2vqshRi9gAVOgb9rLdlD18sHKR7bUov7XeeX6Wsw4BQaLGEh
rlfB60mCPt99DBIGmAFf5mbOdo7sWohsWmMmWHeCfy/iBOi6eDMOkP3xNPw6B1K94WZaHWwaVGOd
D456oBWXz3FqO6cPhKAYK35s02nW8f/YO5PutpEsC/+VPr1HHgyBadEbEiRFShRFypYtbXAk2cY8
BYYA8Ov7gzKrypar7c59bZR5TqZEEgQi4r1373dpvidTIBTjPCPjm7DjKHtqIhP7ShiVGzlCTARG
+s30Yv8mZO584I0YWyMqpkCbWhp/cQG2IMpwDPZR7u9SjW+ot9j6eotVLfakF9h0lu/TQfZZENdj
/LWsffuqhCGK+jZ25hth9J/rdhp2pPQitvPJCUCj55UHmJLf2hB7YKNB2GuNfOfL6GvXSwj77Xhf
NgCDq+GljycgiaWDoiWsnWu2Qvcc9zyURsnb0o18OA4dI5go4zknXh1kVe1mn7Dwzde6P24LGo8Y
Okf6ooXKcAFmCZhWq8u5qVkVGTLkNVbzPvVPFofKbaPx1GcL22XAPL6yWrKCCK+wrwrVDTtj2Xdr
WBpUkulz0mrovFDaPecMUc/WQDOoipTxISXq5jD23FEZC+pTD4JiredTFQyEO2/sFgfrqvAa/9SV
vXpFyw31IULNu45F5p0NB2WT0PNn22ahXHpzawdU/nlGiboypZyC0G3KEL5S753DKpM3hupZyd5O
Wr0vmx0zij5Ip5RFzOyrwFG8tKzQDiQtrm3TMNQrYA0Mz5g8IkxA3MG6uZFJfrLqrtrG6N/4Eor6
1DbLuZom0HVOC56VvInhQhaGINKXq5OEPoMEXIXAdFl1VZw8dhmOGl2xWg3LPWLT7boF9ZzcpvYY
bYeJ+FkXvVLDpKmzb9PI3rYinelZE85jYwreNV01rofZqT4mI1dodsMywA0CUlprFVgjhIyrXJcS
EK9T0tOKFtp/WR7CuS/Obc/ao0WsHsrnoc+GgmvuV/3WSu1mFeGuurVCU3/xjb67HjSqZAAvJw+z
As0joqHSmLzNwo+0YyeTk5VYw2ctTdvTNMbdMUznT4luqU9eNnkBvDCGV7NhE4JAggJyueJUQx26
y7NHFzEbqH7cJ9GiB++SjzzPD3LQUZF65AzEUdGsO90iv3pqTbrvU7T0PF5wTuOZctn0IKaKvZbE
+UNTsvLKkhVHLzzjA0aKulrPfKX1n4usI1pyLPkOttReapU5eJ/ZtxkATNTXVwR3CrkrQWmZULXV
ig4igK3pDbaVUuRhIzNT9OtGpGf7El4L5PDapQf+BuyCvQS8K6+tpFhB/1qgXm+ALzRvyMmRxKvG
Kg4Mg3RAYF7fHKyFRYIBbOGShH9SSiZljgVwCT2XrH94UsJLY6pEBXqWxnCNkqGIDyr18X6uzAL9
60EMfVWCdOpBUeJPoJ/nrFCIulh96UGugCUXX2vbYUiWRO5+9FDZrtXky5bTDa1UGsas65O3ZACi
jum6u9LBuidBavs9kMsoBcwYSxHMVm8MtPuM9snLdMTi1Zjfq9Qa81VtAHtaDteC6DB3Gg5lnmZB
UusvwuuvaihHK20hnAub3ESTvkfAwjGcbTvVjoZVamnQuQUoHGFOO55T01pVaYuZOve6K7MhxWJs
wme499nGJVacBgtJrKTLGJ+xQ4+3PXs0jSS6xnAczF6DtGzNtzyu0WsEDrxfZUQKrXJ39Dlaatoe
m7vubV0iSmiJOyzfAlL4mmoJmaYSpOkGNR/4KusB0jCusoffiGp+jl/Enkntj00Tyt7infzxMEq+
RST6Vs+vGjbQwDHVcOyiXneJFOec0HG0vJ3IScYiPnOuyHy5dK5N+7qzoOqsDP93hRrMlh/riuX9
0CEAzmkvxe67IpeOfcQzwPtBLPVAf+paZqyptOSey7y/hBPb3K9LjJ8qQ183UJDxSih76HMsxdx3
p3Fma3YRKRhcA8P0Uxn2UAZL8svKMn7LCql+J4746fi/vKBrL1oiwC4/WVVLyQFHkMbGgtIw9WWV
qIKkLYc6SGXx3GmVv8nIVDmhR1KM8dl2VDUTwB6bCteXkWsQEHL7uZob2q0t+/qvr4f1796fbeDL
dRBL0El6V57UI3kqnujBJwGcRkXeFt8qq+GZUp1qdVTbgsN2zsQcUnhqdLewCihmsQ+caoODNlCp
Z44y5cEzGxBwJpUnSm1mKPnU29eMbpmlylTeZA7qgG5oGA+/Jc1FeHQAmVG4bgRwjXtL6OIZWR3I
cZ8fO6TC7hmrBxtwOI35g54kmNOWXbHEjeat1Zwx7v71tXinp6GS57si+8pYjJxL9tC7myPqVZiy
e2VX3QIetrW2WnUjOc94Nj43CUx5oHLDyktjc2tL315Hsjv8+i38VGeD3IQPiTGCr4Tb9N07gOIF
pzYxkiufentna1F1XQv1u2Xgp44Fr0KjAtkQ8i4wSO++8z7ph9Apq+QKFI61ciIWrhJJ8roxfeoM
J6uYeqOdv40zDr2//oDm0in4oZPgc0RhbO0RnWJY6DV+fAAnIxODzBVR7K2Kwqsc/M2NFob+U9Fz
NG4rZU8nX7P9h1JMDxkq7G8aNrZNNw2wL4gCiZNlvcVc0uQ4i4HO1RwnRYbcso38G2a07ZcmNMJu
vyRPRn82//7Tr/5Nvxrd3K8zdfZgK7hhfmhV//VL/5DuuihtXZrL8HHRDCF0/Ger2jdgaxH2TON5
SSHm1vgXUwDaLvQSnfYkUkSE2Wwg2FAW2q7l/OGzZi2dFYe0WBb1v9Oqdt6khj/cmOgPLR8NvC/Q
I7pvwZ7f7QyJk2C9Ntr4MDYG5ypVk++yIJau68bFpj2NhmCCnfr3ddaQdNiFNuYSffDsMYhazJ9X
0ihCzrhVDicf3h1zV+piDnLgps89o3+xM1J30s6Zn8pPTYkbbj0gueAEFOZOvRrMdsDlRrlBWgJO
w1UPml7QIe2dG4S3oC9bJUlgN+aOlJeUfQMnoCU3g0HO/NpSVXhgtM36BHaVoEoIPq94aoag8/xo
E826RaBNzeCdAxfq6sDAJG7e+GYXM8AsnKMCzQuisL+0OTWw28Lk4/Q56BamHCO55yQ1ndEBdLcy
MotLQYlZbtyx0uJ1SmvKXpW2HuHUTOtLbjMZ5M83uJmr6SpSjn8wEVvAj/J2jPqktoqrpNraJR0e
s40zLiZnK5jzNpBv0bnmp3xBkySWzO8Nc3Q2fiygtE71CWCRH5SzZd31Zir3QzUBEzXMOwpYIuk4
PW60iTHtWGv5neVq+a1Vqout40ez8xxITz268asTmvVOAOVZ4z7ProH/5wFNleYySAwZqz5OoiOW
MXGr4iXpDf9Qf6MroOZVdRvWsviWDg6BFRmxP61NoFgk3fZCZ/jVDkN6eSw+a0eLmxXiLJgR9vzJ
F5qxktAFIH7bh0EBn3UTv7xPZWtdoCyN11btqruk1ZtzncUvSMbiZ7tyVIDh4xpb+UTiB/mYxCEK
xBa1RhrMWNznMivWZZa3t6aVxWv0DHLJwTjLPO1utZHpRMIT+zEjTmQlWk6rU9IWQU0OxMaweac0
CSI4SGH0YfaWlA0042a/Tktih9agquQGx7VxbcWNfiAz7UvO/09uj8jPBDAiZ5rG0L+4iV2fOdch
FpO0ERFizPOt0MARpDVukEwfqx3CgfKim9zRrtN3N0AcxdLXWtXSghrPbX+sRmt+HKRrJxvYXPFB
LAkENYzFBqPuIIIGYcwO010EwB42muW3Bz12jsPQNu6KCMKcXBSyELx0xDNV5pTzLfcg1egEIjjU
OuCi3YOGmyNu54uXTPo2dK/FQCneNuXnSfXpXWwxQu3ImaQvGvi5uOAbyjdov1/b2nX3RVo9TBZU
OsIWnwpX5lukb0B5isQkTgXneLl8U9MXjXQdhuAdNV+vf6KOoUSe/PCqVoN2VAzeNmFfRwGco0cW
w/aEeH/cahAtYLxG9n5qWvEgHE2tx9QlTCgkm1GzELGl2sHFbrUKE/NxcMNm07soAojjNDGtHeaO
KKyii1dNh7asTG7LEF2PcHxSXogBhMOAOkbVBD4oiFoCG9MF7XB+rj07AlTJZSa4hHay74znYszn
HeI+k1Kklrs5G52jkMOBvqbaywlxXqCMVp2V6B4YsHMmaib7FuBEXPKAVa1Q+j3IEQQ/QWPgab2b
QmUVN6qybwvpvZB2aNOTnf0PKY6urTAZucdeEt5N4EpPYKeeS1HjtAY1vJoJM3Dqwe5WsdS7p1by
kfUiJvCrzs1rgEUIPE2bW1qP8vVQiBxvVpzfTSy7BNiz3uUVzZS1W05Pc+8nK9J1w/UAxewmmcbp
yZ/IP1mRUNLcN5JGlk4aGLDW4lQVMfSxwcdTdhfZobFHJBC3O5xxGLVym7SLdk6rfZ0NYYXBq8sX
BJ1/6VL3W13BXohMus0q9nI6jEAGaaE4WCJrpywQnZLQgphoXfU2oI56kaYai0gVJVdBn/5txo5G
bZm4x3/O3yeyJ2ms6RSKtCSa1wyI2URaeNqDeIsx1J4y6dGOSKvRo3LEvHwzIoQ8j2zY93DdeEQy
xa2Hy3ywP7dGIg/xXEwtQUmW/dJx96N/6An6XBta6IoVB1D30uSah8HPQL9Huo93aKZQ23Z0JKKr
sOn2U2JFxEX1+b0HwI6Up0FzdzEsR7VmCBA/1p5oN/Daiisq//jZW4ojGmkS5nAE++4msiQqGPcN
xDirPtwPNS5VZQ3DsCKJXDvXLO1gVQWDYkuY6tgNbXs3jWajBy5hSfAnjRIIZGr3FjC7ce4/6Qsp
spF68sieTIqNKvpjuxAlw8H2vwHTBjMZ56FFbGU2fNIyKJQFOEoOxyBmFkKl/QarTOIFXNkvDEuE
vQlwx2FPkgXNB88AdUnU9YIGQtoCt4cex0O/cDGxledfNBJTwkPRm2a74gyvzmEjnAf2EX9TvxE2
wRMBXURBGtLmNeJoLxceZ4YjUbAYReGDn5UDYT0YFslUi7W7JHUAeprWwvZ8o3zmhPlyF3fAP02f
Vo3fN9kXQZjppVblfd7m9PaSuQz3wGaKgCKNh5WZR3Oa33Cf5N16E8pbYCCbyfT1I3m16tFWk/pK
UknzhAR92NISwZyqRT7iq5H4nAO5x8NdabPe0GSV2qvQJ/pssoRWbmlee9W7Uy2vXE3VT340knU7
zWG/r43OUkGapIhUfOJkPzVeIsTKq6zuQte1h747Ws2t09X5nmcuwR7L5GBaTwJ3Lu+cAZgr9cfQ
70KBFErPRuxNmr3rc5FciBYi19qa3HUJbiRdNZ5IdyzPwBrspVFkZaZ7M6muORhx5wQO3X/o5Avc
j/HcitSzeT16Umwa3W7WTmp2GzsufSjVbY1qq+2C1rb9m1wb+mLlhlUXjG5a71tXSKJ98hLpkkw7
jP5R3xrrfkSpmE1mzSxMUK+sCL2evzocoI4hwqrAMp0X2jz+Rzcui+cqaqutBeMzJ2LHBQo5DVml
rZWfsSICVdL3iau7R38W7hPqufyqhuJKDkxkz3QDrcl6cRWMpw4984PfxVRDXoFWGrs22CLkUtVV
5I38azb3mXeVWvF08eCDD+sRhvfz4A9w6Eq7fqKs786234GxSUdTf0TOVoWbSFc995LeEoFGksoX
v4EJswkLJ9IOXpWGnxO/Kz9Oc+e0W4tY3userjqeUI0MplkiWkS5lu0Jy7rTyUz63JQuSVQQOuNi
WA+etlFeDxhm6vyz6Hz9tndFFER+AULI9mvz5OScDT3gtTtCiJGJ2XIQL747mwQmkvW6lIQuSJ1C
AYYwNDSma6NNkITmUXSL2HPeKDJlSSHIh90s7C6YaysnZE7vbwzoPU5PdFScmj2M0t5xvzppgpBv
aAnhzZxOfowgir045LRuh0q3UIIRgNuuayn6Y2yO2T7imIU7ILSxY5Mumgpo6yL9UkPvL1eMh8pV
rcU5S4uljhXIl085PN0PmNvjnZ7YGvVB2N9IeCz0KzNnITeScxfpnBELFR28udDabSkbooQTH0hj
aUbZZ6YoEEFhPkHwiBMbMWddm84GotF8nWlGfVCOMG74hPmNKZLkNZyTbku+Wodsqxm2RPiV+yaP
rACd/qeaHHnQ3KYhnyOrce+spgFsg9Lvz57Xf6rk31XJ+PMoXf9p4Ayeu+f/+vrmjb19Lr7+z39f
P5ft84818p+/8leN7Is/cB3CB9WJ7hA+NrJ/1siGbv6BaAwBH2ICXMq29a8amRbLdzUxxTLkdLpH
S3SN8XdqYkO865bSsUTnxDgCNyTdWSyBPzZrmrDzyPMcnevCrMnEMh3XUIFjsGOgT261umtAzrHc
M84orCq8rcoJ7q20dY1T9NxBF7zPwSIRPNK2Dg53kppGKcIrL+wNZ91b2DZWpHvN9W0WAxR0t4Xk
HKduO32RWUN/ckHyipbzU7Tt2rxwbgbRtK8ZkQqdSFw2UrSpa/wY7jYH00RB1kRBbc7TvebNhEHP
XZzUayL8Sh4z5ELpvOPub/WbcjRym0RXnQXHlW2CCrphLHIHKy+7l5jXHtt8toAptU1vrKUcUkIa
SxmHGyrQzxqNyoqXmJx5MxIln+yoEfRyZU0ljqgq8RY6vvPYuK7CSF+pJzAWYF7tzt1W/QSxAuxD
t0oHE1JVZcWah55cq3fZXOT7FJX7k9PazWeztcyKDJzEf6187zUfF38Eomt4acW050d4HNBznBKb
XAnUJ8amSy1/PVp6wf9j+c25T0uCIPVpIk5XRQMlQQ1DYoWHgVkRKY6E+xn2cFVqc3HXs/Eh8ixY
P+VEoMLsTme/NSfEyWlDXHeCLpTFT0uQzKTJF+4H+5xmsO42AxF8J5A+FPe2Q1BjNRo3EMrLD/Hs
4kf2ejDpbGfrAToFEGo8gkdhD+YnDeerQDhnWqdKRH1AMEfFBkK1NSTGfJ1DmxiCpCcF0TDLfqMt
CFIFy3BrKaKCcoTxUGrCZn7SpqLeIjHUdhht5r2IzflVL0x3H6NWvp/1Kbzttaa6qQiQKBgFaqAL
+9kZDNA6g+hMB97zX/+k7hFDfNTshbyxTnS2Jgbfgy9KecA8EKFGKsJW5VWAsL5J/S3djAu9angb
UHuImp83esyx+fVtmfjPivrbFZWe3y9XVJbX/jWbvpfIsuwtv/SPviPoUdcnfcl3IfObjD/+AgZ4
/h82CQAss/T68HAuur2/BLKW/4chIKDgDkXXh22fdfhfKyzRA6yLNsMzPL781t8ABrwZ9H9oOpo6
dmHPZjREMIf51i3/ruloOVYsvTmMDoR5dnTxGJSdlRHN3ONlt0sahNwDeilNjfu6EUwJU+IaLwQx
dVc0lBBrNEaz00Er6evvLuPdn2/he1u6bfIZf2zUm3w4diLddDBm6O9HESN+KGL+PGfvDiCDTj70
65PH/Jr3AO4tWxl9dZ8YQhObhDTKLrLoNtQD5Cco5eEXryyNc2vYXiM39eQW7qe51qJbKlzyOAUP
5mMRczaXNEnreQsBW/OC3EZTSDaI7bVaIJxO865UFs6B0LOSNqWRK0EZUAkMSx/jaYjgFWtFSslp
5w0NjRYtiHBhrK20rPQPnkTuUJlTuhml/4HVPcZu4ivPumO81n/0KxJAlGwKBk45EL5VTyTQSzEV
+gVRSPUWMAVoK4krVPMeBCJjO4RmnB8g6OUZGeWM5lfEsADgaXBqqYhgYRk+oNjRdjKZ5YEZmrHr
e6t9TfRYnvyCRrGTttdQZw41dLkPbpmMkGLGaee2qBwIQRqI6hnIlnJnVtycpu9tI6zppozirZZA
pVvFZDVeNOE/6lbaLkmZVRUs4Z+EB4ckceu9rY7MjLQzp39aT248tRuVDONN5M73OtqgkyRoGueD
X8JSUo4Rbb1MExDqkDD7ddyuRsi+MzuznjgX3cvqywAJbk3cbHFnD7MLapDSPTvSZWutj+mSmDga
WnKa52YDXd5ExUiu4qSTsFjGnD1Hh9RFaDXltnaXKEZDOkz2IQ5v5iWpcSRMZwMQSFtZMzmOo47l
TCzZjsaS8shVb4icziTZTmRARoblH3yDLNvYWCIiwyUtsu7IjayWBMnmLUwyI8jnHlfbTOvXHG+s
gdTJyCV/knqn2RTE2K6kSTplPg1yY75FVnLdxZaUYgpPdN3xc7akW1omYb3dkng5s+pf9CUFEy7N
cG2rtt9QhPo70cT5BnIfBhkF6nIusR3FS6pm/5avKZeozfwtdpOQIyI4Z/oBn23+yBrMJHup5xOx
6Svj2YzSGMraEuLZROGxof0UkM4lr+iEkfbZLcGf7MRkgIZubOzNwUklwT7WFK/nju4WrkTTRK5j
t+QlmU3hotDxMekS+OpPQR6RCE8zOtQ+2GNLk19oebf3R0mOfW3TjRu5jvsBhFSLYCiPb6LMKa/p
LHH1BAjKtRiWAIoBrupk2umq9ELxSgmmAHflSkI1qssbn9BXLt/cZEekFeHWqnwIkV6yPF2x11Aq
cd4YdsvwGDQm0uyzW1IU7dyscvYZxZcfq/nFHeZxE6pW7H2HrF9SKAj2qA1Qm6yE6nGISchY1Z4D
nraIZoLZskRm1FBQDidaj9J9KkPX7wObfh5MKqhzA+HItBNHg/J2BXvVpfYauri4WYzR5sqfhmFf
RU5lU/LnBIykcPOYMlSOXA1JZJ7aXKizIwcCeAnwQPgylW1+EjwYO4Ucjyl5NVTaVnLQGIKaoIFb
h+XgmkS8PKH1nBcPHISaS9JbXbUZc5OeQKOaGw3xVBu4VqOfEi+tPrgcofLA6BMR6BX/3eEehQho
TPGBLGR5VGYc3yWmyj7WJEcR9Q2IMZpI08Ocg40UTx45UG2WveI+10gVEAltVTxJzl2bTLn2eXH2
0lNuGv9iWspLNq4OyxMMnHTkVuiF/1XOBAVOhaEeQW7STZ2M4WIwr78iryCYNUdD+Ibz9ko3U/qf
XROL69gf0q2rBnlvW9WcrlAmxmfm6+anClHqxZ3GwriCFxDdAV2qGXBNXYbrz43bJ2Ki4f4Kenj2
TuK636Ahyp7jBpMXHZwRUQocSzB1AGNjuh4eI6IM/P1JGzstC+yB/iu5kN3wjfXdv/harLaNC9sR
jSsvEfk6ekbW5m06WeleZua4aZRN01wDqZi6WfiZHqDBD246UjF4yDOLgn/SK0YJPT78NXxIk86I
3bg3RmT7APsnMyZBuTUAk44KiP2Ape66A6Py9rVdaV58XVBNYMG3+JCD4W6wUbzCN1GB8kSNV3a0
HhImA/uUYuHOx0bLqxavZgNRZ+XbmXUatfomJUZqNduEi01e+EprCZE3XSiYrmSHG4UWeDrE7LoW
6e1kAwQXFA78wjyap5IHnfZtgk2P8aG+Nhm5BEU8MdKS/MB1oz2lKmvOEsPrtbAb0gfbOi4fhe0P
rwOKsGu46G4g6XfulnPJS65l1St3KQHFdF4Slo6UlMENcvL4poVviw3Ss+S15TVji8oxRgVmtIw+
N/2kMZlThfSt7SS1BMMm85AHJ+26ctM4TfbCmC8iZ8OH1obEJDJDgLvaRER8Dv5l5cWuopb2GEXU
WTJoGJJ1+QhWPXvgCMfXBa9TpMNJ00V2mXTnPhtD0n3TApinJaQ7r8s2to5tgttuZXDwOoVZKfYc
saqnqQq7bYecPag6ne8LxuuEXthKyyeLsQN/Mxm+mEaZbTDTiWUTlcXRa1rjpmU54ylqpxmhKkzR
Fecuk4kAUkduENfMntEcPbaage1/QvuwRixXH1IPZNuKp04j34ahGe7qPFTlRqua4gILvLutltmq
WKas49vAdekdIoNb5rAIzC6Rr9isIbcdwUqD/al4xG4SZCx24I9t20IFTRh22IWAWrdMfMNl9suk
pyFVvmEgLGfNP7iiBQ5M9BTQdKZZ/mZ6GyTLZabsvY2XkV86jJGWoXOd5IzrRm12KfDTdLhpjJl+
HAQJxtXybXTN8UR+Mt8G2sPbcJs+G9Ojt5G3/jb+9pdJ+JBKdgJaU2VzBYhbjFh3wxgqI81/xkW5
5d2Py2S9ehuyi2Xe7smMhTb2F2Jq5eTpUcZkqK9Z2ovbFMDHA87U5mJYyn1qQi/dVQ46HOTCGb1p
6Dc0KlHdItiXdO21qNCJvjNmtozGjftdUtTGnclQojh4NahlDMdQ00sU2Otcj/R97aW5jlJ90Fbw
gB09GPsmtrprx5tM0pf+U9b9f1BwwK48+lf/d6PspuqTFo3f8w913Z+/9Y+6zvvjR9wbFp5/oOAE
2RULI4fYYqyADGb+VdlZf1DJmKQ+4A9zfXNRefxV2Zn8QZ/KEZEKsw+ORn+rd7Yw5b4vn4xF3GTS
4IIIZyAoeW/fSyap+iox5N7mxvWCNNWMi04M6tEbEowuTerBx61d/aXV3PCDG/vQdosyPGiAXg4t
+z9eFNe4qXSnxEs9D8uekhcrj/P6B68uOD3ENfPySu/8tRGn48kotf5rKk3jZoyj/EGYhADV+EpA
39IpIoQTvmppukOAT0wuMmKpdl2hzVesQ859X/bjb2Bx75qHXAEhKB1tLsMi/Hnvi0s5rFGo1vWe
oyZIurAlenTq/bXZdcvn4n1/d4v8u5L1pytOMW/plsC1Slv8vbTT1AhRi7Ks3uPNwIMT5S9LPtQ6
CbkGv36ld6rV5ZO5uEwRKlG5L0K9H9uiMwE7mCadfK8gIwQmyzcnSYjOIDKSe3jBYod8Prz8+kXf
CTXfXhQFFf0CbiYPVOePL5rqZqsKTp/73mE9XGmLIqTVTdcO4FIQGfH3X82mw4HwygP495MU0vdU
UhYpcHhd2dmxlMW8BY9JphpmrA+/fq33usvlo4Ex5kVcC/UVurEfP9oIZzsm0yTZN/GYE0YGSQCQ
TIMnwJMGs3wCTU495fyNajPikeFZ1BgZnPZvf2bUX2Sro3RaHJXvpYmIv9yp6DkxNj3+wICNvg0I
9Aw/+A5z/d+82M/3kK0vhDiaPzD/aOz/+JklhbIFBiRlUjrP58qTbdBpPMHM+8gYntqEYDG39DPv
N6/7821k45E2UF/iGHUd/Z3iOotSlUROnS4egoFDOd+msnqlVmUC0v7XX+y71xJ4YUGpLn00vl5D
f6/uFommjCH2k31CPR804+QCKdbldB1Nyvr469d6t96+vRY6Zi4l8nZhv9e0pkVHjcLZbT9PszKC
itPCIccXYgS/fp33bbHlM9kMV3xwpsvtav74vfVO3kqnGhOyAewh5TRDPbESU0lO2GDZ93EC8mc1
yo4IghmwdLih0oqPv34P7+6d5bNC0WGhQxQJ4uz9vUNxliWN3fEehpZ5BzwOcxXNWnQMrQmXR+RR
zjrW9Jv1/O0Sft+s5GVBNPLBcQ+yh753VQ+Rw+kudCE3ox76BMWsOAAmnG5rxgw7adUlmhKtgo6j
gKy561D107BXTjl+QWTRyNeanM5DFpbhVbSMhIB78WNOtfOvr86/e582XwwjD2CwCEPfPVqZbYVq
djXtSrdc52WaeiHXILUosxBaKod5ByUYCmfNRS9YqeyoDybsZ6sMw32fVeKasXi4HxPPuiXSvXW3
xMZUKVNs3/2dEvvnu9YDIWUxskP/ioX83VvV/ZJGQK4SMjP0KVtnDO8zape22/z6mvz8JKKd5Suj
CkHJ677fGxPN5KJobUJsbjWf8UFh5iyzyr5mBGPf//q13i/n3J6ejjDXZHfE9+AvzfjvPRaT19qt
GFOW80pmQeSFQ0B8Xr/OeVRIM6yjdT2SsWP0o/uoFSWWqsrudr97E2/4xR9vV89ierlYXfii3ygX
37+NHG+wyZMRXrm9ktPezU0WUzBBVr2P+no+M8XTX+w4hJMOxp8RVx2j9U8S5FQrp9ARowPLPPh9
P911pHb2q7ZJa7luyMsijSUr5mMet8TjgkK/zLkVfhvGPn/wphyIWg7Nm/Rn6dy7zZgdzAIX8ADY
FfRNocyL3WfOvRPX+lUHb+8mRtgAEq1ONGJv1HyeotCCxUTD6VSgfHvOYT6+zBrHOGauFMn+WIbf
QBzY9aEsGhIfsZOEVzO0lpZWadyT9uHK5YxQoaBa4dAUz7g/jdeyL6yPyrLqZjViHCZOBaTLt3zo
BO5AgoxiEO1pfIwsnmxhs7QYckhwdrJ4V21kf6Oz7JkE+3BspBzTSdpSiR/1hFg4YqeEzmEIp3X7
xXOhvZdp44IgVdK7EMrJ/cbTHxFWT147nUJgrOhGW9ZOxCbu4wzoPRgx0x3d5XdbCt1jNNnkezSJ
aglGZbr3wa+s6cg+g9eumdTp7fKGjuo2JsSwc201cUYGBmHl+9CIcMmaiAWPQKQKclXmOKXT/LZa
oVq8lt3MCuUZo/aEK5k7stJHQwcMacxki9dcu4kUh3YtdT3+QJyI+NRLHS+OGenl3SIvWlIw+Ts4
KeMjIqYoQIqavEjdJ4gslBKfoD/7+YzvjE0hjSzro1cOEo6wybUtLDN5yaPC3Bqkoj7TZlrImiSx
gQFKivlsw9ckgDGT450+NCPB7gwlA1cYyRPJ7SxNJMOhVNVRPFrLfVgs4m+vTxVI/9jrkmAeDQ4w
RlHN23LIuZfcopuPkZpItwspvSbshcN8LmyNwdEiBgx60GHTOuUD0AVO1RyuiaeHjI816TlWkc6s
xePutTMx3skwHqurnnSlW8eutA9OnHHB9EhMx0jL00Pm5Rt/plHHrH88wVVotmgjDZTgRHw14NfW
k1bJM9SvZK97srxmeCLWRBQnONJaffHlzYe+0Z0ry7XDD1HnbiocSs+NU2YLZy9bI8JxT8UMHA8g
Gfkf4YjEJrUePY/HjjAm4pcnUo2z3gp0bQTRRs23Nhjgb/0R9TU6LhIkuKrmg58MpyQqp0Nq+Ns4
huVEAHRF+JDFtEXra4QNcL4IlEsPeebJNQkfOVqyDvtnKxh72eIR+bd1jIrkJEdknkzEx2DA1LZm
w7G2dpN8dEIHwV1bm9c5Rla8/fa67kqFva7Q19lsLJnKusP8W8w4zuMLUM8X5FDPda+1m1QrrIDM
KaYM9Jz2mu59bmjml0z46xysoceuBkPtaWGezrgv8BFg3HGwbWI7+zAM4XVVutHnDlXEJhbTeIjz
ggVYLGekwpxuncSyjt3cNmcjyduDNhAi9L/sndd25caVhp8IXsjh9uTI1AxN3mCxA5GBQq6qp58P
lDxuSWNr+X58ZVkmeU6hULX3v/+gtX8pglaFYuXiqdBHRDe1dtL/JEkZPxpMBEilwPUA3nDi5Cer
cVFBxkYSXEav5AM1JUY94L22fvK06+zkXJJUNEykwg2W1d5SKLnpZvaXwVlglk8dFLcnIMv5i2o8
6oemF2GyEpNW1wLj0YWAFuzcgiTEvIKtJEufZBxshfmjVNHXLjEfQm+eH4JZqa2jx3G73D9YATSC
0LdMtNVdPwAKBrxpJZp8ZsIru4CM2ylqkSJkWFXUfr/2zSDjKKrnRfXGjRAkUYCGlNYHFkKxqSjz
dpE23f04T0C6nbCr294cnrHMJImNQduN22qI6EkJHX0zYImc75hpkjss+mJX54V3Z0IX3PnBmLwM
eTKfnVFuhiyeT/k8msPKJqLrzcklHh5eDVETgUiHpWPUpSdCb2Er23hpHPSEAcsqp3agRSiN+1J1
wbZSHRkixEtiYza9jm4dfgyuxDXPry370a684EXOOtJ7XBQMkj9mdOjNSD1GduZBYKd+I40WI1xS
uNZO04i1MbQBsT9zdIikhc+ksMbup7DDcCvmXJ3awbkGlWteo7iD/+5G1gUcuaaEqQOMz8rovozb
GHjViR2a/zx1gSk6fF4zEtHw34tOPNToi/Tg5XIJL85jxuRiwGn298FggBq0db8JG3JGcN9hQJDX
YqXixNvPCDt2fjgQfwan9KlQfXOXDD1K/djKj3He2ldWMNs4kA7bKbb2E/p8aCz11Qc+WMdVZGPW
WnoH0H3nEiUJySWCWNDYa60NJncNsnwtdqXuw/dxIUhy0LTrqWfIt8Z0F9fQgoiffTrVKMLrmdFQ
0seQE03p3Ixm2NyamgAiuFUNJo+9kddbVRiNu8pyzCTKog5evcIHxMG+8SwNL8RHI3bLozIi9XOg
Hb/AnB3hNxlkBTkiYqTOPJs73Y3mbkEmvRs6dthCUGVoAKzmVOI4ytuFCemcV+Wd8L3hNuylPDht
j+VghiFnJXV3xM3BWEE0CM8NPPNrPkLZcZOp+lbUTE+2pJG2L27itTvfz4uPyKsQOGHg1xwRcIAl
EUz5HPTireJXb7u2YXwQeZp0pD7W07vJSGLmEMCCNBEElXG5migK05o8lVzjZBgj8jYbpvHemG2L
yv4+GxFpfeS2EGUfOThUJom6Mr5rvgVWPZ20zJl2RNyBALB6rzzCyxm8DXeWOfXf8q7gzG5Lbg0O
ga5IcHZxiafyngZzrIP+u4+xPVlmbi3Tj9RQyPizvkx5sYeaNmkwPlo/ra/SE/ZNNnvjE8qN6Zvb
ZeFrgjVDvaprQkqRkOgQ4NtTVRlg5FRX9QFDUXVi3oqqqvKnFzUQMm0WFamJ4VTifNsuk8u5sNZU
URAebBVshrIF1bDbGDp5KR0+1SAPbp2bV0w/StLcZ+4MRlkK2ew44vjD4ZSOKzIH5cGK5+FkdZUY
N4NrNxxnihSi0Mltwjc9ezx6keQasUCH2Jeg8uuk18ZjVkbmLipIZRFcCnvHFMNJ6Gz8LuiNlulI
SVJpxSp0YfYW28tWBlEyr2kgbFJQmX4ffNPBfdmznXfDFsaHDfXjEocqefRqnROfy6/FpDl6svB5
Xdmj173FAq8QRhjRmgn8E4VxvB1i3yTvvH3wneeEmS1KE47XuIzZVNWz6dXmyiSaL5iwzMiDWq+h
I+6gaJHeU6OvIRG+WkmKEwJsUaUTpkFYOT021r9us45k9q0o7bReG/TJKLfw8lE+3g3SsHejP/9E
4oDdDbDvumVosCusMFgXlX+y+4oA4GyyVpU37kLI7mvyxo1NELOdzVxaZ2yVCWyy3jV0W+RqY7i3
VVusqkqVe3wi5JfWJ3XSHsPkmtcTGlXGDK3GLNOfJvuUAexue9CsU9ap8hCZwAO2nBTvczfu8XI3
vxUDyfD0+Nw6FEInd2zcbR9l7Q7/kv5iDjK/FJbcFyTsrRwKLowTpA+NT97O0JLQf0j/4HUEr5nV
FNKaCCKQQnT7lIJ30uqZ0ZY5rLgBh8HOaLbCaPTe8jOm4G301imj2nUKn5ZBgB1oBh/53KNSNN4z
3901MbY/5hjd1FV/qoz2da707VjEp6Hxn0QXXzlyAYxIMj/7nf7I2+SZRISHwK73gmoa9RjxvmYG
ixCi/CoYyF72zH6tu4Xlh1/aU7Nk+pqN/U1GFoWVkXDIp/ax9LthE9nmLh8FDAScl8fE/15NESqI
ClR75Rl0BNjsjC/a0d8l0VE+wVLMfstsXqtIJS8mJD2iqrqwOLkdsy+lFL4ombO39Bb1+Vc5SSQL
Q3rx2icznEaIQW20TfvsS+Ak6SGAiL/u2mn8athduJVkY+EUMHeXcexgcJOBymuuzJPnZMFXv3dr
BkqtTy5nOnfHrPWBR+d8aSeCKJX7ZrYooeEouOhV8NhBgGN0u5R8C7TZ0Q/TRw56MkQJoLMqoj40
9/Zkz86Z6Td2wCs8GvAUtrvl99ltkb8rQOcZ4GKRNycYUESM3wvGv6CaLqlxJvrVHQl4WIQW1EOH
wBkD42YYB/j1vdEsXi4RoKlP1MYFaTdmSqMdv4ZJEWPwg3HRir/KiMGDA9FRitBIbXBBoS1K2Pbj
puF4AWdaZhqqGePXMaFBiBcHVnQH3jnPtLxpueOeMb9TV4N01LWNaB7pduubN7nhZdN2iBRtxxhw
LM197qwJeKY7IWp6+plre8apSkFntwqNu1FXnNJijl+TygDkTtzAesAXf9j6yAIEeBfEOHJcfe86
pNPS8kZDo9apJ3rEtROlQ2n45l5YTnektudXk9WIowue64uRORS7wAror5gQv/llZW+yjvJv5abi
zuv0urCm+ojECA8srvyjXfRcpL0Tn5zUAxSAHXwNxwCMYJnUfP69SbjGVsEcOca+w8yGBNW9GbjV
18//C7G/9oPp0/Y3ARZc+HlqXLIL8d5XCITXsrNBCfCFuZ01ZY9Bs8msR9f+l6hgMSEMe4RWD+3u
EygWJYYitsSKZMS5fFNW+J2ssizFXzPiI1bpXJyQPNZ7v/L6lwa76aOd5fxGzhENK4+EIC8r8TAZ
TZ56XZh85ll2x86r5V2BCcxOkyJ30MWor1IoNRDzzPdy0Tc/Co+2ryXXpFl7Km/3lGr09uOIh+1m
KmI8pzLc9rE6590QI57XsQkXvMF3oz0WsVlV7H9TG5eoScQ74B+xMkUOohjqc9R1PcFuZTQAycA9
RwOR6GY3IF9zLyWmNjcehJAz4QZMyLQHeBXr4vS574ys1jvCVwzKf1ScaH31fTr0Pm0SyYt8vlTE
HwbDY0AR2qz7clzWpByZsln8I89K3mCtzbIBUq5dTKmudm3V+2aB4vqx1tcAHeOtLmfsX/Au2/ku
O2BwTX53NC2/sMz9L4kdGYiVcZiEygyeHwgc9+vA/FqZ/AgMhO4Y1Mu/bQZWy/IlG9ZyAnXF1om9
o/GU2GASYn5NMVQlR20gEj3r2fcp3m0Xi5hQ3sil4bcMO/7QFoYJU85ucjS/FPFr8w6UWCP2qO3p
CX8a6xJZc3ya0rh5j1NTosVMeXWMlFfYdUZmk/MQn2JhNe9F0EMKa6WB9QPuzCasgTK2HmgO+IY1
FNElLTEpqIDhLuyjOrMv9C3dyxAty1uRyHjCC0hfiaCxH+ZiyKm0+OB2X6Q/Kl2Jd/Rf/Gk59tOp
HFR8HIBcUedijfeuETglJojc0PJzUUd6Jofvt9Hrp3VqkfErBvG9xkdmHTHM2/dTF5/MgaczDDEv
u+QNjEcVgVhgWjh007BNGl9dHSDwq6im+LXDVMLDi0lb5zKxrVtyA+KTVzp88iWLBqd6jsO96XiA
H4xFMUtbdsGM5OHiCQ9IAbUG7vwh5L7VHI3skkCb3xIzF++MIg0kpqngnW46L95gTeTDAOR8jFxW
KkE69ahpCD6CGAP3VTQse7AzMZkOPBFj1YeVEnWA0gcjwNEwCAPavtBPp5+hT59MQKglv/bEdL7J
KWQK1VOQd0CpItmmlBXcjOjNLlY/1TfpPIz4Ts3hD7zf44+skbCHPWSkBMJzM7nZ3O6UFyiSM2p2
wBS18Wvue15NqgtC0U3QAHBvSpE16jf4+f/563/DX7exV2Z48++JDtd36r/3+sevPIfff+h3nkPg
LWSGAEca011YCTgy/5PnEERYajCMwhiUqhiK+79oDtE/AiaLi2Eqyh3HNmFb/JPAHnyaP1uw4QMX
KSH/6r8gsP9pxs+fZ4NTXhBNhMciPtN/hPprc8TFKC30IUgsj2Cfya0viUzUE9l30zpJPO9vRu9/
GZiYZgCYbxLdweAETdAf/yC4QQrl1lcHKfPu3jSmae37xN798hD+DyrBX4Z8fKWFs4DOCg3VX2j5
g9eDu2K+flADzqD4orX3RdPBJYC1tDWNmaiFnmget82Nh54Q9qf//OchEfA1/jC7YMxv2suMD/OE
v7oyM3PguFTBcIBDVUoANCTiZcCdPLleeEHL2Z1kLrt+r5hzWisByrKgGJmRrXvOsS8AQdhXNrRr
V2hfmC4llltSUMzFjlgi/r+EPmAx5pQGhktS5FyUXtxzSA6hUh/toIoHJw9BAsmkP6TIdaAek8le
+eiS8IJU+2V8gONaYmGx0LQoCVfMDvXBbKX1iEO3uOlogR/peeTd4IwxOsVevIcVavs1zEH1kfZ8
I3wkpudyhMHc57LG2hIjwi7OUJrNjV1fUrxx39JMiVfYKvzgLHGT6jnvt8y244doAtXeTL0wmyNL
hedUAinEWsfMiJ29zfCG0zzobQjmmf2oGrwAMSxJb71WE+/iRtgVcBtgChJk3X1TTnDupgB1AtJe
Gip8sa/akdmBmmXeQOzoTsVot/fUa/FJj4Hc+61VHnFc4OM4w/Sc04g9t7n2v/B07K2Gm7El8L5c
j3iLfFcNVJQksNhDc62e0iFuXuGJ82RaUZsHf454h2YuNmcgfsiHU39o21R9zFgtP5kdP6LMrn/x
GwKSYonnYJsM1uMISPWSD3N9kU0TXaoqZEXQa7k5wO2Mp4dP+DFpIaXY9gJvy7me7C2QWvEgfJwG
R8Yk69xuuu9uzD8mBaSmdZLbOjkAPqEndscWDiqvM3baau9nY3lsQh6uCohBkmNOh9A7dVdDlYSY
InpMHQcNgBwAXu0NKy4ecNksAOvS9gbWhQcmnkw/CxM2Xj0Mxa4qTZNDw2reMtlOz3HU6GtEitBR
IFzeC2QHK0vyjaPZEDcxajOcVVrv1kjMCcSR7+K7ecRML63WU1GwFae0nn4yHVd7BGvubeLyJOIp
CldujXtoRfuIXy3w1AfRXeIdlNJbw0fMAWslJSQj3jh+8IlL+o5Dl77Wc6qe7BknPJDVAjJ/W+zA
4oYfGMvi8MiFuoFqRa9isLZ9wnNEvcdSL1u0JAf6p0IrsdOIwxPAAZ6E6zdq71rsfziO4rVMgvhU
9sXrbPQjg8Suuk3CDxpvyq/MwNN1RcaajYzNezOBHxaVx/ic2OzNlb0EMtqLG6Hrlm8EgUxgh4Fg
Fu+xKZeSSKY8KD8whh1GBLi1MSC4jYbZux2xVXusMwICR88nUhxYaasDWq7Ojps3p/LUOSfW6IsM
lwGAkVN3hfXcvCeUJvU6c5RBjRYVS4hYsQuxqDv2TW88SCVqlPJZrjE6Uf0L0Cfc3IYBJ3HmrI81
WPFJlnm19mczwzOWYMO1jCU2ZzKDHFASSMmuLUZsMZEMfLWyIrrkpgqcrW9jFTAQ/BnaeHpGqKdf
J5ywh+9ZN7qvmVVXRXKYHF27h2zQRr11TITsVxKcY+80J87oPpCFToCMK9WTFdLPNP6ImYvlyQ6e
kfZ37EMPyARmINMHOXA0jfXN2DAnGNhhJ9co7gazN+4bs3wwvPHGrUTFdw+8e03TtPICsN/OS8CQ
4xsAE8ZOAS9RYuv0WNnFUw/Vagvtd9yOrvqWhUwk8c78UaQ24cp18h2KQkoeNk6ZtTWKSwPPeIvR
iARaJU7Oyvp2m2T9mZiieIfmwjqRZxJt8KoJ1mXgoaEXSXbjagZwYKqTWnd0SH4enjDKbTdZ2ZLe
LQiWO0IRQH5hSPAwE8+mijgoAKGy/EiEZnbleAt237tqjeDxQdVBRj6TEZ3zNBHX3s/nnZ/ywrZ5
ZZ0z8ue3YxQmEG54kLY1mUcTCP9QBXQ1YnDCbTMbuA04GGZMtZXvUzMQa9uozPPsZdFhTKwvThVH
tFJBf8El2Cm3Nmv/vRfz7K+9NjL0qkKXEyMeGaaDLTKYGNbMwDYGj8GOdY3Z9HhM5ohISWIfgZFj
v92ouP/uNPO4T7yEO48LPNxNKdccIv5hm9d++wBX0VpZQ9HvEpADuMZ4qqyiUL6FUHpWs1PIM3FI
OP2VRfEaGXETrH3pqz3DQnCmwKetgwORroPJdagQnfae6gzYcvSc4Cg4X7Gb4BDBj6cQuIEI3qur
W/bizFxVo0kz7aNNENTGSVPeqn5LY9Vi3sAOBE32TsLv5JOeHajWOTOMsK8Pc7lxJqMBCPb1u8AS
6mirSj+KXDSEtfXRQWovOlZjrO6ywtGbKcbjtUD6svbtktQov5hW5Qzjvncd9z7oXSzecaYeV0k3
VytThLvWmKqtsYysZ5LQNzAt86+Bj+lnaKoZ9ZSaVmM0GTtETw2wXHVfWgZ3Oe3GMcscQG13mjYJ
viHPZZhY+zJjx/tOQ+DXJGN0d7F7baIGl9ZiNh4gG4Q3VqvVaSGJlkzJsfhCGIBBg5u0N2msg0sk
Ueau3XkG8i0Xx7LKTYur6LV1FGnFRCZL/e5c6th5HaGhu+ifZuQ9Nircc6qY6q1zKzd/imrx93KD
2pcbMzeno0YFQxa80e1HNOCvczlmDMxxm764Q9J/r5zcZwTdu5PGt7ZG/fEaTaZ5mNMCTyUUIgBz
eJ8VuyD1pm9NbjXroZyXukC095KQwI3fTnWzDdHAnBF6EV0fqyAP2H5VeuycqbtEbd+4a2y9exSI
jZcdcE2J+3WeNd6tsuPsoAl1+GYLemNmjKpYng2N31Ii5bnDPbSwFHKvR3ZlM0wnc2v4gYXSLFBC
LXbxZtFz4QhO4Y+6LIEblBE/CCapvAPQLy5BbIp4k3hLu5lmFUMa4ZGElRkPRiMEXzdz0t0IoT7c
JDgVrCuKvBRBphTfJFnvYpt6PCRLczurkarwt+KrzWwMtYlc+kGAXR5ubMycqJMJ04xXEu+bLWWo
/0UiAujx8m/bemsjvdlgplke4WnVl7LT+uCaPVyUZuYw7nJcSCvB2GSTej2Xe1Q1xkOdRONzZuM/
lFRUGnjIiZtEf36KqP3qoFTKVnHbLocyxIaPIacmyaKA8iRqW+uOY7D+4Qi/mTYGfDZubTg+fsJB
tKo6Pg5jerVPLQP7pQxQY2W1RliDsXdqn1S+OpPwy/cfp3mTJNzlDcXWK5Az/kBqKX8jv3kNBlke
GceYKydxrcewkuojVCLbY8TWQIvJIgDPGQ6G8mKTYTkmJccCScPf0eD+rx5iIQjSLwUQ9j69gH/R
FjPwKJokMYZDYtjtKY44DCmHg3rdIui/Z0RNee9g2kq4mnjrFV7p9Vyz2OPg/V1D8+coWVqY3z4J
hA0ALewf/9i2jY1DeEjeDgc3o/LHj230bgN/sPHvBKBSLgVhGrGyQwJKFSRNheLQcw5gr29JXLMx
a+RpvTORNjaL9us4uu7thCXB00zFvfvP3ZdFc/yX5itEOADL04vI7fjThw2DsAgmw+kPRrbQGHpQ
WCV40UzC8W4NIgo3XEVsMLzrrMdiwPvd5J5aJukNuXnUzQETz7+hfH5yOv/YEaK9gvi9fKgAYv2f
Gt8Eqyc7ImP3gFkV00Ty2eNNH47tRc/GtO+6Md1wNOutcuBBQQmhgsoFzWuQLq+pOxUP+ewuvt9E
pI2x1/xA4xPch4TzbaOh1cT/dA1WB4NnbP7zcnrWXzcibPkQ8IKmesmP+dNH98g4EKWau4NsudMQ
kgnS/SrcOhroK6wleW9R6gQfsDCnA6xLbP4s+z3MxctcJ8428yiXDA+zwlFUzXXqbPd1EqK+Ztop
zqZZOW+2W6TyKhJRT+cuTUMgeKvYIOrRuwwAe19xlBySKPNuTczVtyiDqFdL0iMoIBlfSEed3ZRq
vmvHeUNO1fhsu6PxMCUQ+AwQM8h2iemt7NrFecjpOWN9F/p/PzfQ8QnhOYKwUrPTLNOX4ApkrDC8
YId0cLwgbSy1uqx1e08w3nKmREvZXlDQIwrvVy5a6y8us4CtLWOcUBwoAPnIWGWCfkd2Xjo9L+Te
FJGgXb51DtzB00AgHaqseE5YpAxiCBmSg9x6SZGa61E4cYkTooMEktQ6ezB6d8MXqu3nJnYthoWO
KI6Br8vkiLou28R6+R9iCvp4Y/bIbtZx5iOeXXlU3OfIdEllLx0puI2p6TszzWs4CynfOKkjdK0c
wiSPSEp5clZwLFQU+bTT5oHumyMWM7gXcpEZa9e4w/TEZXbrKgJilx2NW5i64pvKR2JOsiHbjxPV
FVk17EgmGMMmrf3xecjKt6Cjf4TYRq75XDqk5KmFb7OsXVRABMFzdRHJeKnx0GGgebS4OO4Lh5yX
uEg59NDMlscBtsW7hH327iqL2tAubZvkS56nM4TdHZ1oeFGtiQh0pun3y7p/qWHHvSBRc46m5DQa
lt4Ol35SNeDZzGtXl5IpYzmPO0sn1bHrc7qWOlhslbPgvnK68dm0oDSCyTfvXk+QNux1dRYW3fOm
qzU3wEDqJFI6ACWMZcUN47qAN9jlNBniOtw44UBnFLvuEKwbT/OO9FAcsJ23+JeDqdvvTS1ZlUpD
IqQ7XHmZqw91yp3YihZUDnk6Xm7RcoWmFcelpwIAoMpuv84qCAmlAGZBCBpdEkuQ16uC+uLjFrPv
uED3NRaLRAbU03OIMQZOrfhShwsChJha3FQF+FCQ0SaH5Pp+MHVM9DYLtXgt/OpukoH4xvyRdtv0
EhRKLuTCOfXXlssvrY2lcF4+tXQXLleYkXyxbggOvihnRnmyvKpyOd9N/D83sBfEm9fKcSe7KvdX
uTmTNTJlICNL85pJkwY+lW57T8AMT6bJKUU+72JRJ6RwgPUoBK5A60vRC67jMAsFWOXblYE664SR
gZxA1z63IcMTComkbs2DHA11dRMQD6dX7f0n4lM7bJ9qJrLEt0BOWoTzx5JkT2xpKKjK0A8vY4zB
7yc8YCQGy+C2dLYAjiz9AuTpLFS7Au4+aRzpByYg6qp53eq1VAnFyCzBwsIE9MoUsnhohSsRTDOm
oE+hJBuJhLprxwlwrh54xMmMhl9qvpFJThggjuYVbDAXeLRjeMZAOyakwxEiALJN4AyAu3lbV7wx
iay8W7vwF+mCaXYAX1MPN60DEdRu0X7V6GnLlTfM7fcEx6ItfDf1VKO1WsV2Vx6NBVyBzsexRkfP
ZHRBapYR+Sqk1ICvpDN+U2UD9rSaI86x+POf+M3nJSkLsNu6SV2IjcZP09RLuRwYPL6yolhqe7PY
/bY1odTssEMojzUZow/kydQX0djFpsXW/QLNof3aWGBojL/B1MalVp4rJ72dXDotpksDh7th9z+a
MmreMBAnr8Vso8sccM42My69OPUiUTBrhwdSkBq77Wmftj1xswcMGCIM7Ku7tluO4T5uenjzJYhk
lAXUvEXHj3OJqnOGIPAxXVBv6pLlFqBBe7NCtoSrx/7H2DKIS604uQ0goEP+XfZP4dIAcBKtSp+v
g1Vfefwsb0OCnXdJURcPFf4Ru4WWuPEDuHyfd4M1AAHDPklvA458cKfFBsLw3NsgMdDMEygbXtqI
MqRVhf0I/31aRxVDLB+5AQ5JPPjUz61H4Tv9Kht5kIRBwkErzfpC2kZ98WyK2Gp5BngMitce72mx
IzCL4ny2OM3gjT2rmTJZFOBzZlPaj1D5OWw5x742fShe0ccxpo059j8hwWkAtAxtRl4JplRMKyk/
e04TsabNKXaL8GHXNpLiZKDZqXixCWlyQEGbkpdCmVPzhiAagHoGM3aymFZhoHB2fOKPbMDlLZc9
m+fzmJUBqwFyBM8bZ6kXunoFd9Culn4CyvtJdqSgd4A2T0jxGbxhDqEg+E0sJhm7MPt4jwooaS+m
Pwl6PIe9ZhCwLWfwMruUVXas0c+fyJEARFyOSgc//21XOMWtDu2CR5l5oF7Qd5024n5IgUx4JzvQ
6Xpg3othkfWIBd/4M1i4ywMfHYZtwYuLGSjlZdmIb+QIUnK0vcYTrOYly0j2vYV4/jZNHquGwMU5
YkHBqzIVrMFARhip4XP7laoEb8JRMuwlgKeJqFtGL7thrswhSzDQ9Nw0MRWkIvFtGnngKiz0tbCB
1D//8fPFVBVBxSsDzud3b+ZORWvqHms9yDtpG2pXpXkGvaXhhc6oKpPA45CZPHa2KwLierWX6avw
NR3ZHKidJMJyJJHdh2lDA/sJFC9UQtemM8XPsoLI3NKSQVIe9wAJfOMZwUY+H8bQfYU3hL3kMonB
6lRsR49x64o8oPA0xEPzm2bt/0eVfzOqdFzfptH596PKp+E9/XVM+fsP/D6mxCMLf0KyZUIT44Fl
cva/Y0rLQo+9TLMWCSBqoMXD/19JtKZlBdDumF3+a0Bp8h/H9Iin/W2s+V8MKD9Fab/0TTCf4Ooj
CjaRotkROZ1/7Dzxm8bCSTEHi2ptkAIdzhBadhUDl2cCT5xjIWVBrFWSiDMobf/DUpwAMvPlnWrr
7tCRc3e2l5T2fByjbZVZ8iFVyrvDR4BJG1R3CSehwN/BXG7jqvLdeH4wMD+psUiMJia0T2ksI6Iz
RwKcqArnif7MLGMDSyh3Qq7X5R3kIsK+mvDDIcMoGw+wmkw5HZNgtLAaiQNp5CdMzNrpi5hY5C9G
3QT2VuB0Bx0ux8LhzFq6zi1Wr3Ih7k3UOML0V0v7gam1q9Xw0FVutR7nMruJqyrdtxg3OgyE/Pix
ruz0kVbbOfClmk2pR+PbnFbZY5i7XQtWlub3SLRuBtm1R97sZJc28fiO7hMzpb4i5wvNFFnwJoSu
iOFeGcDM1LABTzlno0ekky5myuZ5Zqp6ZkxY1RY+86G8SZNiMo5ybma1KQojwbcRUFKbGzMp8mQX
u4I58N7OcG/eT0wDh/ZgmQnuyxRfxdQW8sEv4dddBUYpNU+hQm9bTcfPbf7/J8LfnAjsuAX6+Pcn
wjX7ThbCe/3rqfD7D/3TpMH+B+PzX/33/vdUiMx/uExjI89FVoqzqc8M/p+nQvgPi0AP3lbgAqbV
i8Dz98PBtf7hk9EBA8D9DBHh3PgvDgeLk+dXpAdCneU4LugignpsA/58OEB3YqRS9ta5prQcIPkj
45GHzlu6Rtg1PrPtVFXNJS8sYybnDg8Z4IQUymUfCe89yNAAWGD9uYNjiZf7WnUMTbGmPCf2oukC
bCRQByEDk/pfVvrutwPsV3++5dj65ViDu84HDllak7Qgzts/HWthz5scdxrzHRCzB8z3jbWH3cxF
TYHJVU+kyN9ouZ1wUTb/8U+6y2Ht4gBH5gpr9seT1MhKRxhjk5wRll9gsBn5usRD09/nLqA9Y+bW
4PXsTBDkGScnuR7dKXAPkU/a0M5LUqvhJIOhsNJTwKpw8hCeag+ctGGdMeVrsKAgh4EKurStQe/d
uG7OeW/FHcOvGvDaKuLOx+kaxePakyMYPM5frLXhT/IBCQ6YMzY170Mtmh4efsifisggTbZdEC9J
g1j54yDqG0SR+jwR3KqHfhx3McZDyMrgCHQM8tv17JC31TlMfZVrRN1WD8K6wWK/yNZBkqkER71o
TrYkuUIfTd2SEWKa2I8WDSP6raDnu/UdsLCRKnmX+DMfQ9pZKLeOZ4tXe5q5b3wIvektdqt8Iqwj
nKNCBiafOkgnOlu1BsCiTQhGf7YbYshvOD8DA9mQ8sVXm/I8PQ1dz/5L4KGSoRt404Puakpwp7Tl
i/jUNTr2wMplPe4KjJUa2Rw7AQFjPXV4369jH4yNwMCJfyuwCpdbjL2gUEjdAusYJub2CxzS+6um
qxf0n6lYts6L2ntHZhg/j4qgw2lEeEGvgTxh02b+fUqyLAz+vmWRUNfxFHyXfPuvKbwDcXA17M8t
6+iMay9byHcZ0kB4BB744xelGx7rZHu2dU6QTqYnvTySYFmcqM3ws8d9qDlHLTcEI80B3189TfM1
RVV4b4QmYzxScdG8gLmHAClYbW17eO70VQyMsVPygznYNLhzbJmWJ5hNttYyLZLqERyawBR0FAEu
fDEYhfZGxt354F2VSvxnYwqsm3kSZMo4RfJu47d0QNXohuvMroP3mkvsRTjIBoCA2LLpDIY9wRwP
12k+s+JVGSNWIcjGA6GDGf5soHwb7m1U2DhFTQHbhvATlnfOKr+7hfvvOUTLJEZdrquxdbDAUG6Y
aoeoUNdAOFNJnl3mIOL7ULkaxSv/tco/UFXLh6wyaUl98prWeM177z0d0bhOm8h6hPnD4ykLdF4r
A5s9n1mcLslODhrxysrwckEx5aUsRDPHu95EtvYVuaZ8gCzFi4AdFAuc2Ugi9gWdxdljvi1WsewJ
+ZxyULQ8tuWd63gt6lCt5MWpR5Y+aEb+CgTzXK8s3rZoC3mLdQmiZewyel1zhoBpd4+F1obxbIz4
X14GnHU7Ih+YHGI86HD86orsyKfMNaviIcZX6gCKS3mC7YJz1HBwyaBRFWvZwSzJYCzPAAFRlLAQ
gvnNIS7/h70z240bWbvsq/QL8IDzADT6gsw5pdQsW7ohJFvmPERwjqf/F119+pTtguuvRl826qYK
ZSuVmWQwYn97r+3jpLJZVdJTy+7Hir5fyAV7q3nXMPmUG3dcb4pecpQM5wkRlcW8MR+zQcMXAwwm
dT/PpT+YNzm9BAJ5xvjOR5sMApc+jXH+6sQmdprk88GLE5m/SkMi0YbOwBjfiv2++CRZIYwU4wNc
P5pG6tr1wznR4mDrlYkGk7Iw+Elsj/NTJwg/crCTxiUnyTJ/8odYFB+OV5smxbMLsMhtBbvAvKl4
/igI1wMq6zGuTczmIRBDXT+mpkUxKFttSr21LNEx2ihO/FniX2roFp+dcYjpbjYevDGZ4W5WzfCE
VUrbMtdIcYS2XWQNSXq0yiDGBRVnbLKycQoNy1icTepVzoG6V3fCUJULLaM7m37JHfs2l16Gpl0I
qpYkyNrW158p5TEjq9JfNfpdw54MblgsdR9m6UR1iVGYyXvZxd7HnFgxRghZ3/Sle0V4XyzbgkT9
ndt4yatjjfW24iG1YRZr3RM2qF8NO612Zs3WMGJ3iVUef/VtkJBC82jrsojOFuV11iblk5l3Xhjo
XY/Fvaf3c5whi0lES5rm25uxVNWVgzVjO6Dt3bGst695MKQPo13eTp4+53spOnsnFjETt2jq/Ui4
5CHp3PJpquwu2cm+ZizLA4xUl1BEWwI8MhZjb1Ik8DFKj2qxbLSaRx467efaqdp0k6uuhl+tN59S
vIx8tBV6re86Qx2RFJ0vrct4PaF+dZPEXvctk5jHSyZgB1OxSZ7QsC9OQjvFJiVPtTBsZTuwWVMH
Z9FVzd4vxbJW21vN0Utnc5c4xl0eN+1eZ1u9oc6r/YyEReUsriH3WOMOGrdL5Q0X0dvxA1RYd691
qtg5pEciLdeUv1sW171o5BHOLNjLQa/r5ThpRnBUmPWJOksZ9QwcIjEsOQpl5z6O2ai+6nqZnyFG
qLOsZVD+zaDpl80cNlmLf4DsMf1CBv1xfyKaygLehsA09xSSFPXa5TxZPIRsDbmP0X9zJi4sD7/f
iK27nh93RZ7nOKTDVqOoR3L4x1e1Y5V66eQEJ4Cr7QueMBaGtjfZY/z+dTgQ//I6K+2F7bKJofdn
bg8EEnfogiQ+2ZRjs6bqkjV71f2dOWbB+OcvRkkso1o2yBxRf/ooDe5hLWETePJLGtObVZ9deVeR
lnEG/v1L/bqRxTzMIZ29uL7qAD9tZAUR61abdfdkEf251Kvu50yMV6j6bM6dx6TsH78erBXgXQZW
asyyP8FJDGpMoHxWzknNafz8xyMIfARPDKfu2I102cLH+/vXXD+uH68R3tzKXUEX4cv7ebO+wFrt
A9nbJ1R1dlceWnfGtiTmCVzPq//fxjJrRVo18u86RdbzP75IfQfJAPEFAIzp6D+96aa2hT6XzA2H
IZOHaUI6nA2Ejd+/zV9vBV7FM5iZrxLQL3PeMjanOobLdSLQKA9Lhhzs+cvfNdb+1augj/qOw2ie
G++na9PtLVM4Gu8FG42/cTM0dCT+/4vLxAmgFFg0cfir4fzH27qgfwzBtXFOZszAgvwVF8W4YPXe
LjHt8X07j+pvjnS/rl+s6axhvC3b4t9+emOkaONlKl37pDWx+9lA3D8pfWQrMpTgOmtmKhTBdYpL
5Pdf268rC62bgYW3V7eo3/z5rQaMB8m7Oyb+Zu7uGKDxuXcJFKmcKdbvX+ov3iIXh4cUx63Okf+n
xdLDu8hLVSYK/Kr5VkZzVl2PEdbmginWExytZX9n5v+r9wfHzjdsSkaJQ/z0oiNzQSuFvn8qXUHR
8yr6lbqPAqavh5/fv8FVmvjpVg9QJ8gD2R6C3K93WupLCL2pflKyQ7TPjcohPgTk4h6chQT1WuI7
jRe2yfPEvm5ir9VdRoFHbkfzsM3honHeGFUiRCKVs+tUdC3e+oXbln9zuf3Vb4r0QeuJZbpQDNf7
7E/2oDpzpgxjGFd4ZfFCWcyYZ82QdSE5Oi61PGBb/zefzq/3bkDkkX0l/cNYkn4m7CUleknMM+6k
+Rp73dm3OD/0uOa+AvrjkUlKb73e88y4iKEUL4w6lLGxsmC+F50pyr1IBrXyCZga9kzw083vf8G/
+kxYw7hWDIvv7mewmg4vgSgdd32lfDbdupO/GolmnbrSqqmEFfrfyTi/XJsuvQ/cDUg5XKLYb3/8
EgRMAjb9izoR2LLfOlwSefhdd+bJzmn89+/ur14M3cjSEWhYan5+CvgK7mkiguU0JzN6do2/GrcH
pxxHbzkl/f7FfvmqeWdMA2xDJ3/EcvbTXVcVtFN1sb6c3NjhYJlkgM5I7aecEn//QuZP9iIqKFgu
182Dw5tz0cV+/AxLK81mlwJVdhAy7W51znBDRDNdXzzFpN67c5uPKCF2wqA4RdeeOZF4lqRAen0M
NgJBPyvQCbSJw1LUGZgXlCflQddcpCxUL2unl6v6MQkCsfuJyvrbnpbUpvqbxePX7wdULFMSyHUg
y37ZCmU1fnuPDPbJVGRVJpriz7glsn2iL/941+U6EARdm/5vJL1fWumx2Zn9ODNClsxNGMvmvH/R
kITXiBWfgWb8rX64Pr3+tAeyeazBYOPWZ6TjEGX76VuqVWUZQjr2yRWz/UHryniiCSp4/i6IuF6H
qiNUCRpgns2/WenMny8Rm1dm8uNavLKJuXstz/rzWmeXcZ+B2gBVRKqgUhiBqZUgPIUP0TLJFcX+
O4axwt6MTWd0lyBpeFBYMskOZr/gHQH3sdzrQ4WKqIpVrxHSWw8WA00f4fdJrKzcjg5Dfv6t1y9a
zU+aMucQaAwyEC59q7lz8k49wzPlcUdRCkSTXlLgNoJh6EIm2POtM81IY11coPsVCEdxmIkx8TY+
tl56FXStkBuy8dXdhNpwkRSkAODI3NtmMTS1bygzxoTd4/XXPSzoV8jSeh11njME4CJke9UXRHLB
CrcKk9siFAdolZ3wThkRxgqHTsbBAKtUh4Ogag7tW6er+M1SVAJzzxg54tHQGqXxdQKvgCiu4bNi
0tOuYiiG6/R2pGAu2XogAZqj2yBR7gmKxOnBHQtORbVQ/F8FdOePzSdpcZSXoFz3NaLlXkvr0iF8
VoNtJ3+fwCkOFzkHNO/52nzfzqpKb62qKZurIhFjf9dZHV+I2Xrc3Y1RtcV9o3SeF3LoDbEzdHe+
L3TTv0pctynuvdbovlKAwbvAWu+oD8utB/taCgqgI28q+ZqxEPEXeevOm4MVVj20BoDJbWHm9tW4
msdRNPD47zKS2fPObfG5bdBBUK56lSKE+9UCqmi0GLCR+qIH6h0XPwV8cz5oD3OT8dKiUDy1AILA
Zw7T0urg9k+j098bmQblpOBySW85r+KEMhYPSzfxavs4jhJU3gZrhBapln7YjWuyhDsKx9aphnbg
hqY3Zd6VDe9oOqaYh2CTzcaYXRpZomn57dCp/Vxyhg3NLEBlTAZ9lo9GTcckfi6HC6xOfde8aJnk
2fB9H4Bmz9WHMQqpIXUbdDNMvlglY4QQn3repZm/Bb2Kb7E9zrd/SHBOOfDLWCkxQDs3nbcsTilN
64Zuag9/3Fa0WK9GZNbeySNj+FaDIpCI84vxaMxGmh1Qe9Hmzd5mGZfAHrq98FeXR1o6fK5mt2rm
1N8M70tGqG73fVb7x2gGlPFb7FjrRiKx2dtBgrffKiNflViJPE81J8cfLIoo8N8ff547IDKmaFfe
Fe2PgwqhEM85lIVC784VYTW1r1qNSUO52HywdJiAM8sDM8nuulrwixg62smOPuLuvlaGmF+BWloa
YQvPKYp7vwnm4dqZS0KReV7b0UC8cfnwNSYZ25y+bftuMVpU4HRhb2xx/01exfOYMQAQjxS5gmvF
ZppDSTJ2F+8TG/Oih4MCX7a1wpJIPcmVOFYV2rxGf9KplB1q/VJaEygQ7IU+kkRuw4TQ9RmpDYW8
9xHI1DDm0x9P/P8/J/3bOSl3zZ/2LL/UPl5ndf3RNf3bj4PS73/r34NSoty+xcGBcahFgdmfUt6B
9y8TDYac9fdZKNrFfwalwb/IQFv4wdGEOLp5PHT/PSi1yIYHEAs41a31Yv9wUErm+cfntx6AO9dN
8APrUVE3v0Nf/3RcsLAeVr1d6+da15pU0CNKT/kGD2pM5s6Y221h03FDWcvYyh0YCYPYXttbH/Nc
4jatVEY96rB019iS7KAhAZKrT7MqbRt0ELurzdQZ77iNk6dqxicJotr5NGJ5vSao1t9CodPiXdbk
DqHmVPNAWfI/o9Gdg3av5WlxkH1en70c/1g1O3el7K13bSK1dGYaBUcN80t/NebE2p6sIh68q04J
hVMaHjDtKnZlDV/z78Nbs5uZjcFZII2wUwthFEV308aSuhWlnjW8TDl+qDkcyD9fF1aG80/Q8dTu
Cr7bB3KOlRtZJkzRbVvG2ZORUgicMP9Skcxy5FXy+rhSsdo/uPZg0incp3tzzr+W7Mu3mZet+W2R
0T6GrL/PzexxwVR261IVnB/4I9Y1WaK4Iq6KNa6vIYiHEsTotje0txk2Z+jr1OPiQvZ4UBCp2wqO
/nTQ4xPbIFQKZ6s4Zt4beulcjwHzKKMfPOM4BIHg1K+C+FlVvvfQrtxN2S+mf5Rxb2mUs7ROucKC
WZk9GeefR1xbW6rp4Wm5nsdn0I6hGOb65FL7AVXKYxA+VFO27mxiZsPLMp37oU98KjnadOtlrroX
dWJT3xsnTGcKg/xeT/NkaPbTYYFAWm8Qj8A32vQs7vwljg82wMrPrbLwMatOU49B6ZU2zXOTlx1s
wJjlcyb9oX4iqApQYTvwjJ3pHCYb2HV7ZiOL3h0xZ9I8BNjeoVweUppM+ObAtjlOibunsyMTq+1F
OfG0nfW43rqgMo5o1/d+GruwXYDeFUUzUQznkEuz6U7ASBn0IXsOyrdKpVlZ2Dkm8U0Vj2S8/Bau
ofdYzOTXHPOYDPLaWfw8VDQPeVmzAiPxCTnFHn9vfPKKelezM32iUPlupgwwlLzMLlEUhVbj8gKM
H26Rl8W7eFweUNO7oyDvsCX/lF+JSqO/xLGLHdWU5inQWO8LtrPbTqOoqoJiC2WsbHaT35BMKxd1
1AW3pumW5lOwmK91D7RU0L4c5mmvRXafjzvYoX0P7QooPruyd8lu4iQzOzkLJhNwQit9S0Jtz/gs
6ux2gNxG0xEDxk1WaXWUCI1qt5bYDCUU6YeDHZCAAFFLpg+hK3Rcs7YkqAdFgwjIsCRXtQP+Ewm2
3eP7fugzrVsLUFeoqUOLjMyNW377/Jw7C4VUMUL/EYMH0PySdLcPJnDncbMdBGVchccDEn4QCAUh
jvXkPAirvC/87EoZMfvSQSf5rh4zt983ekc/TjLdw1/D4wgLiswjvio+/cRNI3+0nzoh9v4yX+eE
Z8lhDPNOtmW/HWMF/TG2n12Lsf0ELg3obvlR2hipzXpyN8g9w0Om1RQIGUYU0Ju9RmxYBDP/2m7B
yeTVzCTJDwyAW+wGdGLJ22qWNcPRceLaajuj5vtw9+x7AEGmAfXQsvyisImFbPKDk8tyeRokE7M5
tvJLGvQ5pkkLvKqXGXdJKu7GvNvCbd74qqkvM6Swt3JdzYoh9trQp3bpTKe0fZ+Zwj01LS2UfGFs
aeY2ePFE+lnXOrYz5vwt7enzSugqJPUpypCAyBI5DC5Pw0L9Xceyfge5ciVzucGxyL372JV3jMH1
HcsEzElaLL2oo2r7E+vKsDFHLx7D1urzS24OQLT6ot/rfFE7vREDEy0nvbfmObiWs467QevhSFYv
BBzMiJHczTJXuxpEQjjnrUc5W3cP7YnVBUpgPOj5jqCkxa8HXjm1M0I1KU8HEUdzYcBUyvvHsi7c
nVmp+GEqputWEzKajT5/wtby5BAVCql/f+tU8NlNSOsODixPotkQC0rywua0wxB9bNx8T6kw/B6Q
CxfTSMR+8uWXGtrQFohYd9B787GNvYILuGCSUdH7fnbEpF9Sw7ofgvaq7NJntzDJaBDd0hubdnOs
zK4WvEL7ZPRqO1GxrqWt5t/6nbXvsny+n/nqqrAdEzKwrvJfizgxPpeO726k5XGraYCJKXoBWTVu
McmdOB33O2cU5pm+CT+k9iFjbB7AkiyW0t+XlOEe06Y/9G1+GrO42OMlpjYm0Og5J/HLw6yMVBx4
oT8R1AhhMdtfbCrsVsu/5l8WiLh3abXa3T0prsnTwpedRpiDuZO+t7NLEZY5XM0ZzWb1VD4ZNpXD
JKKDUfFgzYNga8r+YUQHFZlXfRnn+hD4y2dg8eV25P1gHGiKyHa87DwuBHtkZexsUm1mlEBRu8yE
D0gqxRAQqW4zzk7mJLtFs5awGxLrBchte496VNShxnC23foFK9NYWfVtoo0dOWhJIIX8QNRC5jgs
Db0bhmG0u3pohyuT5AguD5PDy4DbMba0p1Sb1sczcbTGpfLUdy6T7pnPmDXqGz1px3ljL6VNcHpR
+XBf55p/DLpCnebRerJnvX3X5Kglh7jCG7FzvAkDvlUakwxtuyHbw3PW3I598KXSxlsj9bIIOnt/
3zn17VRrGgdI7a5a0uGmmLNPK7dpN8xucwJi8Mnv7PJxzgDJaZhfEC5HSGCleGV5tQ+TscRvuTLk
Fh+UPFogMrd5M6Z7F7M6tUJtEVWFzZvtxpeVibsFuKVdJ7iVnluwEVDOOv+bOwAbGBjjh05qlW+N
7y0P3gSssxj8F6tw2ggCifeMqT7baLFLB52X5o/Eb3T8FIingQcCy7Jm+uDwrk47vrA8JDyO9Z/5
N/c1v17CCWZb5V9bWbwvuubdB0E9frK6EaTukF6wuTsAuHlke3lrEB/LpE0PZitpLdNlee6UaohD
DCAXuzq5Nszy0BdxERHjwzo+BM095ghBKM9PhztIDf5Bea74pKng0PTL/Eijhr0zggw8YkAq/ApO
yVdR+F9YnUvaTd1gwxlueMpyg0JwK9i3gVw2ANuzbcyc/pp0L5ROkxRJ6pjIL2AXTZwWFm4c0xFX
Of14Ydl3yxU158FhaoyZDLb4AgzeiIa5zEgoY/F9YIHsMIzRJUgXQT+lQEfrBF9FZRc8vDqtfqEa
2DqTWXJ2EGWzZ32S1kJOq/QxNdiL9VCllvGOoOK+UwYJiUD1SQD/DwYksvkW3avYmQGLpWLCxgZ4
PHmD0oiC6Jvaoi6Pg8paYFdL2D2k3TYVO48oBUqUUFUaG+iSZ4lHYldUY/IQaGxEjWs2WlFFUEwG
6uia01fGWO5ekAegXKAFFkEWBHNKA290dgIKyKEzSvvk5HYfQlYAYNpQuzvbw+vY231kqhbKOGSj
jVM2cSipWgKE3EAj+g6CbsHC+UZ5sDAahKnMx1OtT9tYWpc8zS1sQq7cl63rn7O0wkZI52dUwJte
FD2mo5D3ktbXvW68U7fOhgk/xDav4idUpyosYU7Hmm1tSE61m86RoT/mMcPbpd7SVn+geRRTl6Tz
kMGaETVa3UaZPUKcnAXLCdEPDJRj2AkIEqpIX6egv6IAJdjpPh8xycenuYEQQHMFzqCsOk9utmxy
w8dEN7M1xNtGVDvxWp6JZXNsGvs+wFyyJ6X+payHJ1w1IHBccHkV5xSzd8hX4IMEFdBvWnuBhNk6
8lqT80hgRzOfGbpRzFJW1dPcdwgoJHQImdFGmBuSNGuDNyRloBqaeYOyVqmnSrQ4ovBpRVkTZ18L
aWyM2VN3CvMmJaYuRZk2aKHZj588o7wS6WBfpB300SDqb2x+Cc+k3dbIVROlGl26sz1idezSnSqH
6knaebYp7SHZCbsOtjYwfjbdvhMuWl5S18DiskxFtYN8Ji6uH7/rnUw2QTG7e7iW851YsEIGnWtE
GM3Z9RhtcKO3+aWel+Fi6lTIN2KKVCdXzURfLpCaTxS003PgNhbIjpEBfOBNV0x9vzacN+BYvJi+
ektad+8Z3XDFMXfhwyhw1qgj3v5xiyttX6bfNF/AKnU7Hdxe3h5EIW9FZoEKSVkeU+HTUpnpu7bl
eIuZztpDhdqbjWOgVuVnAuc8QHP9pBf+EwkWK7Qy9TZ7w5d4SACZFlw/jXU39NdeEz81o+qJ8NTJ
q0aJCU5asquZonfS8q5U4H/222Yjg6DZFzwcQ8A44JGIXoVarcNht9u7fGJ3pnW5HvWDAlxREGC+
FDHYXrLEt1AbRj8soILzSMhj3i5PAoH1oE13i+93R8kV/LrI9MMC1wF/mH7d1DI78Ic2LBayctVL
2eRVs80yo7rwyKK6YG4snP9dI70NBKz6bsJWeRi1WUBUdot9nmmJjFqT+HDUFAx9zcnApof4ySGn
FU/T4FNDTNr5yK66oPY0rfd2UNs7Gk+SM/EKdyfr4XGRcDlEE9wEFF7c1plmfHOybjirNHNPwGbk
wSyXFUYZLztnsuWjXS9rj5j5xhk+vwbCyQE/0WmsTkYyX01yZaHYRQN4vWskYygkaqb+lLqLDSzb
ZjfCstr1TDU2kph1bNV4voBPbxJ8g7CUmddlXU8J0wAWCUcdyKkBe3GbW1vKwuMbF5vwwSuXd5g/
QViZHqbdkk+MTe11PZT1QebLEaAttsVpvGC/Y1vRpRhRi+AV+F62Eb6H77NKMeW2Ts02SKrNVPDj
u2BCTuSQ5c5s9zj172yTXHY/mxEzlJyMBpFQ9o1Hr6pxapfVuGO5cras5gtfvVNvS2LpedrecJjy
74dcs/cchVFcrDl/GYsgWEPIenHNo5qn0MRp4bJ0wbnuap+i7JxIeew54VDQsonkHTaGKc7eAnna
xXN56ArbiCQNWCFOQv3cF6I/dY31TSjATNiwwvVsYarsYrC6b2ey07e55GtsCqK9QQFUrSynSMNV
FroQbDcFfu7zZOfUIGNuLJrqOnG958YPOkqkDRHNLZc/ZPpdbej7ZELvKHuHs4yTLivLhB+FcRPj
Y/+hmhYnYX+9oN+HEqq8AjKAysA5y7Sg/ZNjDCf65tGpkWusLsJbzKrs6PEhbUr84EXrsGlZThN3
akTJM56doWeNdAwJiWl8H738HUDE0bfFLZnx+UjhirnhCHlmiX5u47EGFTRvOWpxJaPyR/0IvJ27
Qb8oYzD3lJggoygeumi+uLaN+yXXKGkdtmp0iwiMSR1w0FH1J2FryCbTNPk7E42ZtfPeXJKFdwQE
tXAnTl7+FCWS42Cv6dQEE41FEdgYcTadUpAhkE3rdzqogrs80fgifWdPP3W6wXGonnBU3FLODtSr
NUzCz/qu7xwQyZLqr4iNskZC3luAD3r5YxWnH74hLp0yz4XvvlmGiSr+1htg1Hv/mxxJYOp+tmxr
A3h8VwUbkdeRkbf5RonxW9vLIqJu+DUVWroVq/TftVpUmE2DqOKjlag8SDZ1jRZAmyvbljx+zZv8
VqYs0FE3SHfG5mvTCjPAX9fY0wObTeBVTyOH8lEskj/EkxzDOyAZvRXbuptruUl7j7m+e25BWpG3
jNx8ZnYzF+WwQ8XBgVMOTkhHiyd4Qi9iuGKiLPc29KkgJCIB9LsUDEBY1XpqSwzpwM9ORYqnlx15
/6jZbtXtKh+3505qBQUOFiO25kyHAHdhJcwh2+V2YAgwBHxGTtyiOZA3168GIjDvXTF7RQ8YMehQ
LP4YN/+/1uv3H83lrfro/uf6g7+wuWCdS/v/9eN/dn/8d/LRrOr3D/+x/d4Iezd8yOX+oxtK/io/
6H//yf/u//wfH/+dXlmTW+xvlPgOfVxmPwrx3//Sf4R4CsMCQhUuSjsT+n93yjr/AltDJAmL4n/0
d/1fLmdBso0Adkyda/r/6O+W+y88mqbu8Qd0HyuE/U+CSo71k3OKsblnrgYmduOYMgla/jjBloab
i0EkpCJIBoqwLIEX9aGN4Z4b0LXHFz2pPEIMTnOftUt9WRXzUPiEAaI6GPKt4WX6Q94XatlKcy5u
qInKi9DVcGkHntzPQWad+nqgEIF6WrFxfLw5IMICm4cA4ZPdkjrpeSyn5kpPGBWEjVletaksbr3G
8veVHqT72IvpIy9K9u4g26HTACrZqyyVR0YD7vXQrUut6lINRzmzb/AJwEUgck6vVDIstEVhmaf7
cxj3ubbuHOC83TfCtidyItN8HOhMKFTzhizgX6uCWpkQebVnA8lUeWIUsCP86N5M8ewzj3YDapxX
KsuRc699KKSpfZkaKb55a+szZd/+sYkr+ZHMZixgebTGbZa2w5o5l/d2Z9PIU3g6A+gip5XDys2P
XG84oTpkGFAbLc5RREMuiV4n565V2pf6ewu10TaMUJWoj0smPo/BLMDurHGJ1B+f0rbvH4Kgh+QA
d1W+rzmUz6wKRYACzJ7TdROKlZDtsUD5NSY1rAahSb7xmDpB4bFzN+SbYMY+RKY9fSLPy1NlqMt3
ihj6Q6CyfmfQtP1F6UN5lenyRlOJcypk355krNQZAugY1Y7X7TzonuZGcu4giroMpuT7TIrPnHoR
1PiUBn5apXU7s7PK82J4NCU1lcsbnQMeskY8XBmZo8Eg09P9LOLyEYdp+qnoM7q5prq12MIDJKUf
xckNhAD8RWhmVkHwgGsPydoergc7UB0cC92ia80gIZaq1RSbINJHUwfovFQWCFtSOdO3DIGQreO8
mrDqkkF2m6f1bUaeJrQ5DlwlsqFESC2Uckm/um57Lb8yGUEtlH1M6FLoajynnKZNnmNPmW4YDIn9
LubJJkdOVGHvlZyEGmIiB9VSDLdh08c+zK+NC2mC4C6JlzSaaDsAPMfBfhk3rnQuWRmMXyC9FEdd
Ih9NOaL9ZuwGCJ91Op+VQu1lVtzXT0GTx5/heSbaCWVe5Nug9oyv6IDdEKaQKu9HCATxdlwK46UP
yphNXS2GO2OoxavEHhEF7WS8FYg9bFmXflmZw6V/gBk0Qf31g4ZQztLBR7NmO4SbnwK8jw3r2Rr1
9CzIqL2z4dcBVjFKTiJPqvLQJrX/msOHvi6cedGP2CyCR4VKiXbHsGlljZRjuWmTroFzWVdvmAGC
J6T/d02f2o3bSuvaGNzlw2klI66O9HK9jf24/pwnbDGiUoLR5cuq5UvvccQLmVu1Rz9ueiisIzO3
3nGCqxXJuOHZf4f5L7BDUI39lqewiMAC2lsfp0rEltklMTh0SEZttrFRwLdq6sFtNYZ3cvSOHJiV
ImtKlO19MwysaEghXqQFrb4f4bHcm6Pm7JtML+aNFvSxvbU9qb+YRRowDWMxHU2d7rugrrJ8T7Vw
eUwWeKOIYThi6BwkOk3PFB+sV+Wf4AQKQKIGSjeLWTwc4wR6HwyLqX0dvYXggY317CB0rPr46pbu
xu6k9qVxPMT+zshHYuWUfuSFAhvTaHkgmYHY404DkfvqTsv0Icp0elns2ri2OhpSt/3U+RTHOIuM
oyC2xE26BHGxAaVRIVBMMREfbaLdTm8fkqJrNwBSJ4ReAtkVEZSNW3snu10AJdd1eRfA5NuMCaHy
vGDZbAxb7Ge9ekxqZ9h3EtbmijBBu5CkTEgyLTVDi9HdYh9XXxUpo2o7GkA2G2uo0KvTkQyh7uc3
s26U43C2S+HWPYOaqc0+wazifLN4NgUTn/2lQOdGqLGMvofftnT5TTzHWmgGuXtj5KS8KDWU9y5I
4HvX8JJblsUZ/3ihjmMyPbNPre8FjsP7wehiM6TuL36e8NOD/GPoF9ZezY4WF9KzX7vrSWDitvKz
tr7Vh7m6JUcrdmD64IdkhY3Bi2EKZ2wkUOZrfWjwtIvmaskugxkMiJGeyNnwVtUlD3R+XbfQKFYp
OYR1eLe41QNEJ0N27hUhQveG8Zx5DUc/5hSn+vjB9qV7zLNiemQv5+PzGdkdW0pbbmotGSo6M0SD
PWuJLwHAxQcmTt4x4Y1/QZhXx2mRzp5cMqCjWKhXSuTmJlKCpvbEKBe2iwuSCnPbregByhboP+Nm
yAx1NnvlHSmkRAKZ8ltRDgS/hGndxA2DWxbZAtaGitephclQpUka6Dw2tF1/oECNbN9+/TwfZbP2
RuRKHlguvH0O9OamKMaRA605MVoPVPo17olAZjOns1CKmTi0AxXotDCVujMLOe2DJQiOozF0zzJu
4EAZznjgfnIXhsKNRKDymCN0E3QAXESLvmF4n3KatQJxN1l6xQg1t6AOB54BazIDbyNKmwIiClCV
F8zHjgcjZh5zugBG+aI3WfDF6CyzCZ3OEZ+hVKev+hQXcIm1do/nVIOeMrLUcPmlkl1TSa8CiGBv
l415ccskZHoFBENjYm+4L2aT+TfmUnPnpeuiSRjFzPZqmhy1ldI0m4d6CT6T/CR9N6Z+2pKyEoMR
6bVPIxQxsuAl0+LiAQNmJ25d2WXdwfLIrYbKdal+rHJD6Femi56DeGzUOi2KNGFCdKkDPvnGVMuD
pHF1DiwIUVZK9WEbuF6UEhWMI0oD75RhMgPtZdlV0HK09LPTWk72Zrrc4hEhT93ZyonJNrI86HHl
XhvGPI/MOZMi04cTl6xJt4431kSh30SsXtj2zp8Y29Zf8nE2nwM8AY80drcnYrSPovaWLczB6uiJ
ro28YcQu16zkBfXCAvgNouNb3rsv3n+xdyZNbiPZlv4rbb1HGhzumBa94UxGMCbFqA0spJAwz3BM
v/59oDLrpVRdma/Muhfd9hYly8wSI0jQ4fB77znf0YP+gt2KE4QChbxqbf3m+kZycFwvu4OVvh1U
blzz5SBHa+DNFYgCv8vZ7otVV9UpdSzdeNxxOs4ODfmd99Ie0mlNK5/WVNUwlHj0HN1s89ki3IUo
QzyE5WDnxv+dugj6QVO25ffu50roUt38Z5n0/1b1ZP5t9RS3bVxVvxZQy+v+KKCAN5gI2gVCW9AN
F7nSHzUU8AYAZ5RJ/1lCSf7xd8mSNH+D6YAvi83TtxzX9v6dkgl51M+KJZTUNtnzAmKmlD6lE+/x
z6JfxDS1nRK8ecwTsPJuCCQOAhidBeJoiHjpwGZ1tc0ZE9oAbTwBKUut+iV4gDzT6Ym1TaoBHmoI
jjSlgKD5YkKWmQaYNzgIQbmfDKTiVdrMFhtWrOerIHYnTWehsgCdkbjru0AQeZe0iKaINM6bC58e
Oi463zqGTtlEksyZhProAWO7C/AZHJQ3DMgpF6jdBYPv4g04kYvK8Zgs9eKatwlakhie6l0Ctdnh
r4P8BGTzOGG3pF0WKSYSh2yqUJt8EsGsjZNHj1rQYcej9tGHMnR2g+8yGzD7IIy3uQ7HhkZdZNhv
kelPZNcDEOuiq7KTSJdXAxOB4a62XGK23NAbwpvZNyJvV6aTCB9IB3ZQyBOBSMZlmJv0olqm/hsi
pKR95CHC3wyh5LmvY5NWhFLVC5kGJqa9ciZKyHUgWgz5YvDIr10DdxfhwndxAopr2Bnhl5yAoFsO
V+W2BBDHw8Gd6mrFtN17nfXYGfSUhnGLYBd4uTNvOv5t0S5Drkrq/sal6d6uUzOUhwyFOFMMq9wM
QdC/NpyHPD/b502+EJ89hLD+rmp6Elx7vEJXDT3VWtUVAZSpxYIh1G/V6bhcG5zA7ntnGp+oHtJX
MyL+2CWuey0BBywnDPubUYzJAx6EcQUArN4QJkm8MIDAYwcj9Q14M9sdGs9N7DbFMSbK9aSC7IBY
P3uIsiS970eMxDgFSakuhposhcGhfVpwTp8e4er1DVlufvvFXmB4OYDLzciM8ZiGDseyocuvcBy1
ZD6A/AEokTFPgMJXGyLah2Ppf3UAjmeM1JrkrgdG8B7yhAbGX03mjT95tNe6RBgnEJK8ajIL875Z
sMgDqPxnaWWPiVFZb1SrBNNBXv0aW454djxuKjVItaMhqo4hg0EkPiNETDl8CwKyVGe0F1u/Ks2J
mIawe0cgsU1mBLkiGhR12HDVq8i+zdI228l+loyYwqA8NEh5j+ALnDMcdvE2Wtq7EZz2aHoPRFYl
KUhARfqThjfx2MInuZWDXR5SmUviuafxBt8/qsCwsu+rKhI3AEaT17qIkje+0Ww/jlpe6ZKSSBdF
dZPOKvtahR2P2qAJXfIb5XxX213PWAh7Gv5+TsdB5bn0ZDukuoaB6MggJ+TsTY289wlyhiDPLXHI
xobjbeXF8YnegLzVjHSv+0bGL4jQYcLJaTDPVdrH5Nel9aNO9fApjp3qBGOi2BpknbxRtybPTe90
V51dEi2G1Cc5mTMl7E7kUX6H4zM4VvM47LvZDHE1+N6uqXv7u9039R5LxvQyJkAFQ58Q4bTK4Z8G
Z8AN0Ft1ZHKyWQSARXi0/IrAS3NCFCJp7Sv9oYsBkXVaZAcTr9CqsJk3CUKm9k1cuDsrMkeiYZz6
C1hkfWUSTbzLFPmuTqGG+6RkcBel3nQoGy3vMTVOr5rMtK/wV/p7LkhwO6Kjf+G0KAhtHfIN90m3
KfMxgXNPEUeSrFODACzTpypGns7Xzt1ikF7lu2n1AeO7289gtVskT6bcjg5Vb5033R3xKoXFEWxa
Uk1gYHkMI7/PVkQrzIQ2w1JmFMTI9hGkZn+OgvyuQmlxY9H8eCVNKdvPtl/voAEj4AYEaJ6dODXP
PjFsNwbaw/tp7DUPinaCf1OKbO9n421W6wrMOTcq5tpQbWYkMvma0Fba/pgYTlXJUAYv9ZK2KIuz
rhl2u5KthtoYcg2SbatW4pMzIQ9cm51B8HrtTF8hh4xM2wyPuGHdJsmhndr6C1pLZIkJ2ZZjilWz
Lq3PCUPHY9baeOPo/TyKJmkfQrdzb3CuIAWAI4ytY0rrp7Yg0HO03ZmMtsp4r0qNyFWI4SGLSSJG
yti618UwTB/gcRM6J2FtH4rCHk5GmPf7oBX9Td818gQzd6EV1PXzYNvt3bjk8k7Q8vcSTNc9T7bq
zVlCfL2ucL9PWCWQinUtmBg//GB+myygRpQIXbUbSk9fTWNrb1xBVrBRLrHB/pIg7ImUMGGzzfr3
KmfKDxcGKg/YcDhoWaTq50CTSFwShXb07CWm2F4SiwuFe6P1+/rFCwvH2aoyzL/IMPT2xZJ3rJfk
494rDFDFMz01YpHJcgO8OVk839AjdNlNp0z/NvHy9pwuocraa5HWlEZ3DjpU+olKUftkLrO4vtAv
HulRK+uS0NwSeENokBz0PS0T73pewpxNqTNNrynmce0vac/Z0BmPUWQ7b3VcsvVcYqEZtBMRzaZd
0edYkqOh/ZZQPQt5E6NAZVuC05h62US2cEDutHuJoMZQQRy15RtQjAQV31i63nuKuXZnxvJd6bY8
GxT1n7wl3lqYo7weOl+xDU4WHQikz2DVz8sXCLdAiv3caTpLRbyEB1lnTXP4GFolHdaoKO/K0JJP
7hK4PS7R23Vd2nvjkseNt3GLk8oCdhGTWlnKCpDREuBN9MbXLmpI9RZdNW/00PufhI2kuqhba2fi
xni0L5ngOXGMd+klKdzqR0LDQyJIML2V68GU194lW9xZYsZrE4GJcsaT31neFrdM/S3SMbnkxoSQ
JljCypHuVet2CTAvgqm9q+asukunqj6QMWAdRtJN1tDrjPVwyUEPROO+cBawHkfpJxMcGhDkXm7o
t3yJUQ/S6tWuM3dLj+ZeWnCd+Xxmx7ljoL9jXdLYky6JgIAS0e5c0tqxPDcBD+16/hpXTU5bbIl2
t8h4p/c4XE0M4VmaioHQEgUfcDbdEW+YX9FfICke6aBL1+GSII+WW99IoO+btm6eC5NkIIhCZM4H
iO32PO+KXb9E0qMVmXZGLNyDBSf19hJpCtM4fuOARqA94T0cQAi511USoMFNCbRxRSPSo52FYs3K
BmtSVqisGzUmNlSJkuNr38JbYVj14DRNtBpmORwdc4LGAmeU+wSbJYvDdxGGzBHt99TapybbCtYB
DtOAApHwdpY5fOrNLHwy0zJ7UhZnQIXcWq0R6tW3Vdr5V3PqcFoJ7eBouhUdwRCMGkpx2s/oZvrg
GOueWTcwmOSUdAjUqeFFrDli0u9kcha232SeuK0PRQYvMEJrwgyugx48Px6XhnxHtK9UuPKMxGS6
8WtkLH4ah+surMdTVAzzNuTg/zqjEUqU8xg6AOC1Fd/gjBZ8SnXKU1d8jrFQMiXOsnUdIAZfuTne
/Lm3yGt3SRcdIrmpNaDXSs7vTUS4j2vce0SMogjpHZrYAmBwjbat7Iphb0pDrVMywUZKhCsiWPNt
loRPfC1yR+SbWjPn0xuZcbgxshh4cSzPUCnfRIukkxKevBZyZUElerTD84wLQ7sBlDfDVdwl1Qq/
U3FC8ytRL3q7KCymE5ItOobKepYNwJ21N5b52nSKZicgRaxnY4QFlmq5mam4aZTntNwIvJzjRL5N
hjUi20DSnfve3g9s93Z06PBXToFbjOX3brTuFvpY8AhJzTlURjCdkP+Y5yjPYtqMg1rPXsNjro3i
Y1y5gGPabl7jC7bXk9LDiiDU8KaAArbzmbPc2iYfLvGybTx3OXVC1XRIKdCo/8l9c/fDdPpndt6v
VlSAgxaSdVSPkP+Ypy2F45+sLFHA8DXWXnxM8payzmDwdGrIeScyhJHVJ2UW9deKs1TBIxuo7l//
curbn3ywyy9nYMi00LOlcyEs/vmX44NBRzZX8VGM5K7NSQNbOM4i0J1++vDXv+oXCzYFMPWMx/+W
6pe55S+fM8ZH4oCY41dVFnEr3CMTRKspLL/99e9Zxpy/fiapXOVT9JukA/yaTZGW04SO3w2PukJ1
AwJBHR19yUCLu7u6oZN73fsRmuJJ5e+VG1JRDzPoaiOIluIaVWKx/eu39M9f8eJTUsKFLUtN6/5S
+2uz86KOKgPvJaG05hLfIpOFxKcyH6exGUbN11H3fM+CzL3L7/4/PVf//69/xHLGm/+veaF4Tbvo
f6zfG+Ldi5/NcD9e+nsLichTZdMAQmNmswkxiP/HGN5Tv0lr8ceZ2MuWG5gv/ndqKBN3huOC28oz
pcXLeNUfnSX5G38VpiguOduEOfpvZZ665j/dwwKMj/S5oywPvoH7i53cTUfKjaxN4LbT/10JfynA
5zbEpGr1jT9uu55QSrxYboTiFUUO6GyLVjUHWOa1a2tAZbKT85in29Iuw/pgZKVAAV5BYDRXZiTb
jzwmiQCCtyJPDN5MaWfq2ClUapxWYUuibJXHPhZYaYckw7yfZuzaOdLAa5CX5VvRQmCvzBmbKfYP
oHRDQayCiCz1TvNA3OT+4s8pi9BxVrq0vGpvkUrQAL03lpdcHMxpEk93Vt35zxp4DEqaasEWYXMa
H0IEvM8XFnKDZuoYpItZXVaji6/YKtKSdlVTeoiY3PaDWHuB24KIvtUFU0rBuSD5FHDMCemyxoji
8zEqrECcpq0Q8IKQ4pEeI4DLxeVcloY+yD6ST/PgjXeFxJzfShP/PdoacfODtMquEjz/wB7StMZR
7/oJrq+KIfMHiQdcgR8ovzaDlhiAflmNsuGvqVFAWSht+30KeR3JZrwBWxAPuRrQUt+ZErRnEkQ8
NbUkE3Tl+OP4QFIU19xLJV7+xOSz+5kNf1BzZr1xSICAZ+hGNzJlDs1JRqDti5GGB3F/lCV+dnCn
vMa9YKBQ74Hvysec+oJ1zRX+8YVmIJCRk8UgEiy9fMP9BB6Vr7RtXx2oMeP1wGYrNiPu9HxDqZTG
90Zu8RFK1GJMR/qIP702w3SOKZtLzoB6SQC7eMMHQJL22jUAmu7rLmc8U6V5ZL40TovBOctnAw3r
MH+PggXgaPaF/0zGyUM3t/Zuoi+k1rgbMQtabXJPf5LZLdpnY40g33osFAtw6TeyanMWeoqkO9jR
jeQnzYHFn2QS8d6iZRF1Jij+6AJJdbue1cBJm2/Wlx1E2AsZFcSIVmfAeQtYLWxZfIaFLTroLW49
HPLdB08mZpmczeEw0qMaNsyI+ILLCkMrEu2wZRCSVJyFCoSF8Tr1EUNue5aosxLcltcl8xV1wFcp
j0bSwzSYBsn7jmcN3SFHVYJ/ZEkQKYacFRMw1voYx0V1AlGc765f1snkg2LTy1fkSUR7uU0Z7ImW
H9bVZrz3bQvAo4JtNPW9D7lbVG9oI4PnyxKODaCgU9qWV+VysyfLIg0coLYDDgC9HhbiyIXZwugD
OgfxO4j3IcXRjPO5kIsXXK6rzGPBaI7wVxmTHVbAckuQRxrv0Xlw8TCN8GWbbByxiOu3C+OktqF7
bxxNnKlCgvBsADmgadUm2M+TmlizDHYuBXwJgWS2vBgZtD30K0ClfBwTMsEPvmzNLJP7gfwOSmMJ
i7hNMcigxlfisbdI9ZngMlgr9FISBiERdAQn+ddzvUSTdBfgWonpDGcE/Q5k1G4byTt6tygxjKad
2E8hwm5MsC0HeAAmzebEvyYKxthIsgkaao6UzyvHJhx2czvpaIsrizvMakg4WdFVHh9yi5SPh6kd
qzMiGx88LXECcuJeTv0lmKJIwZKS4sLPQbKnjkw8EQATafJomoF47OxKcwUxUT5ULHRkOfTs3lJC
Hg8+kSN7RBewajHd3zgpp3ckE0kzf2oBvSjyY9gi5cwHHtOUFWX4zEg3hFmIx8BEknkKS5dGnCxy
oLfQ1BHlEgy818pawPQDJJosXuBAMSiyrYAdJZeIYxY4+BK+1qYFV2wypURMXQjxCHMRAKxN122T
NticVjkNPwrNtoPktwADB6w8Dv31WtzECxY2zwXvJ8mrZaDpLysHVX85nVTS8OOtMGg/wrQEghbZ
rO5LcsWy9vA5iORKVbo5aLGM1y9rXlmKF5kdnxlV/7L+NRK5Gx33oF7AkPI5zeUx0g+i7u57JjQj
HYuW/a1pO2+TRXJZj/4Ew6GqPVC5cgGe/djSklbE+QbSD0vJDrxGHxOvZa5a00RstpUwxJ1yuLvI
XPSTtR64vBLk6+WOy3tPPQ8FTIz1WNtNtLvsrJANhUO7waufRYy0+3kIgYa+2BfYcaaWXUr0sKZU
1Nnv/sJCJHwlvxeRtqC/Fh/ofPxjU1XLw4AGBQ9nxilQZyn7bobZZiPLOD/otVd6FYFNERMAMjym
aDqw/UgipkSIOhZYP34QARR69q/you2I93UJeeaSxH52PycZ4rM4c7015X74zKMUOk1n53xFhcld
k+qRvZZ7EjkrW0wJyciyk7WsG+ejLPLnMhTNyQ9GbQ6ryRtGziGyebQUEjh/eRBhnMweAVtX+Ou0
dycK1wy4d3tJMxk7cy1Ed2ObwJdRd4Z4ycPoKXZrm8ZZEXyuCfEzrLK+btFVrpvOXZsuPflhpXOR
G8Oh66ZjG+kK+6Xf5MFCzC7XiOBeUDjhlWjrneG4/l2leryw7kNgKdt8mZysMhZwMFOgI9KinF01
4Q5XjrOZpamtTWUif0EAN+OUbTvGzU6tkjXqu/wgGF1Hq1hVuEFVKndpYfWIdZm2IQUZ8BtFKXYw
dyDR1Coq5OGTg5Pk4LMsm3WISnjk8kf+VSfVfOuNnXtqE5/HXDzWi+YB41E+iCdUMrTYqKRv4zn1
Tq4VsHoF8Ggn8sptSHod0rpqhKOWuvoKM455dmG1y1Vr2ON7psrkaXLzJ8gjdXad1a26r1O8v0bX
Dh5pQY2/83rZfyeX0f+CWJNor4Hmzcwi29ZYITdeMzXYHBP/YPZ1v5nGDtecV40Y5hXKTg0b5+w1
UTKduV7OBwyUYjfrIeA5HpsA1Ycnf0EcpAyg9m4wfO5JjrDjxP1Cd2R6iOyp2AiMUDuZumCyO7u5
b6maOP4UztYe8/Froq1HA6kYDbG2PXtxNN8zqCNNy9U5yX64CQK/d68rPyajom4fa1/jmGgcTkbb
Nq/LM+SYJfVhgbkPJH2FnBtOOifc2EIxxdS0bI+pr9V1KWlXctGKLUE39ifcjiXq6tojrRaoccKO
hUc8T+8Umh14oSdSPsQtDwHEJgqpPfAg55ghCbsP8f/IQhYHy2ibvbc8IeSEVXwk8O/AqJhODUS8
tzZgYJcgODjPiX2vY/zgzOLMh7RJvOtyyrona7SM6ymvMlSgnsvr8Jk4X7o+8zmXWNZ86kj/oHPS
la8E9MJryTWyWta3lT5aTeCR9C6NG5NBKJgg4dLdVTvt4uOCoZ0fB9N13400fx2NOmW0gGdy3TdN
uzPAHUDYcEkWnWjY7k2S7da2l9ZrNv9wM9PTA6YQdce+sD8qEDhbi1noWlTmEiUGx2BKGvkeNKjf
N2RYja/ArYG7Gg0nwdgsNlNqptuuphcW1Owo7PxNvo1LEa+M2HIPZjvKPRbmadNaE9bvAdfqdaQN
V6wqqfFks5F4Ddeus80HfKOZoLmXNQgTCdliGhoHYsQ/leQqO7hz24cfbP5kiSRWvQG3V+G563HS
haT/okeFAb3vnMhgY2pi5+AxHns2CLYlzNIBIYhMREQb/BSk/UX11nWa8hy33Bex7IZnfH/ZcWa6
TFI5+blIMectEy/+NXHjnWNl5tMQjh5LHJ6UMk6xvRz82EghL38FqxJeh3V+E/Vd+7JY7q/yxjs7
aYEhm9PAp1xb5iv2bKdZYSgNulNa1xNmXKfS5jFPwUGcjFrMFlZ9mfg76UtdD9uECImeWBZHBrdB
R0TCuupLyhA7Lr23gFxIEOVJMlQT2/fEYA9odzPLvZugXrDXVgbhYhW2qC9DfM+mlm9elPPUXbgW
Di5Yj9hMl7zzHMFnw39PmZXT6LBz4Ed9Y4Fvt9G2baMLybQYWg4iTq94NsU14ZwnU8zjw4Ql65Gz
KNj5GgkCczPOZ3+q+P8rvTeBURvaIQW05VJG/6Jj11GQxVUXJ4egxARE0m8J13xe0tFe1TTDdlS5
z2mkLGxwtSus+X9HA/3nZhWwRSnwVKhFtC+tX0B0Q+SIcra68GCPpJevgoLEuI32RWDdCBqVIYfN
oNrHMo5COCbBXGwrECY3YdGJR8/U4kaVKafKf/uyIOdC18+xHSrfr/2qQuqgjBIVHgqDox/TqjHc
jjFYDU5kcKy72OLko3MIaBujD6u3v/7tv1JLl4vBryduxXMWG4P6BUNZkKDImInEenvKKIVQqE0M
NVv8AwlfSDTZiNfk4MnH1A2Mo1iO3z9iTnrkEdatcqY+BTsHmio6dEsFXdVhkXy/ZAcMxUL5/5s3
vPTv/kwT9IVNa892oR6h06NV/XMLt/fD2JCGlwES6BHW+tOoW0AsacWhyfYREBdVDrxlbOt3LNPT
Q90JEKJLTEdcjs1DTjjT37yjpefz8zuCqCkR6tAJlYLH8M/vyLARaGrODRj6QLbhrIA+19GSem5p
8eAUBgRIS8EC7ErXUh6rnvqiwJGQ7QXTBbA/bbXUYFzZv35j8n/3xgBdw931cKpcwnT+3HB2e5NR
VFNHh8oJOaGGpLYtU0ly1d2RU5Fsi08VBj91nEqOrehIyjY9EZvYP2jVI06KeqKyTHOiWkbeQf0s
OsrYCwmcYCmO73HYcuYOmCWhwabXU/gmd7aBI4yjqduM+P1oDH78KErjnIwKPS9dgGKqQG8GMdqr
PpnHu+Uc9x4vVNJibj30gDj2qYD++nJYvxhpWOoOkdgKOgkiNeef0OaRMOp46l1jLyMy6jC+znDt
PL2UOsXIu2fj968BlPTGp8KaaZ6MecTbIpVr/jT6DlcrlAuq1p4J6EwyxT9ysfhzxOUZwguipJRW
tXzZWDtH4gs0GMkSKXS+jl2gHdsQ+/nhR1QF2D2aN0469awQCoKPy4f970703xLZXI84qX/diT6X
Rff+SwtaXF7zewsaCeNvpkXWtg/H/EfH+A8nGH6v30wCzU2yqYTJ9I87/fcWtCIDzzT5v4D5Akhg
tvSPFrSicb3chS4+McjlhAX8O+JGmtc/bzcmmVmOoGsuJdEDHp3wn7ebCp+sFWBLuXXxm2O3MHIO
1wBs7bVds54OLjE7BcbXkKDGJSrmHFqZseaYGH20ASQgdHy5RfamGdXjMZprPK8IQJyvM0eFLUGe
nlqpvJquS1zu2Us8q/q6bGfzI5HhSH69TjnKsdm402Ln6OU+NpzyCVaUC9Os9vv+BJSiGc4Ns8Jt
BC0THRm+bDhgTnquGFithQ66Fc7ja1NPFTlylRdiBy1ma4NX83OPJwm9eYQDtx8RJk2JJ76xAWPG
nEj42fkeo6MtGkgsvsqJ4nMGb/WI3MI9GI1ujn2ZJ1gp42Kkx2DsLYqVTWn5LwNZ3/vIyDoADmG5
vCsoLS+jjbCZVhsEGe7YyBeI0hZUihBYrUXQbXSZJciNoAbbKBoKhlaM25uW8WmAN3TFN89VNmeN
icyKbTonc3vXVkPiXA3Ctb9yRYgebv0kaB5np5qPRMy0hrpym3BMt0nDAVoNzljtG4+teEt5MZzJ
8Mzi5aSM8EOYxQ7QT96L9aCiqJOHBK0N5GL6bFWv3StkkARqzGuBD8dCChmlOsGs4IcNmR5HkQM9
6lGf+Am4K7wD4KEvUFXXrTaVxXy5Z+jy0NJpuwNTYYwffuFWyXcfWsn3KTDR3txYRWvn4hPtArFD
ur7Qb+Guuq/VkIFaYc/srwdm0ycHbA4XqkmDCD6DTo4xHn65bbL0njq+2Zp0KcCQpMNtO4HtMeM4
YVkCMdhM7JlkWQlx8pKUCjo0590cx+k+LaNbEfOs6BytCCs3MmsT+yhT1lndhSfP61y1VpKrvbYS
LzigV8T9nMnJPuaj2exQirfvpVVlX62uFpJRc+vAHKgXmaMXeKA2OuqiVdH64tRSPayUDDMm6yBe
DqrQnzmX9d16LpV9Z3AFbabkVfg5bJR5FSYq3wEcNPa9VADr+HVnRKbVXsxivC9o5i7MCvwxSgQu
dl9v0KvUMtOrhRU1cBxooT6kTnHsCci+ibsgwdrRZeoawO98wk+CZzsxqZI1GvtGwsEzgR/Rhblx
IuyVG62ca6pFErbGNPjM2d7fkaLV44+TapvWaXGiNVc9AR6+sQvXvl9W9i1yW3PjmpLzUS2ocbHG
YT/o1p6sbIRdEBq4ApX5vRSTeVvaafgaVjGRLbUi5adPs0ObYa6eYifcJ0mf7ol8CFbgl9oPawCq
XDmN/ylkvLByyJi79lKXMYF5W8gEdCBQoGtOzzYz7xr/YNIOL3ZNZ5YuyTiAiJLWW27TlUWyNpfL
CMaUD46lNDLFVn43XGqedcfV2KVz0h11l30Fq+7DVkRgujH0VPurtHfUp0oOdEKAYJVflTeFj0Bm
QhMZd2N/gZoS7wuQgPyMyjiiDiWUSFa0ETXRy4MJTGmZ7629JEm25EwxqStC7zDaDqncVQE3Qzvg
Feg5CRa67uIr4Uf6EbUTDnauz2M71vcsa0BD1nTt06Be22ngHww3qjxkGrV78hqDhB9fZd7H6BTR
nZ958aEPyuKDOtzfZCYmjlUFstXZTqWi2jfFMXCSh4469Ahhc9ykrO5PwiirnPbLZCFkk8F66PDs
mwmBhKMNxc916/gmAbm/QuonP5dZyISQen0zDkIlGzJX7DfbG/yNFNX8UGIBXiu3GV6At6CEkEl5
trIKz2bvjl+NsYAlZsnuewgQBAlLPW/LLGoBUFvy1QKadzsLjLX96M13U2GXO5GF3Z0FAOIqMAbz
E6ojwlcRM6X1rizbcNuWtfkOlrjZqFGXD4kyyo7BSwRmE1rySiHN+Q4VwjwUfeG+SbxNxmZmaW1n
tpx11E29s6ITOWyKkp3fGzBwul7vnK16DtfckRK9kbCe4N1XV95gR6fSb6q7WgCGYCKDpW3yo+kb
zYXukw1JLVnXVhBtWnOiqRMJODl0gZgPCZQ+czNNeg2w+VueQ7pDuOHjx7PKM+i5ZG3QZ70m9224
z1xji4TRP9e9ZdNFn+IoIKDaSM+RKeqNwPn5OWt75okMeM5u5U2fzEG0qDSdyH9Q/ojp2UM3Wo5B
rJBFKKKdCWW/bfoqfclREL6EXtHcgQ0Jnqs0iK/0SAxVhG7+STRq2kZmmewnMALbgHkPkteCCC/a
8TBxMKiZ3bHI5h4+n6ufFBP2iR5pW2wM5Ilrx1akrZuReVejxZdbF6fmqRgMvNx5OkxXNi7odB03
dB+9UkmuYze8qhH+h90DJwTGh4YMvt58ErFwvlr8fGNdBkV8RxbMAFXB9F+m2YaIp2Ye9F6BRXnV
hi3NmDh1rl08J4+B2zfhymAsl8JUxHK5oVd9reuy2SFkZ27+34fj/wokQUrTQtDwrw/Hj98WXHH7
DRXQD+rC8eN//c/fX/WHyQcnz1KALwqMhYfwh8HH/E0KG1EVsghCBfjzH0dj1BnUn0CMmfEpyuNF
0/GHOkP9RhgIqTeuj3bj30UlUG3/fDSmueST5oLmifOxSc7ILy0mFx2+QSJXcTR68KfVHs5kmPRb
tiE07R3+FAHEybWG625pY+ZtPW24Cem0hYF7qHOy2gI7gEEHb1nctEs7dFwao87SIg1Dp7XXQyO3
eeiMr8A763oz4YR695cGq7W0WrVvD2t6DWrLAQklfUVDVjIjtOMi3DhLu1YsjVuakpppsGkiVZD0
dWd/bHewQ5i5EmWcrZKpfFXMwBBstPlRjyHzi9jZ6dZ1N2bXm+s+icNb5EveoZji7NGKJD3mvlX0
m6XllK+R0PXe6o351F460yGSmS/BpV89XnrXeROG57KZuqeU8cD1mMzmA2l71qbI3PteC/+MIrPe
eHkYfmavp3sq0x5cnoauGtc88xOz2TMfLg5DjKxxabGXVekeSSLlvIp5eMGMi9vC9U9hkaKBHdM7
w8MU4aICWIlp8LYZ/nIQQrT1m+VAMtTKXJuzUhhQx/YIs944BMYsTgpv0ilrwTembPBgxZJ5A9yq
PDNCZp4AG2gpfwb9yEGRtjedo+swyO29QpGws2r8nggn5vuqt9qziz2TVq/16CxjjCnVzrYdEjgX
btrez4QSrAbmTztHl/jFK4YhahmLaOYjaAg+405t96KSUFb70NozgQ+eey8ud0kSOB9eTPF11mh0
zqGdp6vsMpEh4Ibg0zzrN3HkeQcax82udqyY5OBlQyXfdxUuIx5GOv4XBJPD93CY/N1sFszqakiR
W+4bda+moc2up6R6irRInpByTu+Gw4BxVUAFORswxK48A81DmZsMJWKfqUoVeoykluFUtIypgmVg
JZfRVcYMCy0I0yxDqvqABzgl5LvGKlbI/tbKG/9Kkek6QrtgELyOhZG7B23oGJANOEuKC62Yo1F5
ACtitpZcpmzz2MhdtIzerMsUDodCfmComGA19pnScZQDiphZmuCEARXtBpGBu2lFvmTkzvmdYZCZ
Ydeg22AfnBvHei+z2g2uYfeO0RXhEy8OxvQHBDv7wPCEAZVYq8DaZ51kzrbq/aHwv85EY8ZboA3z
7dyPVGLa8vKvlCHBfM2BflV4nX6yq1He4RyPGg0Iy31UQQuXodEMLbLCPw2lawEKClrGHSQgVoz9
jRxkPr2j8FApN22erGxQIAUQrRbQogrHLd0TVZLXGqCeE468bJRc97yv5h2nt8IhpSIMzLc5qodu
bTLgvAFekbsviDetGu2VPYn7YvR18JEssEPaU/6KHY7jiDLU1tQlJOHATpG05GhnfcQV6Xrs6aev
zM5PvnC4noyDV/RmebTLDG82/gqKhP6S0huMYPrOQ5gj3JrIrk6FSzcQM5YIjyLqkBMUS8+/oJj6
mJTs0r0VjKT24rVzSTPhwPof7J3HltxGGqVfZV4AOrABYItE2srK8qwiNzhFB+8CQMA8/XwokhqS
3VJ3n9lqJ4lKpkXgN/d+F9yrEZFTWjk5T7kUMRNBGizj0YrJ7t1g22KSBxwi3XP2Mf8Cu4koxPTX
QIIyRlAcKIxuWBu82awBSA1tYvVXrIodPaxrZCexO7noeJJK3Ewrz8VZNTa6XijWhg6f8Uagfngs
VmyMRNgt37TicP1KfySDGsRM5dvtMU99rvvJiULnjUVjDha+QMNM9pWrvH1NnX5bQa9ZYn/laxtO
fZ5WuE3UNO6uHnuIN0T7ulxUbyScYYXi9JkwTx6bUmcF5nCtsmE1EIxvJTtFbYfgngq3aLKtMLvF
2GBA05gAV9XFTahtPeWKSy9a9d554/WgUrya2QYAmkSTjjwq3vcSaRX2j6HQg7Jb5k8kjH7kHiUv
zJsxazJ236TQBb3A1Fv9IYZhvcMIBEkQVf2dbUPHJ+asOBbwmW/q3tN2BRCpk6r06BPAE+eWVM+w
c0V85OiMDmwj9RfU7WkIict7rwiuqIM+AnObIau5crGYXSPR9AKWwXnYjHP2ITEt40Svpi52PO16
rbLpVHVYXr2VGE2Q0QBvszlaboVP34TTYN8VVfNEtnB/nIUaGHNXy95RpdMCnhxXQqOmNmNBc49+
C+guowpgnRZHPDJOJwQwgvee52fqajt4dFNkEpTot80cUxcvSb61QYLtBW9gh5NCsSllOMLRuNgv
FjU590LHb16VZ/bXxN8aX5gp1TunX6wtMx3jILrWeqavabamD3WvQcazy6hDt7LCCJTrY/tu4Dq8
ZjQsb5Gu+GfPNXCQJFV2zpOJLY2VqEteO+yvzUIcqK0/tJ6dnmdGNM9gh3WQjAbiyawTVALl6sPy
QAgRU6pfOnTZ/Sblyr91MneCIi3kq+dWm7YTeWhNS4/lkjU7QzhPHEtsAXc56sMrg9HIxxGladBM
sNfzGcBRosfPkazExkA9SvHgAu7QZmubIjPyAt3QXqYq0re2jJtrJ031K0vrVoOtjNuQoIYmtI3E
Brxq9E+aiRwlHCjMUUai1fG1sQ46NQl/02Ir2aAvhTtexWa/aUtvJbPo+Te7rv7NvTsPUmHli1Ln
1Zw8agrEasDb9IyTQEoiJLiqWMu6DxbL9JhbXlwyknzsBDPAu3/q+/+mvjcJRPvb4ffly0f52uW/
CrC/Peh7ee871PFEGBJGwpyZQTZ/3/cS/20w7jATF2wr32JF/hx+Wwy/Wah6AlAa0YfrkvF7hc8+
8Qf07fuKGF7cNwjcv1kZA7r/taLXMdIxS7ZRXDN0d3hhvw67C2vQEBgm6myhcFYJ9C+J/jtHD9Rm
c3UmQd2ecbcSoJlgCluJK/kKX3FWDEu3AlmK0oPNUvHyr+UKbDEl6JbpjeLSr0AX843tYloS2vmS
Di/2in6RnouiRK1AGL/30gs/aKj5b7wY4rtMBGcJN+nZsS79CpYhFand6corIdfo1W2/AmgQy8Ci
QVqVvyPaYjzZ2sqqmcCsvOgtWpxBTzTCr7zavy8Sr7yXZo+RGuRN5xnAb1YMjmid5R66jrxfY7ER
E6y8maifttpooTxA4AxD1co3ShjT1k5s3DIp5u7HAVL8q+uWaJa6OsLfuYjptmVKdytckTy3ZT7M
GwYGTWjFytz5ict012mTe2cS2VbptqIXpwA9I6pkitd2T3h6aC0YMLsMCJkYb3SrWR6rfsg3ujF9
zKdJgjKn5yI5T6XnNq24S1aN031Iq4UR3yoSfSpYeF28USU7rU+WkyzxlAQJM/2wUJ67pjKBo84Q
3t1SOGQI4+MbaKfZzs24ES0JsraOTvKgjzXjwqQazpVmpOD0S+HR243zA5OPAcmxn296jIk3CFK6
w4z95dpt9fHMwGM+sCe1XikY6hPA8f5BeGYxMebQ8m1lNlDtZULuScnI4XoxWn3XGq4WkiZd3Wmo
lR/62e7fs5cuvs5YnR5NNaRs8Kbqpuwc7WKlLgHbev/CZwVUCvuJz0jFK18smaqd4TVVWDGLgVaQ
EyWoOxohKnKCBdZ1N1glSVWb+mnj08pxm+SHg28Wo/8ny8ogoFEuQFfRFqvCQQa3emszPbyrOqWD
8vPbnmzaEsWyXoN6JcmSQtF+Vabyrt5ilQkSai62NOLNUOmwPs1l2CQdN/PJ0PAsKIbb54be61DE
jYeqTCA7rOLsVm+wvaV5vNzkODi51TuR9glWsVcGUdwZftCOglAEDEjDVZUKl+VdkpxS9kYBm/8s
zAimegETjLp8yqaz8HN9m9jdcM06FK1d3bTqTmrx8r4tWEZgfGumq8ZJ40cfu+2NB1WCtUi8V8qF
+UZy+z3WbnObO1aPaVMt8DwNJIvg3Vryu5KepBXR9W6OYK7SYAd6SAgBMEe43A15dGaGb4g1DRx6
TPjYYmHZLN9xjDTMLQEFVHGrbwGUOdtUa9DsJQa+PZgBkG/Ak22x+LU3ZVzGNzKxzVC0wvpQQIIj
eg/i9nMXJS4eSG+YH4D9WDEtY6Ftl8xIDsyPy9OwwOgJStSH0UZpraN2FdCFG6TnxINoTpWXFw2X
6DsqDSzJrqijZmO3bcRJkuKjXcr6M4pSysBBlNO1tbglU7zcSfMwm5X2LlYdu/jMcPyIlWA8EZ1q
ZMCjsgolH7OKhdgIOtI7BFDGs+yiatjEjSmbdleIGrDktYHFZqI4sOISA9eOySMNw4ZuVABVnPSh
0x8iYLazeIrdEvEVxd+gSFgpudpPS2MSy7PpUdZNVBXKzMcHmU2x98mO2QdVBCgV+ug8lWSPte7W
a6CO77Rh6LPPM2tMI4e/YUjJjYvh1T9L8P+wBGeitoof/nrO9zzXJSOnX6Z83x7z8xLcQafFrtnU
yQnlvvyjDDCMP3SHgR02qO8zwB87cOcP1uJrGYAjkO50dWj9WQb84TPlW3+f6OTIATX/l7Jgven/
JLjRPR0rFzUB9FYqAqLOfi0KogFgMmbi8TKUn2Oodknx8adP49/UHb8pRf7lCahnfhbOyMkqSsT+
48XLRMDdORj811RdUh9c6Dehxl+WOG8sol/ejOGh74CZZFFyUe38JsCaWdwWWLyM68whD5PVdamR
pQovzfdMpmMfurfLKKkjr9f3+rfrrCYtk6tOt3SMGp/rljSOmFhHG4KPuwdeou9nrxq+pBgk0/I8
fFs56+v6ufi2igaMM0MiJm78cW77HWljzqmD/IL1omafPdP9APMz13W397b5NpXQIE6OygIK7RQl
XJwHAsZiJTfCrpRbh7yIsg9Swa0R1Jt5IuE0fZqnYrgqopZct0VhI9rRfhYWjJqeto9yY7nAe3DG
D/jrceqAm8C31JsSITkhFDe25jYLAQ5+oj2MaLTtamupOCKdhk1g1k/RSu9kJvfPqfHfdA+rBJHL
/K9PjXdfZIl65pdT49tjvp8arvEHM/k11prhpcBryRLg+6nhEkqIPA5uk40U7Rsb7Odjw6F3WVWh
30+UH8eG+QdmXoNzBvqxQTvi/n8cGyZUMAhjLq+Q1QVrqN96Cc9Qw4Li1jl4UGfYh4LqzmKSZn/6
TP7N2bHuGH66nnGuGriPscGwz8BR9TuuOcJabFpM+w5DVlWkP+lkwXtTVBOypqbbUqAALBakNWG9
9P9Jzbl+X//y5PRtnu7zsbl82L8eXIkgowpul3+ISVrMd64kxVBNBs/LrPI+gx74Gvtl4wddlVoh
06b0y6Qhcd8KKaywIKI4mMlg3/fKK3CRaO1pWDUYnZfh7MoKzPv9LJttF8cLVGcXAJUoxvDvP8B/
+yYQVyH09On9EFT9+iZ0aTdWSSLhAe24uZ3setlB5sdwhnHjqbV0BTYsxyOolbPaADhZfU0DWLc6
xoPQkxh/C5MD82hHP6ErRLXkGSw7xWYFhpbKcVegdS7TocfPuPQkZyB6+naG/PWp/m++B4/ca852
D9iS+duhjpMSzqkLnQT91RhK2GUwHHCiu3X29e8/rfVW9PvPzcP27Nhs0Jx/WXk5ioV1Y/BMCovJ
gRaIL0947YkYzPZOd/Dx/f3zrb+g35/P5w5ury5DjPbrL/AngoJpdFVVagXPF6fyjhOF2eUQ/yfp
6noH/+1ZWOLRliDU9kzrd1WyT5PvMcb2DtJEBk7u39fG8tND3nmPf/923lTnvz2TY1KXuFx41r8e
ChlKAR9Mt3cwgdAeF7cztwl8yf0888XNpUUrYySiC7Bn5vezwprdFMzp7Az6GpuK5ap0nPZOzqt5
TigHbRRhDipQhgW0tWjA9xXVvE/5bT5haqzmDZYWuNRxBqYzsGOeZGpsIi88k+AMU3TPo1jSw9+/
yW+h7r+8SwyYhsHHabqMiHxnLXh++tYiAi2GZJHTYcwsQO8ogY/sPLsj2Xc5LL/ORLFTf51gYa+j
c8wNMJsPRZkNO2U0/S5vpLw0RGngOK2gnohKfzbMPL04/mx/cAksf0Z7uJXGaD4YfrkC5rCIbKSA
D47mCf4d8IsQKsP0BJmELWOczvs83gFFjj9wnOUHARSaCsZ0Diqt6yvuLsmhbCJzC7AwPWiVT8IV
gUlbbOzGvrNq71FGTnYkiLwMK1rjPmjj6FPCjYe1bh4f7WZRNw02FRjPi2ufS68t9ioSzpZFoE3N
0gwbvK8kIPVGDDJO1vm7vlt1ZRWgjHLWbpggA8Sa8bB4RdJv47y39k5kZzAbRQI+JW9EqLmLfUce
mv7YDF35TAJl/pXZEJnpue6zYV6lakiHIJ0HZGhPLy5m09AtTXzmkCGP2UxTvJAsdiOK3AuZNFXI
S8p0vBn6qv1YEVX6qrdEOMJeh2iff9Fyzbsmbk4LSZmLt5orT2UpeNXCaFmP+sdJadWFzhED7FSN
fRBLxDHQaigcs/P6eYbIGRE8+p4WdDUFnVFa7x1M2IE9JfqK7ivPdtTMT1qR90Rcl/pyMQaNES55
rOZW5/6yATxjEW7ke0fm7darjER3m/E5VcdeH5gWux1mAXtXJQ2/CFVgSGst67VuZb3LExPjbjNR
UQPblE/V3A0kAkGxw4O2ZrjU8WGch12SWHdmVA64xRp17LGkArCEuLDOZz4zPy5DKYzmbpbFdRqh
A8Vew7IrLoZwiHIZMGAnP1zXTwTDYGGPIXhn/hQ/VFl8TRLZhwTs+SHpe/0+MkhFyKR4nvv81Syr
KhzBPQFPEvjTMZruLCmNszsN44ndF9hutTAvggwQDBn2U3bxmPnxynBEDdit1rgdO6unK82L/X1O
zMiGgJ3oPeFKMy9mAnVv5vYmyS2MbFh1Vu23Gt2Q21COmN4TVZiNKZ6UWJh72ZHP6Swkc/WUxxsJ
bu01GzsdX1rnemjo2R0Gupk1N0ut8w3RSLRX82zYx6SaioNhQU92ay4XobEryAO/NZd82JqjmQRs
zklx7xNSMfWs+iSVHb9k2Ns/C7ebXywlx1PpeeqYKwJucZ3YZ0lCFLyAHOBapKvjYHB9aXMONqGY
59gKdHhMBngD313QO7XgnUpyKYJJW6YnW6FiRZuSHHVCvrZ2UdubbB5gJ1j40oGKV+d0QlbKbAph
cM2/ZiQkNiE76PbkN4B4BIA4wGMstNtOz3dRpuavIOnG+qLPcRFGDUUBDYYeyBroYWOWXpjG3DmM
JVr3ZkOz1dVobnnH8uQKfKsj5rDQTOiCll7vnhd/tG9MLtTLnOrtEOYRBrRAb2r1hURUEmoLfSGa
OJOfEhfjGrFE7rsk7aszmQr4pnTqi6JuEmjZI9WJouRDmrbGIfkZrw5AQhsMtM7MUUR+X8R2+5KR
UhpCbRvDVKMu1Bwom0VuWMfRbvNdgy/xXd13xbFNSY1eNIi1RYbFNJO8ybah/BKEJ50W3+Z1zVZz
sZKFEGHg7XsQBi6OYgsaVlavOzWpeOd5mtz4Or5jZ7DwkfZMsVkCxDeL20SkttkLjzH9onuGC+Js
BmnxSsBzwNFXPW8JsQFrXctFYUfr5WwtP3FuDA4G2NVdum96czmQ9VVsfJfYQGoVZ9MAzQqoI+VJ
wYEODCuZv1IDq3cpprStVZvtKUMIzMTJsc29oZftPqo0B7p1rd3PPAGGp4I77xK5gB2cOXE+YHJD
JxaJpL/XXQw/UR4P91LHRSiZ1r3onnPV5QYof9XW+46Q3zGgXrSunEnf9y2HgiEH66KslmixVf1e
5qYA+Jolu9qKEjzyqEgizURO2aeBk48OadX6rYwqX4HIjWFgNmpO9nz8bv5J2l6bnFHotIpfM+pw
rJ/DzCha6qG0MHuefXQoDSfrDAMRRLidXKbRnMrl+HZ7/2fM9R/GXIxB1tHPXzesly/q9fOvy65v
D/kx5TKwelD00ahRFeF9o7j+MeVaS/YfDarJesu1aKdwoDMLM9iJ/RCwMfLCkEF1RUFsvm2+fltv
/d26i6HPr3Uvxg7yyYVJXU0XDT7tt8FT0tuTqmRjXbtR576bR9tB9GvAuXCWQg/npERzNjX1CRFc
awS10RKNupDYOuJ63Q9m1545nQfzxUHyc6mZjiRX7cR+fmM2LdNxJkHzO0vZ6qXPQQb08czYvJlN
1g7KY+vT9BmRXyKp1H4YZ+N+sDqAQipSN7jSUUF5WrXK2BfpLkELoHGXYrE7uNyQOTFyNQQucRN7
jFBNHTQJe5tNHNcIjtlJT7f2PLtil0xApA/wxJYhnPJM/5gNYBsDgvvyzy38xJs0RimAoKucbiKs
yuSkxRHvvWzKGcs3GbfusZ6ljUPAGPBNMJLmT63OaczT4EFLaROnnY+xVjFhKst5QtbEC4SdEi0a
ZUdbltQWXlPf+XYW3y9Zrm5amAVN5hZ9OCYlGtWoq0kiwiV3KP0Cv2BGCxoDAOihf3tDjnDWllPf
XFu5+dQ3Te8uDVhpve7bQ2Q46bAvIzNGegJXjiLXlam+6OGUlbLSN3nlTRfO0bIy6KWVdrQ7ox7Q
fMctYcSZsL2qyrepB/eHnQIKrM66V3nFasqi5MEqlkZquuStsv1oy15O+qD0iC7dMd3H0zow+xDx
xiH3Ha+xMWs7xOVGN26crreY5rWDcnuADZpKQtYdKJcOejca0ZUpySwMW7tT6w/HXQ74th34xlM2
QlksxVioU98PQ6NfjLnMeksGFCiAgsogH82xM15ifDnm8p4dwlzJz/0IXIhEtHxZiujunwPvv5nQ
cfwIRmp/feDdkFpVVz8P6L4/5M8DT/zBSp/REJBO/KprN/zngWf/ATSQeQWrf09/W/z/OP/EH6Yg
CILZmc4a/o3h/2NAZ6xzfVzLfw79/5cBHVrU384/proO+H+TsSLuNv33uUneDUs+Dn56m+U+BvoN
dtupJRcvFzd+1NgIIUUru31d6GAsUaQBfGMmnQrQ/Koep0v7dpG4+F+CDhh7b90n364kB1dnrm8E
XJwA1lp+iBdCg2/7otU/I5kc4aO4zMS8jTQSj2jdwahBXtSU657a174db8ukzU5lVhlfrbiCkeTj
kf6o0QRvJjZkJze3W4q+mJ187xb3uCuiPeK4JbSoHakL05oALksMQ9CaEnkohFrpYK22tSdX1z56
nLpoB5GyVmgh8PgosJnLkgEOstOjq5zhw5gN1GysZEWA5Ce5lyTkYFuop/mWwWbkU/aOpdxaDe84
8Ial97Yde9XQ1xPuAlG+I3NlRaCO4mM6qv6pUyLJLo4JSwlMnHuTSp3AtRl7WUpDuY7S3ISU6Mhn
aBZ0OrAmVAJ9X4V8E/NLNNfEqus+h/48RfGDa1sRY8V6JnB75uUfUxElV8s4wZpIU8PZC3uiwURh
uvVFTqetg4Mwdi51NrQXxmTPs5yAsODH6Daeq8qT1lWQ9DQHpwi504sHJ3N0BxLT1+Am6PHIK1yy
hZcwc7pOvgVSvu/xAYlb3olJAHmuyonKPZlCsk9ITdVX1aKWJV9dWdjbJE7zQ5faw26MLRE6bUr3
WCfuXbvYAHiqJI9Dc+5r1FelPGHGIeuzbI07zfFHQLmlOEW2O5OCIx3xecSJGU5cNBfXNBYiz1jA
JXgZZt8zdm2lNWdMSABZ9GqgcD3RBI5es/EdYH0QjeFiAFolIKK5tfM2qY8LYZd2oFuoACr2T+mK
myg7+0yyDUECASwhz+OWwQDNDsuFT+8O4daa6G0o96FsKnC2LkOD5l0hldvSUmH7mhMfG5PUV56d
NU1uFwpAuggh6kj6Z9FgDy1bd24Y87roaQtvJrJFsYzvYE5N9aXTvPSs0GJeiagaaZaRxgZ5Nw7b
uWFgcpxiKnQygOnrWeQLPaFfKswauI5NYnsPUxsL4xJr/UGXpbtjBJTeptNsIOluFVnwNct4rmxU
6itPcCb3lbs2TXUTYZg/L2hz2tAkmntTJ3ybYaNWT6ReaXIJMuZDyGUqaFIbCXDFvZ6WcryARtf3
EgZPmMRWjOQFMS2lOu6bsNDcFLB7XSjuj1GRQNzQBUyKwhtfTFQz+57ohvhk6909CU/ZcgfB5hNB
8RXXFHZXKiFsMc6lr61u2fUtA4ddPKDaZ86v24EHguZxWTyz3jNMkdWe/8ggwtcqwvo4ieYHu/Wn
+mg6Au95WhSm2Bd6YjKUW0l0Vt3IrxhwnpxBeGeLBnB5ULmJInfME6M+ymieQq/RjCurg7i7YB28
swEKkAxi+1m5zWJOMwe1NZ7bNtsvk+WdMo0YLlw12jSdJ2Osr1zc/0vIM7F696JuWxjxKjTlu6p3
cbNkoclw505DoqB21pAUIeJO86oW5HZbXgadQktXfpydTMYj0pE0BLhl8j3ndpx9lK2bvWZ6rz0x
P1Xv19ADuZW1bXOtUeGGaPixURhC648YESAKApHpthgbY3nF/2DDitFWspZjCjSfgfCgX5zwzTpm
CUjWdRodj0RB7vo0CLx+ndCJCxSSMUSlGnVgqmnV2whRUAzY2ClRP9MID+xh0PI8Gowr3lG4PIO3
wBP7DWPnV7p5EN7o3gknNcK4B1DUm0l7dDHE6uD+mBkUmkNMZT2N030VdfalKM1BIaZ0S+N6lHV9
DWtGZHuvra2Xtp9eYqKX/KBHIk9CcBoV4AKU3ncoV7JpuKagJWOQ9e89ITXI7BkYTPGdMalIQo6y
i3mZD6UFzh/hEyLfODq1ZFN6F9vLjd0/9dR/V0/RaP1tPZUXr5yHv7aQbKZ40PeKyrfZa9ITOmig
adqIj/1/FZW+yiIF5Yxr6iS4rkb97xWV5a5/wj70e9Lsj27SIlTWYdVJowkEl+XH/1JNsd38tZoy
kGC47GhYpHHXsbgn/Dr1lyr3qonR8MnuNQRBdrHrE9XvWK55TK0pYo6OT6MU9CjGnG0uxaA9gbvL
Phf0qMzjJk02UNbK0k+jvUbMkHzk/lpcMdxMs9selPgHJVP3vbOI6pQYcXHVj5kZ+hrbTdCXaXli
5JnvRO7jvFQZY72m1Wgok6a+hjfXLPtyNkjsXtQmXhKzQR0wSv+9SmfLO8AngOjSt7N4UeM0eLcz
riwoX2lyzsy6t7eWWEPPfBRr6atas9CGt1i0mlF+jCwcnve5d/Skj3daUer2BqB3mkwQ3AAmcXNI
bOG5O9YCS3OpyQ4GdzJ10t2wo8ns6ADVHHXetsSrqpUMf20HuzhGUd908GRjhr94JjlRYxChZ8By
mc44M9pNxE4TljyKNWNjJJGhfxrHogM4nyepw0QQkpTD4qfirptvykEu2hyIATLZOiDSSopHnzQg
7vkL0SAhojt72eRCxdCxEHGbCeI20sDrJfsMQm3uHLSOBDs4DL9rjKOuiXZzb+ZTJC9u2WtHfcQ1
ilkgwmOmkeakbBlkXVLhBdDUPqZpfsg1McDX6/SFpVU13hm4MnaC5ccrIIB8i8m/2Mz5nIQpAW9s
Ucv8jIfZ2tedXR7Zig37vFJEm7RVLQLGecPRUxNZcUm+K8uqDkHnxjeO6Vc4WospFAjCcKY6FmsU
Fi/dQp6SLMfymdkfEQs5x2SwaKq5KTLxRNZ7fGeBkLsl1d29w5Os3tOhT8TaGIDbm2S64/dQw3ms
03dFN0W3VBwzNuZmHeINA4NL6HwhciH34vt59C7B+nOYEqHdaICW+gDcnL9TrrTOEbuqvQY+dwkN
GAbzO/x3pCJEhXhqhVE9QEjI2ZxFSQwsL2utaQPOwJ02NeiqYyUx2AV+j3WQFNL+OJIysh+LPH5n
NbV15S8YwAOjccZHIDVMO7xGoo4c0El+xbkgGIG6C3pIeruKNU7NEp4mjKQxQh3l6DxmLUapbLAt
3PmTezYA6sZIRJeCO74c1A3kYvPKmKb6gFpqwLIy810zVpF3SSGqd5I9BAsWt/nI6P/ZaImS7QvP
O/FNlxRvTIfmriFYeS6mO5Y5yamyJ/kYs8F8GWBwljt/nMxPWS31K22pYAK2reWexmLyd3bWfFF+
Gx0MR2+3oAjg/pAJ/+Dn3vBCHlLxPOdL+myNfbriSbz8uaVWA63BFcbdX+4hPJlb3x37XdqAzKgh
OZReWuxBHhCZ6VfOaZw6f2TbAcc34LEaiaEp7ZOz4NtDCpHeVlE2nbCz0T0Qc4jVyMCMlDjeVARp
r3WhrbXzth4HwjsjtMh8Lj0G+SLZxJq+QaM8nmrdr0Js9eY729Wsm16TT+kiH7JGcz9PDriVgD6H
DQpwUBceG9XRIyMl+6pE1nzWe6KERdZFoZvGR9/u3Ot5lC2XxtA9LDAGQkfq9ScxIN1sxqW+pU9a
PrYjYRdUOahn/XJswEnE9lOc2MTQt4Vpr7lrMymzfnxtm8bwvnfQIWPjJ7ABoweUQ8rmbJKnIW3i
185K0i/FSLxdp9qzOUTj1hHjFCZqwKAPZulgaS6Onmkc57M5rWFduWD31/emxhWHauyCC0jbydrQ
cHqSQXOXZx25xk1vgHdaEaOqS1lkAn5mtZ0QMTodTOS29/W4QpDyeLQeVB95H/MRaUAwpCsClv09
OUVRgolSi6Anqsp5HWCDX9GG0IjRDnDODSsDOjaqiD2Sl3SBOZL34q6g2Rki28VlDTIH8UDiLstt
9tJdmhzr0sPt2sxQzTUELRdSNnN+og7xa/r0qeWed2+MYh0BRnSS1JSbOGPVDeXRZwlgT2etN9ON
z7jsk11L52ut2Z/TpjXPhqs6QAQtwtrCz7YtOC8ucjz8ACW8axyw+RmfPSFf2fIpYemArL2oGe9P
T7UuH5DY6hvPkAkRNFDPUirTXWrQ+OqY+e5aQ9ZbTeDU3djd2B1iLbkUuYp39pBGoayk8Uxmob3P
UJDvuN4/ZUvl3bcmk7ukLerH2GX4ZySyOY1ZXm4l2+/imgg4Rn1dpShv9figjRMWHVGSkWVDXLnj
l8tyXPfH2xQM1+d2AiEYmDgpb3DHee9iEdknXuEcmsAtWK83LCuK3Clvy0hzdoU510cDxfpGp34P
505Pz5qM3UBUFf3RMA2hPUz9e0APJHZ7dB/KzT/0nfExaxvcodwez2osY2TW3ZjcsizBAdTVRLSU
rM8ZCHdfDSwD28GYh4cMIsX2jeVbx16+s6HmhlgyoocUfctF6G6/H30MyXOXyhsVI2IgP85nF2Sz
6ttoMtGOI6jV1IaKWY0fmWQUHwj5Hnbx6OWfS+xbW9KJ+F497wMToS+S0KKjpXG71908D1uHfyLk
xA9mCE5IEHr9qEP4CuHsmzso1sZ5abTsk595jEWKRNv3DmFSdhcVd1lfkIxFCOSO6Xl7HChItkOL
QAZn9xq3TuWFlcrZ52airtKyJhCymMBw9oamhTo0zw3TcrW1GD996p0x3fDaH9MhNjbDnIgDikta
ROd6scfmUNlMjpgAmbvacD61enM3EBcfVPgt2Dsve45oDUqS9mJgiwmSRKS7NF+oMAp4IrleX9xG
3rl6t2d4Ra5tCcgJxkOI7/Le0/qcWcAS79g/eEHrYyYWaQW5G0V/h+VzF9nFtVVq2r3fsbAvxOAf
CKkDPmqVd1pe3QLrTHaY7An2rUkYEMV8x3QIl2OaF/sOg0PYL3gg7Lj2Agcb875S1sIh7Fo3Wj+Z
AWe7+9jb6GCWLAIU7BhfyN3Rtuj2yyClrQ9A3DvcyPKE+4E13I2m4X9KyxkGqMbPr+60g2B9cic0
SC1+D+SHsRkzAr8ZjhOu5gOeBpQ36eKdyn6+K1Lngx25T//0Uv9VL7V2QX/XS12+jP/n9EV2X+Zf
5tPfHvZDQGr9we9KuOSer70Ud9M/uynX+cPhv5Ak9ecM+sd42oCvxt7MMx1k7y77vP+3nvP+8Pnr
WNEBi1zZE+J/aagsa5VJ/SyjQo+I8thDkIpY1SZf5teGCqt2VVrcxA4+rmhrU0kL401cy/wqIX3q
CgZUqx5ip0P1pafJQExH1d9RjKpyn2cGEXcSQUwZYJFNN240WEE0EL5qNhP3qDiyUy6YTt+vAXBB
7AOmWSZtvMS5QdKUMUfR42RWzouo1GthzJuYv+pRtZHz0Of1ctdJ/7Fu4gwbKDmOQS2KqGOs5XZs
jjLUmuwSK3oHD9qXIN6tb3pItizLBZbR1LyvqjE/dVg4t9xfiXNseOAowNoAdZ0uJfKMEMq6cR8t
prYtO83/2pmy1lk+WcSPqJJYvVix4uJ+mJNOq4x+u4ydv1nsjpn2+kHlCyma7Ok/8v2nG03rePRo
KIw5pIl5ezwDfo24aDgueWZvXIvsw6Bzxs4MTZwyGTc2v/Sf4UW28aYqPP2FDgcZRKN8XLg+OZ8E
1R/6sQMBpw08u+GNnBMZKWld2vubMa2tAZOQz9idiTQYirFDo4cZFSKB2cTa+2GwnAcM3qytxGAZ
/5e982iOG0uz9l+ZmD0qcOGxmA3SM5NJJq2oDYIlSvDAxYXHr/8eUFVfS+xq1fSsOzqiPZkJEOY1
5zznpLwG/cNgi5yEBhjsNFmd+KQKD6lfNgJ3J34rHm88mWvf5njwV6NZh1cYhOM3jWbkLHHU7N6/
H298deDKVlMAHUAdjJz3BzIzGl90ieWw1VVX7pCM9itw8fM2qTjJjUcMYTn3S/IuFNhT5AlqiqBr
EZmc4DrE8T7MRTbv8Twt6AXbzcg1mBdpUcquMyihQlzNVnXolYWWq037btsmkfFJaqzDt0JOnr7j
UplJEi+4FjzJC6BrGhq9pT5qGjvZMGuz7+GK5U9KM/P7WKrpUy3j5gQqwn9I556oMaQOzhobkEmX
3EXHsLbi55S2giJqso8aFPCVR0Yj+v7WTlZ9xUGmM+43ezaacmfrJIhkdg18DXqyE4ypJFy8HKad
ZzX+jtmo+W1wzIH8O1UUFTKSeWR1adAEbH1GjPE5yyt+l0/cBbocB3nTymLFTUp8ryo3hembNXdh
4U/XyTxkK7PKkjWan/C6cIpkXBFV5u1E64utIoHgKe+8bEeHSQgKrms/J1AuKbxdJvTmvq2sT3ab
dyfE1M+scad0NfX1QjDrZm0GUZ5fF1HIC70hKGubeHMIVQvSIoMHotkIbjCoCj11w0a0um2cubg0
monDf5rIc00scdVF6P9gRbFscmHxziiVNgYKn6sYTRBBP8ZgYpu3zccRjX1ACgARf9TS3KiUOlQj
UPTgryRcVCwKtovefLNMSvJAD9N51Q2Ntqul2Vx3WElvsLRmR2xy9i08M4M8+x5Ptu42OklzRQ4K
xdN865T7y15kGHX3Uz9ryXUoRPRlUmkKP4hJNGjY9SyXEGrHRESYClDGuEdMNIk6P/OKuJGbXkvV
WO6jqqjxjKBE3Ay9iKFy90QMUDnMj0jbdKxydYw2R6qrGeHVEwGp086oXVRTpLJWLVtAqRP4PM1U
wn3eWsi3ymZjdqUtuJXtQdDaDfq6d5zpOIQs+ONxbp59jt88sPwf04MsqmXtMUc0TkRQEubs4BvM
KBGxA5Q25je0X4SExy6RDG4p1UrlRvzgEOXNWi+H8sbqLj32MCAmyNpgCfTUcBieOJLFg9+POwz5
5WqYitdqph9WyWQcqrB2z9XUaQ/k9/Hw7wzEYnTUqclH5K2kUp4VugIIii6IuTWQ3vliOPgQ143T
hTBDeLLUWRt+80mNusqZVa3ZMQn9+10EVBww/swzSg2o3hxN57HaGxUZuASSE+PJyH4HQUgd8CMa
FrfDYNwJe/kgxHDjuqR0NVc5EOdrlqAwwuJB88szr+3p3Cjy3QB0zO2G8Kr5WnnCPv6nXPpflUsW
6qVflUs3BJ3+VCh9/4E/CiVP/w1X/IKbpR5hyf2D08azfgPBRWOJdP5PUdM/KiWSywxg34IB7mLQ
+bFSWjz2oJFZyvPjzIr/HSHTR/2+y9CZegzxo8l7+330/ZPefNAi1pm2fQDhKsO1kc4Z4eao4bH4
9ytGLdyYVCVbyYxrK4YxvPK4FV58Os1Hu/Tki8VE5RkuFHrEkSfAD2fy9nvB9l9lV9xW1FfN//z3
Mvf+sYzj2xk6h88XNEzH+Qjs9nkIh1gmrEPaW9WrHVvY4+mBEHOOvNprBCw7VKf9qpEVldSvPxss
wodPxzhJCWkx+sdG4bzn2P10bmLYioxc6wM7nU9FHZKTM3SJf5353KtrRwKwImsRqIc5Oe5xtPzk
EQ1q8nmcy/nN7RoiP+Q8mVcRBK1N5nT5rs1Vl21UXTkXN/bwno+dax/CoWhPQppyi2jACmaF4DYd
C5DBVt8UN7Ex6TibxbJF9ep6ohYDL9Z1M+MP2EhaHZgtDKge/s0L8MGM/oqJ29x47A4ba2adl3d3
PIFLEj9wAAZaa9K5RzVmm5UfxoTQJJb+rCFA3wACfegYieakm9TggVxHlmfFln2jxUsygqrMfj+B
DV9lONwZr7RMfWZ36GtogCz4JLuKVWGM06eSgGZ84vBaT/aQhmsHhNkzUguK1UTn6R/oIh4JWGfF
suf9Nm0HJqC70aeg0SxjaCAjGvXdEkdy0RtkCWsMYPpLjvuQ3AFXV2uPWJ/N0GHZ3/bm6GGx5la6
G0Mv4lVb14xqZxKBHgRKgQ3ApKE7+J6fRzxGy/Zu5PUer4Q5QEVNHKFviVdCf1yGLXFxDCuloJyO
ZvNYjooVbRQlxoCulJFtqma2mTLVrL3dGwY51eQJB4Ntf3LTyduQG13eZqUat/BfgLR26PsCS7Vp
SXTuKLY6yuStanmXT4RL7WbDi97q2Oi3mZ5AsOj7NXeqf0BxWNzNxtRT/lddejWnXrr27NZ9jd1W
7mfU/hs/l+1+ShSmq5aoBAguKZ7vFXqzsV31ddnsqJAFZE+PPGZPhE9muqRdDPGSD+za8Vdr0Psb
UYnRDpLSLb7SSGVVYMwY7Wo4eJC1AOBiMe1n2wwcVznpMn+4jyMtNc9dlnRModIQwdm9UBRoMgBC
hXYmJLovYuYZ4qnzQDW8lSmTTcgPKt0ZejW8EdtVYLfLYoQUgSxlr183ta/YDbFgl3u/hNV+g1AE
0XQ348HTzbT/5IxkCp+Y/Favs2YiEA79jjmyK2qt/VKGHept5bPfXzkUf8mm7VSpbdAoTOyvBGae
hsmU2HQ90Q33k0kY6p6KkEGsFpbMAKtSFdFadXEkPxNUh5UoQ5ZIIvhkl0hdhkzf08zEvApQkqt4
SCRrM7N6bSpMgks2AJf6CNKLfLjsjh3k8jBE+4EAMylv0rkj6b2rah+eg8+nqeXYpph+UIWzGDY1
fejC8Lea5zZxUlgKSc+3HyPEfXVFr5RUgyTyxq5ehh7kRuDbLM/X8cCNjFimGzXGs2P3u56qTr9O
E2XrZz8cyA2RhqxeCR/zYTVpOdXM8ij3OXKI3ItIqU3fWySt7c9jYsxsZkyNWO9sMGcowePiRprX
vAnE9Gp3ndLlFRNdnX/JIsRmXEeQycASVWIe+k9lNOZJQ5Nql6/d1OIQntTcHCs1O+cayGO/Jkul
0rYDPN40AMWATQGsxw1Zhf1IfF2CQ60R6YhtIjJurKrixkpgP98oO4e4SA5mZa+9qe8PBKnTJ0GQ
jotTwWwQGiDfgGsXIMiBfDUPAFYNyALVlh1265Jt4Wetp1VhF6Myf5WjKRPrynOQ6JNB5GFEqd3h
hal6dY6dyS/W9EFVEKK+I0Uba2M2NNXvjWgfaaGdQ08qk720IsOlc3IzX2tsSfqdR0SZFQiM3IRW
VdAdLFBiW0FTcR2bfUgOkQYIJ84H9WBk3egEgMfsL3ZfMqjuTYG0fQA0blTgGXJhjycrRwwLUSc+
de6s2ALUXn4Ya5AMG29UaEpApB98lJxwNZqQqpX3zMwh+9Pa8hlFB6IuXANsbNPAoqgMZFhTy9J0
Vw7mxNOvd1K15jnOZDqyrS0L4ChoCrN5/k/h+L8pHKEziV8WjvdV9y+idv/40T9nbd5vNr/KdZzv
fux/jNo88zdUmPaPAoU/dQv2bwaWXIxFpulY7NuprP7ULiCStwAzMBBAw4Bl0/p3Ckjmcx+qJApV
hm2AJDy+hwAa8fOorWNAU6o0qfYjq/Rh4+OZGlYl/qJdDB9li8PX6rh5U+/iJyZMSiMpkzMk/Wrd
w1Ni0GR2ZCGGifnMRnO6ZTBQ3veNE35Gej7eSjJtJFlcs72HNsfD08ezfsSJU62ZvqHvGkZkf2tk
E/j9YlQW5glVJbMGUWmgPS3bhOdS5/Wm9hPuDijRg1iBE0VrOCN0+NYUbOZwhk3WNtMa6ybmAXSb
ET++0io8ehu91swrdFy8DtGIlCjkzRh7FMhKettqcq4NTcF/aQ3kYF1hmlfD7JkHfwREuxnzun/R
kQb5TF3C9iufIqihrJLKLuyApfN+rOlNXSbw33NUeWk6ChlBW6Esp+PfQxP03Q1O1OJbwh98b4f2
Ypq2gS6KOQnfZsfGsZSJoXmWMylfWJrG5tliWfpcDhjJ4fiMt+GIpWjowvJBUhTetAwPpyNcnchm
MWSQuAUQB8NWXuQiRHtX05fOsfQuY8b3qh3JicREGxaLzjEcAysd3ctM5PxnEXnebZjTCAcUjbpY
hz75qSg5h2rregVTTfbioyzkTSZq/9YmYh5NCHSNfcP52/a8Ek+5k7DhiOMlpox1yRj3BSEsdlnd
kxHoXTSLqyWlVlj5E0CAQuCTLkJFLCcV/4EoOPNKI4PhQCFd3WRMdbX72SqmjeOmEGkbGIakdnXW
OqHHaPYYC1qOmYABs0zq39HE1y+KR+Oz1OFprvy5xpbK07B5A6UKSKiNGXR5cF4vI7LLgAh1/95Q
SXQZGW5FG39ElbCye/MzHE5wfFx5NkF0lMqvHiRXcJvCP0lputG2m3RUimNaJntcUu18YIZoYDcO
O+1kEKo2rAZqPoI3STwj4465T3uIbYgbQTTI7o6i0GapaY7+rfQ0YQZCOc5jKSbrOmZZSN4YaluW
hgDxlyQy5z2WLMI9SUaZ9kdi2Xt82fQeZVbzJqYPWALOMH8Sdpa9B59BcOlIQfNcz9tGIAaoF8NK
ae1V+x6bltN8JM+GbAhPQxxlo47h8vkEulm7Z5PeIOQNr92iYHvWt81zTDxbuOS05e+Rben3/Dbj
e5pbVOggS10sIY+2Se2bzATB6UsGXLikwYFVIfnB1LHVzdHwlLAIXmt+XF3T2tSbBqpRumTLJdCo
eI+mhvAoz+PhyXGwje65vbWHEhQbezaFiKcjtkfSPJFflyxJdqDA0Bq1RkO8Xcl32E96AmUK+GS3
ntpxcYXq6aHqdHs9+eVdNXunFt0AXaho2EdX49WQpN3GxUGxsVrkvFRpO3Sg2ps986TJQzBg4bwb
PRxuU4LYcsJ6ckaYcg9BNFq70bDU5vaTUMucuUNqPk9ddTN4+h1hMgbz0Jk/W0NSIQbEJbyYrbtH
NNSWILRVk9rlUS9l8zWd3LM+G+EL3vBhPw51fl86vXeT9lWDEgh6lgXK/pYUF3NbL9FPQxJPOwuW
S1J7mBgtvV3FcZNvJ4FihklqsxIZu49EqUoSeDi/VCEyCoI3b2aprtsBTynKpn6FK1bt6hBlf8oY
65od93DjNOiBEOT+TulR75BFe5sknMItsVKAhUO7WVUMTPe4ZBGt9722hHeI45RPRHK70eel+ltH
AkV75hJrCdCvCvK2Us9DWg97vYjaR+hqLRfGoO0iNX7rlJPvJrIzN62CEtELI/xsZjbOoXFJZKeM
LgBGeIZ+wDw+ZHuzsOxjSXz41veRRWHjIWJCdpl1Be0aVJumuZdOxv4umXk1pQVeyda2WLz2zuye
p6aGCcbsLUk3Xp20rFbr8MmvbW5ZuwhJSujiM+RNvOBVVqF6wf70SZIKSf3XE6aSGN62IN13V829
fJF4kJ5ZimubtoeZXw3lfEZVVh2nelBoSQvvYvI/XDfOqIH0iJ7cqEZNgpWMPXlDOa0MchoDlvoZ
vNcxjU5+Vnh+EJV2Tf5sAsQnA23ChARJ69oaGBTYLZGuvSHMs4nUI0CmO6L+RoAO6SL0dq50sytE
A3RREiFAjYbwqZV6g9irKet10qF80U1154RpdYF8qp9hOZdrr+VMdzmXgcVqZDSa1QindG/gqQz6
xtJQQLvpVxMB2teuUKRoxdAhVyhQBsJdLGe6AoTqm5gya4BwyHkfq7jr72JESW/w2aKNZCh9qkPj
s+Z33xJAWZ+YlpHFMOHPaiz7sbRsjYzShnkv2HMERSQzzlMdPpL8shvN9HPodF8AN9s7omFaDKrs
cdDqf5r6yV/jVjfWrqte6wLve2/qBzZCTGeEIb+CmcdImmrV2iAfct8bXVmtjHmyNrMTitscPPgG
SX12KYVzLiO6QvZq3aZoDbQLwJaSdjXEagDAIor5HE1tuJFF80biz8NUrSmlqC+SGcLDYPbkB5Gr
vcYPiFIFiizESLteipnaW7UWhf/IW24DnyB5NbLsQYMbD5i71j/HhktqWeK5X5VQd10vvoVFHXgq
IWxUc19KKHQIJkj2ho3vXvmAf09SJwnINesX/C+S1J3uCsghpPUYpm5f1gjPo57konEqDmYvIfEh
Lkgd8ZgMU3bKueaRMDhiKxQbHyMF9yz1dMeqVF5V7XhvzXGzFdB3kRdiTQYr+9ZSf65aEy423oR+
lSBQyIKwMKc15rMe+RP7gqlsii0BI0WgNO9LyOILLnn4ote2ecMslKRLz76QZsF1ZX8pjEJguOma
jSQR50jYS3XsauOrWwwsnsRbA7w/RteZS1i7zbD3JBuSxoI4n9SsPHrPiXdULO6d0KYIINmQbnWq
xxujdEMMxNWV4o9OcBRR2vo5nhprRcQdl6jwIpwZo7EGTirOpkwfWZ86dwuyeyeHxMZSaZTVXQdM
epU28POJL7ERTgYWr/STBjOYLcH81MLsWYrNWpQ3dLHRyhr8I136N/wb+9ooUJRq+k04NDdzngTw
LNhXNG6QyuKzymE8zs34MDTdrRQt8rfymmqNXEJnnrjv8X0SgpJRA3YRaVzc5khhyVKxTSBsweha
9omxnHdyihrOH921MTGqYLFTzLeGKrP/bAzYlSXt9DduZ9Om5fph1rx+bV//SOk4vxZf/+e/nxIV
0eT8JFb/44f+bPlo3yyH30OwFwoGJvP/X15Bzwe8l3aLvmvhCC3svj+bPv838Fu0irrOsBxWzg/2
Z+c3fhu4GbbUnmEgcv13mj6WAx+aPo+Px2fNr+RbLJ7qn5s+QnyqqpoiAaELIieyggpD3hIuPpdT
fUoGcwPP+vNUeiSQY/aNHyE7cK0zMzuS2dqdzYptHLwDc2u7oQg3CjHHbbzEm8PdzR+qktjyAKX+
oQ7bhxDmiLew6F91U2YqWStO8COK4PLJYPJ9K4sBhWJPJ/Zmh2V1rGJGhRYBS6+ljmp8xXvJfjUl
uuFgYSU9tU6lfc1Gd3ykkCnGrz5rCDe9SnBtnOPK3agCOWI0pkc9zSTCgJ7OaTAtIsiCSOusc9ca
pM4ZcaU9aJZNOgNPvH4jPZxDLqUYQ5SktqhtzfEs1MgrNYu9z3mWe8axgdfFaWEYsxfjEKGzF90K
ATzIWIyWWGGQQthbiLZWEDbZ71Yxl0fwGMykvdla28rKPqm0IWtChBZQG8de5aE5PDHbmZbABXIC
rAZSR0XPdYt6VXcZ4lENYevRXoBUACxpUEHGOqFDWYJuLqjnvnafZEPFjsJhxC40K5o/tvshqOTQ
j4g9hZ3TGjc13TtB8AwVHhQM9ddOWsy2oYqxA4osniqLGBTM8XKWUatEQVz54sHPcJCSK0iJFpG1
TZcpbX59a+YIVBXha+eGirdbuW0jIROz+iSFw6aaC7zYJ45TU3WZbYeyq46CHS9r9eXf5iLl7xpK
B31q3cG5WuG452dsc8rckyxH+YLQhEbSbovwKcWJk6zePVptb1H75TFw/nU02v6TRwYj44k29J/A
58BOVt7SGy3BDQ+GsDmMouuT3eBWHQV962P6wnjxKuntm53V8rINoBfPR79ECR5MhQCJFKH1wIo+
c0DvClnUSFZ6bLM5j69wd/EFBmS80caNUs5u0YfyBYE3s40o7BGC2oTjMO0nq5R0JZd5yDns8yHc
Nm2oR4dW9kSiRlXavtHroXulJqXQp0bAbgi7J9/laYpZDWVf3/QkHIBjDPCq8+tHOJJgGyGpMSY0
Ms6gGpY92lwzxbYcwG0jbKGedwwbPifqNOxMkoMI6fJuvaR3Tu+f6LgkS257zQE8kpPlEhClxflN
hyh8GlRGlrVpkW1G3Wn08w4sj/Wq44DwVoQSVEdHV/KlZi/es2UY1Z7QCdu6RGnnbzJzsVSS6qya
DYWbaa5qI+H3R2bOYU1wbk5EUzvP1qKbf3r/ll4O02yfT1ZSYkG2+bK2dLjKIHOKs69ytmF51mDa
aJxlHp4VfT3f08hUwLTy5U9q6Mv58dJJb87t5C+i54Y6HMFUc/anJffW86MG6VUFaiyrtMUdCEh3
5w45Tyg3JSbWKnQxbZeI7m/zbHNF0hQt15QwmMFGtuYVu6rrFyefKEZwzjIbCaLN2mHd+sBYqOeH
O33wxtseMc6LyZVmAv3uaGnzuGRT4lu+PLUe/CV0SlTyhlZj8zWACHcFTe5qokBYlLfhMfUn/4k/
Jg5lJHPiLo2ndg5y1ciX1uqaEEK3MSIA902gCV6xpQBFNNxHNiP3tvmSasz3UN5yW+R+Pt57Dj4X
16AgDgw1KA6GE3ByoKJxdEWGNm2uMMauWhYm5tr2S5TonLJ+3o+AzfaD8N0vNbgG4tjKyjM3VjjQ
hBoNg5uIVMYDMxjO7zTG4ZNCNXhyyBFDEmMUw80gbGuDRcZg89iaQ2DUxDTg4LPkwSSBEF+5F8cr
QM8RFbgs74gWdZb+jJF54AKvevSr2d1qwIO+Wm5hXoWqTfZp74m33HbnJy/qRneLzSg91cpJvppI
kB86255QnpRYLQAorqpEe0RYrp4gmTVrauOWjtT3kh2Cd6SAo5afBOgu/rux3OoeM6cS9QlpdRGT
HxMv0dGzB1YTfepOVlDMofmCNaLBecUAaIVAUoDlUtl1wWRqbQ/DwsshAs5ZJeHsnuyoPitHFV/R
WsZ0HR5FNo1ATcvUjt4Z5N6dgD87bpgCm4wMvb4Rp5zMn/qCHZQBpY6GviegZe7Nft3Umbwe6GHY
a3XhbdkT19ZOLsW8xnBJlOUnMxqQqLd+M0Px7hLzJDOMlo+hNKsnVrPqniCd29ju6ztyDwl9jBoU
hghN70u3JYyFVtS7qelr9gkZKxs9ivVPkTGMwDy8hzkynOcO/seuwqRBQMtQVj73h2Tb1yvWuEyM
96P0YZNI47ZpKJqdQsb2BqutfkJlg68prFv90sRVtRkNbJ55qkSAHkaRrccaSG5YKZf6Og7j4XNI
7Ea+ElZnU9oXXUe4UZ3nrPqElW8QaVcrb9TbBwOM/Uti+HrDq9DUb7oUN2sBPOvQO8gZVgPt48jr
/YixqjvT2H0elFdfS1ic5MsOo3SQBYXtieKbBAIQjPeTT17sNKbikgmn/cYiVn2e/KiqX0lhyfsL
7vCQvHpCFg9RnpUrWatPxjSHlzgW4TpzaMQoBcdT3wqEPiDQyaRBAMVO7kap1tk0BubogDiir3lL
6l69DCNCezIuadL2L5jPw3WEU/bWl759AwkNC0BWQqIJWAbIM9FD2bUe1ka5jjtdu7Dstdeu1Q0b
ThexTJYzXsmmKD/D26TpqeRj2En9KtPVU8srcROnXKdNqr8IIzqkQ9qctMm2Pg2Y8pmNZ5MiMq0R
RLgBMWgigFUmqLXrzlV7rwNwl7lGG8Q6w6jAreRonYa4tThCD5pVbLFEwzTXQSyetLNjcakgyz0V
g1ftjVw8h6nlBlHu0CEaIMkA5kEaG/N8zVaR68Cgu4tHIFaR6YfzMjRzAgbpltj6FhPVwDCkefEi
y7n1fNXeV8rqeNHTOXI8cbvK5nGruS3mDJXZgeyiR0evxbFkTISbZZSrCIQb2/miuCcylKzOlPJj
a2DwX49Gjh9a6ssKtmUWH0xNHN8WS8JWZurTg46O+Dg15qKv4Ad7GsJrnkA9jBrcMOu28C9mqxMG
W3Yx/9Gw5JEJSX0X2ySRrWiMh01XlewI4qFCdsjSlthSB2xV6BwYIeLWyaLpUW/y0EFm2D3FXQwe
Dn0GHlS8hNHYR489UxSYGWPLG7cxrxxZjPtRjzAM+LFHhJrD34Hl/ABzodCJqvDczlHbKYsRBTlF
m63kaNdbK+l4O+axD5rGLXJ6Xpwp0ufAewxd98yF3C2pqmEKTk7QdqdNssZcgQsyhMfAvpIYecIu
A5XG1nqeIhbDFjP3QI+n7jgqq9oOhjEyqOR5yhAZI8/K5Xnzltad8402dtgkmWPP+9gnUFa6br33
IR1t8qW0YrSiGDlMkPIsUVQreJgO+5NablIColZe53XXgxTGOpxyfEM9wpzMdY0jORf9GaGMNB95
v2XXbZmTF7Qq0O/dpi268SazaemLMXLucmyZpAhpvgqQFVIWlIP1eyYMPdr6GG24gXRqwcwR2Q0r
43s03+OpzJpmQ0fuj4wEvPDSUAYsga2SJ+9kRuiie3yXs8nqKrT8F0TL1d0cDgtaPIq3ddZNJ7ux
7XNdxrUCC1hrgC/s7sqs8vY4ihrpbZmMt8Jum4d4KK7qoT5Kbx7XAL9JQMAq+wUlCWS4tlZXorfD
nYq8Jwq1YesC4sBOaV3Sfsrx7/dZlm0RHZGqjMd4ENvEn/GjDJYiPhUyapUGheHMd52py9/HrMhx
9PgG6dAgJXBFktiG0JgBU9YprfgysYUiiJlwNy2eFTlvkgHJ714rwW9OJdAK9T0SrtB4uB3C0dmR
M+beVWTHyfcUufI9Uc4s9dd28OX1CJ+JlAiuhUM2JKzS53TKUCulsXvnG7Dan5OCf6eGQGVleFtJ
DLCLSlQx2bXl8DzHTD8tU3mRextB2Lrl7XdoC96gw/6HTv4vFGsfuDgo/ZAsmT4mbscSFs7knxvj
yB/Y60TUta5S1mEw6UTtJDYe5slt3nwl/pZf/FHAB5UDw7htWKarW5QKHzC/zHcmNsRNtS8xzpxY
WKEU4cH8mmkt1Aej6r7EuW5Z56j3OvOgFNse1DD4Bws49mnOk48be+PUpaVuCtWLc6E5s7xSWHae
+rj1UUszuCeapgwp2wqnedMj3fRp6K12vjccLVQbAsjUPuk6ykyZ2q+V3Q/tPbsvu9nOrWA5uSod
TPafZ/oJxlPeSMMWhbZJrR/Ri+CUBPPsmuCh86l545Ipv3mEcNybWLQW3UPD/x90s2SZiokPff1I
2gvPTp0GC7ThZdaarkFkTuOw83B5sM8pOByrksLZqVg4I3NYr3p574ULpxbnX//Rl2nHjzJFMMu2
YzGpAclElLf14Y+eUSFjx9WrvQ3jkk4zSekNOpHTrv36g5Zf9E8f5LPQR5bomcbHq4usJDyyOR+U
xxBnGU4UxaYta/4+3HvWa5N49NZRRXgRqrzq76Dl//zpnm56BLd6FsACYqd+vralNglXnzAvq1Qa
D84wwO6sk4n6MVf7CgaBEzitSxOgDQVt268PXXxgJHBnMRVHT+kbwiW65+OxD+wPQwg4ONHJK2D5
PhCjcA1Ayngo04a2GdQ7B99bU3Uk1ocaVVdlR+NXRm6+h1UiHt6/0H9gjn873vQs/jb/mm32/Moe
n53Hz3wzHovLj/0x4BTC+Y2HpA2i1CMWxLYwcP3AN1sGi8vUk4fdn4poHxAHISLL85Vb7V1H/Yeg
xcJwBu7RRCyNRJGnrvh3Zps/P0/hnXJ5i3fEJCAhg9vs54scEFjd8ThxLgWurXnF+7W7gKtYDC9D
3Xz+4cT8xdvi5zvq/cPQXyPnxjvjcLgfHt6RPVq5Sx18iTVa/9KqjIep7f2nLGmXm2l55EW6a736
far2/4ePRq2je4TBOZzUn48z0TIxtpWwLmQa89HsRHnUTwOBgpR/4sH0Rp4qkLgYuTWYlJK/uZ1/
fk8uR+6CThHczjxQmMx8+HjDTLDQpLl5yfFtU6Jp1Cgrve149STV8nHjMu759SEbPz9C/vhQLhUL
3TzaefPD6S4lQtEIU+7FJjDloSTe82AUDlNNKHz+k2xhxlsJCkie3R2vkrjt2jccI8kuxxDONAqN
4k4ytRv3DbvScDPPPHSJJuORF9q9Lo69DCexTuZl2d4Qaxyvx7xkjvXr4/jZ3Pj9MN4H76wHBFjU
D4orb/BMxhexcWFiybXS5Qzu8mUm5zU85XI85McxQ8Py609lefDDu+ePT/W5PVyEXjg4P/zFGCS6
6WgrcUlRoj+UCGl3CH7jb3o61hfoYOOdbUlxtl0yHIIpZgr968//5xvTpdAxPZfAIq6bj/cKossS
WuAocA07412y3DATGuDbqP/b9/mHd837sZqCtzoDCz4Q99/PN0c4uW2p6524WIRU3AEFZwaNw5zR
dmiazRuoP0LbiOnh7tSZMkt34GbRCAkFhxhrf/Pn/qsDNzHFmnhAbfOfrlqD8B+/1kP90rU1N4kF
6qQ6GW2h9+i2s78LdPirm2SJd+G+5B8uheXPxy5kqiea2RsX1ZAzWk4xc+L3yW3n6tWxAKfBapgZ
aV0nXOV+PlMy9kDb2TgiIgpYZVdHzenHu4j5boSZ3UA9A558I1p2NXGMEY/fmnKX2UCPhisfSly+
/fW1suRYfrxYcWm6SzSFzYr4o/83zaOw8yZfXEIC0OvtTDUOxoTrZmwL+aJUoa0gyPHcmziBhQcA
A7c5pVsz+fVeTgXlQwInMsd7P+dqLUK9efOUPt79+nv+1ddkAU49Rd1Im/LhTtZGo+uBO4gLQjlO
yPtpFpIBudBD8VAT8/I3leryBv3pxBAVylXNO1cXNoKnj59YtBgy9WxqLgOTvSPrEfsVbuTyTyaj
7W6hfMCvZeAdJiGVvd6nbPPBkfj3CZJ/Sac3tW9mBQg91XkC6Bo3QWKy/sGqUh3fT1Hzzm8kC9g/
NeRNHSesRyesy9bBcDmgRer0fdP8L0NcvlfY/yiMlygfdp7LSlJYBrCuj/vI2ct8ov+YBkMKJM1B
TrNap66W3hBKPrX7EtPkAFCwh5ps2EAPV0kPIWjrw5ZMg5zfra8mJpArIzUANRetu+3fCYix0wAm
KEU0mQG53gyXdHNmBKJjvnuUGrKkte5WFQ6QaIEqsjVljIMXjDsjXYiLvAIW+GK64EfIlbx0C5bR
a4r0BA6jOvcps+C1Bw2iC6SRg4OY3AxPxpR/0REPrknzVDFr+nmWfL8+fptsNKdX7RSX66Tl/X3F
zrXAr2GmcnFGQYwc3+mREC10rCQo0hmxuZp86so8HdZm6Lr3vl/HoOlTWK2M0xiGBIUdAWeEK8sQ
z2kN7/day5XHjL9pM/DCc0v+addZ2KERANKv052cjKij3JZ9eIWBy0f/9/+4O7fmNpUsCv+V1LzL
xf3yMFM1luzYseOTOI7nZF5UxFIAgQBxkUC/fr4G5AjZyZxJ54EaHk7lWHYLmt27d++99lpbKpk2
Kfv842QHwBkJyjIx0UrWIlqCaKzIPti0q+ZTpKKD+cxZ7dxHH8jnYxZhI3RAsuSstHEvNusAdCuh
gXthqyVlIuqaplcgNBlOEwdvQwgoyr0Zq7kIG/6Mo3UczOY6ykcORB+IXpOfs29pZooqdmY1UKHw
3HeEnmjvwO5p6enmFt5NOD/9jgA0C2vnGq2O4G4bueUTbVQW9Q50B0hEApN39bUP6sqgeccN4abm
bLVTlP2fauGE71DvhOaROOArLKQpxz9Kg7arzS81erz/jTC0+ScK5CZorCxYYCj10qerVZSN/WSm
VLweNEPKhORMZs7WkNtMMaxWu2Ke1LWDosaETq+0XBgbxZrWIEWyB9hWw+hmmzhUU94lSeyuH2wI
pBV624O4Se3Z2qb9HTl4WBgdZHgN5CaFHK9K27WZTeGqnagBXGh01tLtEKlu9uckIPHN7UarJJ9R
aVg7lxN6r97GMF7dp+SHfDrVQdsoPqhzvP3E8DbwMMLXSg24IWU1jz/Xk4I31syp665RO6imW9sV
JTNRPQsbrBLCNJXN1EDsErytatNKmBe8WQsBCGigREVTUXJntnN3mFfiU7lHNxyXHRr+x8qmeDnd
N5bhzamYwBCiEK9CkYU3Wu9Mr57v3UfSiMWiIOMDMg1WzomBH7KNtXuxzgNgVRtWqANTns7wwM64
OU4c6Q1hHVK/oCdnUbNOb+Dx1h42iihVN2lMXqWER+Icd0YyMzZcmoVUteQnPmDB4hwRevWuqyTu
bVFbdEwmJ9fYqc8hneE3SEKs7irw8C50KdwVeD731rXT+l4zLTb1TlpC+EhiOOd2jprITVtcnKdO
sdi4YirbmnRRVPyzvVtKG5TPdIiSPqSEnRow17D5QCML/4xiiwQIRToKrD5JHUiG4YYSZ+NGlOK3
6t69aEEDVchxQ49XGhB8pLjgihJqSiJ6bDTmXkVgBxgh63cFSGxbLMIUY1iJf23zhuQMJWzgBdHW
9FoaKZgXi0UWs9tuXH/zBQYkot86LJr7NlDYR5ukeVevYsvTauJ7dF55tRtuBmH51YIyAKWxEP2n
63QzUe5oN5tM0VdFiz2Po/QWM+LdkXIneE83bDwFuR76oup7ZaUQhKcAyoFGRNmXeRWzmzcRmJCL
OZ35nlXsqYBTJYQraVPk3PmWv9kK9Y+GUsoEvpBpG+BUIlSJ9pTXu8OPLorWzQq61hlajgadkZNo
A6ExnaHG+53ZUJNemwZ9eRCovmXb4QYzrSarJSj4V6D+1PlXGhL48qRdQipqSFTP61yEQew8sOfu
PjrGrljEbsE7yqDg0kr+1/VVNmAQjvg2hHx10IlrdFIaUBa4Af3a4k3f0URgX/M46Y1OQf4+bKqm
OZ8EMXdLFS+/oqyo3pXCPE3ggHeKj9AvRGIVI6+2hKsGle/qfbaD5epqHcw5A6oW1Kt0RdHGcEHC
i5uh74wknBGJVJzquI/1NrQfVpGziS9KyCPf6pqLjbQZKRjHmFMQ/zx/6wSiWK/vUcBkVuIodG9h
q9avNy4rLLPE1693wAVaVEFcqtkXaAmowIsMHuH+5oqWW94qyGB4gNnImYcdIaibhPPHSdDUH+rG
t7zcKVmvSkwqTAv3E2vmm6z4PC+4k9YSQd2rxc0uxAWYKjH6RQckMfyNX3xwaXLbXTupeEGrjYFr
0uABuFrnpD/Dcl9DC8txtAD2Cc8k5TnRLaLt/PUnFEABFa1WwESo8NOesOIYYgD5BipE2vlc10Sz
B37eRZIpdAWgImOhb6gcfmifkJ2IGLmw8EB5ihpMe+Dd7ybZlz3Z5QeYJLUHhJEjuFc40j5UG36Y
CrXXi1JEaXuaaeMuYmy3zWavYFFZPAGh4rQoDjNzbxPNmYAw19BhqipOMmLW8mxbu8gXqfT25eJ2
AouniMK54WVVyXpNBH6KAiXLivZl6PLgKrmsihhEgln4uCN4osKpZohkY1DkdIcGmHyFgc/r+yCc
Wzq8ERRomhD90QsTwg/zvs4huKRwZwCNmeSK6fWIlRDgTVKT/6VCa1xHwNTTC9d1dvG7NeLWa0jt
Am3zSVW0HRE7nHrrKcLq6h3we+H7am01eZv6Kk6eUARmngugSpxXoHlOb/ZiAjpfJA7u25WGXxCO
FW40dpzWdud+zbaGRER+Vdth85Wmh/nH1j4N6Pne0mRQvQUXa0Tv7crBRBylAvBhRtt3gd/kKBa1
BgErpvMts7cRtaN8m19NVpAvx01mej5N7Q+tVVhoaJDqBrhNfRPYtbpJ1LuVKbINUSGaLikiqTC8
mi2aaR9N0LLWSELkJvyRsGrxQF1alfbOeJobOz5rCITyGf5evVMNHgGTUx8QCUth4Yt9VpY937DD
gETTL9MMo6lWKd4ewek/TFuDKzvYY9QK5HyVAHHkV60HNCI0R2ZA/5nsct4iXuDR8M91eyeSQWxA
yTnMzA2M39sSp4CoxXZ+uZlQW71I0KSE5rsqWWb6puF7/ayp79eNkVvnGUe1R7cGo+KbPs8Ni46D
dWtGOZmtEOpQz3NiISi06aGsr8pqmwR/qFSc0+tEUDDnypa7MJ1S4J/CFGtX1Pk+fyjNiiDEn0Tu
o7LLwrcJ1KE8rw2dnlFp9qfKqdd/oGLwFEzmk2nkroorGkqVczvHs+8if/XNRz0F+C7oZh0mtQjq
G50FXIOpW4UZO1IT7pDMJuXpEqE01mO0apjnMOOFpuZuX0O5u9IvlYTm1HN/A6KZhtb1dZhlq/e6
UajqlF1zfc3Jvr4SaBWwulmWvJ+nKPm5dUy8YGk1zpAgUzQHa+gB1HVRKu82wvm/W819EpGoLBFT
VUbKCSZO4utJqpGFIctW0eEEsOaTv9J4Pfk6478bV2WSdHNffyADuEMamL4C5NjwS5stMc5ahHSb
wKnvIx98OLJXkymdP6wZcVCOqDDc7HSXpeoGG0oZSs7tgUoh2aSlxAcAebjTut1M5gF+e09XUbRM
iTHZXYAfXAD6oTF6spo/zp05Hq49GPpwrmTvYnTtcHklPi21alBL5NMol4EWvA1dn5pZ5qp3LTZP
nZTFQts3kKXoAjOEOemXiaWxf9JwiLWufbzV3gq1hy3fPG39pruKcI7AZvWLZpOwJmIRb2Zz17ld
5/TmIkFG+mpXG9mXKIYQKy3xezmAtLsyxnjC+YRGiBRiXV945v0eLt0pZ7vgSjMh7zS2llLcmFnF
iisnIBvNiB422rpFhLEBiS5QcWukY4xrpFkU+5oDW11eFZxv4Gqo8rdpWVSXsZAo4qwCkFCJ9uqD
4wAbrE0Xr0Sehymx4W0n1zTXOEm09SqLKt9DQMZ61oL1MhOqz3zvsxl1IbNJg6BF3fmcLNlauUQe
0HYurKbULvnm4CHIq/ozbLr728Bows9AHKIZvesu3pnTzh5GJa2y6UNcKxA+GtnkQ95y5xNOw6Ov
5zosogDZnqpMNxcrt9ovY6LKb2lcF4TbO2rBxFUQ22aFcqsSlEEG5ez+BKgMU3/VsvZvNsmKzqgU
mTgTANddaENu6q+s8F8o1PufLGL8elqt42YWCS0AWv2aO1fP5p+DCQJeKdzS+cxsZQPCVkJg38oJ
UGCjm9MuFbjZYPWxvrTZmf+bCk//IAJfDoUFwPSP1TJv7pdFFZfPalbi05Ze5SH9tV86sMu8PlAP
bO9qRk8p+QtxB7jfE3EbsoiDilF7S+39/myE2OOxqgWYed09MzmIIU5CsURcINLjFO2J7uOJS32I
7LClg4Zsr+4Lj6boR5Pw8+frZvPnvzN4Am+xRiE1hMktfCqPeYFU1yAZ91cm4WSIo0kwzqC0xzfA
KNReVAaOJ0FV1TPL4igvKGvE1dXpRjQJOpkf6VlAvJxWBsNRSfr1T3k8C5gCGwG6SaJqIy6y90z7
iGZBJd0raQqWcQa8BJ12TekeEns/ngQ6+880TgPWYb5H9fhi9cqtBPTmsXRN006WgGOdkU3n9Sv9
y6eMNbKXDx+u7NPDHIZZK9RNu5ePhR+/fFdD6wIxCRqEuhXSLbkRmQBtnd2q7HL8z3vLyx3hh87Q
UM/gsFBNSLpedQM2JoIkeYciGJsJ0DUqawPKGelpIVuidjaAoQ9sQMVGVHq9nO8OYlyzAHK9W5y/
bgPIs9AhZ9FaBMOeuFhZx5Ogqi5CLTZYeqOfpbF5A6AXFAXlfCHcyS46vQId9eokKAIgI0gGO5sb
kRuA91A4cKnHNzShbGhxuDW6xwfVMbABxYaQms0SN9GtlLHZANV2h5uWmgXiYxaBC3Shd/kn8TH7
Iq6QRkZ2xvYa3ZbgOIIbU3YSwDPBmAkl+eFVH5sC1OQgcmFyJE3dXqObBEJagUqSmgUNvigXi3/e
GE52BofowLF1QKQC/sU1OrcAal75iwfGH4YHunZmGWz/6PR0T3myNdBHTfysAxH5vmCY9hE5R1Xn
GCdpC+3+x5KgIfzEK5psCsAlxUy389OtvTE9vtG2nUstBcM4A7CsADXst/+TQFlFV9yihx6A0Phc
AeAz6RhZOVN5drb+PmFw6gpcTpEO6E/wmAeHObJFgMbxb4gQQFdZJI/6COFkb3R1cktE0uJY3l7d
qhvTWgAcLL05Orh9g5yI3WfQThyi67BWyKGRZetMoZv2Uc0CS0LSIXJiwO1pjmV+Tw4dhwgOzBuO
DbOFYDIU1/j8gkuCQ3IWgMzrHJvARn5/18ezYLlnGvGDACV2tjC6bCqk7K60X4BKxYGvggaE7l2f
+AVbZBiIJl2lP112kdmIVgRaOdLeUef4yJLAEoYRgm2dQTNPvvmQUR9dmEgDwQtV2B/UFX4cJhIG
OUBw6ZHrrlOviL9QRKBMxmqcOySz8EKg4H+dBUM5M0gXik6U7iFP4iSODHwC9pyEc3uNzxYU0+hu
6tezSWQSyBVRYGLBt9fJLOAPgE+TXO7X3JgcAVRRsicmw+ZEZOmgwvXu8U8cAucojs+i/vQ94ziu
YFEj3yd7YuLI4NiGTc/A60cGAgRb7D2ib6u9Rhcs0rQm+MLkDk4WAQJdcDpVhvY6dYuUn4CakawY
355IY4Ps45M8oH0EntvDsehkKTiklU3a7yhAddMzPiMwCGxkjQCRPx3cOinq1x2ChrgNCim43tGd
FeDmkl4EREY64u60HfcpJMzqOEoWZTZOCjZns25+RndWoFXawXTlXIF9xpYnYoPXT8/QDJJpY7bp
4G+/akzbIgc96efnFEABCbbDDlMhnMvAClxknEgxkXQeqS8QcgLSmSSDkrIAExziYFb88SyI4IA4
lD2j574ckxWwT3VL89djQ+orfeP567GhaGi3TJPQ0Ol2zM75jmoWXuq+/sI5geCQnjL9dY9ok05l
09SUQ4Q4Po9AYkc6OmAtwJRNUbn3CCd5A3CNZ3QoM1HOGK1APi6g4goDB8q/ffRz8vyU2YiNFAKQ
Pns0vugIVyYbHelkDuCcoCW79wgnHtEmt+7gECxkW9prdLMASbBolJWLDljxHBchF+5n4WWkDK6d
ciQdx+01vswBgbx05kABbAMMpT8svcCh2PYZzAVItRzlV0Z2dBZwOllbID+iObzsvrouIF7HMYLI
p6JXqQiEanuNzhZEpCSbW9eFNDpJU5IRzxZ/PAsogjouVWfAut0sjM8v6IomHS+Z4DApsUAv083C
SdQMHkXvFEz7PWR0OyUFEq17NXJRIwlFagj92eBkFlrAtt0TsgtHPKJ4keNMn9z59ecnmQY1GrxG
QsD2eBEAzoSh3oJrqc81ju7o/BqL//8aLotio6pBtmH1xYNTh+iciT3DBKEwVofYsXbJhQjklVXY
a2ynf8qTQAm0D2kkwDqHPMv4XAHhrOwBmmQSeHUmgZJae53MAtuCxZmCQ8P3beOvOoS/4DWe+4Gm
QRgv2k6gcFm81jD0o1849MC8/Lzvf7le/P1vMLQ9k6+1vygag7rvXj5rZ/xjUI1rfd7RhwcfePzn
/QO+/OpXb+rww6twmXv5UwDztuiO6m+z0+D4Z+x99dbeoEGnRcJ9v5O//21wn0fB0X8ZuIhOxhX1
eulxEdhOk+HAbUeR/MCRlxRecbhF8Rqh5mQRyo489eLwW5qfKJ10sG/psaHnz73FQHm9w1LLj5wk
y6cyfKrKwxSIKek6FmQHny1jb+fly+ORO+Cr9Mh9y9mb9NsbCHmr9dehwAxsi7/BCi+Z9XAxtMIO
sip7/2+XKao4w5EJDTmTyI58xYyH4WGc1rw7ZKXswNcLLxgYoNpBFqXHhZskScPhiuzQgNJDJ4vQ
O/EiHfpceuR0N3x5HXBPdtibl76pw8JJD8wA1VPUDOxCBCGHH7xKg/ocCP1sC7hNq7B4Mc1u2/Mj
e9vvvTAZeA/KsL9je3nvoVLuJYvD07ebeYcukr/lovCegqpYluXAphGsFZgN6fHDpyD0vWHDcYcE
kB+avaBIy4Fl9/V1+bELKP4LWCAGvonCpagw/Y7R0yo/HVrURKWHTpPyxIf0dUbZke+WX3PovIaz
3ZXw5IfeesN9i2qVqArJD7x7c+WtsyIIh9t6j1D8HeO/W+bFcuCpkC9SOUD8jsHfL+vwabCNMbio
kfyOwb8gmXEYqXUp8OKrhx/8uoe9QzU2eDP18pSdcmguXWZf+t7bL5h50ena73BWssP/EYTDGe8w
fNLDRjERyfBU04MkpYfOl/4pp0OLMJEd+MMySYom3nonxwR470RaXnb4+yBdLN9cFy/2ti7fLTv8
p7T6gSH2qeTf8wUvDbGv6csO/8DsL4tiOQgp9C7/Kz92PTxV9uQPsuN+Lr3gYBjCp/SJWtlhH5f5
mp1tMHKXApUeGTnKH+l9PidFfi3b8HOufdnBl0X55lWx0i4fJjsv/wqLpzQpwkHk1hclpceGthUR
gsHb7JqNfz7ya5mm57T8y/zTgR7mtT8bJtfEbzzFSy//x38AAAD//w==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ysClr val="windowText" lastClr="000000">
                  <a:lumMod val="65000"/>
                  <a:lumOff val="35000"/>
                </a:sysClr>
              </a:solidFill>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solidFill>
      <a:schemeClr val="accent6">
        <a:lumMod val="20000"/>
        <a:lumOff val="80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Sales by Gender</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Sales by Gender</a:t>
          </a:r>
        </a:p>
      </cx:txPr>
    </cx:title>
    <cx:plotArea>
      <cx:plotAreaRegion>
        <cx:series layoutId="treemap" uniqueId="{00000000-F6D1-4E9D-B356-E127EB3CF484}">
          <cx:tx>
            <cx:txData>
              <cx:f>_xlchart.v1.1</cx:f>
              <cx:v>Total Sales</cx:v>
            </cx:txData>
          </cx:tx>
          <cx:dataLabels pos="inEnd">
            <cx:visibility seriesName="0" categoryName="1" value="0"/>
          </cx:dataLabels>
          <cx:dataId val="0"/>
          <cx:layoutPr>
            <cx:parentLabelLayout val="overlapping"/>
          </cx:layoutPr>
        </cx:series>
      </cx:plotAreaRegion>
    </cx:plotArea>
    <cx:legend pos="t" align="ctr" overlay="0"/>
  </cx:chart>
  <cx:spPr>
    <a:solidFill>
      <a:schemeClr val="accent6">
        <a:lumMod val="20000"/>
        <a:lumOff val="80000"/>
      </a:schemeClr>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title pos="t" align="ctr" overlay="0">
      <cx:tx>
        <cx:txData>
          <cx:v>Sales by Gender</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Sales by Gender</a:t>
          </a:r>
        </a:p>
      </cx:txPr>
    </cx:title>
    <cx:plotArea>
      <cx:plotAreaRegion>
        <cx:series layoutId="treemap" uniqueId="{00000000-F6D1-4E9D-B356-E127EB3CF484}">
          <cx:tx>
            <cx:txData>
              <cx:f>_xlchart.v1.8</cx:f>
              <cx:v>Total Sales</cx:v>
            </cx:txData>
          </cx:tx>
          <cx:dataLabels pos="inEnd">
            <cx:visibility seriesName="0" categoryName="1" value="0"/>
          </cx:dataLabels>
          <cx:dataId val="0"/>
          <cx:layoutPr>
            <cx:parentLabelLayout val="overlapping"/>
          </cx:layoutPr>
        </cx:series>
      </cx:plotAreaRegion>
    </cx:plotArea>
    <cx:legend pos="t" align="ctr" overlay="0"/>
  </cx:chart>
  <cx:spPr>
    <a:solidFill>
      <a:schemeClr val="accent6">
        <a:lumMod val="20000"/>
        <a:lumOff val="80000"/>
      </a:schemeClr>
    </a:solidFill>
  </cx:spPr>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microsoft.com/office/2014/relationships/chartEx" Target="../charts/chartEx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11" Type="http://schemas.openxmlformats.org/officeDocument/2006/relationships/image" Target="../media/image5.png"/><Relationship Id="rId5" Type="http://schemas.openxmlformats.org/officeDocument/2006/relationships/chart" Target="../charts/chart9.xml"/><Relationship Id="rId10" Type="http://schemas.openxmlformats.org/officeDocument/2006/relationships/image" Target="../media/image4.svg"/><Relationship Id="rId4" Type="http://schemas.openxmlformats.org/officeDocument/2006/relationships/chart" Target="../charts/chart8.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3</xdr:col>
      <xdr:colOff>472440</xdr:colOff>
      <xdr:row>2</xdr:row>
      <xdr:rowOff>167640</xdr:rowOff>
    </xdr:from>
    <xdr:to>
      <xdr:col>12</xdr:col>
      <xdr:colOff>167640</xdr:colOff>
      <xdr:row>17</xdr:row>
      <xdr:rowOff>167640</xdr:rowOff>
    </xdr:to>
    <xdr:graphicFrame macro="">
      <xdr:nvGraphicFramePr>
        <xdr:cNvPr id="2" name="Chart 1">
          <a:extLst>
            <a:ext uri="{FF2B5EF4-FFF2-40B4-BE49-F238E27FC236}">
              <a16:creationId xmlns:a16="http://schemas.microsoft.com/office/drawing/2014/main" id="{D6015D48-E093-53E5-12BB-F8C9BFB94D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563880</xdr:colOff>
      <xdr:row>20</xdr:row>
      <xdr:rowOff>15240</xdr:rowOff>
    </xdr:from>
    <xdr:to>
      <xdr:col>17</xdr:col>
      <xdr:colOff>0</xdr:colOff>
      <xdr:row>39</xdr:row>
      <xdr:rowOff>0</xdr:rowOff>
    </xdr:to>
    <xdr:graphicFrame macro="">
      <xdr:nvGraphicFramePr>
        <xdr:cNvPr id="3" name="Chart 2">
          <a:extLst>
            <a:ext uri="{FF2B5EF4-FFF2-40B4-BE49-F238E27FC236}">
              <a16:creationId xmlns:a16="http://schemas.microsoft.com/office/drawing/2014/main" id="{E519561E-62BA-DB6F-F1E1-40F9CFDCA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396240</xdr:colOff>
      <xdr:row>41</xdr:row>
      <xdr:rowOff>129540</xdr:rowOff>
    </xdr:from>
    <xdr:to>
      <xdr:col>13</xdr:col>
      <xdr:colOff>91440</xdr:colOff>
      <xdr:row>56</xdr:row>
      <xdr:rowOff>129540</xdr:rowOff>
    </xdr:to>
    <xdr:graphicFrame macro="">
      <xdr:nvGraphicFramePr>
        <xdr:cNvPr id="4" name="Chart 3">
          <a:extLst>
            <a:ext uri="{FF2B5EF4-FFF2-40B4-BE49-F238E27FC236}">
              <a16:creationId xmlns:a16="http://schemas.microsoft.com/office/drawing/2014/main" id="{C90247A7-5333-C9C8-1486-895AEDF386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495300</xdr:colOff>
      <xdr:row>58</xdr:row>
      <xdr:rowOff>0</xdr:rowOff>
    </xdr:from>
    <xdr:to>
      <xdr:col>13</xdr:col>
      <xdr:colOff>190500</xdr:colOff>
      <xdr:row>73</xdr:row>
      <xdr:rowOff>0</xdr:rowOff>
    </xdr:to>
    <xdr:graphicFrame macro="">
      <xdr:nvGraphicFramePr>
        <xdr:cNvPr id="5" name="Chart 4">
          <a:extLst>
            <a:ext uri="{FF2B5EF4-FFF2-40B4-BE49-F238E27FC236}">
              <a16:creationId xmlns:a16="http://schemas.microsoft.com/office/drawing/2014/main" id="{7CBF945B-6B10-A70B-4D95-D31C01EC96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312420</xdr:colOff>
      <xdr:row>97</xdr:row>
      <xdr:rowOff>91440</xdr:rowOff>
    </xdr:from>
    <xdr:to>
      <xdr:col>15</xdr:col>
      <xdr:colOff>579120</xdr:colOff>
      <xdr:row>113</xdr:row>
      <xdr:rowOff>91440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F9DDDDA1-2875-4495-3856-F23FA7ACB8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387340" y="17830800"/>
              <a:ext cx="5753100" cy="29260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373380</xdr:colOff>
      <xdr:row>130</xdr:row>
      <xdr:rowOff>45720</xdr:rowOff>
    </xdr:from>
    <xdr:to>
      <xdr:col>15</xdr:col>
      <xdr:colOff>68580</xdr:colOff>
      <xdr:row>145</xdr:row>
      <xdr:rowOff>45720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74A2E914-11BE-EF84-5A0A-F829EAFCA7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448300" y="23820120"/>
              <a:ext cx="51816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457200</xdr:colOff>
      <xdr:row>89</xdr:row>
      <xdr:rowOff>68580</xdr:rowOff>
    </xdr:from>
    <xdr:to>
      <xdr:col>19</xdr:col>
      <xdr:colOff>457200</xdr:colOff>
      <xdr:row>103</xdr:row>
      <xdr:rowOff>89535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11A53957-F57C-F556-77DE-0EA4633832B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573000" y="163449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472440</xdr:colOff>
      <xdr:row>5</xdr:row>
      <xdr:rowOff>30480</xdr:rowOff>
    </xdr:from>
    <xdr:to>
      <xdr:col>19</xdr:col>
      <xdr:colOff>472440</xdr:colOff>
      <xdr:row>19</xdr:row>
      <xdr:rowOff>51435</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78F33902-0096-48E8-71DD-8566F97A16F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588240" y="9448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342900</xdr:colOff>
      <xdr:row>7</xdr:row>
      <xdr:rowOff>144780</xdr:rowOff>
    </xdr:from>
    <xdr:to>
      <xdr:col>20</xdr:col>
      <xdr:colOff>342900</xdr:colOff>
      <xdr:row>21</xdr:row>
      <xdr:rowOff>165735</xdr:rowOff>
    </xdr:to>
    <mc:AlternateContent xmlns:mc="http://schemas.openxmlformats.org/markup-compatibility/2006" xmlns:a14="http://schemas.microsoft.com/office/drawing/2010/main">
      <mc:Choice Requires="a14">
        <xdr:graphicFrame macro="">
          <xdr:nvGraphicFramePr>
            <xdr:cNvPr id="9" name="Sales Method">
              <a:extLst>
                <a:ext uri="{FF2B5EF4-FFF2-40B4-BE49-F238E27FC236}">
                  <a16:creationId xmlns:a16="http://schemas.microsoft.com/office/drawing/2014/main" id="{B96929D5-2EF4-61BE-ADEA-28B98D6F9101}"/>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13068300" y="14249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403860</xdr:colOff>
      <xdr:row>2</xdr:row>
      <xdr:rowOff>114300</xdr:rowOff>
    </xdr:from>
    <xdr:to>
      <xdr:col>15</xdr:col>
      <xdr:colOff>403860</xdr:colOff>
      <xdr:row>16</xdr:row>
      <xdr:rowOff>135255</xdr:rowOff>
    </xdr:to>
    <mc:AlternateContent xmlns:mc="http://schemas.openxmlformats.org/markup-compatibility/2006" xmlns:a14="http://schemas.microsoft.com/office/drawing/2010/main">
      <mc:Choice Requires="a14">
        <xdr:graphicFrame macro="">
          <xdr:nvGraphicFramePr>
            <xdr:cNvPr id="10" name="Retailer">
              <a:extLst>
                <a:ext uri="{FF2B5EF4-FFF2-40B4-BE49-F238E27FC236}">
                  <a16:creationId xmlns:a16="http://schemas.microsoft.com/office/drawing/2014/main" id="{A9E8674A-A2C5-1A91-BFEA-9BBADBC88D17}"/>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10081260" y="4800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1203960</xdr:colOff>
      <xdr:row>146</xdr:row>
      <xdr:rowOff>68580</xdr:rowOff>
    </xdr:from>
    <xdr:to>
      <xdr:col>10</xdr:col>
      <xdr:colOff>15240</xdr:colOff>
      <xdr:row>159</xdr:row>
      <xdr:rowOff>144780</xdr:rowOff>
    </xdr:to>
    <xdr:graphicFrame macro="">
      <xdr:nvGraphicFramePr>
        <xdr:cNvPr id="11" name="Chart 10">
          <a:extLst>
            <a:ext uri="{FF2B5EF4-FFF2-40B4-BE49-F238E27FC236}">
              <a16:creationId xmlns:a16="http://schemas.microsoft.com/office/drawing/2014/main" id="{A06FDB39-61EB-C2A8-2E79-674965B58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0</xdr:row>
      <xdr:rowOff>68580</xdr:rowOff>
    </xdr:from>
    <xdr:to>
      <xdr:col>23</xdr:col>
      <xdr:colOff>327660</xdr:colOff>
      <xdr:row>41</xdr:row>
      <xdr:rowOff>121920</xdr:rowOff>
    </xdr:to>
    <xdr:sp macro="" textlink="">
      <xdr:nvSpPr>
        <xdr:cNvPr id="2" name="Rectangle 1">
          <a:extLst>
            <a:ext uri="{FF2B5EF4-FFF2-40B4-BE49-F238E27FC236}">
              <a16:creationId xmlns:a16="http://schemas.microsoft.com/office/drawing/2014/main" id="{B5F2FA36-1410-BBB0-DF39-C324C3EF26E3}"/>
            </a:ext>
          </a:extLst>
        </xdr:cNvPr>
        <xdr:cNvSpPr/>
      </xdr:nvSpPr>
      <xdr:spPr>
        <a:xfrm>
          <a:off x="53340" y="68580"/>
          <a:ext cx="14295120" cy="755142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160020</xdr:colOff>
      <xdr:row>0</xdr:row>
      <xdr:rowOff>175260</xdr:rowOff>
    </xdr:from>
    <xdr:to>
      <xdr:col>23</xdr:col>
      <xdr:colOff>220980</xdr:colOff>
      <xdr:row>5</xdr:row>
      <xdr:rowOff>175260</xdr:rowOff>
    </xdr:to>
    <xdr:grpSp>
      <xdr:nvGrpSpPr>
        <xdr:cNvPr id="12" name="Group 11">
          <a:extLst>
            <a:ext uri="{FF2B5EF4-FFF2-40B4-BE49-F238E27FC236}">
              <a16:creationId xmlns:a16="http://schemas.microsoft.com/office/drawing/2014/main" id="{13A008B9-8319-F67A-3EF1-F348A5756BB6}"/>
            </a:ext>
          </a:extLst>
        </xdr:cNvPr>
        <xdr:cNvGrpSpPr/>
      </xdr:nvGrpSpPr>
      <xdr:grpSpPr>
        <a:xfrm>
          <a:off x="160020" y="175260"/>
          <a:ext cx="14081760" cy="914400"/>
          <a:chOff x="160020" y="175260"/>
          <a:chExt cx="14081760" cy="914400"/>
        </a:xfrm>
      </xdr:grpSpPr>
      <xdr:sp macro="" textlink="">
        <xdr:nvSpPr>
          <xdr:cNvPr id="3" name="Rectangle: Rounded Corners 2">
            <a:extLst>
              <a:ext uri="{FF2B5EF4-FFF2-40B4-BE49-F238E27FC236}">
                <a16:creationId xmlns:a16="http://schemas.microsoft.com/office/drawing/2014/main" id="{DAC48E0E-3EF0-F675-B25B-B1DF0A873BA3}"/>
              </a:ext>
            </a:extLst>
          </xdr:cNvPr>
          <xdr:cNvSpPr/>
        </xdr:nvSpPr>
        <xdr:spPr>
          <a:xfrm>
            <a:off x="160020" y="175260"/>
            <a:ext cx="2575560" cy="9144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2060"/>
                </a:solidFill>
              </a:rPr>
              <a:t>ADIDAS </a:t>
            </a:r>
          </a:p>
          <a:p>
            <a:pPr algn="ctr"/>
            <a:r>
              <a:rPr lang="en-US" sz="2000" b="1">
                <a:solidFill>
                  <a:schemeClr val="tx2">
                    <a:lumMod val="50000"/>
                    <a:lumOff val="50000"/>
                  </a:schemeClr>
                </a:solidFill>
              </a:rPr>
              <a:t>Sales Dashboard</a:t>
            </a:r>
          </a:p>
        </xdr:txBody>
      </xdr:sp>
      <xdr:grpSp>
        <xdr:nvGrpSpPr>
          <xdr:cNvPr id="10" name="Group 9">
            <a:extLst>
              <a:ext uri="{FF2B5EF4-FFF2-40B4-BE49-F238E27FC236}">
                <a16:creationId xmlns:a16="http://schemas.microsoft.com/office/drawing/2014/main" id="{E209F435-E5BD-F021-D15D-C8610C07AF9A}"/>
              </a:ext>
            </a:extLst>
          </xdr:cNvPr>
          <xdr:cNvGrpSpPr/>
        </xdr:nvGrpSpPr>
        <xdr:grpSpPr>
          <a:xfrm>
            <a:off x="3036570" y="175260"/>
            <a:ext cx="2575560" cy="914400"/>
            <a:chOff x="4038600" y="152400"/>
            <a:chExt cx="2575560" cy="1051560"/>
          </a:xfrm>
        </xdr:grpSpPr>
        <xdr:sp macro="" textlink="">
          <xdr:nvSpPr>
            <xdr:cNvPr id="4" name="Rectangle: Rounded Corners 3">
              <a:extLst>
                <a:ext uri="{FF2B5EF4-FFF2-40B4-BE49-F238E27FC236}">
                  <a16:creationId xmlns:a16="http://schemas.microsoft.com/office/drawing/2014/main" id="{F379F20B-5B68-4DD8-AB04-FCD00282A30B}"/>
                </a:ext>
              </a:extLst>
            </xdr:cNvPr>
            <xdr:cNvSpPr/>
          </xdr:nvSpPr>
          <xdr:spPr>
            <a:xfrm>
              <a:off x="4038600" y="152400"/>
              <a:ext cx="2575560" cy="105156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harts!F1">
          <xdr:nvSpPr>
            <xdr:cNvPr id="7" name="TextBox 6">
              <a:extLst>
                <a:ext uri="{FF2B5EF4-FFF2-40B4-BE49-F238E27FC236}">
                  <a16:creationId xmlns:a16="http://schemas.microsoft.com/office/drawing/2014/main" id="{2ABE0CBA-1EA0-234E-01C7-A69F5FF66558}"/>
                </a:ext>
              </a:extLst>
            </xdr:cNvPr>
            <xdr:cNvSpPr txBox="1"/>
          </xdr:nvSpPr>
          <xdr:spPr>
            <a:xfrm>
              <a:off x="4160520" y="243840"/>
              <a:ext cx="15163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7162C1-A344-4581-997C-4DD9D575B84C}" type="TxLink">
                <a:rPr lang="en-US" sz="1600" b="0" i="0" u="none" strike="noStrike">
                  <a:solidFill>
                    <a:srgbClr val="000000"/>
                  </a:solidFill>
                  <a:latin typeface="Aptos Narrow"/>
                </a:rPr>
                <a:pPr algn="ctr"/>
                <a:t>Total Units Sold</a:t>
              </a:fld>
              <a:endParaRPr lang="en-US" sz="1600"/>
            </a:p>
          </xdr:txBody>
        </xdr:sp>
        <xdr:sp macro="" textlink="Charts!F2">
          <xdr:nvSpPr>
            <xdr:cNvPr id="9" name="TextBox 8">
              <a:extLst>
                <a:ext uri="{FF2B5EF4-FFF2-40B4-BE49-F238E27FC236}">
                  <a16:creationId xmlns:a16="http://schemas.microsoft.com/office/drawing/2014/main" id="{D4617F4F-E2A9-4998-B5D1-2246341D000D}"/>
                </a:ext>
              </a:extLst>
            </xdr:cNvPr>
            <xdr:cNvSpPr txBox="1"/>
          </xdr:nvSpPr>
          <xdr:spPr>
            <a:xfrm>
              <a:off x="4145280" y="594360"/>
              <a:ext cx="151638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349308-E75E-4DDC-8E52-1E08788FA57B}" type="TxLink">
                <a:rPr lang="en-US" sz="2800" b="0" i="0" u="none" strike="noStrike">
                  <a:solidFill>
                    <a:srgbClr val="FF0000"/>
                  </a:solidFill>
                  <a:latin typeface="Aptos Narrow"/>
                </a:rPr>
                <a:pPr algn="ctr"/>
                <a:t>2.48M</a:t>
              </a:fld>
              <a:endParaRPr lang="en-US" sz="2800">
                <a:solidFill>
                  <a:srgbClr val="FF0000"/>
                </a:solidFill>
              </a:endParaRPr>
            </a:p>
          </xdr:txBody>
        </xdr:sp>
      </xdr:grpSp>
      <xdr:grpSp>
        <xdr:nvGrpSpPr>
          <xdr:cNvPr id="5" name="Group 4">
            <a:extLst>
              <a:ext uri="{FF2B5EF4-FFF2-40B4-BE49-F238E27FC236}">
                <a16:creationId xmlns:a16="http://schemas.microsoft.com/office/drawing/2014/main" id="{52DFC9A2-30DD-407C-BDEE-DE51EB4D97C1}"/>
              </a:ext>
            </a:extLst>
          </xdr:cNvPr>
          <xdr:cNvGrpSpPr/>
        </xdr:nvGrpSpPr>
        <xdr:grpSpPr>
          <a:xfrm>
            <a:off x="11666220" y="175260"/>
            <a:ext cx="2575560" cy="914400"/>
            <a:chOff x="4038600" y="152400"/>
            <a:chExt cx="2575560" cy="1051560"/>
          </a:xfrm>
        </xdr:grpSpPr>
        <xdr:sp macro="" textlink="">
          <xdr:nvSpPr>
            <xdr:cNvPr id="6" name="Rectangle: Rounded Corners 5">
              <a:extLst>
                <a:ext uri="{FF2B5EF4-FFF2-40B4-BE49-F238E27FC236}">
                  <a16:creationId xmlns:a16="http://schemas.microsoft.com/office/drawing/2014/main" id="{2AAB645E-6FE9-5BFE-1F8C-FFCC92E55BD5}"/>
                </a:ext>
              </a:extLst>
            </xdr:cNvPr>
            <xdr:cNvSpPr/>
          </xdr:nvSpPr>
          <xdr:spPr>
            <a:xfrm>
              <a:off x="4038600" y="152400"/>
              <a:ext cx="2575560" cy="105156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harts!I1">
          <xdr:nvSpPr>
            <xdr:cNvPr id="8" name="TextBox 7">
              <a:extLst>
                <a:ext uri="{FF2B5EF4-FFF2-40B4-BE49-F238E27FC236}">
                  <a16:creationId xmlns:a16="http://schemas.microsoft.com/office/drawing/2014/main" id="{6FE91E96-23E1-B648-A804-1E9D870224E5}"/>
                </a:ext>
              </a:extLst>
            </xdr:cNvPr>
            <xdr:cNvSpPr txBox="1"/>
          </xdr:nvSpPr>
          <xdr:spPr>
            <a:xfrm>
              <a:off x="4160520" y="243840"/>
              <a:ext cx="18669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C5CCCC2-F4A2-41DA-B0BC-318D38887C65}" type="TxLink">
                <a:rPr lang="en-US" sz="1600" b="0" i="0" u="none" strike="noStrike">
                  <a:solidFill>
                    <a:srgbClr val="000000"/>
                  </a:solidFill>
                  <a:latin typeface="Aptos Narrow"/>
                </a:rPr>
                <a:pPr algn="ctr"/>
                <a:t>Average Selling Price</a:t>
              </a:fld>
              <a:endParaRPr lang="en-US" sz="2400"/>
            </a:p>
          </xdr:txBody>
        </xdr:sp>
        <xdr:sp macro="" textlink="Charts!I2">
          <xdr:nvSpPr>
            <xdr:cNvPr id="23" name="TextBox 22">
              <a:extLst>
                <a:ext uri="{FF2B5EF4-FFF2-40B4-BE49-F238E27FC236}">
                  <a16:creationId xmlns:a16="http://schemas.microsoft.com/office/drawing/2014/main" id="{2A4376F8-514E-141D-8FE7-334B0356FD9A}"/>
                </a:ext>
              </a:extLst>
            </xdr:cNvPr>
            <xdr:cNvSpPr txBox="1"/>
          </xdr:nvSpPr>
          <xdr:spPr>
            <a:xfrm>
              <a:off x="4145280" y="594360"/>
              <a:ext cx="151638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58C80E-D6BD-4504-A6E0-AD368A869E60}" type="TxLink">
                <a:rPr lang="en-US" sz="2800" b="0" i="0" u="none" strike="noStrike">
                  <a:solidFill>
                    <a:srgbClr val="FF0000"/>
                  </a:solidFill>
                  <a:latin typeface="Aptos Narrow"/>
                </a:rPr>
                <a:pPr algn="ctr"/>
                <a:t>$36.28</a:t>
              </a:fld>
              <a:endParaRPr lang="en-US" sz="2800">
                <a:solidFill>
                  <a:srgbClr val="FF0000"/>
                </a:solidFill>
              </a:endParaRPr>
            </a:p>
          </xdr:txBody>
        </xdr:sp>
      </xdr:grpSp>
      <xdr:grpSp>
        <xdr:nvGrpSpPr>
          <xdr:cNvPr id="24" name="Group 23">
            <a:extLst>
              <a:ext uri="{FF2B5EF4-FFF2-40B4-BE49-F238E27FC236}">
                <a16:creationId xmlns:a16="http://schemas.microsoft.com/office/drawing/2014/main" id="{E87281A7-CAF1-4413-AB17-3DAB6BD2B025}"/>
              </a:ext>
            </a:extLst>
          </xdr:cNvPr>
          <xdr:cNvGrpSpPr/>
        </xdr:nvGrpSpPr>
        <xdr:grpSpPr>
          <a:xfrm>
            <a:off x="8789670" y="175260"/>
            <a:ext cx="2575560" cy="914400"/>
            <a:chOff x="4038600" y="152400"/>
            <a:chExt cx="2575560" cy="1051560"/>
          </a:xfrm>
        </xdr:grpSpPr>
        <xdr:sp macro="" textlink="">
          <xdr:nvSpPr>
            <xdr:cNvPr id="25" name="Rectangle: Rounded Corners 24">
              <a:extLst>
                <a:ext uri="{FF2B5EF4-FFF2-40B4-BE49-F238E27FC236}">
                  <a16:creationId xmlns:a16="http://schemas.microsoft.com/office/drawing/2014/main" id="{F6C1595F-34D8-D789-DF2A-63DE1D2E0024}"/>
                </a:ext>
              </a:extLst>
            </xdr:cNvPr>
            <xdr:cNvSpPr/>
          </xdr:nvSpPr>
          <xdr:spPr>
            <a:xfrm>
              <a:off x="4038600" y="152400"/>
              <a:ext cx="2575560" cy="105156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harts!H1">
          <xdr:nvSpPr>
            <xdr:cNvPr id="26" name="TextBox 25">
              <a:extLst>
                <a:ext uri="{FF2B5EF4-FFF2-40B4-BE49-F238E27FC236}">
                  <a16:creationId xmlns:a16="http://schemas.microsoft.com/office/drawing/2014/main" id="{BC134454-796B-FB17-7455-C81E1A5C3081}"/>
                </a:ext>
              </a:extLst>
            </xdr:cNvPr>
            <xdr:cNvSpPr txBox="1"/>
          </xdr:nvSpPr>
          <xdr:spPr>
            <a:xfrm>
              <a:off x="4160520" y="243840"/>
              <a:ext cx="19050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CEE297-D2EF-492A-A3FC-0F425A881D89}" type="TxLink">
                <a:rPr lang="en-US" sz="1600" b="0" i="0" u="none" strike="noStrike">
                  <a:solidFill>
                    <a:srgbClr val="000000"/>
                  </a:solidFill>
                  <a:latin typeface="Aptos Narrow"/>
                </a:rPr>
                <a:pPr algn="ctr"/>
                <a:t>Total Operating Profit</a:t>
              </a:fld>
              <a:endParaRPr lang="en-US" sz="2400"/>
            </a:p>
          </xdr:txBody>
        </xdr:sp>
        <xdr:sp macro="" textlink="Charts!H2">
          <xdr:nvSpPr>
            <xdr:cNvPr id="27" name="TextBox 26">
              <a:extLst>
                <a:ext uri="{FF2B5EF4-FFF2-40B4-BE49-F238E27FC236}">
                  <a16:creationId xmlns:a16="http://schemas.microsoft.com/office/drawing/2014/main" id="{E468319D-E3A7-2351-E43D-DD23B04A0C83}"/>
                </a:ext>
              </a:extLst>
            </xdr:cNvPr>
            <xdr:cNvSpPr txBox="1"/>
          </xdr:nvSpPr>
          <xdr:spPr>
            <a:xfrm>
              <a:off x="4145280" y="594360"/>
              <a:ext cx="151638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273CF1-5974-4BC7-9587-FBEEBAD237AD}" type="TxLink">
                <a:rPr lang="en-US" sz="2800" b="0" i="0" u="none" strike="noStrike">
                  <a:solidFill>
                    <a:srgbClr val="FF0000"/>
                  </a:solidFill>
                  <a:latin typeface="Aptos Narrow"/>
                </a:rPr>
                <a:pPr algn="ctr"/>
                <a:t>$33.16M</a:t>
              </a:fld>
              <a:endParaRPr lang="en-US" sz="2800">
                <a:solidFill>
                  <a:srgbClr val="FF0000"/>
                </a:solidFill>
              </a:endParaRPr>
            </a:p>
          </xdr:txBody>
        </xdr:sp>
      </xdr:grpSp>
      <xdr:grpSp>
        <xdr:nvGrpSpPr>
          <xdr:cNvPr id="28" name="Group 27">
            <a:extLst>
              <a:ext uri="{FF2B5EF4-FFF2-40B4-BE49-F238E27FC236}">
                <a16:creationId xmlns:a16="http://schemas.microsoft.com/office/drawing/2014/main" id="{7925D592-A715-4C5F-A83A-3FC7B378DC65}"/>
              </a:ext>
            </a:extLst>
          </xdr:cNvPr>
          <xdr:cNvGrpSpPr/>
        </xdr:nvGrpSpPr>
        <xdr:grpSpPr>
          <a:xfrm>
            <a:off x="5913120" y="175260"/>
            <a:ext cx="2575560" cy="914400"/>
            <a:chOff x="4038600" y="152400"/>
            <a:chExt cx="2575560" cy="1051560"/>
          </a:xfrm>
        </xdr:grpSpPr>
        <xdr:sp macro="" textlink="">
          <xdr:nvSpPr>
            <xdr:cNvPr id="29" name="Rectangle: Rounded Corners 28">
              <a:extLst>
                <a:ext uri="{FF2B5EF4-FFF2-40B4-BE49-F238E27FC236}">
                  <a16:creationId xmlns:a16="http://schemas.microsoft.com/office/drawing/2014/main" id="{F330CB79-5DD0-8439-80A8-4DCD952EAE55}"/>
                </a:ext>
              </a:extLst>
            </xdr:cNvPr>
            <xdr:cNvSpPr/>
          </xdr:nvSpPr>
          <xdr:spPr>
            <a:xfrm>
              <a:off x="4038600" y="152400"/>
              <a:ext cx="2575560" cy="105156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harts!G1">
          <xdr:nvSpPr>
            <xdr:cNvPr id="30" name="TextBox 29">
              <a:extLst>
                <a:ext uri="{FF2B5EF4-FFF2-40B4-BE49-F238E27FC236}">
                  <a16:creationId xmlns:a16="http://schemas.microsoft.com/office/drawing/2014/main" id="{774AC003-E0F4-0A2D-40B3-D6A7B840E987}"/>
                </a:ext>
              </a:extLst>
            </xdr:cNvPr>
            <xdr:cNvSpPr txBox="1"/>
          </xdr:nvSpPr>
          <xdr:spPr>
            <a:xfrm>
              <a:off x="4160520" y="243840"/>
              <a:ext cx="15163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E48875-553D-4641-A934-E02312B8B497}" type="TxLink">
                <a:rPr lang="en-US" sz="1600" b="0" i="0" u="none" strike="noStrike">
                  <a:solidFill>
                    <a:srgbClr val="000000"/>
                  </a:solidFill>
                  <a:latin typeface="Aptos Narrow"/>
                </a:rPr>
                <a:pPr algn="ctr"/>
                <a:t>Total  Sales</a:t>
              </a:fld>
              <a:endParaRPr lang="en-US" sz="2400"/>
            </a:p>
          </xdr:txBody>
        </xdr:sp>
        <xdr:sp macro="" textlink="Charts!G2">
          <xdr:nvSpPr>
            <xdr:cNvPr id="31" name="TextBox 30">
              <a:extLst>
                <a:ext uri="{FF2B5EF4-FFF2-40B4-BE49-F238E27FC236}">
                  <a16:creationId xmlns:a16="http://schemas.microsoft.com/office/drawing/2014/main" id="{7BA5DACF-89C9-044E-623C-7D38A78824DB}"/>
                </a:ext>
              </a:extLst>
            </xdr:cNvPr>
            <xdr:cNvSpPr txBox="1"/>
          </xdr:nvSpPr>
          <xdr:spPr>
            <a:xfrm>
              <a:off x="4145280" y="594360"/>
              <a:ext cx="151638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E98F71-2CB1-4C0F-A660-90DAC4ED46A4}" type="TxLink">
                <a:rPr lang="en-US" sz="2800" b="0" i="0" u="none" strike="noStrike">
                  <a:solidFill>
                    <a:srgbClr val="FF0000"/>
                  </a:solidFill>
                  <a:latin typeface="Aptos Narrow"/>
                </a:rPr>
                <a:pPr algn="ctr"/>
                <a:t>$89.82M</a:t>
              </a:fld>
              <a:endParaRPr lang="en-US" sz="6000">
                <a:solidFill>
                  <a:srgbClr val="FF0000"/>
                </a:solidFill>
              </a:endParaRPr>
            </a:p>
          </xdr:txBody>
        </xdr:sp>
      </xdr:grpSp>
    </xdr:grpSp>
    <xdr:clientData/>
  </xdr:twoCellAnchor>
  <xdr:twoCellAnchor>
    <xdr:from>
      <xdr:col>0</xdr:col>
      <xdr:colOff>160020</xdr:colOff>
      <xdr:row>6</xdr:row>
      <xdr:rowOff>94774</xdr:rowOff>
    </xdr:from>
    <xdr:to>
      <xdr:col>3</xdr:col>
      <xdr:colOff>160020</xdr:colOff>
      <xdr:row>41</xdr:row>
      <xdr:rowOff>38099</xdr:rowOff>
    </xdr:to>
    <xdr:grpSp>
      <xdr:nvGrpSpPr>
        <xdr:cNvPr id="11" name="Group 10">
          <a:extLst>
            <a:ext uri="{FF2B5EF4-FFF2-40B4-BE49-F238E27FC236}">
              <a16:creationId xmlns:a16="http://schemas.microsoft.com/office/drawing/2014/main" id="{2BB1FB4A-9AB7-155A-812C-5909D8D8D67D}"/>
            </a:ext>
          </a:extLst>
        </xdr:cNvPr>
        <xdr:cNvGrpSpPr/>
      </xdr:nvGrpSpPr>
      <xdr:grpSpPr>
        <a:xfrm>
          <a:off x="160020" y="1192054"/>
          <a:ext cx="1828800" cy="6344125"/>
          <a:chOff x="160020" y="1192054"/>
          <a:chExt cx="1828800" cy="6344125"/>
        </a:xfrm>
      </xdr:grpSpPr>
      <mc:AlternateContent xmlns:mc="http://schemas.openxmlformats.org/markup-compatibility/2006" xmlns:a14="http://schemas.microsoft.com/office/drawing/2010/main">
        <mc:Choice Requires="a14">
          <xdr:graphicFrame macro="">
            <xdr:nvGraphicFramePr>
              <xdr:cNvPr id="32" name="Year 1">
                <a:extLst>
                  <a:ext uri="{FF2B5EF4-FFF2-40B4-BE49-F238E27FC236}">
                    <a16:creationId xmlns:a16="http://schemas.microsoft.com/office/drawing/2014/main" id="{8C5DAF54-9B28-4E51-8141-47D63ABE88CF}"/>
                  </a:ext>
                </a:extLst>
              </xdr:cNvPr>
              <xdr:cNvGraphicFramePr/>
            </xdr:nvGraphicFramePr>
            <xdr:xfrm>
              <a:off x="160020" y="1192054"/>
              <a:ext cx="1828800" cy="657224"/>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60020" y="1192054"/>
                <a:ext cx="1828800" cy="657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3" name="Product 1">
                <a:extLst>
                  <a:ext uri="{FF2B5EF4-FFF2-40B4-BE49-F238E27FC236}">
                    <a16:creationId xmlns:a16="http://schemas.microsoft.com/office/drawing/2014/main" id="{979718B3-410F-4DE3-9337-AD9190D02EA4}"/>
                  </a:ext>
                </a:extLst>
              </xdr:cNvPr>
              <xdr:cNvGraphicFramePr/>
            </xdr:nvGraphicFramePr>
            <xdr:xfrm>
              <a:off x="160020" y="3288506"/>
              <a:ext cx="1828800" cy="2065019"/>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60020" y="3288506"/>
                <a:ext cx="1828800" cy="2065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4" name="Sales Method 1">
                <a:extLst>
                  <a:ext uri="{FF2B5EF4-FFF2-40B4-BE49-F238E27FC236}">
                    <a16:creationId xmlns:a16="http://schemas.microsoft.com/office/drawing/2014/main" id="{8994550E-424A-4D02-A673-9302D31DC818}"/>
                  </a:ext>
                </a:extLst>
              </xdr:cNvPr>
              <xdr:cNvGraphicFramePr/>
            </xdr:nvGraphicFramePr>
            <xdr:xfrm>
              <a:off x="160020" y="1951672"/>
              <a:ext cx="1828800" cy="1234439"/>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160020" y="1951672"/>
                <a:ext cx="1828800" cy="1234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6" name="Retailer 1">
                <a:extLst>
                  <a:ext uri="{FF2B5EF4-FFF2-40B4-BE49-F238E27FC236}">
                    <a16:creationId xmlns:a16="http://schemas.microsoft.com/office/drawing/2014/main" id="{F17AAB7B-0EFE-42A5-A186-F2ADE6C08E21}"/>
                  </a:ext>
                </a:extLst>
              </xdr:cNvPr>
              <xdr:cNvGraphicFramePr/>
            </xdr:nvGraphicFramePr>
            <xdr:xfrm>
              <a:off x="160020" y="5455920"/>
              <a:ext cx="1828800" cy="2080259"/>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160020" y="5455920"/>
                <a:ext cx="1828800" cy="2080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243840</xdr:colOff>
      <xdr:row>24</xdr:row>
      <xdr:rowOff>38099</xdr:rowOff>
    </xdr:from>
    <xdr:to>
      <xdr:col>23</xdr:col>
      <xdr:colOff>220980</xdr:colOff>
      <xdr:row>41</xdr:row>
      <xdr:rowOff>38099</xdr:rowOff>
    </xdr:to>
    <xdr:grpSp>
      <xdr:nvGrpSpPr>
        <xdr:cNvPr id="20" name="Group 19">
          <a:extLst>
            <a:ext uri="{FF2B5EF4-FFF2-40B4-BE49-F238E27FC236}">
              <a16:creationId xmlns:a16="http://schemas.microsoft.com/office/drawing/2014/main" id="{C4EF6BAE-4ACF-AACA-0E84-CBC4F0AD7C56}"/>
            </a:ext>
          </a:extLst>
        </xdr:cNvPr>
        <xdr:cNvGrpSpPr/>
      </xdr:nvGrpSpPr>
      <xdr:grpSpPr>
        <a:xfrm>
          <a:off x="2072640" y="4427219"/>
          <a:ext cx="12169140" cy="3108960"/>
          <a:chOff x="2072640" y="4427219"/>
          <a:chExt cx="12169140" cy="3108960"/>
        </a:xfrm>
      </xdr:grpSpPr>
      <xdr:graphicFrame macro="">
        <xdr:nvGraphicFramePr>
          <xdr:cNvPr id="15" name="Chart 14">
            <a:extLst>
              <a:ext uri="{FF2B5EF4-FFF2-40B4-BE49-F238E27FC236}">
                <a16:creationId xmlns:a16="http://schemas.microsoft.com/office/drawing/2014/main" id="{2945EFAE-236E-4030-8CD4-3218B550B0E5}"/>
              </a:ext>
            </a:extLst>
          </xdr:cNvPr>
          <xdr:cNvGraphicFramePr>
            <a:graphicFrameLocks/>
          </xdr:cNvGraphicFramePr>
        </xdr:nvGraphicFramePr>
        <xdr:xfrm>
          <a:off x="2072640" y="4427219"/>
          <a:ext cx="3931920" cy="310896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6" name="Chart 15">
            <a:extLst>
              <a:ext uri="{FF2B5EF4-FFF2-40B4-BE49-F238E27FC236}">
                <a16:creationId xmlns:a16="http://schemas.microsoft.com/office/drawing/2014/main" id="{6651EABC-7270-4A40-B9AF-3A5A7E9244D4}"/>
              </a:ext>
            </a:extLst>
          </xdr:cNvPr>
          <xdr:cNvGraphicFramePr>
            <a:graphicFrameLocks/>
          </xdr:cNvGraphicFramePr>
        </xdr:nvGraphicFramePr>
        <xdr:xfrm>
          <a:off x="10309860" y="4427219"/>
          <a:ext cx="3931920" cy="3108960"/>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2ED5B01E-9BA3-4878-89FD-821AA1423D29}"/>
                  </a:ext>
                </a:extLst>
              </xdr:cNvPr>
              <xdr:cNvGraphicFramePr/>
            </xdr:nvGraphicFramePr>
            <xdr:xfrm>
              <a:off x="6191250" y="4427219"/>
              <a:ext cx="3931920" cy="310896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191250" y="4427219"/>
                <a:ext cx="3931920" cy="31089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3</xdr:col>
      <xdr:colOff>243840</xdr:colOff>
      <xdr:row>6</xdr:row>
      <xdr:rowOff>94774</xdr:rowOff>
    </xdr:from>
    <xdr:to>
      <xdr:col>23</xdr:col>
      <xdr:colOff>220980</xdr:colOff>
      <xdr:row>23</xdr:row>
      <xdr:rowOff>94774</xdr:rowOff>
    </xdr:to>
    <xdr:grpSp>
      <xdr:nvGrpSpPr>
        <xdr:cNvPr id="22" name="Group 21">
          <a:extLst>
            <a:ext uri="{FF2B5EF4-FFF2-40B4-BE49-F238E27FC236}">
              <a16:creationId xmlns:a16="http://schemas.microsoft.com/office/drawing/2014/main" id="{0F8A0CEC-072E-9364-C504-C4E46776C0CC}"/>
            </a:ext>
          </a:extLst>
        </xdr:cNvPr>
        <xdr:cNvGrpSpPr/>
      </xdr:nvGrpSpPr>
      <xdr:grpSpPr>
        <a:xfrm>
          <a:off x="2072640" y="1192054"/>
          <a:ext cx="12169140" cy="3108960"/>
          <a:chOff x="2072640" y="1192054"/>
          <a:chExt cx="12169140" cy="3108960"/>
        </a:xfrm>
      </xdr:grpSpPr>
      <xdr:graphicFrame macro="">
        <xdr:nvGraphicFramePr>
          <xdr:cNvPr id="13" name="Chart 12">
            <a:extLst>
              <a:ext uri="{FF2B5EF4-FFF2-40B4-BE49-F238E27FC236}">
                <a16:creationId xmlns:a16="http://schemas.microsoft.com/office/drawing/2014/main" id="{9F874C0B-1C82-46BF-A854-489299631E70}"/>
              </a:ext>
            </a:extLst>
          </xdr:cNvPr>
          <xdr:cNvGraphicFramePr>
            <a:graphicFrameLocks/>
          </xdr:cNvGraphicFramePr>
        </xdr:nvGraphicFramePr>
        <xdr:xfrm>
          <a:off x="2072640" y="1192054"/>
          <a:ext cx="5265420" cy="310896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4" name="Chart 13">
            <a:extLst>
              <a:ext uri="{FF2B5EF4-FFF2-40B4-BE49-F238E27FC236}">
                <a16:creationId xmlns:a16="http://schemas.microsoft.com/office/drawing/2014/main" id="{165322F1-5EE3-47A0-AD2A-7FC90B6C0DFC}"/>
              </a:ext>
            </a:extLst>
          </xdr:cNvPr>
          <xdr:cNvGraphicFramePr>
            <a:graphicFrameLocks/>
          </xdr:cNvGraphicFramePr>
        </xdr:nvGraphicFramePr>
        <xdr:xfrm>
          <a:off x="10873740" y="1192054"/>
          <a:ext cx="3368040" cy="310896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1" name="Chart 20">
            <a:extLst>
              <a:ext uri="{FF2B5EF4-FFF2-40B4-BE49-F238E27FC236}">
                <a16:creationId xmlns:a16="http://schemas.microsoft.com/office/drawing/2014/main" id="{0A233FD4-363F-4E5A-AFF5-A4A134EB6B1A}"/>
              </a:ext>
            </a:extLst>
          </xdr:cNvPr>
          <xdr:cNvGraphicFramePr>
            <a:graphicFrameLocks/>
          </xdr:cNvGraphicFramePr>
        </xdr:nvGraphicFramePr>
        <xdr:xfrm>
          <a:off x="7399020" y="1192054"/>
          <a:ext cx="3413760" cy="310896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12</xdr:col>
      <xdr:colOff>365760</xdr:colOff>
      <xdr:row>1</xdr:row>
      <xdr:rowOff>175260</xdr:rowOff>
    </xdr:from>
    <xdr:to>
      <xdr:col>13</xdr:col>
      <xdr:colOff>304800</xdr:colOff>
      <xdr:row>4</xdr:row>
      <xdr:rowOff>175260</xdr:rowOff>
    </xdr:to>
    <xdr:pic>
      <xdr:nvPicPr>
        <xdr:cNvPr id="19" name="Graphic 18" descr="Business Growth with solid fill">
          <a:extLst>
            <a:ext uri="{FF2B5EF4-FFF2-40B4-BE49-F238E27FC236}">
              <a16:creationId xmlns:a16="http://schemas.microsoft.com/office/drawing/2014/main" id="{3F59DE7A-F0A4-1D36-838E-80984D1CDE1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80960" y="358140"/>
          <a:ext cx="548640" cy="548640"/>
        </a:xfrm>
        <a:prstGeom prst="rect">
          <a:avLst/>
        </a:prstGeom>
      </xdr:spPr>
    </xdr:pic>
    <xdr:clientData/>
  </xdr:twoCellAnchor>
  <xdr:twoCellAnchor editAs="oneCell">
    <xdr:from>
      <xdr:col>22</xdr:col>
      <xdr:colOff>205740</xdr:colOff>
      <xdr:row>1</xdr:row>
      <xdr:rowOff>142380</xdr:rowOff>
    </xdr:from>
    <xdr:to>
      <xdr:col>23</xdr:col>
      <xdr:colOff>144780</xdr:colOff>
      <xdr:row>4</xdr:row>
      <xdr:rowOff>142380</xdr:rowOff>
    </xdr:to>
    <xdr:pic>
      <xdr:nvPicPr>
        <xdr:cNvPr id="37" name="Graphic 36" descr="Business Growth with solid fill">
          <a:extLst>
            <a:ext uri="{FF2B5EF4-FFF2-40B4-BE49-F238E27FC236}">
              <a16:creationId xmlns:a16="http://schemas.microsoft.com/office/drawing/2014/main" id="{E5613BC7-F2C4-ECF4-579C-ACCA17448CC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616940" y="325260"/>
          <a:ext cx="548640" cy="548640"/>
        </a:xfrm>
        <a:prstGeom prst="rect">
          <a:avLst/>
        </a:prstGeom>
      </xdr:spPr>
    </xdr:pic>
    <xdr:clientData/>
  </xdr:twoCellAnchor>
  <xdr:twoCellAnchor editAs="oneCell">
    <xdr:from>
      <xdr:col>7</xdr:col>
      <xdr:colOff>528600</xdr:colOff>
      <xdr:row>1</xdr:row>
      <xdr:rowOff>162840</xdr:rowOff>
    </xdr:from>
    <xdr:to>
      <xdr:col>8</xdr:col>
      <xdr:colOff>467640</xdr:colOff>
      <xdr:row>4</xdr:row>
      <xdr:rowOff>162840</xdr:rowOff>
    </xdr:to>
    <xdr:pic>
      <xdr:nvPicPr>
        <xdr:cNvPr id="39" name="Graphic 38" descr="Checklist with solid fill">
          <a:extLst>
            <a:ext uri="{FF2B5EF4-FFF2-40B4-BE49-F238E27FC236}">
              <a16:creationId xmlns:a16="http://schemas.microsoft.com/office/drawing/2014/main" id="{A13AFD30-1B6A-E799-61E2-2AAEA16535A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795800" y="345720"/>
          <a:ext cx="548640" cy="548640"/>
        </a:xfrm>
        <a:prstGeom prst="rect">
          <a:avLst/>
        </a:prstGeom>
      </xdr:spPr>
    </xdr:pic>
    <xdr:clientData/>
  </xdr:twoCellAnchor>
  <xdr:twoCellAnchor editAs="oneCell">
    <xdr:from>
      <xdr:col>17</xdr:col>
      <xdr:colOff>381420</xdr:colOff>
      <xdr:row>2</xdr:row>
      <xdr:rowOff>38520</xdr:rowOff>
    </xdr:from>
    <xdr:to>
      <xdr:col>18</xdr:col>
      <xdr:colOff>320460</xdr:colOff>
      <xdr:row>5</xdr:row>
      <xdr:rowOff>38520</xdr:rowOff>
    </xdr:to>
    <xdr:pic>
      <xdr:nvPicPr>
        <xdr:cNvPr id="41" name="Graphic 40" descr="Coins with solid fill">
          <a:extLst>
            <a:ext uri="{FF2B5EF4-FFF2-40B4-BE49-F238E27FC236}">
              <a16:creationId xmlns:a16="http://schemas.microsoft.com/office/drawing/2014/main" id="{D290723E-F2F5-BB31-3F62-2374398C502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744620" y="404280"/>
          <a:ext cx="548640" cy="54864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72.840661111113" createdVersion="8" refreshedVersion="8" minRefreshableVersion="3" recordCount="9641" xr:uid="{E01F1E1B-9C08-4EBF-A647-158DF34A10DA}">
  <cacheSource type="worksheet">
    <worksheetSource name="Table1"/>
  </cacheSource>
  <cacheFields count="18">
    <cacheField name="Retailer" numFmtId="0">
      <sharedItems count="6">
        <s v="Walmart"/>
        <s v="West Gear"/>
        <s v="Sports Direct"/>
        <s v="Foot Locker"/>
        <s v="Amazon"/>
        <s v="Kohl's"/>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1-06-17T00:00:00"/>
        <d v="2021-07-16T00:00:00"/>
        <d v="2021-08-25T00:00:00"/>
        <d v="2021-08-27T00:00:00"/>
        <d v="2021-08-21T00:00:00"/>
        <d v="2021-01-11T00:00:00"/>
        <d v="2021-11-17T00:00:00"/>
        <d v="2021-01-23T00:00:00"/>
        <d v="2021-04-03T00:00:00"/>
        <d v="2020-03-10T00:00:00"/>
        <d v="2021-01-18T00:00:00"/>
        <d v="2021-02-11T00:00:00"/>
        <d v="2021-06-11T00:00:00"/>
        <d v="2021-04-10T00:00:00"/>
        <d v="2021-03-16T00:00:00"/>
        <d v="2021-09-16T00:00:00"/>
        <d v="2021-02-21T00:00:00"/>
        <d v="2021-10-21T00:00:00"/>
        <d v="2020-05-03T00:00:00"/>
        <d v="2020-04-19T00:00:00"/>
        <d v="2020-04-27T00:00:00"/>
        <d v="2021-03-10T00:00:00"/>
        <d v="2021-10-11T00:00:00"/>
        <d v="2021-11-11T00:00:00"/>
        <d v="2020-03-04T00:00:00"/>
        <d v="2020-01-25T00:00:00"/>
        <d v="2020-01-07T00:00:00"/>
        <d v="2020-01-01T00:00:00"/>
        <d v="2021-02-07T00:00:00"/>
        <d v="2021-08-22T00:00:00"/>
        <d v="2021-02-18T00:00:00"/>
        <d v="2021-08-11T00:00:00"/>
        <d v="2021-04-17T00:00:00"/>
        <d v="2021-11-20T00:00:00"/>
        <d v="2020-03-16T00:00:00"/>
        <d v="2020-08-26T00:00:00"/>
        <d v="2020-09-01T00:00:00"/>
        <d v="2020-01-31T00:00:00"/>
        <d v="2020-02-06T00:00:00"/>
        <d v="2020-03-17T00:00:00"/>
        <d v="2020-04-18T00:00:00"/>
        <d v="2020-03-15T00:00:00"/>
        <d v="2021-03-17T00:00:00"/>
        <d v="2021-06-18T00:00:00"/>
        <d v="2021-10-18T00:00:00"/>
        <d v="2021-11-18T00:00:00"/>
        <d v="2021-05-12T00:00:00"/>
        <d v="2021-09-12T00:00:00"/>
        <d v="2021-03-19T00:00:00"/>
        <d v="2021-09-19T00:00:00"/>
        <d v="2021-01-16T00:00:00"/>
        <d v="2021-02-17T00:00:00"/>
        <d v="2020-01-03T00:00:00"/>
        <d v="2020-01-24T00:00:00"/>
        <d v="2020-04-20T00:00:00"/>
        <d v="2020-04-24T00:00:00"/>
        <d v="2020-08-23T00:00:00"/>
        <d v="2021-01-09T00:00:00"/>
        <d v="2020-03-09T00:00:00"/>
        <d v="2021-01-06T00:00:00"/>
        <d v="2020-03-05T00:00:00"/>
        <d v="2020-07-18T00:00:00"/>
        <d v="2021-01-12T00:00:00"/>
        <d v="2020-02-05T00:00:00"/>
        <d v="2020-05-05T00:00:00"/>
        <d v="2020-10-26T00:00:00"/>
        <d v="2020-10-27T00:00:00"/>
        <d v="2021-02-12T00:00:00"/>
        <d v="2021-09-24T00:00:00"/>
        <d v="2020-01-06T00:00:00"/>
        <d v="2020-04-26T00:00:00"/>
        <d v="2021-08-06T00:00:00"/>
        <d v="2021-08-18T00:00:00"/>
        <d v="2021-04-11T00:00:00"/>
        <d v="2021-03-09T00:00:00"/>
        <d v="2021-02-14T00:00:00"/>
        <d v="2021-10-14T00:00:00"/>
        <d v="2020-03-31T00:00:00"/>
        <d v="2020-05-24T00:00:00"/>
        <d v="2020-01-21T00:00:00"/>
        <d v="2020-01-30T00:00:00"/>
        <d v="2020-08-19T00:00:00"/>
        <d v="2020-05-02T00:00:00"/>
        <d v="2021-09-18T00:00:00"/>
        <d v="2021-09-08T00:00:00"/>
        <d v="2020-01-02T00:00:00"/>
        <d v="2020-03-03T00:00:00"/>
        <d v="2020-08-12T00:00:00"/>
        <d v="2020-03-11T00:00:00"/>
        <d v="2020-01-08T00:00:00"/>
        <d v="2020-01-26T00:00:00"/>
        <d v="2020-02-01T00:00:00"/>
        <d v="2020-02-02T00:00:00"/>
        <d v="2020-04-21T00:00:00"/>
        <d v="2020-04-23T00:00:00"/>
        <d v="2020-09-07T00:00:00"/>
        <d v="2021-05-25T00:00:00"/>
        <d v="2020-01-27T00:00:00"/>
        <d v="2020-03-18T00:00:00"/>
        <d v="2021-04-23T00:00:00"/>
        <d v="2020-04-28T00:00:00"/>
        <d v="2021-07-05T00:00:00"/>
        <d v="2020-05-04T00:00:00"/>
        <d v="2021-08-03T00:00:00"/>
        <d v="2020-01-05T00:00:00"/>
        <d v="2020-01-23T00:00:00"/>
        <d v="2020-04-22T00:00:00"/>
        <d v="2020-05-06T00:00:00"/>
        <d v="2020-07-31T00:00:00"/>
        <d v="2020-08-06T00:00:00"/>
        <d v="2020-08-07T00:00:00"/>
        <d v="2020-10-21T00:00:00"/>
        <d v="2020-10-31T00:00:00"/>
        <d v="2021-02-06T00:00:00"/>
        <d v="2021-05-01T00:00:00"/>
        <d v="2021-04-14T00:00:00"/>
        <d v="2020-08-30T00:00:00"/>
        <d v="2020-08-31T00:00:00"/>
        <d v="2021-08-08T00:00:00"/>
        <d v="2020-09-17T00:00:00"/>
        <d v="2020-08-29T00:00:00"/>
        <d v="2021-04-01T00:00:00"/>
        <d v="2021-09-28T00:00:00"/>
        <d v="2021-05-19T00:00:00"/>
        <d v="2021-01-22T00:00:00"/>
        <d v="2021-04-20T00:00:00"/>
        <d v="2021-04-13T00:00:00"/>
        <d v="2021-06-03T00:00:00"/>
        <d v="2021-01-10T00:00:00"/>
        <d v="2021-02-10T00:00:00"/>
        <d v="2021-01-17T00:00:00"/>
        <d v="2021-01-07T00:00:00"/>
        <d v="2020-09-11T00:00:00"/>
        <d v="2020-09-10T00:00:00"/>
        <d v="2020-10-28T00:00:00"/>
        <d v="2021-07-23T00:00:00"/>
        <d v="2020-03-07T00:00:00"/>
        <d v="2021-04-19T00:00:00"/>
        <d v="2020-02-07T00:00:00"/>
        <d v="2020-03-06T00:00:00"/>
        <d v="2020-03-12T00:00:00"/>
        <d v="2020-08-17T00:00:00"/>
        <d v="2020-08-18T00:00:00"/>
        <d v="2020-08-24T00:00:00"/>
        <d v="2021-07-02T00:00:00"/>
        <d v="2020-04-29T00:00:00"/>
        <d v="2021-12-05T00:00:00"/>
        <d v="2020-01-29T00:00:00"/>
        <d v="2020-02-03T00:00:00"/>
        <d v="2020-02-09T00:00:00"/>
        <d v="2020-04-25T00:00:00"/>
        <d v="2020-07-26T00:00:00"/>
        <d v="2020-10-25T00:00:00"/>
        <d v="2020-11-07T00:00:00"/>
        <d v="2021-01-30T00:00:00"/>
        <d v="2021-05-07T00:00:00"/>
        <d v="2020-02-08T00:00:00"/>
        <d v="2020-03-08T00:00:00"/>
        <d v="2021-05-26T00:00:00"/>
        <d v="2021-09-05T00:00:00"/>
        <d v="2020-08-13T00:00:00"/>
        <d v="2021-01-24T00:00:00"/>
        <d v="2021-01-25T00:00:00"/>
        <d v="2020-08-25T00:00:00"/>
        <d v="2021-04-25T00:00:00"/>
        <d v="2020-09-23T00:00:00"/>
        <d v="2021-04-06T00:00:00"/>
        <d v="2021-05-05T00:00:00"/>
        <d v="2020-01-04T00:00:00"/>
        <d v="2020-02-04T00:00:00"/>
        <d v="2020-10-22T00:00:00"/>
        <d v="2021-01-08T00:00:00"/>
        <d v="2021-10-16T00:00:00"/>
        <d v="2020-02-10T00:00:00"/>
        <d v="2020-05-01T00:00:00"/>
        <d v="2021-01-31T00:00:00"/>
        <d v="2021-09-11T00:00:00"/>
        <d v="2021-09-15T00:00:00"/>
        <d v="2021-12-16T00:00:00"/>
        <d v="2020-04-17T00:00:00"/>
        <d v="2020-05-07T00:00:00"/>
        <d v="2020-09-22T00:00:00"/>
        <d v="2021-11-06T00:00:00"/>
        <d v="2020-03-14T00:00:00"/>
        <d v="2021-01-19T00:00:00"/>
        <d v="2021-09-14T00:00:00"/>
        <d v="2021-07-06T00:00:00"/>
        <d v="2021-03-02T00:00:00"/>
        <d v="2021-08-23T00:00:00"/>
        <d v="2021-04-18T00:00:00"/>
        <d v="2021-11-13T00:00:00"/>
        <d v="2021-02-09T00:00:00"/>
        <d v="2021-06-06T00:00:00"/>
        <d v="2021-09-07T00:00:00"/>
        <d v="2021-02-15T00:00:00"/>
        <d v="2021-03-13T00:00:00"/>
        <d v="2021-06-07T00:00:00"/>
        <d v="2020-08-11T00:00:00"/>
        <d v="2020-11-13T00:00:00"/>
        <d v="2021-04-26T00:00:00"/>
        <d v="2021-09-21T00:00:00"/>
        <d v="2021-04-15T00:00:00"/>
        <d v="2021-08-17T00:00:00"/>
        <d v="2021-08-24T00:00:00"/>
        <d v="2020-11-03T00:00:00"/>
        <d v="2020-12-25T00:00:00"/>
        <d v="2021-04-08T00:00:00"/>
        <d v="2021-04-22T00:00:00"/>
        <d v="2021-07-19T00:00:00"/>
        <d v="2020-09-29T00:00:00"/>
        <d v="2020-03-13T00:00:00"/>
        <d v="2020-04-30T00:00:00"/>
        <d v="2020-07-19T00:00:00"/>
        <d v="2020-07-20T00:00:00"/>
        <d v="2020-09-04T00:00:00"/>
        <d v="2020-10-20T00:00:00"/>
        <d v="2020-12-31T00:00:00"/>
        <d v="2021-03-05T00:00:00"/>
        <d v="2020-08-20T00:00:00"/>
        <d v="2020-09-05T00:00:00"/>
        <d v="2020-11-01T00:00:00"/>
        <d v="2021-01-14T00:00:00"/>
        <d v="2021-01-29T00:00:00"/>
        <d v="2021-04-24T00:00:00"/>
        <d v="2021-05-02T00:00:00"/>
        <d v="2021-05-08T00:00:00"/>
        <d v="2021-05-14T00:00:00"/>
        <d v="2021-05-20T00:00:00"/>
        <d v="2021-09-09T00:00:00"/>
        <d v="2021-09-17T00:00:00"/>
        <d v="2021-04-16T00:00:00"/>
        <d v="2021-05-16T00:00:00"/>
        <d v="2021-02-05T00:00:00"/>
        <d v="2021-06-10T00:00:00"/>
        <d v="2021-08-16T00:00:00"/>
        <d v="2021-02-04T00:00:00"/>
        <d v="2020-08-01T00:00:00"/>
        <d v="2020-08-21T00:00:00"/>
        <d v="2021-01-13T00:00:00"/>
        <d v="2021-08-30T00:00:00"/>
        <d v="2021-06-04T00:00:00"/>
        <d v="2021-02-13T00:00:00"/>
        <d v="2021-02-16T00:00:00"/>
        <d v="2021-05-13T00:00:00"/>
        <d v="2021-09-10T00:00:00"/>
        <d v="2021-09-23T00:00:00"/>
        <d v="2021-04-09T00:00:00"/>
        <d v="2021-09-06T00:00:00"/>
        <d v="2020-09-24T00:00:00"/>
        <d v="2021-12-15T00:00:00"/>
        <d v="2020-07-25T00:00:00"/>
        <d v="2020-09-06T00:00:00"/>
        <d v="2020-09-13T00:00:00"/>
        <d v="2021-01-21T00:00:00"/>
        <d v="2020-12-27T00:00:00"/>
        <d v="2021-09-30T00:00:00"/>
        <d v="2020-09-18T00:00:00"/>
        <d v="2021-03-08T00:00:00"/>
        <d v="2021-07-09T00:00:00"/>
        <d v="2020-10-18T00:00:00"/>
        <d v="2020-10-19T00:00:00"/>
        <d v="2021-02-22T00:00:00"/>
        <d v="2021-03-21T00:00:00"/>
        <d v="2021-03-12T00:00:00"/>
        <d v="2021-06-09T00:00:00"/>
        <d v="2021-10-06T00:00:00"/>
        <d v="2021-01-03T00:00:00"/>
        <d v="2021-02-03T00:00:00"/>
        <d v="2021-09-04T00:00:00"/>
        <d v="2021-10-10T00:00:00"/>
        <d v="2021-04-07T00:00:00"/>
        <d v="2021-03-03T00:00:00"/>
        <d v="2021-08-09T00:00:00"/>
        <d v="2021-09-02T00:00:00"/>
        <d v="2020-01-22T00:00:00"/>
        <d v="2020-09-12T00:00:00"/>
        <d v="2020-11-02T00:00:00"/>
        <d v="2021-01-20T00:00:00"/>
        <d v="2021-01-26T00:00:00"/>
        <d v="2021-09-22T00:00:00"/>
        <d v="2021-10-17T00:00:00"/>
        <d v="2021-05-15T00:00:00"/>
        <d v="2021-10-07T00:00:00"/>
        <d v="2021-12-23T00:00:00"/>
        <d v="2021-07-10T00:00:00"/>
        <d v="2021-07-25T00:00:00"/>
        <d v="2021-07-08T00:00:00"/>
        <d v="2021-06-12T00:00:00"/>
        <d v="2020-11-09T00:00:00"/>
        <d v="2021-01-15T00:00:00"/>
        <d v="2021-01-27T00:00:00"/>
        <d v="2021-05-10T00:00:00"/>
        <d v="2021-11-03T00:00:00"/>
        <d v="2021-12-08T00:00:00"/>
        <d v="2021-10-04T00:00:00"/>
        <d v="2020-08-15T00:00:00"/>
        <d v="2020-12-24T00:00:00"/>
        <d v="2020-12-30T00:00:00"/>
        <d v="2020-09-16T00:00:00"/>
        <d v="2020-10-05T00:00:00"/>
        <d v="2021-12-02T00:00:00"/>
        <d v="2020-08-14T00:00:00"/>
        <d v="2020-01-28T00:00:00"/>
        <d v="2021-04-27T00:00:00"/>
        <d v="2021-09-27T00:00:00"/>
        <d v="2021-04-04T00:00:00"/>
        <d v="2021-06-24T00:00:00"/>
        <d v="2021-12-04T00:00:00"/>
        <d v="2020-07-01T00:00:00"/>
        <d v="2020-11-08T00:00:00"/>
        <d v="2020-07-21T00:00:00"/>
        <d v="2021-05-24T00:00:00"/>
        <d v="2020-02-13T00:00:00"/>
        <d v="2021-12-25T00:00:00"/>
        <d v="2021-12-19T00:00:00"/>
        <d v="2020-07-27T00:00:00"/>
        <d v="2021-10-03T00:00:00"/>
        <d v="2021-10-15T00:00:00"/>
        <d v="2021-06-21T00:00:00"/>
        <d v="2020-11-06T00:00:00"/>
        <d v="2020-09-09T00:00:00"/>
        <d v="2020-09-14T00:00:00"/>
        <d v="2020-09-20T00:00:00"/>
        <d v="2021-04-21T00:00:00"/>
        <d v="2021-01-01T00:00:00"/>
        <d v="2021-09-01T00:00:00"/>
        <d v="2021-09-13T00:00:00"/>
        <d v="2021-08-20T00:00:00"/>
        <d v="2020-08-08T00:00:00"/>
        <d v="2021-05-03T00:00:00"/>
        <d v="2021-05-30T00:00:00"/>
        <d v="2020-09-19T00:00:00"/>
        <d v="2021-12-09T00:00:00"/>
        <d v="2020-07-30T00:00:00"/>
        <d v="2020-11-14T00:00:00"/>
        <d v="2021-05-27T00:00:00"/>
        <d v="2021-08-29T00:00:00"/>
        <d v="2021-12-10T00:00:00"/>
        <d v="2020-10-23T00:00:00"/>
        <d v="2021-08-10T00:00:00"/>
        <d v="2020-08-05T00:00:00"/>
        <d v="2020-09-03T00:00:00"/>
        <d v="2021-03-20T00:00:00"/>
        <d v="2021-04-28T00:00:00"/>
        <d v="2021-10-12T00:00:00"/>
        <d v="2021-06-08T00:00:00"/>
        <d v="2021-06-14T00:00:00"/>
        <d v="2021-07-15T00:00:00"/>
        <d v="2021-10-24T00:00:00"/>
        <d v="2020-11-24T00:00:00"/>
        <d v="2020-11-30T00:00:00"/>
        <d v="2021-05-22T00:00:00"/>
        <d v="2021-05-23T00:00:00"/>
        <d v="2021-06-28T00:00:00"/>
        <d v="2021-11-04T00:00:00"/>
        <d v="2021-05-18T00:00:00"/>
        <d v="2021-02-23T00:00:00"/>
        <d v="2021-06-22T00:00:00"/>
        <d v="2021-07-21T00:00:00"/>
        <d v="2021-03-11T00:00:00"/>
        <d v="2021-07-11T00:00:00"/>
        <d v="2021-08-12T00:00:00"/>
        <d v="2021-05-11T00:00:00"/>
        <d v="2021-02-08T00:00:00"/>
        <d v="2021-03-06T00:00:00"/>
        <d v="2020-09-21T00:00:00"/>
        <d v="2020-09-25T00:00:00"/>
        <d v="2021-01-02T00:00:00"/>
        <d v="2021-01-05T00:00:00"/>
        <d v="2021-01-28T00:00:00"/>
        <d v="2021-08-31T00:00:00"/>
        <d v="2020-10-06T00:00:00"/>
        <d v="2020-10-07T00:00:00"/>
        <d v="2020-07-24T00:00:00"/>
        <d v="2020-08-02T00:00:00"/>
        <d v="2020-08-27T00:00:00"/>
        <d v="2021-04-29T00:00:00"/>
        <d v="2021-04-30T00:00:00"/>
        <d v="2021-05-28T00:00:00"/>
        <d v="2021-06-26T00:00:00"/>
        <d v="2021-08-26T00:00:00"/>
        <d v="2021-07-17T00:00:00"/>
        <d v="2020-09-28T00:00:00"/>
        <d v="2020-10-04T00:00:00"/>
        <d v="2021-02-02T00:00:00"/>
        <d v="2021-03-15T00:00:00"/>
        <d v="2021-05-04T00:00:00"/>
        <d v="2021-05-21T00:00:00"/>
        <d v="2021-11-05T00:00:00"/>
        <d v="2021-12-12T00:00:00"/>
        <d v="2020-08-22T00:00:00"/>
        <d v="2021-03-22T00:00:00"/>
        <d v="2021-11-24T00:00:00"/>
        <d v="2020-11-04T00:00:00"/>
        <d v="2021-05-29T00:00:00"/>
        <d v="2021-10-05T00:00:00"/>
        <d v="2020-08-16T00:00:00"/>
        <d v="2021-07-12T00:00:00"/>
        <d v="2020-07-07T00:00:00"/>
        <d v="2020-09-08T00:00:00"/>
        <d v="2021-11-09T00:00:00"/>
        <d v="2020-08-28T00:00:00"/>
        <d v="2021-10-08T00:00:00"/>
        <d v="2020-12-26T00:00:00"/>
        <d v="2021-07-22T00:00:00"/>
        <d v="2021-06-19T00:00:00"/>
        <d v="2020-09-30T00:00:00"/>
        <d v="2020-09-02T00:00:00"/>
        <d v="2021-03-14T00:00:00"/>
        <d v="2021-08-19T00:00:00"/>
        <d v="2021-04-05T00:00:00"/>
        <d v="2020-10-10T00:00:00"/>
        <d v="2020-07-28T00:00:00"/>
        <d v="2020-08-09T00:00:00"/>
        <d v="2021-09-20T00:00:00"/>
        <d v="2021-12-22T00:00:00"/>
        <d v="2020-07-08T00:00:00"/>
        <d v="2020-09-26T00:00:00"/>
        <d v="2020-09-27T00:00:00"/>
        <d v="2021-05-17T00:00:00"/>
        <d v="2020-07-22T00:00:00"/>
        <d v="2020-10-29T00:00:00"/>
        <d v="2020-11-12T00:00:00"/>
        <d v="2020-11-15T00:00:00"/>
        <d v="2021-02-01T00:00:00"/>
        <d v="2021-05-09T00:00:00"/>
        <d v="2021-09-03T00:00:00"/>
        <d v="2021-08-13T00:00:00"/>
        <d v="2020-09-15T00:00:00"/>
        <d v="2020-10-30T00:00:00"/>
        <d v="2021-03-18T00:00:00"/>
        <d v="2021-05-06T00:00:00"/>
        <d v="2020-02-14T00:00:00"/>
        <d v="2021-08-07T00:00:00"/>
        <d v="2021-06-05T00:00:00"/>
        <d v="2020-08-03T00:00:00"/>
        <d v="2020-12-22T00:00:00"/>
        <d v="2020-05-20T00:00:00"/>
        <d v="2020-10-01T00:00:00"/>
        <d v="2021-08-01T00:00:00"/>
        <d v="2021-09-29T00:00:00"/>
        <d v="2021-03-28T00:00:00"/>
        <d v="2021-03-29T00:00:00"/>
        <d v="2021-06-13T00:00:00"/>
        <d v="2020-10-08T00:00:00"/>
        <d v="2021-07-20T00:00:00"/>
        <d v="2021-12-11T00:00:00"/>
        <d v="2020-03-25T00:00:00"/>
        <d v="2020-12-09T00:00:00"/>
        <d v="2020-12-11T00:00:00"/>
        <d v="2020-12-17T00:00:00"/>
        <d v="2021-06-01T00:00:00"/>
        <d v="2021-07-04T00:00:00"/>
        <d v="2021-07-28T00:00:00"/>
        <d v="2021-10-20T00:00:00"/>
        <d v="2021-10-26T00:00:00"/>
        <d v="2021-10-29T00:00:00"/>
        <d v="2021-02-24T00:00:00"/>
        <d v="2021-02-19T00:00:00"/>
        <d v="2021-10-01T00:00:00"/>
        <d v="2021-12-17T00:00:00"/>
        <d v="2021-04-12T00:00:00"/>
        <d v="2021-03-04T00:00:00"/>
        <d v="2021-08-02T00:00:00"/>
        <d v="2021-11-16T00:00:00"/>
        <d v="2021-04-02T00:00:00"/>
        <d v="2021-10-02T00:00:00"/>
        <d v="2021-06-15T00:00:00"/>
        <d v="2021-08-14T00:00:00"/>
        <d v="2021-11-12T00:00:00"/>
        <d v="2020-10-24T00:00:00"/>
        <d v="2020-06-25T00:00:00"/>
        <d v="2020-08-10T00:00:00"/>
        <d v="2020-10-09T00:00:00"/>
        <d v="2021-03-23T00:00:00"/>
        <d v="2021-07-03T00:00:00"/>
        <d v="2021-06-23T00:00:00"/>
        <d v="2021-08-04T00:00:00"/>
        <d v="2020-02-26T00:00:00"/>
        <d v="2021-10-09T00:00:00"/>
        <d v="2020-11-10T00:00:00"/>
        <d v="2021-10-19T00:00:00"/>
        <d v="2020-04-14T00:00:00"/>
        <d v="2020-10-03T00:00:00"/>
        <d v="2020-12-28T00:00:00"/>
        <d v="2020-06-26T00:00:00"/>
        <d v="2021-03-25T00:00:00"/>
        <d v="2020-02-19T00:00:00"/>
        <d v="2020-05-21T00:00:00"/>
        <d v="2020-06-30T00:00:00"/>
        <d v="2020-07-02T00:00:00"/>
        <d v="2020-10-02T00:00:00"/>
        <d v="2021-07-13T00:00:00"/>
        <d v="2021-01-04T00:00:00"/>
        <d v="2020-01-14T00:00:00"/>
        <d v="2020-02-20T00:00:00"/>
        <d v="2021-11-26T00:00:00"/>
        <d v="2021-12-03T00:00:00"/>
        <d v="2020-02-15T00:00:00"/>
        <d v="2021-12-13T00:00:00"/>
        <d v="2020-07-23T00:00:00"/>
        <d v="2021-10-30T00:00:00"/>
        <d v="2021-11-08T00:00:00"/>
        <d v="2020-11-17T00:00:00"/>
        <d v="2020-11-18T00:00:00"/>
        <d v="2020-11-25T00:00:00"/>
        <d v="2020-12-01T00:00:00"/>
        <d v="2021-06-29T00:00:00"/>
        <d v="2021-06-30T00:00:00"/>
        <d v="2021-10-25T00:00:00"/>
        <d v="2021-11-07T00:00:00"/>
        <d v="2021-11-14T00:00:00"/>
        <d v="2021-12-24T00:00:00"/>
        <d v="2021-10-22T00:00:00"/>
        <d v="2021-11-21T00:00:00"/>
        <d v="2021-12-20T00:00:00"/>
        <d v="2020-07-03T00:00:00"/>
        <d v="2021-11-27T00:00:00"/>
        <d v="2021-10-23T00:00:00"/>
        <d v="2020-07-14T00:00:00"/>
        <d v="2021-02-27T00:00:00"/>
        <d v="2020-11-05T00:00:00"/>
        <d v="2021-09-25T00:00:00"/>
        <d v="2021-02-26T00:00:00"/>
        <d v="2021-10-13T00:00:00"/>
        <d v="2020-01-20T00:00:00"/>
        <d v="2020-02-25T00:00:00"/>
        <d v="2020-12-23T00:00:00"/>
        <d v="2020-02-12T00:00:00"/>
        <d v="2021-03-30T00:00:00"/>
        <d v="2021-11-10T00:00:00"/>
        <d v="2020-06-07T00:00:00"/>
        <d v="2021-10-28T00:00:00"/>
        <d v="2021-03-24T00:00:00"/>
        <d v="2021-09-26T00:00:00"/>
        <d v="2020-03-27T00:00:00"/>
        <d v="2020-06-19T00:00:00"/>
        <d v="2020-11-11T00:00:00"/>
        <d v="2021-08-28T00:00:00"/>
        <d v="2020-06-27T00:00:00"/>
        <d v="2020-07-09T00:00:00"/>
        <d v="2021-11-23T00:00:00"/>
        <d v="2020-06-13T00:00:00"/>
        <d v="2020-11-22T00:00:00"/>
        <d v="2021-02-20T00:00:00"/>
        <d v="2020-07-29T00:00:00"/>
        <d v="2021-12-06T00:00:00"/>
        <d v="2021-12-21T00:00:00"/>
        <d v="2020-12-29T00:00:00"/>
        <d v="2020-07-13T00:00:00"/>
        <d v="2020-07-06T00:00:00"/>
        <d v="2020-07-10T00:00:00"/>
        <d v="2020-07-11T00:00:00"/>
        <d v="2020-08-04T00:00:00"/>
        <d v="2020-05-09T00:00:00"/>
        <d v="2020-02-16T00:00:00"/>
        <d v="2020-02-17T00:00:00"/>
        <d v="2021-07-26T00:00:00"/>
        <d v="2020-11-19T00:00:00"/>
        <d v="2020-11-20T00:00:00"/>
        <d v="2020-12-02T00:00:00"/>
        <d v="2020-12-06T00:00:00"/>
        <d v="2020-12-19T00:00:00"/>
        <d v="2021-07-29T00:00:00"/>
        <d v="2021-07-30T00:00:00"/>
        <d v="2021-10-31T00:00:00"/>
        <d v="2021-11-01T00:00:00"/>
        <d v="2021-12-29T00:00:00"/>
        <d v="2021-08-05T00:00:00"/>
        <d v="2020-04-16T00:00:00"/>
        <d v="2020-05-14T00:00:00"/>
        <d v="2020-05-15T00:00:00"/>
        <d v="2021-11-15T00:00:00"/>
        <d v="2020-02-11T00:00:00"/>
        <d v="2021-05-31T00:00:00"/>
        <d v="2020-12-18T00:00:00"/>
        <d v="2020-01-09T00:00:00"/>
        <d v="2021-03-27T00:00:00"/>
        <d v="2020-04-15T00:00:00"/>
        <d v="2020-07-05T00:00:00"/>
        <d v="2020-02-21T00:00:00"/>
        <d v="2021-08-15T00:00:00"/>
        <d v="2021-03-07T00:00:00"/>
        <d v="2021-12-27T00:00:00"/>
        <d v="2020-01-10T00:00:00"/>
        <d v="2020-01-13T00:00:00"/>
        <d v="2020-02-24T00:00:00"/>
        <d v="2020-06-01T00:00:00"/>
        <d v="2020-05-08T00:00:00"/>
        <d v="2020-05-25T00:00:00"/>
        <d v="2020-07-04T00:00:00"/>
        <d v="2020-11-28T00:00:00"/>
        <d v="2021-07-18T00:00:00"/>
        <d v="2020-05-28T00:00:00"/>
        <d v="2020-07-15T00:00:00"/>
        <d v="2020-04-13T00:00:00"/>
        <d v="2020-03-21T00:00:00"/>
        <d v="2020-04-02T00:00:00"/>
        <d v="2020-04-08T00:00:00"/>
        <d v="2020-05-27T00:00:00"/>
        <d v="2020-06-02T00:00:00"/>
        <d v="2020-10-17T00:00:00"/>
        <d v="2020-05-19T00:00:00"/>
        <d v="2020-03-20T00:00:00"/>
        <d v="2020-05-16T00:00:00"/>
        <d v="2020-01-16T00:00:00"/>
        <d v="2020-02-18T00:00:00"/>
        <d v="2020-02-23T00:00:00"/>
        <d v="2021-03-31T00:00:00"/>
        <d v="2021-06-16T00:00:00"/>
        <d v="2021-07-27T00:00:00"/>
        <d v="2021-11-19T00:00:00"/>
        <d v="2020-12-07T00:00:00"/>
        <d v="2020-12-08T00:00:00"/>
        <d v="2020-12-20T00:00:00"/>
        <d v="2021-12-30T00:00:00"/>
        <d v="2021-12-31T00:00:00"/>
        <d v="2020-05-22T00:00:00"/>
        <d v="2020-05-23T00:00:00"/>
        <d v="2020-05-31T00:00:00"/>
        <d v="2020-06-24T00:00:00"/>
        <d v="2020-06-28T00:00:00"/>
        <d v="2020-01-15T00:00:00"/>
        <d v="2020-01-19T00:00:00"/>
        <d v="2020-02-22T00:00:00"/>
        <d v="2020-03-23T00:00:00"/>
        <d v="2020-06-06T00:00:00"/>
        <d v="2021-02-28T00:00:00"/>
        <d v="2021-11-22T00:00:00"/>
        <d v="2020-06-03T00:00:00"/>
        <d v="2021-06-02T00:00:00"/>
        <d v="2020-06-15T00:00:00"/>
        <d v="2020-06-21T00:00:00"/>
        <d v="2021-06-20T00:00:00"/>
        <d v="2020-03-02T00:00:00"/>
        <d v="2021-03-01T00:00:00"/>
        <d v="2020-02-28T00:00:00"/>
        <d v="2020-05-26T00:00:00"/>
        <d v="2020-03-26T00:00:00"/>
        <d v="2020-03-29T00:00:00"/>
        <d v="2020-05-17T00:00:00"/>
        <d v="2021-07-24T00:00:00"/>
        <d v="2020-06-08T00:00:00"/>
        <d v="2020-06-09T00:00:00"/>
        <d v="2020-04-04T00:00:00"/>
        <d v="2020-12-04T00:00:00"/>
        <d v="2020-02-27T00:00:00"/>
        <d v="2020-03-28T00:00:00"/>
        <d v="2020-07-16T00:00:00"/>
        <d v="2020-03-22T00:00:00"/>
        <d v="2020-07-17T00:00:00"/>
        <d v="2020-06-20T00:00:00"/>
        <d v="2020-07-12T00:00:00"/>
        <d v="2021-02-25T00:00:00"/>
        <d v="2020-03-01T00:00:00"/>
        <d v="2020-11-16T00:00:00"/>
        <d v="2020-04-09T00:00:00"/>
        <d v="2020-05-13T00:00:00"/>
        <d v="2020-05-18T00:00:00"/>
        <d v="2020-06-12T00:00:00"/>
        <d v="2020-06-29T00:00:00"/>
        <d v="2020-05-10T00:00:00"/>
        <d v="2021-06-27T00:00:00"/>
        <d v="2021-12-18T00:00:00"/>
        <d v="2020-12-12T00:00:00"/>
        <d v="2021-11-28T00:00:00"/>
        <d v="2020-04-07T00:00:00"/>
        <d v="2020-04-10T00:00:00"/>
        <d v="2020-11-27T00:00:00"/>
        <d v="2020-12-10T00:00:00"/>
        <d v="2020-04-01T00:00:00"/>
        <d v="2020-04-03T00:00:00"/>
        <d v="2021-07-14T00:00:00"/>
        <d v="2020-01-17T00:00:00"/>
        <d v="2020-12-16T00:00:00"/>
        <d v="2021-07-01T00:00:00"/>
        <d v="2021-12-26T00:00:00"/>
        <d v="2020-03-30T00:00:00"/>
        <d v="2020-06-16T00:00:00"/>
        <d v="2020-06-22T00:00:00"/>
        <d v="2020-06-14T00:00:00"/>
        <d v="2020-06-18T00:00:00"/>
        <d v="2020-12-03T00:00:00"/>
        <d v="2021-03-26T00:00:00"/>
        <d v="2020-06-04T00:00:00"/>
        <d v="2020-11-29T00:00:00"/>
        <d v="2020-05-11T00:00:00"/>
        <d v="2020-06-10T00:00:00"/>
        <d v="2021-06-25T00:00:00"/>
        <d v="2021-12-28T00:00:00"/>
        <d v="2020-01-11T00:00:00"/>
        <d v="2021-07-07T00:00:00"/>
        <d v="2020-11-21T00:00:00"/>
        <d v="2021-12-14T00:00:00"/>
        <d v="2020-05-29T00:00:00"/>
        <d v="2020-12-13T00:00:00"/>
        <d v="2020-12-14T00:00:00"/>
        <d v="2021-11-02T00:00:00"/>
        <d v="2020-05-12T00:00:00"/>
        <d v="2020-11-23T00:00:00"/>
        <d v="2020-04-05T00:00:00"/>
        <d v="2020-05-30T00:00:00"/>
        <d v="2020-12-05T00:00:00"/>
        <d v="2020-03-24T00:00:00"/>
        <d v="2021-11-29T00:00:00"/>
        <d v="2021-10-27T00:00:00"/>
        <d v="2020-01-12T00:00:00"/>
        <d v="2020-04-11T00:00:00"/>
        <d v="2021-07-31T00:00:00"/>
        <d v="2020-06-05T00:00:00"/>
        <d v="2021-12-01T00:00:00"/>
        <d v="2020-12-21T00:00:00"/>
        <d v="2020-12-15T00:00:00"/>
        <d v="2020-01-18T00:00:00"/>
        <d v="2020-11-26T00:00:00"/>
        <d v="2020-03-19T00:00:00"/>
        <d v="2020-06-17T00:00:00"/>
        <d v="2021-11-30T00:00:00"/>
        <d v="2021-12-07T00:00:00"/>
        <d v="2020-06-23T00:00:00"/>
        <d v="2021-11-25T00:00:00"/>
        <d v="2020-06-11T00:00:00"/>
        <d v="2020-04-06T00:00:00"/>
        <d v="2020-04-12T00:00:00"/>
      </sharedItems>
      <fieldGroup par="17"/>
    </cacheField>
    <cacheField name="Year" numFmtId="14">
      <sharedItems count="2">
        <s v="2021"/>
        <s v="2020"/>
      </sharedItems>
    </cacheField>
    <cacheField name="Region" numFmtId="0">
      <sharedItems count="5">
        <s v="Southeast"/>
        <s v="South"/>
        <s v="Midwest"/>
        <s v="Northeast"/>
        <s v="West"/>
      </sharedItems>
    </cacheField>
    <cacheField name="State" numFmtId="0">
      <sharedItems count="50">
        <s v="Florida"/>
        <s v="Louisiana"/>
        <s v="Alabama"/>
        <s v="Missouri"/>
        <s v="Mississippi"/>
        <s v="Wisconsin"/>
        <s v="New York"/>
        <s v="Michigan"/>
        <s v="Utah"/>
        <s v="Ohio"/>
        <s v="Arkansas"/>
        <s v="Georgia"/>
        <s v="Texas"/>
        <s v="Oklahoma"/>
        <s v="West Virginia"/>
        <s v="California"/>
        <s v="South Carolina"/>
        <s v="Kansas"/>
        <s v="Tennessee"/>
        <s v="North Carolina"/>
        <s v="Idaho"/>
        <s v="Indiana"/>
        <s v="New Jersey"/>
        <s v="Oregon"/>
        <s v="South Dakota"/>
        <s v="North Dakota"/>
        <s v="Iowa"/>
        <s v="Maryland"/>
        <s v="Delaware"/>
        <s v="Washington"/>
        <s v="Virginia"/>
        <s v="Wyoming"/>
        <s v="Minnesota"/>
        <s v="Kentucky"/>
        <s v="Connecticut"/>
        <s v="Rhode Island"/>
        <s v="Massachusetts"/>
        <s v="New Mexico"/>
        <s v="Nevada"/>
        <s v="Illinois"/>
        <s v="Nebraska"/>
        <s v="Maine"/>
        <s v="Arizona"/>
        <s v="Vermont"/>
        <s v="New Hampshire"/>
        <s v="Hawaii"/>
        <s v="Montana"/>
        <s v="Colorado"/>
        <s v="Pennsylvania"/>
        <s v="Alaska"/>
      </sharedItems>
    </cacheField>
    <cacheField name="City" numFmtId="0">
      <sharedItems/>
    </cacheField>
    <cacheField name="Product" numFmtId="0">
      <sharedItems count="6">
        <s v="Women's Apparel"/>
        <s v="Men's Street Footwear"/>
        <s v="Women's Street Footwear"/>
        <s v="Men's Athletic Footwear"/>
        <s v="Women's Athletic Footwear"/>
        <s v="Men's Apparel"/>
      </sharedItems>
    </cacheField>
    <cacheField name="Male or Women" numFmtId="0">
      <sharedItems count="2">
        <s v="Women"/>
        <s v="Male"/>
      </sharedItems>
    </cacheField>
    <cacheField name="Products" numFmtId="0">
      <sharedItems/>
    </cacheField>
    <cacheField name="Price per Unit" numFmtId="164">
      <sharedItems containsString="0" containsBlank="1" containsNumber="1" containsInteger="1" minValue="7" maxValue="110"/>
    </cacheField>
    <cacheField name="Units Sold" numFmtId="0">
      <sharedItems containsSemiMixedTypes="0" containsString="0" containsNumber="1" containsInteger="1" minValue="0" maxValue="1275"/>
    </cacheField>
    <cacheField name="Total Sales" numFmtId="164">
      <sharedItems containsSemiMixedTypes="0" containsString="0" containsNumber="1" containsInteger="1" minValue="0" maxValue="82500"/>
    </cacheField>
    <cacheField name="Operating Profit" numFmtId="164">
      <sharedItems containsSemiMixedTypes="0" containsString="0" containsNumber="1" containsInteger="1" minValue="0" maxValue="39000"/>
    </cacheField>
    <cacheField name="Sales Method" numFmtId="0">
      <sharedItems count="3">
        <s v="Online"/>
        <s v="Outlet"/>
        <s v="In-stor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989704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1">
  <r>
    <x v="0"/>
    <n v="1128299"/>
    <x v="0"/>
    <x v="0"/>
    <x v="0"/>
    <x v="0"/>
    <s v="Orlando"/>
    <x v="0"/>
    <x v="0"/>
    <s v="Apparel"/>
    <n v="103"/>
    <n v="218"/>
    <n v="2245"/>
    <n v="1257"/>
    <x v="0"/>
  </r>
  <r>
    <x v="1"/>
    <n v="1128299"/>
    <x v="1"/>
    <x v="0"/>
    <x v="1"/>
    <x v="1"/>
    <s v="New Orleans"/>
    <x v="0"/>
    <x v="0"/>
    <s v="Apparel"/>
    <n v="103"/>
    <n v="163"/>
    <n v="1679"/>
    <n v="806"/>
    <x v="0"/>
  </r>
  <r>
    <x v="2"/>
    <n v="1197831"/>
    <x v="2"/>
    <x v="0"/>
    <x v="1"/>
    <x v="2"/>
    <s v="Birmingham"/>
    <x v="1"/>
    <x v="1"/>
    <s v="Footwear"/>
    <n v="10"/>
    <n v="700"/>
    <n v="7000"/>
    <n v="3150"/>
    <x v="1"/>
  </r>
  <r>
    <x v="2"/>
    <n v="1197831"/>
    <x v="3"/>
    <x v="0"/>
    <x v="1"/>
    <x v="2"/>
    <s v="Birmingham"/>
    <x v="2"/>
    <x v="0"/>
    <s v="Footwear"/>
    <n v="15"/>
    <n v="575"/>
    <n v="8625"/>
    <n v="3881"/>
    <x v="1"/>
  </r>
  <r>
    <x v="2"/>
    <n v="1197831"/>
    <x v="4"/>
    <x v="0"/>
    <x v="1"/>
    <x v="2"/>
    <s v="Birmingham"/>
    <x v="2"/>
    <x v="0"/>
    <s v="Footwear"/>
    <n v="15"/>
    <n v="475"/>
    <n v="7125"/>
    <n v="3206"/>
    <x v="1"/>
  </r>
  <r>
    <x v="1"/>
    <n v="1185732"/>
    <x v="5"/>
    <x v="0"/>
    <x v="2"/>
    <x v="3"/>
    <s v="St. Louis"/>
    <x v="2"/>
    <x v="0"/>
    <s v="Footwear"/>
    <n v="15"/>
    <n v="475"/>
    <n v="7125"/>
    <n v="2494"/>
    <x v="2"/>
  </r>
  <r>
    <x v="2"/>
    <n v="1185732"/>
    <x v="6"/>
    <x v="0"/>
    <x v="1"/>
    <x v="4"/>
    <s v="Jackson"/>
    <x v="3"/>
    <x v="1"/>
    <s v="Footwear"/>
    <n v="20"/>
    <n v="450"/>
    <n v="9000"/>
    <n v="3150"/>
    <x v="0"/>
  </r>
  <r>
    <x v="2"/>
    <n v="1197831"/>
    <x v="7"/>
    <x v="0"/>
    <x v="1"/>
    <x v="4"/>
    <s v="Jackson"/>
    <x v="2"/>
    <x v="0"/>
    <s v="Footwear"/>
    <n v="15"/>
    <n v="450"/>
    <n v="6750"/>
    <n v="2700"/>
    <x v="0"/>
  </r>
  <r>
    <x v="1"/>
    <n v="1185732"/>
    <x v="8"/>
    <x v="0"/>
    <x v="2"/>
    <x v="5"/>
    <s v="Milwaukee"/>
    <x v="1"/>
    <x v="1"/>
    <s v="Footwear"/>
    <n v="20"/>
    <n v="450"/>
    <n v="9000"/>
    <n v="2700"/>
    <x v="2"/>
  </r>
  <r>
    <x v="3"/>
    <n v="1185732"/>
    <x v="9"/>
    <x v="1"/>
    <x v="3"/>
    <x v="6"/>
    <s v="New York"/>
    <x v="1"/>
    <x v="1"/>
    <s v="Footwear"/>
    <n v="44"/>
    <n v="434"/>
    <n v="1910"/>
    <n v="993"/>
    <x v="1"/>
  </r>
  <r>
    <x v="3"/>
    <n v="1185732"/>
    <x v="10"/>
    <x v="0"/>
    <x v="2"/>
    <x v="7"/>
    <s v="Detroit"/>
    <x v="2"/>
    <x v="0"/>
    <s v="Footwear"/>
    <n v="20"/>
    <n v="425"/>
    <n v="8500"/>
    <n v="2975"/>
    <x v="2"/>
  </r>
  <r>
    <x v="1"/>
    <n v="1185732"/>
    <x v="11"/>
    <x v="0"/>
    <x v="2"/>
    <x v="3"/>
    <s v="St. Louis"/>
    <x v="2"/>
    <x v="0"/>
    <s v="Footwear"/>
    <n v="15"/>
    <n v="425"/>
    <n v="6375"/>
    <n v="2231"/>
    <x v="2"/>
  </r>
  <r>
    <x v="1"/>
    <n v="1185732"/>
    <x v="12"/>
    <x v="0"/>
    <x v="4"/>
    <x v="8"/>
    <s v="Salt Lake City"/>
    <x v="2"/>
    <x v="0"/>
    <s v="Footwear"/>
    <n v="20"/>
    <n v="425"/>
    <n v="8500"/>
    <n v="2975"/>
    <x v="2"/>
  </r>
  <r>
    <x v="4"/>
    <n v="1185732"/>
    <x v="13"/>
    <x v="0"/>
    <x v="2"/>
    <x v="9"/>
    <s v="Columbus"/>
    <x v="2"/>
    <x v="0"/>
    <s v="Footwear"/>
    <n v="20"/>
    <n v="425"/>
    <n v="8500"/>
    <n v="3400"/>
    <x v="0"/>
  </r>
  <r>
    <x v="3"/>
    <n v="1185732"/>
    <x v="14"/>
    <x v="0"/>
    <x v="1"/>
    <x v="4"/>
    <s v="Jackson"/>
    <x v="2"/>
    <x v="0"/>
    <s v="Footwear"/>
    <n v="15"/>
    <n v="425"/>
    <n v="6375"/>
    <n v="2550"/>
    <x v="0"/>
  </r>
  <r>
    <x v="0"/>
    <n v="1185732"/>
    <x v="15"/>
    <x v="0"/>
    <x v="1"/>
    <x v="4"/>
    <s v="Jackson"/>
    <x v="2"/>
    <x v="0"/>
    <s v="Footwear"/>
    <n v="20"/>
    <n v="425"/>
    <n v="8500"/>
    <n v="3400"/>
    <x v="0"/>
  </r>
  <r>
    <x v="0"/>
    <n v="1197831"/>
    <x v="16"/>
    <x v="0"/>
    <x v="1"/>
    <x v="10"/>
    <s v="Little Rock"/>
    <x v="0"/>
    <x v="0"/>
    <s v="Apparel"/>
    <n v="20"/>
    <n v="425"/>
    <n v="8500"/>
    <n v="3400"/>
    <x v="0"/>
  </r>
  <r>
    <x v="0"/>
    <n v="1197831"/>
    <x v="17"/>
    <x v="0"/>
    <x v="1"/>
    <x v="10"/>
    <s v="Little Rock"/>
    <x v="3"/>
    <x v="1"/>
    <s v="Footwear"/>
    <n v="20"/>
    <n v="425"/>
    <n v="8500"/>
    <n v="2975"/>
    <x v="0"/>
  </r>
  <r>
    <x v="0"/>
    <n v="1185732"/>
    <x v="18"/>
    <x v="1"/>
    <x v="3"/>
    <x v="6"/>
    <s v="New York"/>
    <x v="1"/>
    <x v="1"/>
    <s v="Footwear"/>
    <n v="48"/>
    <n v="420"/>
    <n v="2016"/>
    <n v="1129"/>
    <x v="1"/>
  </r>
  <r>
    <x v="0"/>
    <n v="1185732"/>
    <x v="19"/>
    <x v="1"/>
    <x v="3"/>
    <x v="6"/>
    <s v="New York"/>
    <x v="1"/>
    <x v="1"/>
    <s v="Footwear"/>
    <n v="39"/>
    <n v="408"/>
    <n v="1591"/>
    <n v="875"/>
    <x v="1"/>
  </r>
  <r>
    <x v="0"/>
    <n v="1185732"/>
    <x v="20"/>
    <x v="1"/>
    <x v="3"/>
    <x v="6"/>
    <s v="New York"/>
    <x v="1"/>
    <x v="1"/>
    <s v="Footwear"/>
    <n v="46"/>
    <n v="403"/>
    <n v="1854"/>
    <n v="1038"/>
    <x v="1"/>
  </r>
  <r>
    <x v="1"/>
    <n v="1185732"/>
    <x v="21"/>
    <x v="0"/>
    <x v="4"/>
    <x v="8"/>
    <s v="Salt Lake City"/>
    <x v="2"/>
    <x v="0"/>
    <s v="Footwear"/>
    <n v="20"/>
    <n v="400"/>
    <n v="8000"/>
    <n v="2800"/>
    <x v="2"/>
  </r>
  <r>
    <x v="1"/>
    <n v="1185732"/>
    <x v="12"/>
    <x v="0"/>
    <x v="4"/>
    <x v="8"/>
    <s v="Salt Lake City"/>
    <x v="4"/>
    <x v="0"/>
    <s v="Footwear"/>
    <n v="20"/>
    <n v="400"/>
    <n v="8000"/>
    <n v="3200"/>
    <x v="2"/>
  </r>
  <r>
    <x v="1"/>
    <n v="1185732"/>
    <x v="22"/>
    <x v="0"/>
    <x v="4"/>
    <x v="8"/>
    <s v="Salt Lake City"/>
    <x v="3"/>
    <x v="1"/>
    <s v="Footwear"/>
    <n v="20"/>
    <n v="400"/>
    <n v="8000"/>
    <n v="2800"/>
    <x v="2"/>
  </r>
  <r>
    <x v="1"/>
    <n v="1185732"/>
    <x v="23"/>
    <x v="0"/>
    <x v="4"/>
    <x v="8"/>
    <s v="Salt Lake City"/>
    <x v="3"/>
    <x v="1"/>
    <s v="Footwear"/>
    <n v="20"/>
    <n v="400"/>
    <n v="8000"/>
    <n v="2800"/>
    <x v="2"/>
  </r>
  <r>
    <x v="0"/>
    <n v="1185732"/>
    <x v="15"/>
    <x v="0"/>
    <x v="1"/>
    <x v="4"/>
    <s v="Jackson"/>
    <x v="4"/>
    <x v="0"/>
    <s v="Footwear"/>
    <n v="20"/>
    <n v="400"/>
    <n v="8000"/>
    <n v="3200"/>
    <x v="0"/>
  </r>
  <r>
    <x v="2"/>
    <n v="1197831"/>
    <x v="16"/>
    <x v="0"/>
    <x v="1"/>
    <x v="4"/>
    <s v="Jackson"/>
    <x v="2"/>
    <x v="0"/>
    <s v="Footwear"/>
    <n v="15"/>
    <n v="400"/>
    <n v="6000"/>
    <n v="2400"/>
    <x v="0"/>
  </r>
  <r>
    <x v="3"/>
    <n v="1185732"/>
    <x v="24"/>
    <x v="1"/>
    <x v="3"/>
    <x v="6"/>
    <s v="New York"/>
    <x v="1"/>
    <x v="1"/>
    <s v="Footwear"/>
    <n v="47"/>
    <n v="400"/>
    <n v="1880"/>
    <n v="978"/>
    <x v="1"/>
  </r>
  <r>
    <x v="3"/>
    <n v="1185732"/>
    <x v="25"/>
    <x v="1"/>
    <x v="3"/>
    <x v="6"/>
    <s v="New York"/>
    <x v="1"/>
    <x v="1"/>
    <s v="Footwear"/>
    <n v="40"/>
    <n v="390"/>
    <n v="1560"/>
    <n v="811"/>
    <x v="1"/>
  </r>
  <r>
    <x v="3"/>
    <n v="1185732"/>
    <x v="26"/>
    <x v="1"/>
    <x v="3"/>
    <x v="6"/>
    <s v="New York"/>
    <x v="1"/>
    <x v="1"/>
    <s v="Footwear"/>
    <n v="33"/>
    <n v="388"/>
    <n v="1280"/>
    <n v="666"/>
    <x v="1"/>
  </r>
  <r>
    <x v="3"/>
    <n v="1185732"/>
    <x v="27"/>
    <x v="1"/>
    <x v="3"/>
    <x v="6"/>
    <s v="New York"/>
    <x v="1"/>
    <x v="1"/>
    <s v="Footwear"/>
    <n v="34"/>
    <n v="384"/>
    <n v="1306"/>
    <n v="679"/>
    <x v="1"/>
  </r>
  <r>
    <x v="3"/>
    <n v="1185732"/>
    <x v="28"/>
    <x v="0"/>
    <x v="0"/>
    <x v="11"/>
    <s v="Atlanta"/>
    <x v="1"/>
    <x v="1"/>
    <s v="Footwear"/>
    <n v="31"/>
    <n v="376"/>
    <n v="1166"/>
    <n v="559"/>
    <x v="1"/>
  </r>
  <r>
    <x v="2"/>
    <n v="1197831"/>
    <x v="29"/>
    <x v="0"/>
    <x v="1"/>
    <x v="2"/>
    <s v="Birmingham"/>
    <x v="4"/>
    <x v="0"/>
    <s v="Footwear"/>
    <n v="20"/>
    <n v="375"/>
    <n v="7500"/>
    <n v="4125"/>
    <x v="1"/>
  </r>
  <r>
    <x v="3"/>
    <n v="1185732"/>
    <x v="30"/>
    <x v="0"/>
    <x v="2"/>
    <x v="7"/>
    <s v="Detroit"/>
    <x v="2"/>
    <x v="0"/>
    <s v="Footwear"/>
    <n v="20"/>
    <n v="375"/>
    <n v="7500"/>
    <n v="2625"/>
    <x v="2"/>
  </r>
  <r>
    <x v="1"/>
    <n v="1185732"/>
    <x v="31"/>
    <x v="0"/>
    <x v="4"/>
    <x v="8"/>
    <s v="Salt Lake City"/>
    <x v="4"/>
    <x v="0"/>
    <s v="Footwear"/>
    <n v="20"/>
    <n v="375"/>
    <n v="7500"/>
    <n v="3000"/>
    <x v="2"/>
  </r>
  <r>
    <x v="1"/>
    <n v="1185732"/>
    <x v="23"/>
    <x v="0"/>
    <x v="4"/>
    <x v="8"/>
    <s v="Salt Lake City"/>
    <x v="4"/>
    <x v="0"/>
    <s v="Footwear"/>
    <n v="20"/>
    <n v="375"/>
    <n v="7500"/>
    <n v="3000"/>
    <x v="2"/>
  </r>
  <r>
    <x v="3"/>
    <n v="1185732"/>
    <x v="32"/>
    <x v="0"/>
    <x v="1"/>
    <x v="4"/>
    <s v="Jackson"/>
    <x v="2"/>
    <x v="0"/>
    <s v="Footwear"/>
    <n v="15"/>
    <n v="375"/>
    <n v="5625"/>
    <n v="2250"/>
    <x v="0"/>
  </r>
  <r>
    <x v="1"/>
    <n v="1197831"/>
    <x v="33"/>
    <x v="0"/>
    <x v="1"/>
    <x v="10"/>
    <s v="Little Rock"/>
    <x v="3"/>
    <x v="1"/>
    <s v="Footwear"/>
    <n v="15"/>
    <n v="375"/>
    <n v="5625"/>
    <n v="1969"/>
    <x v="0"/>
  </r>
  <r>
    <x v="1"/>
    <n v="1197831"/>
    <x v="7"/>
    <x v="0"/>
    <x v="1"/>
    <x v="10"/>
    <s v="Little Rock"/>
    <x v="2"/>
    <x v="0"/>
    <s v="Footwear"/>
    <n v="15"/>
    <n v="375"/>
    <n v="5625"/>
    <n v="2250"/>
    <x v="0"/>
  </r>
  <r>
    <x v="3"/>
    <n v="1185732"/>
    <x v="34"/>
    <x v="1"/>
    <x v="3"/>
    <x v="6"/>
    <s v="New York"/>
    <x v="1"/>
    <x v="1"/>
    <s v="Footwear"/>
    <n v="41"/>
    <n v="375"/>
    <n v="1538"/>
    <n v="800"/>
    <x v="1"/>
  </r>
  <r>
    <x v="0"/>
    <n v="1197831"/>
    <x v="35"/>
    <x v="1"/>
    <x v="1"/>
    <x v="12"/>
    <s v="Houston"/>
    <x v="2"/>
    <x v="0"/>
    <s v="Footwear"/>
    <n v="29"/>
    <n v="374"/>
    <n v="1085"/>
    <n v="445"/>
    <x v="1"/>
  </r>
  <r>
    <x v="0"/>
    <n v="1197831"/>
    <x v="36"/>
    <x v="1"/>
    <x v="1"/>
    <x v="12"/>
    <s v="Houston"/>
    <x v="2"/>
    <x v="0"/>
    <s v="Footwear"/>
    <n v="29"/>
    <n v="374"/>
    <n v="1085"/>
    <n v="445"/>
    <x v="1"/>
  </r>
  <r>
    <x v="3"/>
    <n v="1185732"/>
    <x v="37"/>
    <x v="1"/>
    <x v="3"/>
    <x v="6"/>
    <s v="New York"/>
    <x v="1"/>
    <x v="1"/>
    <s v="Footwear"/>
    <n v="33"/>
    <n v="372"/>
    <n v="1228"/>
    <n v="663"/>
    <x v="1"/>
  </r>
  <r>
    <x v="3"/>
    <n v="1185732"/>
    <x v="38"/>
    <x v="1"/>
    <x v="3"/>
    <x v="6"/>
    <s v="New York"/>
    <x v="1"/>
    <x v="1"/>
    <s v="Footwear"/>
    <n v="44"/>
    <n v="366"/>
    <n v="1610"/>
    <n v="837"/>
    <x v="1"/>
  </r>
  <r>
    <x v="0"/>
    <n v="1185732"/>
    <x v="19"/>
    <x v="1"/>
    <x v="3"/>
    <x v="6"/>
    <s v="New York"/>
    <x v="1"/>
    <x v="1"/>
    <s v="Footwear"/>
    <n v="56"/>
    <n v="360"/>
    <n v="2016"/>
    <n v="1250"/>
    <x v="0"/>
  </r>
  <r>
    <x v="3"/>
    <n v="1185732"/>
    <x v="39"/>
    <x v="1"/>
    <x v="3"/>
    <x v="6"/>
    <s v="New York"/>
    <x v="3"/>
    <x v="1"/>
    <s v="Footwear"/>
    <n v="37"/>
    <n v="359"/>
    <n v="1328"/>
    <n v="452"/>
    <x v="1"/>
  </r>
  <r>
    <x v="0"/>
    <n v="1185732"/>
    <x v="40"/>
    <x v="1"/>
    <x v="3"/>
    <x v="6"/>
    <s v="New York"/>
    <x v="0"/>
    <x v="0"/>
    <s v="Apparel"/>
    <n v="48"/>
    <n v="355"/>
    <n v="1704"/>
    <n v="511"/>
    <x v="1"/>
  </r>
  <r>
    <x v="3"/>
    <n v="1185732"/>
    <x v="25"/>
    <x v="1"/>
    <x v="3"/>
    <x v="6"/>
    <s v="New York"/>
    <x v="1"/>
    <x v="1"/>
    <s v="Footwear"/>
    <n v="46"/>
    <n v="354"/>
    <n v="1628"/>
    <n v="1026"/>
    <x v="0"/>
  </r>
  <r>
    <x v="3"/>
    <n v="1185732"/>
    <x v="41"/>
    <x v="1"/>
    <x v="3"/>
    <x v="6"/>
    <s v="New York"/>
    <x v="0"/>
    <x v="0"/>
    <s v="Apparel"/>
    <n v="47"/>
    <n v="352"/>
    <n v="1654"/>
    <n v="447"/>
    <x v="1"/>
  </r>
  <r>
    <x v="3"/>
    <n v="1185732"/>
    <x v="42"/>
    <x v="0"/>
    <x v="2"/>
    <x v="3"/>
    <s v="St. Louis"/>
    <x v="2"/>
    <x v="0"/>
    <s v="Footwear"/>
    <n v="25"/>
    <n v="350"/>
    <n v="8750"/>
    <n v="3063"/>
    <x v="2"/>
  </r>
  <r>
    <x v="3"/>
    <n v="1185732"/>
    <x v="43"/>
    <x v="0"/>
    <x v="2"/>
    <x v="3"/>
    <s v="St. Louis"/>
    <x v="4"/>
    <x v="0"/>
    <s v="Footwear"/>
    <n v="25"/>
    <n v="350"/>
    <n v="8750"/>
    <n v="3500"/>
    <x v="2"/>
  </r>
  <r>
    <x v="3"/>
    <n v="1185732"/>
    <x v="44"/>
    <x v="0"/>
    <x v="2"/>
    <x v="3"/>
    <s v="St. Louis"/>
    <x v="3"/>
    <x v="1"/>
    <s v="Footwear"/>
    <n v="25"/>
    <n v="350"/>
    <n v="8750"/>
    <n v="3063"/>
    <x v="2"/>
  </r>
  <r>
    <x v="3"/>
    <n v="1185732"/>
    <x v="45"/>
    <x v="0"/>
    <x v="2"/>
    <x v="3"/>
    <s v="St. Louis"/>
    <x v="3"/>
    <x v="1"/>
    <s v="Footwear"/>
    <n v="25"/>
    <n v="350"/>
    <n v="8750"/>
    <n v="3063"/>
    <x v="2"/>
  </r>
  <r>
    <x v="1"/>
    <n v="1185732"/>
    <x v="46"/>
    <x v="0"/>
    <x v="4"/>
    <x v="8"/>
    <s v="Salt Lake City"/>
    <x v="2"/>
    <x v="0"/>
    <s v="Footwear"/>
    <n v="25"/>
    <n v="350"/>
    <n v="8750"/>
    <n v="3063"/>
    <x v="2"/>
  </r>
  <r>
    <x v="1"/>
    <n v="1185732"/>
    <x v="47"/>
    <x v="0"/>
    <x v="4"/>
    <x v="8"/>
    <s v="Salt Lake City"/>
    <x v="2"/>
    <x v="0"/>
    <s v="Footwear"/>
    <n v="10"/>
    <n v="350"/>
    <n v="3500"/>
    <n v="1225"/>
    <x v="2"/>
  </r>
  <r>
    <x v="4"/>
    <n v="1185732"/>
    <x v="13"/>
    <x v="0"/>
    <x v="2"/>
    <x v="9"/>
    <s v="Columbus"/>
    <x v="4"/>
    <x v="0"/>
    <s v="Footwear"/>
    <n v="25"/>
    <n v="350"/>
    <n v="8750"/>
    <n v="3500"/>
    <x v="0"/>
  </r>
  <r>
    <x v="0"/>
    <n v="1185732"/>
    <x v="44"/>
    <x v="0"/>
    <x v="1"/>
    <x v="4"/>
    <s v="Jackson"/>
    <x v="4"/>
    <x v="0"/>
    <s v="Footwear"/>
    <n v="25"/>
    <n v="350"/>
    <n v="8750"/>
    <n v="3500"/>
    <x v="0"/>
  </r>
  <r>
    <x v="2"/>
    <n v="1197831"/>
    <x v="16"/>
    <x v="0"/>
    <x v="1"/>
    <x v="4"/>
    <s v="Jackson"/>
    <x v="3"/>
    <x v="1"/>
    <s v="Footwear"/>
    <n v="25"/>
    <n v="350"/>
    <n v="8750"/>
    <n v="3063"/>
    <x v="0"/>
  </r>
  <r>
    <x v="0"/>
    <n v="1197831"/>
    <x v="48"/>
    <x v="0"/>
    <x v="1"/>
    <x v="10"/>
    <s v="Little Rock"/>
    <x v="2"/>
    <x v="0"/>
    <s v="Footwear"/>
    <n v="10"/>
    <n v="350"/>
    <n v="3500"/>
    <n v="1400"/>
    <x v="0"/>
  </r>
  <r>
    <x v="0"/>
    <n v="1197831"/>
    <x v="48"/>
    <x v="0"/>
    <x v="1"/>
    <x v="10"/>
    <s v="Little Rock"/>
    <x v="0"/>
    <x v="0"/>
    <s v="Apparel"/>
    <n v="25"/>
    <n v="350"/>
    <n v="8750"/>
    <n v="3500"/>
    <x v="0"/>
  </r>
  <r>
    <x v="0"/>
    <n v="1197831"/>
    <x v="49"/>
    <x v="0"/>
    <x v="1"/>
    <x v="10"/>
    <s v="Little Rock"/>
    <x v="2"/>
    <x v="0"/>
    <s v="Footwear"/>
    <n v="15"/>
    <n v="350"/>
    <n v="5250"/>
    <n v="2100"/>
    <x v="0"/>
  </r>
  <r>
    <x v="1"/>
    <n v="1197831"/>
    <x v="16"/>
    <x v="0"/>
    <x v="1"/>
    <x v="13"/>
    <s v="Oklahoma City"/>
    <x v="0"/>
    <x v="0"/>
    <s v="Apparel"/>
    <n v="20"/>
    <n v="350"/>
    <n v="7000"/>
    <n v="2800"/>
    <x v="0"/>
  </r>
  <r>
    <x v="1"/>
    <n v="1197831"/>
    <x v="17"/>
    <x v="0"/>
    <x v="1"/>
    <x v="13"/>
    <s v="Oklahoma City"/>
    <x v="3"/>
    <x v="1"/>
    <s v="Footwear"/>
    <n v="20"/>
    <n v="350"/>
    <n v="7000"/>
    <n v="2450"/>
    <x v="0"/>
  </r>
  <r>
    <x v="5"/>
    <n v="1197831"/>
    <x v="50"/>
    <x v="0"/>
    <x v="1"/>
    <x v="13"/>
    <s v="Oklahoma City"/>
    <x v="3"/>
    <x v="1"/>
    <s v="Footwear"/>
    <n v="25"/>
    <n v="350"/>
    <n v="8750"/>
    <n v="3063"/>
    <x v="0"/>
  </r>
  <r>
    <x v="5"/>
    <n v="1197831"/>
    <x v="50"/>
    <x v="0"/>
    <x v="1"/>
    <x v="13"/>
    <s v="Oklahoma City"/>
    <x v="2"/>
    <x v="0"/>
    <s v="Footwear"/>
    <n v="15"/>
    <n v="350"/>
    <n v="5250"/>
    <n v="1838"/>
    <x v="0"/>
  </r>
  <r>
    <x v="5"/>
    <n v="1197831"/>
    <x v="50"/>
    <x v="0"/>
    <x v="1"/>
    <x v="13"/>
    <s v="Oklahoma City"/>
    <x v="0"/>
    <x v="0"/>
    <s v="Apparel"/>
    <n v="25"/>
    <n v="350"/>
    <n v="8750"/>
    <n v="3063"/>
    <x v="0"/>
  </r>
  <r>
    <x v="1"/>
    <n v="1185732"/>
    <x v="51"/>
    <x v="0"/>
    <x v="3"/>
    <x v="14"/>
    <s v="Charleston"/>
    <x v="0"/>
    <x v="0"/>
    <s v="Apparel"/>
    <n v="25"/>
    <n v="350"/>
    <n v="8750"/>
    <n v="3500"/>
    <x v="2"/>
  </r>
  <r>
    <x v="3"/>
    <n v="1185732"/>
    <x v="52"/>
    <x v="1"/>
    <x v="3"/>
    <x v="6"/>
    <s v="New York"/>
    <x v="2"/>
    <x v="0"/>
    <s v="Footwear"/>
    <n v="32"/>
    <n v="350"/>
    <n v="1120"/>
    <n v="414"/>
    <x v="1"/>
  </r>
  <r>
    <x v="3"/>
    <n v="1185732"/>
    <x v="53"/>
    <x v="1"/>
    <x v="3"/>
    <x v="6"/>
    <s v="New York"/>
    <x v="0"/>
    <x v="0"/>
    <s v="Apparel"/>
    <n v="36"/>
    <n v="350"/>
    <n v="1260"/>
    <n v="365"/>
    <x v="1"/>
  </r>
  <r>
    <x v="0"/>
    <n v="1185732"/>
    <x v="54"/>
    <x v="1"/>
    <x v="3"/>
    <x v="6"/>
    <s v="New York"/>
    <x v="3"/>
    <x v="1"/>
    <s v="Footwear"/>
    <n v="43"/>
    <n v="350"/>
    <n v="1505"/>
    <n v="497"/>
    <x v="1"/>
  </r>
  <r>
    <x v="0"/>
    <n v="1185732"/>
    <x v="55"/>
    <x v="1"/>
    <x v="3"/>
    <x v="6"/>
    <s v="New York"/>
    <x v="0"/>
    <x v="0"/>
    <s v="Apparel"/>
    <n v="45"/>
    <n v="350"/>
    <n v="1575"/>
    <n v="473"/>
    <x v="1"/>
  </r>
  <r>
    <x v="0"/>
    <n v="1197831"/>
    <x v="56"/>
    <x v="1"/>
    <x v="1"/>
    <x v="12"/>
    <s v="Houston"/>
    <x v="0"/>
    <x v="0"/>
    <s v="Apparel"/>
    <n v="38"/>
    <n v="350"/>
    <n v="1330"/>
    <n v="758"/>
    <x v="1"/>
  </r>
  <r>
    <x v="3"/>
    <n v="1185732"/>
    <x v="57"/>
    <x v="0"/>
    <x v="0"/>
    <x v="11"/>
    <s v="Atlanta"/>
    <x v="1"/>
    <x v="1"/>
    <s v="Footwear"/>
    <n v="26"/>
    <n v="349"/>
    <n v="907"/>
    <n v="426"/>
    <x v="1"/>
  </r>
  <r>
    <x v="3"/>
    <n v="1185732"/>
    <x v="58"/>
    <x v="1"/>
    <x v="3"/>
    <x v="6"/>
    <s v="New York"/>
    <x v="0"/>
    <x v="0"/>
    <s v="Apparel"/>
    <n v="46"/>
    <n v="347"/>
    <n v="1596"/>
    <n v="511"/>
    <x v="1"/>
  </r>
  <r>
    <x v="1"/>
    <n v="1185732"/>
    <x v="23"/>
    <x v="0"/>
    <x v="4"/>
    <x v="8"/>
    <s v="Salt Lake City"/>
    <x v="2"/>
    <x v="0"/>
    <s v="Footwear"/>
    <n v="20"/>
    <n v="345"/>
    <n v="6900"/>
    <n v="2415"/>
    <x v="2"/>
  </r>
  <r>
    <x v="1"/>
    <n v="1128299"/>
    <x v="59"/>
    <x v="0"/>
    <x v="4"/>
    <x v="15"/>
    <s v="San Francisco"/>
    <x v="1"/>
    <x v="1"/>
    <s v="Footwear"/>
    <n v="41"/>
    <n v="341"/>
    <n v="1398"/>
    <n v="601"/>
    <x v="1"/>
  </r>
  <r>
    <x v="3"/>
    <n v="1185732"/>
    <x v="60"/>
    <x v="1"/>
    <x v="3"/>
    <x v="6"/>
    <s v="New York"/>
    <x v="3"/>
    <x v="1"/>
    <s v="Footwear"/>
    <n v="41"/>
    <n v="340"/>
    <n v="1394"/>
    <n v="474"/>
    <x v="1"/>
  </r>
  <r>
    <x v="0"/>
    <n v="1185732"/>
    <x v="61"/>
    <x v="1"/>
    <x v="3"/>
    <x v="6"/>
    <s v="New York"/>
    <x v="0"/>
    <x v="0"/>
    <s v="Apparel"/>
    <n v="48"/>
    <n v="340"/>
    <n v="1632"/>
    <n v="490"/>
    <x v="1"/>
  </r>
  <r>
    <x v="1"/>
    <n v="1128299"/>
    <x v="62"/>
    <x v="0"/>
    <x v="4"/>
    <x v="15"/>
    <s v="San Francisco"/>
    <x v="1"/>
    <x v="1"/>
    <s v="Footwear"/>
    <n v="41"/>
    <n v="338"/>
    <n v="1386"/>
    <n v="527"/>
    <x v="1"/>
  </r>
  <r>
    <x v="3"/>
    <n v="1185732"/>
    <x v="27"/>
    <x v="1"/>
    <x v="3"/>
    <x v="6"/>
    <s v="New York"/>
    <x v="1"/>
    <x v="1"/>
    <s v="Footwear"/>
    <n v="47"/>
    <n v="336"/>
    <n v="1579"/>
    <n v="963"/>
    <x v="0"/>
  </r>
  <r>
    <x v="3"/>
    <n v="1185732"/>
    <x v="63"/>
    <x v="1"/>
    <x v="3"/>
    <x v="6"/>
    <s v="New York"/>
    <x v="0"/>
    <x v="0"/>
    <s v="Apparel"/>
    <n v="39"/>
    <n v="333"/>
    <n v="1299"/>
    <n v="351"/>
    <x v="1"/>
  </r>
  <r>
    <x v="0"/>
    <n v="1185732"/>
    <x v="64"/>
    <x v="1"/>
    <x v="3"/>
    <x v="6"/>
    <s v="New York"/>
    <x v="2"/>
    <x v="0"/>
    <s v="Footwear"/>
    <n v="42"/>
    <n v="333"/>
    <n v="1399"/>
    <n v="559"/>
    <x v="1"/>
  </r>
  <r>
    <x v="0"/>
    <n v="1197831"/>
    <x v="65"/>
    <x v="1"/>
    <x v="1"/>
    <x v="12"/>
    <s v="Houston"/>
    <x v="1"/>
    <x v="1"/>
    <s v="Footwear"/>
    <n v="32"/>
    <n v="333"/>
    <n v="1066"/>
    <n v="426"/>
    <x v="1"/>
  </r>
  <r>
    <x v="0"/>
    <n v="1197831"/>
    <x v="66"/>
    <x v="1"/>
    <x v="1"/>
    <x v="12"/>
    <s v="Houston"/>
    <x v="3"/>
    <x v="1"/>
    <s v="Footwear"/>
    <n v="34"/>
    <n v="333"/>
    <n v="1132"/>
    <n v="476"/>
    <x v="1"/>
  </r>
  <r>
    <x v="1"/>
    <n v="1128299"/>
    <x v="67"/>
    <x v="0"/>
    <x v="4"/>
    <x v="15"/>
    <s v="San Francisco"/>
    <x v="3"/>
    <x v="1"/>
    <s v="Footwear"/>
    <n v="46"/>
    <n v="332"/>
    <n v="1527"/>
    <n v="321"/>
    <x v="1"/>
  </r>
  <r>
    <x v="2"/>
    <n v="1197831"/>
    <x v="68"/>
    <x v="0"/>
    <x v="1"/>
    <x v="12"/>
    <s v="Dallas"/>
    <x v="2"/>
    <x v="0"/>
    <s v="Footwear"/>
    <n v="35"/>
    <n v="332"/>
    <n v="1162"/>
    <n v="546"/>
    <x v="1"/>
  </r>
  <r>
    <x v="3"/>
    <n v="1185732"/>
    <x v="69"/>
    <x v="1"/>
    <x v="3"/>
    <x v="6"/>
    <s v="New York"/>
    <x v="0"/>
    <x v="0"/>
    <s v="Apparel"/>
    <n v="38"/>
    <n v="330"/>
    <n v="1254"/>
    <n v="401"/>
    <x v="1"/>
  </r>
  <r>
    <x v="0"/>
    <n v="1185732"/>
    <x v="70"/>
    <x v="1"/>
    <x v="3"/>
    <x v="6"/>
    <s v="New York"/>
    <x v="0"/>
    <x v="0"/>
    <s v="Apparel"/>
    <n v="50"/>
    <n v="330"/>
    <n v="1650"/>
    <n v="462"/>
    <x v="1"/>
  </r>
  <r>
    <x v="3"/>
    <n v="1185732"/>
    <x v="71"/>
    <x v="0"/>
    <x v="0"/>
    <x v="16"/>
    <s v="Charleston"/>
    <x v="1"/>
    <x v="1"/>
    <s v="Footwear"/>
    <n v="62"/>
    <n v="326"/>
    <n v="2021"/>
    <n v="1152"/>
    <x v="0"/>
  </r>
  <r>
    <x v="3"/>
    <n v="1185732"/>
    <x v="72"/>
    <x v="0"/>
    <x v="2"/>
    <x v="3"/>
    <s v="St. Louis"/>
    <x v="4"/>
    <x v="0"/>
    <s v="Footwear"/>
    <n v="25"/>
    <n v="325"/>
    <n v="8125"/>
    <n v="3250"/>
    <x v="2"/>
  </r>
  <r>
    <x v="3"/>
    <n v="1185732"/>
    <x v="45"/>
    <x v="0"/>
    <x v="2"/>
    <x v="3"/>
    <s v="St. Louis"/>
    <x v="4"/>
    <x v="0"/>
    <s v="Footwear"/>
    <n v="25"/>
    <n v="325"/>
    <n v="8125"/>
    <n v="3250"/>
    <x v="2"/>
  </r>
  <r>
    <x v="1"/>
    <n v="1185732"/>
    <x v="5"/>
    <x v="0"/>
    <x v="2"/>
    <x v="3"/>
    <s v="St. Louis"/>
    <x v="4"/>
    <x v="0"/>
    <s v="Footwear"/>
    <n v="20"/>
    <n v="325"/>
    <n v="6500"/>
    <n v="2600"/>
    <x v="2"/>
  </r>
  <r>
    <x v="1"/>
    <n v="1185732"/>
    <x v="73"/>
    <x v="0"/>
    <x v="4"/>
    <x v="8"/>
    <s v="Salt Lake City"/>
    <x v="3"/>
    <x v="1"/>
    <s v="Footwear"/>
    <n v="25"/>
    <n v="325"/>
    <n v="8125"/>
    <n v="2844"/>
    <x v="2"/>
  </r>
  <r>
    <x v="1"/>
    <n v="1185732"/>
    <x v="73"/>
    <x v="0"/>
    <x v="4"/>
    <x v="8"/>
    <s v="Salt Lake City"/>
    <x v="2"/>
    <x v="0"/>
    <s v="Footwear"/>
    <n v="15"/>
    <n v="325"/>
    <n v="4875"/>
    <n v="1706"/>
    <x v="2"/>
  </r>
  <r>
    <x v="1"/>
    <n v="1185732"/>
    <x v="47"/>
    <x v="0"/>
    <x v="4"/>
    <x v="8"/>
    <s v="Salt Lake City"/>
    <x v="4"/>
    <x v="0"/>
    <s v="Footwear"/>
    <n v="10"/>
    <n v="325"/>
    <n v="3250"/>
    <n v="1300"/>
    <x v="2"/>
  </r>
  <r>
    <x v="1"/>
    <n v="1185732"/>
    <x v="47"/>
    <x v="0"/>
    <x v="4"/>
    <x v="8"/>
    <s v="Salt Lake City"/>
    <x v="5"/>
    <x v="1"/>
    <s v="Apparel"/>
    <n v="20"/>
    <n v="325"/>
    <n v="6500"/>
    <n v="2275"/>
    <x v="2"/>
  </r>
  <r>
    <x v="4"/>
    <n v="1185732"/>
    <x v="74"/>
    <x v="0"/>
    <x v="2"/>
    <x v="9"/>
    <s v="Columbus"/>
    <x v="4"/>
    <x v="0"/>
    <s v="Footwear"/>
    <n v="25"/>
    <n v="325"/>
    <n v="8125"/>
    <n v="3250"/>
    <x v="0"/>
  </r>
  <r>
    <x v="3"/>
    <n v="1185732"/>
    <x v="30"/>
    <x v="0"/>
    <x v="1"/>
    <x v="4"/>
    <s v="Jackson"/>
    <x v="4"/>
    <x v="0"/>
    <s v="Footwear"/>
    <n v="25"/>
    <n v="325"/>
    <n v="8125"/>
    <n v="3250"/>
    <x v="0"/>
  </r>
  <r>
    <x v="0"/>
    <n v="1197831"/>
    <x v="48"/>
    <x v="0"/>
    <x v="1"/>
    <x v="10"/>
    <s v="Little Rock"/>
    <x v="3"/>
    <x v="1"/>
    <s v="Footwear"/>
    <n v="20"/>
    <n v="325"/>
    <n v="6500"/>
    <n v="2275"/>
    <x v="0"/>
  </r>
  <r>
    <x v="0"/>
    <n v="1197831"/>
    <x v="49"/>
    <x v="0"/>
    <x v="1"/>
    <x v="10"/>
    <s v="Little Rock"/>
    <x v="4"/>
    <x v="0"/>
    <s v="Footwear"/>
    <n v="15"/>
    <n v="325"/>
    <n v="4875"/>
    <n v="1950"/>
    <x v="0"/>
  </r>
  <r>
    <x v="0"/>
    <n v="1197831"/>
    <x v="49"/>
    <x v="0"/>
    <x v="1"/>
    <x v="10"/>
    <s v="Little Rock"/>
    <x v="5"/>
    <x v="1"/>
    <s v="Apparel"/>
    <n v="25"/>
    <n v="325"/>
    <n v="8125"/>
    <n v="2844"/>
    <x v="0"/>
  </r>
  <r>
    <x v="1"/>
    <n v="1197831"/>
    <x v="16"/>
    <x v="0"/>
    <x v="1"/>
    <x v="10"/>
    <s v="Little Rock"/>
    <x v="2"/>
    <x v="0"/>
    <s v="Footwear"/>
    <n v="15"/>
    <n v="325"/>
    <n v="4875"/>
    <n v="1950"/>
    <x v="0"/>
  </r>
  <r>
    <x v="5"/>
    <n v="1197831"/>
    <x v="75"/>
    <x v="0"/>
    <x v="2"/>
    <x v="17"/>
    <s v="Wichita"/>
    <x v="0"/>
    <x v="0"/>
    <s v="Apparel"/>
    <n v="20"/>
    <n v="325"/>
    <n v="6500"/>
    <n v="2275"/>
    <x v="0"/>
  </r>
  <r>
    <x v="5"/>
    <n v="1197831"/>
    <x v="76"/>
    <x v="0"/>
    <x v="2"/>
    <x v="17"/>
    <s v="Wichita"/>
    <x v="3"/>
    <x v="1"/>
    <s v="Footwear"/>
    <n v="20"/>
    <n v="325"/>
    <n v="6500"/>
    <n v="2275"/>
    <x v="0"/>
  </r>
  <r>
    <x v="1"/>
    <n v="1185732"/>
    <x v="14"/>
    <x v="0"/>
    <x v="3"/>
    <x v="14"/>
    <s v="Charleston"/>
    <x v="2"/>
    <x v="0"/>
    <s v="Footwear"/>
    <n v="20"/>
    <n v="325"/>
    <n v="6500"/>
    <n v="2600"/>
    <x v="2"/>
  </r>
  <r>
    <x v="3"/>
    <n v="1185732"/>
    <x v="34"/>
    <x v="1"/>
    <x v="3"/>
    <x v="6"/>
    <s v="New York"/>
    <x v="1"/>
    <x v="1"/>
    <s v="Footwear"/>
    <n v="58"/>
    <n v="325"/>
    <n v="1885"/>
    <n v="1150"/>
    <x v="0"/>
  </r>
  <r>
    <x v="3"/>
    <n v="1185732"/>
    <x v="77"/>
    <x v="1"/>
    <x v="3"/>
    <x v="6"/>
    <s v="New York"/>
    <x v="4"/>
    <x v="0"/>
    <s v="Footwear"/>
    <n v="40"/>
    <n v="324"/>
    <n v="1296"/>
    <n v="518"/>
    <x v="1"/>
  </r>
  <r>
    <x v="2"/>
    <n v="1185732"/>
    <x v="78"/>
    <x v="1"/>
    <x v="0"/>
    <x v="0"/>
    <s v="Miami"/>
    <x v="1"/>
    <x v="1"/>
    <s v="Footwear"/>
    <n v="63"/>
    <n v="323"/>
    <n v="2035"/>
    <n v="1140"/>
    <x v="0"/>
  </r>
  <r>
    <x v="3"/>
    <n v="1185732"/>
    <x v="79"/>
    <x v="1"/>
    <x v="3"/>
    <x v="6"/>
    <s v="New York"/>
    <x v="2"/>
    <x v="0"/>
    <s v="Footwear"/>
    <n v="32"/>
    <n v="323"/>
    <n v="1034"/>
    <n v="393"/>
    <x v="1"/>
  </r>
  <r>
    <x v="3"/>
    <n v="1185732"/>
    <x v="80"/>
    <x v="1"/>
    <x v="3"/>
    <x v="6"/>
    <s v="New York"/>
    <x v="0"/>
    <x v="0"/>
    <s v="Apparel"/>
    <n v="36"/>
    <n v="323"/>
    <n v="1163"/>
    <n v="314"/>
    <x v="1"/>
  </r>
  <r>
    <x v="0"/>
    <n v="1197831"/>
    <x v="81"/>
    <x v="1"/>
    <x v="1"/>
    <x v="12"/>
    <s v="Houston"/>
    <x v="3"/>
    <x v="1"/>
    <s v="Footwear"/>
    <n v="33"/>
    <n v="323"/>
    <n v="1066"/>
    <n v="448"/>
    <x v="1"/>
  </r>
  <r>
    <x v="0"/>
    <n v="1185732"/>
    <x v="82"/>
    <x v="1"/>
    <x v="3"/>
    <x v="6"/>
    <s v="New York"/>
    <x v="0"/>
    <x v="0"/>
    <s v="Apparel"/>
    <n v="53"/>
    <n v="322"/>
    <n v="1707"/>
    <n v="478"/>
    <x v="1"/>
  </r>
  <r>
    <x v="1"/>
    <n v="1128299"/>
    <x v="11"/>
    <x v="0"/>
    <x v="4"/>
    <x v="15"/>
    <s v="San Francisco"/>
    <x v="1"/>
    <x v="1"/>
    <s v="Footwear"/>
    <n v="40"/>
    <n v="322"/>
    <n v="1288"/>
    <n v="425"/>
    <x v="1"/>
  </r>
  <r>
    <x v="2"/>
    <n v="1197831"/>
    <x v="83"/>
    <x v="0"/>
    <x v="1"/>
    <x v="12"/>
    <s v="Dallas"/>
    <x v="2"/>
    <x v="0"/>
    <s v="Footwear"/>
    <n v="33"/>
    <n v="322"/>
    <n v="1063"/>
    <n v="446"/>
    <x v="1"/>
  </r>
  <r>
    <x v="2"/>
    <n v="1197831"/>
    <x v="32"/>
    <x v="0"/>
    <x v="1"/>
    <x v="18"/>
    <s v="Knoxville"/>
    <x v="2"/>
    <x v="0"/>
    <s v="Footwear"/>
    <n v="30"/>
    <n v="322"/>
    <n v="966"/>
    <n v="483"/>
    <x v="1"/>
  </r>
  <r>
    <x v="2"/>
    <n v="1197831"/>
    <x v="84"/>
    <x v="0"/>
    <x v="1"/>
    <x v="2"/>
    <s v="Birmingham"/>
    <x v="2"/>
    <x v="0"/>
    <s v="Footwear"/>
    <n v="31"/>
    <n v="322"/>
    <n v="998"/>
    <n v="559"/>
    <x v="1"/>
  </r>
  <r>
    <x v="1"/>
    <n v="1197831"/>
    <x v="33"/>
    <x v="0"/>
    <x v="1"/>
    <x v="10"/>
    <s v="Little Rock"/>
    <x v="2"/>
    <x v="0"/>
    <s v="Footwear"/>
    <n v="25"/>
    <n v="320"/>
    <n v="8000"/>
    <n v="3200"/>
    <x v="0"/>
  </r>
  <r>
    <x v="3"/>
    <n v="1185732"/>
    <x v="85"/>
    <x v="1"/>
    <x v="3"/>
    <x v="6"/>
    <s v="New York"/>
    <x v="3"/>
    <x v="1"/>
    <s v="Footwear"/>
    <n v="36"/>
    <n v="320"/>
    <n v="1152"/>
    <n v="403"/>
    <x v="1"/>
  </r>
  <r>
    <x v="3"/>
    <n v="1185732"/>
    <x v="86"/>
    <x v="1"/>
    <x v="3"/>
    <x v="6"/>
    <s v="New York"/>
    <x v="0"/>
    <x v="0"/>
    <s v="Apparel"/>
    <n v="44"/>
    <n v="320"/>
    <n v="1408"/>
    <n v="408"/>
    <x v="1"/>
  </r>
  <r>
    <x v="3"/>
    <n v="1185732"/>
    <x v="9"/>
    <x v="1"/>
    <x v="3"/>
    <x v="6"/>
    <s v="New York"/>
    <x v="1"/>
    <x v="1"/>
    <s v="Footwear"/>
    <n v="59"/>
    <n v="319"/>
    <n v="1882"/>
    <n v="1129"/>
    <x v="0"/>
  </r>
  <r>
    <x v="0"/>
    <n v="1197831"/>
    <x v="35"/>
    <x v="1"/>
    <x v="1"/>
    <x v="12"/>
    <s v="Houston"/>
    <x v="2"/>
    <x v="0"/>
    <s v="Footwear"/>
    <n v="37"/>
    <n v="319"/>
    <n v="1180"/>
    <n v="531"/>
    <x v="0"/>
  </r>
  <r>
    <x v="3"/>
    <n v="1185732"/>
    <x v="87"/>
    <x v="1"/>
    <x v="0"/>
    <x v="0"/>
    <s v="Miami"/>
    <x v="1"/>
    <x v="1"/>
    <s v="Footwear"/>
    <n v="43"/>
    <n v="319"/>
    <n v="1372"/>
    <n v="782"/>
    <x v="0"/>
  </r>
  <r>
    <x v="3"/>
    <n v="1185732"/>
    <x v="88"/>
    <x v="1"/>
    <x v="3"/>
    <x v="6"/>
    <s v="New York"/>
    <x v="3"/>
    <x v="1"/>
    <s v="Footwear"/>
    <n v="41"/>
    <n v="318"/>
    <n v="1304"/>
    <n v="482"/>
    <x v="1"/>
  </r>
  <r>
    <x v="3"/>
    <n v="1185732"/>
    <x v="38"/>
    <x v="1"/>
    <x v="3"/>
    <x v="6"/>
    <s v="New York"/>
    <x v="1"/>
    <x v="1"/>
    <s v="Footwear"/>
    <n v="54"/>
    <n v="317"/>
    <n v="1712"/>
    <n v="1096"/>
    <x v="0"/>
  </r>
  <r>
    <x v="3"/>
    <n v="1185732"/>
    <x v="89"/>
    <x v="1"/>
    <x v="3"/>
    <x v="6"/>
    <s v="New York"/>
    <x v="3"/>
    <x v="1"/>
    <s v="Footwear"/>
    <n v="39"/>
    <n v="315"/>
    <n v="1229"/>
    <n v="405"/>
    <x v="1"/>
  </r>
  <r>
    <x v="3"/>
    <n v="1185732"/>
    <x v="90"/>
    <x v="1"/>
    <x v="3"/>
    <x v="6"/>
    <s v="New York"/>
    <x v="3"/>
    <x v="1"/>
    <s v="Footwear"/>
    <n v="35"/>
    <n v="315"/>
    <n v="1103"/>
    <n v="397"/>
    <x v="1"/>
  </r>
  <r>
    <x v="3"/>
    <n v="1185732"/>
    <x v="91"/>
    <x v="1"/>
    <x v="3"/>
    <x v="6"/>
    <s v="New York"/>
    <x v="3"/>
    <x v="1"/>
    <s v="Footwear"/>
    <n v="35"/>
    <n v="315"/>
    <n v="1103"/>
    <n v="364"/>
    <x v="1"/>
  </r>
  <r>
    <x v="3"/>
    <n v="1185732"/>
    <x v="92"/>
    <x v="1"/>
    <x v="3"/>
    <x v="6"/>
    <s v="New York"/>
    <x v="2"/>
    <x v="0"/>
    <s v="Footwear"/>
    <n v="28"/>
    <n v="315"/>
    <n v="882"/>
    <n v="335"/>
    <x v="1"/>
  </r>
  <r>
    <x v="0"/>
    <n v="1185732"/>
    <x v="93"/>
    <x v="1"/>
    <x v="3"/>
    <x v="6"/>
    <s v="New York"/>
    <x v="2"/>
    <x v="0"/>
    <s v="Footwear"/>
    <n v="36"/>
    <n v="315"/>
    <n v="1134"/>
    <n v="442"/>
    <x v="1"/>
  </r>
  <r>
    <x v="0"/>
    <n v="1185732"/>
    <x v="94"/>
    <x v="1"/>
    <x v="3"/>
    <x v="6"/>
    <s v="New York"/>
    <x v="5"/>
    <x v="1"/>
    <s v="Apparel"/>
    <n v="44"/>
    <n v="315"/>
    <n v="1386"/>
    <n v="513"/>
    <x v="1"/>
  </r>
  <r>
    <x v="0"/>
    <n v="1197831"/>
    <x v="87"/>
    <x v="1"/>
    <x v="1"/>
    <x v="12"/>
    <s v="Houston"/>
    <x v="1"/>
    <x v="1"/>
    <s v="Footwear"/>
    <n v="24"/>
    <n v="315"/>
    <n v="756"/>
    <n v="295"/>
    <x v="1"/>
  </r>
  <r>
    <x v="0"/>
    <n v="1197831"/>
    <x v="95"/>
    <x v="1"/>
    <x v="1"/>
    <x v="12"/>
    <s v="Houston"/>
    <x v="2"/>
    <x v="0"/>
    <s v="Footwear"/>
    <n v="36"/>
    <n v="315"/>
    <n v="1134"/>
    <n v="431"/>
    <x v="1"/>
  </r>
  <r>
    <x v="5"/>
    <n v="1189833"/>
    <x v="96"/>
    <x v="0"/>
    <x v="4"/>
    <x v="15"/>
    <s v="Los Angeles"/>
    <x v="1"/>
    <x v="1"/>
    <s v="Footwear"/>
    <n v="39"/>
    <n v="315"/>
    <n v="1229"/>
    <n v="565"/>
    <x v="1"/>
  </r>
  <r>
    <x v="3"/>
    <n v="1185732"/>
    <x v="97"/>
    <x v="1"/>
    <x v="3"/>
    <x v="6"/>
    <s v="New York"/>
    <x v="2"/>
    <x v="0"/>
    <s v="Footwear"/>
    <n v="27"/>
    <n v="314"/>
    <n v="848"/>
    <n v="348"/>
    <x v="1"/>
  </r>
  <r>
    <x v="3"/>
    <n v="1185732"/>
    <x v="98"/>
    <x v="1"/>
    <x v="3"/>
    <x v="6"/>
    <s v="New York"/>
    <x v="2"/>
    <x v="0"/>
    <s v="Footwear"/>
    <n v="37"/>
    <n v="314"/>
    <n v="1162"/>
    <n v="430"/>
    <x v="1"/>
  </r>
  <r>
    <x v="2"/>
    <n v="1197831"/>
    <x v="99"/>
    <x v="0"/>
    <x v="1"/>
    <x v="18"/>
    <s v="Knoxville"/>
    <x v="2"/>
    <x v="0"/>
    <s v="Footwear"/>
    <n v="39"/>
    <n v="314"/>
    <n v="1225"/>
    <n v="576"/>
    <x v="1"/>
  </r>
  <r>
    <x v="3"/>
    <n v="1185732"/>
    <x v="26"/>
    <x v="1"/>
    <x v="3"/>
    <x v="6"/>
    <s v="New York"/>
    <x v="1"/>
    <x v="1"/>
    <s v="Footwear"/>
    <n v="46"/>
    <n v="313"/>
    <n v="1440"/>
    <n v="893"/>
    <x v="0"/>
  </r>
  <r>
    <x v="3"/>
    <n v="1185732"/>
    <x v="24"/>
    <x v="1"/>
    <x v="3"/>
    <x v="6"/>
    <s v="New York"/>
    <x v="1"/>
    <x v="1"/>
    <s v="Footwear"/>
    <n v="55"/>
    <n v="313"/>
    <n v="1722"/>
    <n v="1050"/>
    <x v="0"/>
  </r>
  <r>
    <x v="0"/>
    <n v="1185732"/>
    <x v="18"/>
    <x v="1"/>
    <x v="3"/>
    <x v="6"/>
    <s v="New York"/>
    <x v="1"/>
    <x v="1"/>
    <s v="Footwear"/>
    <n v="62"/>
    <n v="312"/>
    <n v="1934"/>
    <n v="1238"/>
    <x v="0"/>
  </r>
  <r>
    <x v="3"/>
    <n v="1185732"/>
    <x v="28"/>
    <x v="0"/>
    <x v="0"/>
    <x v="11"/>
    <s v="Atlanta"/>
    <x v="1"/>
    <x v="1"/>
    <s v="Footwear"/>
    <n v="38"/>
    <n v="312"/>
    <n v="1186"/>
    <n v="700"/>
    <x v="0"/>
  </r>
  <r>
    <x v="0"/>
    <n v="1185732"/>
    <x v="100"/>
    <x v="1"/>
    <x v="3"/>
    <x v="6"/>
    <s v="New York"/>
    <x v="3"/>
    <x v="1"/>
    <s v="Footwear"/>
    <n v="40"/>
    <n v="312"/>
    <n v="1248"/>
    <n v="449"/>
    <x v="1"/>
  </r>
  <r>
    <x v="3"/>
    <n v="1185732"/>
    <x v="101"/>
    <x v="0"/>
    <x v="0"/>
    <x v="16"/>
    <s v="Charleston"/>
    <x v="1"/>
    <x v="1"/>
    <s v="Footwear"/>
    <n v="63"/>
    <n v="311"/>
    <n v="1959"/>
    <n v="1156"/>
    <x v="0"/>
  </r>
  <r>
    <x v="0"/>
    <n v="1185732"/>
    <x v="102"/>
    <x v="1"/>
    <x v="3"/>
    <x v="6"/>
    <s v="New York"/>
    <x v="3"/>
    <x v="1"/>
    <s v="Footwear"/>
    <n v="43"/>
    <n v="310"/>
    <n v="1333"/>
    <n v="467"/>
    <x v="1"/>
  </r>
  <r>
    <x v="3"/>
    <n v="1185732"/>
    <x v="39"/>
    <x v="1"/>
    <x v="3"/>
    <x v="6"/>
    <s v="New York"/>
    <x v="3"/>
    <x v="1"/>
    <s v="Footwear"/>
    <n v="53"/>
    <n v="308"/>
    <n v="1632"/>
    <n v="669"/>
    <x v="0"/>
  </r>
  <r>
    <x v="2"/>
    <n v="1185732"/>
    <x v="103"/>
    <x v="0"/>
    <x v="0"/>
    <x v="19"/>
    <s v="Charlotte"/>
    <x v="1"/>
    <x v="1"/>
    <s v="Footwear"/>
    <n v="61"/>
    <n v="308"/>
    <n v="1879"/>
    <n v="996"/>
    <x v="0"/>
  </r>
  <r>
    <x v="3"/>
    <n v="1185732"/>
    <x v="104"/>
    <x v="1"/>
    <x v="3"/>
    <x v="6"/>
    <s v="New York"/>
    <x v="5"/>
    <x v="1"/>
    <s v="Apparel"/>
    <n v="43"/>
    <n v="306"/>
    <n v="1316"/>
    <n v="487"/>
    <x v="1"/>
  </r>
  <r>
    <x v="3"/>
    <n v="1185732"/>
    <x v="105"/>
    <x v="1"/>
    <x v="3"/>
    <x v="6"/>
    <s v="New York"/>
    <x v="5"/>
    <x v="1"/>
    <s v="Apparel"/>
    <n v="43"/>
    <n v="306"/>
    <n v="1316"/>
    <n v="461"/>
    <x v="1"/>
  </r>
  <r>
    <x v="0"/>
    <n v="1185732"/>
    <x v="106"/>
    <x v="1"/>
    <x v="3"/>
    <x v="6"/>
    <s v="New York"/>
    <x v="4"/>
    <x v="0"/>
    <s v="Footwear"/>
    <n v="34"/>
    <n v="306"/>
    <n v="1040"/>
    <n v="406"/>
    <x v="1"/>
  </r>
  <r>
    <x v="0"/>
    <n v="1185732"/>
    <x v="107"/>
    <x v="1"/>
    <x v="3"/>
    <x v="6"/>
    <s v="New York"/>
    <x v="4"/>
    <x v="0"/>
    <s v="Footwear"/>
    <n v="41"/>
    <n v="306"/>
    <n v="1255"/>
    <n v="502"/>
    <x v="1"/>
  </r>
  <r>
    <x v="2"/>
    <n v="1197831"/>
    <x v="108"/>
    <x v="1"/>
    <x v="1"/>
    <x v="12"/>
    <s v="Houston"/>
    <x v="1"/>
    <x v="1"/>
    <s v="Footwear"/>
    <n v="20"/>
    <n v="306"/>
    <n v="612"/>
    <n v="257"/>
    <x v="1"/>
  </r>
  <r>
    <x v="2"/>
    <n v="1197831"/>
    <x v="109"/>
    <x v="1"/>
    <x v="1"/>
    <x v="12"/>
    <s v="Houston"/>
    <x v="1"/>
    <x v="1"/>
    <s v="Footwear"/>
    <n v="23"/>
    <n v="306"/>
    <n v="704"/>
    <n v="260"/>
    <x v="1"/>
  </r>
  <r>
    <x v="2"/>
    <n v="1197831"/>
    <x v="110"/>
    <x v="1"/>
    <x v="1"/>
    <x v="12"/>
    <s v="Houston"/>
    <x v="3"/>
    <x v="1"/>
    <s v="Footwear"/>
    <n v="29"/>
    <n v="306"/>
    <n v="887"/>
    <n v="364"/>
    <x v="1"/>
  </r>
  <r>
    <x v="0"/>
    <n v="1197831"/>
    <x v="111"/>
    <x v="1"/>
    <x v="1"/>
    <x v="12"/>
    <s v="Houston"/>
    <x v="3"/>
    <x v="1"/>
    <s v="Footwear"/>
    <n v="31"/>
    <n v="306"/>
    <n v="949"/>
    <n v="379"/>
    <x v="1"/>
  </r>
  <r>
    <x v="0"/>
    <n v="1197831"/>
    <x v="112"/>
    <x v="1"/>
    <x v="1"/>
    <x v="12"/>
    <s v="Houston"/>
    <x v="0"/>
    <x v="0"/>
    <s v="Apparel"/>
    <n v="41"/>
    <n v="306"/>
    <n v="1255"/>
    <n v="690"/>
    <x v="1"/>
  </r>
  <r>
    <x v="1"/>
    <n v="1128299"/>
    <x v="5"/>
    <x v="0"/>
    <x v="4"/>
    <x v="15"/>
    <s v="San Francisco"/>
    <x v="0"/>
    <x v="0"/>
    <s v="Apparel"/>
    <n v="60"/>
    <n v="306"/>
    <n v="1836"/>
    <n v="477"/>
    <x v="1"/>
  </r>
  <r>
    <x v="1"/>
    <n v="1128299"/>
    <x v="113"/>
    <x v="0"/>
    <x v="4"/>
    <x v="15"/>
    <s v="San Francisco"/>
    <x v="3"/>
    <x v="1"/>
    <s v="Footwear"/>
    <n v="46"/>
    <n v="306"/>
    <n v="1408"/>
    <n v="282"/>
    <x v="1"/>
  </r>
  <r>
    <x v="5"/>
    <n v="1189833"/>
    <x v="114"/>
    <x v="0"/>
    <x v="4"/>
    <x v="15"/>
    <s v="Los Angeles"/>
    <x v="1"/>
    <x v="1"/>
    <s v="Footwear"/>
    <n v="36"/>
    <n v="306"/>
    <n v="1102"/>
    <n v="496"/>
    <x v="1"/>
  </r>
  <r>
    <x v="2"/>
    <n v="1197831"/>
    <x v="115"/>
    <x v="0"/>
    <x v="1"/>
    <x v="18"/>
    <s v="Knoxville"/>
    <x v="0"/>
    <x v="0"/>
    <s v="Apparel"/>
    <n v="37"/>
    <n v="306"/>
    <n v="1132"/>
    <n v="668"/>
    <x v="1"/>
  </r>
  <r>
    <x v="1"/>
    <n v="1128299"/>
    <x v="1"/>
    <x v="0"/>
    <x v="1"/>
    <x v="1"/>
    <s v="New Orleans"/>
    <x v="1"/>
    <x v="1"/>
    <s v="Footwear"/>
    <n v="62"/>
    <n v="306"/>
    <n v="1897"/>
    <n v="816"/>
    <x v="1"/>
  </r>
  <r>
    <x v="3"/>
    <n v="1185732"/>
    <x v="58"/>
    <x v="1"/>
    <x v="3"/>
    <x v="6"/>
    <s v="New York"/>
    <x v="0"/>
    <x v="0"/>
    <s v="Apparel"/>
    <n v="64"/>
    <n v="305"/>
    <n v="1952"/>
    <n v="761"/>
    <x v="0"/>
  </r>
  <r>
    <x v="0"/>
    <n v="1197831"/>
    <x v="116"/>
    <x v="1"/>
    <x v="1"/>
    <x v="12"/>
    <s v="Houston"/>
    <x v="1"/>
    <x v="1"/>
    <s v="Footwear"/>
    <n v="27"/>
    <n v="305"/>
    <n v="824"/>
    <n v="305"/>
    <x v="1"/>
  </r>
  <r>
    <x v="0"/>
    <n v="1197831"/>
    <x v="117"/>
    <x v="1"/>
    <x v="1"/>
    <x v="12"/>
    <s v="Houston"/>
    <x v="3"/>
    <x v="1"/>
    <s v="Footwear"/>
    <n v="33"/>
    <n v="305"/>
    <n v="1007"/>
    <n v="382"/>
    <x v="1"/>
  </r>
  <r>
    <x v="3"/>
    <n v="1197831"/>
    <x v="118"/>
    <x v="0"/>
    <x v="4"/>
    <x v="20"/>
    <s v="Boise"/>
    <x v="2"/>
    <x v="0"/>
    <s v="Footwear"/>
    <n v="39"/>
    <n v="305"/>
    <n v="1190"/>
    <n v="511"/>
    <x v="1"/>
  </r>
  <r>
    <x v="1"/>
    <n v="1185732"/>
    <x v="119"/>
    <x v="1"/>
    <x v="0"/>
    <x v="0"/>
    <s v="Miami"/>
    <x v="1"/>
    <x v="1"/>
    <s v="Footwear"/>
    <n v="60"/>
    <n v="304"/>
    <n v="1824"/>
    <n v="1040"/>
    <x v="0"/>
  </r>
  <r>
    <x v="0"/>
    <n v="1197831"/>
    <x v="120"/>
    <x v="1"/>
    <x v="1"/>
    <x v="12"/>
    <s v="Houston"/>
    <x v="0"/>
    <x v="0"/>
    <s v="Apparel"/>
    <n v="36"/>
    <n v="302"/>
    <n v="1087"/>
    <n v="565"/>
    <x v="1"/>
  </r>
  <r>
    <x v="1"/>
    <n v="1128299"/>
    <x v="10"/>
    <x v="0"/>
    <x v="4"/>
    <x v="15"/>
    <s v="San Francisco"/>
    <x v="1"/>
    <x v="1"/>
    <s v="Footwear"/>
    <n v="45"/>
    <n v="302"/>
    <n v="1359"/>
    <n v="544"/>
    <x v="1"/>
  </r>
  <r>
    <x v="2"/>
    <n v="1197831"/>
    <x v="121"/>
    <x v="0"/>
    <x v="1"/>
    <x v="18"/>
    <s v="Knoxville"/>
    <x v="5"/>
    <x v="1"/>
    <s v="Apparel"/>
    <n v="30"/>
    <n v="300"/>
    <n v="9000"/>
    <n v="3150"/>
    <x v="1"/>
  </r>
  <r>
    <x v="2"/>
    <n v="1197831"/>
    <x v="122"/>
    <x v="0"/>
    <x v="1"/>
    <x v="2"/>
    <s v="Birmingham"/>
    <x v="5"/>
    <x v="1"/>
    <s v="Apparel"/>
    <n v="30"/>
    <n v="300"/>
    <n v="9000"/>
    <n v="4050"/>
    <x v="1"/>
  </r>
  <r>
    <x v="3"/>
    <n v="1185732"/>
    <x v="123"/>
    <x v="0"/>
    <x v="2"/>
    <x v="3"/>
    <s v="St. Louis"/>
    <x v="2"/>
    <x v="0"/>
    <s v="Footwear"/>
    <n v="30"/>
    <n v="300"/>
    <n v="9000"/>
    <n v="3150"/>
    <x v="2"/>
  </r>
  <r>
    <x v="3"/>
    <n v="1185732"/>
    <x v="49"/>
    <x v="0"/>
    <x v="2"/>
    <x v="3"/>
    <s v="St. Louis"/>
    <x v="2"/>
    <x v="0"/>
    <s v="Footwear"/>
    <n v="15"/>
    <n v="300"/>
    <n v="4500"/>
    <n v="1575"/>
    <x v="2"/>
  </r>
  <r>
    <x v="1"/>
    <n v="1185732"/>
    <x v="11"/>
    <x v="0"/>
    <x v="4"/>
    <x v="8"/>
    <s v="Salt Lake City"/>
    <x v="4"/>
    <x v="0"/>
    <s v="Footwear"/>
    <n v="20"/>
    <n v="300"/>
    <n v="6000"/>
    <n v="2400"/>
    <x v="2"/>
  </r>
  <r>
    <x v="1"/>
    <n v="1185732"/>
    <x v="22"/>
    <x v="0"/>
    <x v="4"/>
    <x v="8"/>
    <s v="Salt Lake City"/>
    <x v="2"/>
    <x v="0"/>
    <s v="Footwear"/>
    <n v="20"/>
    <n v="300"/>
    <n v="6000"/>
    <n v="2100"/>
    <x v="2"/>
  </r>
  <r>
    <x v="4"/>
    <n v="1185732"/>
    <x v="124"/>
    <x v="0"/>
    <x v="2"/>
    <x v="9"/>
    <s v="Columbus"/>
    <x v="2"/>
    <x v="0"/>
    <s v="Footwear"/>
    <n v="30"/>
    <n v="300"/>
    <n v="9000"/>
    <n v="3600"/>
    <x v="0"/>
  </r>
  <r>
    <x v="3"/>
    <n v="1185732"/>
    <x v="32"/>
    <x v="0"/>
    <x v="1"/>
    <x v="4"/>
    <s v="Jackson"/>
    <x v="4"/>
    <x v="0"/>
    <s v="Footwear"/>
    <n v="20"/>
    <n v="300"/>
    <n v="6000"/>
    <n v="2400"/>
    <x v="0"/>
  </r>
  <r>
    <x v="2"/>
    <n v="1197831"/>
    <x v="7"/>
    <x v="0"/>
    <x v="1"/>
    <x v="4"/>
    <s v="Jackson"/>
    <x v="4"/>
    <x v="0"/>
    <s v="Footwear"/>
    <n v="20"/>
    <n v="300"/>
    <n v="6000"/>
    <n v="2400"/>
    <x v="0"/>
  </r>
  <r>
    <x v="0"/>
    <n v="1197831"/>
    <x v="125"/>
    <x v="0"/>
    <x v="1"/>
    <x v="10"/>
    <s v="Little Rock"/>
    <x v="3"/>
    <x v="1"/>
    <s v="Footwear"/>
    <n v="25"/>
    <n v="300"/>
    <n v="7500"/>
    <n v="2625"/>
    <x v="0"/>
  </r>
  <r>
    <x v="0"/>
    <n v="1197831"/>
    <x v="125"/>
    <x v="0"/>
    <x v="1"/>
    <x v="10"/>
    <s v="Little Rock"/>
    <x v="2"/>
    <x v="0"/>
    <s v="Footwear"/>
    <n v="15"/>
    <n v="300"/>
    <n v="4500"/>
    <n v="1800"/>
    <x v="0"/>
  </r>
  <r>
    <x v="0"/>
    <n v="1197831"/>
    <x v="17"/>
    <x v="0"/>
    <x v="1"/>
    <x v="10"/>
    <s v="Little Rock"/>
    <x v="2"/>
    <x v="0"/>
    <s v="Footwear"/>
    <n v="20"/>
    <n v="300"/>
    <n v="6000"/>
    <n v="2400"/>
    <x v="0"/>
  </r>
  <r>
    <x v="5"/>
    <n v="1197831"/>
    <x v="33"/>
    <x v="0"/>
    <x v="1"/>
    <x v="13"/>
    <s v="Oklahoma City"/>
    <x v="3"/>
    <x v="1"/>
    <s v="Footwear"/>
    <n v="15"/>
    <n v="300"/>
    <n v="4500"/>
    <n v="1575"/>
    <x v="0"/>
  </r>
  <r>
    <x v="5"/>
    <n v="1197831"/>
    <x v="75"/>
    <x v="0"/>
    <x v="1"/>
    <x v="13"/>
    <s v="Oklahoma City"/>
    <x v="2"/>
    <x v="0"/>
    <s v="Footwear"/>
    <n v="15"/>
    <n v="300"/>
    <n v="4500"/>
    <n v="1575"/>
    <x v="0"/>
  </r>
  <r>
    <x v="5"/>
    <n v="1197831"/>
    <x v="126"/>
    <x v="0"/>
    <x v="2"/>
    <x v="17"/>
    <s v="Wichita"/>
    <x v="0"/>
    <x v="0"/>
    <s v="Apparel"/>
    <n v="30"/>
    <n v="300"/>
    <n v="9000"/>
    <n v="3150"/>
    <x v="0"/>
  </r>
  <r>
    <x v="3"/>
    <n v="1197831"/>
    <x v="76"/>
    <x v="0"/>
    <x v="2"/>
    <x v="17"/>
    <s v="Wichita"/>
    <x v="0"/>
    <x v="0"/>
    <s v="Apparel"/>
    <n v="30"/>
    <n v="300"/>
    <n v="9000"/>
    <n v="3150"/>
    <x v="0"/>
  </r>
  <r>
    <x v="1"/>
    <n v="1185732"/>
    <x v="127"/>
    <x v="0"/>
    <x v="2"/>
    <x v="5"/>
    <s v="Milwaukee"/>
    <x v="3"/>
    <x v="1"/>
    <s v="Footwear"/>
    <n v="30"/>
    <n v="300"/>
    <n v="9000"/>
    <n v="3150"/>
    <x v="2"/>
  </r>
  <r>
    <x v="1"/>
    <n v="1185732"/>
    <x v="128"/>
    <x v="0"/>
    <x v="2"/>
    <x v="5"/>
    <s v="Milwaukee"/>
    <x v="2"/>
    <x v="0"/>
    <s v="Footwear"/>
    <n v="25"/>
    <n v="300"/>
    <n v="7500"/>
    <n v="2625"/>
    <x v="2"/>
  </r>
  <r>
    <x v="1"/>
    <n v="1185732"/>
    <x v="129"/>
    <x v="0"/>
    <x v="2"/>
    <x v="21"/>
    <s v="Indianapolis"/>
    <x v="0"/>
    <x v="0"/>
    <s v="Apparel"/>
    <n v="20"/>
    <n v="300"/>
    <n v="6000"/>
    <n v="2400"/>
    <x v="2"/>
  </r>
  <r>
    <x v="1"/>
    <n v="1185732"/>
    <x v="130"/>
    <x v="0"/>
    <x v="2"/>
    <x v="21"/>
    <s v="Indianapolis"/>
    <x v="2"/>
    <x v="0"/>
    <s v="Footwear"/>
    <n v="25"/>
    <n v="300"/>
    <n v="7500"/>
    <n v="3000"/>
    <x v="2"/>
  </r>
  <r>
    <x v="1"/>
    <n v="1185732"/>
    <x v="51"/>
    <x v="0"/>
    <x v="2"/>
    <x v="21"/>
    <s v="Indianapolis"/>
    <x v="2"/>
    <x v="0"/>
    <s v="Footwear"/>
    <n v="30"/>
    <n v="300"/>
    <n v="9000"/>
    <n v="3600"/>
    <x v="2"/>
  </r>
  <r>
    <x v="2"/>
    <n v="1185732"/>
    <x v="131"/>
    <x v="0"/>
    <x v="3"/>
    <x v="22"/>
    <s v="Newark"/>
    <x v="2"/>
    <x v="0"/>
    <s v="Footwear"/>
    <n v="30"/>
    <n v="300"/>
    <n v="9000"/>
    <n v="2700"/>
    <x v="2"/>
  </r>
  <r>
    <x v="3"/>
    <n v="1185732"/>
    <x v="37"/>
    <x v="1"/>
    <x v="3"/>
    <x v="6"/>
    <s v="New York"/>
    <x v="1"/>
    <x v="1"/>
    <s v="Footwear"/>
    <n v="45"/>
    <n v="300"/>
    <n v="1350"/>
    <n v="837"/>
    <x v="0"/>
  </r>
  <r>
    <x v="0"/>
    <n v="1185732"/>
    <x v="102"/>
    <x v="1"/>
    <x v="3"/>
    <x v="6"/>
    <s v="New York"/>
    <x v="3"/>
    <x v="1"/>
    <s v="Footwear"/>
    <n v="51"/>
    <n v="300"/>
    <n v="1530"/>
    <n v="643"/>
    <x v="0"/>
  </r>
  <r>
    <x v="1"/>
    <n v="1185732"/>
    <x v="55"/>
    <x v="1"/>
    <x v="0"/>
    <x v="0"/>
    <s v="Miami"/>
    <x v="1"/>
    <x v="1"/>
    <s v="Footwear"/>
    <n v="52"/>
    <n v="300"/>
    <n v="1560"/>
    <n v="874"/>
    <x v="0"/>
  </r>
  <r>
    <x v="0"/>
    <n v="1185732"/>
    <x v="20"/>
    <x v="1"/>
    <x v="3"/>
    <x v="6"/>
    <s v="New York"/>
    <x v="1"/>
    <x v="1"/>
    <s v="Footwear"/>
    <n v="60"/>
    <n v="299"/>
    <n v="1794"/>
    <n v="1076"/>
    <x v="0"/>
  </r>
  <r>
    <x v="1"/>
    <n v="1185732"/>
    <x v="132"/>
    <x v="1"/>
    <x v="0"/>
    <x v="0"/>
    <s v="Miami"/>
    <x v="1"/>
    <x v="1"/>
    <s v="Footwear"/>
    <n v="60"/>
    <n v="299"/>
    <n v="1794"/>
    <n v="1076"/>
    <x v="0"/>
  </r>
  <r>
    <x v="0"/>
    <n v="1197831"/>
    <x v="133"/>
    <x v="1"/>
    <x v="1"/>
    <x v="12"/>
    <s v="Houston"/>
    <x v="0"/>
    <x v="0"/>
    <s v="Apparel"/>
    <n v="42"/>
    <n v="298"/>
    <n v="1252"/>
    <n v="713"/>
    <x v="1"/>
  </r>
  <r>
    <x v="0"/>
    <n v="1197831"/>
    <x v="134"/>
    <x v="1"/>
    <x v="1"/>
    <x v="12"/>
    <s v="Houston"/>
    <x v="2"/>
    <x v="0"/>
    <s v="Footwear"/>
    <n v="38"/>
    <n v="298"/>
    <n v="1132"/>
    <n v="430"/>
    <x v="1"/>
  </r>
  <r>
    <x v="1"/>
    <n v="1128299"/>
    <x v="135"/>
    <x v="0"/>
    <x v="4"/>
    <x v="23"/>
    <s v="Portland"/>
    <x v="1"/>
    <x v="1"/>
    <s v="Footwear"/>
    <n v="60"/>
    <n v="298"/>
    <n v="1788"/>
    <n v="751"/>
    <x v="1"/>
  </r>
  <r>
    <x v="0"/>
    <n v="1197831"/>
    <x v="36"/>
    <x v="1"/>
    <x v="1"/>
    <x v="12"/>
    <s v="Houston"/>
    <x v="2"/>
    <x v="0"/>
    <s v="Footwear"/>
    <n v="39"/>
    <n v="297"/>
    <n v="1158"/>
    <n v="533"/>
    <x v="0"/>
  </r>
  <r>
    <x v="3"/>
    <n v="1185732"/>
    <x v="136"/>
    <x v="1"/>
    <x v="3"/>
    <x v="6"/>
    <s v="New York"/>
    <x v="4"/>
    <x v="0"/>
    <s v="Footwear"/>
    <n v="38"/>
    <n v="297"/>
    <n v="1129"/>
    <n v="429"/>
    <x v="1"/>
  </r>
  <r>
    <x v="5"/>
    <n v="1189833"/>
    <x v="137"/>
    <x v="0"/>
    <x v="4"/>
    <x v="15"/>
    <s v="Los Angeles"/>
    <x v="1"/>
    <x v="1"/>
    <s v="Footwear"/>
    <n v="36"/>
    <n v="297"/>
    <n v="1069"/>
    <n v="470"/>
    <x v="1"/>
  </r>
  <r>
    <x v="0"/>
    <n v="1128299"/>
    <x v="1"/>
    <x v="0"/>
    <x v="0"/>
    <x v="0"/>
    <s v="Orlando"/>
    <x v="1"/>
    <x v="1"/>
    <s v="Footwear"/>
    <n v="68"/>
    <n v="297"/>
    <n v="2020"/>
    <n v="747"/>
    <x v="1"/>
  </r>
  <r>
    <x v="3"/>
    <n v="1185732"/>
    <x v="138"/>
    <x v="1"/>
    <x v="3"/>
    <x v="6"/>
    <s v="New York"/>
    <x v="3"/>
    <x v="1"/>
    <s v="Footwear"/>
    <n v="37"/>
    <n v="296"/>
    <n v="1095"/>
    <n v="383"/>
    <x v="1"/>
  </r>
  <r>
    <x v="3"/>
    <n v="1185732"/>
    <x v="139"/>
    <x v="1"/>
    <x v="3"/>
    <x v="6"/>
    <s v="New York"/>
    <x v="2"/>
    <x v="0"/>
    <s v="Footwear"/>
    <n v="37"/>
    <n v="296"/>
    <n v="1095"/>
    <n v="449"/>
    <x v="1"/>
  </r>
  <r>
    <x v="3"/>
    <n v="1185732"/>
    <x v="45"/>
    <x v="0"/>
    <x v="2"/>
    <x v="3"/>
    <s v="St. Louis"/>
    <x v="2"/>
    <x v="0"/>
    <s v="Footwear"/>
    <n v="25"/>
    <n v="295"/>
    <n v="7375"/>
    <n v="2581"/>
    <x v="2"/>
  </r>
  <r>
    <x v="3"/>
    <n v="1185732"/>
    <x v="140"/>
    <x v="1"/>
    <x v="3"/>
    <x v="6"/>
    <s v="New York"/>
    <x v="2"/>
    <x v="0"/>
    <s v="Footwear"/>
    <n v="35"/>
    <n v="295"/>
    <n v="1033"/>
    <n v="434"/>
    <x v="1"/>
  </r>
  <r>
    <x v="0"/>
    <n v="1197831"/>
    <x v="141"/>
    <x v="1"/>
    <x v="1"/>
    <x v="12"/>
    <s v="Houston"/>
    <x v="0"/>
    <x v="0"/>
    <s v="Apparel"/>
    <n v="32"/>
    <n v="295"/>
    <n v="944"/>
    <n v="538"/>
    <x v="1"/>
  </r>
  <r>
    <x v="0"/>
    <n v="1197831"/>
    <x v="142"/>
    <x v="1"/>
    <x v="1"/>
    <x v="12"/>
    <s v="Houston"/>
    <x v="1"/>
    <x v="1"/>
    <s v="Footwear"/>
    <n v="28"/>
    <n v="295"/>
    <n v="826"/>
    <n v="339"/>
    <x v="1"/>
  </r>
  <r>
    <x v="0"/>
    <n v="1197831"/>
    <x v="143"/>
    <x v="1"/>
    <x v="1"/>
    <x v="12"/>
    <s v="Houston"/>
    <x v="1"/>
    <x v="1"/>
    <s v="Footwear"/>
    <n v="29"/>
    <n v="295"/>
    <n v="856"/>
    <n v="342"/>
    <x v="1"/>
  </r>
  <r>
    <x v="2"/>
    <n v="1185732"/>
    <x v="144"/>
    <x v="0"/>
    <x v="0"/>
    <x v="19"/>
    <s v="Charlotte"/>
    <x v="1"/>
    <x v="1"/>
    <s v="Footwear"/>
    <n v="60"/>
    <n v="294"/>
    <n v="1764"/>
    <n v="882"/>
    <x v="0"/>
  </r>
  <r>
    <x v="0"/>
    <n v="1185732"/>
    <x v="145"/>
    <x v="1"/>
    <x v="3"/>
    <x v="6"/>
    <s v="New York"/>
    <x v="2"/>
    <x v="0"/>
    <s v="Footwear"/>
    <n v="43"/>
    <n v="294"/>
    <n v="1264"/>
    <n v="531"/>
    <x v="1"/>
  </r>
  <r>
    <x v="0"/>
    <n v="1197831"/>
    <x v="120"/>
    <x v="1"/>
    <x v="1"/>
    <x v="12"/>
    <s v="Houston"/>
    <x v="0"/>
    <x v="0"/>
    <s v="Apparel"/>
    <n v="47"/>
    <n v="293"/>
    <n v="1377"/>
    <n v="868"/>
    <x v="0"/>
  </r>
  <r>
    <x v="1"/>
    <n v="1128299"/>
    <x v="11"/>
    <x v="0"/>
    <x v="4"/>
    <x v="15"/>
    <s v="San Francisco"/>
    <x v="1"/>
    <x v="1"/>
    <s v="Footwear"/>
    <n v="51"/>
    <n v="293"/>
    <n v="1494"/>
    <n v="598"/>
    <x v="0"/>
  </r>
  <r>
    <x v="3"/>
    <n v="1185732"/>
    <x v="53"/>
    <x v="1"/>
    <x v="3"/>
    <x v="6"/>
    <s v="New York"/>
    <x v="0"/>
    <x v="0"/>
    <s v="Apparel"/>
    <n v="48"/>
    <n v="290"/>
    <n v="1392"/>
    <n v="529"/>
    <x v="0"/>
  </r>
  <r>
    <x v="3"/>
    <n v="1185732"/>
    <x v="86"/>
    <x v="1"/>
    <x v="3"/>
    <x v="6"/>
    <s v="New York"/>
    <x v="0"/>
    <x v="0"/>
    <s v="Apparel"/>
    <n v="59"/>
    <n v="290"/>
    <n v="1711"/>
    <n v="616"/>
    <x v="0"/>
  </r>
  <r>
    <x v="0"/>
    <n v="1185732"/>
    <x v="40"/>
    <x v="1"/>
    <x v="3"/>
    <x v="6"/>
    <s v="New York"/>
    <x v="0"/>
    <x v="0"/>
    <s v="Apparel"/>
    <n v="62"/>
    <n v="290"/>
    <n v="1798"/>
    <n v="665"/>
    <x v="0"/>
  </r>
  <r>
    <x v="0"/>
    <n v="1185732"/>
    <x v="70"/>
    <x v="1"/>
    <x v="3"/>
    <x v="6"/>
    <s v="New York"/>
    <x v="0"/>
    <x v="0"/>
    <s v="Apparel"/>
    <n v="68"/>
    <n v="290"/>
    <n v="1972"/>
    <n v="749"/>
    <x v="0"/>
  </r>
  <r>
    <x v="0"/>
    <n v="1185732"/>
    <x v="61"/>
    <x v="1"/>
    <x v="3"/>
    <x v="6"/>
    <s v="New York"/>
    <x v="0"/>
    <x v="0"/>
    <s v="Apparel"/>
    <n v="68"/>
    <n v="290"/>
    <n v="1972"/>
    <n v="690"/>
    <x v="0"/>
  </r>
  <r>
    <x v="1"/>
    <n v="1185732"/>
    <x v="55"/>
    <x v="1"/>
    <x v="0"/>
    <x v="0"/>
    <s v="Miami"/>
    <x v="1"/>
    <x v="1"/>
    <s v="Footwear"/>
    <n v="55"/>
    <n v="290"/>
    <n v="1595"/>
    <n v="941"/>
    <x v="0"/>
  </r>
  <r>
    <x v="3"/>
    <n v="1185732"/>
    <x v="146"/>
    <x v="0"/>
    <x v="0"/>
    <x v="16"/>
    <s v="Charleston"/>
    <x v="1"/>
    <x v="1"/>
    <s v="Footwear"/>
    <n v="67"/>
    <n v="290"/>
    <n v="1943"/>
    <n v="1166"/>
    <x v="0"/>
  </r>
  <r>
    <x v="3"/>
    <n v="1185732"/>
    <x v="147"/>
    <x v="1"/>
    <x v="3"/>
    <x v="6"/>
    <s v="New York"/>
    <x v="5"/>
    <x v="1"/>
    <s v="Apparel"/>
    <n v="43"/>
    <n v="289"/>
    <n v="1243"/>
    <n v="398"/>
    <x v="1"/>
  </r>
  <r>
    <x v="3"/>
    <n v="1185732"/>
    <x v="148"/>
    <x v="1"/>
    <x v="3"/>
    <x v="6"/>
    <s v="New York"/>
    <x v="4"/>
    <x v="0"/>
    <s v="Footwear"/>
    <n v="31"/>
    <n v="289"/>
    <n v="896"/>
    <n v="331"/>
    <x v="1"/>
  </r>
  <r>
    <x v="3"/>
    <n v="1185732"/>
    <x v="149"/>
    <x v="1"/>
    <x v="3"/>
    <x v="6"/>
    <s v="New York"/>
    <x v="4"/>
    <x v="0"/>
    <s v="Footwear"/>
    <n v="33"/>
    <n v="289"/>
    <n v="954"/>
    <n v="381"/>
    <x v="1"/>
  </r>
  <r>
    <x v="0"/>
    <n v="1185732"/>
    <x v="150"/>
    <x v="1"/>
    <x v="3"/>
    <x v="6"/>
    <s v="New York"/>
    <x v="5"/>
    <x v="1"/>
    <s v="Apparel"/>
    <n v="51"/>
    <n v="289"/>
    <n v="1474"/>
    <n v="472"/>
    <x v="1"/>
  </r>
  <r>
    <x v="2"/>
    <n v="1197831"/>
    <x v="151"/>
    <x v="1"/>
    <x v="1"/>
    <x v="12"/>
    <s v="Houston"/>
    <x v="3"/>
    <x v="1"/>
    <s v="Footwear"/>
    <n v="23"/>
    <n v="289"/>
    <n v="665"/>
    <n v="279"/>
    <x v="1"/>
  </r>
  <r>
    <x v="0"/>
    <n v="1197831"/>
    <x v="152"/>
    <x v="1"/>
    <x v="1"/>
    <x v="12"/>
    <s v="Houston"/>
    <x v="0"/>
    <x v="0"/>
    <s v="Apparel"/>
    <n v="44"/>
    <n v="289"/>
    <n v="1272"/>
    <n v="725"/>
    <x v="1"/>
  </r>
  <r>
    <x v="1"/>
    <n v="1128299"/>
    <x v="153"/>
    <x v="1"/>
    <x v="4"/>
    <x v="15"/>
    <s v="San Francisco"/>
    <x v="1"/>
    <x v="1"/>
    <s v="Footwear"/>
    <n v="28"/>
    <n v="289"/>
    <n v="809"/>
    <n v="340"/>
    <x v="1"/>
  </r>
  <r>
    <x v="1"/>
    <n v="1128299"/>
    <x v="154"/>
    <x v="0"/>
    <x v="4"/>
    <x v="15"/>
    <s v="San Francisco"/>
    <x v="1"/>
    <x v="1"/>
    <s v="Footwear"/>
    <n v="36"/>
    <n v="289"/>
    <n v="1040"/>
    <n v="343"/>
    <x v="1"/>
  </r>
  <r>
    <x v="5"/>
    <n v="1189833"/>
    <x v="155"/>
    <x v="0"/>
    <x v="4"/>
    <x v="15"/>
    <s v="Los Angeles"/>
    <x v="1"/>
    <x v="1"/>
    <s v="Footwear"/>
    <n v="38"/>
    <n v="289"/>
    <n v="1098"/>
    <n v="505"/>
    <x v="1"/>
  </r>
  <r>
    <x v="3"/>
    <n v="1185732"/>
    <x v="1"/>
    <x v="0"/>
    <x v="1"/>
    <x v="4"/>
    <s v="Jackson"/>
    <x v="1"/>
    <x v="1"/>
    <s v="Footwear"/>
    <n v="47"/>
    <n v="289"/>
    <n v="1358"/>
    <n v="625"/>
    <x v="1"/>
  </r>
  <r>
    <x v="3"/>
    <n v="1185732"/>
    <x v="156"/>
    <x v="1"/>
    <x v="3"/>
    <x v="6"/>
    <s v="New York"/>
    <x v="2"/>
    <x v="0"/>
    <s v="Footwear"/>
    <n v="36"/>
    <n v="288"/>
    <n v="1037"/>
    <n v="435"/>
    <x v="1"/>
  </r>
  <r>
    <x v="3"/>
    <n v="1185732"/>
    <x v="157"/>
    <x v="1"/>
    <x v="3"/>
    <x v="6"/>
    <s v="New York"/>
    <x v="5"/>
    <x v="1"/>
    <s v="Apparel"/>
    <n v="45"/>
    <n v="288"/>
    <n v="1296"/>
    <n v="441"/>
    <x v="1"/>
  </r>
  <r>
    <x v="5"/>
    <n v="1189833"/>
    <x v="158"/>
    <x v="0"/>
    <x v="4"/>
    <x v="15"/>
    <s v="Los Angeles"/>
    <x v="3"/>
    <x v="1"/>
    <s v="Footwear"/>
    <n v="42"/>
    <n v="288"/>
    <n v="1210"/>
    <n v="339"/>
    <x v="1"/>
  </r>
  <r>
    <x v="1"/>
    <n v="1185732"/>
    <x v="129"/>
    <x v="0"/>
    <x v="0"/>
    <x v="0"/>
    <s v="Orlando"/>
    <x v="1"/>
    <x v="1"/>
    <s v="Footwear"/>
    <n v="36"/>
    <n v="288"/>
    <n v="1037"/>
    <n v="487"/>
    <x v="1"/>
  </r>
  <r>
    <x v="3"/>
    <n v="1185732"/>
    <x v="159"/>
    <x v="0"/>
    <x v="0"/>
    <x v="16"/>
    <s v="Charleston"/>
    <x v="1"/>
    <x v="1"/>
    <s v="Footwear"/>
    <n v="51"/>
    <n v="287"/>
    <n v="1464"/>
    <n v="849"/>
    <x v="0"/>
  </r>
  <r>
    <x v="0"/>
    <n v="1197831"/>
    <x v="160"/>
    <x v="1"/>
    <x v="1"/>
    <x v="12"/>
    <s v="Houston"/>
    <x v="3"/>
    <x v="1"/>
    <s v="Footwear"/>
    <n v="30"/>
    <n v="287"/>
    <n v="861"/>
    <n v="362"/>
    <x v="1"/>
  </r>
  <r>
    <x v="1"/>
    <n v="1128299"/>
    <x v="161"/>
    <x v="0"/>
    <x v="4"/>
    <x v="15"/>
    <s v="San Francisco"/>
    <x v="1"/>
    <x v="1"/>
    <s v="Footwear"/>
    <n v="40"/>
    <n v="287"/>
    <n v="1148"/>
    <n v="402"/>
    <x v="1"/>
  </r>
  <r>
    <x v="1"/>
    <n v="1128299"/>
    <x v="162"/>
    <x v="0"/>
    <x v="4"/>
    <x v="15"/>
    <s v="San Francisco"/>
    <x v="3"/>
    <x v="1"/>
    <s v="Footwear"/>
    <n v="42"/>
    <n v="287"/>
    <n v="1205"/>
    <n v="205"/>
    <x v="1"/>
  </r>
  <r>
    <x v="3"/>
    <n v="1185732"/>
    <x v="41"/>
    <x v="1"/>
    <x v="3"/>
    <x v="6"/>
    <s v="New York"/>
    <x v="0"/>
    <x v="0"/>
    <s v="Apparel"/>
    <n v="61"/>
    <n v="286"/>
    <n v="1745"/>
    <n v="698"/>
    <x v="0"/>
  </r>
  <r>
    <x v="0"/>
    <n v="1185732"/>
    <x v="64"/>
    <x v="1"/>
    <x v="3"/>
    <x v="6"/>
    <s v="New York"/>
    <x v="2"/>
    <x v="0"/>
    <s v="Footwear"/>
    <n v="54"/>
    <n v="285"/>
    <n v="1539"/>
    <n v="723"/>
    <x v="0"/>
  </r>
  <r>
    <x v="0"/>
    <n v="1197831"/>
    <x v="66"/>
    <x v="1"/>
    <x v="1"/>
    <x v="12"/>
    <s v="Houston"/>
    <x v="3"/>
    <x v="1"/>
    <s v="Footwear"/>
    <n v="44"/>
    <n v="285"/>
    <n v="1254"/>
    <n v="602"/>
    <x v="0"/>
  </r>
  <r>
    <x v="2"/>
    <n v="1197831"/>
    <x v="99"/>
    <x v="0"/>
    <x v="1"/>
    <x v="18"/>
    <s v="Knoxville"/>
    <x v="2"/>
    <x v="0"/>
    <s v="Footwear"/>
    <n v="46"/>
    <n v="285"/>
    <n v="1311"/>
    <n v="787"/>
    <x v="0"/>
  </r>
  <r>
    <x v="0"/>
    <n v="1197831"/>
    <x v="163"/>
    <x v="1"/>
    <x v="1"/>
    <x v="12"/>
    <s v="Houston"/>
    <x v="3"/>
    <x v="1"/>
    <s v="Footwear"/>
    <n v="32"/>
    <n v="285"/>
    <n v="912"/>
    <n v="383"/>
    <x v="1"/>
  </r>
  <r>
    <x v="5"/>
    <n v="1189833"/>
    <x v="164"/>
    <x v="0"/>
    <x v="4"/>
    <x v="15"/>
    <s v="Los Angeles"/>
    <x v="1"/>
    <x v="1"/>
    <s v="Footwear"/>
    <n v="30"/>
    <n v="285"/>
    <n v="855"/>
    <n v="402"/>
    <x v="1"/>
  </r>
  <r>
    <x v="3"/>
    <n v="1185732"/>
    <x v="165"/>
    <x v="1"/>
    <x v="0"/>
    <x v="0"/>
    <s v="Miami"/>
    <x v="1"/>
    <x v="1"/>
    <s v="Footwear"/>
    <n v="53"/>
    <n v="284"/>
    <n v="1505"/>
    <n v="828"/>
    <x v="0"/>
  </r>
  <r>
    <x v="3"/>
    <n v="1185732"/>
    <x v="166"/>
    <x v="0"/>
    <x v="0"/>
    <x v="16"/>
    <s v="Charleston"/>
    <x v="1"/>
    <x v="1"/>
    <s v="Footwear"/>
    <n v="33"/>
    <n v="283"/>
    <n v="934"/>
    <n v="532"/>
    <x v="0"/>
  </r>
  <r>
    <x v="3"/>
    <n v="1185732"/>
    <x v="167"/>
    <x v="0"/>
    <x v="0"/>
    <x v="16"/>
    <s v="Charleston"/>
    <x v="1"/>
    <x v="1"/>
    <s v="Footwear"/>
    <n v="48"/>
    <n v="282"/>
    <n v="1354"/>
    <n v="744"/>
    <x v="0"/>
  </r>
  <r>
    <x v="3"/>
    <n v="1185732"/>
    <x v="168"/>
    <x v="1"/>
    <x v="3"/>
    <x v="6"/>
    <s v="New York"/>
    <x v="4"/>
    <x v="0"/>
    <s v="Footwear"/>
    <n v="36"/>
    <n v="281"/>
    <n v="1012"/>
    <n v="374"/>
    <x v="1"/>
  </r>
  <r>
    <x v="3"/>
    <n v="1185732"/>
    <x v="169"/>
    <x v="1"/>
    <x v="3"/>
    <x v="6"/>
    <s v="New York"/>
    <x v="5"/>
    <x v="1"/>
    <s v="Apparel"/>
    <n v="44"/>
    <n v="281"/>
    <n v="1236"/>
    <n v="445"/>
    <x v="1"/>
  </r>
  <r>
    <x v="0"/>
    <n v="1197831"/>
    <x v="170"/>
    <x v="1"/>
    <x v="1"/>
    <x v="12"/>
    <s v="Houston"/>
    <x v="2"/>
    <x v="0"/>
    <s v="Footwear"/>
    <n v="34"/>
    <n v="281"/>
    <n v="955"/>
    <n v="373"/>
    <x v="1"/>
  </r>
  <r>
    <x v="1"/>
    <n v="1128299"/>
    <x v="171"/>
    <x v="0"/>
    <x v="4"/>
    <x v="15"/>
    <s v="San Francisco"/>
    <x v="2"/>
    <x v="0"/>
    <s v="Footwear"/>
    <n v="42"/>
    <n v="281"/>
    <n v="1180"/>
    <n v="531"/>
    <x v="1"/>
  </r>
  <r>
    <x v="2"/>
    <n v="1197831"/>
    <x v="172"/>
    <x v="0"/>
    <x v="1"/>
    <x v="12"/>
    <s v="Dallas"/>
    <x v="1"/>
    <x v="1"/>
    <s v="Footwear"/>
    <n v="46"/>
    <n v="281"/>
    <n v="1293"/>
    <n v="608"/>
    <x v="1"/>
  </r>
  <r>
    <x v="3"/>
    <n v="1185732"/>
    <x v="57"/>
    <x v="0"/>
    <x v="0"/>
    <x v="11"/>
    <s v="Atlanta"/>
    <x v="0"/>
    <x v="0"/>
    <s v="Apparel"/>
    <n v="30"/>
    <n v="281"/>
    <n v="843"/>
    <n v="447"/>
    <x v="1"/>
  </r>
  <r>
    <x v="0"/>
    <n v="1185732"/>
    <x v="55"/>
    <x v="1"/>
    <x v="3"/>
    <x v="6"/>
    <s v="New York"/>
    <x v="0"/>
    <x v="0"/>
    <s v="Apparel"/>
    <n v="59"/>
    <n v="280"/>
    <n v="1652"/>
    <n v="661"/>
    <x v="0"/>
  </r>
  <r>
    <x v="3"/>
    <n v="1185732"/>
    <x v="173"/>
    <x v="1"/>
    <x v="3"/>
    <x v="6"/>
    <s v="New York"/>
    <x v="5"/>
    <x v="1"/>
    <s v="Apparel"/>
    <n v="47"/>
    <n v="280"/>
    <n v="1316"/>
    <n v="461"/>
    <x v="1"/>
  </r>
  <r>
    <x v="0"/>
    <n v="1185732"/>
    <x v="174"/>
    <x v="1"/>
    <x v="3"/>
    <x v="6"/>
    <s v="New York"/>
    <x v="5"/>
    <x v="1"/>
    <s v="Apparel"/>
    <n v="47"/>
    <n v="280"/>
    <n v="1316"/>
    <n v="474"/>
    <x v="1"/>
  </r>
  <r>
    <x v="1"/>
    <n v="1128299"/>
    <x v="175"/>
    <x v="0"/>
    <x v="4"/>
    <x v="15"/>
    <s v="San Francisco"/>
    <x v="3"/>
    <x v="1"/>
    <s v="Footwear"/>
    <n v="39"/>
    <n v="280"/>
    <n v="1092"/>
    <n v="197"/>
    <x v="1"/>
  </r>
  <r>
    <x v="2"/>
    <n v="1197831"/>
    <x v="176"/>
    <x v="0"/>
    <x v="1"/>
    <x v="12"/>
    <s v="Dallas"/>
    <x v="3"/>
    <x v="1"/>
    <s v="Footwear"/>
    <n v="40"/>
    <n v="280"/>
    <n v="1120"/>
    <n v="459"/>
    <x v="1"/>
  </r>
  <r>
    <x v="2"/>
    <n v="1197831"/>
    <x v="177"/>
    <x v="0"/>
    <x v="1"/>
    <x v="12"/>
    <s v="Dallas"/>
    <x v="0"/>
    <x v="0"/>
    <s v="Apparel"/>
    <n v="42"/>
    <n v="280"/>
    <n v="1176"/>
    <n v="647"/>
    <x v="1"/>
  </r>
  <r>
    <x v="2"/>
    <n v="1197831"/>
    <x v="159"/>
    <x v="0"/>
    <x v="1"/>
    <x v="2"/>
    <s v="Birmingham"/>
    <x v="0"/>
    <x v="0"/>
    <s v="Apparel"/>
    <n v="36"/>
    <n v="280"/>
    <n v="1008"/>
    <n v="645"/>
    <x v="1"/>
  </r>
  <r>
    <x v="2"/>
    <n v="1197831"/>
    <x v="176"/>
    <x v="0"/>
    <x v="1"/>
    <x v="2"/>
    <s v="Birmingham"/>
    <x v="0"/>
    <x v="0"/>
    <s v="Apparel"/>
    <n v="47"/>
    <n v="280"/>
    <n v="1316"/>
    <n v="921"/>
    <x v="1"/>
  </r>
  <r>
    <x v="0"/>
    <n v="1128299"/>
    <x v="178"/>
    <x v="0"/>
    <x v="0"/>
    <x v="0"/>
    <s v="Orlando"/>
    <x v="1"/>
    <x v="1"/>
    <s v="Footwear"/>
    <n v="58"/>
    <n v="280"/>
    <n v="1624"/>
    <n v="585"/>
    <x v="1"/>
  </r>
  <r>
    <x v="0"/>
    <n v="1185732"/>
    <x v="179"/>
    <x v="1"/>
    <x v="3"/>
    <x v="6"/>
    <s v="New York"/>
    <x v="5"/>
    <x v="1"/>
    <s v="Apparel"/>
    <n v="43"/>
    <n v="279"/>
    <n v="1200"/>
    <n v="396"/>
    <x v="1"/>
  </r>
  <r>
    <x v="0"/>
    <n v="1185732"/>
    <x v="180"/>
    <x v="1"/>
    <x v="3"/>
    <x v="6"/>
    <s v="New York"/>
    <x v="5"/>
    <x v="1"/>
    <s v="Apparel"/>
    <n v="48"/>
    <n v="279"/>
    <n v="1339"/>
    <n v="496"/>
    <x v="1"/>
  </r>
  <r>
    <x v="3"/>
    <n v="1185732"/>
    <x v="139"/>
    <x v="1"/>
    <x v="3"/>
    <x v="6"/>
    <s v="New York"/>
    <x v="2"/>
    <x v="0"/>
    <s v="Footwear"/>
    <n v="46"/>
    <n v="278"/>
    <n v="1279"/>
    <n v="614"/>
    <x v="0"/>
  </r>
  <r>
    <x v="3"/>
    <n v="1185732"/>
    <x v="181"/>
    <x v="1"/>
    <x v="0"/>
    <x v="0"/>
    <s v="Miami"/>
    <x v="0"/>
    <x v="0"/>
    <s v="Apparel"/>
    <n v="56"/>
    <n v="278"/>
    <n v="1557"/>
    <n v="950"/>
    <x v="0"/>
  </r>
  <r>
    <x v="3"/>
    <n v="1185732"/>
    <x v="71"/>
    <x v="0"/>
    <x v="0"/>
    <x v="16"/>
    <s v="Charleston"/>
    <x v="0"/>
    <x v="0"/>
    <s v="Apparel"/>
    <n v="58"/>
    <n v="278"/>
    <n v="1612"/>
    <n v="984"/>
    <x v="0"/>
  </r>
  <r>
    <x v="3"/>
    <n v="1185732"/>
    <x v="182"/>
    <x v="0"/>
    <x v="0"/>
    <x v="16"/>
    <s v="Charleston"/>
    <x v="1"/>
    <x v="1"/>
    <s v="Footwear"/>
    <n v="50"/>
    <n v="278"/>
    <n v="1390"/>
    <n v="792"/>
    <x v="0"/>
  </r>
  <r>
    <x v="3"/>
    <n v="1185732"/>
    <x v="183"/>
    <x v="1"/>
    <x v="3"/>
    <x v="6"/>
    <s v="New York"/>
    <x v="5"/>
    <x v="1"/>
    <s v="Apparel"/>
    <n v="46"/>
    <n v="278"/>
    <n v="1279"/>
    <n v="435"/>
    <x v="1"/>
  </r>
  <r>
    <x v="1"/>
    <n v="1128299"/>
    <x v="184"/>
    <x v="0"/>
    <x v="4"/>
    <x v="15"/>
    <s v="San Francisco"/>
    <x v="3"/>
    <x v="1"/>
    <s v="Footwear"/>
    <n v="47"/>
    <n v="278"/>
    <n v="1307"/>
    <n v="287"/>
    <x v="1"/>
  </r>
  <r>
    <x v="2"/>
    <n v="1197831"/>
    <x v="185"/>
    <x v="0"/>
    <x v="1"/>
    <x v="2"/>
    <s v="Birmingham"/>
    <x v="2"/>
    <x v="0"/>
    <s v="Footwear"/>
    <n v="36"/>
    <n v="278"/>
    <n v="1001"/>
    <n v="530"/>
    <x v="1"/>
  </r>
  <r>
    <x v="1"/>
    <n v="1197831"/>
    <x v="186"/>
    <x v="0"/>
    <x v="4"/>
    <x v="20"/>
    <s v="Boise"/>
    <x v="2"/>
    <x v="0"/>
    <s v="Footwear"/>
    <n v="34"/>
    <n v="278"/>
    <n v="945"/>
    <n v="397"/>
    <x v="1"/>
  </r>
  <r>
    <x v="1"/>
    <n v="1128299"/>
    <x v="62"/>
    <x v="0"/>
    <x v="4"/>
    <x v="15"/>
    <s v="San Francisco"/>
    <x v="1"/>
    <x v="1"/>
    <s v="Footwear"/>
    <n v="56"/>
    <n v="277"/>
    <n v="1551"/>
    <n v="698"/>
    <x v="0"/>
  </r>
  <r>
    <x v="3"/>
    <n v="1185732"/>
    <x v="79"/>
    <x v="1"/>
    <x v="3"/>
    <x v="6"/>
    <s v="New York"/>
    <x v="2"/>
    <x v="0"/>
    <s v="Footwear"/>
    <n v="36"/>
    <n v="276"/>
    <n v="994"/>
    <n v="467"/>
    <x v="0"/>
  </r>
  <r>
    <x v="0"/>
    <n v="1197831"/>
    <x v="141"/>
    <x v="1"/>
    <x v="1"/>
    <x v="12"/>
    <s v="Houston"/>
    <x v="0"/>
    <x v="0"/>
    <s v="Apparel"/>
    <n v="37"/>
    <n v="276"/>
    <n v="1021"/>
    <n v="643"/>
    <x v="0"/>
  </r>
  <r>
    <x v="2"/>
    <n v="1185732"/>
    <x v="187"/>
    <x v="0"/>
    <x v="0"/>
    <x v="19"/>
    <s v="Charlotte"/>
    <x v="1"/>
    <x v="1"/>
    <s v="Footwear"/>
    <n v="28"/>
    <n v="276"/>
    <n v="773"/>
    <n v="417"/>
    <x v="0"/>
  </r>
  <r>
    <x v="2"/>
    <n v="1197831"/>
    <x v="188"/>
    <x v="0"/>
    <x v="1"/>
    <x v="2"/>
    <s v="Birmingham"/>
    <x v="5"/>
    <x v="1"/>
    <s v="Apparel"/>
    <n v="25"/>
    <n v="275"/>
    <n v="6875"/>
    <n v="2750"/>
    <x v="1"/>
  </r>
  <r>
    <x v="3"/>
    <n v="1185732"/>
    <x v="10"/>
    <x v="0"/>
    <x v="2"/>
    <x v="7"/>
    <s v="Detroit"/>
    <x v="4"/>
    <x v="0"/>
    <s v="Footwear"/>
    <n v="25"/>
    <n v="275"/>
    <n v="6875"/>
    <n v="2750"/>
    <x v="2"/>
  </r>
  <r>
    <x v="3"/>
    <n v="1185732"/>
    <x v="189"/>
    <x v="0"/>
    <x v="2"/>
    <x v="3"/>
    <s v="St. Louis"/>
    <x v="3"/>
    <x v="1"/>
    <s v="Footwear"/>
    <n v="30"/>
    <n v="275"/>
    <n v="8250"/>
    <n v="2888"/>
    <x v="2"/>
  </r>
  <r>
    <x v="3"/>
    <n v="1185732"/>
    <x v="189"/>
    <x v="0"/>
    <x v="2"/>
    <x v="3"/>
    <s v="St. Louis"/>
    <x v="2"/>
    <x v="0"/>
    <s v="Footwear"/>
    <n v="20"/>
    <n v="275"/>
    <n v="5500"/>
    <n v="1925"/>
    <x v="2"/>
  </r>
  <r>
    <x v="3"/>
    <n v="1185732"/>
    <x v="49"/>
    <x v="0"/>
    <x v="2"/>
    <x v="3"/>
    <s v="St. Louis"/>
    <x v="4"/>
    <x v="0"/>
    <s v="Footwear"/>
    <n v="15"/>
    <n v="275"/>
    <n v="4125"/>
    <n v="1650"/>
    <x v="2"/>
  </r>
  <r>
    <x v="3"/>
    <n v="1185732"/>
    <x v="49"/>
    <x v="0"/>
    <x v="2"/>
    <x v="3"/>
    <s v="St. Louis"/>
    <x v="5"/>
    <x v="1"/>
    <s v="Apparel"/>
    <n v="25"/>
    <n v="275"/>
    <n v="6875"/>
    <n v="2406"/>
    <x v="2"/>
  </r>
  <r>
    <x v="1"/>
    <n v="1185732"/>
    <x v="46"/>
    <x v="0"/>
    <x v="4"/>
    <x v="8"/>
    <s v="Salt Lake City"/>
    <x v="4"/>
    <x v="0"/>
    <s v="Footwear"/>
    <n v="25"/>
    <n v="275"/>
    <n v="6875"/>
    <n v="2750"/>
    <x v="2"/>
  </r>
  <r>
    <x v="1"/>
    <n v="1185732"/>
    <x v="22"/>
    <x v="0"/>
    <x v="4"/>
    <x v="8"/>
    <s v="Salt Lake City"/>
    <x v="4"/>
    <x v="0"/>
    <s v="Footwear"/>
    <n v="20"/>
    <n v="275"/>
    <n v="5500"/>
    <n v="2200"/>
    <x v="2"/>
  </r>
  <r>
    <x v="1"/>
    <n v="1185732"/>
    <x v="22"/>
    <x v="0"/>
    <x v="4"/>
    <x v="8"/>
    <s v="Salt Lake City"/>
    <x v="5"/>
    <x v="1"/>
    <s v="Apparel"/>
    <n v="30"/>
    <n v="275"/>
    <n v="8250"/>
    <n v="2888"/>
    <x v="2"/>
  </r>
  <r>
    <x v="3"/>
    <n v="1185732"/>
    <x v="14"/>
    <x v="0"/>
    <x v="1"/>
    <x v="4"/>
    <s v="Jackson"/>
    <x v="4"/>
    <x v="0"/>
    <s v="Footwear"/>
    <n v="20"/>
    <n v="275"/>
    <n v="5500"/>
    <n v="2200"/>
    <x v="0"/>
  </r>
  <r>
    <x v="0"/>
    <n v="1197831"/>
    <x v="17"/>
    <x v="0"/>
    <x v="1"/>
    <x v="10"/>
    <s v="Little Rock"/>
    <x v="4"/>
    <x v="0"/>
    <s v="Footwear"/>
    <n v="20"/>
    <n v="275"/>
    <n v="5500"/>
    <n v="2200"/>
    <x v="0"/>
  </r>
  <r>
    <x v="0"/>
    <n v="1197831"/>
    <x v="17"/>
    <x v="0"/>
    <x v="1"/>
    <x v="10"/>
    <s v="Little Rock"/>
    <x v="5"/>
    <x v="1"/>
    <s v="Apparel"/>
    <n v="30"/>
    <n v="275"/>
    <n v="8250"/>
    <n v="2888"/>
    <x v="0"/>
  </r>
  <r>
    <x v="1"/>
    <n v="1197831"/>
    <x v="16"/>
    <x v="0"/>
    <x v="1"/>
    <x v="10"/>
    <s v="Little Rock"/>
    <x v="3"/>
    <x v="1"/>
    <s v="Footwear"/>
    <n v="25"/>
    <n v="275"/>
    <n v="6875"/>
    <n v="2406"/>
    <x v="0"/>
  </r>
  <r>
    <x v="1"/>
    <n v="1197831"/>
    <x v="48"/>
    <x v="0"/>
    <x v="1"/>
    <x v="13"/>
    <s v="Oklahoma City"/>
    <x v="2"/>
    <x v="0"/>
    <s v="Footwear"/>
    <n v="10"/>
    <n v="275"/>
    <n v="2750"/>
    <n v="1100"/>
    <x v="0"/>
  </r>
  <r>
    <x v="1"/>
    <n v="1197831"/>
    <x v="48"/>
    <x v="0"/>
    <x v="1"/>
    <x v="13"/>
    <s v="Oklahoma City"/>
    <x v="0"/>
    <x v="0"/>
    <s v="Apparel"/>
    <n v="25"/>
    <n v="275"/>
    <n v="6875"/>
    <n v="2750"/>
    <x v="0"/>
  </r>
  <r>
    <x v="1"/>
    <n v="1197831"/>
    <x v="49"/>
    <x v="0"/>
    <x v="1"/>
    <x v="13"/>
    <s v="Oklahoma City"/>
    <x v="2"/>
    <x v="0"/>
    <s v="Footwear"/>
    <n v="15"/>
    <n v="275"/>
    <n v="4125"/>
    <n v="1650"/>
    <x v="0"/>
  </r>
  <r>
    <x v="3"/>
    <n v="1197831"/>
    <x v="190"/>
    <x v="0"/>
    <x v="2"/>
    <x v="17"/>
    <s v="Wichita"/>
    <x v="3"/>
    <x v="1"/>
    <s v="Footwear"/>
    <n v="15"/>
    <n v="275"/>
    <n v="4125"/>
    <n v="1444"/>
    <x v="0"/>
  </r>
  <r>
    <x v="3"/>
    <n v="1185732"/>
    <x v="62"/>
    <x v="0"/>
    <x v="2"/>
    <x v="17"/>
    <s v="Wichita"/>
    <x v="2"/>
    <x v="0"/>
    <s v="Footwear"/>
    <n v="30"/>
    <n v="275"/>
    <n v="8250"/>
    <n v="2475"/>
    <x v="0"/>
  </r>
  <r>
    <x v="2"/>
    <n v="1185732"/>
    <x v="57"/>
    <x v="0"/>
    <x v="2"/>
    <x v="24"/>
    <s v="Sioux Falls"/>
    <x v="2"/>
    <x v="0"/>
    <s v="Footwear"/>
    <n v="25"/>
    <n v="275"/>
    <n v="6875"/>
    <n v="2063"/>
    <x v="0"/>
  </r>
  <r>
    <x v="2"/>
    <n v="1185732"/>
    <x v="191"/>
    <x v="0"/>
    <x v="2"/>
    <x v="25"/>
    <s v="Fargo"/>
    <x v="0"/>
    <x v="0"/>
    <s v="Apparel"/>
    <n v="25"/>
    <n v="275"/>
    <n v="6875"/>
    <n v="2750"/>
    <x v="0"/>
  </r>
  <r>
    <x v="3"/>
    <n v="1185732"/>
    <x v="192"/>
    <x v="0"/>
    <x v="2"/>
    <x v="26"/>
    <s v="Des Moines"/>
    <x v="3"/>
    <x v="1"/>
    <s v="Footwear"/>
    <n v="30"/>
    <n v="275"/>
    <n v="8250"/>
    <n v="2888"/>
    <x v="2"/>
  </r>
  <r>
    <x v="3"/>
    <n v="1185732"/>
    <x v="193"/>
    <x v="0"/>
    <x v="2"/>
    <x v="26"/>
    <s v="Des Moines"/>
    <x v="3"/>
    <x v="1"/>
    <s v="Footwear"/>
    <n v="30"/>
    <n v="275"/>
    <n v="8250"/>
    <n v="2888"/>
    <x v="2"/>
  </r>
  <r>
    <x v="1"/>
    <n v="1185732"/>
    <x v="74"/>
    <x v="0"/>
    <x v="2"/>
    <x v="21"/>
    <s v="Indianapolis"/>
    <x v="2"/>
    <x v="0"/>
    <s v="Footwear"/>
    <n v="15"/>
    <n v="275"/>
    <n v="4125"/>
    <n v="1444"/>
    <x v="2"/>
  </r>
  <r>
    <x v="1"/>
    <n v="1185732"/>
    <x v="74"/>
    <x v="0"/>
    <x v="2"/>
    <x v="21"/>
    <s v="Indianapolis"/>
    <x v="0"/>
    <x v="0"/>
    <s v="Apparel"/>
    <n v="25"/>
    <n v="275"/>
    <n v="6875"/>
    <n v="2750"/>
    <x v="2"/>
  </r>
  <r>
    <x v="1"/>
    <n v="1185732"/>
    <x v="176"/>
    <x v="0"/>
    <x v="2"/>
    <x v="21"/>
    <s v="Indianapolis"/>
    <x v="3"/>
    <x v="1"/>
    <s v="Footwear"/>
    <n v="30"/>
    <n v="275"/>
    <n v="8250"/>
    <n v="3300"/>
    <x v="2"/>
  </r>
  <r>
    <x v="1"/>
    <n v="1185732"/>
    <x v="14"/>
    <x v="0"/>
    <x v="3"/>
    <x v="14"/>
    <s v="Charleston"/>
    <x v="3"/>
    <x v="1"/>
    <s v="Footwear"/>
    <n v="30"/>
    <n v="275"/>
    <n v="8250"/>
    <n v="3300"/>
    <x v="2"/>
  </r>
  <r>
    <x v="3"/>
    <n v="1185732"/>
    <x v="194"/>
    <x v="0"/>
    <x v="3"/>
    <x v="27"/>
    <s v="Baltimore"/>
    <x v="2"/>
    <x v="0"/>
    <s v="Footwear"/>
    <n v="30"/>
    <n v="275"/>
    <n v="8250"/>
    <n v="3300"/>
    <x v="2"/>
  </r>
  <r>
    <x v="3"/>
    <n v="1185732"/>
    <x v="195"/>
    <x v="0"/>
    <x v="3"/>
    <x v="28"/>
    <s v="Wilmington"/>
    <x v="2"/>
    <x v="0"/>
    <s v="Footwear"/>
    <n v="30"/>
    <n v="275"/>
    <n v="8250"/>
    <n v="3300"/>
    <x v="2"/>
  </r>
  <r>
    <x v="5"/>
    <n v="1185732"/>
    <x v="128"/>
    <x v="0"/>
    <x v="3"/>
    <x v="28"/>
    <s v="Wilmington"/>
    <x v="2"/>
    <x v="0"/>
    <s v="Footwear"/>
    <n v="25"/>
    <n v="275"/>
    <n v="6875"/>
    <n v="2750"/>
    <x v="2"/>
  </r>
  <r>
    <x v="0"/>
    <n v="1185732"/>
    <x v="100"/>
    <x v="1"/>
    <x v="3"/>
    <x v="6"/>
    <s v="New York"/>
    <x v="3"/>
    <x v="1"/>
    <s v="Footwear"/>
    <n v="53"/>
    <n v="273"/>
    <n v="1447"/>
    <n v="622"/>
    <x v="0"/>
  </r>
  <r>
    <x v="1"/>
    <n v="1128299"/>
    <x v="59"/>
    <x v="0"/>
    <x v="4"/>
    <x v="15"/>
    <s v="San Francisco"/>
    <x v="1"/>
    <x v="1"/>
    <s v="Footwear"/>
    <n v="56"/>
    <n v="273"/>
    <n v="1529"/>
    <n v="764"/>
    <x v="0"/>
  </r>
  <r>
    <x v="1"/>
    <n v="1128299"/>
    <x v="10"/>
    <x v="0"/>
    <x v="4"/>
    <x v="15"/>
    <s v="San Francisco"/>
    <x v="1"/>
    <x v="1"/>
    <s v="Footwear"/>
    <n v="62"/>
    <n v="273"/>
    <n v="1693"/>
    <n v="779"/>
    <x v="0"/>
  </r>
  <r>
    <x v="1"/>
    <n v="1128299"/>
    <x v="67"/>
    <x v="0"/>
    <x v="4"/>
    <x v="15"/>
    <s v="San Francisco"/>
    <x v="3"/>
    <x v="1"/>
    <s v="Footwear"/>
    <n v="58"/>
    <n v="273"/>
    <n v="1583"/>
    <n v="428"/>
    <x v="0"/>
  </r>
  <r>
    <x v="2"/>
    <n v="1197831"/>
    <x v="68"/>
    <x v="0"/>
    <x v="1"/>
    <x v="12"/>
    <s v="Dallas"/>
    <x v="2"/>
    <x v="0"/>
    <s v="Footwear"/>
    <n v="46"/>
    <n v="273"/>
    <n v="1256"/>
    <n v="691"/>
    <x v="0"/>
  </r>
  <r>
    <x v="3"/>
    <n v="1185732"/>
    <x v="109"/>
    <x v="1"/>
    <x v="4"/>
    <x v="29"/>
    <s v="Seattle"/>
    <x v="1"/>
    <x v="1"/>
    <s v="Footwear"/>
    <n v="44"/>
    <n v="273"/>
    <n v="1201"/>
    <n v="661"/>
    <x v="0"/>
  </r>
  <r>
    <x v="3"/>
    <n v="1185732"/>
    <x v="196"/>
    <x v="0"/>
    <x v="0"/>
    <x v="16"/>
    <s v="Charleston"/>
    <x v="1"/>
    <x v="1"/>
    <s v="Footwear"/>
    <n v="51"/>
    <n v="273"/>
    <n v="1392"/>
    <n v="780"/>
    <x v="0"/>
  </r>
  <r>
    <x v="0"/>
    <n v="1197831"/>
    <x v="197"/>
    <x v="1"/>
    <x v="1"/>
    <x v="12"/>
    <s v="Houston"/>
    <x v="0"/>
    <x v="0"/>
    <s v="Apparel"/>
    <n v="27"/>
    <n v="272"/>
    <n v="734"/>
    <n v="404"/>
    <x v="1"/>
  </r>
  <r>
    <x v="0"/>
    <n v="1197831"/>
    <x v="132"/>
    <x v="1"/>
    <x v="1"/>
    <x v="12"/>
    <s v="Houston"/>
    <x v="1"/>
    <x v="1"/>
    <s v="Footwear"/>
    <n v="31"/>
    <n v="272"/>
    <n v="843"/>
    <n v="329"/>
    <x v="1"/>
  </r>
  <r>
    <x v="1"/>
    <n v="1128299"/>
    <x v="198"/>
    <x v="1"/>
    <x v="4"/>
    <x v="15"/>
    <s v="San Francisco"/>
    <x v="1"/>
    <x v="1"/>
    <s v="Footwear"/>
    <n v="36"/>
    <n v="272"/>
    <n v="979"/>
    <n v="382"/>
    <x v="1"/>
  </r>
  <r>
    <x v="5"/>
    <n v="1189833"/>
    <x v="199"/>
    <x v="0"/>
    <x v="4"/>
    <x v="15"/>
    <s v="Los Angeles"/>
    <x v="3"/>
    <x v="1"/>
    <s v="Footwear"/>
    <n v="37"/>
    <n v="272"/>
    <n v="1006"/>
    <n v="292"/>
    <x v="1"/>
  </r>
  <r>
    <x v="5"/>
    <n v="1189833"/>
    <x v="123"/>
    <x v="0"/>
    <x v="4"/>
    <x v="15"/>
    <s v="Los Angeles"/>
    <x v="1"/>
    <x v="1"/>
    <s v="Footwear"/>
    <n v="40"/>
    <n v="272"/>
    <n v="1088"/>
    <n v="500"/>
    <x v="1"/>
  </r>
  <r>
    <x v="2"/>
    <n v="1197831"/>
    <x v="200"/>
    <x v="0"/>
    <x v="1"/>
    <x v="12"/>
    <s v="Dallas"/>
    <x v="0"/>
    <x v="0"/>
    <s v="Apparel"/>
    <n v="47"/>
    <n v="272"/>
    <n v="1278"/>
    <n v="729"/>
    <x v="1"/>
  </r>
  <r>
    <x v="2"/>
    <n v="1197831"/>
    <x v="201"/>
    <x v="0"/>
    <x v="1"/>
    <x v="18"/>
    <s v="Knoxville"/>
    <x v="1"/>
    <x v="1"/>
    <s v="Footwear"/>
    <n v="29"/>
    <n v="272"/>
    <n v="789"/>
    <n v="394"/>
    <x v="1"/>
  </r>
  <r>
    <x v="2"/>
    <n v="1197831"/>
    <x v="125"/>
    <x v="0"/>
    <x v="1"/>
    <x v="18"/>
    <s v="Knoxville"/>
    <x v="0"/>
    <x v="0"/>
    <s v="Apparel"/>
    <n v="38"/>
    <n v="272"/>
    <n v="1034"/>
    <n v="641"/>
    <x v="1"/>
  </r>
  <r>
    <x v="0"/>
    <n v="1128299"/>
    <x v="0"/>
    <x v="0"/>
    <x v="0"/>
    <x v="0"/>
    <s v="Orlando"/>
    <x v="1"/>
    <x v="1"/>
    <s v="Footwear"/>
    <n v="50"/>
    <n v="272"/>
    <n v="1360"/>
    <n v="435"/>
    <x v="1"/>
  </r>
  <r>
    <x v="0"/>
    <n v="1128299"/>
    <x v="202"/>
    <x v="0"/>
    <x v="0"/>
    <x v="0"/>
    <s v="Orlando"/>
    <x v="3"/>
    <x v="1"/>
    <s v="Footwear"/>
    <n v="60"/>
    <n v="272"/>
    <n v="1632"/>
    <n v="441"/>
    <x v="1"/>
  </r>
  <r>
    <x v="1"/>
    <n v="1185732"/>
    <x v="62"/>
    <x v="0"/>
    <x v="0"/>
    <x v="0"/>
    <s v="Orlando"/>
    <x v="1"/>
    <x v="1"/>
    <s v="Footwear"/>
    <n v="30"/>
    <n v="272"/>
    <n v="816"/>
    <n v="416"/>
    <x v="1"/>
  </r>
  <r>
    <x v="3"/>
    <n v="1128299"/>
    <x v="135"/>
    <x v="0"/>
    <x v="0"/>
    <x v="30"/>
    <s v="Richmond"/>
    <x v="1"/>
    <x v="1"/>
    <s v="Footwear"/>
    <n v="60"/>
    <n v="272"/>
    <n v="1632"/>
    <n v="604"/>
    <x v="1"/>
  </r>
  <r>
    <x v="3"/>
    <n v="1128299"/>
    <x v="203"/>
    <x v="0"/>
    <x v="0"/>
    <x v="30"/>
    <s v="Richmond"/>
    <x v="1"/>
    <x v="1"/>
    <s v="Footwear"/>
    <n v="67"/>
    <n v="272"/>
    <n v="1822"/>
    <n v="729"/>
    <x v="1"/>
  </r>
  <r>
    <x v="1"/>
    <n v="1128299"/>
    <x v="178"/>
    <x v="0"/>
    <x v="1"/>
    <x v="1"/>
    <s v="New Orleans"/>
    <x v="1"/>
    <x v="1"/>
    <s v="Footwear"/>
    <n v="46"/>
    <n v="272"/>
    <n v="1251"/>
    <n v="576"/>
    <x v="1"/>
  </r>
  <r>
    <x v="1"/>
    <n v="1128299"/>
    <x v="204"/>
    <x v="1"/>
    <x v="1"/>
    <x v="12"/>
    <s v="Houston"/>
    <x v="2"/>
    <x v="0"/>
    <s v="Footwear"/>
    <n v="33"/>
    <n v="271"/>
    <n v="894"/>
    <n v="376"/>
    <x v="1"/>
  </r>
  <r>
    <x v="1"/>
    <n v="1128299"/>
    <x v="205"/>
    <x v="1"/>
    <x v="4"/>
    <x v="15"/>
    <s v="San Francisco"/>
    <x v="1"/>
    <x v="1"/>
    <s v="Footwear"/>
    <n v="40"/>
    <n v="271"/>
    <n v="1084"/>
    <n v="412"/>
    <x v="1"/>
  </r>
  <r>
    <x v="1"/>
    <n v="1128299"/>
    <x v="75"/>
    <x v="0"/>
    <x v="4"/>
    <x v="15"/>
    <s v="San Francisco"/>
    <x v="4"/>
    <x v="0"/>
    <s v="Footwear"/>
    <n v="40"/>
    <n v="271"/>
    <n v="1084"/>
    <n v="325"/>
    <x v="1"/>
  </r>
  <r>
    <x v="2"/>
    <n v="1197831"/>
    <x v="206"/>
    <x v="0"/>
    <x v="1"/>
    <x v="18"/>
    <s v="Knoxville"/>
    <x v="0"/>
    <x v="0"/>
    <s v="Apparel"/>
    <n v="31"/>
    <n v="271"/>
    <n v="840"/>
    <n v="496"/>
    <x v="1"/>
  </r>
  <r>
    <x v="2"/>
    <n v="1197831"/>
    <x v="207"/>
    <x v="0"/>
    <x v="1"/>
    <x v="18"/>
    <s v="Knoxville"/>
    <x v="3"/>
    <x v="1"/>
    <s v="Footwear"/>
    <n v="44"/>
    <n v="271"/>
    <n v="1192"/>
    <n v="608"/>
    <x v="1"/>
  </r>
  <r>
    <x v="1"/>
    <n v="1197831"/>
    <x v="186"/>
    <x v="0"/>
    <x v="4"/>
    <x v="20"/>
    <s v="Boise"/>
    <x v="3"/>
    <x v="1"/>
    <s v="Footwear"/>
    <n v="40"/>
    <n v="271"/>
    <n v="1084"/>
    <n v="466"/>
    <x v="1"/>
  </r>
  <r>
    <x v="0"/>
    <n v="1197831"/>
    <x v="208"/>
    <x v="0"/>
    <x v="1"/>
    <x v="10"/>
    <s v="Little Rock"/>
    <x v="1"/>
    <x v="1"/>
    <s v="Footwear"/>
    <n v="39"/>
    <n v="271"/>
    <n v="1057"/>
    <n v="444"/>
    <x v="1"/>
  </r>
  <r>
    <x v="3"/>
    <n v="1185732"/>
    <x v="60"/>
    <x v="1"/>
    <x v="3"/>
    <x v="6"/>
    <s v="New York"/>
    <x v="3"/>
    <x v="1"/>
    <s v="Footwear"/>
    <n v="54"/>
    <n v="270"/>
    <n v="1458"/>
    <n v="598"/>
    <x v="0"/>
  </r>
  <r>
    <x v="0"/>
    <n v="1185732"/>
    <x v="179"/>
    <x v="1"/>
    <x v="3"/>
    <x v="6"/>
    <s v="New York"/>
    <x v="5"/>
    <x v="1"/>
    <s v="Apparel"/>
    <n v="54"/>
    <n v="270"/>
    <n v="1458"/>
    <n v="656"/>
    <x v="0"/>
  </r>
  <r>
    <x v="0"/>
    <n v="1185732"/>
    <x v="54"/>
    <x v="1"/>
    <x v="3"/>
    <x v="6"/>
    <s v="New York"/>
    <x v="3"/>
    <x v="1"/>
    <s v="Footwear"/>
    <n v="50"/>
    <n v="270"/>
    <n v="1350"/>
    <n v="594"/>
    <x v="0"/>
  </r>
  <r>
    <x v="5"/>
    <n v="1189833"/>
    <x v="137"/>
    <x v="0"/>
    <x v="4"/>
    <x v="15"/>
    <s v="Los Angeles"/>
    <x v="1"/>
    <x v="1"/>
    <s v="Footwear"/>
    <n v="44"/>
    <n v="270"/>
    <n v="1188"/>
    <n v="653"/>
    <x v="0"/>
  </r>
  <r>
    <x v="2"/>
    <n v="1185732"/>
    <x v="209"/>
    <x v="1"/>
    <x v="0"/>
    <x v="0"/>
    <s v="Miami"/>
    <x v="1"/>
    <x v="1"/>
    <s v="Footwear"/>
    <n v="56"/>
    <n v="270"/>
    <n v="1512"/>
    <n v="907"/>
    <x v="0"/>
  </r>
  <r>
    <x v="1"/>
    <n v="1128299"/>
    <x v="1"/>
    <x v="0"/>
    <x v="1"/>
    <x v="1"/>
    <s v="New Orleans"/>
    <x v="1"/>
    <x v="1"/>
    <s v="Footwear"/>
    <n v="86"/>
    <n v="270"/>
    <n v="2322"/>
    <n v="1231"/>
    <x v="0"/>
  </r>
  <r>
    <x v="3"/>
    <n v="1185732"/>
    <x v="101"/>
    <x v="0"/>
    <x v="0"/>
    <x v="16"/>
    <s v="Charleston"/>
    <x v="3"/>
    <x v="1"/>
    <s v="Footwear"/>
    <n v="58"/>
    <n v="270"/>
    <n v="1566"/>
    <n v="767"/>
    <x v="0"/>
  </r>
  <r>
    <x v="3"/>
    <n v="1185732"/>
    <x v="210"/>
    <x v="1"/>
    <x v="3"/>
    <x v="6"/>
    <s v="New York"/>
    <x v="4"/>
    <x v="0"/>
    <s v="Footwear"/>
    <n v="35"/>
    <n v="270"/>
    <n v="945"/>
    <n v="350"/>
    <x v="1"/>
  </r>
  <r>
    <x v="0"/>
    <n v="1185732"/>
    <x v="211"/>
    <x v="1"/>
    <x v="3"/>
    <x v="6"/>
    <s v="New York"/>
    <x v="4"/>
    <x v="0"/>
    <s v="Footwear"/>
    <n v="41"/>
    <n v="270"/>
    <n v="1107"/>
    <n v="410"/>
    <x v="1"/>
  </r>
  <r>
    <x v="2"/>
    <n v="1197831"/>
    <x v="212"/>
    <x v="1"/>
    <x v="3"/>
    <x v="6"/>
    <s v="New York"/>
    <x v="1"/>
    <x v="1"/>
    <s v="Footwear"/>
    <n v="20"/>
    <n v="270"/>
    <n v="540"/>
    <n v="211"/>
    <x v="1"/>
  </r>
  <r>
    <x v="2"/>
    <n v="1197831"/>
    <x v="213"/>
    <x v="1"/>
    <x v="3"/>
    <x v="6"/>
    <s v="New York"/>
    <x v="3"/>
    <x v="1"/>
    <s v="Footwear"/>
    <n v="26"/>
    <n v="270"/>
    <n v="702"/>
    <n v="260"/>
    <x v="1"/>
  </r>
  <r>
    <x v="0"/>
    <n v="1197831"/>
    <x v="214"/>
    <x v="1"/>
    <x v="1"/>
    <x v="12"/>
    <s v="Houston"/>
    <x v="0"/>
    <x v="0"/>
    <s v="Apparel"/>
    <n v="39"/>
    <n v="270"/>
    <n v="1053"/>
    <n v="569"/>
    <x v="1"/>
  </r>
  <r>
    <x v="0"/>
    <n v="1197831"/>
    <x v="215"/>
    <x v="1"/>
    <x v="1"/>
    <x v="12"/>
    <s v="Houston"/>
    <x v="1"/>
    <x v="1"/>
    <s v="Footwear"/>
    <n v="34"/>
    <n v="270"/>
    <n v="918"/>
    <n v="349"/>
    <x v="1"/>
  </r>
  <r>
    <x v="1"/>
    <n v="1128299"/>
    <x v="216"/>
    <x v="1"/>
    <x v="4"/>
    <x v="15"/>
    <s v="San Francisco"/>
    <x v="1"/>
    <x v="1"/>
    <s v="Footwear"/>
    <n v="44"/>
    <n v="270"/>
    <n v="1188"/>
    <n v="523"/>
    <x v="1"/>
  </r>
  <r>
    <x v="0"/>
    <n v="1185732"/>
    <x v="93"/>
    <x v="1"/>
    <x v="3"/>
    <x v="6"/>
    <s v="New York"/>
    <x v="2"/>
    <x v="0"/>
    <s v="Footwear"/>
    <n v="47"/>
    <n v="268"/>
    <n v="1260"/>
    <n v="592"/>
    <x v="0"/>
  </r>
  <r>
    <x v="0"/>
    <n v="1197831"/>
    <x v="87"/>
    <x v="1"/>
    <x v="1"/>
    <x v="12"/>
    <s v="Houston"/>
    <x v="1"/>
    <x v="1"/>
    <s v="Footwear"/>
    <n v="29"/>
    <n v="268"/>
    <n v="777"/>
    <n v="373"/>
    <x v="0"/>
  </r>
  <r>
    <x v="0"/>
    <n v="1197831"/>
    <x v="116"/>
    <x v="1"/>
    <x v="1"/>
    <x v="12"/>
    <s v="Houston"/>
    <x v="1"/>
    <x v="1"/>
    <s v="Footwear"/>
    <n v="37"/>
    <n v="268"/>
    <n v="992"/>
    <n v="486"/>
    <x v="0"/>
  </r>
  <r>
    <x v="1"/>
    <n v="1128299"/>
    <x v="162"/>
    <x v="0"/>
    <x v="4"/>
    <x v="15"/>
    <s v="San Francisco"/>
    <x v="3"/>
    <x v="1"/>
    <s v="Footwear"/>
    <n v="56"/>
    <n v="268"/>
    <n v="1501"/>
    <n v="420"/>
    <x v="0"/>
  </r>
  <r>
    <x v="3"/>
    <n v="1185732"/>
    <x v="142"/>
    <x v="1"/>
    <x v="0"/>
    <x v="0"/>
    <s v="Miami"/>
    <x v="1"/>
    <x v="1"/>
    <s v="Footwear"/>
    <n v="41"/>
    <n v="268"/>
    <n v="1099"/>
    <n v="659"/>
    <x v="0"/>
  </r>
  <r>
    <x v="2"/>
    <n v="1197831"/>
    <x v="185"/>
    <x v="0"/>
    <x v="1"/>
    <x v="2"/>
    <s v="Birmingham"/>
    <x v="2"/>
    <x v="0"/>
    <s v="Footwear"/>
    <n v="51"/>
    <n v="268"/>
    <n v="1367"/>
    <n v="820"/>
    <x v="0"/>
  </r>
  <r>
    <x v="3"/>
    <n v="1185732"/>
    <x v="88"/>
    <x v="1"/>
    <x v="3"/>
    <x v="6"/>
    <s v="New York"/>
    <x v="3"/>
    <x v="1"/>
    <s v="Footwear"/>
    <n v="53"/>
    <n v="267"/>
    <n v="1415"/>
    <n v="594"/>
    <x v="0"/>
  </r>
  <r>
    <x v="3"/>
    <n v="1185732"/>
    <x v="217"/>
    <x v="0"/>
    <x v="0"/>
    <x v="16"/>
    <s v="Charleston"/>
    <x v="1"/>
    <x v="1"/>
    <s v="Footwear"/>
    <n v="33"/>
    <n v="265"/>
    <n v="875"/>
    <n v="507"/>
    <x v="0"/>
  </r>
  <r>
    <x v="0"/>
    <n v="1197831"/>
    <x v="218"/>
    <x v="1"/>
    <x v="1"/>
    <x v="12"/>
    <s v="Houston"/>
    <x v="2"/>
    <x v="0"/>
    <s v="Footwear"/>
    <n v="27"/>
    <n v="264"/>
    <n v="713"/>
    <n v="285"/>
    <x v="1"/>
  </r>
  <r>
    <x v="0"/>
    <n v="1197831"/>
    <x v="219"/>
    <x v="1"/>
    <x v="1"/>
    <x v="12"/>
    <s v="Houston"/>
    <x v="1"/>
    <x v="1"/>
    <s v="Footwear"/>
    <n v="33"/>
    <n v="264"/>
    <n v="871"/>
    <n v="366"/>
    <x v="1"/>
  </r>
  <r>
    <x v="1"/>
    <n v="1128299"/>
    <x v="220"/>
    <x v="1"/>
    <x v="1"/>
    <x v="12"/>
    <s v="Houston"/>
    <x v="1"/>
    <x v="1"/>
    <s v="Footwear"/>
    <n v="30"/>
    <n v="264"/>
    <n v="792"/>
    <n v="309"/>
    <x v="1"/>
  </r>
  <r>
    <x v="1"/>
    <n v="1128299"/>
    <x v="221"/>
    <x v="0"/>
    <x v="4"/>
    <x v="15"/>
    <s v="San Francisco"/>
    <x v="2"/>
    <x v="0"/>
    <s v="Footwear"/>
    <n v="46"/>
    <n v="264"/>
    <n v="1214"/>
    <n v="486"/>
    <x v="1"/>
  </r>
  <r>
    <x v="1"/>
    <n v="1128299"/>
    <x v="130"/>
    <x v="0"/>
    <x v="4"/>
    <x v="15"/>
    <s v="San Francisco"/>
    <x v="0"/>
    <x v="0"/>
    <s v="Apparel"/>
    <n v="56"/>
    <n v="264"/>
    <n v="1478"/>
    <n v="281"/>
    <x v="1"/>
  </r>
  <r>
    <x v="1"/>
    <n v="1128299"/>
    <x v="222"/>
    <x v="0"/>
    <x v="4"/>
    <x v="15"/>
    <s v="San Francisco"/>
    <x v="0"/>
    <x v="0"/>
    <s v="Apparel"/>
    <n v="51"/>
    <n v="264"/>
    <n v="1346"/>
    <n v="202"/>
    <x v="1"/>
  </r>
  <r>
    <x v="5"/>
    <n v="1189833"/>
    <x v="48"/>
    <x v="0"/>
    <x v="4"/>
    <x v="15"/>
    <s v="Los Angeles"/>
    <x v="1"/>
    <x v="1"/>
    <s v="Footwear"/>
    <n v="24"/>
    <n v="264"/>
    <n v="634"/>
    <n v="279"/>
    <x v="1"/>
  </r>
  <r>
    <x v="5"/>
    <n v="1189833"/>
    <x v="223"/>
    <x v="0"/>
    <x v="4"/>
    <x v="15"/>
    <s v="Los Angeles"/>
    <x v="0"/>
    <x v="0"/>
    <s v="Apparel"/>
    <n v="48"/>
    <n v="264"/>
    <n v="1267"/>
    <n v="279"/>
    <x v="1"/>
  </r>
  <r>
    <x v="5"/>
    <n v="1189833"/>
    <x v="224"/>
    <x v="0"/>
    <x v="4"/>
    <x v="15"/>
    <s v="Los Angeles"/>
    <x v="3"/>
    <x v="1"/>
    <s v="Footwear"/>
    <n v="41"/>
    <n v="264"/>
    <n v="1082"/>
    <n v="336"/>
    <x v="1"/>
  </r>
  <r>
    <x v="5"/>
    <n v="1189833"/>
    <x v="225"/>
    <x v="0"/>
    <x v="4"/>
    <x v="15"/>
    <s v="Los Angeles"/>
    <x v="3"/>
    <x v="1"/>
    <s v="Footwear"/>
    <n v="39"/>
    <n v="264"/>
    <n v="1030"/>
    <n v="278"/>
    <x v="1"/>
  </r>
  <r>
    <x v="5"/>
    <n v="1189833"/>
    <x v="226"/>
    <x v="0"/>
    <x v="4"/>
    <x v="15"/>
    <s v="Los Angeles"/>
    <x v="3"/>
    <x v="1"/>
    <s v="Footwear"/>
    <n v="43"/>
    <n v="264"/>
    <n v="1135"/>
    <n v="341"/>
    <x v="1"/>
  </r>
  <r>
    <x v="5"/>
    <n v="1189833"/>
    <x v="227"/>
    <x v="0"/>
    <x v="4"/>
    <x v="15"/>
    <s v="Los Angeles"/>
    <x v="3"/>
    <x v="1"/>
    <s v="Footwear"/>
    <n v="42"/>
    <n v="264"/>
    <n v="1109"/>
    <n v="333"/>
    <x v="1"/>
  </r>
  <r>
    <x v="2"/>
    <n v="1197831"/>
    <x v="228"/>
    <x v="0"/>
    <x v="1"/>
    <x v="12"/>
    <s v="Dallas"/>
    <x v="0"/>
    <x v="0"/>
    <s v="Apparel"/>
    <n v="34"/>
    <n v="264"/>
    <n v="898"/>
    <n v="467"/>
    <x v="1"/>
  </r>
  <r>
    <x v="2"/>
    <n v="1197831"/>
    <x v="229"/>
    <x v="0"/>
    <x v="1"/>
    <x v="12"/>
    <s v="Dallas"/>
    <x v="3"/>
    <x v="1"/>
    <s v="Footwear"/>
    <n v="34"/>
    <n v="264"/>
    <n v="898"/>
    <n v="377"/>
    <x v="1"/>
  </r>
  <r>
    <x v="2"/>
    <n v="1197831"/>
    <x v="230"/>
    <x v="0"/>
    <x v="1"/>
    <x v="18"/>
    <s v="Knoxville"/>
    <x v="3"/>
    <x v="1"/>
    <s v="Footwear"/>
    <n v="30"/>
    <n v="264"/>
    <n v="792"/>
    <n v="396"/>
    <x v="1"/>
  </r>
  <r>
    <x v="2"/>
    <n v="1197831"/>
    <x v="231"/>
    <x v="0"/>
    <x v="1"/>
    <x v="18"/>
    <s v="Knoxville"/>
    <x v="3"/>
    <x v="1"/>
    <s v="Footwear"/>
    <n v="37"/>
    <n v="264"/>
    <n v="977"/>
    <n v="479"/>
    <x v="1"/>
  </r>
  <r>
    <x v="2"/>
    <n v="1197831"/>
    <x v="193"/>
    <x v="0"/>
    <x v="1"/>
    <x v="2"/>
    <s v="Birmingham"/>
    <x v="3"/>
    <x v="1"/>
    <s v="Footwear"/>
    <n v="37"/>
    <n v="264"/>
    <n v="977"/>
    <n v="537"/>
    <x v="1"/>
  </r>
  <r>
    <x v="1"/>
    <n v="1197831"/>
    <x v="186"/>
    <x v="0"/>
    <x v="4"/>
    <x v="20"/>
    <s v="Boise"/>
    <x v="1"/>
    <x v="1"/>
    <s v="Footwear"/>
    <n v="35"/>
    <n v="264"/>
    <n v="924"/>
    <n v="425"/>
    <x v="1"/>
  </r>
  <r>
    <x v="3"/>
    <n v="1197831"/>
    <x v="186"/>
    <x v="0"/>
    <x v="4"/>
    <x v="20"/>
    <s v="Boise"/>
    <x v="0"/>
    <x v="0"/>
    <s v="Apparel"/>
    <n v="51"/>
    <n v="264"/>
    <n v="1346"/>
    <n v="794"/>
    <x v="1"/>
  </r>
  <r>
    <x v="3"/>
    <n v="1185732"/>
    <x v="57"/>
    <x v="0"/>
    <x v="0"/>
    <x v="11"/>
    <s v="Atlanta"/>
    <x v="2"/>
    <x v="0"/>
    <s v="Footwear"/>
    <n v="24"/>
    <n v="264"/>
    <n v="634"/>
    <n v="203"/>
    <x v="1"/>
  </r>
  <r>
    <x v="0"/>
    <n v="1185732"/>
    <x v="82"/>
    <x v="1"/>
    <x v="3"/>
    <x v="6"/>
    <s v="New York"/>
    <x v="0"/>
    <x v="0"/>
    <s v="Apparel"/>
    <n v="66"/>
    <n v="263"/>
    <n v="1736"/>
    <n v="642"/>
    <x v="0"/>
  </r>
  <r>
    <x v="1"/>
    <n v="1128299"/>
    <x v="232"/>
    <x v="0"/>
    <x v="4"/>
    <x v="15"/>
    <s v="San Francisco"/>
    <x v="1"/>
    <x v="1"/>
    <s v="Footwear"/>
    <n v="52"/>
    <n v="263"/>
    <n v="1368"/>
    <n v="602"/>
    <x v="0"/>
  </r>
  <r>
    <x v="2"/>
    <n v="1197831"/>
    <x v="177"/>
    <x v="0"/>
    <x v="1"/>
    <x v="12"/>
    <s v="Dallas"/>
    <x v="0"/>
    <x v="0"/>
    <s v="Apparel"/>
    <n v="53"/>
    <n v="263"/>
    <n v="1394"/>
    <n v="878"/>
    <x v="0"/>
  </r>
  <r>
    <x v="2"/>
    <n v="1197831"/>
    <x v="32"/>
    <x v="0"/>
    <x v="1"/>
    <x v="18"/>
    <s v="Knoxville"/>
    <x v="2"/>
    <x v="0"/>
    <s v="Footwear"/>
    <n v="36"/>
    <n v="263"/>
    <n v="947"/>
    <n v="568"/>
    <x v="0"/>
  </r>
  <r>
    <x v="1"/>
    <n v="1185732"/>
    <x v="233"/>
    <x v="0"/>
    <x v="3"/>
    <x v="6"/>
    <s v="Albany"/>
    <x v="1"/>
    <x v="1"/>
    <s v="Footwear"/>
    <n v="59"/>
    <n v="263"/>
    <n v="1552"/>
    <n v="869"/>
    <x v="0"/>
  </r>
  <r>
    <x v="2"/>
    <n v="1185732"/>
    <x v="234"/>
    <x v="0"/>
    <x v="2"/>
    <x v="7"/>
    <s v="Detroit"/>
    <x v="1"/>
    <x v="1"/>
    <s v="Footwear"/>
    <n v="55"/>
    <n v="263"/>
    <n v="1447"/>
    <n v="926"/>
    <x v="0"/>
  </r>
  <r>
    <x v="2"/>
    <n v="1185732"/>
    <x v="235"/>
    <x v="0"/>
    <x v="0"/>
    <x v="16"/>
    <s v="Charleston"/>
    <x v="1"/>
    <x v="1"/>
    <s v="Footwear"/>
    <n v="34"/>
    <n v="263"/>
    <n v="894"/>
    <n v="447"/>
    <x v="0"/>
  </r>
  <r>
    <x v="2"/>
    <n v="1185732"/>
    <x v="8"/>
    <x v="0"/>
    <x v="0"/>
    <x v="19"/>
    <s v="Charlotte"/>
    <x v="1"/>
    <x v="1"/>
    <s v="Footwear"/>
    <n v="27"/>
    <n v="263"/>
    <n v="710"/>
    <n v="383"/>
    <x v="0"/>
  </r>
  <r>
    <x v="2"/>
    <n v="1185732"/>
    <x v="144"/>
    <x v="0"/>
    <x v="0"/>
    <x v="19"/>
    <s v="Charlotte"/>
    <x v="0"/>
    <x v="0"/>
    <s v="Apparel"/>
    <n v="64"/>
    <n v="263"/>
    <n v="1683"/>
    <n v="1060"/>
    <x v="0"/>
  </r>
  <r>
    <x v="2"/>
    <n v="1197831"/>
    <x v="236"/>
    <x v="1"/>
    <x v="1"/>
    <x v="12"/>
    <s v="Houston"/>
    <x v="3"/>
    <x v="1"/>
    <s v="Footwear"/>
    <n v="30"/>
    <n v="263"/>
    <n v="789"/>
    <n v="308"/>
    <x v="1"/>
  </r>
  <r>
    <x v="0"/>
    <n v="1197831"/>
    <x v="237"/>
    <x v="1"/>
    <x v="1"/>
    <x v="12"/>
    <s v="Houston"/>
    <x v="4"/>
    <x v="0"/>
    <s v="Footwear"/>
    <n v="26"/>
    <n v="263"/>
    <n v="684"/>
    <n v="328"/>
    <x v="1"/>
  </r>
  <r>
    <x v="1"/>
    <n v="1128299"/>
    <x v="238"/>
    <x v="0"/>
    <x v="4"/>
    <x v="15"/>
    <s v="San Francisco"/>
    <x v="3"/>
    <x v="1"/>
    <s v="Footwear"/>
    <n v="49"/>
    <n v="263"/>
    <n v="1289"/>
    <n v="309"/>
    <x v="1"/>
  </r>
  <r>
    <x v="1"/>
    <n v="1128299"/>
    <x v="124"/>
    <x v="0"/>
    <x v="4"/>
    <x v="15"/>
    <s v="San Francisco"/>
    <x v="5"/>
    <x v="1"/>
    <s v="Apparel"/>
    <n v="59"/>
    <n v="263"/>
    <n v="1552"/>
    <n v="884"/>
    <x v="1"/>
  </r>
  <r>
    <x v="1"/>
    <n v="1128299"/>
    <x v="232"/>
    <x v="0"/>
    <x v="4"/>
    <x v="15"/>
    <s v="San Francisco"/>
    <x v="1"/>
    <x v="1"/>
    <s v="Footwear"/>
    <n v="39"/>
    <n v="263"/>
    <n v="1026"/>
    <n v="359"/>
    <x v="1"/>
  </r>
  <r>
    <x v="2"/>
    <n v="1197831"/>
    <x v="239"/>
    <x v="0"/>
    <x v="1"/>
    <x v="2"/>
    <s v="Birmingham"/>
    <x v="0"/>
    <x v="0"/>
    <s v="Apparel"/>
    <n v="36"/>
    <n v="263"/>
    <n v="947"/>
    <n v="625"/>
    <x v="1"/>
  </r>
  <r>
    <x v="0"/>
    <n v="1128299"/>
    <x v="1"/>
    <x v="0"/>
    <x v="0"/>
    <x v="0"/>
    <s v="Orlando"/>
    <x v="3"/>
    <x v="1"/>
    <s v="Footwear"/>
    <n v="74"/>
    <n v="263"/>
    <n v="1946"/>
    <n v="545"/>
    <x v="1"/>
  </r>
  <r>
    <x v="1"/>
    <n v="1197831"/>
    <x v="240"/>
    <x v="0"/>
    <x v="4"/>
    <x v="20"/>
    <s v="Boise"/>
    <x v="3"/>
    <x v="1"/>
    <s v="Footwear"/>
    <n v="35"/>
    <n v="263"/>
    <n v="921"/>
    <n v="377"/>
    <x v="1"/>
  </r>
  <r>
    <x v="3"/>
    <n v="1185732"/>
    <x v="43"/>
    <x v="0"/>
    <x v="1"/>
    <x v="4"/>
    <s v="Jackson"/>
    <x v="1"/>
    <x v="1"/>
    <s v="Footwear"/>
    <n v="31"/>
    <n v="263"/>
    <n v="815"/>
    <n v="359"/>
    <x v="1"/>
  </r>
  <r>
    <x v="3"/>
    <n v="1185732"/>
    <x v="89"/>
    <x v="1"/>
    <x v="3"/>
    <x v="6"/>
    <s v="New York"/>
    <x v="3"/>
    <x v="1"/>
    <s v="Footwear"/>
    <n v="46"/>
    <n v="261"/>
    <n v="1201"/>
    <n v="528"/>
    <x v="0"/>
  </r>
  <r>
    <x v="3"/>
    <n v="1185732"/>
    <x v="156"/>
    <x v="1"/>
    <x v="3"/>
    <x v="6"/>
    <s v="New York"/>
    <x v="2"/>
    <x v="0"/>
    <s v="Footwear"/>
    <n v="46"/>
    <n v="261"/>
    <n v="1201"/>
    <n v="564"/>
    <x v="0"/>
  </r>
  <r>
    <x v="3"/>
    <n v="1185732"/>
    <x v="136"/>
    <x v="1"/>
    <x v="3"/>
    <x v="6"/>
    <s v="New York"/>
    <x v="4"/>
    <x v="0"/>
    <s v="Footwear"/>
    <n v="47"/>
    <n v="261"/>
    <n v="1227"/>
    <n v="552"/>
    <x v="0"/>
  </r>
  <r>
    <x v="0"/>
    <n v="1185732"/>
    <x v="180"/>
    <x v="1"/>
    <x v="3"/>
    <x v="6"/>
    <s v="New York"/>
    <x v="5"/>
    <x v="1"/>
    <s v="Apparel"/>
    <n v="60"/>
    <n v="261"/>
    <n v="1566"/>
    <n v="673"/>
    <x v="0"/>
  </r>
  <r>
    <x v="0"/>
    <n v="1197831"/>
    <x v="112"/>
    <x v="1"/>
    <x v="1"/>
    <x v="12"/>
    <s v="Houston"/>
    <x v="0"/>
    <x v="0"/>
    <s v="Apparel"/>
    <n v="53"/>
    <n v="261"/>
    <n v="1383"/>
    <n v="858"/>
    <x v="0"/>
  </r>
  <r>
    <x v="0"/>
    <n v="1128299"/>
    <x v="1"/>
    <x v="0"/>
    <x v="0"/>
    <x v="0"/>
    <s v="Orlando"/>
    <x v="1"/>
    <x v="1"/>
    <s v="Footwear"/>
    <n v="83"/>
    <n v="261"/>
    <n v="2166"/>
    <n v="953"/>
    <x v="0"/>
  </r>
  <r>
    <x v="1"/>
    <n v="1185732"/>
    <x v="225"/>
    <x v="0"/>
    <x v="3"/>
    <x v="6"/>
    <s v="Albany"/>
    <x v="1"/>
    <x v="1"/>
    <s v="Footwear"/>
    <n v="50"/>
    <n v="261"/>
    <n v="1305"/>
    <n v="783"/>
    <x v="0"/>
  </r>
  <r>
    <x v="3"/>
    <n v="1185732"/>
    <x v="85"/>
    <x v="1"/>
    <x v="3"/>
    <x v="6"/>
    <s v="New York"/>
    <x v="3"/>
    <x v="1"/>
    <s v="Footwear"/>
    <n v="47"/>
    <n v="260"/>
    <n v="1222"/>
    <n v="513"/>
    <x v="0"/>
  </r>
  <r>
    <x v="3"/>
    <n v="1185732"/>
    <x v="69"/>
    <x v="1"/>
    <x v="3"/>
    <x v="6"/>
    <s v="New York"/>
    <x v="0"/>
    <x v="0"/>
    <s v="Apparel"/>
    <n v="46"/>
    <n v="260"/>
    <n v="1196"/>
    <n v="443"/>
    <x v="0"/>
  </r>
  <r>
    <x v="3"/>
    <n v="1185732"/>
    <x v="90"/>
    <x v="1"/>
    <x v="3"/>
    <x v="6"/>
    <s v="New York"/>
    <x v="3"/>
    <x v="1"/>
    <s v="Footwear"/>
    <n v="48"/>
    <n v="259"/>
    <n v="1243"/>
    <n v="535"/>
    <x v="0"/>
  </r>
  <r>
    <x v="3"/>
    <n v="1185732"/>
    <x v="138"/>
    <x v="1"/>
    <x v="3"/>
    <x v="6"/>
    <s v="New York"/>
    <x v="3"/>
    <x v="1"/>
    <s v="Footwear"/>
    <n v="50"/>
    <n v="259"/>
    <n v="1295"/>
    <n v="518"/>
    <x v="0"/>
  </r>
  <r>
    <x v="0"/>
    <n v="1197831"/>
    <x v="160"/>
    <x v="1"/>
    <x v="1"/>
    <x v="12"/>
    <s v="Houston"/>
    <x v="3"/>
    <x v="1"/>
    <s v="Footwear"/>
    <n v="38"/>
    <n v="259"/>
    <n v="984"/>
    <n v="453"/>
    <x v="0"/>
  </r>
  <r>
    <x v="0"/>
    <n v="1197831"/>
    <x v="117"/>
    <x v="1"/>
    <x v="1"/>
    <x v="12"/>
    <s v="Houston"/>
    <x v="3"/>
    <x v="1"/>
    <s v="Footwear"/>
    <n v="41"/>
    <n v="259"/>
    <n v="1062"/>
    <n v="478"/>
    <x v="0"/>
  </r>
  <r>
    <x v="1"/>
    <n v="1128299"/>
    <x v="184"/>
    <x v="0"/>
    <x v="4"/>
    <x v="15"/>
    <s v="San Francisco"/>
    <x v="3"/>
    <x v="1"/>
    <s v="Footwear"/>
    <n v="66"/>
    <n v="259"/>
    <n v="1709"/>
    <n v="513"/>
    <x v="0"/>
  </r>
  <r>
    <x v="1"/>
    <n v="1185732"/>
    <x v="133"/>
    <x v="1"/>
    <x v="0"/>
    <x v="0"/>
    <s v="Miami"/>
    <x v="0"/>
    <x v="0"/>
    <s v="Apparel"/>
    <n v="63"/>
    <n v="259"/>
    <n v="1632"/>
    <n v="1061"/>
    <x v="0"/>
  </r>
  <r>
    <x v="0"/>
    <n v="1185732"/>
    <x v="145"/>
    <x v="1"/>
    <x v="3"/>
    <x v="6"/>
    <s v="New York"/>
    <x v="2"/>
    <x v="0"/>
    <s v="Footwear"/>
    <n v="52"/>
    <n v="258"/>
    <n v="1342"/>
    <n v="644"/>
    <x v="0"/>
  </r>
  <r>
    <x v="3"/>
    <n v="1185732"/>
    <x v="98"/>
    <x v="1"/>
    <x v="3"/>
    <x v="6"/>
    <s v="New York"/>
    <x v="2"/>
    <x v="0"/>
    <s v="Footwear"/>
    <n v="45"/>
    <n v="257"/>
    <n v="1157"/>
    <n v="532"/>
    <x v="0"/>
  </r>
  <r>
    <x v="3"/>
    <n v="1185732"/>
    <x v="55"/>
    <x v="1"/>
    <x v="0"/>
    <x v="0"/>
    <s v="Miami"/>
    <x v="1"/>
    <x v="1"/>
    <s v="Footwear"/>
    <n v="42"/>
    <n v="256"/>
    <n v="1075"/>
    <n v="624"/>
    <x v="0"/>
  </r>
  <r>
    <x v="3"/>
    <n v="1185732"/>
    <x v="57"/>
    <x v="0"/>
    <x v="0"/>
    <x v="11"/>
    <s v="Atlanta"/>
    <x v="1"/>
    <x v="1"/>
    <s v="Footwear"/>
    <n v="39"/>
    <n v="256"/>
    <n v="998"/>
    <n v="579"/>
    <x v="0"/>
  </r>
  <r>
    <x v="1"/>
    <n v="1128299"/>
    <x v="131"/>
    <x v="0"/>
    <x v="4"/>
    <x v="15"/>
    <s v="San Francisco"/>
    <x v="3"/>
    <x v="1"/>
    <s v="Footwear"/>
    <n v="50"/>
    <n v="256"/>
    <n v="1280"/>
    <n v="384"/>
    <x v="1"/>
  </r>
  <r>
    <x v="1"/>
    <n v="1128299"/>
    <x v="129"/>
    <x v="0"/>
    <x v="4"/>
    <x v="15"/>
    <s v="San Francisco"/>
    <x v="0"/>
    <x v="0"/>
    <s v="Apparel"/>
    <n v="56"/>
    <n v="256"/>
    <n v="1434"/>
    <n v="215"/>
    <x v="1"/>
  </r>
  <r>
    <x v="1"/>
    <n v="1128299"/>
    <x v="241"/>
    <x v="0"/>
    <x v="4"/>
    <x v="15"/>
    <s v="San Francisco"/>
    <x v="2"/>
    <x v="0"/>
    <s v="Footwear"/>
    <n v="44"/>
    <n v="256"/>
    <n v="1126"/>
    <n v="372"/>
    <x v="1"/>
  </r>
  <r>
    <x v="1"/>
    <n v="1128299"/>
    <x v="242"/>
    <x v="0"/>
    <x v="4"/>
    <x v="15"/>
    <s v="San Francisco"/>
    <x v="0"/>
    <x v="0"/>
    <s v="Apparel"/>
    <n v="50"/>
    <n v="256"/>
    <n v="1280"/>
    <n v="218"/>
    <x v="1"/>
  </r>
  <r>
    <x v="5"/>
    <n v="1189833"/>
    <x v="243"/>
    <x v="0"/>
    <x v="4"/>
    <x v="15"/>
    <s v="Los Angeles"/>
    <x v="1"/>
    <x v="1"/>
    <s v="Footwear"/>
    <n v="36"/>
    <n v="256"/>
    <n v="922"/>
    <n v="433"/>
    <x v="1"/>
  </r>
  <r>
    <x v="2"/>
    <n v="1197831"/>
    <x v="244"/>
    <x v="0"/>
    <x v="1"/>
    <x v="12"/>
    <s v="Dallas"/>
    <x v="1"/>
    <x v="1"/>
    <s v="Footwear"/>
    <n v="30"/>
    <n v="256"/>
    <n v="768"/>
    <n v="284"/>
    <x v="1"/>
  </r>
  <r>
    <x v="2"/>
    <n v="1197831"/>
    <x v="15"/>
    <x v="0"/>
    <x v="1"/>
    <x v="12"/>
    <s v="Dallas"/>
    <x v="1"/>
    <x v="1"/>
    <s v="Footwear"/>
    <n v="34"/>
    <n v="256"/>
    <n v="870"/>
    <n v="366"/>
    <x v="1"/>
  </r>
  <r>
    <x v="2"/>
    <n v="1197831"/>
    <x v="245"/>
    <x v="0"/>
    <x v="1"/>
    <x v="12"/>
    <s v="Dallas"/>
    <x v="3"/>
    <x v="1"/>
    <s v="Footwear"/>
    <n v="43"/>
    <n v="256"/>
    <n v="1101"/>
    <n v="506"/>
    <x v="1"/>
  </r>
  <r>
    <x v="2"/>
    <n v="1197831"/>
    <x v="17"/>
    <x v="0"/>
    <x v="1"/>
    <x v="12"/>
    <s v="Dallas"/>
    <x v="0"/>
    <x v="0"/>
    <s v="Apparel"/>
    <n v="54"/>
    <n v="256"/>
    <n v="1382"/>
    <n v="829"/>
    <x v="1"/>
  </r>
  <r>
    <x v="2"/>
    <n v="1197831"/>
    <x v="246"/>
    <x v="0"/>
    <x v="1"/>
    <x v="18"/>
    <s v="Knoxville"/>
    <x v="1"/>
    <x v="1"/>
    <s v="Footwear"/>
    <n v="28"/>
    <n v="256"/>
    <n v="717"/>
    <n v="337"/>
    <x v="1"/>
  </r>
  <r>
    <x v="2"/>
    <n v="1197831"/>
    <x v="247"/>
    <x v="0"/>
    <x v="1"/>
    <x v="2"/>
    <s v="Birmingham"/>
    <x v="1"/>
    <x v="1"/>
    <s v="Footwear"/>
    <n v="31"/>
    <n v="256"/>
    <n v="794"/>
    <n v="421"/>
    <x v="1"/>
  </r>
  <r>
    <x v="0"/>
    <n v="1128299"/>
    <x v="178"/>
    <x v="0"/>
    <x v="0"/>
    <x v="0"/>
    <s v="Orlando"/>
    <x v="3"/>
    <x v="1"/>
    <s v="Footwear"/>
    <n v="55"/>
    <n v="256"/>
    <n v="1408"/>
    <n v="436"/>
    <x v="1"/>
  </r>
  <r>
    <x v="2"/>
    <n v="1185732"/>
    <x v="51"/>
    <x v="0"/>
    <x v="0"/>
    <x v="30"/>
    <s v="Richmond"/>
    <x v="1"/>
    <x v="1"/>
    <s v="Footwear"/>
    <n v="26"/>
    <n v="256"/>
    <n v="666"/>
    <n v="366"/>
    <x v="1"/>
  </r>
  <r>
    <x v="1"/>
    <n v="1128299"/>
    <x v="203"/>
    <x v="0"/>
    <x v="4"/>
    <x v="23"/>
    <s v="Portland"/>
    <x v="1"/>
    <x v="1"/>
    <s v="Footwear"/>
    <n v="69"/>
    <n v="256"/>
    <n v="1766"/>
    <n v="654"/>
    <x v="1"/>
  </r>
  <r>
    <x v="1"/>
    <n v="1128299"/>
    <x v="203"/>
    <x v="0"/>
    <x v="4"/>
    <x v="23"/>
    <s v="Portland"/>
    <x v="3"/>
    <x v="1"/>
    <s v="Footwear"/>
    <n v="62"/>
    <n v="256"/>
    <n v="1587"/>
    <n v="667"/>
    <x v="1"/>
  </r>
  <r>
    <x v="1"/>
    <n v="1128299"/>
    <x v="0"/>
    <x v="0"/>
    <x v="1"/>
    <x v="1"/>
    <s v="New Orleans"/>
    <x v="1"/>
    <x v="1"/>
    <s v="Footwear"/>
    <n v="47"/>
    <n v="256"/>
    <n v="1203"/>
    <n v="566"/>
    <x v="1"/>
  </r>
  <r>
    <x v="1"/>
    <n v="1128299"/>
    <x v="202"/>
    <x v="0"/>
    <x v="1"/>
    <x v="1"/>
    <s v="New Orleans"/>
    <x v="3"/>
    <x v="1"/>
    <s v="Footwear"/>
    <n v="57"/>
    <n v="256"/>
    <n v="1459"/>
    <n v="642"/>
    <x v="1"/>
  </r>
  <r>
    <x v="3"/>
    <n v="1185732"/>
    <x v="57"/>
    <x v="0"/>
    <x v="0"/>
    <x v="11"/>
    <s v="Atlanta"/>
    <x v="3"/>
    <x v="1"/>
    <s v="Footwear"/>
    <n v="30"/>
    <n v="256"/>
    <n v="768"/>
    <n v="307"/>
    <x v="1"/>
  </r>
  <r>
    <x v="0"/>
    <n v="1185732"/>
    <x v="202"/>
    <x v="0"/>
    <x v="1"/>
    <x v="4"/>
    <s v="Jackson"/>
    <x v="1"/>
    <x v="1"/>
    <s v="Footwear"/>
    <n v="41"/>
    <n v="256"/>
    <n v="1050"/>
    <n v="472"/>
    <x v="1"/>
  </r>
  <r>
    <x v="2"/>
    <n v="1185732"/>
    <x v="178"/>
    <x v="0"/>
    <x v="1"/>
    <x v="4"/>
    <s v="Jackson"/>
    <x v="1"/>
    <x v="1"/>
    <s v="Footwear"/>
    <n v="48"/>
    <n v="256"/>
    <n v="1229"/>
    <n v="578"/>
    <x v="1"/>
  </r>
  <r>
    <x v="2"/>
    <n v="1197831"/>
    <x v="151"/>
    <x v="1"/>
    <x v="1"/>
    <x v="12"/>
    <s v="Houston"/>
    <x v="3"/>
    <x v="1"/>
    <s v="Footwear"/>
    <n v="33"/>
    <n v="255"/>
    <n v="842"/>
    <n v="379"/>
    <x v="0"/>
  </r>
  <r>
    <x v="0"/>
    <n v="1197831"/>
    <x v="219"/>
    <x v="1"/>
    <x v="1"/>
    <x v="12"/>
    <s v="Houston"/>
    <x v="1"/>
    <x v="1"/>
    <s v="Footwear"/>
    <n v="44"/>
    <n v="255"/>
    <n v="1122"/>
    <n v="539"/>
    <x v="0"/>
  </r>
  <r>
    <x v="0"/>
    <n v="1197831"/>
    <x v="134"/>
    <x v="1"/>
    <x v="1"/>
    <x v="12"/>
    <s v="Houston"/>
    <x v="2"/>
    <x v="0"/>
    <s v="Footwear"/>
    <n v="47"/>
    <n v="255"/>
    <n v="1199"/>
    <n v="587"/>
    <x v="0"/>
  </r>
  <r>
    <x v="2"/>
    <n v="1197831"/>
    <x v="200"/>
    <x v="0"/>
    <x v="1"/>
    <x v="12"/>
    <s v="Dallas"/>
    <x v="0"/>
    <x v="0"/>
    <s v="Apparel"/>
    <n v="54"/>
    <n v="255"/>
    <n v="1377"/>
    <n v="923"/>
    <x v="0"/>
  </r>
  <r>
    <x v="3"/>
    <n v="1185732"/>
    <x v="248"/>
    <x v="1"/>
    <x v="0"/>
    <x v="0"/>
    <s v="Miami"/>
    <x v="3"/>
    <x v="1"/>
    <s v="Footwear"/>
    <n v="46"/>
    <n v="255"/>
    <n v="1173"/>
    <n v="528"/>
    <x v="0"/>
  </r>
  <r>
    <x v="1"/>
    <n v="1185732"/>
    <x v="62"/>
    <x v="0"/>
    <x v="0"/>
    <x v="0"/>
    <s v="Orlando"/>
    <x v="1"/>
    <x v="1"/>
    <s v="Footwear"/>
    <n v="41"/>
    <n v="255"/>
    <n v="1046"/>
    <n v="575"/>
    <x v="0"/>
  </r>
  <r>
    <x v="5"/>
    <n v="1185732"/>
    <x v="31"/>
    <x v="0"/>
    <x v="4"/>
    <x v="31"/>
    <s v="Cheyenne"/>
    <x v="1"/>
    <x v="1"/>
    <s v="Footwear"/>
    <n v="47"/>
    <n v="255"/>
    <n v="1199"/>
    <n v="767"/>
    <x v="0"/>
  </r>
  <r>
    <x v="3"/>
    <n v="1128299"/>
    <x v="135"/>
    <x v="0"/>
    <x v="0"/>
    <x v="30"/>
    <s v="Richmond"/>
    <x v="1"/>
    <x v="1"/>
    <s v="Footwear"/>
    <n v="79"/>
    <n v="255"/>
    <n v="2015"/>
    <n v="1007"/>
    <x v="0"/>
  </r>
  <r>
    <x v="2"/>
    <n v="1185732"/>
    <x v="249"/>
    <x v="0"/>
    <x v="2"/>
    <x v="7"/>
    <s v="Detroit"/>
    <x v="1"/>
    <x v="1"/>
    <s v="Footwear"/>
    <n v="55"/>
    <n v="255"/>
    <n v="1403"/>
    <n v="856"/>
    <x v="0"/>
  </r>
  <r>
    <x v="1"/>
    <n v="1128299"/>
    <x v="135"/>
    <x v="0"/>
    <x v="4"/>
    <x v="23"/>
    <s v="Portland"/>
    <x v="1"/>
    <x v="1"/>
    <s v="Footwear"/>
    <n v="79"/>
    <n v="255"/>
    <n v="2015"/>
    <n v="967"/>
    <x v="0"/>
  </r>
  <r>
    <x v="1"/>
    <n v="1128299"/>
    <x v="202"/>
    <x v="0"/>
    <x v="1"/>
    <x v="1"/>
    <s v="New Orleans"/>
    <x v="1"/>
    <x v="1"/>
    <s v="Footwear"/>
    <n v="86"/>
    <n v="255"/>
    <n v="2193"/>
    <n v="1118"/>
    <x v="0"/>
  </r>
  <r>
    <x v="2"/>
    <n v="1197831"/>
    <x v="250"/>
    <x v="1"/>
    <x v="1"/>
    <x v="12"/>
    <s v="Houston"/>
    <x v="1"/>
    <x v="1"/>
    <s v="Footwear"/>
    <n v="20"/>
    <n v="255"/>
    <n v="510"/>
    <n v="209"/>
    <x v="1"/>
  </r>
  <r>
    <x v="0"/>
    <n v="1197831"/>
    <x v="251"/>
    <x v="1"/>
    <x v="1"/>
    <x v="12"/>
    <s v="Houston"/>
    <x v="3"/>
    <x v="1"/>
    <s v="Footwear"/>
    <n v="32"/>
    <n v="255"/>
    <n v="816"/>
    <n v="302"/>
    <x v="1"/>
  </r>
  <r>
    <x v="0"/>
    <n v="1197831"/>
    <x v="252"/>
    <x v="1"/>
    <x v="1"/>
    <x v="12"/>
    <s v="Houston"/>
    <x v="2"/>
    <x v="0"/>
    <s v="Footwear"/>
    <n v="39"/>
    <n v="255"/>
    <n v="995"/>
    <n v="368"/>
    <x v="1"/>
  </r>
  <r>
    <x v="1"/>
    <n v="1128299"/>
    <x v="253"/>
    <x v="0"/>
    <x v="4"/>
    <x v="15"/>
    <s v="San Francisco"/>
    <x v="4"/>
    <x v="0"/>
    <s v="Footwear"/>
    <n v="52"/>
    <n v="255"/>
    <n v="1326"/>
    <n v="451"/>
    <x v="1"/>
  </r>
  <r>
    <x v="0"/>
    <n v="1128299"/>
    <x v="202"/>
    <x v="0"/>
    <x v="0"/>
    <x v="0"/>
    <s v="Orlando"/>
    <x v="1"/>
    <x v="1"/>
    <s v="Footwear"/>
    <n v="68"/>
    <n v="255"/>
    <n v="1734"/>
    <n v="624"/>
    <x v="1"/>
  </r>
  <r>
    <x v="1"/>
    <n v="1128299"/>
    <x v="202"/>
    <x v="0"/>
    <x v="1"/>
    <x v="1"/>
    <s v="New Orleans"/>
    <x v="1"/>
    <x v="1"/>
    <s v="Footwear"/>
    <n v="73"/>
    <n v="255"/>
    <n v="1862"/>
    <n v="875"/>
    <x v="1"/>
  </r>
  <r>
    <x v="3"/>
    <n v="1197831"/>
    <x v="118"/>
    <x v="0"/>
    <x v="4"/>
    <x v="20"/>
    <s v="Boise"/>
    <x v="3"/>
    <x v="1"/>
    <s v="Footwear"/>
    <n v="37"/>
    <n v="255"/>
    <n v="944"/>
    <n v="406"/>
    <x v="1"/>
  </r>
  <r>
    <x v="0"/>
    <n v="1185732"/>
    <x v="174"/>
    <x v="1"/>
    <x v="3"/>
    <x v="6"/>
    <s v="New York"/>
    <x v="5"/>
    <x v="1"/>
    <s v="Apparel"/>
    <n v="64"/>
    <n v="254"/>
    <n v="1626"/>
    <n v="683"/>
    <x v="0"/>
  </r>
  <r>
    <x v="2"/>
    <n v="1197831"/>
    <x v="108"/>
    <x v="1"/>
    <x v="1"/>
    <x v="12"/>
    <s v="Houston"/>
    <x v="1"/>
    <x v="1"/>
    <s v="Footwear"/>
    <n v="29"/>
    <n v="254"/>
    <n v="737"/>
    <n v="331"/>
    <x v="0"/>
  </r>
  <r>
    <x v="2"/>
    <n v="1197831"/>
    <x v="83"/>
    <x v="0"/>
    <x v="1"/>
    <x v="12"/>
    <s v="Dallas"/>
    <x v="2"/>
    <x v="0"/>
    <s v="Footwear"/>
    <n v="44"/>
    <n v="254"/>
    <n v="1118"/>
    <n v="615"/>
    <x v="0"/>
  </r>
  <r>
    <x v="2"/>
    <n v="1185732"/>
    <x v="78"/>
    <x v="1"/>
    <x v="0"/>
    <x v="0"/>
    <s v="Miami"/>
    <x v="3"/>
    <x v="1"/>
    <s v="Footwear"/>
    <n v="51"/>
    <n v="254"/>
    <n v="1295"/>
    <n v="609"/>
    <x v="0"/>
  </r>
  <r>
    <x v="2"/>
    <n v="1197831"/>
    <x v="84"/>
    <x v="0"/>
    <x v="1"/>
    <x v="2"/>
    <s v="Birmingham"/>
    <x v="2"/>
    <x v="0"/>
    <s v="Footwear"/>
    <n v="41"/>
    <n v="254"/>
    <n v="1041"/>
    <n v="656"/>
    <x v="0"/>
  </r>
  <r>
    <x v="1"/>
    <n v="1128299"/>
    <x v="254"/>
    <x v="1"/>
    <x v="4"/>
    <x v="15"/>
    <s v="San Francisco"/>
    <x v="2"/>
    <x v="0"/>
    <s v="Footwear"/>
    <n v="46"/>
    <n v="254"/>
    <n v="1168"/>
    <n v="456"/>
    <x v="1"/>
  </r>
  <r>
    <x v="1"/>
    <n v="1128299"/>
    <x v="7"/>
    <x v="0"/>
    <x v="4"/>
    <x v="15"/>
    <s v="San Francisco"/>
    <x v="0"/>
    <x v="0"/>
    <s v="Apparel"/>
    <n v="60"/>
    <n v="254"/>
    <n v="1524"/>
    <n v="335"/>
    <x v="1"/>
  </r>
  <r>
    <x v="2"/>
    <n v="1197831"/>
    <x v="255"/>
    <x v="0"/>
    <x v="1"/>
    <x v="12"/>
    <s v="Dallas"/>
    <x v="2"/>
    <x v="0"/>
    <s v="Footwear"/>
    <n v="47"/>
    <n v="254"/>
    <n v="1194"/>
    <n v="537"/>
    <x v="1"/>
  </r>
  <r>
    <x v="3"/>
    <n v="1185732"/>
    <x v="92"/>
    <x v="1"/>
    <x v="3"/>
    <x v="6"/>
    <s v="New York"/>
    <x v="2"/>
    <x v="0"/>
    <s v="Footwear"/>
    <n v="39"/>
    <n v="252"/>
    <n v="983"/>
    <n v="491"/>
    <x v="0"/>
  </r>
  <r>
    <x v="3"/>
    <n v="1185732"/>
    <x v="157"/>
    <x v="1"/>
    <x v="3"/>
    <x v="6"/>
    <s v="New York"/>
    <x v="5"/>
    <x v="1"/>
    <s v="Apparel"/>
    <n v="55"/>
    <n v="252"/>
    <n v="1386"/>
    <n v="624"/>
    <x v="0"/>
  </r>
  <r>
    <x v="0"/>
    <n v="1185732"/>
    <x v="106"/>
    <x v="1"/>
    <x v="3"/>
    <x v="6"/>
    <s v="New York"/>
    <x v="4"/>
    <x v="0"/>
    <s v="Footwear"/>
    <n v="47"/>
    <n v="252"/>
    <n v="1184"/>
    <n v="545"/>
    <x v="0"/>
  </r>
  <r>
    <x v="0"/>
    <n v="1185732"/>
    <x v="94"/>
    <x v="1"/>
    <x v="3"/>
    <x v="6"/>
    <s v="New York"/>
    <x v="5"/>
    <x v="1"/>
    <s v="Apparel"/>
    <n v="58"/>
    <n v="252"/>
    <n v="1462"/>
    <n v="585"/>
    <x v="0"/>
  </r>
  <r>
    <x v="0"/>
    <n v="1185732"/>
    <x v="211"/>
    <x v="1"/>
    <x v="3"/>
    <x v="6"/>
    <s v="New York"/>
    <x v="4"/>
    <x v="0"/>
    <s v="Footwear"/>
    <n v="50"/>
    <n v="252"/>
    <n v="1260"/>
    <n v="617"/>
    <x v="0"/>
  </r>
  <r>
    <x v="1"/>
    <n v="1128299"/>
    <x v="216"/>
    <x v="1"/>
    <x v="4"/>
    <x v="15"/>
    <s v="San Francisco"/>
    <x v="1"/>
    <x v="1"/>
    <s v="Footwear"/>
    <n v="56"/>
    <n v="252"/>
    <n v="1411"/>
    <n v="706"/>
    <x v="0"/>
  </r>
  <r>
    <x v="5"/>
    <n v="1189833"/>
    <x v="114"/>
    <x v="0"/>
    <x v="4"/>
    <x v="15"/>
    <s v="Los Angeles"/>
    <x v="1"/>
    <x v="1"/>
    <s v="Footwear"/>
    <n v="47"/>
    <n v="252"/>
    <n v="1184"/>
    <n v="616"/>
    <x v="0"/>
  </r>
  <r>
    <x v="1"/>
    <n v="1185732"/>
    <x v="256"/>
    <x v="1"/>
    <x v="0"/>
    <x v="0"/>
    <s v="Miami"/>
    <x v="3"/>
    <x v="1"/>
    <s v="Footwear"/>
    <n v="55"/>
    <n v="252"/>
    <n v="1386"/>
    <n v="624"/>
    <x v="0"/>
  </r>
  <r>
    <x v="1"/>
    <n v="1185732"/>
    <x v="257"/>
    <x v="0"/>
    <x v="3"/>
    <x v="6"/>
    <s v="Albany"/>
    <x v="1"/>
    <x v="1"/>
    <s v="Footwear"/>
    <n v="44"/>
    <n v="252"/>
    <n v="1109"/>
    <n v="654"/>
    <x v="0"/>
  </r>
  <r>
    <x v="4"/>
    <n v="1185732"/>
    <x v="258"/>
    <x v="0"/>
    <x v="2"/>
    <x v="9"/>
    <s v="Columbus"/>
    <x v="1"/>
    <x v="1"/>
    <s v="Footwear"/>
    <n v="63"/>
    <n v="252"/>
    <n v="1588"/>
    <n v="826"/>
    <x v="0"/>
  </r>
  <r>
    <x v="3"/>
    <n v="1185732"/>
    <x v="259"/>
    <x v="1"/>
    <x v="0"/>
    <x v="0"/>
    <s v="Miami"/>
    <x v="3"/>
    <x v="1"/>
    <s v="Footwear"/>
    <n v="35"/>
    <n v="250"/>
    <n v="8750"/>
    <n v="2625"/>
    <x v="2"/>
  </r>
  <r>
    <x v="3"/>
    <n v="1185732"/>
    <x v="260"/>
    <x v="1"/>
    <x v="0"/>
    <x v="0"/>
    <s v="Miami"/>
    <x v="2"/>
    <x v="0"/>
    <s v="Footwear"/>
    <n v="25"/>
    <n v="250"/>
    <n v="6250"/>
    <n v="1875"/>
    <x v="2"/>
  </r>
  <r>
    <x v="3"/>
    <n v="1185732"/>
    <x v="170"/>
    <x v="1"/>
    <x v="2"/>
    <x v="32"/>
    <s v="Minneapolis"/>
    <x v="0"/>
    <x v="0"/>
    <s v="Apparel"/>
    <n v="35"/>
    <n v="250"/>
    <n v="8750"/>
    <n v="3938"/>
    <x v="2"/>
  </r>
  <r>
    <x v="4"/>
    <n v="1185732"/>
    <x v="76"/>
    <x v="0"/>
    <x v="1"/>
    <x v="2"/>
    <s v="Birmingham"/>
    <x v="2"/>
    <x v="0"/>
    <s v="Footwear"/>
    <n v="30"/>
    <n v="250"/>
    <n v="7500"/>
    <n v="3000"/>
    <x v="1"/>
  </r>
  <r>
    <x v="3"/>
    <n v="1185732"/>
    <x v="30"/>
    <x v="0"/>
    <x v="2"/>
    <x v="3"/>
    <s v="St. Louis"/>
    <x v="4"/>
    <x v="0"/>
    <s v="Footwear"/>
    <n v="25"/>
    <n v="250"/>
    <n v="6250"/>
    <n v="2500"/>
    <x v="2"/>
  </r>
  <r>
    <x v="3"/>
    <n v="1185732"/>
    <x v="44"/>
    <x v="0"/>
    <x v="2"/>
    <x v="3"/>
    <s v="St. Louis"/>
    <x v="2"/>
    <x v="0"/>
    <s v="Footwear"/>
    <n v="25"/>
    <n v="250"/>
    <n v="6250"/>
    <n v="2188"/>
    <x v="2"/>
  </r>
  <r>
    <x v="1"/>
    <n v="1185732"/>
    <x v="21"/>
    <x v="0"/>
    <x v="4"/>
    <x v="8"/>
    <s v="Salt Lake City"/>
    <x v="4"/>
    <x v="0"/>
    <s v="Footwear"/>
    <n v="25"/>
    <n v="250"/>
    <n v="6250"/>
    <n v="2500"/>
    <x v="2"/>
  </r>
  <r>
    <x v="1"/>
    <n v="1185732"/>
    <x v="73"/>
    <x v="0"/>
    <x v="4"/>
    <x v="8"/>
    <s v="Salt Lake City"/>
    <x v="4"/>
    <x v="0"/>
    <s v="Footwear"/>
    <n v="20"/>
    <n v="250"/>
    <n v="5000"/>
    <n v="2000"/>
    <x v="2"/>
  </r>
  <r>
    <x v="4"/>
    <n v="1185732"/>
    <x v="261"/>
    <x v="0"/>
    <x v="2"/>
    <x v="9"/>
    <s v="Columbus"/>
    <x v="2"/>
    <x v="0"/>
    <s v="Footwear"/>
    <n v="30"/>
    <n v="250"/>
    <n v="7500"/>
    <n v="3000"/>
    <x v="0"/>
  </r>
  <r>
    <x v="4"/>
    <n v="1185732"/>
    <x v="262"/>
    <x v="0"/>
    <x v="0"/>
    <x v="33"/>
    <s v="Louisville"/>
    <x v="2"/>
    <x v="0"/>
    <s v="Footwear"/>
    <n v="35"/>
    <n v="250"/>
    <n v="8750"/>
    <n v="3500"/>
    <x v="0"/>
  </r>
  <r>
    <x v="0"/>
    <n v="1197831"/>
    <x v="16"/>
    <x v="0"/>
    <x v="1"/>
    <x v="10"/>
    <s v="Little Rock"/>
    <x v="4"/>
    <x v="0"/>
    <s v="Footwear"/>
    <n v="20"/>
    <n v="250"/>
    <n v="5000"/>
    <n v="2000"/>
    <x v="0"/>
  </r>
  <r>
    <x v="0"/>
    <n v="1197831"/>
    <x v="48"/>
    <x v="0"/>
    <x v="1"/>
    <x v="10"/>
    <s v="Little Rock"/>
    <x v="5"/>
    <x v="1"/>
    <s v="Apparel"/>
    <n v="35"/>
    <n v="250"/>
    <n v="8750"/>
    <n v="3063"/>
    <x v="0"/>
  </r>
  <r>
    <x v="1"/>
    <n v="1197831"/>
    <x v="16"/>
    <x v="0"/>
    <x v="1"/>
    <x v="13"/>
    <s v="Oklahoma City"/>
    <x v="5"/>
    <x v="1"/>
    <s v="Apparel"/>
    <n v="35"/>
    <n v="250"/>
    <n v="8750"/>
    <n v="3063"/>
    <x v="0"/>
  </r>
  <r>
    <x v="1"/>
    <n v="1197831"/>
    <x v="48"/>
    <x v="0"/>
    <x v="1"/>
    <x v="13"/>
    <s v="Oklahoma City"/>
    <x v="3"/>
    <x v="1"/>
    <s v="Footwear"/>
    <n v="20"/>
    <n v="250"/>
    <n v="5000"/>
    <n v="1750"/>
    <x v="0"/>
  </r>
  <r>
    <x v="1"/>
    <n v="1197831"/>
    <x v="49"/>
    <x v="0"/>
    <x v="1"/>
    <x v="13"/>
    <s v="Oklahoma City"/>
    <x v="4"/>
    <x v="0"/>
    <s v="Footwear"/>
    <n v="15"/>
    <n v="250"/>
    <n v="3750"/>
    <n v="1500"/>
    <x v="0"/>
  </r>
  <r>
    <x v="1"/>
    <n v="1197831"/>
    <x v="49"/>
    <x v="0"/>
    <x v="1"/>
    <x v="13"/>
    <s v="Oklahoma City"/>
    <x v="5"/>
    <x v="1"/>
    <s v="Apparel"/>
    <n v="25"/>
    <n v="250"/>
    <n v="6250"/>
    <n v="2188"/>
    <x v="0"/>
  </r>
  <r>
    <x v="5"/>
    <n v="1197831"/>
    <x v="50"/>
    <x v="0"/>
    <x v="1"/>
    <x v="13"/>
    <s v="Oklahoma City"/>
    <x v="5"/>
    <x v="1"/>
    <s v="Apparel"/>
    <n v="35"/>
    <n v="250"/>
    <n v="8750"/>
    <n v="3063"/>
    <x v="0"/>
  </r>
  <r>
    <x v="5"/>
    <n v="1197831"/>
    <x v="75"/>
    <x v="0"/>
    <x v="1"/>
    <x v="13"/>
    <s v="Oklahoma City"/>
    <x v="3"/>
    <x v="1"/>
    <s v="Footwear"/>
    <n v="25"/>
    <n v="250"/>
    <n v="6250"/>
    <n v="2188"/>
    <x v="0"/>
  </r>
  <r>
    <x v="5"/>
    <n v="1197831"/>
    <x v="263"/>
    <x v="0"/>
    <x v="2"/>
    <x v="17"/>
    <s v="Wichita"/>
    <x v="2"/>
    <x v="0"/>
    <s v="Footwear"/>
    <n v="10"/>
    <n v="250"/>
    <n v="2500"/>
    <n v="875"/>
    <x v="0"/>
  </r>
  <r>
    <x v="5"/>
    <n v="1197831"/>
    <x v="263"/>
    <x v="0"/>
    <x v="2"/>
    <x v="17"/>
    <s v="Wichita"/>
    <x v="0"/>
    <x v="0"/>
    <s v="Apparel"/>
    <n v="25"/>
    <n v="250"/>
    <n v="6250"/>
    <n v="2188"/>
    <x v="0"/>
  </r>
  <r>
    <x v="5"/>
    <n v="1197831"/>
    <x v="46"/>
    <x v="0"/>
    <x v="2"/>
    <x v="17"/>
    <s v="Wichita"/>
    <x v="2"/>
    <x v="0"/>
    <s v="Footwear"/>
    <n v="35"/>
    <n v="250"/>
    <n v="8750"/>
    <n v="3063"/>
    <x v="0"/>
  </r>
  <r>
    <x v="5"/>
    <n v="1197831"/>
    <x v="47"/>
    <x v="0"/>
    <x v="2"/>
    <x v="17"/>
    <s v="Wichita"/>
    <x v="2"/>
    <x v="0"/>
    <s v="Footwear"/>
    <n v="15"/>
    <n v="250"/>
    <n v="3750"/>
    <n v="1313"/>
    <x v="0"/>
  </r>
  <r>
    <x v="2"/>
    <n v="1185732"/>
    <x v="264"/>
    <x v="0"/>
    <x v="2"/>
    <x v="25"/>
    <s v="Fargo"/>
    <x v="3"/>
    <x v="1"/>
    <s v="Footwear"/>
    <n v="35"/>
    <n v="250"/>
    <n v="8750"/>
    <n v="2625"/>
    <x v="2"/>
  </r>
  <r>
    <x v="3"/>
    <n v="1185732"/>
    <x v="59"/>
    <x v="0"/>
    <x v="2"/>
    <x v="25"/>
    <s v="Fargo"/>
    <x v="3"/>
    <x v="1"/>
    <s v="Footwear"/>
    <n v="30"/>
    <n v="250"/>
    <n v="7500"/>
    <n v="2625"/>
    <x v="2"/>
  </r>
  <r>
    <x v="3"/>
    <n v="1185732"/>
    <x v="59"/>
    <x v="0"/>
    <x v="2"/>
    <x v="25"/>
    <s v="Fargo"/>
    <x v="2"/>
    <x v="0"/>
    <s v="Footwear"/>
    <n v="20"/>
    <n v="250"/>
    <n v="5000"/>
    <n v="1500"/>
    <x v="2"/>
  </r>
  <r>
    <x v="3"/>
    <n v="1185732"/>
    <x v="59"/>
    <x v="0"/>
    <x v="2"/>
    <x v="25"/>
    <s v="Fargo"/>
    <x v="0"/>
    <x v="0"/>
    <s v="Apparel"/>
    <n v="30"/>
    <n v="250"/>
    <n v="7500"/>
    <n v="3000"/>
    <x v="2"/>
  </r>
  <r>
    <x v="3"/>
    <n v="1185732"/>
    <x v="113"/>
    <x v="0"/>
    <x v="2"/>
    <x v="26"/>
    <s v="Des Moines"/>
    <x v="0"/>
    <x v="0"/>
    <s v="Apparel"/>
    <n v="15"/>
    <n v="250"/>
    <n v="3750"/>
    <n v="1500"/>
    <x v="2"/>
  </r>
  <r>
    <x v="3"/>
    <n v="1185732"/>
    <x v="217"/>
    <x v="0"/>
    <x v="2"/>
    <x v="26"/>
    <s v="Des Moines"/>
    <x v="0"/>
    <x v="0"/>
    <s v="Apparel"/>
    <n v="20"/>
    <n v="250"/>
    <n v="5000"/>
    <n v="2000"/>
    <x v="2"/>
  </r>
  <r>
    <x v="3"/>
    <n v="1185732"/>
    <x v="265"/>
    <x v="0"/>
    <x v="2"/>
    <x v="26"/>
    <s v="Des Moines"/>
    <x v="3"/>
    <x v="1"/>
    <s v="Footwear"/>
    <n v="35"/>
    <n v="250"/>
    <n v="8750"/>
    <n v="3063"/>
    <x v="2"/>
  </r>
  <r>
    <x v="1"/>
    <n v="1185732"/>
    <x v="266"/>
    <x v="0"/>
    <x v="2"/>
    <x v="26"/>
    <s v="Des Moines"/>
    <x v="3"/>
    <x v="1"/>
    <s v="Footwear"/>
    <n v="30"/>
    <n v="250"/>
    <n v="7500"/>
    <n v="2625"/>
    <x v="2"/>
  </r>
  <r>
    <x v="1"/>
    <n v="1185732"/>
    <x v="266"/>
    <x v="0"/>
    <x v="2"/>
    <x v="26"/>
    <s v="Des Moines"/>
    <x v="2"/>
    <x v="0"/>
    <s v="Footwear"/>
    <n v="20"/>
    <n v="250"/>
    <n v="5000"/>
    <n v="1500"/>
    <x v="2"/>
  </r>
  <r>
    <x v="1"/>
    <n v="1185732"/>
    <x v="266"/>
    <x v="0"/>
    <x v="2"/>
    <x v="26"/>
    <s v="Des Moines"/>
    <x v="0"/>
    <x v="0"/>
    <s v="Apparel"/>
    <n v="30"/>
    <n v="250"/>
    <n v="7500"/>
    <n v="3000"/>
    <x v="2"/>
  </r>
  <r>
    <x v="1"/>
    <n v="1185732"/>
    <x v="267"/>
    <x v="0"/>
    <x v="2"/>
    <x v="5"/>
    <s v="Milwaukee"/>
    <x v="0"/>
    <x v="0"/>
    <s v="Apparel"/>
    <n v="15"/>
    <n v="250"/>
    <n v="3750"/>
    <n v="1500"/>
    <x v="2"/>
  </r>
  <r>
    <x v="1"/>
    <n v="1185732"/>
    <x v="268"/>
    <x v="0"/>
    <x v="2"/>
    <x v="5"/>
    <s v="Milwaukee"/>
    <x v="3"/>
    <x v="1"/>
    <s v="Footwear"/>
    <n v="30"/>
    <n v="250"/>
    <n v="7500"/>
    <n v="2625"/>
    <x v="2"/>
  </r>
  <r>
    <x v="1"/>
    <n v="1185732"/>
    <x v="129"/>
    <x v="0"/>
    <x v="2"/>
    <x v="5"/>
    <s v="Milwaukee"/>
    <x v="2"/>
    <x v="0"/>
    <s v="Footwear"/>
    <n v="25"/>
    <n v="250"/>
    <n v="6250"/>
    <n v="2188"/>
    <x v="2"/>
  </r>
  <r>
    <x v="1"/>
    <n v="1185732"/>
    <x v="269"/>
    <x v="0"/>
    <x v="2"/>
    <x v="21"/>
    <s v="Indianapolis"/>
    <x v="3"/>
    <x v="1"/>
    <s v="Footwear"/>
    <n v="35"/>
    <n v="250"/>
    <n v="8750"/>
    <n v="3500"/>
    <x v="2"/>
  </r>
  <r>
    <x v="1"/>
    <n v="1185732"/>
    <x v="32"/>
    <x v="0"/>
    <x v="3"/>
    <x v="14"/>
    <s v="Charleston"/>
    <x v="3"/>
    <x v="1"/>
    <s v="Footwear"/>
    <n v="30"/>
    <n v="250"/>
    <n v="7500"/>
    <n v="3000"/>
    <x v="2"/>
  </r>
  <r>
    <x v="1"/>
    <n v="1185732"/>
    <x v="32"/>
    <x v="0"/>
    <x v="3"/>
    <x v="14"/>
    <s v="Charleston"/>
    <x v="2"/>
    <x v="0"/>
    <s v="Footwear"/>
    <n v="20"/>
    <n v="250"/>
    <n v="5000"/>
    <n v="2000"/>
    <x v="2"/>
  </r>
  <r>
    <x v="1"/>
    <n v="1185732"/>
    <x v="83"/>
    <x v="0"/>
    <x v="3"/>
    <x v="14"/>
    <s v="Charleston"/>
    <x v="2"/>
    <x v="0"/>
    <s v="Footwear"/>
    <n v="25"/>
    <n v="250"/>
    <n v="6250"/>
    <n v="2500"/>
    <x v="2"/>
  </r>
  <r>
    <x v="5"/>
    <n v="1185732"/>
    <x v="270"/>
    <x v="0"/>
    <x v="3"/>
    <x v="22"/>
    <s v="Newark"/>
    <x v="0"/>
    <x v="0"/>
    <s v="Apparel"/>
    <n v="35"/>
    <n v="250"/>
    <n v="8750"/>
    <n v="3500"/>
    <x v="2"/>
  </r>
  <r>
    <x v="2"/>
    <n v="1185732"/>
    <x v="232"/>
    <x v="0"/>
    <x v="3"/>
    <x v="22"/>
    <s v="Newark"/>
    <x v="2"/>
    <x v="0"/>
    <s v="Footwear"/>
    <n v="30"/>
    <n v="250"/>
    <n v="7500"/>
    <n v="2250"/>
    <x v="2"/>
  </r>
  <r>
    <x v="2"/>
    <n v="1185732"/>
    <x v="271"/>
    <x v="0"/>
    <x v="3"/>
    <x v="34"/>
    <s v="Hartford"/>
    <x v="2"/>
    <x v="0"/>
    <s v="Footwear"/>
    <n v="30"/>
    <n v="250"/>
    <n v="7500"/>
    <n v="2250"/>
    <x v="2"/>
  </r>
  <r>
    <x v="2"/>
    <n v="1185732"/>
    <x v="130"/>
    <x v="0"/>
    <x v="3"/>
    <x v="35"/>
    <s v="Providence"/>
    <x v="2"/>
    <x v="0"/>
    <s v="Footwear"/>
    <n v="30"/>
    <n v="250"/>
    <n v="7500"/>
    <n v="1875"/>
    <x v="2"/>
  </r>
  <r>
    <x v="2"/>
    <n v="1185732"/>
    <x v="194"/>
    <x v="0"/>
    <x v="3"/>
    <x v="36"/>
    <s v="Boston"/>
    <x v="4"/>
    <x v="0"/>
    <s v="Footwear"/>
    <n v="35"/>
    <n v="250"/>
    <n v="8750"/>
    <n v="2188"/>
    <x v="2"/>
  </r>
  <r>
    <x v="3"/>
    <n v="1185732"/>
    <x v="52"/>
    <x v="1"/>
    <x v="3"/>
    <x v="6"/>
    <s v="New York"/>
    <x v="2"/>
    <x v="0"/>
    <s v="Footwear"/>
    <n v="36"/>
    <n v="250"/>
    <n v="900"/>
    <n v="414"/>
    <x v="0"/>
  </r>
  <r>
    <x v="0"/>
    <n v="1197831"/>
    <x v="56"/>
    <x v="1"/>
    <x v="1"/>
    <x v="12"/>
    <s v="Houston"/>
    <x v="0"/>
    <x v="0"/>
    <s v="Apparel"/>
    <n v="47"/>
    <n v="250"/>
    <n v="1175"/>
    <n v="752"/>
    <x v="0"/>
  </r>
  <r>
    <x v="1"/>
    <n v="1185732"/>
    <x v="272"/>
    <x v="0"/>
    <x v="3"/>
    <x v="6"/>
    <s v="Albany"/>
    <x v="1"/>
    <x v="1"/>
    <s v="Footwear"/>
    <n v="62"/>
    <n v="250"/>
    <n v="1550"/>
    <n v="868"/>
    <x v="0"/>
  </r>
  <r>
    <x v="3"/>
    <n v="1197831"/>
    <x v="118"/>
    <x v="0"/>
    <x v="4"/>
    <x v="20"/>
    <s v="Boise"/>
    <x v="2"/>
    <x v="0"/>
    <s v="Footwear"/>
    <n v="46"/>
    <n v="250"/>
    <n v="1150"/>
    <n v="610"/>
    <x v="0"/>
  </r>
  <r>
    <x v="3"/>
    <n v="1185732"/>
    <x v="196"/>
    <x v="0"/>
    <x v="0"/>
    <x v="16"/>
    <s v="Charleston"/>
    <x v="0"/>
    <x v="0"/>
    <s v="Apparel"/>
    <n v="65"/>
    <n v="250"/>
    <n v="1625"/>
    <n v="1040"/>
    <x v="0"/>
  </r>
  <r>
    <x v="2"/>
    <n v="1185732"/>
    <x v="273"/>
    <x v="0"/>
    <x v="0"/>
    <x v="19"/>
    <s v="Charlotte"/>
    <x v="1"/>
    <x v="1"/>
    <s v="Footwear"/>
    <n v="53"/>
    <n v="250"/>
    <n v="1325"/>
    <n v="689"/>
    <x v="0"/>
  </r>
  <r>
    <x v="1"/>
    <n v="1128299"/>
    <x v="131"/>
    <x v="0"/>
    <x v="4"/>
    <x v="15"/>
    <s v="San Francisco"/>
    <x v="3"/>
    <x v="1"/>
    <s v="Footwear"/>
    <n v="63"/>
    <n v="248"/>
    <n v="1562"/>
    <n v="578"/>
    <x v="0"/>
  </r>
  <r>
    <x v="1"/>
    <n v="1128299"/>
    <x v="221"/>
    <x v="0"/>
    <x v="4"/>
    <x v="15"/>
    <s v="San Francisco"/>
    <x v="2"/>
    <x v="0"/>
    <s v="Footwear"/>
    <n v="62"/>
    <n v="248"/>
    <n v="1538"/>
    <n v="707"/>
    <x v="0"/>
  </r>
  <r>
    <x v="1"/>
    <n v="1185732"/>
    <x v="55"/>
    <x v="1"/>
    <x v="0"/>
    <x v="0"/>
    <s v="Miami"/>
    <x v="0"/>
    <x v="0"/>
    <s v="Apparel"/>
    <n v="64"/>
    <n v="248"/>
    <n v="1587"/>
    <n v="1016"/>
    <x v="0"/>
  </r>
  <r>
    <x v="2"/>
    <n v="1185732"/>
    <x v="78"/>
    <x v="1"/>
    <x v="0"/>
    <x v="0"/>
    <s v="Miami"/>
    <x v="2"/>
    <x v="0"/>
    <s v="Footwear"/>
    <n v="52"/>
    <n v="248"/>
    <n v="1290"/>
    <n v="477"/>
    <x v="0"/>
  </r>
  <r>
    <x v="1"/>
    <n v="1185732"/>
    <x v="246"/>
    <x v="0"/>
    <x v="3"/>
    <x v="6"/>
    <s v="Albany"/>
    <x v="1"/>
    <x v="1"/>
    <s v="Footwear"/>
    <n v="42"/>
    <n v="248"/>
    <n v="1042"/>
    <n v="583"/>
    <x v="0"/>
  </r>
  <r>
    <x v="1"/>
    <n v="1128299"/>
    <x v="0"/>
    <x v="0"/>
    <x v="1"/>
    <x v="1"/>
    <s v="New Orleans"/>
    <x v="1"/>
    <x v="1"/>
    <s v="Footwear"/>
    <n v="58"/>
    <n v="248"/>
    <n v="1438"/>
    <n v="734"/>
    <x v="0"/>
  </r>
  <r>
    <x v="3"/>
    <n v="1185732"/>
    <x v="57"/>
    <x v="0"/>
    <x v="0"/>
    <x v="11"/>
    <s v="Atlanta"/>
    <x v="2"/>
    <x v="0"/>
    <s v="Footwear"/>
    <n v="29"/>
    <n v="248"/>
    <n v="719"/>
    <n v="280"/>
    <x v="0"/>
  </r>
  <r>
    <x v="3"/>
    <n v="1185732"/>
    <x v="101"/>
    <x v="0"/>
    <x v="0"/>
    <x v="16"/>
    <s v="Charleston"/>
    <x v="2"/>
    <x v="0"/>
    <s v="Footwear"/>
    <n v="51"/>
    <n v="248"/>
    <n v="1265"/>
    <n v="455"/>
    <x v="0"/>
  </r>
  <r>
    <x v="3"/>
    <n v="1185732"/>
    <x v="274"/>
    <x v="1"/>
    <x v="3"/>
    <x v="6"/>
    <s v="New York"/>
    <x v="4"/>
    <x v="0"/>
    <s v="Footwear"/>
    <n v="32"/>
    <n v="248"/>
    <n v="794"/>
    <n v="302"/>
    <x v="1"/>
  </r>
  <r>
    <x v="0"/>
    <n v="1197831"/>
    <x v="275"/>
    <x v="1"/>
    <x v="1"/>
    <x v="12"/>
    <s v="Houston"/>
    <x v="3"/>
    <x v="1"/>
    <s v="Footwear"/>
    <n v="29"/>
    <n v="248"/>
    <n v="719"/>
    <n v="280"/>
    <x v="1"/>
  </r>
  <r>
    <x v="1"/>
    <n v="1128299"/>
    <x v="276"/>
    <x v="1"/>
    <x v="1"/>
    <x v="12"/>
    <s v="Houston"/>
    <x v="3"/>
    <x v="1"/>
    <s v="Footwear"/>
    <n v="33"/>
    <n v="248"/>
    <n v="818"/>
    <n v="188"/>
    <x v="1"/>
  </r>
  <r>
    <x v="1"/>
    <n v="1128299"/>
    <x v="277"/>
    <x v="0"/>
    <x v="4"/>
    <x v="15"/>
    <s v="San Francisco"/>
    <x v="2"/>
    <x v="0"/>
    <s v="Footwear"/>
    <n v="51"/>
    <n v="248"/>
    <n v="1265"/>
    <n v="493"/>
    <x v="1"/>
  </r>
  <r>
    <x v="1"/>
    <n v="1128299"/>
    <x v="278"/>
    <x v="0"/>
    <x v="4"/>
    <x v="15"/>
    <s v="San Francisco"/>
    <x v="2"/>
    <x v="0"/>
    <s v="Footwear"/>
    <n v="39"/>
    <n v="248"/>
    <n v="967"/>
    <n v="329"/>
    <x v="1"/>
  </r>
  <r>
    <x v="5"/>
    <n v="1189833"/>
    <x v="270"/>
    <x v="0"/>
    <x v="4"/>
    <x v="15"/>
    <s v="Los Angeles"/>
    <x v="1"/>
    <x v="1"/>
    <s v="Footwear"/>
    <n v="31"/>
    <n v="248"/>
    <n v="769"/>
    <n v="354"/>
    <x v="1"/>
  </r>
  <r>
    <x v="2"/>
    <n v="1197831"/>
    <x v="159"/>
    <x v="0"/>
    <x v="1"/>
    <x v="12"/>
    <s v="Dallas"/>
    <x v="3"/>
    <x v="1"/>
    <s v="Footwear"/>
    <n v="22"/>
    <n v="248"/>
    <n v="546"/>
    <n v="229"/>
    <x v="1"/>
  </r>
  <r>
    <x v="2"/>
    <n v="1197831"/>
    <x v="279"/>
    <x v="0"/>
    <x v="1"/>
    <x v="12"/>
    <s v="Dallas"/>
    <x v="1"/>
    <x v="1"/>
    <s v="Footwear"/>
    <n v="34"/>
    <n v="248"/>
    <n v="843"/>
    <n v="363"/>
    <x v="1"/>
  </r>
  <r>
    <x v="2"/>
    <n v="1197831"/>
    <x v="280"/>
    <x v="0"/>
    <x v="1"/>
    <x v="12"/>
    <s v="Dallas"/>
    <x v="3"/>
    <x v="1"/>
    <s v="Footwear"/>
    <n v="39"/>
    <n v="248"/>
    <n v="967"/>
    <n v="406"/>
    <x v="1"/>
  </r>
  <r>
    <x v="2"/>
    <n v="1197831"/>
    <x v="281"/>
    <x v="0"/>
    <x v="1"/>
    <x v="18"/>
    <s v="Knoxville"/>
    <x v="1"/>
    <x v="1"/>
    <s v="Footwear"/>
    <n v="39"/>
    <n v="248"/>
    <n v="967"/>
    <n v="464"/>
    <x v="1"/>
  </r>
  <r>
    <x v="2"/>
    <n v="1197831"/>
    <x v="282"/>
    <x v="0"/>
    <x v="1"/>
    <x v="2"/>
    <s v="Birmingham"/>
    <x v="3"/>
    <x v="1"/>
    <s v="Footwear"/>
    <n v="40"/>
    <n v="248"/>
    <n v="992"/>
    <n v="526"/>
    <x v="1"/>
  </r>
  <r>
    <x v="0"/>
    <n v="1128299"/>
    <x v="0"/>
    <x v="0"/>
    <x v="0"/>
    <x v="0"/>
    <s v="Orlando"/>
    <x v="0"/>
    <x v="0"/>
    <s v="Apparel"/>
    <n v="74"/>
    <n v="248"/>
    <n v="1835"/>
    <n v="863"/>
    <x v="1"/>
  </r>
  <r>
    <x v="3"/>
    <n v="1128299"/>
    <x v="283"/>
    <x v="0"/>
    <x v="0"/>
    <x v="30"/>
    <s v="Richmond"/>
    <x v="1"/>
    <x v="1"/>
    <s v="Footwear"/>
    <n v="49"/>
    <n v="248"/>
    <n v="1215"/>
    <n v="486"/>
    <x v="1"/>
  </r>
  <r>
    <x v="1"/>
    <n v="1185732"/>
    <x v="284"/>
    <x v="0"/>
    <x v="4"/>
    <x v="8"/>
    <s v="Salt Lake City"/>
    <x v="1"/>
    <x v="1"/>
    <s v="Footwear"/>
    <n v="28"/>
    <n v="248"/>
    <n v="694"/>
    <n v="299"/>
    <x v="1"/>
  </r>
  <r>
    <x v="1"/>
    <n v="1185732"/>
    <x v="31"/>
    <x v="0"/>
    <x v="4"/>
    <x v="8"/>
    <s v="Salt Lake City"/>
    <x v="1"/>
    <x v="1"/>
    <s v="Footwear"/>
    <n v="27"/>
    <n v="248"/>
    <n v="670"/>
    <n v="315"/>
    <x v="1"/>
  </r>
  <r>
    <x v="1"/>
    <n v="1128299"/>
    <x v="0"/>
    <x v="0"/>
    <x v="1"/>
    <x v="1"/>
    <s v="New Orleans"/>
    <x v="0"/>
    <x v="0"/>
    <s v="Apparel"/>
    <n v="80"/>
    <n v="248"/>
    <n v="1984"/>
    <n v="813"/>
    <x v="1"/>
  </r>
  <r>
    <x v="1"/>
    <n v="1128299"/>
    <x v="1"/>
    <x v="0"/>
    <x v="1"/>
    <x v="1"/>
    <s v="New Orleans"/>
    <x v="3"/>
    <x v="1"/>
    <s v="Footwear"/>
    <n v="67"/>
    <n v="248"/>
    <n v="1662"/>
    <n v="764"/>
    <x v="1"/>
  </r>
  <r>
    <x v="1"/>
    <n v="1128299"/>
    <x v="178"/>
    <x v="0"/>
    <x v="1"/>
    <x v="1"/>
    <s v="New Orleans"/>
    <x v="3"/>
    <x v="1"/>
    <s v="Footwear"/>
    <n v="52"/>
    <n v="248"/>
    <n v="1290"/>
    <n v="567"/>
    <x v="1"/>
  </r>
  <r>
    <x v="1"/>
    <n v="1197831"/>
    <x v="240"/>
    <x v="0"/>
    <x v="4"/>
    <x v="20"/>
    <s v="Boise"/>
    <x v="0"/>
    <x v="0"/>
    <s v="Apparel"/>
    <n v="39"/>
    <n v="248"/>
    <n v="967"/>
    <n v="532"/>
    <x v="1"/>
  </r>
  <r>
    <x v="5"/>
    <n v="1128299"/>
    <x v="285"/>
    <x v="0"/>
    <x v="4"/>
    <x v="37"/>
    <s v="Albuquerque"/>
    <x v="1"/>
    <x v="1"/>
    <s v="Footwear"/>
    <n v="41"/>
    <n v="248"/>
    <n v="1017"/>
    <n v="397"/>
    <x v="1"/>
  </r>
  <r>
    <x v="3"/>
    <n v="1185732"/>
    <x v="28"/>
    <x v="0"/>
    <x v="0"/>
    <x v="11"/>
    <s v="Atlanta"/>
    <x v="2"/>
    <x v="0"/>
    <s v="Footwear"/>
    <n v="21"/>
    <n v="248"/>
    <n v="521"/>
    <n v="156"/>
    <x v="1"/>
  </r>
  <r>
    <x v="3"/>
    <n v="1185732"/>
    <x v="168"/>
    <x v="1"/>
    <x v="3"/>
    <x v="6"/>
    <s v="New York"/>
    <x v="4"/>
    <x v="0"/>
    <s v="Footwear"/>
    <n v="41"/>
    <n v="247"/>
    <n v="1013"/>
    <n v="466"/>
    <x v="0"/>
  </r>
  <r>
    <x v="3"/>
    <n v="1185732"/>
    <x v="97"/>
    <x v="1"/>
    <x v="3"/>
    <x v="6"/>
    <s v="New York"/>
    <x v="2"/>
    <x v="0"/>
    <s v="Footwear"/>
    <n v="39"/>
    <n v="247"/>
    <n v="963"/>
    <n v="472"/>
    <x v="0"/>
  </r>
  <r>
    <x v="3"/>
    <n v="1185732"/>
    <x v="140"/>
    <x v="1"/>
    <x v="3"/>
    <x v="6"/>
    <s v="New York"/>
    <x v="2"/>
    <x v="0"/>
    <s v="Footwear"/>
    <n v="46"/>
    <n v="247"/>
    <n v="1136"/>
    <n v="511"/>
    <x v="0"/>
  </r>
  <r>
    <x v="0"/>
    <n v="1197831"/>
    <x v="152"/>
    <x v="1"/>
    <x v="1"/>
    <x v="12"/>
    <s v="Houston"/>
    <x v="0"/>
    <x v="0"/>
    <s v="Apparel"/>
    <n v="51"/>
    <n v="247"/>
    <n v="1260"/>
    <n v="781"/>
    <x v="0"/>
  </r>
  <r>
    <x v="5"/>
    <n v="1189833"/>
    <x v="225"/>
    <x v="0"/>
    <x v="4"/>
    <x v="15"/>
    <s v="Los Angeles"/>
    <x v="3"/>
    <x v="1"/>
    <s v="Footwear"/>
    <n v="50"/>
    <n v="247"/>
    <n v="1235"/>
    <n v="457"/>
    <x v="0"/>
  </r>
  <r>
    <x v="3"/>
    <n v="1185732"/>
    <x v="197"/>
    <x v="1"/>
    <x v="0"/>
    <x v="0"/>
    <s v="Miami"/>
    <x v="0"/>
    <x v="0"/>
    <s v="Apparel"/>
    <n v="41"/>
    <n v="247"/>
    <n v="1013"/>
    <n v="628"/>
    <x v="0"/>
  </r>
  <r>
    <x v="1"/>
    <n v="1185732"/>
    <x v="286"/>
    <x v="0"/>
    <x v="3"/>
    <x v="6"/>
    <s v="Albany"/>
    <x v="1"/>
    <x v="1"/>
    <s v="Footwear"/>
    <n v="59"/>
    <n v="247"/>
    <n v="1457"/>
    <n v="802"/>
    <x v="0"/>
  </r>
  <r>
    <x v="5"/>
    <n v="1185732"/>
    <x v="287"/>
    <x v="0"/>
    <x v="4"/>
    <x v="31"/>
    <s v="Cheyenne"/>
    <x v="1"/>
    <x v="1"/>
    <s v="Footwear"/>
    <n v="46"/>
    <n v="247"/>
    <n v="1136"/>
    <n v="716"/>
    <x v="0"/>
  </r>
  <r>
    <x v="1"/>
    <n v="1128299"/>
    <x v="288"/>
    <x v="1"/>
    <x v="4"/>
    <x v="15"/>
    <s v="San Francisco"/>
    <x v="2"/>
    <x v="0"/>
    <s v="Footwear"/>
    <n v="40"/>
    <n v="247"/>
    <n v="988"/>
    <n v="405"/>
    <x v="1"/>
  </r>
  <r>
    <x v="1"/>
    <n v="1128299"/>
    <x v="289"/>
    <x v="0"/>
    <x v="4"/>
    <x v="15"/>
    <s v="San Francisco"/>
    <x v="4"/>
    <x v="0"/>
    <s v="Footwear"/>
    <n v="46"/>
    <n v="247"/>
    <n v="1136"/>
    <n v="409"/>
    <x v="1"/>
  </r>
  <r>
    <x v="1"/>
    <n v="1128299"/>
    <x v="290"/>
    <x v="0"/>
    <x v="4"/>
    <x v="15"/>
    <s v="San Francisco"/>
    <x v="4"/>
    <x v="0"/>
    <s v="Footwear"/>
    <n v="39"/>
    <n v="247"/>
    <n v="963"/>
    <n v="260"/>
    <x v="1"/>
  </r>
  <r>
    <x v="1"/>
    <n v="1128299"/>
    <x v="28"/>
    <x v="0"/>
    <x v="4"/>
    <x v="15"/>
    <s v="San Francisco"/>
    <x v="2"/>
    <x v="0"/>
    <s v="Footwear"/>
    <n v="40"/>
    <n v="247"/>
    <n v="988"/>
    <n v="336"/>
    <x v="1"/>
  </r>
  <r>
    <x v="2"/>
    <n v="1197831"/>
    <x v="8"/>
    <x v="0"/>
    <x v="1"/>
    <x v="18"/>
    <s v="Knoxville"/>
    <x v="1"/>
    <x v="1"/>
    <s v="Footwear"/>
    <n v="12"/>
    <n v="247"/>
    <n v="296"/>
    <n v="133"/>
    <x v="1"/>
  </r>
  <r>
    <x v="1"/>
    <n v="1197831"/>
    <x v="167"/>
    <x v="0"/>
    <x v="4"/>
    <x v="20"/>
    <s v="Boise"/>
    <x v="3"/>
    <x v="1"/>
    <s v="Footwear"/>
    <n v="22"/>
    <n v="247"/>
    <n v="543"/>
    <n v="223"/>
    <x v="1"/>
  </r>
  <r>
    <x v="3"/>
    <n v="1185732"/>
    <x v="57"/>
    <x v="0"/>
    <x v="0"/>
    <x v="11"/>
    <s v="Atlanta"/>
    <x v="5"/>
    <x v="1"/>
    <s v="Apparel"/>
    <n v="35"/>
    <n v="247"/>
    <n v="865"/>
    <n v="337"/>
    <x v="1"/>
  </r>
  <r>
    <x v="3"/>
    <n v="1185732"/>
    <x v="28"/>
    <x v="0"/>
    <x v="0"/>
    <x v="11"/>
    <s v="Atlanta"/>
    <x v="3"/>
    <x v="1"/>
    <s v="Footwear"/>
    <n v="27"/>
    <n v="247"/>
    <n v="667"/>
    <n v="253"/>
    <x v="1"/>
  </r>
  <r>
    <x v="5"/>
    <n v="1185732"/>
    <x v="21"/>
    <x v="0"/>
    <x v="4"/>
    <x v="31"/>
    <s v="Cheyenne"/>
    <x v="1"/>
    <x v="1"/>
    <s v="Footwear"/>
    <n v="38"/>
    <n v="246"/>
    <n v="935"/>
    <n v="561"/>
    <x v="0"/>
  </r>
  <r>
    <x v="5"/>
    <n v="1185732"/>
    <x v="291"/>
    <x v="0"/>
    <x v="4"/>
    <x v="31"/>
    <s v="Cheyenne"/>
    <x v="1"/>
    <x v="1"/>
    <s v="Footwear"/>
    <n v="45"/>
    <n v="246"/>
    <n v="1107"/>
    <n v="720"/>
    <x v="0"/>
  </r>
  <r>
    <x v="2"/>
    <n v="1185732"/>
    <x v="224"/>
    <x v="0"/>
    <x v="0"/>
    <x v="19"/>
    <s v="Charlotte"/>
    <x v="1"/>
    <x v="1"/>
    <s v="Footwear"/>
    <n v="41"/>
    <n v="246"/>
    <n v="1009"/>
    <n v="555"/>
    <x v="0"/>
  </r>
  <r>
    <x v="5"/>
    <n v="1197831"/>
    <x v="33"/>
    <x v="0"/>
    <x v="1"/>
    <x v="13"/>
    <s v="Oklahoma City"/>
    <x v="2"/>
    <x v="0"/>
    <s v="Footwear"/>
    <n v="25"/>
    <n v="245"/>
    <n v="6125"/>
    <n v="2450"/>
    <x v="0"/>
  </r>
  <r>
    <x v="1"/>
    <n v="1185732"/>
    <x v="292"/>
    <x v="0"/>
    <x v="2"/>
    <x v="5"/>
    <s v="Milwaukee"/>
    <x v="2"/>
    <x v="0"/>
    <s v="Footwear"/>
    <n v="35"/>
    <n v="245"/>
    <n v="8575"/>
    <n v="2573"/>
    <x v="2"/>
  </r>
  <r>
    <x v="3"/>
    <n v="1185732"/>
    <x v="173"/>
    <x v="1"/>
    <x v="3"/>
    <x v="6"/>
    <s v="New York"/>
    <x v="5"/>
    <x v="1"/>
    <s v="Apparel"/>
    <n v="59"/>
    <n v="245"/>
    <n v="1446"/>
    <n v="650"/>
    <x v="0"/>
  </r>
  <r>
    <x v="1"/>
    <n v="1128299"/>
    <x v="238"/>
    <x v="0"/>
    <x v="4"/>
    <x v="15"/>
    <s v="San Francisco"/>
    <x v="3"/>
    <x v="1"/>
    <s v="Footwear"/>
    <n v="59"/>
    <n v="245"/>
    <n v="1446"/>
    <n v="491"/>
    <x v="0"/>
  </r>
  <r>
    <x v="2"/>
    <n v="1197831"/>
    <x v="159"/>
    <x v="0"/>
    <x v="1"/>
    <x v="2"/>
    <s v="Birmingham"/>
    <x v="0"/>
    <x v="0"/>
    <s v="Apparel"/>
    <n v="50"/>
    <n v="245"/>
    <n v="1225"/>
    <n v="882"/>
    <x v="0"/>
  </r>
  <r>
    <x v="1"/>
    <n v="1185732"/>
    <x v="293"/>
    <x v="0"/>
    <x v="3"/>
    <x v="6"/>
    <s v="Albany"/>
    <x v="1"/>
    <x v="1"/>
    <s v="Footwear"/>
    <n v="59"/>
    <n v="245"/>
    <n v="1446"/>
    <n v="838"/>
    <x v="0"/>
  </r>
  <r>
    <x v="2"/>
    <n v="1185732"/>
    <x v="294"/>
    <x v="0"/>
    <x v="0"/>
    <x v="19"/>
    <s v="Charlotte"/>
    <x v="1"/>
    <x v="1"/>
    <s v="Footwear"/>
    <n v="42"/>
    <n v="245"/>
    <n v="1029"/>
    <n v="556"/>
    <x v="0"/>
  </r>
  <r>
    <x v="0"/>
    <n v="1197831"/>
    <x v="295"/>
    <x v="1"/>
    <x v="1"/>
    <x v="12"/>
    <s v="Houston"/>
    <x v="4"/>
    <x v="0"/>
    <s v="Footwear"/>
    <n v="31"/>
    <n v="245"/>
    <n v="760"/>
    <n v="387"/>
    <x v="1"/>
  </r>
  <r>
    <x v="1"/>
    <n v="1128299"/>
    <x v="296"/>
    <x v="1"/>
    <x v="4"/>
    <x v="15"/>
    <s v="San Francisco"/>
    <x v="0"/>
    <x v="0"/>
    <s v="Apparel"/>
    <n v="41"/>
    <n v="245"/>
    <n v="1005"/>
    <n v="201"/>
    <x v="1"/>
  </r>
  <r>
    <x v="1"/>
    <n v="1128299"/>
    <x v="297"/>
    <x v="1"/>
    <x v="4"/>
    <x v="15"/>
    <s v="San Francisco"/>
    <x v="0"/>
    <x v="0"/>
    <s v="Apparel"/>
    <n v="62"/>
    <n v="245"/>
    <n v="1519"/>
    <n v="289"/>
    <x v="1"/>
  </r>
  <r>
    <x v="1"/>
    <n v="1128299"/>
    <x v="194"/>
    <x v="0"/>
    <x v="4"/>
    <x v="15"/>
    <s v="San Francisco"/>
    <x v="5"/>
    <x v="1"/>
    <s v="Apparel"/>
    <n v="43"/>
    <n v="245"/>
    <n v="1054"/>
    <n v="548"/>
    <x v="1"/>
  </r>
  <r>
    <x v="1"/>
    <n v="1128299"/>
    <x v="91"/>
    <x v="1"/>
    <x v="4"/>
    <x v="38"/>
    <s v="Las Vegas"/>
    <x v="1"/>
    <x v="1"/>
    <s v="Footwear"/>
    <n v="47"/>
    <n v="245"/>
    <n v="1152"/>
    <n v="576"/>
    <x v="1"/>
  </r>
  <r>
    <x v="1"/>
    <n v="1185732"/>
    <x v="298"/>
    <x v="1"/>
    <x v="0"/>
    <x v="0"/>
    <s v="Miami"/>
    <x v="0"/>
    <x v="0"/>
    <s v="Apparel"/>
    <n v="67"/>
    <n v="244"/>
    <n v="1635"/>
    <n v="1063"/>
    <x v="0"/>
  </r>
  <r>
    <x v="2"/>
    <n v="1185732"/>
    <x v="299"/>
    <x v="1"/>
    <x v="0"/>
    <x v="0"/>
    <s v="Miami"/>
    <x v="1"/>
    <x v="1"/>
    <s v="Footwear"/>
    <n v="56"/>
    <n v="244"/>
    <n v="1366"/>
    <n v="793"/>
    <x v="0"/>
  </r>
  <r>
    <x v="3"/>
    <n v="1185732"/>
    <x v="101"/>
    <x v="0"/>
    <x v="0"/>
    <x v="16"/>
    <s v="Charleston"/>
    <x v="0"/>
    <x v="0"/>
    <s v="Apparel"/>
    <n v="66"/>
    <n v="244"/>
    <n v="1610"/>
    <n v="1047"/>
    <x v="0"/>
  </r>
  <r>
    <x v="3"/>
    <n v="1185732"/>
    <x v="282"/>
    <x v="0"/>
    <x v="0"/>
    <x v="16"/>
    <s v="Charleston"/>
    <x v="1"/>
    <x v="1"/>
    <s v="Footwear"/>
    <n v="50"/>
    <n v="244"/>
    <n v="1220"/>
    <n v="732"/>
    <x v="0"/>
  </r>
  <r>
    <x v="2"/>
    <n v="1185732"/>
    <x v="300"/>
    <x v="0"/>
    <x v="0"/>
    <x v="19"/>
    <s v="Charlotte"/>
    <x v="1"/>
    <x v="1"/>
    <s v="Footwear"/>
    <n v="64"/>
    <n v="244"/>
    <n v="1562"/>
    <n v="796"/>
    <x v="0"/>
  </r>
  <r>
    <x v="3"/>
    <n v="1185732"/>
    <x v="105"/>
    <x v="1"/>
    <x v="3"/>
    <x v="6"/>
    <s v="New York"/>
    <x v="5"/>
    <x v="1"/>
    <s v="Apparel"/>
    <n v="58"/>
    <n v="243"/>
    <n v="1409"/>
    <n v="606"/>
    <x v="0"/>
  </r>
  <r>
    <x v="3"/>
    <n v="1185732"/>
    <x v="210"/>
    <x v="1"/>
    <x v="3"/>
    <x v="6"/>
    <s v="New York"/>
    <x v="4"/>
    <x v="0"/>
    <s v="Footwear"/>
    <n v="46"/>
    <n v="243"/>
    <n v="1118"/>
    <n v="514"/>
    <x v="0"/>
  </r>
  <r>
    <x v="0"/>
    <n v="1197831"/>
    <x v="111"/>
    <x v="1"/>
    <x v="1"/>
    <x v="12"/>
    <s v="Houston"/>
    <x v="3"/>
    <x v="1"/>
    <s v="Footwear"/>
    <n v="43"/>
    <n v="243"/>
    <n v="1045"/>
    <n v="512"/>
    <x v="0"/>
  </r>
  <r>
    <x v="5"/>
    <n v="1189833"/>
    <x v="158"/>
    <x v="0"/>
    <x v="4"/>
    <x v="15"/>
    <s v="Los Angeles"/>
    <x v="3"/>
    <x v="1"/>
    <s v="Footwear"/>
    <n v="50"/>
    <n v="243"/>
    <n v="1215"/>
    <n v="462"/>
    <x v="0"/>
  </r>
  <r>
    <x v="3"/>
    <n v="1185732"/>
    <x v="71"/>
    <x v="0"/>
    <x v="0"/>
    <x v="16"/>
    <s v="Charleston"/>
    <x v="3"/>
    <x v="1"/>
    <s v="Footwear"/>
    <n v="54"/>
    <n v="243"/>
    <n v="1312"/>
    <n v="643"/>
    <x v="0"/>
  </r>
  <r>
    <x v="3"/>
    <n v="1185732"/>
    <x v="77"/>
    <x v="1"/>
    <x v="3"/>
    <x v="6"/>
    <s v="New York"/>
    <x v="4"/>
    <x v="0"/>
    <s v="Footwear"/>
    <n v="47"/>
    <n v="241"/>
    <n v="1133"/>
    <n v="532"/>
    <x v="0"/>
  </r>
  <r>
    <x v="1"/>
    <n v="1128299"/>
    <x v="161"/>
    <x v="0"/>
    <x v="4"/>
    <x v="15"/>
    <s v="San Francisco"/>
    <x v="1"/>
    <x v="1"/>
    <s v="Footwear"/>
    <n v="51"/>
    <n v="241"/>
    <n v="1229"/>
    <n v="516"/>
    <x v="0"/>
  </r>
  <r>
    <x v="1"/>
    <n v="1197831"/>
    <x v="186"/>
    <x v="0"/>
    <x v="4"/>
    <x v="20"/>
    <s v="Boise"/>
    <x v="2"/>
    <x v="0"/>
    <s v="Footwear"/>
    <n v="46"/>
    <n v="241"/>
    <n v="1109"/>
    <n v="610"/>
    <x v="0"/>
  </r>
  <r>
    <x v="0"/>
    <n v="1197831"/>
    <x v="132"/>
    <x v="1"/>
    <x v="1"/>
    <x v="12"/>
    <s v="Houston"/>
    <x v="1"/>
    <x v="1"/>
    <s v="Footwear"/>
    <n v="44"/>
    <n v="240"/>
    <n v="1056"/>
    <n v="528"/>
    <x v="0"/>
  </r>
  <r>
    <x v="5"/>
    <n v="1189833"/>
    <x v="270"/>
    <x v="0"/>
    <x v="4"/>
    <x v="15"/>
    <s v="Los Angeles"/>
    <x v="1"/>
    <x v="1"/>
    <s v="Footwear"/>
    <n v="43"/>
    <n v="240"/>
    <n v="1032"/>
    <n v="516"/>
    <x v="0"/>
  </r>
  <r>
    <x v="3"/>
    <n v="1185732"/>
    <x v="301"/>
    <x v="1"/>
    <x v="0"/>
    <x v="0"/>
    <s v="Miami"/>
    <x v="2"/>
    <x v="0"/>
    <s v="Footwear"/>
    <n v="32"/>
    <n v="240"/>
    <n v="768"/>
    <n v="292"/>
    <x v="0"/>
  </r>
  <r>
    <x v="2"/>
    <n v="1197831"/>
    <x v="231"/>
    <x v="0"/>
    <x v="1"/>
    <x v="18"/>
    <s v="Knoxville"/>
    <x v="3"/>
    <x v="1"/>
    <s v="Footwear"/>
    <n v="51"/>
    <n v="240"/>
    <n v="1224"/>
    <n v="673"/>
    <x v="0"/>
  </r>
  <r>
    <x v="2"/>
    <n v="1197831"/>
    <x v="176"/>
    <x v="0"/>
    <x v="1"/>
    <x v="2"/>
    <s v="Birmingham"/>
    <x v="0"/>
    <x v="0"/>
    <s v="Apparel"/>
    <n v="56"/>
    <n v="240"/>
    <n v="1344"/>
    <n v="1075"/>
    <x v="0"/>
  </r>
  <r>
    <x v="3"/>
    <n v="1128299"/>
    <x v="203"/>
    <x v="0"/>
    <x v="0"/>
    <x v="30"/>
    <s v="Richmond"/>
    <x v="1"/>
    <x v="1"/>
    <s v="Footwear"/>
    <n v="83"/>
    <n v="240"/>
    <n v="1992"/>
    <n v="896"/>
    <x v="0"/>
  </r>
  <r>
    <x v="1"/>
    <n v="1128299"/>
    <x v="178"/>
    <x v="0"/>
    <x v="1"/>
    <x v="1"/>
    <s v="New Orleans"/>
    <x v="1"/>
    <x v="1"/>
    <s v="Footwear"/>
    <n v="69"/>
    <n v="240"/>
    <n v="1656"/>
    <n v="861"/>
    <x v="0"/>
  </r>
  <r>
    <x v="3"/>
    <n v="1185732"/>
    <x v="101"/>
    <x v="0"/>
    <x v="0"/>
    <x v="16"/>
    <s v="Charleston"/>
    <x v="5"/>
    <x v="1"/>
    <s v="Apparel"/>
    <n v="64"/>
    <n v="240"/>
    <n v="1536"/>
    <n v="691"/>
    <x v="0"/>
  </r>
  <r>
    <x v="3"/>
    <n v="1185732"/>
    <x v="302"/>
    <x v="1"/>
    <x v="3"/>
    <x v="6"/>
    <s v="New York"/>
    <x v="4"/>
    <x v="0"/>
    <s v="Footwear"/>
    <n v="31"/>
    <n v="240"/>
    <n v="744"/>
    <n v="298"/>
    <x v="1"/>
  </r>
  <r>
    <x v="0"/>
    <n v="1197831"/>
    <x v="301"/>
    <x v="1"/>
    <x v="1"/>
    <x v="12"/>
    <s v="Houston"/>
    <x v="2"/>
    <x v="0"/>
    <s v="Footwear"/>
    <n v="23"/>
    <n v="240"/>
    <n v="552"/>
    <n v="204"/>
    <x v="1"/>
  </r>
  <r>
    <x v="1"/>
    <n v="1128299"/>
    <x v="50"/>
    <x v="0"/>
    <x v="4"/>
    <x v="15"/>
    <s v="San Francisco"/>
    <x v="5"/>
    <x v="1"/>
    <s v="Apparel"/>
    <n v="44"/>
    <n v="240"/>
    <n v="1056"/>
    <n v="591"/>
    <x v="1"/>
  </r>
  <r>
    <x v="5"/>
    <n v="1189833"/>
    <x v="195"/>
    <x v="0"/>
    <x v="4"/>
    <x v="15"/>
    <s v="Los Angeles"/>
    <x v="1"/>
    <x v="1"/>
    <s v="Footwear"/>
    <n v="28"/>
    <n v="240"/>
    <n v="672"/>
    <n v="309"/>
    <x v="1"/>
  </r>
  <r>
    <x v="5"/>
    <n v="1189833"/>
    <x v="126"/>
    <x v="0"/>
    <x v="4"/>
    <x v="15"/>
    <s v="Los Angeles"/>
    <x v="1"/>
    <x v="1"/>
    <s v="Footwear"/>
    <n v="32"/>
    <n v="240"/>
    <n v="768"/>
    <n v="361"/>
    <x v="1"/>
  </r>
  <r>
    <x v="5"/>
    <n v="1189833"/>
    <x v="303"/>
    <x v="0"/>
    <x v="4"/>
    <x v="15"/>
    <s v="Los Angeles"/>
    <x v="2"/>
    <x v="0"/>
    <s v="Footwear"/>
    <n v="33"/>
    <n v="240"/>
    <n v="792"/>
    <n v="364"/>
    <x v="1"/>
  </r>
  <r>
    <x v="2"/>
    <n v="1197831"/>
    <x v="304"/>
    <x v="0"/>
    <x v="1"/>
    <x v="12"/>
    <s v="Dallas"/>
    <x v="0"/>
    <x v="0"/>
    <s v="Apparel"/>
    <n v="43"/>
    <n v="240"/>
    <n v="1032"/>
    <n v="619"/>
    <x v="1"/>
  </r>
  <r>
    <x v="2"/>
    <n v="1197831"/>
    <x v="305"/>
    <x v="0"/>
    <x v="1"/>
    <x v="18"/>
    <s v="Knoxville"/>
    <x v="3"/>
    <x v="1"/>
    <s v="Footwear"/>
    <n v="20"/>
    <n v="240"/>
    <n v="480"/>
    <n v="211"/>
    <x v="1"/>
  </r>
  <r>
    <x v="2"/>
    <n v="1197831"/>
    <x v="13"/>
    <x v="0"/>
    <x v="1"/>
    <x v="18"/>
    <s v="Knoxville"/>
    <x v="3"/>
    <x v="1"/>
    <s v="Footwear"/>
    <n v="32"/>
    <n v="240"/>
    <n v="768"/>
    <n v="361"/>
    <x v="1"/>
  </r>
  <r>
    <x v="2"/>
    <n v="1197831"/>
    <x v="265"/>
    <x v="0"/>
    <x v="1"/>
    <x v="2"/>
    <s v="Birmingham"/>
    <x v="1"/>
    <x v="1"/>
    <s v="Footwear"/>
    <n v="46"/>
    <n v="240"/>
    <n v="1104"/>
    <n v="618"/>
    <x v="1"/>
  </r>
  <r>
    <x v="3"/>
    <n v="1128299"/>
    <x v="203"/>
    <x v="0"/>
    <x v="0"/>
    <x v="30"/>
    <s v="Richmond"/>
    <x v="3"/>
    <x v="1"/>
    <s v="Footwear"/>
    <n v="53"/>
    <n v="240"/>
    <n v="1272"/>
    <n v="534"/>
    <x v="1"/>
  </r>
  <r>
    <x v="1"/>
    <n v="1128299"/>
    <x v="306"/>
    <x v="0"/>
    <x v="4"/>
    <x v="23"/>
    <s v="Portland"/>
    <x v="1"/>
    <x v="1"/>
    <s v="Footwear"/>
    <n v="43"/>
    <n v="240"/>
    <n v="1032"/>
    <n v="392"/>
    <x v="1"/>
  </r>
  <r>
    <x v="1"/>
    <n v="1197831"/>
    <x v="167"/>
    <x v="0"/>
    <x v="4"/>
    <x v="20"/>
    <s v="Boise"/>
    <x v="0"/>
    <x v="0"/>
    <s v="Apparel"/>
    <n v="33"/>
    <n v="240"/>
    <n v="792"/>
    <n v="436"/>
    <x v="1"/>
  </r>
  <r>
    <x v="3"/>
    <n v="1197831"/>
    <x v="307"/>
    <x v="0"/>
    <x v="4"/>
    <x v="20"/>
    <s v="Boise"/>
    <x v="1"/>
    <x v="1"/>
    <s v="Footwear"/>
    <n v="40"/>
    <n v="240"/>
    <n v="960"/>
    <n v="432"/>
    <x v="1"/>
  </r>
  <r>
    <x v="3"/>
    <n v="1197831"/>
    <x v="307"/>
    <x v="0"/>
    <x v="4"/>
    <x v="20"/>
    <s v="Boise"/>
    <x v="3"/>
    <x v="1"/>
    <s v="Footwear"/>
    <n v="41"/>
    <n v="240"/>
    <n v="984"/>
    <n v="453"/>
    <x v="1"/>
  </r>
  <r>
    <x v="3"/>
    <n v="1185732"/>
    <x v="148"/>
    <x v="1"/>
    <x v="3"/>
    <x v="6"/>
    <s v="New York"/>
    <x v="4"/>
    <x v="0"/>
    <s v="Footwear"/>
    <n v="41"/>
    <n v="239"/>
    <n v="980"/>
    <n v="480"/>
    <x v="0"/>
  </r>
  <r>
    <x v="1"/>
    <n v="1128299"/>
    <x v="308"/>
    <x v="1"/>
    <x v="4"/>
    <x v="29"/>
    <s v="Seattle"/>
    <x v="1"/>
    <x v="1"/>
    <s v="Footwear"/>
    <n v="73"/>
    <n v="239"/>
    <n v="1745"/>
    <n v="698"/>
    <x v="0"/>
  </r>
  <r>
    <x v="1"/>
    <n v="1128299"/>
    <x v="202"/>
    <x v="0"/>
    <x v="1"/>
    <x v="1"/>
    <s v="New Orleans"/>
    <x v="3"/>
    <x v="1"/>
    <s v="Footwear"/>
    <n v="77"/>
    <n v="239"/>
    <n v="1840"/>
    <n v="939"/>
    <x v="0"/>
  </r>
  <r>
    <x v="3"/>
    <n v="1185732"/>
    <x v="57"/>
    <x v="0"/>
    <x v="0"/>
    <x v="11"/>
    <s v="Atlanta"/>
    <x v="0"/>
    <x v="0"/>
    <s v="Apparel"/>
    <n v="37"/>
    <n v="239"/>
    <n v="884"/>
    <n v="531"/>
    <x v="0"/>
  </r>
  <r>
    <x v="1"/>
    <n v="1128299"/>
    <x v="309"/>
    <x v="1"/>
    <x v="4"/>
    <x v="15"/>
    <s v="San Francisco"/>
    <x v="3"/>
    <x v="1"/>
    <s v="Footwear"/>
    <n v="36"/>
    <n v="239"/>
    <n v="860"/>
    <n v="215"/>
    <x v="1"/>
  </r>
  <r>
    <x v="2"/>
    <n v="1197831"/>
    <x v="44"/>
    <x v="0"/>
    <x v="1"/>
    <x v="12"/>
    <s v="Dallas"/>
    <x v="2"/>
    <x v="0"/>
    <s v="Footwear"/>
    <n v="46"/>
    <n v="239"/>
    <n v="1099"/>
    <n v="484"/>
    <x v="1"/>
  </r>
  <r>
    <x v="2"/>
    <n v="1197831"/>
    <x v="118"/>
    <x v="0"/>
    <x v="4"/>
    <x v="20"/>
    <s v="Boise"/>
    <x v="0"/>
    <x v="0"/>
    <s v="Apparel"/>
    <n v="44"/>
    <n v="239"/>
    <n v="1052"/>
    <n v="641"/>
    <x v="1"/>
  </r>
  <r>
    <x v="3"/>
    <n v="1185732"/>
    <x v="80"/>
    <x v="1"/>
    <x v="3"/>
    <x v="6"/>
    <s v="New York"/>
    <x v="0"/>
    <x v="0"/>
    <s v="Apparel"/>
    <n v="45"/>
    <n v="238"/>
    <n v="1071"/>
    <n v="375"/>
    <x v="0"/>
  </r>
  <r>
    <x v="3"/>
    <n v="1185732"/>
    <x v="63"/>
    <x v="1"/>
    <x v="3"/>
    <x v="6"/>
    <s v="New York"/>
    <x v="0"/>
    <x v="0"/>
    <s v="Apparel"/>
    <n v="49"/>
    <n v="238"/>
    <n v="1166"/>
    <n v="431"/>
    <x v="0"/>
  </r>
  <r>
    <x v="0"/>
    <n v="1197831"/>
    <x v="142"/>
    <x v="1"/>
    <x v="1"/>
    <x v="12"/>
    <s v="Houston"/>
    <x v="1"/>
    <x v="1"/>
    <s v="Footwear"/>
    <n v="39"/>
    <n v="238"/>
    <n v="928"/>
    <n v="436"/>
    <x v="0"/>
  </r>
  <r>
    <x v="0"/>
    <n v="1197831"/>
    <x v="81"/>
    <x v="1"/>
    <x v="1"/>
    <x v="12"/>
    <s v="Houston"/>
    <x v="3"/>
    <x v="1"/>
    <s v="Footwear"/>
    <n v="42"/>
    <n v="238"/>
    <n v="1000"/>
    <n v="450"/>
    <x v="0"/>
  </r>
  <r>
    <x v="0"/>
    <n v="1197831"/>
    <x v="143"/>
    <x v="1"/>
    <x v="1"/>
    <x v="12"/>
    <s v="Houston"/>
    <x v="1"/>
    <x v="1"/>
    <s v="Footwear"/>
    <n v="37"/>
    <n v="238"/>
    <n v="881"/>
    <n v="396"/>
    <x v="0"/>
  </r>
  <r>
    <x v="0"/>
    <n v="1197831"/>
    <x v="163"/>
    <x v="1"/>
    <x v="1"/>
    <x v="12"/>
    <s v="Houston"/>
    <x v="3"/>
    <x v="1"/>
    <s v="Footwear"/>
    <n v="42"/>
    <n v="238"/>
    <n v="1000"/>
    <n v="460"/>
    <x v="0"/>
  </r>
  <r>
    <x v="0"/>
    <n v="1197831"/>
    <x v="65"/>
    <x v="1"/>
    <x v="1"/>
    <x v="12"/>
    <s v="Houston"/>
    <x v="1"/>
    <x v="1"/>
    <s v="Footwear"/>
    <n v="41"/>
    <n v="238"/>
    <n v="976"/>
    <n v="468"/>
    <x v="0"/>
  </r>
  <r>
    <x v="5"/>
    <n v="1189833"/>
    <x v="164"/>
    <x v="0"/>
    <x v="4"/>
    <x v="15"/>
    <s v="Los Angeles"/>
    <x v="1"/>
    <x v="1"/>
    <s v="Footwear"/>
    <n v="41"/>
    <n v="238"/>
    <n v="976"/>
    <n v="498"/>
    <x v="0"/>
  </r>
  <r>
    <x v="1"/>
    <n v="1185732"/>
    <x v="84"/>
    <x v="0"/>
    <x v="3"/>
    <x v="6"/>
    <s v="Albany"/>
    <x v="1"/>
    <x v="1"/>
    <s v="Footwear"/>
    <n v="50"/>
    <n v="238"/>
    <n v="1190"/>
    <n v="702"/>
    <x v="0"/>
  </r>
  <r>
    <x v="5"/>
    <n v="1185732"/>
    <x v="67"/>
    <x v="0"/>
    <x v="3"/>
    <x v="6"/>
    <s v="Albany"/>
    <x v="1"/>
    <x v="1"/>
    <s v="Footwear"/>
    <n v="37"/>
    <n v="238"/>
    <n v="881"/>
    <n v="537"/>
    <x v="0"/>
  </r>
  <r>
    <x v="2"/>
    <n v="1185732"/>
    <x v="240"/>
    <x v="0"/>
    <x v="0"/>
    <x v="19"/>
    <s v="Charlotte"/>
    <x v="1"/>
    <x v="1"/>
    <s v="Footwear"/>
    <n v="46"/>
    <n v="238"/>
    <n v="1095"/>
    <n v="602"/>
    <x v="0"/>
  </r>
  <r>
    <x v="2"/>
    <n v="1197831"/>
    <x v="310"/>
    <x v="1"/>
    <x v="3"/>
    <x v="6"/>
    <s v="New York"/>
    <x v="2"/>
    <x v="0"/>
    <s v="Footwear"/>
    <n v="27"/>
    <n v="238"/>
    <n v="643"/>
    <n v="251"/>
    <x v="1"/>
  </r>
  <r>
    <x v="5"/>
    <n v="1189833"/>
    <x v="311"/>
    <x v="0"/>
    <x v="4"/>
    <x v="15"/>
    <s v="Los Angeles"/>
    <x v="0"/>
    <x v="0"/>
    <s v="Apparel"/>
    <n v="49"/>
    <n v="238"/>
    <n v="1166"/>
    <n v="280"/>
    <x v="1"/>
  </r>
  <r>
    <x v="1"/>
    <n v="1128299"/>
    <x v="312"/>
    <x v="1"/>
    <x v="4"/>
    <x v="38"/>
    <s v="Las Vegas"/>
    <x v="1"/>
    <x v="1"/>
    <s v="Footwear"/>
    <n v="44"/>
    <n v="238"/>
    <n v="1047"/>
    <n v="482"/>
    <x v="1"/>
  </r>
  <r>
    <x v="0"/>
    <n v="1128299"/>
    <x v="0"/>
    <x v="0"/>
    <x v="0"/>
    <x v="0"/>
    <s v="Orlando"/>
    <x v="2"/>
    <x v="0"/>
    <s v="Footwear"/>
    <n v="60"/>
    <n v="238"/>
    <n v="1428"/>
    <n v="471"/>
    <x v="1"/>
  </r>
  <r>
    <x v="0"/>
    <n v="1128299"/>
    <x v="1"/>
    <x v="0"/>
    <x v="0"/>
    <x v="0"/>
    <s v="Orlando"/>
    <x v="2"/>
    <x v="0"/>
    <s v="Footwear"/>
    <n v="72"/>
    <n v="238"/>
    <n v="1714"/>
    <n v="583"/>
    <x v="1"/>
  </r>
  <r>
    <x v="5"/>
    <n v="1128299"/>
    <x v="313"/>
    <x v="0"/>
    <x v="4"/>
    <x v="37"/>
    <s v="Albuquerque"/>
    <x v="1"/>
    <x v="1"/>
    <s v="Footwear"/>
    <n v="44"/>
    <n v="238"/>
    <n v="1047"/>
    <n v="440"/>
    <x v="1"/>
  </r>
  <r>
    <x v="3"/>
    <n v="1185732"/>
    <x v="231"/>
    <x v="0"/>
    <x v="1"/>
    <x v="4"/>
    <s v="Jackson"/>
    <x v="1"/>
    <x v="1"/>
    <s v="Footwear"/>
    <n v="27"/>
    <n v="238"/>
    <n v="643"/>
    <n v="270"/>
    <x v="1"/>
  </r>
  <r>
    <x v="1"/>
    <n v="1197831"/>
    <x v="314"/>
    <x v="0"/>
    <x v="1"/>
    <x v="10"/>
    <s v="Little Rock"/>
    <x v="1"/>
    <x v="1"/>
    <s v="Footwear"/>
    <n v="55"/>
    <n v="238"/>
    <n v="1309"/>
    <n v="602"/>
    <x v="1"/>
  </r>
  <r>
    <x v="1"/>
    <n v="1197831"/>
    <x v="208"/>
    <x v="0"/>
    <x v="1"/>
    <x v="13"/>
    <s v="Oklahoma City"/>
    <x v="1"/>
    <x v="1"/>
    <s v="Footwear"/>
    <n v="43"/>
    <n v="238"/>
    <n v="1023"/>
    <n v="430"/>
    <x v="1"/>
  </r>
  <r>
    <x v="0"/>
    <n v="1185732"/>
    <x v="150"/>
    <x v="1"/>
    <x v="3"/>
    <x v="6"/>
    <s v="New York"/>
    <x v="5"/>
    <x v="1"/>
    <s v="Apparel"/>
    <n v="64"/>
    <n v="236"/>
    <n v="1510"/>
    <n v="634"/>
    <x v="0"/>
  </r>
  <r>
    <x v="2"/>
    <n v="1197831"/>
    <x v="236"/>
    <x v="1"/>
    <x v="1"/>
    <x v="12"/>
    <s v="Houston"/>
    <x v="3"/>
    <x v="1"/>
    <s v="Footwear"/>
    <n v="39"/>
    <n v="236"/>
    <n v="920"/>
    <n v="414"/>
    <x v="0"/>
  </r>
  <r>
    <x v="1"/>
    <n v="1128299"/>
    <x v="154"/>
    <x v="0"/>
    <x v="4"/>
    <x v="15"/>
    <s v="San Francisco"/>
    <x v="1"/>
    <x v="1"/>
    <s v="Footwear"/>
    <n v="51"/>
    <n v="236"/>
    <n v="1204"/>
    <n v="542"/>
    <x v="0"/>
  </r>
  <r>
    <x v="1"/>
    <n v="1128299"/>
    <x v="113"/>
    <x v="0"/>
    <x v="4"/>
    <x v="15"/>
    <s v="San Francisco"/>
    <x v="3"/>
    <x v="1"/>
    <s v="Footwear"/>
    <n v="58"/>
    <n v="236"/>
    <n v="1369"/>
    <n v="342"/>
    <x v="0"/>
  </r>
  <r>
    <x v="2"/>
    <n v="1197831"/>
    <x v="115"/>
    <x v="0"/>
    <x v="1"/>
    <x v="18"/>
    <s v="Knoxville"/>
    <x v="0"/>
    <x v="0"/>
    <s v="Apparel"/>
    <n v="49"/>
    <n v="236"/>
    <n v="1156"/>
    <n v="752"/>
    <x v="0"/>
  </r>
  <r>
    <x v="2"/>
    <n v="1197831"/>
    <x v="315"/>
    <x v="1"/>
    <x v="1"/>
    <x v="12"/>
    <s v="Houston"/>
    <x v="2"/>
    <x v="0"/>
    <s v="Footwear"/>
    <n v="27"/>
    <n v="236"/>
    <n v="637"/>
    <n v="261"/>
    <x v="1"/>
  </r>
  <r>
    <x v="2"/>
    <n v="1197831"/>
    <x v="203"/>
    <x v="0"/>
    <x v="1"/>
    <x v="12"/>
    <s v="Dallas"/>
    <x v="3"/>
    <x v="1"/>
    <s v="Footwear"/>
    <n v="31"/>
    <n v="236"/>
    <n v="732"/>
    <n v="293"/>
    <x v="1"/>
  </r>
  <r>
    <x v="2"/>
    <n v="1197831"/>
    <x v="316"/>
    <x v="0"/>
    <x v="1"/>
    <x v="12"/>
    <s v="Dallas"/>
    <x v="0"/>
    <x v="0"/>
    <s v="Apparel"/>
    <n v="33"/>
    <n v="236"/>
    <n v="779"/>
    <n v="459"/>
    <x v="1"/>
  </r>
  <r>
    <x v="2"/>
    <n v="1197831"/>
    <x v="317"/>
    <x v="0"/>
    <x v="1"/>
    <x v="12"/>
    <s v="Dallas"/>
    <x v="0"/>
    <x v="0"/>
    <s v="Apparel"/>
    <n v="51"/>
    <n v="236"/>
    <n v="1204"/>
    <n v="734"/>
    <x v="1"/>
  </r>
  <r>
    <x v="0"/>
    <n v="1197831"/>
    <x v="318"/>
    <x v="0"/>
    <x v="1"/>
    <x v="10"/>
    <s v="Little Rock"/>
    <x v="1"/>
    <x v="1"/>
    <s v="Footwear"/>
    <n v="28"/>
    <n v="236"/>
    <n v="661"/>
    <n v="291"/>
    <x v="1"/>
  </r>
  <r>
    <x v="3"/>
    <n v="1185732"/>
    <x v="104"/>
    <x v="1"/>
    <x v="3"/>
    <x v="6"/>
    <s v="New York"/>
    <x v="5"/>
    <x v="1"/>
    <s v="Apparel"/>
    <n v="55"/>
    <n v="234"/>
    <n v="1287"/>
    <n v="515"/>
    <x v="0"/>
  </r>
  <r>
    <x v="3"/>
    <n v="1185732"/>
    <x v="91"/>
    <x v="1"/>
    <x v="3"/>
    <x v="6"/>
    <s v="New York"/>
    <x v="3"/>
    <x v="1"/>
    <s v="Footwear"/>
    <n v="47"/>
    <n v="234"/>
    <n v="1100"/>
    <n v="451"/>
    <x v="0"/>
  </r>
  <r>
    <x v="2"/>
    <n v="1197831"/>
    <x v="212"/>
    <x v="1"/>
    <x v="3"/>
    <x v="6"/>
    <s v="New York"/>
    <x v="1"/>
    <x v="1"/>
    <s v="Footwear"/>
    <n v="24"/>
    <n v="234"/>
    <n v="562"/>
    <n v="264"/>
    <x v="0"/>
  </r>
  <r>
    <x v="2"/>
    <n v="1197831"/>
    <x v="109"/>
    <x v="1"/>
    <x v="1"/>
    <x v="12"/>
    <s v="Houston"/>
    <x v="1"/>
    <x v="1"/>
    <s v="Footwear"/>
    <n v="27"/>
    <n v="234"/>
    <n v="632"/>
    <n v="303"/>
    <x v="0"/>
  </r>
  <r>
    <x v="0"/>
    <n v="1197831"/>
    <x v="95"/>
    <x v="1"/>
    <x v="1"/>
    <x v="12"/>
    <s v="Houston"/>
    <x v="2"/>
    <x v="0"/>
    <s v="Footwear"/>
    <n v="46"/>
    <n v="234"/>
    <n v="1076"/>
    <n v="527"/>
    <x v="0"/>
  </r>
  <r>
    <x v="0"/>
    <n v="1197831"/>
    <x v="215"/>
    <x v="1"/>
    <x v="1"/>
    <x v="12"/>
    <s v="Houston"/>
    <x v="1"/>
    <x v="1"/>
    <s v="Footwear"/>
    <n v="43"/>
    <n v="234"/>
    <n v="1006"/>
    <n v="493"/>
    <x v="0"/>
  </r>
  <r>
    <x v="1"/>
    <n v="1185732"/>
    <x v="129"/>
    <x v="0"/>
    <x v="0"/>
    <x v="0"/>
    <s v="Orlando"/>
    <x v="1"/>
    <x v="1"/>
    <s v="Footwear"/>
    <n v="44"/>
    <n v="234"/>
    <n v="1030"/>
    <n v="566"/>
    <x v="0"/>
  </r>
  <r>
    <x v="1"/>
    <n v="1128299"/>
    <x v="319"/>
    <x v="1"/>
    <x v="4"/>
    <x v="15"/>
    <s v="San Francisco"/>
    <x v="0"/>
    <x v="0"/>
    <s v="Apparel"/>
    <n v="49"/>
    <n v="233"/>
    <n v="1142"/>
    <n v="285"/>
    <x v="0"/>
  </r>
  <r>
    <x v="1"/>
    <n v="1128299"/>
    <x v="50"/>
    <x v="0"/>
    <x v="4"/>
    <x v="15"/>
    <s v="San Francisco"/>
    <x v="5"/>
    <x v="1"/>
    <s v="Apparel"/>
    <n v="64"/>
    <n v="233"/>
    <n v="1491"/>
    <n v="954"/>
    <x v="0"/>
  </r>
  <r>
    <x v="1"/>
    <n v="1128299"/>
    <x v="130"/>
    <x v="0"/>
    <x v="4"/>
    <x v="15"/>
    <s v="San Francisco"/>
    <x v="0"/>
    <x v="0"/>
    <s v="Apparel"/>
    <n v="72"/>
    <n v="233"/>
    <n v="1678"/>
    <n v="487"/>
    <x v="0"/>
  </r>
  <r>
    <x v="1"/>
    <n v="1128299"/>
    <x v="241"/>
    <x v="0"/>
    <x v="4"/>
    <x v="15"/>
    <s v="San Francisco"/>
    <x v="2"/>
    <x v="0"/>
    <s v="Footwear"/>
    <n v="52"/>
    <n v="233"/>
    <n v="1212"/>
    <n v="485"/>
    <x v="0"/>
  </r>
  <r>
    <x v="2"/>
    <n v="1197831"/>
    <x v="304"/>
    <x v="0"/>
    <x v="1"/>
    <x v="12"/>
    <s v="Dallas"/>
    <x v="0"/>
    <x v="0"/>
    <s v="Apparel"/>
    <n v="56"/>
    <n v="233"/>
    <n v="1305"/>
    <n v="913"/>
    <x v="0"/>
  </r>
  <r>
    <x v="2"/>
    <n v="1197831"/>
    <x v="17"/>
    <x v="0"/>
    <x v="1"/>
    <x v="12"/>
    <s v="Dallas"/>
    <x v="0"/>
    <x v="0"/>
    <s v="Apparel"/>
    <n v="65"/>
    <n v="233"/>
    <n v="1515"/>
    <n v="1000"/>
    <x v="0"/>
  </r>
  <r>
    <x v="1"/>
    <n v="1185732"/>
    <x v="320"/>
    <x v="1"/>
    <x v="0"/>
    <x v="0"/>
    <s v="Miami"/>
    <x v="5"/>
    <x v="1"/>
    <s v="Apparel"/>
    <n v="62"/>
    <n v="233"/>
    <n v="1445"/>
    <n v="708"/>
    <x v="0"/>
  </r>
  <r>
    <x v="1"/>
    <n v="1185732"/>
    <x v="321"/>
    <x v="1"/>
    <x v="0"/>
    <x v="0"/>
    <s v="Miami"/>
    <x v="4"/>
    <x v="0"/>
    <s v="Footwear"/>
    <n v="53"/>
    <n v="233"/>
    <n v="1235"/>
    <n v="531"/>
    <x v="0"/>
  </r>
  <r>
    <x v="3"/>
    <n v="1185732"/>
    <x v="322"/>
    <x v="1"/>
    <x v="0"/>
    <x v="0"/>
    <s v="Miami"/>
    <x v="4"/>
    <x v="0"/>
    <s v="Footwear"/>
    <n v="44"/>
    <n v="233"/>
    <n v="1025"/>
    <n v="410"/>
    <x v="0"/>
  </r>
  <r>
    <x v="2"/>
    <n v="1197831"/>
    <x v="323"/>
    <x v="0"/>
    <x v="1"/>
    <x v="18"/>
    <s v="Knoxville"/>
    <x v="1"/>
    <x v="1"/>
    <s v="Footwear"/>
    <n v="41"/>
    <n v="233"/>
    <n v="955"/>
    <n v="545"/>
    <x v="0"/>
  </r>
  <r>
    <x v="2"/>
    <n v="1197831"/>
    <x v="207"/>
    <x v="0"/>
    <x v="1"/>
    <x v="18"/>
    <s v="Knoxville"/>
    <x v="3"/>
    <x v="1"/>
    <s v="Footwear"/>
    <n v="54"/>
    <n v="233"/>
    <n v="1258"/>
    <n v="717"/>
    <x v="0"/>
  </r>
  <r>
    <x v="2"/>
    <n v="1197831"/>
    <x v="265"/>
    <x v="0"/>
    <x v="1"/>
    <x v="2"/>
    <s v="Birmingham"/>
    <x v="1"/>
    <x v="1"/>
    <s v="Footwear"/>
    <n v="56"/>
    <n v="233"/>
    <n v="1305"/>
    <n v="822"/>
    <x v="0"/>
  </r>
  <r>
    <x v="3"/>
    <n v="1128299"/>
    <x v="306"/>
    <x v="0"/>
    <x v="0"/>
    <x v="30"/>
    <s v="Richmond"/>
    <x v="1"/>
    <x v="1"/>
    <s v="Footwear"/>
    <n v="53"/>
    <n v="233"/>
    <n v="1235"/>
    <n v="580"/>
    <x v="0"/>
  </r>
  <r>
    <x v="1"/>
    <n v="1128299"/>
    <x v="203"/>
    <x v="0"/>
    <x v="4"/>
    <x v="23"/>
    <s v="Portland"/>
    <x v="3"/>
    <x v="1"/>
    <s v="Footwear"/>
    <n v="76"/>
    <n v="233"/>
    <n v="1771"/>
    <n v="868"/>
    <x v="0"/>
  </r>
  <r>
    <x v="3"/>
    <n v="1197831"/>
    <x v="307"/>
    <x v="0"/>
    <x v="4"/>
    <x v="20"/>
    <s v="Boise"/>
    <x v="1"/>
    <x v="1"/>
    <s v="Footwear"/>
    <n v="54"/>
    <n v="233"/>
    <n v="1258"/>
    <n v="679"/>
    <x v="0"/>
  </r>
  <r>
    <x v="3"/>
    <n v="1185732"/>
    <x v="71"/>
    <x v="0"/>
    <x v="0"/>
    <x v="16"/>
    <s v="Charleston"/>
    <x v="4"/>
    <x v="0"/>
    <s v="Footwear"/>
    <n v="44"/>
    <n v="233"/>
    <n v="1025"/>
    <n v="420"/>
    <x v="0"/>
  </r>
  <r>
    <x v="0"/>
    <n v="1197831"/>
    <x v="208"/>
    <x v="0"/>
    <x v="1"/>
    <x v="10"/>
    <s v="Little Rock"/>
    <x v="1"/>
    <x v="1"/>
    <s v="Footwear"/>
    <n v="50"/>
    <n v="233"/>
    <n v="1165"/>
    <n v="583"/>
    <x v="0"/>
  </r>
  <r>
    <x v="0"/>
    <n v="1197831"/>
    <x v="298"/>
    <x v="1"/>
    <x v="1"/>
    <x v="12"/>
    <s v="Houston"/>
    <x v="0"/>
    <x v="0"/>
    <s v="Apparel"/>
    <n v="43"/>
    <n v="233"/>
    <n v="1002"/>
    <n v="541"/>
    <x v="1"/>
  </r>
  <r>
    <x v="1"/>
    <n v="1128299"/>
    <x v="319"/>
    <x v="1"/>
    <x v="4"/>
    <x v="15"/>
    <s v="San Francisco"/>
    <x v="0"/>
    <x v="0"/>
    <s v="Apparel"/>
    <n v="36"/>
    <n v="233"/>
    <n v="839"/>
    <n v="176"/>
    <x v="1"/>
  </r>
  <r>
    <x v="1"/>
    <n v="1128299"/>
    <x v="324"/>
    <x v="0"/>
    <x v="4"/>
    <x v="15"/>
    <s v="San Francisco"/>
    <x v="3"/>
    <x v="1"/>
    <s v="Footwear"/>
    <n v="51"/>
    <n v="233"/>
    <n v="1188"/>
    <n v="321"/>
    <x v="1"/>
  </r>
  <r>
    <x v="5"/>
    <n v="1189833"/>
    <x v="323"/>
    <x v="0"/>
    <x v="4"/>
    <x v="15"/>
    <s v="Los Angeles"/>
    <x v="2"/>
    <x v="0"/>
    <s v="Footwear"/>
    <n v="35"/>
    <n v="233"/>
    <n v="816"/>
    <n v="343"/>
    <x v="1"/>
  </r>
  <r>
    <x v="2"/>
    <n v="1197831"/>
    <x v="268"/>
    <x v="0"/>
    <x v="1"/>
    <x v="12"/>
    <s v="Dallas"/>
    <x v="1"/>
    <x v="1"/>
    <s v="Footwear"/>
    <n v="13"/>
    <n v="233"/>
    <n v="303"/>
    <n v="115"/>
    <x v="1"/>
  </r>
  <r>
    <x v="1"/>
    <n v="1128299"/>
    <x v="138"/>
    <x v="1"/>
    <x v="4"/>
    <x v="38"/>
    <s v="Las Vegas"/>
    <x v="1"/>
    <x v="1"/>
    <s v="Footwear"/>
    <n v="48"/>
    <n v="233"/>
    <n v="1118"/>
    <n v="492"/>
    <x v="1"/>
  </r>
  <r>
    <x v="2"/>
    <n v="1197831"/>
    <x v="323"/>
    <x v="0"/>
    <x v="1"/>
    <x v="18"/>
    <s v="Knoxville"/>
    <x v="1"/>
    <x v="1"/>
    <s v="Footwear"/>
    <n v="29"/>
    <n v="233"/>
    <n v="676"/>
    <n v="345"/>
    <x v="1"/>
  </r>
  <r>
    <x v="2"/>
    <n v="1197831"/>
    <x v="325"/>
    <x v="0"/>
    <x v="1"/>
    <x v="2"/>
    <s v="Birmingham"/>
    <x v="3"/>
    <x v="1"/>
    <s v="Footwear"/>
    <n v="35"/>
    <n v="233"/>
    <n v="816"/>
    <n v="383"/>
    <x v="1"/>
  </r>
  <r>
    <x v="2"/>
    <n v="1197831"/>
    <x v="47"/>
    <x v="0"/>
    <x v="1"/>
    <x v="2"/>
    <s v="Birmingham"/>
    <x v="1"/>
    <x v="1"/>
    <s v="Footwear"/>
    <n v="27"/>
    <n v="233"/>
    <n v="629"/>
    <n v="346"/>
    <x v="1"/>
  </r>
  <r>
    <x v="2"/>
    <n v="1197831"/>
    <x v="326"/>
    <x v="0"/>
    <x v="1"/>
    <x v="2"/>
    <s v="Birmingham"/>
    <x v="3"/>
    <x v="1"/>
    <s v="Footwear"/>
    <n v="39"/>
    <n v="233"/>
    <n v="909"/>
    <n v="491"/>
    <x v="1"/>
  </r>
  <r>
    <x v="3"/>
    <n v="1128299"/>
    <x v="306"/>
    <x v="0"/>
    <x v="0"/>
    <x v="30"/>
    <s v="Richmond"/>
    <x v="1"/>
    <x v="1"/>
    <s v="Footwear"/>
    <n v="37"/>
    <n v="233"/>
    <n v="862"/>
    <n v="319"/>
    <x v="1"/>
  </r>
  <r>
    <x v="2"/>
    <n v="1185732"/>
    <x v="184"/>
    <x v="0"/>
    <x v="0"/>
    <x v="30"/>
    <s v="Richmond"/>
    <x v="1"/>
    <x v="1"/>
    <s v="Footwear"/>
    <n v="23"/>
    <n v="233"/>
    <n v="536"/>
    <n v="279"/>
    <x v="1"/>
  </r>
  <r>
    <x v="1"/>
    <n v="1128299"/>
    <x v="283"/>
    <x v="0"/>
    <x v="4"/>
    <x v="23"/>
    <s v="Portland"/>
    <x v="3"/>
    <x v="1"/>
    <s v="Footwear"/>
    <n v="56"/>
    <n v="233"/>
    <n v="1305"/>
    <n v="522"/>
    <x v="1"/>
  </r>
  <r>
    <x v="1"/>
    <n v="1197831"/>
    <x v="240"/>
    <x v="0"/>
    <x v="4"/>
    <x v="20"/>
    <s v="Boise"/>
    <x v="1"/>
    <x v="1"/>
    <s v="Footwear"/>
    <n v="31"/>
    <n v="233"/>
    <n v="722"/>
    <n v="274"/>
    <x v="1"/>
  </r>
  <r>
    <x v="3"/>
    <n v="1197831"/>
    <x v="118"/>
    <x v="0"/>
    <x v="4"/>
    <x v="20"/>
    <s v="Boise"/>
    <x v="1"/>
    <x v="1"/>
    <s v="Footwear"/>
    <n v="38"/>
    <n v="233"/>
    <n v="885"/>
    <n v="372"/>
    <x v="1"/>
  </r>
  <r>
    <x v="0"/>
    <n v="1197831"/>
    <x v="327"/>
    <x v="0"/>
    <x v="1"/>
    <x v="10"/>
    <s v="Little Rock"/>
    <x v="1"/>
    <x v="1"/>
    <s v="Footwear"/>
    <n v="43"/>
    <n v="233"/>
    <n v="1002"/>
    <n v="451"/>
    <x v="1"/>
  </r>
  <r>
    <x v="0"/>
    <n v="1197831"/>
    <x v="197"/>
    <x v="1"/>
    <x v="1"/>
    <x v="12"/>
    <s v="Houston"/>
    <x v="0"/>
    <x v="0"/>
    <s v="Apparel"/>
    <n v="39"/>
    <n v="232"/>
    <n v="905"/>
    <n v="552"/>
    <x v="0"/>
  </r>
  <r>
    <x v="0"/>
    <n v="1197831"/>
    <x v="218"/>
    <x v="1"/>
    <x v="1"/>
    <x v="12"/>
    <s v="Houston"/>
    <x v="2"/>
    <x v="0"/>
    <s v="Footwear"/>
    <n v="37"/>
    <n v="232"/>
    <n v="858"/>
    <n v="421"/>
    <x v="0"/>
  </r>
  <r>
    <x v="5"/>
    <n v="1189833"/>
    <x v="226"/>
    <x v="0"/>
    <x v="4"/>
    <x v="15"/>
    <s v="Los Angeles"/>
    <x v="3"/>
    <x v="1"/>
    <s v="Footwear"/>
    <n v="51"/>
    <n v="232"/>
    <n v="1183"/>
    <n v="426"/>
    <x v="0"/>
  </r>
  <r>
    <x v="2"/>
    <n v="1185732"/>
    <x v="177"/>
    <x v="0"/>
    <x v="2"/>
    <x v="7"/>
    <s v="Detroit"/>
    <x v="1"/>
    <x v="1"/>
    <s v="Footwear"/>
    <n v="42"/>
    <n v="232"/>
    <n v="974"/>
    <n v="614"/>
    <x v="0"/>
  </r>
  <r>
    <x v="3"/>
    <n v="1185732"/>
    <x v="159"/>
    <x v="0"/>
    <x v="0"/>
    <x v="16"/>
    <s v="Charleston"/>
    <x v="0"/>
    <x v="0"/>
    <s v="Apparel"/>
    <n v="52"/>
    <n v="232"/>
    <n v="1206"/>
    <n v="724"/>
    <x v="0"/>
  </r>
  <r>
    <x v="4"/>
    <n v="1185732"/>
    <x v="12"/>
    <x v="0"/>
    <x v="2"/>
    <x v="9"/>
    <s v="Columbus"/>
    <x v="1"/>
    <x v="1"/>
    <s v="Footwear"/>
    <n v="49"/>
    <n v="232"/>
    <n v="1137"/>
    <n v="603"/>
    <x v="0"/>
  </r>
  <r>
    <x v="2"/>
    <n v="1197831"/>
    <x v="328"/>
    <x v="1"/>
    <x v="1"/>
    <x v="12"/>
    <s v="Houston"/>
    <x v="2"/>
    <x v="0"/>
    <s v="Footwear"/>
    <n v="24"/>
    <n v="232"/>
    <n v="557"/>
    <n v="206"/>
    <x v="1"/>
  </r>
  <r>
    <x v="5"/>
    <n v="1189833"/>
    <x v="329"/>
    <x v="0"/>
    <x v="4"/>
    <x v="15"/>
    <s v="Los Angeles"/>
    <x v="2"/>
    <x v="0"/>
    <s v="Footwear"/>
    <n v="34"/>
    <n v="232"/>
    <n v="789"/>
    <n v="347"/>
    <x v="1"/>
  </r>
  <r>
    <x v="5"/>
    <n v="1189833"/>
    <x v="330"/>
    <x v="0"/>
    <x v="4"/>
    <x v="15"/>
    <s v="Los Angeles"/>
    <x v="0"/>
    <x v="0"/>
    <s v="Apparel"/>
    <n v="44"/>
    <n v="232"/>
    <n v="1021"/>
    <n v="255"/>
    <x v="1"/>
  </r>
  <r>
    <x v="2"/>
    <n v="1197831"/>
    <x v="122"/>
    <x v="0"/>
    <x v="1"/>
    <x v="12"/>
    <s v="Dallas"/>
    <x v="1"/>
    <x v="1"/>
    <s v="Footwear"/>
    <n v="38"/>
    <n v="232"/>
    <n v="882"/>
    <n v="406"/>
    <x v="1"/>
  </r>
  <r>
    <x v="2"/>
    <n v="1197831"/>
    <x v="199"/>
    <x v="0"/>
    <x v="1"/>
    <x v="18"/>
    <s v="Knoxville"/>
    <x v="0"/>
    <x v="0"/>
    <s v="Apparel"/>
    <n v="40"/>
    <n v="232"/>
    <n v="928"/>
    <n v="622"/>
    <x v="1"/>
  </r>
  <r>
    <x v="3"/>
    <n v="1197831"/>
    <x v="307"/>
    <x v="0"/>
    <x v="4"/>
    <x v="20"/>
    <s v="Boise"/>
    <x v="0"/>
    <x v="0"/>
    <s v="Apparel"/>
    <n v="47"/>
    <n v="232"/>
    <n v="1090"/>
    <n v="665"/>
    <x v="1"/>
  </r>
  <r>
    <x v="0"/>
    <n v="1185732"/>
    <x v="15"/>
    <x v="0"/>
    <x v="1"/>
    <x v="4"/>
    <s v="Jackson"/>
    <x v="1"/>
    <x v="1"/>
    <s v="Footwear"/>
    <n v="40"/>
    <n v="232"/>
    <n v="928"/>
    <n v="408"/>
    <x v="1"/>
  </r>
  <r>
    <x v="3"/>
    <n v="1185732"/>
    <x v="183"/>
    <x v="1"/>
    <x v="3"/>
    <x v="6"/>
    <s v="New York"/>
    <x v="5"/>
    <x v="1"/>
    <s v="Apparel"/>
    <n v="58"/>
    <n v="231"/>
    <n v="1340"/>
    <n v="576"/>
    <x v="0"/>
  </r>
  <r>
    <x v="5"/>
    <n v="1189833"/>
    <x v="123"/>
    <x v="0"/>
    <x v="4"/>
    <x v="15"/>
    <s v="Los Angeles"/>
    <x v="1"/>
    <x v="1"/>
    <s v="Footwear"/>
    <n v="49"/>
    <n v="231"/>
    <n v="1132"/>
    <n v="566"/>
    <x v="0"/>
  </r>
  <r>
    <x v="2"/>
    <n v="1197831"/>
    <x v="15"/>
    <x v="0"/>
    <x v="1"/>
    <x v="12"/>
    <s v="Dallas"/>
    <x v="1"/>
    <x v="1"/>
    <s v="Footwear"/>
    <n v="41"/>
    <n v="231"/>
    <n v="947"/>
    <n v="492"/>
    <x v="0"/>
  </r>
  <r>
    <x v="2"/>
    <n v="1197831"/>
    <x v="280"/>
    <x v="0"/>
    <x v="1"/>
    <x v="12"/>
    <s v="Dallas"/>
    <x v="3"/>
    <x v="1"/>
    <s v="Footwear"/>
    <n v="56"/>
    <n v="231"/>
    <n v="1294"/>
    <n v="673"/>
    <x v="0"/>
  </r>
  <r>
    <x v="1"/>
    <n v="1185732"/>
    <x v="331"/>
    <x v="1"/>
    <x v="0"/>
    <x v="0"/>
    <s v="Miami"/>
    <x v="2"/>
    <x v="0"/>
    <s v="Footwear"/>
    <n v="53"/>
    <n v="231"/>
    <n v="1224"/>
    <n v="453"/>
    <x v="0"/>
  </r>
  <r>
    <x v="1"/>
    <n v="1197831"/>
    <x v="240"/>
    <x v="0"/>
    <x v="4"/>
    <x v="20"/>
    <s v="Boise"/>
    <x v="0"/>
    <x v="0"/>
    <s v="Apparel"/>
    <n v="55"/>
    <n v="231"/>
    <n v="1271"/>
    <n v="775"/>
    <x v="0"/>
  </r>
  <r>
    <x v="3"/>
    <n v="1185732"/>
    <x v="71"/>
    <x v="0"/>
    <x v="0"/>
    <x v="16"/>
    <s v="Charleston"/>
    <x v="2"/>
    <x v="0"/>
    <s v="Footwear"/>
    <n v="50"/>
    <n v="231"/>
    <n v="1155"/>
    <n v="462"/>
    <x v="0"/>
  </r>
  <r>
    <x v="2"/>
    <n v="1185732"/>
    <x v="59"/>
    <x v="0"/>
    <x v="0"/>
    <x v="16"/>
    <s v="Charleston"/>
    <x v="1"/>
    <x v="1"/>
    <s v="Footwear"/>
    <n v="33"/>
    <n v="231"/>
    <n v="762"/>
    <n v="381"/>
    <x v="0"/>
  </r>
  <r>
    <x v="2"/>
    <n v="1185732"/>
    <x v="240"/>
    <x v="0"/>
    <x v="0"/>
    <x v="19"/>
    <s v="Charlotte"/>
    <x v="0"/>
    <x v="0"/>
    <s v="Apparel"/>
    <n v="67"/>
    <n v="231"/>
    <n v="1548"/>
    <n v="929"/>
    <x v="0"/>
  </r>
  <r>
    <x v="2"/>
    <n v="1185732"/>
    <x v="103"/>
    <x v="0"/>
    <x v="0"/>
    <x v="19"/>
    <s v="Charlotte"/>
    <x v="0"/>
    <x v="0"/>
    <s v="Apparel"/>
    <n v="54"/>
    <n v="231"/>
    <n v="1247"/>
    <n v="798"/>
    <x v="0"/>
  </r>
  <r>
    <x v="4"/>
    <n v="1185732"/>
    <x v="11"/>
    <x v="0"/>
    <x v="0"/>
    <x v="19"/>
    <s v="Charlotte"/>
    <x v="1"/>
    <x v="1"/>
    <s v="Footwear"/>
    <n v="32"/>
    <n v="231"/>
    <n v="739"/>
    <n v="370"/>
    <x v="0"/>
  </r>
  <r>
    <x v="4"/>
    <n v="1185732"/>
    <x v="74"/>
    <x v="0"/>
    <x v="2"/>
    <x v="9"/>
    <s v="Columbus"/>
    <x v="1"/>
    <x v="1"/>
    <s v="Footwear"/>
    <n v="27"/>
    <n v="231"/>
    <n v="624"/>
    <n v="324"/>
    <x v="0"/>
  </r>
  <r>
    <x v="4"/>
    <n v="1185732"/>
    <x v="332"/>
    <x v="0"/>
    <x v="2"/>
    <x v="9"/>
    <s v="Columbus"/>
    <x v="1"/>
    <x v="1"/>
    <s v="Footwear"/>
    <n v="70"/>
    <n v="231"/>
    <n v="1617"/>
    <n v="809"/>
    <x v="0"/>
  </r>
  <r>
    <x v="2"/>
    <n v="1197831"/>
    <x v="333"/>
    <x v="1"/>
    <x v="1"/>
    <x v="12"/>
    <s v="Houston"/>
    <x v="0"/>
    <x v="0"/>
    <s v="Apparel"/>
    <n v="26"/>
    <n v="231"/>
    <n v="601"/>
    <n v="330"/>
    <x v="1"/>
  </r>
  <r>
    <x v="1"/>
    <n v="1128299"/>
    <x v="334"/>
    <x v="1"/>
    <x v="4"/>
    <x v="15"/>
    <s v="San Francisco"/>
    <x v="3"/>
    <x v="1"/>
    <s v="Footwear"/>
    <n v="39"/>
    <n v="231"/>
    <n v="901"/>
    <n v="207"/>
    <x v="1"/>
  </r>
  <r>
    <x v="5"/>
    <n v="1189833"/>
    <x v="335"/>
    <x v="0"/>
    <x v="4"/>
    <x v="15"/>
    <s v="Los Angeles"/>
    <x v="2"/>
    <x v="0"/>
    <s v="Footwear"/>
    <n v="39"/>
    <n v="231"/>
    <n v="901"/>
    <n v="414"/>
    <x v="1"/>
  </r>
  <r>
    <x v="2"/>
    <n v="1197831"/>
    <x v="336"/>
    <x v="0"/>
    <x v="1"/>
    <x v="12"/>
    <s v="Dallas"/>
    <x v="1"/>
    <x v="1"/>
    <s v="Footwear"/>
    <n v="13"/>
    <n v="231"/>
    <n v="300"/>
    <n v="120"/>
    <x v="1"/>
  </r>
  <r>
    <x v="0"/>
    <n v="1128299"/>
    <x v="202"/>
    <x v="0"/>
    <x v="0"/>
    <x v="0"/>
    <s v="Orlando"/>
    <x v="2"/>
    <x v="0"/>
    <s v="Footwear"/>
    <n v="62"/>
    <n v="231"/>
    <n v="1432"/>
    <n v="473"/>
    <x v="1"/>
  </r>
  <r>
    <x v="0"/>
    <n v="1128299"/>
    <x v="6"/>
    <x v="0"/>
    <x v="0"/>
    <x v="0"/>
    <s v="Orlando"/>
    <x v="3"/>
    <x v="1"/>
    <s v="Footwear"/>
    <n v="46"/>
    <n v="231"/>
    <n v="1063"/>
    <n v="340"/>
    <x v="1"/>
  </r>
  <r>
    <x v="3"/>
    <n v="1128299"/>
    <x v="306"/>
    <x v="0"/>
    <x v="0"/>
    <x v="30"/>
    <s v="Richmond"/>
    <x v="0"/>
    <x v="0"/>
    <s v="Apparel"/>
    <n v="82"/>
    <n v="231"/>
    <n v="1894"/>
    <n v="701"/>
    <x v="1"/>
  </r>
  <r>
    <x v="1"/>
    <n v="1185732"/>
    <x v="337"/>
    <x v="0"/>
    <x v="4"/>
    <x v="8"/>
    <s v="Salt Lake City"/>
    <x v="1"/>
    <x v="1"/>
    <s v="Footwear"/>
    <n v="29"/>
    <n v="231"/>
    <n v="670"/>
    <n v="308"/>
    <x v="1"/>
  </r>
  <r>
    <x v="1"/>
    <n v="1128299"/>
    <x v="306"/>
    <x v="0"/>
    <x v="4"/>
    <x v="23"/>
    <s v="Portland"/>
    <x v="0"/>
    <x v="0"/>
    <s v="Apparel"/>
    <n v="74"/>
    <n v="231"/>
    <n v="1709"/>
    <n v="564"/>
    <x v="1"/>
  </r>
  <r>
    <x v="3"/>
    <n v="1185732"/>
    <x v="147"/>
    <x v="1"/>
    <x v="3"/>
    <x v="6"/>
    <s v="New York"/>
    <x v="5"/>
    <x v="1"/>
    <s v="Apparel"/>
    <n v="59"/>
    <n v="230"/>
    <n v="1357"/>
    <n v="570"/>
    <x v="0"/>
  </r>
  <r>
    <x v="3"/>
    <n v="1185732"/>
    <x v="149"/>
    <x v="1"/>
    <x v="3"/>
    <x v="6"/>
    <s v="New York"/>
    <x v="4"/>
    <x v="0"/>
    <s v="Footwear"/>
    <n v="46"/>
    <n v="230"/>
    <n v="1058"/>
    <n v="508"/>
    <x v="0"/>
  </r>
  <r>
    <x v="1"/>
    <n v="1128299"/>
    <x v="198"/>
    <x v="1"/>
    <x v="4"/>
    <x v="15"/>
    <s v="San Francisco"/>
    <x v="1"/>
    <x v="1"/>
    <s v="Footwear"/>
    <n v="49"/>
    <n v="230"/>
    <n v="1127"/>
    <n v="507"/>
    <x v="0"/>
  </r>
  <r>
    <x v="3"/>
    <n v="1185732"/>
    <x v="328"/>
    <x v="1"/>
    <x v="4"/>
    <x v="29"/>
    <s v="Seattle"/>
    <x v="2"/>
    <x v="0"/>
    <s v="Footwear"/>
    <n v="34"/>
    <n v="230"/>
    <n v="782"/>
    <n v="305"/>
    <x v="0"/>
  </r>
  <r>
    <x v="0"/>
    <n v="1197831"/>
    <x v="338"/>
    <x v="1"/>
    <x v="1"/>
    <x v="12"/>
    <s v="Houston"/>
    <x v="4"/>
    <x v="0"/>
    <s v="Footwear"/>
    <n v="36"/>
    <n v="230"/>
    <n v="828"/>
    <n v="414"/>
    <x v="1"/>
  </r>
  <r>
    <x v="5"/>
    <n v="1189833"/>
    <x v="167"/>
    <x v="0"/>
    <x v="4"/>
    <x v="15"/>
    <s v="Los Angeles"/>
    <x v="5"/>
    <x v="1"/>
    <s v="Apparel"/>
    <n v="43"/>
    <n v="230"/>
    <n v="989"/>
    <n v="613"/>
    <x v="1"/>
  </r>
  <r>
    <x v="2"/>
    <n v="1197831"/>
    <x v="202"/>
    <x v="0"/>
    <x v="1"/>
    <x v="12"/>
    <s v="Dallas"/>
    <x v="1"/>
    <x v="1"/>
    <s v="Footwear"/>
    <n v="19"/>
    <n v="230"/>
    <n v="437"/>
    <n v="140"/>
    <x v="1"/>
  </r>
  <r>
    <x v="2"/>
    <n v="1197831"/>
    <x v="159"/>
    <x v="0"/>
    <x v="4"/>
    <x v="20"/>
    <s v="Boise"/>
    <x v="1"/>
    <x v="1"/>
    <s v="Footwear"/>
    <n v="41"/>
    <n v="230"/>
    <n v="943"/>
    <n v="434"/>
    <x v="1"/>
  </r>
  <r>
    <x v="1"/>
    <n v="1197831"/>
    <x v="327"/>
    <x v="0"/>
    <x v="1"/>
    <x v="13"/>
    <s v="Oklahoma City"/>
    <x v="1"/>
    <x v="1"/>
    <s v="Footwear"/>
    <n v="41"/>
    <n v="230"/>
    <n v="943"/>
    <n v="396"/>
    <x v="1"/>
  </r>
  <r>
    <x v="1"/>
    <n v="1128299"/>
    <x v="205"/>
    <x v="1"/>
    <x v="4"/>
    <x v="15"/>
    <s v="San Francisco"/>
    <x v="1"/>
    <x v="1"/>
    <s v="Footwear"/>
    <n v="56"/>
    <n v="228"/>
    <n v="1277"/>
    <n v="600"/>
    <x v="0"/>
  </r>
  <r>
    <x v="5"/>
    <n v="1185732"/>
    <x v="284"/>
    <x v="0"/>
    <x v="4"/>
    <x v="31"/>
    <s v="Cheyenne"/>
    <x v="1"/>
    <x v="1"/>
    <s v="Footwear"/>
    <n v="48"/>
    <n v="228"/>
    <n v="1094"/>
    <n v="700"/>
    <x v="0"/>
  </r>
  <r>
    <x v="2"/>
    <n v="1185732"/>
    <x v="146"/>
    <x v="0"/>
    <x v="0"/>
    <x v="16"/>
    <s v="Charleston"/>
    <x v="0"/>
    <x v="0"/>
    <s v="Apparel"/>
    <n v="68"/>
    <n v="228"/>
    <n v="1550"/>
    <n v="930"/>
    <x v="0"/>
  </r>
  <r>
    <x v="4"/>
    <n v="1185732"/>
    <x v="339"/>
    <x v="0"/>
    <x v="2"/>
    <x v="9"/>
    <s v="Columbus"/>
    <x v="1"/>
    <x v="1"/>
    <s v="Footwear"/>
    <n v="61"/>
    <n v="228"/>
    <n v="1391"/>
    <n v="695"/>
    <x v="0"/>
  </r>
  <r>
    <x v="2"/>
    <n v="1197831"/>
    <x v="340"/>
    <x v="1"/>
    <x v="1"/>
    <x v="12"/>
    <s v="Houston"/>
    <x v="0"/>
    <x v="0"/>
    <s v="Apparel"/>
    <n v="29"/>
    <n v="228"/>
    <n v="661"/>
    <n v="364"/>
    <x v="1"/>
  </r>
  <r>
    <x v="0"/>
    <n v="1197831"/>
    <x v="341"/>
    <x v="1"/>
    <x v="1"/>
    <x v="12"/>
    <s v="Houston"/>
    <x v="5"/>
    <x v="1"/>
    <s v="Apparel"/>
    <n v="35"/>
    <n v="228"/>
    <n v="798"/>
    <n v="271"/>
    <x v="1"/>
  </r>
  <r>
    <x v="1"/>
    <n v="1128299"/>
    <x v="266"/>
    <x v="0"/>
    <x v="4"/>
    <x v="15"/>
    <s v="San Francisco"/>
    <x v="4"/>
    <x v="0"/>
    <s v="Footwear"/>
    <n v="42"/>
    <n v="228"/>
    <n v="958"/>
    <n v="402"/>
    <x v="1"/>
  </r>
  <r>
    <x v="1"/>
    <n v="1128299"/>
    <x v="191"/>
    <x v="0"/>
    <x v="4"/>
    <x v="15"/>
    <s v="San Francisco"/>
    <x v="5"/>
    <x v="1"/>
    <s v="Apparel"/>
    <n v="51"/>
    <n v="228"/>
    <n v="1163"/>
    <n v="547"/>
    <x v="1"/>
  </r>
  <r>
    <x v="5"/>
    <n v="1189833"/>
    <x v="342"/>
    <x v="0"/>
    <x v="4"/>
    <x v="15"/>
    <s v="Los Angeles"/>
    <x v="3"/>
    <x v="1"/>
    <s v="Footwear"/>
    <n v="36"/>
    <n v="228"/>
    <n v="821"/>
    <n v="230"/>
    <x v="1"/>
  </r>
  <r>
    <x v="5"/>
    <n v="1189833"/>
    <x v="343"/>
    <x v="0"/>
    <x v="4"/>
    <x v="15"/>
    <s v="Los Angeles"/>
    <x v="4"/>
    <x v="0"/>
    <s v="Footwear"/>
    <n v="29"/>
    <n v="228"/>
    <n v="661"/>
    <n v="264"/>
    <x v="1"/>
  </r>
  <r>
    <x v="2"/>
    <n v="1197831"/>
    <x v="344"/>
    <x v="0"/>
    <x v="1"/>
    <x v="12"/>
    <s v="Dallas"/>
    <x v="2"/>
    <x v="0"/>
    <s v="Footwear"/>
    <n v="51"/>
    <n v="228"/>
    <n v="1163"/>
    <n v="512"/>
    <x v="1"/>
  </r>
  <r>
    <x v="2"/>
    <n v="1197831"/>
    <x v="273"/>
    <x v="0"/>
    <x v="1"/>
    <x v="2"/>
    <s v="Birmingham"/>
    <x v="2"/>
    <x v="0"/>
    <s v="Footwear"/>
    <n v="35"/>
    <n v="228"/>
    <n v="798"/>
    <n v="407"/>
    <x v="1"/>
  </r>
  <r>
    <x v="1"/>
    <n v="1185732"/>
    <x v="21"/>
    <x v="0"/>
    <x v="4"/>
    <x v="8"/>
    <s v="Salt Lake City"/>
    <x v="1"/>
    <x v="1"/>
    <s v="Footwear"/>
    <n v="20"/>
    <n v="228"/>
    <n v="456"/>
    <n v="196"/>
    <x v="1"/>
  </r>
  <r>
    <x v="1"/>
    <n v="1185732"/>
    <x v="46"/>
    <x v="0"/>
    <x v="4"/>
    <x v="8"/>
    <s v="Salt Lake City"/>
    <x v="1"/>
    <x v="1"/>
    <s v="Footwear"/>
    <n v="27"/>
    <n v="228"/>
    <n v="616"/>
    <n v="265"/>
    <x v="1"/>
  </r>
  <r>
    <x v="1"/>
    <n v="1185732"/>
    <x v="47"/>
    <x v="0"/>
    <x v="4"/>
    <x v="8"/>
    <s v="Salt Lake City"/>
    <x v="1"/>
    <x v="1"/>
    <s v="Footwear"/>
    <n v="23"/>
    <n v="228"/>
    <n v="524"/>
    <n v="236"/>
    <x v="1"/>
  </r>
  <r>
    <x v="0"/>
    <n v="1197831"/>
    <x v="123"/>
    <x v="0"/>
    <x v="1"/>
    <x v="10"/>
    <s v="Little Rock"/>
    <x v="1"/>
    <x v="1"/>
    <s v="Footwear"/>
    <n v="26"/>
    <n v="228"/>
    <n v="593"/>
    <n v="273"/>
    <x v="1"/>
  </r>
  <r>
    <x v="3"/>
    <n v="1185732"/>
    <x v="345"/>
    <x v="0"/>
    <x v="2"/>
    <x v="39"/>
    <s v="Chicago"/>
    <x v="2"/>
    <x v="0"/>
    <s v="Footwear"/>
    <n v="35"/>
    <n v="225"/>
    <n v="7875"/>
    <n v="2756"/>
    <x v="1"/>
  </r>
  <r>
    <x v="3"/>
    <n v="1185732"/>
    <x v="346"/>
    <x v="0"/>
    <x v="2"/>
    <x v="39"/>
    <s v="Chicago"/>
    <x v="2"/>
    <x v="0"/>
    <s v="Footwear"/>
    <n v="40"/>
    <n v="225"/>
    <n v="9000"/>
    <n v="3150"/>
    <x v="1"/>
  </r>
  <r>
    <x v="3"/>
    <n v="1185732"/>
    <x v="347"/>
    <x v="0"/>
    <x v="2"/>
    <x v="39"/>
    <s v="Chicago"/>
    <x v="4"/>
    <x v="0"/>
    <s v="Footwear"/>
    <n v="40"/>
    <n v="225"/>
    <n v="9000"/>
    <n v="3600"/>
    <x v="1"/>
  </r>
  <r>
    <x v="3"/>
    <n v="1185732"/>
    <x v="348"/>
    <x v="0"/>
    <x v="1"/>
    <x v="12"/>
    <s v="Dallas"/>
    <x v="2"/>
    <x v="0"/>
    <s v="Footwear"/>
    <n v="35"/>
    <n v="225"/>
    <n v="7875"/>
    <n v="3150"/>
    <x v="1"/>
  </r>
  <r>
    <x v="3"/>
    <n v="1185732"/>
    <x v="134"/>
    <x v="1"/>
    <x v="2"/>
    <x v="32"/>
    <s v="Minneapolis"/>
    <x v="0"/>
    <x v="0"/>
    <s v="Apparel"/>
    <n v="35"/>
    <n v="225"/>
    <n v="7875"/>
    <n v="3544"/>
    <x v="2"/>
  </r>
  <r>
    <x v="3"/>
    <n v="1185732"/>
    <x v="349"/>
    <x v="1"/>
    <x v="2"/>
    <x v="32"/>
    <s v="Minneapolis"/>
    <x v="2"/>
    <x v="0"/>
    <s v="Footwear"/>
    <n v="40"/>
    <n v="225"/>
    <n v="9000"/>
    <n v="2700"/>
    <x v="1"/>
  </r>
  <r>
    <x v="3"/>
    <n v="1185732"/>
    <x v="350"/>
    <x v="1"/>
    <x v="2"/>
    <x v="32"/>
    <s v="Minneapolis"/>
    <x v="2"/>
    <x v="0"/>
    <s v="Footwear"/>
    <n v="40"/>
    <n v="225"/>
    <n v="9000"/>
    <n v="2700"/>
    <x v="1"/>
  </r>
  <r>
    <x v="3"/>
    <n v="1185732"/>
    <x v="351"/>
    <x v="0"/>
    <x v="1"/>
    <x v="18"/>
    <s v="Knoxville"/>
    <x v="3"/>
    <x v="1"/>
    <s v="Footwear"/>
    <n v="35"/>
    <n v="225"/>
    <n v="7875"/>
    <n v="2756"/>
    <x v="1"/>
  </r>
  <r>
    <x v="3"/>
    <n v="1185732"/>
    <x v="352"/>
    <x v="0"/>
    <x v="1"/>
    <x v="18"/>
    <s v="Knoxville"/>
    <x v="2"/>
    <x v="0"/>
    <s v="Footwear"/>
    <n v="25"/>
    <n v="225"/>
    <n v="5625"/>
    <n v="1969"/>
    <x v="1"/>
  </r>
  <r>
    <x v="3"/>
    <n v="1185732"/>
    <x v="158"/>
    <x v="0"/>
    <x v="2"/>
    <x v="40"/>
    <s v="Omaha"/>
    <x v="0"/>
    <x v="0"/>
    <s v="Apparel"/>
    <n v="35"/>
    <n v="225"/>
    <n v="7875"/>
    <n v="3938"/>
    <x v="1"/>
  </r>
  <r>
    <x v="3"/>
    <n v="1185732"/>
    <x v="353"/>
    <x v="0"/>
    <x v="2"/>
    <x v="40"/>
    <s v="Omaha"/>
    <x v="2"/>
    <x v="0"/>
    <s v="Footwear"/>
    <n v="35"/>
    <n v="225"/>
    <n v="7875"/>
    <n v="2756"/>
    <x v="1"/>
  </r>
  <r>
    <x v="4"/>
    <n v="1185732"/>
    <x v="354"/>
    <x v="0"/>
    <x v="3"/>
    <x v="41"/>
    <s v="Portland"/>
    <x v="0"/>
    <x v="0"/>
    <s v="Apparel"/>
    <n v="40"/>
    <n v="225"/>
    <n v="9000"/>
    <n v="3600"/>
    <x v="1"/>
  </r>
  <r>
    <x v="3"/>
    <n v="1185732"/>
    <x v="189"/>
    <x v="0"/>
    <x v="2"/>
    <x v="3"/>
    <s v="St. Louis"/>
    <x v="5"/>
    <x v="1"/>
    <s v="Apparel"/>
    <n v="40"/>
    <n v="225"/>
    <n v="9000"/>
    <n v="3150"/>
    <x v="2"/>
  </r>
  <r>
    <x v="3"/>
    <n v="1185732"/>
    <x v="123"/>
    <x v="0"/>
    <x v="2"/>
    <x v="3"/>
    <s v="St. Louis"/>
    <x v="4"/>
    <x v="0"/>
    <s v="Footwear"/>
    <n v="30"/>
    <n v="225"/>
    <n v="6750"/>
    <n v="2700"/>
    <x v="2"/>
  </r>
  <r>
    <x v="3"/>
    <n v="1185732"/>
    <x v="44"/>
    <x v="0"/>
    <x v="2"/>
    <x v="3"/>
    <s v="St. Louis"/>
    <x v="4"/>
    <x v="0"/>
    <s v="Footwear"/>
    <n v="25"/>
    <n v="225"/>
    <n v="5625"/>
    <n v="2250"/>
    <x v="2"/>
  </r>
  <r>
    <x v="3"/>
    <n v="1185732"/>
    <x v="44"/>
    <x v="0"/>
    <x v="2"/>
    <x v="3"/>
    <s v="St. Louis"/>
    <x v="5"/>
    <x v="1"/>
    <s v="Apparel"/>
    <n v="35"/>
    <n v="225"/>
    <n v="7875"/>
    <n v="2756"/>
    <x v="2"/>
  </r>
  <r>
    <x v="1"/>
    <n v="1128299"/>
    <x v="355"/>
    <x v="0"/>
    <x v="1"/>
    <x v="1"/>
    <s v="New Orleans"/>
    <x v="5"/>
    <x v="1"/>
    <s v="Apparel"/>
    <n v="40"/>
    <n v="225"/>
    <n v="9000"/>
    <n v="4050"/>
    <x v="2"/>
  </r>
  <r>
    <x v="3"/>
    <n v="1128299"/>
    <x v="356"/>
    <x v="0"/>
    <x v="4"/>
    <x v="42"/>
    <s v="Phoenix"/>
    <x v="4"/>
    <x v="0"/>
    <s v="Footwear"/>
    <n v="40"/>
    <n v="225"/>
    <n v="9000"/>
    <n v="3150"/>
    <x v="0"/>
  </r>
  <r>
    <x v="4"/>
    <n v="1185732"/>
    <x v="357"/>
    <x v="0"/>
    <x v="0"/>
    <x v="33"/>
    <s v="Louisville"/>
    <x v="2"/>
    <x v="0"/>
    <s v="Footwear"/>
    <n v="30"/>
    <n v="225"/>
    <n v="6750"/>
    <n v="2700"/>
    <x v="0"/>
  </r>
  <r>
    <x v="4"/>
    <n v="1185732"/>
    <x v="358"/>
    <x v="0"/>
    <x v="0"/>
    <x v="33"/>
    <s v="Louisville"/>
    <x v="4"/>
    <x v="0"/>
    <s v="Footwear"/>
    <n v="40"/>
    <n v="225"/>
    <n v="9000"/>
    <n v="3600"/>
    <x v="0"/>
  </r>
  <r>
    <x v="4"/>
    <n v="1185732"/>
    <x v="245"/>
    <x v="0"/>
    <x v="0"/>
    <x v="33"/>
    <s v="Louisville"/>
    <x v="2"/>
    <x v="0"/>
    <s v="Footwear"/>
    <n v="35"/>
    <n v="225"/>
    <n v="7875"/>
    <n v="3150"/>
    <x v="0"/>
  </r>
  <r>
    <x v="0"/>
    <n v="1197831"/>
    <x v="125"/>
    <x v="0"/>
    <x v="1"/>
    <x v="10"/>
    <s v="Little Rock"/>
    <x v="4"/>
    <x v="0"/>
    <s v="Footwear"/>
    <n v="20"/>
    <n v="225"/>
    <n v="4500"/>
    <n v="1800"/>
    <x v="0"/>
  </r>
  <r>
    <x v="1"/>
    <n v="1197831"/>
    <x v="7"/>
    <x v="0"/>
    <x v="1"/>
    <x v="10"/>
    <s v="Little Rock"/>
    <x v="4"/>
    <x v="0"/>
    <s v="Footwear"/>
    <n v="20"/>
    <n v="225"/>
    <n v="4500"/>
    <n v="1800"/>
    <x v="0"/>
  </r>
  <r>
    <x v="1"/>
    <n v="1197831"/>
    <x v="125"/>
    <x v="0"/>
    <x v="1"/>
    <x v="13"/>
    <s v="Oklahoma City"/>
    <x v="3"/>
    <x v="1"/>
    <s v="Footwear"/>
    <n v="25"/>
    <n v="225"/>
    <n v="5625"/>
    <n v="1969"/>
    <x v="0"/>
  </r>
  <r>
    <x v="1"/>
    <n v="1197831"/>
    <x v="125"/>
    <x v="0"/>
    <x v="1"/>
    <x v="13"/>
    <s v="Oklahoma City"/>
    <x v="2"/>
    <x v="0"/>
    <s v="Footwear"/>
    <n v="15"/>
    <n v="225"/>
    <n v="3375"/>
    <n v="1350"/>
    <x v="0"/>
  </r>
  <r>
    <x v="1"/>
    <n v="1197831"/>
    <x v="123"/>
    <x v="0"/>
    <x v="1"/>
    <x v="13"/>
    <s v="Oklahoma City"/>
    <x v="4"/>
    <x v="0"/>
    <s v="Footwear"/>
    <n v="35"/>
    <n v="225"/>
    <n v="7875"/>
    <n v="3150"/>
    <x v="0"/>
  </r>
  <r>
    <x v="1"/>
    <n v="1197831"/>
    <x v="17"/>
    <x v="0"/>
    <x v="1"/>
    <x v="13"/>
    <s v="Oklahoma City"/>
    <x v="2"/>
    <x v="0"/>
    <s v="Footwear"/>
    <n v="20"/>
    <n v="225"/>
    <n v="4500"/>
    <n v="1800"/>
    <x v="0"/>
  </r>
  <r>
    <x v="5"/>
    <n v="1197831"/>
    <x v="75"/>
    <x v="0"/>
    <x v="2"/>
    <x v="17"/>
    <s v="Wichita"/>
    <x v="5"/>
    <x v="1"/>
    <s v="Apparel"/>
    <n v="35"/>
    <n v="225"/>
    <n v="7875"/>
    <n v="2756"/>
    <x v="0"/>
  </r>
  <r>
    <x v="5"/>
    <n v="1197831"/>
    <x v="263"/>
    <x v="0"/>
    <x v="2"/>
    <x v="17"/>
    <s v="Wichita"/>
    <x v="3"/>
    <x v="1"/>
    <s v="Footwear"/>
    <n v="20"/>
    <n v="225"/>
    <n v="4500"/>
    <n v="1575"/>
    <x v="0"/>
  </r>
  <r>
    <x v="5"/>
    <n v="1197831"/>
    <x v="47"/>
    <x v="0"/>
    <x v="2"/>
    <x v="17"/>
    <s v="Wichita"/>
    <x v="4"/>
    <x v="0"/>
    <s v="Footwear"/>
    <n v="15"/>
    <n v="225"/>
    <n v="3375"/>
    <n v="1181"/>
    <x v="0"/>
  </r>
  <r>
    <x v="5"/>
    <n v="1197831"/>
    <x v="47"/>
    <x v="0"/>
    <x v="2"/>
    <x v="17"/>
    <s v="Wichita"/>
    <x v="5"/>
    <x v="1"/>
    <s v="Apparel"/>
    <n v="25"/>
    <n v="225"/>
    <n v="5625"/>
    <n v="1969"/>
    <x v="0"/>
  </r>
  <r>
    <x v="3"/>
    <n v="1185732"/>
    <x v="67"/>
    <x v="0"/>
    <x v="2"/>
    <x v="17"/>
    <s v="Wichita"/>
    <x v="2"/>
    <x v="0"/>
    <s v="Footwear"/>
    <n v="30"/>
    <n v="225"/>
    <n v="6750"/>
    <n v="2025"/>
    <x v="0"/>
  </r>
  <r>
    <x v="3"/>
    <n v="1185732"/>
    <x v="359"/>
    <x v="0"/>
    <x v="2"/>
    <x v="24"/>
    <s v="Sioux Falls"/>
    <x v="2"/>
    <x v="0"/>
    <s v="Footwear"/>
    <n v="30"/>
    <n v="225"/>
    <n v="6750"/>
    <n v="2025"/>
    <x v="0"/>
  </r>
  <r>
    <x v="3"/>
    <n v="1185732"/>
    <x v="359"/>
    <x v="0"/>
    <x v="2"/>
    <x v="24"/>
    <s v="Sioux Falls"/>
    <x v="0"/>
    <x v="0"/>
    <s v="Apparel"/>
    <n v="40"/>
    <n v="225"/>
    <n v="9000"/>
    <n v="3600"/>
    <x v="0"/>
  </r>
  <r>
    <x v="3"/>
    <n v="1185732"/>
    <x v="360"/>
    <x v="0"/>
    <x v="2"/>
    <x v="24"/>
    <s v="Sioux Falls"/>
    <x v="2"/>
    <x v="0"/>
    <s v="Footwear"/>
    <n v="40"/>
    <n v="225"/>
    <n v="9000"/>
    <n v="2700"/>
    <x v="0"/>
  </r>
  <r>
    <x v="3"/>
    <n v="1185732"/>
    <x v="361"/>
    <x v="0"/>
    <x v="2"/>
    <x v="24"/>
    <s v="Sioux Falls"/>
    <x v="2"/>
    <x v="0"/>
    <s v="Footwear"/>
    <n v="40"/>
    <n v="225"/>
    <n v="9000"/>
    <n v="2700"/>
    <x v="0"/>
  </r>
  <r>
    <x v="2"/>
    <n v="1185732"/>
    <x v="191"/>
    <x v="0"/>
    <x v="2"/>
    <x v="24"/>
    <s v="Sioux Falls"/>
    <x v="2"/>
    <x v="0"/>
    <s v="Footwear"/>
    <n v="25"/>
    <n v="225"/>
    <n v="5625"/>
    <n v="1688"/>
    <x v="0"/>
  </r>
  <r>
    <x v="2"/>
    <n v="1185732"/>
    <x v="257"/>
    <x v="0"/>
    <x v="2"/>
    <x v="25"/>
    <s v="Fargo"/>
    <x v="2"/>
    <x v="0"/>
    <s v="Footwear"/>
    <n v="20"/>
    <n v="225"/>
    <n v="4500"/>
    <n v="1350"/>
    <x v="0"/>
  </r>
  <r>
    <x v="2"/>
    <n v="1185732"/>
    <x v="257"/>
    <x v="0"/>
    <x v="2"/>
    <x v="25"/>
    <s v="Fargo"/>
    <x v="0"/>
    <x v="0"/>
    <s v="Apparel"/>
    <n v="30"/>
    <n v="225"/>
    <n v="6750"/>
    <n v="2700"/>
    <x v="0"/>
  </r>
  <r>
    <x v="2"/>
    <n v="1185732"/>
    <x v="286"/>
    <x v="0"/>
    <x v="2"/>
    <x v="25"/>
    <s v="Fargo"/>
    <x v="2"/>
    <x v="0"/>
    <s v="Footwear"/>
    <n v="40"/>
    <n v="225"/>
    <n v="9000"/>
    <n v="2700"/>
    <x v="2"/>
  </r>
  <r>
    <x v="2"/>
    <n v="1185732"/>
    <x v="272"/>
    <x v="0"/>
    <x v="2"/>
    <x v="25"/>
    <s v="Fargo"/>
    <x v="2"/>
    <x v="0"/>
    <s v="Footwear"/>
    <n v="40"/>
    <n v="225"/>
    <n v="9000"/>
    <n v="2700"/>
    <x v="2"/>
  </r>
  <r>
    <x v="3"/>
    <n v="1185732"/>
    <x v="217"/>
    <x v="0"/>
    <x v="2"/>
    <x v="26"/>
    <s v="Des Moines"/>
    <x v="2"/>
    <x v="0"/>
    <s v="Footwear"/>
    <n v="10"/>
    <n v="225"/>
    <n v="2250"/>
    <n v="675"/>
    <x v="2"/>
  </r>
  <r>
    <x v="3"/>
    <n v="1185732"/>
    <x v="155"/>
    <x v="0"/>
    <x v="2"/>
    <x v="26"/>
    <s v="Des Moines"/>
    <x v="3"/>
    <x v="1"/>
    <s v="Footwear"/>
    <n v="40"/>
    <n v="225"/>
    <n v="9000"/>
    <n v="3150"/>
    <x v="2"/>
  </r>
  <r>
    <x v="3"/>
    <n v="1185732"/>
    <x v="101"/>
    <x v="0"/>
    <x v="2"/>
    <x v="26"/>
    <s v="Des Moines"/>
    <x v="2"/>
    <x v="0"/>
    <s v="Footwear"/>
    <n v="40"/>
    <n v="225"/>
    <n v="9000"/>
    <n v="2700"/>
    <x v="2"/>
  </r>
  <r>
    <x v="3"/>
    <n v="1185732"/>
    <x v="71"/>
    <x v="0"/>
    <x v="2"/>
    <x v="26"/>
    <s v="Des Moines"/>
    <x v="2"/>
    <x v="0"/>
    <s v="Footwear"/>
    <n v="40"/>
    <n v="225"/>
    <n v="9000"/>
    <n v="2700"/>
    <x v="2"/>
  </r>
  <r>
    <x v="3"/>
    <n v="1185732"/>
    <x v="193"/>
    <x v="0"/>
    <x v="2"/>
    <x v="26"/>
    <s v="Des Moines"/>
    <x v="0"/>
    <x v="0"/>
    <s v="Apparel"/>
    <n v="40"/>
    <n v="225"/>
    <n v="9000"/>
    <n v="3600"/>
    <x v="2"/>
  </r>
  <r>
    <x v="1"/>
    <n v="1185732"/>
    <x v="187"/>
    <x v="0"/>
    <x v="2"/>
    <x v="5"/>
    <s v="Milwaukee"/>
    <x v="2"/>
    <x v="0"/>
    <s v="Footwear"/>
    <n v="10"/>
    <n v="225"/>
    <n v="2250"/>
    <n v="675"/>
    <x v="2"/>
  </r>
  <r>
    <x v="1"/>
    <n v="1185732"/>
    <x v="187"/>
    <x v="0"/>
    <x v="2"/>
    <x v="5"/>
    <s v="Milwaukee"/>
    <x v="0"/>
    <x v="0"/>
    <s v="Apparel"/>
    <n v="20"/>
    <n v="225"/>
    <n v="4500"/>
    <n v="1800"/>
    <x v="2"/>
  </r>
  <r>
    <x v="1"/>
    <n v="1185732"/>
    <x v="144"/>
    <x v="0"/>
    <x v="2"/>
    <x v="5"/>
    <s v="Milwaukee"/>
    <x v="2"/>
    <x v="0"/>
    <s v="Footwear"/>
    <n v="40"/>
    <n v="225"/>
    <n v="9000"/>
    <n v="2700"/>
    <x v="2"/>
  </r>
  <r>
    <x v="1"/>
    <n v="1185732"/>
    <x v="103"/>
    <x v="0"/>
    <x v="2"/>
    <x v="5"/>
    <s v="Milwaukee"/>
    <x v="2"/>
    <x v="0"/>
    <s v="Footwear"/>
    <n v="40"/>
    <n v="225"/>
    <n v="9000"/>
    <n v="2700"/>
    <x v="2"/>
  </r>
  <r>
    <x v="1"/>
    <n v="1185732"/>
    <x v="316"/>
    <x v="0"/>
    <x v="2"/>
    <x v="5"/>
    <s v="Milwaukee"/>
    <x v="3"/>
    <x v="1"/>
    <s v="Footwear"/>
    <n v="35"/>
    <n v="225"/>
    <n v="7875"/>
    <n v="2756"/>
    <x v="2"/>
  </r>
  <r>
    <x v="1"/>
    <n v="1185732"/>
    <x v="292"/>
    <x v="0"/>
    <x v="2"/>
    <x v="5"/>
    <s v="Milwaukee"/>
    <x v="4"/>
    <x v="0"/>
    <s v="Footwear"/>
    <n v="35"/>
    <n v="225"/>
    <n v="7875"/>
    <n v="2363"/>
    <x v="2"/>
  </r>
  <r>
    <x v="1"/>
    <n v="1185732"/>
    <x v="74"/>
    <x v="0"/>
    <x v="2"/>
    <x v="21"/>
    <s v="Indianapolis"/>
    <x v="3"/>
    <x v="1"/>
    <s v="Footwear"/>
    <n v="25"/>
    <n v="225"/>
    <n v="5625"/>
    <n v="2250"/>
    <x v="2"/>
  </r>
  <r>
    <x v="1"/>
    <n v="1185732"/>
    <x v="362"/>
    <x v="0"/>
    <x v="2"/>
    <x v="21"/>
    <s v="Indianapolis"/>
    <x v="2"/>
    <x v="0"/>
    <s v="Footwear"/>
    <n v="35"/>
    <n v="225"/>
    <n v="7875"/>
    <n v="2756"/>
    <x v="2"/>
  </r>
  <r>
    <x v="1"/>
    <n v="1185732"/>
    <x v="339"/>
    <x v="0"/>
    <x v="2"/>
    <x v="21"/>
    <s v="Indianapolis"/>
    <x v="2"/>
    <x v="0"/>
    <s v="Footwear"/>
    <n v="40"/>
    <n v="225"/>
    <n v="9000"/>
    <n v="3150"/>
    <x v="2"/>
  </r>
  <r>
    <x v="1"/>
    <n v="1185732"/>
    <x v="176"/>
    <x v="0"/>
    <x v="2"/>
    <x v="21"/>
    <s v="Indianapolis"/>
    <x v="0"/>
    <x v="0"/>
    <s v="Apparel"/>
    <n v="40"/>
    <n v="225"/>
    <n v="9000"/>
    <n v="3600"/>
    <x v="2"/>
  </r>
  <r>
    <x v="1"/>
    <n v="1185732"/>
    <x v="14"/>
    <x v="0"/>
    <x v="3"/>
    <x v="14"/>
    <s v="Charleston"/>
    <x v="5"/>
    <x v="1"/>
    <s v="Apparel"/>
    <n v="40"/>
    <n v="225"/>
    <n v="9000"/>
    <n v="3600"/>
    <x v="2"/>
  </r>
  <r>
    <x v="1"/>
    <n v="1185732"/>
    <x v="83"/>
    <x v="0"/>
    <x v="3"/>
    <x v="14"/>
    <s v="Charleston"/>
    <x v="4"/>
    <x v="0"/>
    <s v="Footwear"/>
    <n v="25"/>
    <n v="225"/>
    <n v="5625"/>
    <n v="2250"/>
    <x v="2"/>
  </r>
  <r>
    <x v="1"/>
    <n v="1185732"/>
    <x v="83"/>
    <x v="0"/>
    <x v="3"/>
    <x v="14"/>
    <s v="Charleston"/>
    <x v="5"/>
    <x v="1"/>
    <s v="Apparel"/>
    <n v="35"/>
    <n v="225"/>
    <n v="7875"/>
    <n v="3150"/>
    <x v="2"/>
  </r>
  <r>
    <x v="3"/>
    <n v="1185732"/>
    <x v="161"/>
    <x v="0"/>
    <x v="3"/>
    <x v="14"/>
    <s v="Charleston"/>
    <x v="3"/>
    <x v="1"/>
    <s v="Footwear"/>
    <n v="35"/>
    <n v="225"/>
    <n v="7875"/>
    <n v="2756"/>
    <x v="2"/>
  </r>
  <r>
    <x v="3"/>
    <n v="1185732"/>
    <x v="161"/>
    <x v="0"/>
    <x v="3"/>
    <x v="14"/>
    <s v="Charleston"/>
    <x v="2"/>
    <x v="0"/>
    <s v="Footwear"/>
    <n v="25"/>
    <n v="225"/>
    <n v="5625"/>
    <n v="1969"/>
    <x v="2"/>
  </r>
  <r>
    <x v="3"/>
    <n v="1185732"/>
    <x v="161"/>
    <x v="0"/>
    <x v="3"/>
    <x v="14"/>
    <s v="Charleston"/>
    <x v="0"/>
    <x v="0"/>
    <s v="Apparel"/>
    <n v="35"/>
    <n v="225"/>
    <n v="7875"/>
    <n v="2363"/>
    <x v="2"/>
  </r>
  <r>
    <x v="1"/>
    <n v="1185732"/>
    <x v="261"/>
    <x v="0"/>
    <x v="3"/>
    <x v="27"/>
    <s v="Baltimore"/>
    <x v="0"/>
    <x v="0"/>
    <s v="Apparel"/>
    <n v="35"/>
    <n v="225"/>
    <n v="7875"/>
    <n v="2363"/>
    <x v="2"/>
  </r>
  <r>
    <x v="3"/>
    <n v="1185732"/>
    <x v="194"/>
    <x v="0"/>
    <x v="3"/>
    <x v="27"/>
    <s v="Baltimore"/>
    <x v="3"/>
    <x v="1"/>
    <s v="Footwear"/>
    <n v="40"/>
    <n v="225"/>
    <n v="9000"/>
    <n v="3150"/>
    <x v="2"/>
  </r>
  <r>
    <x v="3"/>
    <n v="1185732"/>
    <x v="115"/>
    <x v="0"/>
    <x v="3"/>
    <x v="28"/>
    <s v="Wilmington"/>
    <x v="3"/>
    <x v="1"/>
    <s v="Footwear"/>
    <n v="40"/>
    <n v="225"/>
    <n v="9000"/>
    <n v="3150"/>
    <x v="2"/>
  </r>
  <r>
    <x v="3"/>
    <n v="1185732"/>
    <x v="115"/>
    <x v="0"/>
    <x v="3"/>
    <x v="28"/>
    <s v="Wilmington"/>
    <x v="2"/>
    <x v="0"/>
    <s v="Footwear"/>
    <n v="30"/>
    <n v="225"/>
    <n v="6750"/>
    <n v="2700"/>
    <x v="2"/>
  </r>
  <r>
    <x v="5"/>
    <n v="1185732"/>
    <x v="363"/>
    <x v="0"/>
    <x v="3"/>
    <x v="28"/>
    <s v="Wilmington"/>
    <x v="2"/>
    <x v="0"/>
    <s v="Footwear"/>
    <n v="25"/>
    <n v="225"/>
    <n v="5625"/>
    <n v="2250"/>
    <x v="2"/>
  </r>
  <r>
    <x v="5"/>
    <n v="1185732"/>
    <x v="364"/>
    <x v="0"/>
    <x v="3"/>
    <x v="22"/>
    <s v="Newark"/>
    <x v="2"/>
    <x v="0"/>
    <s v="Footwear"/>
    <n v="25"/>
    <n v="225"/>
    <n v="5625"/>
    <n v="2250"/>
    <x v="2"/>
  </r>
  <r>
    <x v="5"/>
    <n v="1185732"/>
    <x v="364"/>
    <x v="0"/>
    <x v="3"/>
    <x v="22"/>
    <s v="Newark"/>
    <x v="0"/>
    <x v="0"/>
    <s v="Apparel"/>
    <n v="35"/>
    <n v="225"/>
    <n v="7875"/>
    <n v="3150"/>
    <x v="2"/>
  </r>
  <r>
    <x v="2"/>
    <n v="1185732"/>
    <x v="271"/>
    <x v="0"/>
    <x v="3"/>
    <x v="34"/>
    <s v="Hartford"/>
    <x v="3"/>
    <x v="1"/>
    <s v="Footwear"/>
    <n v="40"/>
    <n v="225"/>
    <n v="9000"/>
    <n v="3600"/>
    <x v="2"/>
  </r>
  <r>
    <x v="3"/>
    <n v="1185732"/>
    <x v="128"/>
    <x v="0"/>
    <x v="3"/>
    <x v="34"/>
    <s v="Hartford"/>
    <x v="3"/>
    <x v="1"/>
    <s v="Footwear"/>
    <n v="35"/>
    <n v="225"/>
    <n v="7875"/>
    <n v="2756"/>
    <x v="2"/>
  </r>
  <r>
    <x v="3"/>
    <n v="1185732"/>
    <x v="128"/>
    <x v="0"/>
    <x v="3"/>
    <x v="34"/>
    <s v="Hartford"/>
    <x v="2"/>
    <x v="0"/>
    <s v="Footwear"/>
    <n v="25"/>
    <n v="225"/>
    <n v="5625"/>
    <n v="2250"/>
    <x v="2"/>
  </r>
  <r>
    <x v="3"/>
    <n v="1185732"/>
    <x v="128"/>
    <x v="0"/>
    <x v="3"/>
    <x v="34"/>
    <s v="Hartford"/>
    <x v="0"/>
    <x v="0"/>
    <s v="Apparel"/>
    <n v="35"/>
    <n v="225"/>
    <n v="7875"/>
    <n v="3150"/>
    <x v="2"/>
  </r>
  <r>
    <x v="3"/>
    <n v="1185732"/>
    <x v="363"/>
    <x v="0"/>
    <x v="3"/>
    <x v="35"/>
    <s v="Providence"/>
    <x v="0"/>
    <x v="0"/>
    <s v="Apparel"/>
    <n v="35"/>
    <n v="225"/>
    <n v="7875"/>
    <n v="3150"/>
    <x v="2"/>
  </r>
  <r>
    <x v="3"/>
    <n v="1185732"/>
    <x v="345"/>
    <x v="0"/>
    <x v="3"/>
    <x v="35"/>
    <s v="Providence"/>
    <x v="2"/>
    <x v="0"/>
    <s v="Footwear"/>
    <n v="40"/>
    <n v="225"/>
    <n v="9000"/>
    <n v="3600"/>
    <x v="2"/>
  </r>
  <r>
    <x v="4"/>
    <n v="1185732"/>
    <x v="73"/>
    <x v="0"/>
    <x v="3"/>
    <x v="43"/>
    <s v="Burlington"/>
    <x v="2"/>
    <x v="0"/>
    <s v="Footwear"/>
    <n v="35"/>
    <n v="225"/>
    <n v="7875"/>
    <n v="2756"/>
    <x v="2"/>
  </r>
  <r>
    <x v="0"/>
    <n v="1185732"/>
    <x v="107"/>
    <x v="1"/>
    <x v="3"/>
    <x v="6"/>
    <s v="New York"/>
    <x v="4"/>
    <x v="0"/>
    <s v="Footwear"/>
    <n v="54"/>
    <n v="225"/>
    <n v="1215"/>
    <n v="559"/>
    <x v="0"/>
  </r>
  <r>
    <x v="2"/>
    <n v="1197831"/>
    <x v="213"/>
    <x v="1"/>
    <x v="3"/>
    <x v="6"/>
    <s v="New York"/>
    <x v="3"/>
    <x v="1"/>
    <s v="Footwear"/>
    <n v="34"/>
    <n v="225"/>
    <n v="765"/>
    <n v="375"/>
    <x v="0"/>
  </r>
  <r>
    <x v="2"/>
    <n v="1197831"/>
    <x v="110"/>
    <x v="1"/>
    <x v="1"/>
    <x v="12"/>
    <s v="Houston"/>
    <x v="3"/>
    <x v="1"/>
    <s v="Footwear"/>
    <n v="38"/>
    <n v="225"/>
    <n v="855"/>
    <n v="385"/>
    <x v="0"/>
  </r>
  <r>
    <x v="0"/>
    <n v="1197831"/>
    <x v="301"/>
    <x v="1"/>
    <x v="1"/>
    <x v="12"/>
    <s v="Houston"/>
    <x v="2"/>
    <x v="0"/>
    <s v="Footwear"/>
    <n v="33"/>
    <n v="225"/>
    <n v="743"/>
    <n v="356"/>
    <x v="0"/>
  </r>
  <r>
    <x v="0"/>
    <n v="1197831"/>
    <x v="214"/>
    <x v="1"/>
    <x v="1"/>
    <x v="12"/>
    <s v="Houston"/>
    <x v="0"/>
    <x v="0"/>
    <s v="Apparel"/>
    <n v="46"/>
    <n v="225"/>
    <n v="1035"/>
    <n v="673"/>
    <x v="0"/>
  </r>
  <r>
    <x v="1"/>
    <n v="1128299"/>
    <x v="324"/>
    <x v="0"/>
    <x v="4"/>
    <x v="15"/>
    <s v="San Francisco"/>
    <x v="3"/>
    <x v="1"/>
    <s v="Footwear"/>
    <n v="64"/>
    <n v="225"/>
    <n v="1440"/>
    <n v="518"/>
    <x v="0"/>
  </r>
  <r>
    <x v="1"/>
    <n v="1128299"/>
    <x v="278"/>
    <x v="0"/>
    <x v="4"/>
    <x v="15"/>
    <s v="San Francisco"/>
    <x v="2"/>
    <x v="0"/>
    <s v="Footwear"/>
    <n v="52"/>
    <n v="225"/>
    <n v="1170"/>
    <n v="468"/>
    <x v="0"/>
  </r>
  <r>
    <x v="5"/>
    <n v="1189833"/>
    <x v="195"/>
    <x v="0"/>
    <x v="4"/>
    <x v="15"/>
    <s v="Los Angeles"/>
    <x v="1"/>
    <x v="1"/>
    <s v="Footwear"/>
    <n v="34"/>
    <n v="225"/>
    <n v="765"/>
    <n v="405"/>
    <x v="0"/>
  </r>
  <r>
    <x v="5"/>
    <n v="1189833"/>
    <x v="125"/>
    <x v="0"/>
    <x v="4"/>
    <x v="15"/>
    <s v="Los Angeles"/>
    <x v="3"/>
    <x v="1"/>
    <s v="Footwear"/>
    <n v="47"/>
    <n v="225"/>
    <n v="1058"/>
    <n v="370"/>
    <x v="0"/>
  </r>
  <r>
    <x v="5"/>
    <n v="1189833"/>
    <x v="96"/>
    <x v="0"/>
    <x v="4"/>
    <x v="15"/>
    <s v="Los Angeles"/>
    <x v="1"/>
    <x v="1"/>
    <s v="Footwear"/>
    <n v="49"/>
    <n v="225"/>
    <n v="1103"/>
    <n v="562"/>
    <x v="0"/>
  </r>
  <r>
    <x v="3"/>
    <n v="1185732"/>
    <x v="81"/>
    <x v="1"/>
    <x v="0"/>
    <x v="0"/>
    <s v="Miami"/>
    <x v="3"/>
    <x v="1"/>
    <s v="Footwear"/>
    <n v="42"/>
    <n v="225"/>
    <n v="945"/>
    <n v="454"/>
    <x v="0"/>
  </r>
  <r>
    <x v="3"/>
    <n v="1185732"/>
    <x v="56"/>
    <x v="1"/>
    <x v="0"/>
    <x v="0"/>
    <s v="Miami"/>
    <x v="0"/>
    <x v="0"/>
    <s v="Apparel"/>
    <n v="42"/>
    <n v="225"/>
    <n v="945"/>
    <n v="605"/>
    <x v="0"/>
  </r>
  <r>
    <x v="1"/>
    <n v="1185732"/>
    <x v="275"/>
    <x v="1"/>
    <x v="0"/>
    <x v="0"/>
    <s v="Miami"/>
    <x v="3"/>
    <x v="1"/>
    <s v="Footwear"/>
    <n v="57"/>
    <n v="225"/>
    <n v="1283"/>
    <n v="590"/>
    <x v="0"/>
  </r>
  <r>
    <x v="3"/>
    <n v="1185732"/>
    <x v="365"/>
    <x v="1"/>
    <x v="0"/>
    <x v="0"/>
    <s v="Miami"/>
    <x v="5"/>
    <x v="1"/>
    <s v="Apparel"/>
    <n v="52"/>
    <n v="225"/>
    <n v="1170"/>
    <n v="527"/>
    <x v="0"/>
  </r>
  <r>
    <x v="2"/>
    <n v="1185732"/>
    <x v="366"/>
    <x v="1"/>
    <x v="0"/>
    <x v="0"/>
    <s v="Miami"/>
    <x v="2"/>
    <x v="0"/>
    <s v="Footwear"/>
    <n v="41"/>
    <n v="225"/>
    <n v="923"/>
    <n v="341"/>
    <x v="0"/>
  </r>
  <r>
    <x v="2"/>
    <n v="1197831"/>
    <x v="227"/>
    <x v="0"/>
    <x v="1"/>
    <x v="18"/>
    <s v="Knoxville"/>
    <x v="0"/>
    <x v="0"/>
    <s v="Apparel"/>
    <n v="61"/>
    <n v="225"/>
    <n v="1373"/>
    <n v="1016"/>
    <x v="0"/>
  </r>
  <r>
    <x v="2"/>
    <n v="1197831"/>
    <x v="47"/>
    <x v="0"/>
    <x v="1"/>
    <x v="2"/>
    <s v="Birmingham"/>
    <x v="1"/>
    <x v="1"/>
    <s v="Footwear"/>
    <n v="38"/>
    <n v="225"/>
    <n v="855"/>
    <n v="522"/>
    <x v="0"/>
  </r>
  <r>
    <x v="2"/>
    <n v="1197831"/>
    <x v="282"/>
    <x v="0"/>
    <x v="1"/>
    <x v="2"/>
    <s v="Birmingham"/>
    <x v="3"/>
    <x v="1"/>
    <s v="Footwear"/>
    <n v="58"/>
    <n v="225"/>
    <n v="1305"/>
    <n v="835"/>
    <x v="0"/>
  </r>
  <r>
    <x v="0"/>
    <n v="1128299"/>
    <x v="1"/>
    <x v="0"/>
    <x v="0"/>
    <x v="0"/>
    <s v="Orlando"/>
    <x v="3"/>
    <x v="1"/>
    <s v="Footwear"/>
    <n v="88"/>
    <n v="225"/>
    <n v="1980"/>
    <n v="792"/>
    <x v="0"/>
  </r>
  <r>
    <x v="3"/>
    <n v="1128299"/>
    <x v="283"/>
    <x v="0"/>
    <x v="0"/>
    <x v="30"/>
    <s v="Richmond"/>
    <x v="1"/>
    <x v="1"/>
    <s v="Footwear"/>
    <n v="60"/>
    <n v="225"/>
    <n v="1350"/>
    <n v="635"/>
    <x v="0"/>
  </r>
  <r>
    <x v="3"/>
    <n v="1128299"/>
    <x v="283"/>
    <x v="0"/>
    <x v="0"/>
    <x v="30"/>
    <s v="Richmond"/>
    <x v="3"/>
    <x v="1"/>
    <s v="Footwear"/>
    <n v="74"/>
    <n v="225"/>
    <n v="1665"/>
    <n v="749"/>
    <x v="0"/>
  </r>
  <r>
    <x v="2"/>
    <n v="1185732"/>
    <x v="347"/>
    <x v="0"/>
    <x v="2"/>
    <x v="7"/>
    <s v="Detroit"/>
    <x v="1"/>
    <x v="1"/>
    <s v="Footwear"/>
    <n v="57"/>
    <n v="225"/>
    <n v="1283"/>
    <n v="770"/>
    <x v="0"/>
  </r>
  <r>
    <x v="2"/>
    <n v="1185732"/>
    <x v="280"/>
    <x v="0"/>
    <x v="2"/>
    <x v="7"/>
    <s v="Detroit"/>
    <x v="1"/>
    <x v="1"/>
    <s v="Footwear"/>
    <n v="49"/>
    <n v="225"/>
    <n v="1103"/>
    <n v="673"/>
    <x v="0"/>
  </r>
  <r>
    <x v="1"/>
    <n v="1128299"/>
    <x v="306"/>
    <x v="0"/>
    <x v="4"/>
    <x v="23"/>
    <s v="Portland"/>
    <x v="1"/>
    <x v="1"/>
    <s v="Footwear"/>
    <n v="51"/>
    <n v="225"/>
    <n v="1148"/>
    <n v="562"/>
    <x v="0"/>
  </r>
  <r>
    <x v="3"/>
    <n v="1185732"/>
    <x v="71"/>
    <x v="0"/>
    <x v="0"/>
    <x v="16"/>
    <s v="Charleston"/>
    <x v="5"/>
    <x v="1"/>
    <s v="Apparel"/>
    <n v="51"/>
    <n v="225"/>
    <n v="1148"/>
    <n v="528"/>
    <x v="0"/>
  </r>
  <r>
    <x v="3"/>
    <n v="1185732"/>
    <x v="282"/>
    <x v="0"/>
    <x v="0"/>
    <x v="16"/>
    <s v="Charleston"/>
    <x v="0"/>
    <x v="0"/>
    <s v="Apparel"/>
    <n v="56"/>
    <n v="225"/>
    <n v="1260"/>
    <n v="819"/>
    <x v="0"/>
  </r>
  <r>
    <x v="3"/>
    <n v="1185732"/>
    <x v="182"/>
    <x v="0"/>
    <x v="0"/>
    <x v="16"/>
    <s v="Charleston"/>
    <x v="4"/>
    <x v="0"/>
    <s v="Footwear"/>
    <n v="53"/>
    <n v="225"/>
    <n v="1193"/>
    <n v="501"/>
    <x v="0"/>
  </r>
  <r>
    <x v="2"/>
    <n v="1185732"/>
    <x v="146"/>
    <x v="0"/>
    <x v="0"/>
    <x v="16"/>
    <s v="Charleston"/>
    <x v="5"/>
    <x v="1"/>
    <s v="Apparel"/>
    <n v="66"/>
    <n v="225"/>
    <n v="1485"/>
    <n v="668"/>
    <x v="0"/>
  </r>
  <r>
    <x v="4"/>
    <n v="1185732"/>
    <x v="300"/>
    <x v="0"/>
    <x v="0"/>
    <x v="19"/>
    <s v="Charlotte"/>
    <x v="0"/>
    <x v="0"/>
    <s v="Apparel"/>
    <n v="69"/>
    <n v="225"/>
    <n v="1553"/>
    <n v="1009"/>
    <x v="0"/>
  </r>
  <r>
    <x v="4"/>
    <n v="1185732"/>
    <x v="228"/>
    <x v="0"/>
    <x v="2"/>
    <x v="9"/>
    <s v="Columbus"/>
    <x v="1"/>
    <x v="1"/>
    <s v="Footwear"/>
    <n v="50"/>
    <n v="225"/>
    <n v="1125"/>
    <n v="608"/>
    <x v="0"/>
  </r>
  <r>
    <x v="3"/>
    <n v="1185732"/>
    <x v="30"/>
    <x v="0"/>
    <x v="0"/>
    <x v="33"/>
    <s v="Louisville"/>
    <x v="1"/>
    <x v="1"/>
    <s v="Footwear"/>
    <n v="28"/>
    <n v="225"/>
    <n v="630"/>
    <n v="328"/>
    <x v="0"/>
  </r>
  <r>
    <x v="1"/>
    <n v="1128299"/>
    <x v="367"/>
    <x v="0"/>
    <x v="4"/>
    <x v="15"/>
    <s v="San Francisco"/>
    <x v="2"/>
    <x v="0"/>
    <s v="Footwear"/>
    <n v="46"/>
    <n v="225"/>
    <n v="1035"/>
    <n v="455"/>
    <x v="1"/>
  </r>
  <r>
    <x v="1"/>
    <n v="1128299"/>
    <x v="368"/>
    <x v="0"/>
    <x v="4"/>
    <x v="15"/>
    <s v="San Francisco"/>
    <x v="0"/>
    <x v="0"/>
    <s v="Apparel"/>
    <n v="58"/>
    <n v="225"/>
    <n v="1305"/>
    <n v="300"/>
    <x v="1"/>
  </r>
  <r>
    <x v="1"/>
    <n v="1128299"/>
    <x v="369"/>
    <x v="0"/>
    <x v="4"/>
    <x v="15"/>
    <s v="San Francisco"/>
    <x v="5"/>
    <x v="1"/>
    <s v="Apparel"/>
    <n v="43"/>
    <n v="225"/>
    <n v="968"/>
    <n v="464"/>
    <x v="1"/>
  </r>
  <r>
    <x v="5"/>
    <n v="1189833"/>
    <x v="125"/>
    <x v="0"/>
    <x v="4"/>
    <x v="15"/>
    <s v="Los Angeles"/>
    <x v="3"/>
    <x v="1"/>
    <s v="Footwear"/>
    <n v="35"/>
    <n v="225"/>
    <n v="788"/>
    <n v="236"/>
    <x v="1"/>
  </r>
  <r>
    <x v="2"/>
    <n v="1197831"/>
    <x v="269"/>
    <x v="0"/>
    <x v="1"/>
    <x v="12"/>
    <s v="Dallas"/>
    <x v="1"/>
    <x v="1"/>
    <s v="Footwear"/>
    <n v="31"/>
    <n v="225"/>
    <n v="698"/>
    <n v="300"/>
    <x v="1"/>
  </r>
  <r>
    <x v="2"/>
    <n v="1197831"/>
    <x v="227"/>
    <x v="0"/>
    <x v="1"/>
    <x v="18"/>
    <s v="Knoxville"/>
    <x v="0"/>
    <x v="0"/>
    <s v="Apparel"/>
    <n v="49"/>
    <n v="225"/>
    <n v="1103"/>
    <n v="695"/>
    <x v="1"/>
  </r>
  <r>
    <x v="2"/>
    <n v="1197831"/>
    <x v="370"/>
    <x v="0"/>
    <x v="1"/>
    <x v="2"/>
    <s v="Birmingham"/>
    <x v="1"/>
    <x v="1"/>
    <s v="Footwear"/>
    <n v="30"/>
    <n v="225"/>
    <n v="675"/>
    <n v="324"/>
    <x v="1"/>
  </r>
  <r>
    <x v="2"/>
    <n v="1197831"/>
    <x v="22"/>
    <x v="0"/>
    <x v="1"/>
    <x v="2"/>
    <s v="Birmingham"/>
    <x v="0"/>
    <x v="0"/>
    <s v="Apparel"/>
    <n v="56"/>
    <n v="225"/>
    <n v="1260"/>
    <n v="907"/>
    <x v="1"/>
  </r>
  <r>
    <x v="3"/>
    <n v="1128299"/>
    <x v="283"/>
    <x v="0"/>
    <x v="0"/>
    <x v="30"/>
    <s v="Richmond"/>
    <x v="3"/>
    <x v="1"/>
    <s v="Footwear"/>
    <n v="54"/>
    <n v="225"/>
    <n v="1215"/>
    <n v="498"/>
    <x v="1"/>
  </r>
  <r>
    <x v="1"/>
    <n v="1128299"/>
    <x v="283"/>
    <x v="0"/>
    <x v="4"/>
    <x v="23"/>
    <s v="Portland"/>
    <x v="1"/>
    <x v="1"/>
    <s v="Footwear"/>
    <n v="51"/>
    <n v="225"/>
    <n v="1148"/>
    <n v="482"/>
    <x v="1"/>
  </r>
  <r>
    <x v="5"/>
    <n v="1189833"/>
    <x v="243"/>
    <x v="0"/>
    <x v="4"/>
    <x v="15"/>
    <s v="Los Angeles"/>
    <x v="1"/>
    <x v="1"/>
    <s v="Footwear"/>
    <n v="49"/>
    <n v="224"/>
    <n v="1098"/>
    <n v="549"/>
    <x v="0"/>
  </r>
  <r>
    <x v="2"/>
    <n v="1197831"/>
    <x v="228"/>
    <x v="0"/>
    <x v="1"/>
    <x v="12"/>
    <s v="Dallas"/>
    <x v="0"/>
    <x v="0"/>
    <s v="Apparel"/>
    <n v="43"/>
    <n v="224"/>
    <n v="963"/>
    <n v="626"/>
    <x v="0"/>
  </r>
  <r>
    <x v="2"/>
    <n v="1197831"/>
    <x v="244"/>
    <x v="0"/>
    <x v="1"/>
    <x v="12"/>
    <s v="Dallas"/>
    <x v="1"/>
    <x v="1"/>
    <s v="Footwear"/>
    <n v="41"/>
    <n v="224"/>
    <n v="918"/>
    <n v="413"/>
    <x v="0"/>
  </r>
  <r>
    <x v="2"/>
    <n v="1185732"/>
    <x v="371"/>
    <x v="1"/>
    <x v="0"/>
    <x v="0"/>
    <s v="Miami"/>
    <x v="3"/>
    <x v="1"/>
    <s v="Footwear"/>
    <n v="49"/>
    <n v="224"/>
    <n v="1098"/>
    <n v="527"/>
    <x v="0"/>
  </r>
  <r>
    <x v="2"/>
    <n v="1185732"/>
    <x v="372"/>
    <x v="1"/>
    <x v="0"/>
    <x v="0"/>
    <s v="Miami"/>
    <x v="2"/>
    <x v="0"/>
    <s v="Footwear"/>
    <n v="46"/>
    <n v="224"/>
    <n v="1030"/>
    <n v="381"/>
    <x v="0"/>
  </r>
  <r>
    <x v="5"/>
    <n v="1185732"/>
    <x v="337"/>
    <x v="0"/>
    <x v="4"/>
    <x v="31"/>
    <s v="Cheyenne"/>
    <x v="1"/>
    <x v="1"/>
    <s v="Footwear"/>
    <n v="52"/>
    <n v="224"/>
    <n v="1165"/>
    <n v="711"/>
    <x v="0"/>
  </r>
  <r>
    <x v="1"/>
    <n v="1185732"/>
    <x v="284"/>
    <x v="0"/>
    <x v="4"/>
    <x v="8"/>
    <s v="Salt Lake City"/>
    <x v="1"/>
    <x v="1"/>
    <s v="Footwear"/>
    <n v="34"/>
    <n v="224"/>
    <n v="762"/>
    <n v="396"/>
    <x v="0"/>
  </r>
  <r>
    <x v="2"/>
    <n v="1185732"/>
    <x v="144"/>
    <x v="0"/>
    <x v="0"/>
    <x v="19"/>
    <s v="Charlotte"/>
    <x v="3"/>
    <x v="1"/>
    <s v="Footwear"/>
    <n v="58"/>
    <n v="224"/>
    <n v="1299"/>
    <n v="650"/>
    <x v="0"/>
  </r>
  <r>
    <x v="2"/>
    <n v="1197831"/>
    <x v="373"/>
    <x v="1"/>
    <x v="1"/>
    <x v="12"/>
    <s v="Houston"/>
    <x v="0"/>
    <x v="0"/>
    <s v="Apparel"/>
    <n v="25"/>
    <n v="224"/>
    <n v="560"/>
    <n v="314"/>
    <x v="1"/>
  </r>
  <r>
    <x v="2"/>
    <n v="1197831"/>
    <x v="374"/>
    <x v="1"/>
    <x v="1"/>
    <x v="12"/>
    <s v="Houston"/>
    <x v="2"/>
    <x v="0"/>
    <s v="Footwear"/>
    <n v="23"/>
    <n v="224"/>
    <n v="515"/>
    <n v="216"/>
    <x v="1"/>
  </r>
  <r>
    <x v="0"/>
    <n v="1197831"/>
    <x v="375"/>
    <x v="1"/>
    <x v="1"/>
    <x v="12"/>
    <s v="Houston"/>
    <x v="4"/>
    <x v="0"/>
    <s v="Footwear"/>
    <n v="28"/>
    <n v="224"/>
    <n v="627"/>
    <n v="326"/>
    <x v="1"/>
  </r>
  <r>
    <x v="1"/>
    <n v="1128299"/>
    <x v="57"/>
    <x v="0"/>
    <x v="4"/>
    <x v="15"/>
    <s v="San Francisco"/>
    <x v="4"/>
    <x v="0"/>
    <s v="Footwear"/>
    <n v="41"/>
    <n v="224"/>
    <n v="918"/>
    <n v="377"/>
    <x v="1"/>
  </r>
  <r>
    <x v="1"/>
    <n v="1128299"/>
    <x v="235"/>
    <x v="0"/>
    <x v="4"/>
    <x v="15"/>
    <s v="San Francisco"/>
    <x v="0"/>
    <x v="0"/>
    <s v="Apparel"/>
    <n v="46"/>
    <n v="224"/>
    <n v="1030"/>
    <n v="124"/>
    <x v="1"/>
  </r>
  <r>
    <x v="5"/>
    <n v="1189833"/>
    <x v="51"/>
    <x v="0"/>
    <x v="4"/>
    <x v="15"/>
    <s v="San Francisco"/>
    <x v="1"/>
    <x v="1"/>
    <s v="Footwear"/>
    <n v="26"/>
    <n v="224"/>
    <n v="582"/>
    <n v="250"/>
    <x v="1"/>
  </r>
  <r>
    <x v="5"/>
    <n v="1189833"/>
    <x v="30"/>
    <x v="0"/>
    <x v="4"/>
    <x v="15"/>
    <s v="San Francisco"/>
    <x v="3"/>
    <x v="1"/>
    <s v="Footwear"/>
    <n v="35"/>
    <n v="224"/>
    <n v="784"/>
    <n v="235"/>
    <x v="1"/>
  </r>
  <r>
    <x v="5"/>
    <n v="1189833"/>
    <x v="376"/>
    <x v="0"/>
    <x v="4"/>
    <x v="15"/>
    <s v="Los Angeles"/>
    <x v="5"/>
    <x v="1"/>
    <s v="Apparel"/>
    <n v="38"/>
    <n v="224"/>
    <n v="851"/>
    <n v="511"/>
    <x v="1"/>
  </r>
  <r>
    <x v="5"/>
    <n v="1189833"/>
    <x v="377"/>
    <x v="0"/>
    <x v="4"/>
    <x v="15"/>
    <s v="Los Angeles"/>
    <x v="0"/>
    <x v="0"/>
    <s v="Apparel"/>
    <n v="51"/>
    <n v="224"/>
    <n v="1142"/>
    <n v="263"/>
    <x v="1"/>
  </r>
  <r>
    <x v="5"/>
    <n v="1189833"/>
    <x v="378"/>
    <x v="0"/>
    <x v="4"/>
    <x v="15"/>
    <s v="Los Angeles"/>
    <x v="4"/>
    <x v="0"/>
    <s v="Footwear"/>
    <n v="35"/>
    <n v="224"/>
    <n v="784"/>
    <n v="314"/>
    <x v="1"/>
  </r>
  <r>
    <x v="2"/>
    <n v="1197831"/>
    <x v="2"/>
    <x v="0"/>
    <x v="1"/>
    <x v="2"/>
    <s v="Birmingham"/>
    <x v="1"/>
    <x v="1"/>
    <s v="Footwear"/>
    <n v="7"/>
    <n v="224"/>
    <n v="157"/>
    <n v="74"/>
    <x v="1"/>
  </r>
  <r>
    <x v="0"/>
    <n v="1128299"/>
    <x v="0"/>
    <x v="0"/>
    <x v="0"/>
    <x v="0"/>
    <s v="Orlando"/>
    <x v="3"/>
    <x v="1"/>
    <s v="Footwear"/>
    <n v="53"/>
    <n v="224"/>
    <n v="1187"/>
    <n v="344"/>
    <x v="1"/>
  </r>
  <r>
    <x v="3"/>
    <n v="1128299"/>
    <x v="135"/>
    <x v="0"/>
    <x v="0"/>
    <x v="30"/>
    <s v="Richmond"/>
    <x v="3"/>
    <x v="1"/>
    <s v="Footwear"/>
    <n v="60"/>
    <n v="224"/>
    <n v="1344"/>
    <n v="511"/>
    <x v="1"/>
  </r>
  <r>
    <x v="1"/>
    <n v="1128299"/>
    <x v="0"/>
    <x v="0"/>
    <x v="1"/>
    <x v="1"/>
    <s v="New Orleans"/>
    <x v="3"/>
    <x v="1"/>
    <s v="Footwear"/>
    <n v="55"/>
    <n v="224"/>
    <n v="1232"/>
    <n v="554"/>
    <x v="1"/>
  </r>
  <r>
    <x v="1"/>
    <n v="1128299"/>
    <x v="6"/>
    <x v="0"/>
    <x v="1"/>
    <x v="1"/>
    <s v="New Orleans"/>
    <x v="3"/>
    <x v="1"/>
    <s v="Footwear"/>
    <n v="35"/>
    <n v="224"/>
    <n v="784"/>
    <n v="368"/>
    <x v="1"/>
  </r>
  <r>
    <x v="5"/>
    <n v="1128299"/>
    <x v="379"/>
    <x v="0"/>
    <x v="4"/>
    <x v="37"/>
    <s v="Albuquerque"/>
    <x v="1"/>
    <x v="1"/>
    <s v="Footwear"/>
    <n v="37"/>
    <n v="224"/>
    <n v="829"/>
    <n v="323"/>
    <x v="1"/>
  </r>
  <r>
    <x v="5"/>
    <n v="1128299"/>
    <x v="380"/>
    <x v="0"/>
    <x v="4"/>
    <x v="37"/>
    <s v="Albuquerque"/>
    <x v="1"/>
    <x v="1"/>
    <s v="Footwear"/>
    <n v="40"/>
    <n v="224"/>
    <n v="896"/>
    <n v="332"/>
    <x v="1"/>
  </r>
  <r>
    <x v="4"/>
    <n v="1185732"/>
    <x v="381"/>
    <x v="0"/>
    <x v="3"/>
    <x v="44"/>
    <s v="Manchester"/>
    <x v="1"/>
    <x v="1"/>
    <s v="Footwear"/>
    <n v="49"/>
    <n v="224"/>
    <n v="1098"/>
    <n v="461"/>
    <x v="1"/>
  </r>
  <r>
    <x v="1"/>
    <n v="1128299"/>
    <x v="153"/>
    <x v="1"/>
    <x v="4"/>
    <x v="15"/>
    <s v="San Francisco"/>
    <x v="1"/>
    <x v="1"/>
    <s v="Footwear"/>
    <n v="37"/>
    <n v="223"/>
    <n v="825"/>
    <n v="413"/>
    <x v="0"/>
  </r>
  <r>
    <x v="2"/>
    <n v="1197831"/>
    <x v="172"/>
    <x v="0"/>
    <x v="1"/>
    <x v="12"/>
    <s v="Dallas"/>
    <x v="1"/>
    <x v="1"/>
    <s v="Footwear"/>
    <n v="59"/>
    <n v="223"/>
    <n v="1316"/>
    <n v="710"/>
    <x v="0"/>
  </r>
  <r>
    <x v="2"/>
    <n v="1185732"/>
    <x v="382"/>
    <x v="1"/>
    <x v="0"/>
    <x v="0"/>
    <s v="Miami"/>
    <x v="0"/>
    <x v="0"/>
    <s v="Apparel"/>
    <n v="55"/>
    <n v="223"/>
    <n v="1227"/>
    <n v="773"/>
    <x v="0"/>
  </r>
  <r>
    <x v="2"/>
    <n v="1185732"/>
    <x v="383"/>
    <x v="1"/>
    <x v="0"/>
    <x v="0"/>
    <s v="Miami"/>
    <x v="0"/>
    <x v="0"/>
    <s v="Apparel"/>
    <n v="59"/>
    <n v="223"/>
    <n v="1316"/>
    <n v="855"/>
    <x v="0"/>
  </r>
  <r>
    <x v="2"/>
    <n v="1197831"/>
    <x v="125"/>
    <x v="0"/>
    <x v="1"/>
    <x v="18"/>
    <s v="Knoxville"/>
    <x v="0"/>
    <x v="0"/>
    <s v="Apparel"/>
    <n v="52"/>
    <n v="223"/>
    <n v="1160"/>
    <n v="812"/>
    <x v="0"/>
  </r>
  <r>
    <x v="0"/>
    <n v="1128299"/>
    <x v="0"/>
    <x v="0"/>
    <x v="0"/>
    <x v="0"/>
    <s v="Orlando"/>
    <x v="1"/>
    <x v="1"/>
    <s v="Footwear"/>
    <n v="61"/>
    <n v="223"/>
    <n v="1360"/>
    <n v="612"/>
    <x v="0"/>
  </r>
  <r>
    <x v="3"/>
    <n v="1185732"/>
    <x v="159"/>
    <x v="0"/>
    <x v="0"/>
    <x v="16"/>
    <s v="Charleston"/>
    <x v="3"/>
    <x v="1"/>
    <s v="Footwear"/>
    <n v="48"/>
    <n v="223"/>
    <n v="1070"/>
    <n v="514"/>
    <x v="0"/>
  </r>
  <r>
    <x v="1"/>
    <n v="1128299"/>
    <x v="384"/>
    <x v="0"/>
    <x v="4"/>
    <x v="15"/>
    <s v="San Francisco"/>
    <x v="4"/>
    <x v="0"/>
    <s v="Footwear"/>
    <n v="42"/>
    <n v="223"/>
    <n v="937"/>
    <n v="290"/>
    <x v="1"/>
  </r>
  <r>
    <x v="5"/>
    <n v="1189833"/>
    <x v="385"/>
    <x v="0"/>
    <x v="4"/>
    <x v="15"/>
    <s v="Los Angeles"/>
    <x v="2"/>
    <x v="0"/>
    <s v="Footwear"/>
    <n v="33"/>
    <n v="223"/>
    <n v="736"/>
    <n v="309"/>
    <x v="1"/>
  </r>
  <r>
    <x v="5"/>
    <n v="1189833"/>
    <x v="386"/>
    <x v="0"/>
    <x v="4"/>
    <x v="15"/>
    <s v="Los Angeles"/>
    <x v="4"/>
    <x v="0"/>
    <s v="Footwear"/>
    <n v="36"/>
    <n v="223"/>
    <n v="803"/>
    <n v="305"/>
    <x v="1"/>
  </r>
  <r>
    <x v="5"/>
    <n v="1189833"/>
    <x v="387"/>
    <x v="0"/>
    <x v="4"/>
    <x v="15"/>
    <s v="Los Angeles"/>
    <x v="2"/>
    <x v="0"/>
    <s v="Footwear"/>
    <n v="35"/>
    <n v="223"/>
    <n v="781"/>
    <n v="359"/>
    <x v="1"/>
  </r>
  <r>
    <x v="2"/>
    <n v="1197831"/>
    <x v="291"/>
    <x v="0"/>
    <x v="1"/>
    <x v="18"/>
    <s v="Knoxville"/>
    <x v="3"/>
    <x v="1"/>
    <s v="Footwear"/>
    <n v="21"/>
    <n v="223"/>
    <n v="468"/>
    <n v="229"/>
    <x v="1"/>
  </r>
  <r>
    <x v="3"/>
    <n v="1197831"/>
    <x v="368"/>
    <x v="0"/>
    <x v="1"/>
    <x v="1"/>
    <s v="New Orleans"/>
    <x v="1"/>
    <x v="1"/>
    <s v="Footwear"/>
    <n v="14"/>
    <n v="223"/>
    <n v="312"/>
    <n v="106"/>
    <x v="1"/>
  </r>
  <r>
    <x v="2"/>
    <n v="1197831"/>
    <x v="388"/>
    <x v="0"/>
    <x v="4"/>
    <x v="20"/>
    <s v="Boise"/>
    <x v="3"/>
    <x v="1"/>
    <s v="Footwear"/>
    <n v="28"/>
    <n v="223"/>
    <n v="624"/>
    <n v="268"/>
    <x v="1"/>
  </r>
  <r>
    <x v="3"/>
    <n v="1197831"/>
    <x v="307"/>
    <x v="0"/>
    <x v="4"/>
    <x v="20"/>
    <s v="Boise"/>
    <x v="2"/>
    <x v="0"/>
    <s v="Footwear"/>
    <n v="47"/>
    <n v="223"/>
    <n v="1048"/>
    <n v="461"/>
    <x v="1"/>
  </r>
  <r>
    <x v="2"/>
    <n v="1128299"/>
    <x v="389"/>
    <x v="0"/>
    <x v="0"/>
    <x v="11"/>
    <s v="Atlanta"/>
    <x v="3"/>
    <x v="1"/>
    <s v="Footwear"/>
    <n v="39"/>
    <n v="223"/>
    <n v="870"/>
    <n v="409"/>
    <x v="1"/>
  </r>
  <r>
    <x v="3"/>
    <n v="1185732"/>
    <x v="14"/>
    <x v="0"/>
    <x v="1"/>
    <x v="4"/>
    <s v="Jackson"/>
    <x v="1"/>
    <x v="1"/>
    <s v="Footwear"/>
    <n v="20"/>
    <n v="223"/>
    <n v="446"/>
    <n v="205"/>
    <x v="1"/>
  </r>
  <r>
    <x v="3"/>
    <n v="1185732"/>
    <x v="32"/>
    <x v="0"/>
    <x v="1"/>
    <x v="4"/>
    <s v="Jackson"/>
    <x v="1"/>
    <x v="1"/>
    <s v="Footwear"/>
    <n v="19"/>
    <n v="223"/>
    <n v="424"/>
    <n v="186"/>
    <x v="1"/>
  </r>
  <r>
    <x v="5"/>
    <n v="1189833"/>
    <x v="224"/>
    <x v="0"/>
    <x v="4"/>
    <x v="15"/>
    <s v="Los Angeles"/>
    <x v="3"/>
    <x v="1"/>
    <s v="Footwear"/>
    <n v="51"/>
    <n v="221"/>
    <n v="1127"/>
    <n v="451"/>
    <x v="0"/>
  </r>
  <r>
    <x v="3"/>
    <n v="1185732"/>
    <x v="110"/>
    <x v="1"/>
    <x v="4"/>
    <x v="29"/>
    <s v="Seattle"/>
    <x v="3"/>
    <x v="1"/>
    <s v="Footwear"/>
    <n v="41"/>
    <n v="221"/>
    <n v="906"/>
    <n v="444"/>
    <x v="0"/>
  </r>
  <r>
    <x v="3"/>
    <n v="1185732"/>
    <x v="141"/>
    <x v="1"/>
    <x v="0"/>
    <x v="0"/>
    <s v="Miami"/>
    <x v="0"/>
    <x v="0"/>
    <s v="Apparel"/>
    <n v="41"/>
    <n v="221"/>
    <n v="906"/>
    <n v="589"/>
    <x v="0"/>
  </r>
  <r>
    <x v="3"/>
    <n v="1185732"/>
    <x v="1"/>
    <x v="0"/>
    <x v="1"/>
    <x v="4"/>
    <s v="Jackson"/>
    <x v="1"/>
    <x v="1"/>
    <s v="Footwear"/>
    <n v="58"/>
    <n v="221"/>
    <n v="1282"/>
    <n v="654"/>
    <x v="0"/>
  </r>
  <r>
    <x v="0"/>
    <n v="1197831"/>
    <x v="390"/>
    <x v="1"/>
    <x v="1"/>
    <x v="12"/>
    <s v="Houston"/>
    <x v="5"/>
    <x v="1"/>
    <s v="Apparel"/>
    <n v="29"/>
    <n v="221"/>
    <n v="641"/>
    <n v="205"/>
    <x v="1"/>
  </r>
  <r>
    <x v="1"/>
    <n v="1128299"/>
    <x v="267"/>
    <x v="0"/>
    <x v="4"/>
    <x v="15"/>
    <s v="San Francisco"/>
    <x v="5"/>
    <x v="1"/>
    <s v="Apparel"/>
    <n v="50"/>
    <n v="221"/>
    <n v="1105"/>
    <n v="519"/>
    <x v="1"/>
  </r>
  <r>
    <x v="5"/>
    <n v="1189833"/>
    <x v="262"/>
    <x v="0"/>
    <x v="4"/>
    <x v="15"/>
    <s v="Los Angeles"/>
    <x v="2"/>
    <x v="0"/>
    <s v="Footwear"/>
    <n v="33"/>
    <n v="221"/>
    <n v="729"/>
    <n v="335"/>
    <x v="1"/>
  </r>
  <r>
    <x v="5"/>
    <n v="1189833"/>
    <x v="115"/>
    <x v="0"/>
    <x v="4"/>
    <x v="15"/>
    <s v="Los Angeles"/>
    <x v="3"/>
    <x v="1"/>
    <s v="Footwear"/>
    <n v="34"/>
    <n v="221"/>
    <n v="751"/>
    <n v="225"/>
    <x v="1"/>
  </r>
  <r>
    <x v="5"/>
    <n v="1189833"/>
    <x v="351"/>
    <x v="0"/>
    <x v="4"/>
    <x v="15"/>
    <s v="Los Angeles"/>
    <x v="4"/>
    <x v="0"/>
    <s v="Footwear"/>
    <n v="33"/>
    <n v="221"/>
    <n v="729"/>
    <n v="306"/>
    <x v="1"/>
  </r>
  <r>
    <x v="2"/>
    <n v="1197831"/>
    <x v="391"/>
    <x v="0"/>
    <x v="1"/>
    <x v="18"/>
    <s v="Knoxville"/>
    <x v="1"/>
    <x v="1"/>
    <s v="Footwear"/>
    <n v="20"/>
    <n v="221"/>
    <n v="442"/>
    <n v="190"/>
    <x v="1"/>
  </r>
  <r>
    <x v="1"/>
    <n v="1185732"/>
    <x v="62"/>
    <x v="0"/>
    <x v="0"/>
    <x v="0"/>
    <s v="Orlando"/>
    <x v="3"/>
    <x v="1"/>
    <s v="Footwear"/>
    <n v="36"/>
    <n v="221"/>
    <n v="796"/>
    <n v="318"/>
    <x v="1"/>
  </r>
  <r>
    <x v="1"/>
    <n v="1185732"/>
    <x v="62"/>
    <x v="0"/>
    <x v="0"/>
    <x v="0"/>
    <s v="Orlando"/>
    <x v="0"/>
    <x v="0"/>
    <s v="Apparel"/>
    <n v="35"/>
    <n v="221"/>
    <n v="774"/>
    <n v="425"/>
    <x v="1"/>
  </r>
  <r>
    <x v="3"/>
    <n v="1128299"/>
    <x v="306"/>
    <x v="0"/>
    <x v="0"/>
    <x v="30"/>
    <s v="Richmond"/>
    <x v="3"/>
    <x v="1"/>
    <s v="Footwear"/>
    <n v="45"/>
    <n v="221"/>
    <n v="995"/>
    <n v="408"/>
    <x v="1"/>
  </r>
  <r>
    <x v="3"/>
    <n v="1128299"/>
    <x v="392"/>
    <x v="0"/>
    <x v="0"/>
    <x v="30"/>
    <s v="Richmond"/>
    <x v="3"/>
    <x v="1"/>
    <s v="Footwear"/>
    <n v="34"/>
    <n v="221"/>
    <n v="751"/>
    <n v="278"/>
    <x v="1"/>
  </r>
  <r>
    <x v="1"/>
    <n v="1128299"/>
    <x v="135"/>
    <x v="0"/>
    <x v="4"/>
    <x v="23"/>
    <s v="Portland"/>
    <x v="2"/>
    <x v="0"/>
    <s v="Footwear"/>
    <n v="66"/>
    <n v="221"/>
    <n v="1459"/>
    <n v="613"/>
    <x v="1"/>
  </r>
  <r>
    <x v="1"/>
    <n v="1128299"/>
    <x v="1"/>
    <x v="0"/>
    <x v="1"/>
    <x v="1"/>
    <s v="New Orleans"/>
    <x v="5"/>
    <x v="1"/>
    <s v="Apparel"/>
    <n v="73"/>
    <n v="221"/>
    <n v="1613"/>
    <n v="791"/>
    <x v="1"/>
  </r>
  <r>
    <x v="0"/>
    <n v="1197831"/>
    <x v="49"/>
    <x v="0"/>
    <x v="1"/>
    <x v="10"/>
    <s v="Little Rock"/>
    <x v="1"/>
    <x v="1"/>
    <s v="Footwear"/>
    <n v="35"/>
    <n v="221"/>
    <n v="774"/>
    <n v="333"/>
    <x v="1"/>
  </r>
  <r>
    <x v="3"/>
    <n v="1197831"/>
    <x v="190"/>
    <x v="0"/>
    <x v="2"/>
    <x v="17"/>
    <s v="Wichita"/>
    <x v="2"/>
    <x v="0"/>
    <s v="Footwear"/>
    <n v="25"/>
    <n v="220"/>
    <n v="5500"/>
    <n v="1925"/>
    <x v="0"/>
  </r>
  <r>
    <x v="1"/>
    <n v="1185732"/>
    <x v="182"/>
    <x v="0"/>
    <x v="2"/>
    <x v="26"/>
    <s v="Des Moines"/>
    <x v="2"/>
    <x v="0"/>
    <s v="Footwear"/>
    <n v="35"/>
    <n v="220"/>
    <n v="7700"/>
    <n v="2310"/>
    <x v="2"/>
  </r>
  <r>
    <x v="1"/>
    <n v="1128299"/>
    <x v="5"/>
    <x v="0"/>
    <x v="4"/>
    <x v="15"/>
    <s v="San Francisco"/>
    <x v="0"/>
    <x v="0"/>
    <s v="Apparel"/>
    <n v="72"/>
    <n v="219"/>
    <n v="1577"/>
    <n v="552"/>
    <x v="0"/>
  </r>
  <r>
    <x v="1"/>
    <n v="1128299"/>
    <x v="175"/>
    <x v="0"/>
    <x v="4"/>
    <x v="15"/>
    <s v="San Francisco"/>
    <x v="3"/>
    <x v="1"/>
    <s v="Footwear"/>
    <n v="59"/>
    <n v="219"/>
    <n v="1292"/>
    <n v="375"/>
    <x v="0"/>
  </r>
  <r>
    <x v="3"/>
    <n v="1185732"/>
    <x v="78"/>
    <x v="1"/>
    <x v="0"/>
    <x v="0"/>
    <s v="Miami"/>
    <x v="0"/>
    <x v="0"/>
    <s v="Apparel"/>
    <n v="64"/>
    <n v="219"/>
    <n v="1402"/>
    <n v="883"/>
    <x v="0"/>
  </r>
  <r>
    <x v="3"/>
    <n v="1185732"/>
    <x v="146"/>
    <x v="0"/>
    <x v="0"/>
    <x v="16"/>
    <s v="Charleston"/>
    <x v="3"/>
    <x v="1"/>
    <s v="Footwear"/>
    <n v="58"/>
    <n v="219"/>
    <n v="1270"/>
    <n v="572"/>
    <x v="0"/>
  </r>
  <r>
    <x v="1"/>
    <n v="1128299"/>
    <x v="393"/>
    <x v="1"/>
    <x v="1"/>
    <x v="12"/>
    <s v="Houston"/>
    <x v="4"/>
    <x v="0"/>
    <s v="Footwear"/>
    <n v="35"/>
    <n v="219"/>
    <n v="767"/>
    <n v="276"/>
    <x v="1"/>
  </r>
  <r>
    <x v="5"/>
    <n v="1189833"/>
    <x v="394"/>
    <x v="0"/>
    <x v="4"/>
    <x v="15"/>
    <s v="Los Angeles"/>
    <x v="5"/>
    <x v="1"/>
    <s v="Apparel"/>
    <n v="43"/>
    <n v="219"/>
    <n v="942"/>
    <n v="584"/>
    <x v="1"/>
  </r>
  <r>
    <x v="2"/>
    <n v="1197831"/>
    <x v="395"/>
    <x v="0"/>
    <x v="1"/>
    <x v="12"/>
    <s v="Dallas"/>
    <x v="3"/>
    <x v="1"/>
    <s v="Footwear"/>
    <n v="29"/>
    <n v="219"/>
    <n v="635"/>
    <n v="298"/>
    <x v="1"/>
  </r>
  <r>
    <x v="2"/>
    <n v="1197831"/>
    <x v="42"/>
    <x v="0"/>
    <x v="1"/>
    <x v="18"/>
    <s v="Knoxville"/>
    <x v="3"/>
    <x v="1"/>
    <s v="Footwear"/>
    <n v="23"/>
    <n v="219"/>
    <n v="504"/>
    <n v="196"/>
    <x v="1"/>
  </r>
  <r>
    <x v="2"/>
    <n v="1197831"/>
    <x v="224"/>
    <x v="0"/>
    <x v="1"/>
    <x v="18"/>
    <s v="Knoxville"/>
    <x v="0"/>
    <x v="0"/>
    <s v="Apparel"/>
    <n v="30"/>
    <n v="219"/>
    <n v="657"/>
    <n v="407"/>
    <x v="1"/>
  </r>
  <r>
    <x v="1"/>
    <n v="1128299"/>
    <x v="6"/>
    <x v="0"/>
    <x v="1"/>
    <x v="1"/>
    <s v="New Orleans"/>
    <x v="1"/>
    <x v="1"/>
    <s v="Footwear"/>
    <n v="28"/>
    <n v="219"/>
    <n v="613"/>
    <n v="288"/>
    <x v="1"/>
  </r>
  <r>
    <x v="2"/>
    <n v="1197831"/>
    <x v="159"/>
    <x v="0"/>
    <x v="4"/>
    <x v="20"/>
    <s v="Boise"/>
    <x v="3"/>
    <x v="1"/>
    <s v="Footwear"/>
    <n v="38"/>
    <n v="219"/>
    <n v="832"/>
    <n v="358"/>
    <x v="1"/>
  </r>
  <r>
    <x v="3"/>
    <n v="1185732"/>
    <x v="43"/>
    <x v="0"/>
    <x v="1"/>
    <x v="4"/>
    <s v="Jackson"/>
    <x v="0"/>
    <x v="0"/>
    <s v="Apparel"/>
    <n v="51"/>
    <n v="219"/>
    <n v="1117"/>
    <n v="592"/>
    <x v="1"/>
  </r>
  <r>
    <x v="1"/>
    <n v="1128299"/>
    <x v="367"/>
    <x v="0"/>
    <x v="4"/>
    <x v="15"/>
    <s v="San Francisco"/>
    <x v="2"/>
    <x v="0"/>
    <s v="Footwear"/>
    <n v="60"/>
    <n v="218"/>
    <n v="1308"/>
    <n v="667"/>
    <x v="0"/>
  </r>
  <r>
    <x v="1"/>
    <n v="1128299"/>
    <x v="289"/>
    <x v="0"/>
    <x v="4"/>
    <x v="15"/>
    <s v="San Francisco"/>
    <x v="4"/>
    <x v="0"/>
    <s v="Footwear"/>
    <n v="55"/>
    <n v="218"/>
    <n v="1199"/>
    <n v="480"/>
    <x v="0"/>
  </r>
  <r>
    <x v="1"/>
    <n v="1128299"/>
    <x v="369"/>
    <x v="0"/>
    <x v="4"/>
    <x v="15"/>
    <s v="San Francisco"/>
    <x v="5"/>
    <x v="1"/>
    <s v="Apparel"/>
    <n v="63"/>
    <n v="218"/>
    <n v="1373"/>
    <n v="797"/>
    <x v="0"/>
  </r>
  <r>
    <x v="5"/>
    <n v="1189833"/>
    <x v="303"/>
    <x v="0"/>
    <x v="4"/>
    <x v="15"/>
    <s v="Los Angeles"/>
    <x v="2"/>
    <x v="0"/>
    <s v="Footwear"/>
    <n v="47"/>
    <n v="218"/>
    <n v="1025"/>
    <n v="533"/>
    <x v="0"/>
  </r>
  <r>
    <x v="5"/>
    <n v="1189833"/>
    <x v="329"/>
    <x v="0"/>
    <x v="4"/>
    <x v="15"/>
    <s v="Los Angeles"/>
    <x v="2"/>
    <x v="0"/>
    <s v="Footwear"/>
    <n v="48"/>
    <n v="218"/>
    <n v="1046"/>
    <n v="534"/>
    <x v="0"/>
  </r>
  <r>
    <x v="2"/>
    <n v="1197831"/>
    <x v="22"/>
    <x v="0"/>
    <x v="1"/>
    <x v="12"/>
    <s v="Dallas"/>
    <x v="3"/>
    <x v="1"/>
    <s v="Footwear"/>
    <n v="37"/>
    <n v="218"/>
    <n v="807"/>
    <n v="403"/>
    <x v="0"/>
  </r>
  <r>
    <x v="1"/>
    <n v="1128299"/>
    <x v="138"/>
    <x v="1"/>
    <x v="4"/>
    <x v="38"/>
    <s v="Las Vegas"/>
    <x v="1"/>
    <x v="1"/>
    <s v="Footwear"/>
    <n v="58"/>
    <n v="218"/>
    <n v="1264"/>
    <n v="670"/>
    <x v="0"/>
  </r>
  <r>
    <x v="3"/>
    <n v="1185732"/>
    <x v="396"/>
    <x v="1"/>
    <x v="0"/>
    <x v="0"/>
    <s v="Miami"/>
    <x v="5"/>
    <x v="1"/>
    <s v="Apparel"/>
    <n v="53"/>
    <n v="218"/>
    <n v="1155"/>
    <n v="555"/>
    <x v="0"/>
  </r>
  <r>
    <x v="2"/>
    <n v="1197831"/>
    <x v="305"/>
    <x v="0"/>
    <x v="1"/>
    <x v="18"/>
    <s v="Knoxville"/>
    <x v="3"/>
    <x v="1"/>
    <s v="Footwear"/>
    <n v="23"/>
    <n v="218"/>
    <n v="501"/>
    <n v="251"/>
    <x v="0"/>
  </r>
  <r>
    <x v="3"/>
    <n v="1128299"/>
    <x v="339"/>
    <x v="0"/>
    <x v="4"/>
    <x v="45"/>
    <s v="Honolulu"/>
    <x v="3"/>
    <x v="1"/>
    <s v="Footwear"/>
    <n v="71"/>
    <n v="218"/>
    <n v="1548"/>
    <n v="526"/>
    <x v="0"/>
  </r>
  <r>
    <x v="1"/>
    <n v="1185732"/>
    <x v="272"/>
    <x v="0"/>
    <x v="3"/>
    <x v="6"/>
    <s v="Albany"/>
    <x v="0"/>
    <x v="0"/>
    <s v="Apparel"/>
    <n v="55"/>
    <n v="218"/>
    <n v="1199"/>
    <n v="719"/>
    <x v="0"/>
  </r>
  <r>
    <x v="5"/>
    <n v="1185732"/>
    <x v="23"/>
    <x v="0"/>
    <x v="4"/>
    <x v="31"/>
    <s v="Cheyenne"/>
    <x v="1"/>
    <x v="1"/>
    <s v="Footwear"/>
    <n v="53"/>
    <n v="218"/>
    <n v="1155"/>
    <n v="705"/>
    <x v="0"/>
  </r>
  <r>
    <x v="1"/>
    <n v="1185732"/>
    <x v="11"/>
    <x v="0"/>
    <x v="2"/>
    <x v="3"/>
    <s v="St. Louis"/>
    <x v="1"/>
    <x v="1"/>
    <s v="Footwear"/>
    <n v="25"/>
    <n v="218"/>
    <n v="545"/>
    <n v="289"/>
    <x v="0"/>
  </r>
  <r>
    <x v="1"/>
    <n v="1128299"/>
    <x v="283"/>
    <x v="0"/>
    <x v="4"/>
    <x v="23"/>
    <s v="Portland"/>
    <x v="3"/>
    <x v="1"/>
    <s v="Footwear"/>
    <n v="72"/>
    <n v="218"/>
    <n v="1570"/>
    <n v="738"/>
    <x v="0"/>
  </r>
  <r>
    <x v="1"/>
    <n v="1197831"/>
    <x v="167"/>
    <x v="0"/>
    <x v="4"/>
    <x v="20"/>
    <s v="Boise"/>
    <x v="0"/>
    <x v="0"/>
    <s v="Apparel"/>
    <n v="42"/>
    <n v="218"/>
    <n v="916"/>
    <n v="577"/>
    <x v="0"/>
  </r>
  <r>
    <x v="3"/>
    <n v="1185732"/>
    <x v="28"/>
    <x v="0"/>
    <x v="0"/>
    <x v="11"/>
    <s v="Atlanta"/>
    <x v="3"/>
    <x v="1"/>
    <s v="Footwear"/>
    <n v="39"/>
    <n v="218"/>
    <n v="850"/>
    <n v="391"/>
    <x v="0"/>
  </r>
  <r>
    <x v="3"/>
    <n v="1185732"/>
    <x v="196"/>
    <x v="0"/>
    <x v="0"/>
    <x v="16"/>
    <s v="Charleston"/>
    <x v="4"/>
    <x v="0"/>
    <s v="Footwear"/>
    <n v="47"/>
    <n v="218"/>
    <n v="1025"/>
    <n v="461"/>
    <x v="0"/>
  </r>
  <r>
    <x v="4"/>
    <n v="1185732"/>
    <x v="300"/>
    <x v="0"/>
    <x v="0"/>
    <x v="19"/>
    <s v="Charlotte"/>
    <x v="2"/>
    <x v="0"/>
    <s v="Footwear"/>
    <n v="55"/>
    <n v="218"/>
    <n v="1199"/>
    <n v="611"/>
    <x v="0"/>
  </r>
  <r>
    <x v="4"/>
    <n v="1185732"/>
    <x v="13"/>
    <x v="0"/>
    <x v="2"/>
    <x v="9"/>
    <s v="Columbus"/>
    <x v="1"/>
    <x v="1"/>
    <s v="Footwear"/>
    <n v="28"/>
    <n v="218"/>
    <n v="610"/>
    <n v="336"/>
    <x v="0"/>
  </r>
  <r>
    <x v="2"/>
    <n v="1197831"/>
    <x v="22"/>
    <x v="0"/>
    <x v="1"/>
    <x v="12"/>
    <s v="Dallas"/>
    <x v="3"/>
    <x v="1"/>
    <s v="Footwear"/>
    <n v="27"/>
    <n v="218"/>
    <n v="589"/>
    <n v="265"/>
    <x v="1"/>
  </r>
  <r>
    <x v="2"/>
    <n v="1197831"/>
    <x v="380"/>
    <x v="0"/>
    <x v="1"/>
    <x v="2"/>
    <s v="Birmingham"/>
    <x v="3"/>
    <x v="1"/>
    <s v="Footwear"/>
    <n v="16"/>
    <n v="218"/>
    <n v="349"/>
    <n v="171"/>
    <x v="1"/>
  </r>
  <r>
    <x v="2"/>
    <n v="1128299"/>
    <x v="397"/>
    <x v="0"/>
    <x v="0"/>
    <x v="11"/>
    <s v="Atlanta"/>
    <x v="1"/>
    <x v="1"/>
    <s v="Footwear"/>
    <n v="37"/>
    <n v="218"/>
    <n v="807"/>
    <n v="371"/>
    <x v="1"/>
  </r>
  <r>
    <x v="1"/>
    <n v="1128299"/>
    <x v="204"/>
    <x v="1"/>
    <x v="1"/>
    <x v="12"/>
    <s v="Houston"/>
    <x v="2"/>
    <x v="0"/>
    <s v="Footwear"/>
    <n v="46"/>
    <n v="217"/>
    <n v="998"/>
    <n v="449"/>
    <x v="0"/>
  </r>
  <r>
    <x v="1"/>
    <n v="1128299"/>
    <x v="222"/>
    <x v="0"/>
    <x v="4"/>
    <x v="15"/>
    <s v="San Francisco"/>
    <x v="0"/>
    <x v="0"/>
    <s v="Apparel"/>
    <n v="65"/>
    <n v="217"/>
    <n v="1411"/>
    <n v="339"/>
    <x v="0"/>
  </r>
  <r>
    <x v="1"/>
    <n v="1128299"/>
    <x v="398"/>
    <x v="1"/>
    <x v="4"/>
    <x v="29"/>
    <s v="Seattle"/>
    <x v="1"/>
    <x v="1"/>
    <s v="Footwear"/>
    <n v="80"/>
    <n v="217"/>
    <n v="1736"/>
    <n v="781"/>
    <x v="0"/>
  </r>
  <r>
    <x v="3"/>
    <n v="1185732"/>
    <x v="218"/>
    <x v="1"/>
    <x v="0"/>
    <x v="0"/>
    <s v="Miami"/>
    <x v="2"/>
    <x v="0"/>
    <s v="Footwear"/>
    <n v="32"/>
    <n v="217"/>
    <n v="694"/>
    <n v="243"/>
    <x v="0"/>
  </r>
  <r>
    <x v="1"/>
    <n v="1185732"/>
    <x v="399"/>
    <x v="1"/>
    <x v="0"/>
    <x v="0"/>
    <s v="Miami"/>
    <x v="4"/>
    <x v="0"/>
    <s v="Footwear"/>
    <n v="47"/>
    <n v="217"/>
    <n v="1020"/>
    <n v="408"/>
    <x v="0"/>
  </r>
  <r>
    <x v="2"/>
    <n v="1197831"/>
    <x v="246"/>
    <x v="0"/>
    <x v="1"/>
    <x v="18"/>
    <s v="Knoxville"/>
    <x v="1"/>
    <x v="1"/>
    <s v="Footwear"/>
    <n v="36"/>
    <n v="217"/>
    <n v="781"/>
    <n v="398"/>
    <x v="0"/>
  </r>
  <r>
    <x v="1"/>
    <n v="1185732"/>
    <x v="400"/>
    <x v="0"/>
    <x v="3"/>
    <x v="6"/>
    <s v="Albany"/>
    <x v="1"/>
    <x v="1"/>
    <s v="Footwear"/>
    <n v="56"/>
    <n v="217"/>
    <n v="1215"/>
    <n v="668"/>
    <x v="0"/>
  </r>
  <r>
    <x v="1"/>
    <n v="1197831"/>
    <x v="186"/>
    <x v="0"/>
    <x v="4"/>
    <x v="20"/>
    <s v="Boise"/>
    <x v="1"/>
    <x v="1"/>
    <s v="Footwear"/>
    <n v="48"/>
    <n v="217"/>
    <n v="1042"/>
    <n v="521"/>
    <x v="0"/>
  </r>
  <r>
    <x v="3"/>
    <n v="1185732"/>
    <x v="28"/>
    <x v="0"/>
    <x v="0"/>
    <x v="11"/>
    <s v="Atlanta"/>
    <x v="2"/>
    <x v="0"/>
    <s v="Footwear"/>
    <n v="29"/>
    <n v="217"/>
    <n v="629"/>
    <n v="233"/>
    <x v="0"/>
  </r>
  <r>
    <x v="0"/>
    <n v="1197831"/>
    <x v="401"/>
    <x v="1"/>
    <x v="1"/>
    <x v="12"/>
    <s v="Houston"/>
    <x v="5"/>
    <x v="1"/>
    <s v="Apparel"/>
    <n v="33"/>
    <n v="217"/>
    <n v="716"/>
    <n v="258"/>
    <x v="1"/>
  </r>
  <r>
    <x v="5"/>
    <n v="1189833"/>
    <x v="74"/>
    <x v="0"/>
    <x v="4"/>
    <x v="15"/>
    <s v="San Francisco"/>
    <x v="2"/>
    <x v="0"/>
    <s v="Footwear"/>
    <n v="36"/>
    <n v="217"/>
    <n v="781"/>
    <n v="328"/>
    <x v="1"/>
  </r>
  <r>
    <x v="2"/>
    <n v="1197831"/>
    <x v="402"/>
    <x v="0"/>
    <x v="1"/>
    <x v="2"/>
    <s v="Birmingham"/>
    <x v="2"/>
    <x v="0"/>
    <s v="Footwear"/>
    <n v="47"/>
    <n v="217"/>
    <n v="1020"/>
    <n v="551"/>
    <x v="1"/>
  </r>
  <r>
    <x v="1"/>
    <n v="1128299"/>
    <x v="135"/>
    <x v="0"/>
    <x v="4"/>
    <x v="23"/>
    <s v="Portland"/>
    <x v="3"/>
    <x v="1"/>
    <s v="Footwear"/>
    <n v="66"/>
    <n v="217"/>
    <n v="1432"/>
    <n v="587"/>
    <x v="1"/>
  </r>
  <r>
    <x v="1"/>
    <n v="1128299"/>
    <x v="202"/>
    <x v="0"/>
    <x v="1"/>
    <x v="1"/>
    <s v="New Orleans"/>
    <x v="2"/>
    <x v="0"/>
    <s v="Footwear"/>
    <n v="50"/>
    <n v="217"/>
    <n v="1085"/>
    <n v="456"/>
    <x v="1"/>
  </r>
  <r>
    <x v="5"/>
    <n v="1128299"/>
    <x v="313"/>
    <x v="0"/>
    <x v="4"/>
    <x v="37"/>
    <s v="Albuquerque"/>
    <x v="3"/>
    <x v="1"/>
    <s v="Footwear"/>
    <n v="47"/>
    <n v="217"/>
    <n v="1020"/>
    <n v="479"/>
    <x v="1"/>
  </r>
  <r>
    <x v="3"/>
    <n v="1185732"/>
    <x v="302"/>
    <x v="1"/>
    <x v="3"/>
    <x v="6"/>
    <s v="New York"/>
    <x v="4"/>
    <x v="0"/>
    <s v="Footwear"/>
    <n v="43"/>
    <n v="216"/>
    <n v="929"/>
    <n v="464"/>
    <x v="0"/>
  </r>
  <r>
    <x v="0"/>
    <n v="1197831"/>
    <x v="275"/>
    <x v="1"/>
    <x v="1"/>
    <x v="12"/>
    <s v="Houston"/>
    <x v="3"/>
    <x v="1"/>
    <s v="Footwear"/>
    <n v="43"/>
    <n v="216"/>
    <n v="929"/>
    <n v="437"/>
    <x v="0"/>
  </r>
  <r>
    <x v="5"/>
    <n v="1189833"/>
    <x v="48"/>
    <x v="0"/>
    <x v="4"/>
    <x v="15"/>
    <s v="Los Angeles"/>
    <x v="1"/>
    <x v="1"/>
    <s v="Footwear"/>
    <n v="32"/>
    <n v="216"/>
    <n v="691"/>
    <n v="346"/>
    <x v="0"/>
  </r>
  <r>
    <x v="5"/>
    <n v="1189833"/>
    <x v="199"/>
    <x v="0"/>
    <x v="4"/>
    <x v="15"/>
    <s v="Los Angeles"/>
    <x v="3"/>
    <x v="1"/>
    <s v="Footwear"/>
    <n v="46"/>
    <n v="216"/>
    <n v="994"/>
    <n v="378"/>
    <x v="0"/>
  </r>
  <r>
    <x v="0"/>
    <n v="1128299"/>
    <x v="178"/>
    <x v="0"/>
    <x v="0"/>
    <x v="0"/>
    <s v="Orlando"/>
    <x v="1"/>
    <x v="1"/>
    <s v="Footwear"/>
    <n v="72"/>
    <n v="216"/>
    <n v="1555"/>
    <n v="622"/>
    <x v="0"/>
  </r>
  <r>
    <x v="5"/>
    <n v="1185732"/>
    <x v="221"/>
    <x v="0"/>
    <x v="3"/>
    <x v="6"/>
    <s v="Albany"/>
    <x v="1"/>
    <x v="1"/>
    <s v="Footwear"/>
    <n v="39"/>
    <n v="216"/>
    <n v="842"/>
    <n v="531"/>
    <x v="0"/>
  </r>
  <r>
    <x v="2"/>
    <n v="1185732"/>
    <x v="385"/>
    <x v="0"/>
    <x v="2"/>
    <x v="7"/>
    <s v="Detroit"/>
    <x v="1"/>
    <x v="1"/>
    <s v="Footwear"/>
    <n v="34"/>
    <n v="216"/>
    <n v="734"/>
    <n v="448"/>
    <x v="0"/>
  </r>
  <r>
    <x v="1"/>
    <n v="1128299"/>
    <x v="178"/>
    <x v="0"/>
    <x v="1"/>
    <x v="1"/>
    <s v="New Orleans"/>
    <x v="3"/>
    <x v="1"/>
    <s v="Footwear"/>
    <n v="72"/>
    <n v="216"/>
    <n v="1555"/>
    <n v="778"/>
    <x v="0"/>
  </r>
  <r>
    <x v="3"/>
    <n v="1185732"/>
    <x v="28"/>
    <x v="0"/>
    <x v="0"/>
    <x v="16"/>
    <s v="Charleston"/>
    <x v="0"/>
    <x v="0"/>
    <s v="Apparel"/>
    <n v="34"/>
    <n v="216"/>
    <n v="734"/>
    <n v="477"/>
    <x v="0"/>
  </r>
  <r>
    <x v="1"/>
    <n v="1128299"/>
    <x v="403"/>
    <x v="1"/>
    <x v="4"/>
    <x v="15"/>
    <s v="San Francisco"/>
    <x v="3"/>
    <x v="1"/>
    <s v="Footwear"/>
    <n v="51"/>
    <n v="216"/>
    <n v="1102"/>
    <n v="275"/>
    <x v="1"/>
  </r>
  <r>
    <x v="1"/>
    <n v="1128299"/>
    <x v="58"/>
    <x v="1"/>
    <x v="4"/>
    <x v="38"/>
    <s v="Las Vegas"/>
    <x v="1"/>
    <x v="1"/>
    <s v="Footwear"/>
    <n v="47"/>
    <n v="216"/>
    <n v="1015"/>
    <n v="376"/>
    <x v="1"/>
  </r>
  <r>
    <x v="3"/>
    <n v="1128299"/>
    <x v="404"/>
    <x v="0"/>
    <x v="4"/>
    <x v="42"/>
    <s v="Phoenix"/>
    <x v="1"/>
    <x v="1"/>
    <s v="Footwear"/>
    <n v="40"/>
    <n v="216"/>
    <n v="864"/>
    <n v="320"/>
    <x v="1"/>
  </r>
  <r>
    <x v="0"/>
    <n v="1185732"/>
    <x v="44"/>
    <x v="0"/>
    <x v="1"/>
    <x v="4"/>
    <s v="Jackson"/>
    <x v="1"/>
    <x v="1"/>
    <s v="Footwear"/>
    <n v="24"/>
    <n v="216"/>
    <n v="518"/>
    <n v="238"/>
    <x v="1"/>
  </r>
  <r>
    <x v="4"/>
    <n v="1185732"/>
    <x v="405"/>
    <x v="0"/>
    <x v="3"/>
    <x v="44"/>
    <s v="Manchester"/>
    <x v="1"/>
    <x v="1"/>
    <s v="Footwear"/>
    <n v="44"/>
    <n v="216"/>
    <n v="950"/>
    <n v="437"/>
    <x v="1"/>
  </r>
  <r>
    <x v="3"/>
    <n v="1185732"/>
    <x v="169"/>
    <x v="1"/>
    <x v="3"/>
    <x v="6"/>
    <s v="New York"/>
    <x v="5"/>
    <x v="1"/>
    <s v="Apparel"/>
    <n v="56"/>
    <n v="215"/>
    <n v="1204"/>
    <n v="506"/>
    <x v="0"/>
  </r>
  <r>
    <x v="5"/>
    <n v="1189833"/>
    <x v="227"/>
    <x v="0"/>
    <x v="4"/>
    <x v="15"/>
    <s v="Los Angeles"/>
    <x v="3"/>
    <x v="1"/>
    <s v="Footwear"/>
    <n v="54"/>
    <n v="215"/>
    <n v="1161"/>
    <n v="441"/>
    <x v="0"/>
  </r>
  <r>
    <x v="2"/>
    <n v="1197831"/>
    <x v="229"/>
    <x v="0"/>
    <x v="1"/>
    <x v="12"/>
    <s v="Dallas"/>
    <x v="3"/>
    <x v="1"/>
    <s v="Footwear"/>
    <n v="48"/>
    <n v="215"/>
    <n v="1032"/>
    <n v="557"/>
    <x v="0"/>
  </r>
  <r>
    <x v="1"/>
    <n v="1185732"/>
    <x v="252"/>
    <x v="1"/>
    <x v="0"/>
    <x v="0"/>
    <s v="Miami"/>
    <x v="2"/>
    <x v="0"/>
    <s v="Footwear"/>
    <n v="50"/>
    <n v="215"/>
    <n v="1075"/>
    <n v="398"/>
    <x v="0"/>
  </r>
  <r>
    <x v="2"/>
    <n v="1185732"/>
    <x v="406"/>
    <x v="1"/>
    <x v="0"/>
    <x v="0"/>
    <s v="Miami"/>
    <x v="3"/>
    <x v="1"/>
    <s v="Footwear"/>
    <n v="47"/>
    <n v="215"/>
    <n v="1011"/>
    <n v="455"/>
    <x v="0"/>
  </r>
  <r>
    <x v="2"/>
    <n v="1197831"/>
    <x v="201"/>
    <x v="0"/>
    <x v="1"/>
    <x v="18"/>
    <s v="Knoxville"/>
    <x v="1"/>
    <x v="1"/>
    <s v="Footwear"/>
    <n v="36"/>
    <n v="215"/>
    <n v="774"/>
    <n v="441"/>
    <x v="0"/>
  </r>
  <r>
    <x v="2"/>
    <n v="1197831"/>
    <x v="193"/>
    <x v="0"/>
    <x v="1"/>
    <x v="2"/>
    <s v="Birmingham"/>
    <x v="3"/>
    <x v="1"/>
    <s v="Footwear"/>
    <n v="49"/>
    <n v="215"/>
    <n v="1054"/>
    <n v="674"/>
    <x v="0"/>
  </r>
  <r>
    <x v="2"/>
    <n v="1185732"/>
    <x v="146"/>
    <x v="0"/>
    <x v="0"/>
    <x v="16"/>
    <s v="Charleston"/>
    <x v="2"/>
    <x v="0"/>
    <s v="Footwear"/>
    <n v="56"/>
    <n v="215"/>
    <n v="1204"/>
    <n v="421"/>
    <x v="0"/>
  </r>
  <r>
    <x v="2"/>
    <n v="1185732"/>
    <x v="292"/>
    <x v="0"/>
    <x v="0"/>
    <x v="19"/>
    <s v="Charlotte"/>
    <x v="1"/>
    <x v="1"/>
    <s v="Footwear"/>
    <n v="44"/>
    <n v="215"/>
    <n v="946"/>
    <n v="520"/>
    <x v="0"/>
  </r>
  <r>
    <x v="0"/>
    <n v="1185732"/>
    <x v="202"/>
    <x v="0"/>
    <x v="1"/>
    <x v="4"/>
    <s v="Jackson"/>
    <x v="1"/>
    <x v="1"/>
    <s v="Footwear"/>
    <n v="56"/>
    <n v="215"/>
    <n v="1204"/>
    <n v="650"/>
    <x v="0"/>
  </r>
  <r>
    <x v="0"/>
    <n v="1197831"/>
    <x v="407"/>
    <x v="1"/>
    <x v="1"/>
    <x v="12"/>
    <s v="Houston"/>
    <x v="4"/>
    <x v="0"/>
    <s v="Footwear"/>
    <n v="30"/>
    <n v="215"/>
    <n v="645"/>
    <n v="310"/>
    <x v="1"/>
  </r>
  <r>
    <x v="5"/>
    <n v="1189833"/>
    <x v="408"/>
    <x v="0"/>
    <x v="4"/>
    <x v="15"/>
    <s v="Los Angeles"/>
    <x v="3"/>
    <x v="1"/>
    <s v="Footwear"/>
    <n v="30"/>
    <n v="215"/>
    <n v="645"/>
    <n v="200"/>
    <x v="1"/>
  </r>
  <r>
    <x v="5"/>
    <n v="1189833"/>
    <x v="201"/>
    <x v="0"/>
    <x v="4"/>
    <x v="15"/>
    <s v="Los Angeles"/>
    <x v="2"/>
    <x v="0"/>
    <s v="Footwear"/>
    <n v="36"/>
    <n v="215"/>
    <n v="774"/>
    <n v="348"/>
    <x v="1"/>
  </r>
  <r>
    <x v="2"/>
    <n v="1197831"/>
    <x v="72"/>
    <x v="0"/>
    <x v="1"/>
    <x v="12"/>
    <s v="Dallas"/>
    <x v="3"/>
    <x v="1"/>
    <s v="Footwear"/>
    <n v="23"/>
    <n v="215"/>
    <n v="495"/>
    <n v="178"/>
    <x v="1"/>
  </r>
  <r>
    <x v="2"/>
    <n v="1197831"/>
    <x v="47"/>
    <x v="0"/>
    <x v="1"/>
    <x v="12"/>
    <s v="Dallas"/>
    <x v="2"/>
    <x v="0"/>
    <s v="Footwear"/>
    <n v="30"/>
    <n v="215"/>
    <n v="645"/>
    <n v="252"/>
    <x v="1"/>
  </r>
  <r>
    <x v="2"/>
    <n v="1197831"/>
    <x v="409"/>
    <x v="0"/>
    <x v="1"/>
    <x v="2"/>
    <s v="Birmingham"/>
    <x v="1"/>
    <x v="1"/>
    <s v="Footwear"/>
    <n v="15"/>
    <n v="215"/>
    <n v="323"/>
    <n v="168"/>
    <x v="1"/>
  </r>
  <r>
    <x v="3"/>
    <n v="1128299"/>
    <x v="203"/>
    <x v="0"/>
    <x v="0"/>
    <x v="30"/>
    <s v="Richmond"/>
    <x v="2"/>
    <x v="0"/>
    <s v="Footwear"/>
    <n v="53"/>
    <n v="215"/>
    <n v="1140"/>
    <n v="422"/>
    <x v="1"/>
  </r>
  <r>
    <x v="1"/>
    <n v="1128299"/>
    <x v="203"/>
    <x v="0"/>
    <x v="4"/>
    <x v="23"/>
    <s v="Portland"/>
    <x v="2"/>
    <x v="0"/>
    <s v="Footwear"/>
    <n v="50"/>
    <n v="215"/>
    <n v="1075"/>
    <n v="430"/>
    <x v="1"/>
  </r>
  <r>
    <x v="1"/>
    <n v="1197831"/>
    <x v="410"/>
    <x v="0"/>
    <x v="4"/>
    <x v="20"/>
    <s v="Boise"/>
    <x v="1"/>
    <x v="1"/>
    <s v="Footwear"/>
    <n v="15"/>
    <n v="215"/>
    <n v="323"/>
    <n v="135"/>
    <x v="1"/>
  </r>
  <r>
    <x v="1"/>
    <n v="1197831"/>
    <x v="410"/>
    <x v="0"/>
    <x v="4"/>
    <x v="20"/>
    <s v="Boise"/>
    <x v="3"/>
    <x v="1"/>
    <s v="Footwear"/>
    <n v="21"/>
    <n v="215"/>
    <n v="452"/>
    <n v="176"/>
    <x v="1"/>
  </r>
  <r>
    <x v="2"/>
    <n v="1197831"/>
    <x v="7"/>
    <x v="0"/>
    <x v="1"/>
    <x v="4"/>
    <s v="Jackson"/>
    <x v="1"/>
    <x v="1"/>
    <s v="Footwear"/>
    <n v="17"/>
    <n v="215"/>
    <n v="366"/>
    <n v="161"/>
    <x v="1"/>
  </r>
  <r>
    <x v="4"/>
    <n v="1185732"/>
    <x v="31"/>
    <x v="0"/>
    <x v="3"/>
    <x v="43"/>
    <s v="Burlington"/>
    <x v="1"/>
    <x v="1"/>
    <s v="Footwear"/>
    <n v="42"/>
    <n v="215"/>
    <n v="903"/>
    <n v="461"/>
    <x v="1"/>
  </r>
  <r>
    <x v="2"/>
    <n v="1197831"/>
    <x v="250"/>
    <x v="1"/>
    <x v="1"/>
    <x v="12"/>
    <s v="Houston"/>
    <x v="1"/>
    <x v="1"/>
    <s v="Footwear"/>
    <n v="23"/>
    <n v="213"/>
    <n v="490"/>
    <n v="245"/>
    <x v="0"/>
  </r>
  <r>
    <x v="0"/>
    <n v="1197831"/>
    <x v="251"/>
    <x v="1"/>
    <x v="1"/>
    <x v="12"/>
    <s v="Houston"/>
    <x v="3"/>
    <x v="1"/>
    <s v="Footwear"/>
    <n v="41"/>
    <n v="213"/>
    <n v="873"/>
    <n v="402"/>
    <x v="0"/>
  </r>
  <r>
    <x v="0"/>
    <n v="1197831"/>
    <x v="133"/>
    <x v="1"/>
    <x v="1"/>
    <x v="12"/>
    <s v="Houston"/>
    <x v="0"/>
    <x v="0"/>
    <s v="Apparel"/>
    <n v="50"/>
    <n v="213"/>
    <n v="1065"/>
    <n v="682"/>
    <x v="0"/>
  </r>
  <r>
    <x v="5"/>
    <n v="1189833"/>
    <x v="155"/>
    <x v="0"/>
    <x v="4"/>
    <x v="15"/>
    <s v="Los Angeles"/>
    <x v="1"/>
    <x v="1"/>
    <s v="Footwear"/>
    <n v="47"/>
    <n v="213"/>
    <n v="1001"/>
    <n v="541"/>
    <x v="0"/>
  </r>
  <r>
    <x v="2"/>
    <n v="1185732"/>
    <x v="411"/>
    <x v="1"/>
    <x v="0"/>
    <x v="0"/>
    <s v="Miami"/>
    <x v="0"/>
    <x v="0"/>
    <s v="Apparel"/>
    <n v="64"/>
    <n v="213"/>
    <n v="1363"/>
    <n v="818"/>
    <x v="0"/>
  </r>
  <r>
    <x v="0"/>
    <n v="1128299"/>
    <x v="202"/>
    <x v="0"/>
    <x v="0"/>
    <x v="0"/>
    <s v="Orlando"/>
    <x v="1"/>
    <x v="1"/>
    <s v="Footwear"/>
    <n v="87"/>
    <n v="213"/>
    <n v="1853"/>
    <n v="760"/>
    <x v="0"/>
  </r>
  <r>
    <x v="2"/>
    <n v="1197831"/>
    <x v="412"/>
    <x v="1"/>
    <x v="1"/>
    <x v="12"/>
    <s v="Houston"/>
    <x v="4"/>
    <x v="0"/>
    <s v="Footwear"/>
    <n v="26"/>
    <n v="213"/>
    <n v="554"/>
    <n v="277"/>
    <x v="1"/>
  </r>
  <r>
    <x v="2"/>
    <n v="1197831"/>
    <x v="413"/>
    <x v="1"/>
    <x v="1"/>
    <x v="12"/>
    <s v="Houston"/>
    <x v="4"/>
    <x v="0"/>
    <s v="Footwear"/>
    <n v="28"/>
    <n v="213"/>
    <n v="596"/>
    <n v="286"/>
    <x v="1"/>
  </r>
  <r>
    <x v="5"/>
    <n v="1189833"/>
    <x v="231"/>
    <x v="0"/>
    <x v="4"/>
    <x v="15"/>
    <s v="Los Angeles"/>
    <x v="4"/>
    <x v="0"/>
    <s v="Footwear"/>
    <n v="33"/>
    <n v="213"/>
    <n v="703"/>
    <n v="295"/>
    <x v="1"/>
  </r>
  <r>
    <x v="2"/>
    <n v="1197831"/>
    <x v="294"/>
    <x v="0"/>
    <x v="1"/>
    <x v="12"/>
    <s v="Dallas"/>
    <x v="1"/>
    <x v="1"/>
    <s v="Footwear"/>
    <n v="30"/>
    <n v="213"/>
    <n v="639"/>
    <n v="281"/>
    <x v="1"/>
  </r>
  <r>
    <x v="2"/>
    <n v="1197831"/>
    <x v="343"/>
    <x v="0"/>
    <x v="1"/>
    <x v="18"/>
    <s v="Knoxville"/>
    <x v="3"/>
    <x v="1"/>
    <s v="Footwear"/>
    <n v="33"/>
    <n v="213"/>
    <n v="703"/>
    <n v="330"/>
    <x v="1"/>
  </r>
  <r>
    <x v="2"/>
    <n v="1197831"/>
    <x v="414"/>
    <x v="0"/>
    <x v="1"/>
    <x v="2"/>
    <s v="Birmingham"/>
    <x v="2"/>
    <x v="0"/>
    <s v="Footwear"/>
    <n v="47"/>
    <n v="213"/>
    <n v="1001"/>
    <n v="561"/>
    <x v="1"/>
  </r>
  <r>
    <x v="3"/>
    <n v="1128299"/>
    <x v="415"/>
    <x v="0"/>
    <x v="4"/>
    <x v="42"/>
    <s v="Phoenix"/>
    <x v="3"/>
    <x v="1"/>
    <s v="Footwear"/>
    <n v="33"/>
    <n v="213"/>
    <n v="703"/>
    <n v="323"/>
    <x v="1"/>
  </r>
  <r>
    <x v="2"/>
    <n v="1197831"/>
    <x v="310"/>
    <x v="1"/>
    <x v="3"/>
    <x v="6"/>
    <s v="New York"/>
    <x v="2"/>
    <x v="0"/>
    <s v="Footwear"/>
    <n v="33"/>
    <n v="210"/>
    <n v="693"/>
    <n v="319"/>
    <x v="0"/>
  </r>
  <r>
    <x v="0"/>
    <n v="1197831"/>
    <x v="375"/>
    <x v="1"/>
    <x v="1"/>
    <x v="12"/>
    <s v="Houston"/>
    <x v="4"/>
    <x v="0"/>
    <s v="Footwear"/>
    <n v="36"/>
    <n v="210"/>
    <n v="756"/>
    <n v="454"/>
    <x v="0"/>
  </r>
  <r>
    <x v="0"/>
    <n v="1197831"/>
    <x v="298"/>
    <x v="1"/>
    <x v="1"/>
    <x v="12"/>
    <s v="Houston"/>
    <x v="0"/>
    <x v="0"/>
    <s v="Apparel"/>
    <n v="53"/>
    <n v="210"/>
    <n v="1113"/>
    <n v="690"/>
    <x v="0"/>
  </r>
  <r>
    <x v="1"/>
    <n v="1128299"/>
    <x v="309"/>
    <x v="1"/>
    <x v="4"/>
    <x v="15"/>
    <s v="San Francisco"/>
    <x v="3"/>
    <x v="1"/>
    <s v="Footwear"/>
    <n v="49"/>
    <n v="210"/>
    <n v="1029"/>
    <n v="319"/>
    <x v="0"/>
  </r>
  <r>
    <x v="1"/>
    <n v="1128299"/>
    <x v="296"/>
    <x v="1"/>
    <x v="4"/>
    <x v="15"/>
    <s v="San Francisco"/>
    <x v="0"/>
    <x v="0"/>
    <s v="Apparel"/>
    <n v="54"/>
    <n v="210"/>
    <n v="1134"/>
    <n v="306"/>
    <x v="0"/>
  </r>
  <r>
    <x v="1"/>
    <n v="1128299"/>
    <x v="254"/>
    <x v="1"/>
    <x v="4"/>
    <x v="15"/>
    <s v="San Francisco"/>
    <x v="2"/>
    <x v="0"/>
    <s v="Footwear"/>
    <n v="64"/>
    <n v="210"/>
    <n v="1344"/>
    <n v="672"/>
    <x v="0"/>
  </r>
  <r>
    <x v="1"/>
    <n v="1128299"/>
    <x v="57"/>
    <x v="0"/>
    <x v="4"/>
    <x v="15"/>
    <s v="San Francisco"/>
    <x v="4"/>
    <x v="0"/>
    <s v="Footwear"/>
    <n v="59"/>
    <n v="210"/>
    <n v="1239"/>
    <n v="607"/>
    <x v="0"/>
  </r>
  <r>
    <x v="1"/>
    <n v="1128299"/>
    <x v="28"/>
    <x v="0"/>
    <x v="4"/>
    <x v="15"/>
    <s v="San Francisco"/>
    <x v="2"/>
    <x v="0"/>
    <s v="Footwear"/>
    <n v="50"/>
    <n v="210"/>
    <n v="1050"/>
    <n v="420"/>
    <x v="0"/>
  </r>
  <r>
    <x v="1"/>
    <n v="1128299"/>
    <x v="363"/>
    <x v="0"/>
    <x v="4"/>
    <x v="15"/>
    <s v="San Francisco"/>
    <x v="4"/>
    <x v="0"/>
    <s v="Footwear"/>
    <n v="53"/>
    <n v="210"/>
    <n v="1113"/>
    <n v="445"/>
    <x v="0"/>
  </r>
  <r>
    <x v="5"/>
    <n v="1189833"/>
    <x v="378"/>
    <x v="0"/>
    <x v="4"/>
    <x v="15"/>
    <s v="Los Angeles"/>
    <x v="4"/>
    <x v="0"/>
    <s v="Footwear"/>
    <n v="49"/>
    <n v="210"/>
    <n v="1029"/>
    <n v="515"/>
    <x v="0"/>
  </r>
  <r>
    <x v="1"/>
    <n v="1128299"/>
    <x v="312"/>
    <x v="1"/>
    <x v="4"/>
    <x v="38"/>
    <s v="Las Vegas"/>
    <x v="1"/>
    <x v="1"/>
    <s v="Footwear"/>
    <n v="62"/>
    <n v="210"/>
    <n v="1302"/>
    <n v="690"/>
    <x v="0"/>
  </r>
  <r>
    <x v="1"/>
    <n v="1128299"/>
    <x v="416"/>
    <x v="1"/>
    <x v="4"/>
    <x v="29"/>
    <s v="Seattle"/>
    <x v="3"/>
    <x v="1"/>
    <s v="Footwear"/>
    <n v="77"/>
    <n v="210"/>
    <n v="1617"/>
    <n v="631"/>
    <x v="0"/>
  </r>
  <r>
    <x v="3"/>
    <n v="1185732"/>
    <x v="55"/>
    <x v="1"/>
    <x v="0"/>
    <x v="0"/>
    <s v="Miami"/>
    <x v="3"/>
    <x v="1"/>
    <s v="Footwear"/>
    <n v="41"/>
    <n v="210"/>
    <n v="861"/>
    <n v="431"/>
    <x v="0"/>
  </r>
  <r>
    <x v="2"/>
    <n v="1185732"/>
    <x v="417"/>
    <x v="1"/>
    <x v="0"/>
    <x v="0"/>
    <s v="Miami"/>
    <x v="4"/>
    <x v="0"/>
    <s v="Footwear"/>
    <n v="42"/>
    <n v="210"/>
    <n v="882"/>
    <n v="379"/>
    <x v="0"/>
  </r>
  <r>
    <x v="2"/>
    <n v="1185732"/>
    <x v="418"/>
    <x v="1"/>
    <x v="0"/>
    <x v="0"/>
    <s v="Miami"/>
    <x v="5"/>
    <x v="1"/>
    <s v="Apparel"/>
    <n v="50"/>
    <n v="210"/>
    <n v="1050"/>
    <n v="525"/>
    <x v="0"/>
  </r>
  <r>
    <x v="2"/>
    <n v="1197831"/>
    <x v="21"/>
    <x v="0"/>
    <x v="2"/>
    <x v="46"/>
    <s v="Billings"/>
    <x v="1"/>
    <x v="1"/>
    <s v="Footwear"/>
    <n v="18"/>
    <n v="210"/>
    <n v="378"/>
    <n v="189"/>
    <x v="0"/>
  </r>
  <r>
    <x v="2"/>
    <n v="1197831"/>
    <x v="419"/>
    <x v="0"/>
    <x v="1"/>
    <x v="18"/>
    <s v="Knoxville"/>
    <x v="2"/>
    <x v="0"/>
    <s v="Footwear"/>
    <n v="54"/>
    <n v="210"/>
    <n v="1134"/>
    <n v="624"/>
    <x v="0"/>
  </r>
  <r>
    <x v="2"/>
    <n v="1197831"/>
    <x v="326"/>
    <x v="0"/>
    <x v="1"/>
    <x v="2"/>
    <s v="Birmingham"/>
    <x v="3"/>
    <x v="1"/>
    <s v="Footwear"/>
    <n v="52"/>
    <n v="210"/>
    <n v="1092"/>
    <n v="710"/>
    <x v="0"/>
  </r>
  <r>
    <x v="3"/>
    <n v="1128299"/>
    <x v="233"/>
    <x v="0"/>
    <x v="4"/>
    <x v="45"/>
    <s v="Honolulu"/>
    <x v="1"/>
    <x v="1"/>
    <s v="Footwear"/>
    <n v="67"/>
    <n v="210"/>
    <n v="1407"/>
    <n v="563"/>
    <x v="0"/>
  </r>
  <r>
    <x v="3"/>
    <n v="1128299"/>
    <x v="339"/>
    <x v="0"/>
    <x v="4"/>
    <x v="45"/>
    <s v="Honolulu"/>
    <x v="1"/>
    <x v="1"/>
    <s v="Footwear"/>
    <n v="79"/>
    <n v="210"/>
    <n v="1659"/>
    <n v="614"/>
    <x v="0"/>
  </r>
  <r>
    <x v="0"/>
    <n v="1128299"/>
    <x v="0"/>
    <x v="0"/>
    <x v="0"/>
    <x v="0"/>
    <s v="Orlando"/>
    <x v="2"/>
    <x v="0"/>
    <s v="Footwear"/>
    <n v="80"/>
    <n v="210"/>
    <n v="1680"/>
    <n v="722"/>
    <x v="0"/>
  </r>
  <r>
    <x v="1"/>
    <n v="1185732"/>
    <x v="272"/>
    <x v="0"/>
    <x v="3"/>
    <x v="6"/>
    <s v="Albany"/>
    <x v="3"/>
    <x v="1"/>
    <s v="Footwear"/>
    <n v="55"/>
    <n v="210"/>
    <n v="1155"/>
    <n v="520"/>
    <x v="0"/>
  </r>
  <r>
    <x v="2"/>
    <n v="1185732"/>
    <x v="347"/>
    <x v="0"/>
    <x v="2"/>
    <x v="7"/>
    <s v="Detroit"/>
    <x v="0"/>
    <x v="0"/>
    <s v="Apparel"/>
    <n v="62"/>
    <n v="210"/>
    <n v="1302"/>
    <n v="898"/>
    <x v="0"/>
  </r>
  <r>
    <x v="1"/>
    <n v="1128299"/>
    <x v="0"/>
    <x v="0"/>
    <x v="1"/>
    <x v="1"/>
    <s v="New Orleans"/>
    <x v="3"/>
    <x v="1"/>
    <s v="Footwear"/>
    <n v="65"/>
    <n v="210"/>
    <n v="1365"/>
    <n v="710"/>
    <x v="0"/>
  </r>
  <r>
    <x v="1"/>
    <n v="1128299"/>
    <x v="6"/>
    <x v="0"/>
    <x v="1"/>
    <x v="1"/>
    <s v="New Orleans"/>
    <x v="3"/>
    <x v="1"/>
    <s v="Footwear"/>
    <n v="42"/>
    <n v="210"/>
    <n v="882"/>
    <n v="459"/>
    <x v="0"/>
  </r>
  <r>
    <x v="3"/>
    <n v="1197831"/>
    <x v="118"/>
    <x v="0"/>
    <x v="4"/>
    <x v="20"/>
    <s v="Boise"/>
    <x v="1"/>
    <x v="1"/>
    <s v="Footwear"/>
    <n v="46"/>
    <n v="210"/>
    <n v="966"/>
    <n v="531"/>
    <x v="0"/>
  </r>
  <r>
    <x v="5"/>
    <n v="1128299"/>
    <x v="313"/>
    <x v="0"/>
    <x v="4"/>
    <x v="37"/>
    <s v="Albuquerque"/>
    <x v="1"/>
    <x v="1"/>
    <s v="Footwear"/>
    <n v="55"/>
    <n v="210"/>
    <n v="1155"/>
    <n v="531"/>
    <x v="0"/>
  </r>
  <r>
    <x v="3"/>
    <n v="1185732"/>
    <x v="217"/>
    <x v="0"/>
    <x v="0"/>
    <x v="16"/>
    <s v="Charleston"/>
    <x v="3"/>
    <x v="1"/>
    <s v="Footwear"/>
    <n v="32"/>
    <n v="210"/>
    <n v="672"/>
    <n v="329"/>
    <x v="0"/>
  </r>
  <r>
    <x v="3"/>
    <n v="1185732"/>
    <x v="167"/>
    <x v="0"/>
    <x v="0"/>
    <x v="16"/>
    <s v="Charleston"/>
    <x v="2"/>
    <x v="0"/>
    <s v="Footwear"/>
    <n v="41"/>
    <n v="210"/>
    <n v="861"/>
    <n v="319"/>
    <x v="0"/>
  </r>
  <r>
    <x v="3"/>
    <n v="1185732"/>
    <x v="159"/>
    <x v="0"/>
    <x v="0"/>
    <x v="16"/>
    <s v="Charleston"/>
    <x v="4"/>
    <x v="0"/>
    <s v="Footwear"/>
    <n v="39"/>
    <n v="210"/>
    <n v="819"/>
    <n v="328"/>
    <x v="0"/>
  </r>
  <r>
    <x v="2"/>
    <n v="1185732"/>
    <x v="103"/>
    <x v="0"/>
    <x v="0"/>
    <x v="19"/>
    <s v="Charlotte"/>
    <x v="2"/>
    <x v="0"/>
    <s v="Footwear"/>
    <n v="54"/>
    <n v="210"/>
    <n v="1134"/>
    <n v="601"/>
    <x v="0"/>
  </r>
  <r>
    <x v="2"/>
    <n v="1185732"/>
    <x v="292"/>
    <x v="0"/>
    <x v="0"/>
    <x v="19"/>
    <s v="Charlotte"/>
    <x v="0"/>
    <x v="0"/>
    <s v="Apparel"/>
    <n v="72"/>
    <n v="210"/>
    <n v="1512"/>
    <n v="968"/>
    <x v="0"/>
  </r>
  <r>
    <x v="4"/>
    <n v="1185732"/>
    <x v="22"/>
    <x v="0"/>
    <x v="2"/>
    <x v="9"/>
    <s v="Columbus"/>
    <x v="1"/>
    <x v="1"/>
    <s v="Footwear"/>
    <n v="36"/>
    <n v="210"/>
    <n v="756"/>
    <n v="393"/>
    <x v="0"/>
  </r>
  <r>
    <x v="3"/>
    <n v="1185732"/>
    <x v="43"/>
    <x v="0"/>
    <x v="1"/>
    <x v="4"/>
    <s v="Jackson"/>
    <x v="1"/>
    <x v="1"/>
    <s v="Footwear"/>
    <n v="44"/>
    <n v="210"/>
    <n v="924"/>
    <n v="480"/>
    <x v="0"/>
  </r>
  <r>
    <x v="0"/>
    <n v="1197831"/>
    <x v="327"/>
    <x v="0"/>
    <x v="1"/>
    <x v="10"/>
    <s v="Little Rock"/>
    <x v="1"/>
    <x v="1"/>
    <s v="Footwear"/>
    <n v="55"/>
    <n v="210"/>
    <n v="1155"/>
    <n v="624"/>
    <x v="0"/>
  </r>
  <r>
    <x v="2"/>
    <n v="1197831"/>
    <x v="420"/>
    <x v="1"/>
    <x v="3"/>
    <x v="6"/>
    <s v="New York"/>
    <x v="4"/>
    <x v="0"/>
    <s v="Footwear"/>
    <n v="27"/>
    <n v="210"/>
    <n v="567"/>
    <n v="295"/>
    <x v="1"/>
  </r>
  <r>
    <x v="0"/>
    <n v="1197831"/>
    <x v="421"/>
    <x v="1"/>
    <x v="1"/>
    <x v="12"/>
    <s v="Houston"/>
    <x v="4"/>
    <x v="0"/>
    <s v="Footwear"/>
    <n v="36"/>
    <n v="210"/>
    <n v="756"/>
    <n v="393"/>
    <x v="1"/>
  </r>
  <r>
    <x v="1"/>
    <n v="1128299"/>
    <x v="422"/>
    <x v="1"/>
    <x v="4"/>
    <x v="15"/>
    <s v="San Francisco"/>
    <x v="0"/>
    <x v="0"/>
    <s v="Apparel"/>
    <n v="33"/>
    <n v="210"/>
    <n v="693"/>
    <n v="152"/>
    <x v="1"/>
  </r>
  <r>
    <x v="1"/>
    <n v="1128299"/>
    <x v="423"/>
    <x v="1"/>
    <x v="4"/>
    <x v="15"/>
    <s v="San Francisco"/>
    <x v="2"/>
    <x v="0"/>
    <s v="Footwear"/>
    <n v="47"/>
    <n v="210"/>
    <n v="987"/>
    <n v="415"/>
    <x v="1"/>
  </r>
  <r>
    <x v="1"/>
    <n v="1128299"/>
    <x v="424"/>
    <x v="0"/>
    <x v="4"/>
    <x v="15"/>
    <s v="San Francisco"/>
    <x v="2"/>
    <x v="0"/>
    <s v="Footwear"/>
    <n v="42"/>
    <n v="210"/>
    <n v="882"/>
    <n v="291"/>
    <x v="1"/>
  </r>
  <r>
    <x v="1"/>
    <n v="1128299"/>
    <x v="363"/>
    <x v="0"/>
    <x v="4"/>
    <x v="15"/>
    <s v="San Francisco"/>
    <x v="4"/>
    <x v="0"/>
    <s v="Footwear"/>
    <n v="37"/>
    <n v="210"/>
    <n v="777"/>
    <n v="225"/>
    <x v="1"/>
  </r>
  <r>
    <x v="5"/>
    <n v="1189833"/>
    <x v="263"/>
    <x v="0"/>
    <x v="4"/>
    <x v="15"/>
    <s v="Los Angeles"/>
    <x v="0"/>
    <x v="0"/>
    <s v="Apparel"/>
    <n v="29"/>
    <n v="210"/>
    <n v="609"/>
    <n v="140"/>
    <x v="1"/>
  </r>
  <r>
    <x v="5"/>
    <n v="1189833"/>
    <x v="206"/>
    <x v="0"/>
    <x v="4"/>
    <x v="15"/>
    <s v="Los Angeles"/>
    <x v="3"/>
    <x v="1"/>
    <s v="Footwear"/>
    <n v="34"/>
    <n v="210"/>
    <n v="714"/>
    <n v="207"/>
    <x v="1"/>
  </r>
  <r>
    <x v="5"/>
    <n v="1189833"/>
    <x v="425"/>
    <x v="0"/>
    <x v="4"/>
    <x v="15"/>
    <s v="Los Angeles"/>
    <x v="2"/>
    <x v="0"/>
    <s v="Footwear"/>
    <n v="38"/>
    <n v="210"/>
    <n v="798"/>
    <n v="359"/>
    <x v="1"/>
  </r>
  <r>
    <x v="5"/>
    <n v="1189833"/>
    <x v="46"/>
    <x v="0"/>
    <x v="4"/>
    <x v="15"/>
    <s v="Los Angeles"/>
    <x v="0"/>
    <x v="0"/>
    <s v="Apparel"/>
    <n v="49"/>
    <n v="210"/>
    <n v="1029"/>
    <n v="226"/>
    <x v="1"/>
  </r>
  <r>
    <x v="5"/>
    <n v="1189833"/>
    <x v="419"/>
    <x v="0"/>
    <x v="4"/>
    <x v="15"/>
    <s v="Los Angeles"/>
    <x v="5"/>
    <x v="1"/>
    <s v="Apparel"/>
    <n v="46"/>
    <n v="210"/>
    <n v="966"/>
    <n v="599"/>
    <x v="1"/>
  </r>
  <r>
    <x v="2"/>
    <n v="1197831"/>
    <x v="239"/>
    <x v="0"/>
    <x v="1"/>
    <x v="12"/>
    <s v="Dallas"/>
    <x v="3"/>
    <x v="1"/>
    <s v="Footwear"/>
    <n v="21"/>
    <n v="210"/>
    <n v="441"/>
    <n v="176"/>
    <x v="1"/>
  </r>
  <r>
    <x v="2"/>
    <n v="1197831"/>
    <x v="426"/>
    <x v="0"/>
    <x v="1"/>
    <x v="12"/>
    <s v="Dallas"/>
    <x v="0"/>
    <x v="0"/>
    <s v="Apparel"/>
    <n v="22"/>
    <n v="210"/>
    <n v="462"/>
    <n v="263"/>
    <x v="1"/>
  </r>
  <r>
    <x v="2"/>
    <n v="1197831"/>
    <x v="419"/>
    <x v="0"/>
    <x v="1"/>
    <x v="18"/>
    <s v="Knoxville"/>
    <x v="2"/>
    <x v="0"/>
    <s v="Footwear"/>
    <n v="44"/>
    <n v="210"/>
    <n v="924"/>
    <n v="471"/>
    <x v="1"/>
  </r>
  <r>
    <x v="2"/>
    <n v="1197831"/>
    <x v="426"/>
    <x v="0"/>
    <x v="1"/>
    <x v="2"/>
    <s v="Birmingham"/>
    <x v="4"/>
    <x v="0"/>
    <s v="Footwear"/>
    <n v="31"/>
    <n v="210"/>
    <n v="651"/>
    <n v="391"/>
    <x v="1"/>
  </r>
  <r>
    <x v="3"/>
    <n v="1128299"/>
    <x v="135"/>
    <x v="0"/>
    <x v="0"/>
    <x v="30"/>
    <s v="Richmond"/>
    <x v="5"/>
    <x v="1"/>
    <s v="Apparel"/>
    <n v="72"/>
    <n v="210"/>
    <n v="1512"/>
    <n v="650"/>
    <x v="1"/>
  </r>
  <r>
    <x v="1"/>
    <n v="1128299"/>
    <x v="0"/>
    <x v="0"/>
    <x v="1"/>
    <x v="1"/>
    <s v="New Orleans"/>
    <x v="2"/>
    <x v="0"/>
    <s v="Footwear"/>
    <n v="55"/>
    <n v="210"/>
    <n v="1155"/>
    <n v="508"/>
    <x v="1"/>
  </r>
  <r>
    <x v="1"/>
    <n v="1128299"/>
    <x v="1"/>
    <x v="0"/>
    <x v="1"/>
    <x v="1"/>
    <s v="New Orleans"/>
    <x v="2"/>
    <x v="0"/>
    <s v="Footwear"/>
    <n v="69"/>
    <n v="210"/>
    <n v="1449"/>
    <n v="681"/>
    <x v="1"/>
  </r>
  <r>
    <x v="1"/>
    <n v="1197831"/>
    <x v="167"/>
    <x v="0"/>
    <x v="4"/>
    <x v="20"/>
    <s v="Boise"/>
    <x v="1"/>
    <x v="1"/>
    <s v="Footwear"/>
    <n v="14"/>
    <n v="210"/>
    <n v="294"/>
    <n v="123"/>
    <x v="1"/>
  </r>
  <r>
    <x v="2"/>
    <n v="1197831"/>
    <x v="388"/>
    <x v="0"/>
    <x v="4"/>
    <x v="20"/>
    <s v="Boise"/>
    <x v="2"/>
    <x v="0"/>
    <s v="Footwear"/>
    <n v="42"/>
    <n v="210"/>
    <n v="882"/>
    <n v="370"/>
    <x v="1"/>
  </r>
  <r>
    <x v="5"/>
    <n v="1128299"/>
    <x v="285"/>
    <x v="0"/>
    <x v="4"/>
    <x v="37"/>
    <s v="Albuquerque"/>
    <x v="3"/>
    <x v="1"/>
    <s v="Footwear"/>
    <n v="45"/>
    <n v="210"/>
    <n v="945"/>
    <n v="406"/>
    <x v="1"/>
  </r>
  <r>
    <x v="2"/>
    <n v="1197831"/>
    <x v="16"/>
    <x v="0"/>
    <x v="1"/>
    <x v="4"/>
    <s v="Jackson"/>
    <x v="1"/>
    <x v="1"/>
    <s v="Footwear"/>
    <n v="17"/>
    <n v="210"/>
    <n v="357"/>
    <n v="161"/>
    <x v="1"/>
  </r>
  <r>
    <x v="1"/>
    <n v="1128299"/>
    <x v="220"/>
    <x v="1"/>
    <x v="1"/>
    <x v="12"/>
    <s v="Houston"/>
    <x v="1"/>
    <x v="1"/>
    <s v="Footwear"/>
    <n v="37"/>
    <n v="209"/>
    <n v="773"/>
    <n v="348"/>
    <x v="0"/>
  </r>
  <r>
    <x v="2"/>
    <n v="1185732"/>
    <x v="78"/>
    <x v="1"/>
    <x v="0"/>
    <x v="0"/>
    <s v="Miami"/>
    <x v="4"/>
    <x v="0"/>
    <s v="Footwear"/>
    <n v="54"/>
    <n v="209"/>
    <n v="1129"/>
    <n v="485"/>
    <x v="0"/>
  </r>
  <r>
    <x v="3"/>
    <n v="1197831"/>
    <x v="307"/>
    <x v="0"/>
    <x v="4"/>
    <x v="20"/>
    <s v="Boise"/>
    <x v="3"/>
    <x v="1"/>
    <s v="Footwear"/>
    <n v="51"/>
    <n v="209"/>
    <n v="1066"/>
    <n v="576"/>
    <x v="0"/>
  </r>
  <r>
    <x v="3"/>
    <n v="1185732"/>
    <x v="166"/>
    <x v="0"/>
    <x v="0"/>
    <x v="16"/>
    <s v="Charleston"/>
    <x v="0"/>
    <x v="0"/>
    <s v="Apparel"/>
    <n v="39"/>
    <n v="209"/>
    <n v="815"/>
    <n v="514"/>
    <x v="0"/>
  </r>
  <r>
    <x v="3"/>
    <n v="1185732"/>
    <x v="196"/>
    <x v="0"/>
    <x v="0"/>
    <x v="16"/>
    <s v="Charleston"/>
    <x v="2"/>
    <x v="0"/>
    <s v="Footwear"/>
    <n v="47"/>
    <n v="209"/>
    <n v="982"/>
    <n v="354"/>
    <x v="0"/>
  </r>
  <r>
    <x v="1"/>
    <n v="1128299"/>
    <x v="9"/>
    <x v="1"/>
    <x v="4"/>
    <x v="38"/>
    <s v="Las Vegas"/>
    <x v="3"/>
    <x v="1"/>
    <s v="Footwear"/>
    <n v="50"/>
    <n v="209"/>
    <n v="1045"/>
    <n v="261"/>
    <x v="1"/>
  </r>
  <r>
    <x v="2"/>
    <n v="1197831"/>
    <x v="303"/>
    <x v="0"/>
    <x v="1"/>
    <x v="18"/>
    <s v="Knoxville"/>
    <x v="1"/>
    <x v="1"/>
    <s v="Footwear"/>
    <n v="40"/>
    <n v="209"/>
    <n v="836"/>
    <n v="418"/>
    <x v="1"/>
  </r>
  <r>
    <x v="3"/>
    <n v="1197831"/>
    <x v="368"/>
    <x v="0"/>
    <x v="1"/>
    <x v="1"/>
    <s v="New Orleans"/>
    <x v="3"/>
    <x v="1"/>
    <s v="Footwear"/>
    <n v="20"/>
    <n v="209"/>
    <n v="418"/>
    <n v="150"/>
    <x v="1"/>
  </r>
  <r>
    <x v="2"/>
    <n v="1128299"/>
    <x v="427"/>
    <x v="0"/>
    <x v="0"/>
    <x v="11"/>
    <s v="Atlanta"/>
    <x v="1"/>
    <x v="1"/>
    <s v="Footwear"/>
    <n v="39"/>
    <n v="209"/>
    <n v="815"/>
    <n v="375"/>
    <x v="1"/>
  </r>
  <r>
    <x v="2"/>
    <n v="1128299"/>
    <x v="389"/>
    <x v="0"/>
    <x v="0"/>
    <x v="11"/>
    <s v="Atlanta"/>
    <x v="1"/>
    <x v="1"/>
    <s v="Footwear"/>
    <n v="42"/>
    <n v="209"/>
    <n v="878"/>
    <n v="413"/>
    <x v="1"/>
  </r>
  <r>
    <x v="3"/>
    <n v="1185732"/>
    <x v="57"/>
    <x v="0"/>
    <x v="0"/>
    <x v="11"/>
    <s v="Atlanta"/>
    <x v="4"/>
    <x v="0"/>
    <s v="Footwear"/>
    <n v="25"/>
    <n v="209"/>
    <n v="523"/>
    <n v="183"/>
    <x v="1"/>
  </r>
  <r>
    <x v="0"/>
    <n v="1185732"/>
    <x v="1"/>
    <x v="0"/>
    <x v="1"/>
    <x v="4"/>
    <s v="Jackson"/>
    <x v="0"/>
    <x v="0"/>
    <s v="Apparel"/>
    <n v="49"/>
    <n v="209"/>
    <n v="1024"/>
    <n v="543"/>
    <x v="1"/>
  </r>
  <r>
    <x v="4"/>
    <n v="1185732"/>
    <x v="284"/>
    <x v="0"/>
    <x v="3"/>
    <x v="43"/>
    <s v="Burlington"/>
    <x v="1"/>
    <x v="1"/>
    <s v="Footwear"/>
    <n v="45"/>
    <n v="209"/>
    <n v="941"/>
    <n v="489"/>
    <x v="1"/>
  </r>
  <r>
    <x v="1"/>
    <n v="1128299"/>
    <x v="242"/>
    <x v="0"/>
    <x v="4"/>
    <x v="15"/>
    <s v="San Francisco"/>
    <x v="0"/>
    <x v="0"/>
    <s v="Apparel"/>
    <n v="67"/>
    <n v="208"/>
    <n v="1394"/>
    <n v="321"/>
    <x v="0"/>
  </r>
  <r>
    <x v="5"/>
    <n v="1189833"/>
    <x v="126"/>
    <x v="0"/>
    <x v="4"/>
    <x v="15"/>
    <s v="Los Angeles"/>
    <x v="1"/>
    <x v="1"/>
    <s v="Footwear"/>
    <n v="41"/>
    <n v="208"/>
    <n v="853"/>
    <n v="443"/>
    <x v="0"/>
  </r>
  <r>
    <x v="2"/>
    <n v="1197831"/>
    <x v="279"/>
    <x v="0"/>
    <x v="1"/>
    <x v="12"/>
    <s v="Dallas"/>
    <x v="1"/>
    <x v="1"/>
    <s v="Footwear"/>
    <n v="49"/>
    <n v="208"/>
    <n v="1019"/>
    <n v="520"/>
    <x v="0"/>
  </r>
  <r>
    <x v="2"/>
    <n v="1197831"/>
    <x v="245"/>
    <x v="0"/>
    <x v="1"/>
    <x v="12"/>
    <s v="Dallas"/>
    <x v="3"/>
    <x v="1"/>
    <s v="Footwear"/>
    <n v="53"/>
    <n v="208"/>
    <n v="1102"/>
    <n v="551"/>
    <x v="0"/>
  </r>
  <r>
    <x v="1"/>
    <n v="1185732"/>
    <x v="55"/>
    <x v="1"/>
    <x v="0"/>
    <x v="0"/>
    <s v="Miami"/>
    <x v="0"/>
    <x v="0"/>
    <s v="Apparel"/>
    <n v="44"/>
    <n v="208"/>
    <n v="915"/>
    <n v="549"/>
    <x v="0"/>
  </r>
  <r>
    <x v="1"/>
    <n v="1185732"/>
    <x v="95"/>
    <x v="1"/>
    <x v="0"/>
    <x v="0"/>
    <s v="Miami"/>
    <x v="2"/>
    <x v="0"/>
    <s v="Footwear"/>
    <n v="49"/>
    <n v="208"/>
    <n v="1019"/>
    <n v="357"/>
    <x v="0"/>
  </r>
  <r>
    <x v="1"/>
    <n v="1185732"/>
    <x v="428"/>
    <x v="1"/>
    <x v="0"/>
    <x v="0"/>
    <s v="Miami"/>
    <x v="5"/>
    <x v="1"/>
    <s v="Apparel"/>
    <n v="61"/>
    <n v="208"/>
    <n v="1269"/>
    <n v="622"/>
    <x v="0"/>
  </r>
  <r>
    <x v="3"/>
    <n v="1128299"/>
    <x v="258"/>
    <x v="0"/>
    <x v="4"/>
    <x v="45"/>
    <s v="Honolulu"/>
    <x v="1"/>
    <x v="1"/>
    <s v="Footwear"/>
    <n v="74"/>
    <n v="208"/>
    <n v="1539"/>
    <n v="570"/>
    <x v="0"/>
  </r>
  <r>
    <x v="1"/>
    <n v="1185732"/>
    <x v="269"/>
    <x v="0"/>
    <x v="3"/>
    <x v="6"/>
    <s v="Albany"/>
    <x v="1"/>
    <x v="1"/>
    <s v="Footwear"/>
    <n v="57"/>
    <n v="208"/>
    <n v="1186"/>
    <n v="676"/>
    <x v="0"/>
  </r>
  <r>
    <x v="5"/>
    <n v="1185732"/>
    <x v="73"/>
    <x v="0"/>
    <x v="4"/>
    <x v="31"/>
    <s v="Cheyenne"/>
    <x v="1"/>
    <x v="1"/>
    <s v="Footwear"/>
    <n v="39"/>
    <n v="208"/>
    <n v="811"/>
    <n v="503"/>
    <x v="0"/>
  </r>
  <r>
    <x v="5"/>
    <n v="1185732"/>
    <x v="244"/>
    <x v="0"/>
    <x v="4"/>
    <x v="31"/>
    <s v="Cheyenne"/>
    <x v="1"/>
    <x v="1"/>
    <s v="Footwear"/>
    <n v="48"/>
    <n v="208"/>
    <n v="998"/>
    <n v="639"/>
    <x v="0"/>
  </r>
  <r>
    <x v="3"/>
    <n v="1197831"/>
    <x v="186"/>
    <x v="0"/>
    <x v="4"/>
    <x v="20"/>
    <s v="Boise"/>
    <x v="0"/>
    <x v="0"/>
    <s v="Apparel"/>
    <n v="64"/>
    <n v="208"/>
    <n v="1331"/>
    <n v="919"/>
    <x v="0"/>
  </r>
  <r>
    <x v="3"/>
    <n v="1185732"/>
    <x v="282"/>
    <x v="0"/>
    <x v="0"/>
    <x v="16"/>
    <s v="Charleston"/>
    <x v="3"/>
    <x v="1"/>
    <s v="Footwear"/>
    <n v="42"/>
    <n v="208"/>
    <n v="874"/>
    <n v="437"/>
    <x v="0"/>
  </r>
  <r>
    <x v="0"/>
    <n v="1197831"/>
    <x v="429"/>
    <x v="1"/>
    <x v="1"/>
    <x v="12"/>
    <s v="Houston"/>
    <x v="5"/>
    <x v="1"/>
    <s v="Apparel"/>
    <n v="30"/>
    <n v="208"/>
    <n v="624"/>
    <n v="225"/>
    <x v="1"/>
  </r>
  <r>
    <x v="5"/>
    <n v="1189833"/>
    <x v="430"/>
    <x v="0"/>
    <x v="4"/>
    <x v="15"/>
    <s v="Los Angeles"/>
    <x v="0"/>
    <x v="0"/>
    <s v="Apparel"/>
    <n v="32"/>
    <n v="208"/>
    <n v="666"/>
    <n v="173"/>
    <x v="1"/>
  </r>
  <r>
    <x v="5"/>
    <n v="1189833"/>
    <x v="431"/>
    <x v="0"/>
    <x v="4"/>
    <x v="15"/>
    <s v="Los Angeles"/>
    <x v="0"/>
    <x v="0"/>
    <s v="Apparel"/>
    <n v="46"/>
    <n v="208"/>
    <n v="957"/>
    <n v="220"/>
    <x v="1"/>
  </r>
  <r>
    <x v="5"/>
    <n v="1189833"/>
    <x v="281"/>
    <x v="0"/>
    <x v="4"/>
    <x v="15"/>
    <s v="Los Angeles"/>
    <x v="2"/>
    <x v="0"/>
    <s v="Footwear"/>
    <n v="33"/>
    <n v="208"/>
    <n v="686"/>
    <n v="288"/>
    <x v="1"/>
  </r>
  <r>
    <x v="5"/>
    <n v="1189833"/>
    <x v="355"/>
    <x v="0"/>
    <x v="4"/>
    <x v="15"/>
    <s v="Los Angeles"/>
    <x v="0"/>
    <x v="0"/>
    <s v="Apparel"/>
    <n v="46"/>
    <n v="208"/>
    <n v="957"/>
    <n v="230"/>
    <x v="1"/>
  </r>
  <r>
    <x v="1"/>
    <n v="1128299"/>
    <x v="432"/>
    <x v="1"/>
    <x v="4"/>
    <x v="38"/>
    <s v="Las Vegas"/>
    <x v="3"/>
    <x v="1"/>
    <s v="Footwear"/>
    <n v="56"/>
    <n v="208"/>
    <n v="1165"/>
    <n v="338"/>
    <x v="1"/>
  </r>
  <r>
    <x v="0"/>
    <n v="1128299"/>
    <x v="1"/>
    <x v="0"/>
    <x v="0"/>
    <x v="0"/>
    <s v="Orlando"/>
    <x v="5"/>
    <x v="1"/>
    <s v="Apparel"/>
    <n v="68"/>
    <n v="208"/>
    <n v="1414"/>
    <n v="311"/>
    <x v="1"/>
  </r>
  <r>
    <x v="3"/>
    <n v="1128299"/>
    <x v="306"/>
    <x v="0"/>
    <x v="0"/>
    <x v="30"/>
    <s v="Richmond"/>
    <x v="2"/>
    <x v="0"/>
    <s v="Footwear"/>
    <n v="58"/>
    <n v="208"/>
    <n v="1206"/>
    <n v="446"/>
    <x v="1"/>
  </r>
  <r>
    <x v="3"/>
    <n v="1128299"/>
    <x v="135"/>
    <x v="0"/>
    <x v="0"/>
    <x v="30"/>
    <s v="Richmond"/>
    <x v="2"/>
    <x v="0"/>
    <s v="Footwear"/>
    <n v="62"/>
    <n v="208"/>
    <n v="1290"/>
    <n v="490"/>
    <x v="1"/>
  </r>
  <r>
    <x v="1"/>
    <n v="1185732"/>
    <x v="12"/>
    <x v="0"/>
    <x v="4"/>
    <x v="8"/>
    <s v="Salt Lake City"/>
    <x v="1"/>
    <x v="1"/>
    <s v="Footwear"/>
    <n v="21"/>
    <n v="208"/>
    <n v="437"/>
    <n v="188"/>
    <x v="1"/>
  </r>
  <r>
    <x v="1"/>
    <n v="1128299"/>
    <x v="306"/>
    <x v="0"/>
    <x v="4"/>
    <x v="23"/>
    <s v="Portland"/>
    <x v="2"/>
    <x v="0"/>
    <s v="Footwear"/>
    <n v="53"/>
    <n v="208"/>
    <n v="1102"/>
    <n v="430"/>
    <x v="1"/>
  </r>
  <r>
    <x v="1"/>
    <n v="1128299"/>
    <x v="1"/>
    <x v="0"/>
    <x v="1"/>
    <x v="1"/>
    <s v="New Orleans"/>
    <x v="0"/>
    <x v="0"/>
    <s v="Apparel"/>
    <n v="81"/>
    <n v="208"/>
    <n v="1685"/>
    <n v="691"/>
    <x v="1"/>
  </r>
  <r>
    <x v="5"/>
    <n v="1128299"/>
    <x v="380"/>
    <x v="0"/>
    <x v="4"/>
    <x v="37"/>
    <s v="Albuquerque"/>
    <x v="3"/>
    <x v="1"/>
    <s v="Footwear"/>
    <n v="44"/>
    <n v="208"/>
    <n v="915"/>
    <n v="403"/>
    <x v="1"/>
  </r>
  <r>
    <x v="2"/>
    <n v="1185732"/>
    <x v="281"/>
    <x v="0"/>
    <x v="2"/>
    <x v="7"/>
    <s v="Detroit"/>
    <x v="1"/>
    <x v="1"/>
    <s v="Footwear"/>
    <n v="48"/>
    <n v="207"/>
    <n v="994"/>
    <n v="606"/>
    <x v="0"/>
  </r>
  <r>
    <x v="4"/>
    <n v="1185732"/>
    <x v="425"/>
    <x v="0"/>
    <x v="2"/>
    <x v="9"/>
    <s v="Columbus"/>
    <x v="1"/>
    <x v="1"/>
    <s v="Footwear"/>
    <n v="42"/>
    <n v="207"/>
    <n v="869"/>
    <n v="435"/>
    <x v="0"/>
  </r>
  <r>
    <x v="3"/>
    <n v="1185732"/>
    <x v="274"/>
    <x v="1"/>
    <x v="3"/>
    <x v="6"/>
    <s v="New York"/>
    <x v="4"/>
    <x v="0"/>
    <s v="Footwear"/>
    <n v="44"/>
    <n v="206"/>
    <n v="906"/>
    <n v="444"/>
    <x v="0"/>
  </r>
  <r>
    <x v="0"/>
    <n v="1197831"/>
    <x v="170"/>
    <x v="1"/>
    <x v="1"/>
    <x v="12"/>
    <s v="Houston"/>
    <x v="2"/>
    <x v="0"/>
    <s v="Footwear"/>
    <n v="47"/>
    <n v="206"/>
    <n v="968"/>
    <n v="465"/>
    <x v="0"/>
  </r>
  <r>
    <x v="1"/>
    <n v="1128299"/>
    <x v="171"/>
    <x v="0"/>
    <x v="4"/>
    <x v="15"/>
    <s v="San Francisco"/>
    <x v="2"/>
    <x v="0"/>
    <s v="Footwear"/>
    <n v="64"/>
    <n v="206"/>
    <n v="1318"/>
    <n v="725"/>
    <x v="0"/>
  </r>
  <r>
    <x v="1"/>
    <n v="1185732"/>
    <x v="55"/>
    <x v="1"/>
    <x v="0"/>
    <x v="0"/>
    <s v="Miami"/>
    <x v="3"/>
    <x v="1"/>
    <s v="Footwear"/>
    <n v="54"/>
    <n v="206"/>
    <n v="1112"/>
    <n v="545"/>
    <x v="0"/>
  </r>
  <r>
    <x v="2"/>
    <n v="1197831"/>
    <x v="230"/>
    <x v="0"/>
    <x v="1"/>
    <x v="18"/>
    <s v="Knoxville"/>
    <x v="3"/>
    <x v="1"/>
    <s v="Footwear"/>
    <n v="43"/>
    <n v="206"/>
    <n v="886"/>
    <n v="514"/>
    <x v="0"/>
  </r>
  <r>
    <x v="2"/>
    <n v="1197831"/>
    <x v="247"/>
    <x v="0"/>
    <x v="1"/>
    <x v="2"/>
    <s v="Birmingham"/>
    <x v="1"/>
    <x v="1"/>
    <s v="Footwear"/>
    <n v="44"/>
    <n v="206"/>
    <n v="906"/>
    <n v="580"/>
    <x v="0"/>
  </r>
  <r>
    <x v="0"/>
    <n v="1128299"/>
    <x v="202"/>
    <x v="0"/>
    <x v="0"/>
    <x v="0"/>
    <s v="Orlando"/>
    <x v="3"/>
    <x v="1"/>
    <s v="Footwear"/>
    <n v="77"/>
    <n v="206"/>
    <n v="1586"/>
    <n v="555"/>
    <x v="0"/>
  </r>
  <r>
    <x v="2"/>
    <n v="1185732"/>
    <x v="0"/>
    <x v="0"/>
    <x v="2"/>
    <x v="7"/>
    <s v="Detroit"/>
    <x v="1"/>
    <x v="1"/>
    <s v="Footwear"/>
    <n v="52"/>
    <n v="206"/>
    <n v="1071"/>
    <n v="664"/>
    <x v="0"/>
  </r>
  <r>
    <x v="3"/>
    <n v="1185732"/>
    <x v="57"/>
    <x v="0"/>
    <x v="0"/>
    <x v="11"/>
    <s v="Atlanta"/>
    <x v="3"/>
    <x v="1"/>
    <s v="Footwear"/>
    <n v="37"/>
    <n v="206"/>
    <n v="762"/>
    <n v="343"/>
    <x v="0"/>
  </r>
  <r>
    <x v="3"/>
    <n v="1185732"/>
    <x v="182"/>
    <x v="0"/>
    <x v="0"/>
    <x v="16"/>
    <s v="Charleston"/>
    <x v="0"/>
    <x v="0"/>
    <s v="Apparel"/>
    <n v="74"/>
    <n v="206"/>
    <n v="1524"/>
    <n v="960"/>
    <x v="0"/>
  </r>
  <r>
    <x v="0"/>
    <n v="1197831"/>
    <x v="320"/>
    <x v="1"/>
    <x v="1"/>
    <x v="12"/>
    <s v="Houston"/>
    <x v="5"/>
    <x v="1"/>
    <s v="Apparel"/>
    <n v="36"/>
    <n v="206"/>
    <n v="742"/>
    <n v="267"/>
    <x v="1"/>
  </r>
  <r>
    <x v="5"/>
    <n v="1189833"/>
    <x v="246"/>
    <x v="0"/>
    <x v="4"/>
    <x v="15"/>
    <s v="Los Angeles"/>
    <x v="2"/>
    <x v="0"/>
    <s v="Footwear"/>
    <n v="38"/>
    <n v="206"/>
    <n v="783"/>
    <n v="368"/>
    <x v="1"/>
  </r>
  <r>
    <x v="5"/>
    <n v="1189833"/>
    <x v="189"/>
    <x v="0"/>
    <x v="4"/>
    <x v="15"/>
    <s v="Los Angeles"/>
    <x v="0"/>
    <x v="0"/>
    <s v="Apparel"/>
    <n v="43"/>
    <n v="206"/>
    <n v="886"/>
    <n v="195"/>
    <x v="1"/>
  </r>
  <r>
    <x v="2"/>
    <n v="1197831"/>
    <x v="433"/>
    <x v="0"/>
    <x v="1"/>
    <x v="2"/>
    <s v="Birmingham"/>
    <x v="1"/>
    <x v="1"/>
    <s v="Footwear"/>
    <n v="16"/>
    <n v="206"/>
    <n v="330"/>
    <n v="155"/>
    <x v="1"/>
  </r>
  <r>
    <x v="2"/>
    <n v="1197831"/>
    <x v="83"/>
    <x v="0"/>
    <x v="1"/>
    <x v="2"/>
    <s v="Birmingham"/>
    <x v="1"/>
    <x v="1"/>
    <s v="Footwear"/>
    <n v="38"/>
    <n v="206"/>
    <n v="783"/>
    <n v="431"/>
    <x v="1"/>
  </r>
  <r>
    <x v="5"/>
    <n v="1128299"/>
    <x v="304"/>
    <x v="0"/>
    <x v="4"/>
    <x v="37"/>
    <s v="Albuquerque"/>
    <x v="1"/>
    <x v="1"/>
    <s v="Footwear"/>
    <n v="37"/>
    <n v="206"/>
    <n v="762"/>
    <n v="320"/>
    <x v="1"/>
  </r>
  <r>
    <x v="0"/>
    <n v="1185732"/>
    <x v="202"/>
    <x v="0"/>
    <x v="1"/>
    <x v="4"/>
    <s v="Jackson"/>
    <x v="0"/>
    <x v="0"/>
    <s v="Apparel"/>
    <n v="42"/>
    <n v="206"/>
    <n v="865"/>
    <n v="476"/>
    <x v="1"/>
  </r>
  <r>
    <x v="2"/>
    <n v="1185732"/>
    <x v="6"/>
    <x v="0"/>
    <x v="1"/>
    <x v="4"/>
    <s v="Jackson"/>
    <x v="1"/>
    <x v="1"/>
    <s v="Footwear"/>
    <n v="22"/>
    <n v="206"/>
    <n v="453"/>
    <n v="199"/>
    <x v="1"/>
  </r>
  <r>
    <x v="0"/>
    <n v="1197831"/>
    <x v="48"/>
    <x v="0"/>
    <x v="1"/>
    <x v="10"/>
    <s v="Little Rock"/>
    <x v="1"/>
    <x v="1"/>
    <s v="Footwear"/>
    <n v="15"/>
    <n v="206"/>
    <n v="309"/>
    <n v="145"/>
    <x v="1"/>
  </r>
  <r>
    <x v="1"/>
    <n v="1197831"/>
    <x v="16"/>
    <x v="0"/>
    <x v="1"/>
    <x v="10"/>
    <s v="Little Rock"/>
    <x v="1"/>
    <x v="1"/>
    <s v="Footwear"/>
    <n v="18"/>
    <n v="206"/>
    <n v="371"/>
    <n v="163"/>
    <x v="1"/>
  </r>
  <r>
    <x v="2"/>
    <n v="1185732"/>
    <x v="434"/>
    <x v="0"/>
    <x v="3"/>
    <x v="34"/>
    <s v="Hartford"/>
    <x v="1"/>
    <x v="1"/>
    <s v="Footwear"/>
    <n v="40"/>
    <n v="206"/>
    <n v="824"/>
    <n v="387"/>
    <x v="1"/>
  </r>
  <r>
    <x v="2"/>
    <n v="1197831"/>
    <x v="435"/>
    <x v="1"/>
    <x v="1"/>
    <x v="12"/>
    <s v="Houston"/>
    <x v="4"/>
    <x v="0"/>
    <s v="Footwear"/>
    <n v="30"/>
    <n v="204"/>
    <n v="612"/>
    <n v="294"/>
    <x v="1"/>
  </r>
  <r>
    <x v="0"/>
    <n v="1197831"/>
    <x v="321"/>
    <x v="1"/>
    <x v="1"/>
    <x v="12"/>
    <s v="Houston"/>
    <x v="4"/>
    <x v="0"/>
    <s v="Footwear"/>
    <n v="36"/>
    <n v="204"/>
    <n v="734"/>
    <n v="345"/>
    <x v="1"/>
  </r>
  <r>
    <x v="1"/>
    <n v="1128299"/>
    <x v="436"/>
    <x v="1"/>
    <x v="4"/>
    <x v="15"/>
    <s v="San Francisco"/>
    <x v="4"/>
    <x v="0"/>
    <s v="Footwear"/>
    <n v="48"/>
    <n v="204"/>
    <n v="979"/>
    <n v="313"/>
    <x v="1"/>
  </r>
  <r>
    <x v="5"/>
    <n v="1189833"/>
    <x v="352"/>
    <x v="0"/>
    <x v="4"/>
    <x v="15"/>
    <s v="Los Angeles"/>
    <x v="5"/>
    <x v="1"/>
    <s v="Apparel"/>
    <n v="46"/>
    <n v="204"/>
    <n v="938"/>
    <n v="535"/>
    <x v="1"/>
  </r>
  <r>
    <x v="1"/>
    <n v="1128299"/>
    <x v="156"/>
    <x v="1"/>
    <x v="4"/>
    <x v="38"/>
    <s v="Las Vegas"/>
    <x v="3"/>
    <x v="1"/>
    <s v="Footwear"/>
    <n v="46"/>
    <n v="204"/>
    <n v="938"/>
    <n v="253"/>
    <x v="1"/>
  </r>
  <r>
    <x v="2"/>
    <n v="1197831"/>
    <x v="410"/>
    <x v="0"/>
    <x v="1"/>
    <x v="18"/>
    <s v="Knoxville"/>
    <x v="2"/>
    <x v="0"/>
    <s v="Footwear"/>
    <n v="14"/>
    <n v="204"/>
    <n v="286"/>
    <n v="131"/>
    <x v="1"/>
  </r>
  <r>
    <x v="2"/>
    <n v="1197831"/>
    <x v="362"/>
    <x v="0"/>
    <x v="1"/>
    <x v="18"/>
    <s v="Knoxville"/>
    <x v="2"/>
    <x v="0"/>
    <s v="Footwear"/>
    <n v="37"/>
    <n v="204"/>
    <n v="755"/>
    <n v="355"/>
    <x v="1"/>
  </r>
  <r>
    <x v="1"/>
    <n v="1128299"/>
    <x v="178"/>
    <x v="0"/>
    <x v="0"/>
    <x v="0"/>
    <s v="Orlando"/>
    <x v="2"/>
    <x v="0"/>
    <s v="Footwear"/>
    <n v="64"/>
    <n v="204"/>
    <n v="1306"/>
    <n v="431"/>
    <x v="1"/>
  </r>
  <r>
    <x v="1"/>
    <n v="1128299"/>
    <x v="178"/>
    <x v="0"/>
    <x v="0"/>
    <x v="0"/>
    <s v="Orlando"/>
    <x v="4"/>
    <x v="0"/>
    <s v="Footwear"/>
    <n v="58"/>
    <n v="204"/>
    <n v="1183"/>
    <n v="402"/>
    <x v="1"/>
  </r>
  <r>
    <x v="1"/>
    <n v="1185732"/>
    <x v="129"/>
    <x v="0"/>
    <x v="0"/>
    <x v="0"/>
    <s v="Orlando"/>
    <x v="2"/>
    <x v="0"/>
    <s v="Footwear"/>
    <n v="23"/>
    <n v="204"/>
    <n v="469"/>
    <n v="150"/>
    <x v="1"/>
  </r>
  <r>
    <x v="1"/>
    <n v="1185732"/>
    <x v="284"/>
    <x v="0"/>
    <x v="4"/>
    <x v="8"/>
    <s v="Salt Lake City"/>
    <x v="0"/>
    <x v="0"/>
    <s v="Apparel"/>
    <n v="32"/>
    <n v="204"/>
    <n v="653"/>
    <n v="359"/>
    <x v="1"/>
  </r>
  <r>
    <x v="1"/>
    <n v="1128299"/>
    <x v="135"/>
    <x v="0"/>
    <x v="4"/>
    <x v="23"/>
    <s v="Portland"/>
    <x v="0"/>
    <x v="0"/>
    <s v="Apparel"/>
    <n v="78"/>
    <n v="204"/>
    <n v="1591"/>
    <n v="557"/>
    <x v="1"/>
  </r>
  <r>
    <x v="2"/>
    <n v="1128299"/>
    <x v="185"/>
    <x v="0"/>
    <x v="0"/>
    <x v="11"/>
    <s v="Atlanta"/>
    <x v="1"/>
    <x v="1"/>
    <s v="Footwear"/>
    <n v="31"/>
    <n v="204"/>
    <n v="632"/>
    <n v="291"/>
    <x v="1"/>
  </r>
  <r>
    <x v="0"/>
    <n v="1197831"/>
    <x v="125"/>
    <x v="0"/>
    <x v="1"/>
    <x v="10"/>
    <s v="Little Rock"/>
    <x v="1"/>
    <x v="1"/>
    <s v="Footwear"/>
    <n v="19"/>
    <n v="204"/>
    <n v="388"/>
    <n v="174"/>
    <x v="1"/>
  </r>
  <r>
    <x v="5"/>
    <n v="1197831"/>
    <x v="75"/>
    <x v="0"/>
    <x v="1"/>
    <x v="13"/>
    <s v="Oklahoma City"/>
    <x v="1"/>
    <x v="1"/>
    <s v="Footwear"/>
    <n v="18"/>
    <n v="204"/>
    <n v="367"/>
    <n v="147"/>
    <x v="1"/>
  </r>
  <r>
    <x v="2"/>
    <n v="1197831"/>
    <x v="373"/>
    <x v="1"/>
    <x v="1"/>
    <x v="12"/>
    <s v="Houston"/>
    <x v="0"/>
    <x v="0"/>
    <s v="Apparel"/>
    <n v="34"/>
    <n v="203"/>
    <n v="690"/>
    <n v="442"/>
    <x v="0"/>
  </r>
  <r>
    <x v="2"/>
    <n v="1197831"/>
    <x v="328"/>
    <x v="1"/>
    <x v="1"/>
    <x v="12"/>
    <s v="Houston"/>
    <x v="2"/>
    <x v="0"/>
    <s v="Footwear"/>
    <n v="34"/>
    <n v="203"/>
    <n v="690"/>
    <n v="317"/>
    <x v="0"/>
  </r>
  <r>
    <x v="0"/>
    <n v="1197831"/>
    <x v="237"/>
    <x v="1"/>
    <x v="1"/>
    <x v="12"/>
    <s v="Houston"/>
    <x v="4"/>
    <x v="0"/>
    <s v="Footwear"/>
    <n v="38"/>
    <n v="203"/>
    <n v="771"/>
    <n v="440"/>
    <x v="0"/>
  </r>
  <r>
    <x v="0"/>
    <n v="1197831"/>
    <x v="338"/>
    <x v="1"/>
    <x v="1"/>
    <x v="12"/>
    <s v="Houston"/>
    <x v="4"/>
    <x v="0"/>
    <s v="Footwear"/>
    <n v="48"/>
    <n v="203"/>
    <n v="974"/>
    <n v="536"/>
    <x v="0"/>
  </r>
  <r>
    <x v="1"/>
    <n v="1128299"/>
    <x v="423"/>
    <x v="1"/>
    <x v="4"/>
    <x v="15"/>
    <s v="San Francisco"/>
    <x v="2"/>
    <x v="0"/>
    <s v="Footwear"/>
    <n v="55"/>
    <n v="203"/>
    <n v="1117"/>
    <n v="525"/>
    <x v="0"/>
  </r>
  <r>
    <x v="1"/>
    <n v="1128299"/>
    <x v="403"/>
    <x v="1"/>
    <x v="4"/>
    <x v="15"/>
    <s v="San Francisco"/>
    <x v="3"/>
    <x v="1"/>
    <s v="Footwear"/>
    <n v="62"/>
    <n v="203"/>
    <n v="1259"/>
    <n v="378"/>
    <x v="0"/>
  </r>
  <r>
    <x v="1"/>
    <n v="1128299"/>
    <x v="297"/>
    <x v="1"/>
    <x v="4"/>
    <x v="15"/>
    <s v="San Francisco"/>
    <x v="0"/>
    <x v="0"/>
    <s v="Apparel"/>
    <n v="72"/>
    <n v="203"/>
    <n v="1462"/>
    <n v="395"/>
    <x v="0"/>
  </r>
  <r>
    <x v="1"/>
    <n v="1128299"/>
    <x v="290"/>
    <x v="0"/>
    <x v="4"/>
    <x v="15"/>
    <s v="San Francisco"/>
    <x v="4"/>
    <x v="0"/>
    <s v="Footwear"/>
    <n v="53"/>
    <n v="203"/>
    <n v="1076"/>
    <n v="377"/>
    <x v="0"/>
  </r>
  <r>
    <x v="1"/>
    <n v="1128299"/>
    <x v="384"/>
    <x v="0"/>
    <x v="4"/>
    <x v="15"/>
    <s v="San Francisco"/>
    <x v="4"/>
    <x v="0"/>
    <s v="Footwear"/>
    <n v="51"/>
    <n v="203"/>
    <n v="1035"/>
    <n v="373"/>
    <x v="0"/>
  </r>
  <r>
    <x v="5"/>
    <n v="1189833"/>
    <x v="51"/>
    <x v="0"/>
    <x v="4"/>
    <x v="15"/>
    <s v="San Francisco"/>
    <x v="1"/>
    <x v="1"/>
    <s v="Footwear"/>
    <n v="32"/>
    <n v="203"/>
    <n v="650"/>
    <n v="331"/>
    <x v="0"/>
  </r>
  <r>
    <x v="5"/>
    <n v="1189833"/>
    <x v="323"/>
    <x v="0"/>
    <x v="4"/>
    <x v="15"/>
    <s v="Los Angeles"/>
    <x v="2"/>
    <x v="0"/>
    <s v="Footwear"/>
    <n v="48"/>
    <n v="203"/>
    <n v="974"/>
    <n v="536"/>
    <x v="0"/>
  </r>
  <r>
    <x v="5"/>
    <n v="1189833"/>
    <x v="377"/>
    <x v="0"/>
    <x v="4"/>
    <x v="15"/>
    <s v="Los Angeles"/>
    <x v="0"/>
    <x v="0"/>
    <s v="Apparel"/>
    <n v="59"/>
    <n v="203"/>
    <n v="1198"/>
    <n v="359"/>
    <x v="0"/>
  </r>
  <r>
    <x v="2"/>
    <n v="1197831"/>
    <x v="255"/>
    <x v="0"/>
    <x v="1"/>
    <x v="12"/>
    <s v="Dallas"/>
    <x v="2"/>
    <x v="0"/>
    <s v="Footwear"/>
    <n v="59"/>
    <n v="203"/>
    <n v="1198"/>
    <n v="635"/>
    <x v="0"/>
  </r>
  <r>
    <x v="2"/>
    <n v="1197831"/>
    <x v="316"/>
    <x v="0"/>
    <x v="1"/>
    <x v="12"/>
    <s v="Dallas"/>
    <x v="0"/>
    <x v="0"/>
    <s v="Apparel"/>
    <n v="48"/>
    <n v="203"/>
    <n v="974"/>
    <n v="682"/>
    <x v="0"/>
  </r>
  <r>
    <x v="1"/>
    <n v="1128299"/>
    <x v="437"/>
    <x v="1"/>
    <x v="4"/>
    <x v="47"/>
    <s v="Denver"/>
    <x v="1"/>
    <x v="1"/>
    <s v="Footwear"/>
    <n v="59"/>
    <n v="203"/>
    <n v="1198"/>
    <n v="623"/>
    <x v="0"/>
  </r>
  <r>
    <x v="1"/>
    <n v="1185732"/>
    <x v="55"/>
    <x v="1"/>
    <x v="0"/>
    <x v="0"/>
    <s v="Miami"/>
    <x v="2"/>
    <x v="0"/>
    <s v="Footwear"/>
    <n v="32"/>
    <n v="203"/>
    <n v="650"/>
    <n v="260"/>
    <x v="0"/>
  </r>
  <r>
    <x v="2"/>
    <n v="1185732"/>
    <x v="438"/>
    <x v="1"/>
    <x v="0"/>
    <x v="0"/>
    <s v="Miami"/>
    <x v="2"/>
    <x v="0"/>
    <s v="Footwear"/>
    <n v="47"/>
    <n v="203"/>
    <n v="954"/>
    <n v="372"/>
    <x v="0"/>
  </r>
  <r>
    <x v="5"/>
    <n v="1189833"/>
    <x v="384"/>
    <x v="0"/>
    <x v="2"/>
    <x v="46"/>
    <s v="Billings"/>
    <x v="1"/>
    <x v="1"/>
    <s v="Footwear"/>
    <n v="37"/>
    <n v="203"/>
    <n v="751"/>
    <n v="443"/>
    <x v="0"/>
  </r>
  <r>
    <x v="5"/>
    <n v="1189833"/>
    <x v="363"/>
    <x v="0"/>
    <x v="2"/>
    <x v="46"/>
    <s v="Billings"/>
    <x v="1"/>
    <x v="1"/>
    <s v="Footwear"/>
    <n v="42"/>
    <n v="203"/>
    <n v="853"/>
    <n v="495"/>
    <x v="0"/>
  </r>
  <r>
    <x v="2"/>
    <n v="1197831"/>
    <x v="439"/>
    <x v="0"/>
    <x v="2"/>
    <x v="40"/>
    <s v="Omaha"/>
    <x v="1"/>
    <x v="1"/>
    <s v="Footwear"/>
    <n v="19"/>
    <n v="203"/>
    <n v="386"/>
    <n v="204"/>
    <x v="0"/>
  </r>
  <r>
    <x v="2"/>
    <n v="1197831"/>
    <x v="2"/>
    <x v="0"/>
    <x v="1"/>
    <x v="2"/>
    <s v="Birmingham"/>
    <x v="1"/>
    <x v="1"/>
    <s v="Footwear"/>
    <n v="9"/>
    <n v="203"/>
    <n v="183"/>
    <n v="108"/>
    <x v="0"/>
  </r>
  <r>
    <x v="2"/>
    <n v="1197831"/>
    <x v="239"/>
    <x v="0"/>
    <x v="1"/>
    <x v="2"/>
    <s v="Birmingham"/>
    <x v="0"/>
    <x v="0"/>
    <s v="Apparel"/>
    <n v="43"/>
    <n v="203"/>
    <n v="873"/>
    <n v="628"/>
    <x v="0"/>
  </r>
  <r>
    <x v="2"/>
    <n v="1197831"/>
    <x v="370"/>
    <x v="0"/>
    <x v="1"/>
    <x v="2"/>
    <s v="Birmingham"/>
    <x v="1"/>
    <x v="1"/>
    <s v="Footwear"/>
    <n v="43"/>
    <n v="203"/>
    <n v="873"/>
    <n v="480"/>
    <x v="0"/>
  </r>
  <r>
    <x v="2"/>
    <n v="1197831"/>
    <x v="325"/>
    <x v="0"/>
    <x v="1"/>
    <x v="2"/>
    <s v="Birmingham"/>
    <x v="3"/>
    <x v="1"/>
    <s v="Footwear"/>
    <n v="49"/>
    <n v="203"/>
    <n v="995"/>
    <n v="557"/>
    <x v="0"/>
  </r>
  <r>
    <x v="2"/>
    <n v="1197831"/>
    <x v="22"/>
    <x v="0"/>
    <x v="1"/>
    <x v="2"/>
    <s v="Birmingham"/>
    <x v="0"/>
    <x v="0"/>
    <s v="Apparel"/>
    <n v="68"/>
    <n v="203"/>
    <n v="1380"/>
    <n v="1104"/>
    <x v="0"/>
  </r>
  <r>
    <x v="0"/>
    <n v="1128299"/>
    <x v="0"/>
    <x v="0"/>
    <x v="0"/>
    <x v="0"/>
    <s v="Orlando"/>
    <x v="3"/>
    <x v="1"/>
    <s v="Footwear"/>
    <n v="64"/>
    <n v="203"/>
    <n v="1299"/>
    <n v="455"/>
    <x v="0"/>
  </r>
  <r>
    <x v="3"/>
    <n v="1128299"/>
    <x v="135"/>
    <x v="0"/>
    <x v="0"/>
    <x v="30"/>
    <s v="Richmond"/>
    <x v="3"/>
    <x v="1"/>
    <s v="Footwear"/>
    <n v="81"/>
    <n v="203"/>
    <n v="1644"/>
    <n v="822"/>
    <x v="0"/>
  </r>
  <r>
    <x v="2"/>
    <n v="1185732"/>
    <x v="184"/>
    <x v="0"/>
    <x v="0"/>
    <x v="30"/>
    <s v="Richmond"/>
    <x v="1"/>
    <x v="1"/>
    <s v="Footwear"/>
    <n v="34"/>
    <n v="203"/>
    <n v="690"/>
    <n v="421"/>
    <x v="0"/>
  </r>
  <r>
    <x v="3"/>
    <n v="1185732"/>
    <x v="381"/>
    <x v="0"/>
    <x v="2"/>
    <x v="3"/>
    <s v="St. Louis"/>
    <x v="1"/>
    <x v="1"/>
    <s v="Footwear"/>
    <n v="36"/>
    <n v="203"/>
    <n v="731"/>
    <n v="402"/>
    <x v="0"/>
  </r>
  <r>
    <x v="3"/>
    <n v="1185732"/>
    <x v="72"/>
    <x v="0"/>
    <x v="2"/>
    <x v="3"/>
    <s v="St. Louis"/>
    <x v="1"/>
    <x v="1"/>
    <s v="Footwear"/>
    <n v="38"/>
    <n v="203"/>
    <n v="771"/>
    <n v="386"/>
    <x v="0"/>
  </r>
  <r>
    <x v="1"/>
    <n v="1185732"/>
    <x v="31"/>
    <x v="0"/>
    <x v="4"/>
    <x v="8"/>
    <s v="Salt Lake City"/>
    <x v="1"/>
    <x v="1"/>
    <s v="Footwear"/>
    <n v="33"/>
    <n v="203"/>
    <n v="670"/>
    <n v="335"/>
    <x v="0"/>
  </r>
  <r>
    <x v="1"/>
    <n v="1185732"/>
    <x v="337"/>
    <x v="0"/>
    <x v="4"/>
    <x v="8"/>
    <s v="Salt Lake City"/>
    <x v="1"/>
    <x v="1"/>
    <s v="Footwear"/>
    <n v="39"/>
    <n v="203"/>
    <n v="792"/>
    <n v="435"/>
    <x v="0"/>
  </r>
  <r>
    <x v="1"/>
    <n v="1128299"/>
    <x v="0"/>
    <x v="0"/>
    <x v="1"/>
    <x v="1"/>
    <s v="New Orleans"/>
    <x v="2"/>
    <x v="0"/>
    <s v="Footwear"/>
    <n v="83"/>
    <n v="203"/>
    <n v="1685"/>
    <n v="927"/>
    <x v="0"/>
  </r>
  <r>
    <x v="1"/>
    <n v="1128299"/>
    <x v="1"/>
    <x v="0"/>
    <x v="1"/>
    <x v="1"/>
    <s v="New Orleans"/>
    <x v="3"/>
    <x v="1"/>
    <s v="Footwear"/>
    <n v="92"/>
    <n v="203"/>
    <n v="1868"/>
    <n v="1027"/>
    <x v="0"/>
  </r>
  <r>
    <x v="1"/>
    <n v="1197831"/>
    <x v="167"/>
    <x v="0"/>
    <x v="4"/>
    <x v="20"/>
    <s v="Boise"/>
    <x v="1"/>
    <x v="1"/>
    <s v="Footwear"/>
    <n v="18"/>
    <n v="203"/>
    <n v="365"/>
    <n v="183"/>
    <x v="0"/>
  </r>
  <r>
    <x v="5"/>
    <n v="1128299"/>
    <x v="379"/>
    <x v="0"/>
    <x v="4"/>
    <x v="37"/>
    <s v="Albuquerque"/>
    <x v="1"/>
    <x v="1"/>
    <s v="Footwear"/>
    <n v="52"/>
    <n v="203"/>
    <n v="1056"/>
    <n v="507"/>
    <x v="0"/>
  </r>
  <r>
    <x v="5"/>
    <n v="1128299"/>
    <x v="285"/>
    <x v="0"/>
    <x v="4"/>
    <x v="37"/>
    <s v="Albuquerque"/>
    <x v="1"/>
    <x v="1"/>
    <s v="Footwear"/>
    <n v="54"/>
    <n v="203"/>
    <n v="1096"/>
    <n v="515"/>
    <x v="0"/>
  </r>
  <r>
    <x v="2"/>
    <n v="1128299"/>
    <x v="389"/>
    <x v="0"/>
    <x v="0"/>
    <x v="11"/>
    <s v="Atlanta"/>
    <x v="1"/>
    <x v="1"/>
    <s v="Footwear"/>
    <n v="50"/>
    <n v="203"/>
    <n v="1015"/>
    <n v="558"/>
    <x v="0"/>
  </r>
  <r>
    <x v="3"/>
    <n v="1185732"/>
    <x v="57"/>
    <x v="0"/>
    <x v="0"/>
    <x v="11"/>
    <s v="Atlanta"/>
    <x v="4"/>
    <x v="0"/>
    <s v="Footwear"/>
    <n v="34"/>
    <n v="203"/>
    <n v="690"/>
    <n v="304"/>
    <x v="0"/>
  </r>
  <r>
    <x v="2"/>
    <n v="1185732"/>
    <x v="235"/>
    <x v="0"/>
    <x v="0"/>
    <x v="19"/>
    <s v="Charlotte"/>
    <x v="0"/>
    <x v="0"/>
    <s v="Apparel"/>
    <n v="29"/>
    <n v="203"/>
    <n v="589"/>
    <n v="353"/>
    <x v="0"/>
  </r>
  <r>
    <x v="2"/>
    <n v="1185732"/>
    <x v="224"/>
    <x v="0"/>
    <x v="0"/>
    <x v="19"/>
    <s v="Charlotte"/>
    <x v="0"/>
    <x v="0"/>
    <s v="Apparel"/>
    <n v="51"/>
    <n v="203"/>
    <n v="1035"/>
    <n v="642"/>
    <x v="0"/>
  </r>
  <r>
    <x v="2"/>
    <n v="1185732"/>
    <x v="144"/>
    <x v="0"/>
    <x v="0"/>
    <x v="19"/>
    <s v="Charlotte"/>
    <x v="4"/>
    <x v="0"/>
    <s v="Footwear"/>
    <n v="52"/>
    <n v="203"/>
    <n v="1056"/>
    <n v="538"/>
    <x v="0"/>
  </r>
  <r>
    <x v="2"/>
    <n v="1185732"/>
    <x v="273"/>
    <x v="0"/>
    <x v="0"/>
    <x v="19"/>
    <s v="Charlotte"/>
    <x v="0"/>
    <x v="0"/>
    <s v="Apparel"/>
    <n v="41"/>
    <n v="203"/>
    <n v="832"/>
    <n v="508"/>
    <x v="0"/>
  </r>
  <r>
    <x v="0"/>
    <n v="1185732"/>
    <x v="15"/>
    <x v="0"/>
    <x v="1"/>
    <x v="4"/>
    <s v="Jackson"/>
    <x v="1"/>
    <x v="1"/>
    <s v="Footwear"/>
    <n v="47"/>
    <n v="203"/>
    <n v="954"/>
    <n v="515"/>
    <x v="0"/>
  </r>
  <r>
    <x v="0"/>
    <n v="1197831"/>
    <x v="318"/>
    <x v="0"/>
    <x v="1"/>
    <x v="10"/>
    <s v="Little Rock"/>
    <x v="1"/>
    <x v="1"/>
    <s v="Footwear"/>
    <n v="36"/>
    <n v="203"/>
    <n v="731"/>
    <n v="365"/>
    <x v="0"/>
  </r>
  <r>
    <x v="1"/>
    <n v="1197831"/>
    <x v="314"/>
    <x v="0"/>
    <x v="1"/>
    <x v="10"/>
    <s v="Little Rock"/>
    <x v="1"/>
    <x v="1"/>
    <s v="Footwear"/>
    <n v="67"/>
    <n v="203"/>
    <n v="1360"/>
    <n v="748"/>
    <x v="0"/>
  </r>
  <r>
    <x v="2"/>
    <n v="1197831"/>
    <x v="188"/>
    <x v="0"/>
    <x v="1"/>
    <x v="12"/>
    <s v="Dallas"/>
    <x v="1"/>
    <x v="1"/>
    <s v="Footwear"/>
    <n v="21"/>
    <n v="203"/>
    <n v="426"/>
    <n v="166"/>
    <x v="1"/>
  </r>
  <r>
    <x v="2"/>
    <n v="1197831"/>
    <x v="440"/>
    <x v="0"/>
    <x v="1"/>
    <x v="12"/>
    <s v="Dallas"/>
    <x v="3"/>
    <x v="1"/>
    <s v="Footwear"/>
    <n v="38"/>
    <n v="203"/>
    <n v="771"/>
    <n v="363"/>
    <x v="1"/>
  </r>
  <r>
    <x v="2"/>
    <n v="1197831"/>
    <x v="441"/>
    <x v="0"/>
    <x v="1"/>
    <x v="18"/>
    <s v="Knoxville"/>
    <x v="1"/>
    <x v="1"/>
    <s v="Footwear"/>
    <n v="13"/>
    <n v="203"/>
    <n v="264"/>
    <n v="119"/>
    <x v="1"/>
  </r>
  <r>
    <x v="2"/>
    <n v="1197831"/>
    <x v="442"/>
    <x v="0"/>
    <x v="1"/>
    <x v="18"/>
    <s v="Knoxville"/>
    <x v="3"/>
    <x v="1"/>
    <s v="Footwear"/>
    <n v="17"/>
    <n v="203"/>
    <n v="345"/>
    <n v="145"/>
    <x v="1"/>
  </r>
  <r>
    <x v="2"/>
    <n v="1197831"/>
    <x v="376"/>
    <x v="0"/>
    <x v="1"/>
    <x v="18"/>
    <s v="Knoxville"/>
    <x v="2"/>
    <x v="0"/>
    <s v="Footwear"/>
    <n v="40"/>
    <n v="203"/>
    <n v="812"/>
    <n v="414"/>
    <x v="1"/>
  </r>
  <r>
    <x v="2"/>
    <n v="1197831"/>
    <x v="425"/>
    <x v="0"/>
    <x v="1"/>
    <x v="18"/>
    <s v="Knoxville"/>
    <x v="1"/>
    <x v="1"/>
    <s v="Footwear"/>
    <n v="24"/>
    <n v="203"/>
    <n v="487"/>
    <n v="234"/>
    <x v="1"/>
  </r>
  <r>
    <x v="2"/>
    <n v="1197831"/>
    <x v="229"/>
    <x v="0"/>
    <x v="1"/>
    <x v="2"/>
    <s v="Birmingham"/>
    <x v="0"/>
    <x v="0"/>
    <s v="Apparel"/>
    <n v="39"/>
    <n v="203"/>
    <n v="792"/>
    <n v="562"/>
    <x v="1"/>
  </r>
  <r>
    <x v="2"/>
    <n v="1197831"/>
    <x v="159"/>
    <x v="0"/>
    <x v="4"/>
    <x v="20"/>
    <s v="Boise"/>
    <x v="2"/>
    <x v="0"/>
    <s v="Footwear"/>
    <n v="43"/>
    <n v="203"/>
    <n v="873"/>
    <n v="393"/>
    <x v="1"/>
  </r>
  <r>
    <x v="2"/>
    <n v="1197831"/>
    <x v="388"/>
    <x v="0"/>
    <x v="4"/>
    <x v="20"/>
    <s v="Boise"/>
    <x v="1"/>
    <x v="1"/>
    <s v="Footwear"/>
    <n v="27"/>
    <n v="203"/>
    <n v="548"/>
    <n v="252"/>
    <x v="1"/>
  </r>
  <r>
    <x v="2"/>
    <n v="1128299"/>
    <x v="443"/>
    <x v="0"/>
    <x v="0"/>
    <x v="11"/>
    <s v="Atlanta"/>
    <x v="1"/>
    <x v="1"/>
    <s v="Footwear"/>
    <n v="35"/>
    <n v="203"/>
    <n v="711"/>
    <n v="306"/>
    <x v="1"/>
  </r>
  <r>
    <x v="4"/>
    <n v="1185732"/>
    <x v="72"/>
    <x v="0"/>
    <x v="3"/>
    <x v="44"/>
    <s v="Manchester"/>
    <x v="1"/>
    <x v="1"/>
    <s v="Footwear"/>
    <n v="48"/>
    <n v="203"/>
    <n v="974"/>
    <n v="448"/>
    <x v="1"/>
  </r>
  <r>
    <x v="1"/>
    <n v="1128299"/>
    <x v="129"/>
    <x v="0"/>
    <x v="4"/>
    <x v="15"/>
    <s v="San Francisco"/>
    <x v="0"/>
    <x v="0"/>
    <s v="Apparel"/>
    <n v="67"/>
    <n v="202"/>
    <n v="1353"/>
    <n v="284"/>
    <x v="0"/>
  </r>
  <r>
    <x v="1"/>
    <n v="1128299"/>
    <x v="54"/>
    <x v="1"/>
    <x v="4"/>
    <x v="47"/>
    <s v="Denver"/>
    <x v="1"/>
    <x v="1"/>
    <s v="Footwear"/>
    <n v="64"/>
    <n v="202"/>
    <n v="1293"/>
    <n v="776"/>
    <x v="0"/>
  </r>
  <r>
    <x v="2"/>
    <n v="1185732"/>
    <x v="444"/>
    <x v="1"/>
    <x v="0"/>
    <x v="0"/>
    <s v="Miami"/>
    <x v="4"/>
    <x v="0"/>
    <s v="Footwear"/>
    <n v="49"/>
    <n v="202"/>
    <n v="990"/>
    <n v="436"/>
    <x v="0"/>
  </r>
  <r>
    <x v="3"/>
    <n v="1185732"/>
    <x v="78"/>
    <x v="1"/>
    <x v="0"/>
    <x v="0"/>
    <s v="Miami"/>
    <x v="5"/>
    <x v="1"/>
    <s v="Apparel"/>
    <n v="60"/>
    <n v="202"/>
    <n v="1212"/>
    <n v="594"/>
    <x v="0"/>
  </r>
  <r>
    <x v="2"/>
    <n v="1197831"/>
    <x v="206"/>
    <x v="0"/>
    <x v="1"/>
    <x v="18"/>
    <s v="Knoxville"/>
    <x v="0"/>
    <x v="0"/>
    <s v="Apparel"/>
    <n v="38"/>
    <n v="202"/>
    <n v="768"/>
    <n v="514"/>
    <x v="0"/>
  </r>
  <r>
    <x v="2"/>
    <n v="1197831"/>
    <x v="13"/>
    <x v="0"/>
    <x v="1"/>
    <x v="18"/>
    <s v="Knoxville"/>
    <x v="3"/>
    <x v="1"/>
    <s v="Footwear"/>
    <n v="42"/>
    <n v="202"/>
    <n v="848"/>
    <n v="433"/>
    <x v="0"/>
  </r>
  <r>
    <x v="5"/>
    <n v="1185732"/>
    <x v="344"/>
    <x v="0"/>
    <x v="4"/>
    <x v="31"/>
    <s v="Cheyenne"/>
    <x v="1"/>
    <x v="1"/>
    <s v="Footwear"/>
    <n v="50"/>
    <n v="202"/>
    <n v="1010"/>
    <n v="646"/>
    <x v="0"/>
  </r>
  <r>
    <x v="3"/>
    <n v="1128299"/>
    <x v="203"/>
    <x v="0"/>
    <x v="0"/>
    <x v="30"/>
    <s v="Richmond"/>
    <x v="3"/>
    <x v="1"/>
    <s v="Footwear"/>
    <n v="76"/>
    <n v="202"/>
    <n v="1535"/>
    <n v="737"/>
    <x v="0"/>
  </r>
  <r>
    <x v="1"/>
    <n v="1197831"/>
    <x v="186"/>
    <x v="0"/>
    <x v="4"/>
    <x v="20"/>
    <s v="Boise"/>
    <x v="3"/>
    <x v="1"/>
    <s v="Footwear"/>
    <n v="52"/>
    <n v="202"/>
    <n v="1050"/>
    <n v="546"/>
    <x v="0"/>
  </r>
  <r>
    <x v="3"/>
    <n v="1185732"/>
    <x v="101"/>
    <x v="0"/>
    <x v="0"/>
    <x v="16"/>
    <s v="Charleston"/>
    <x v="4"/>
    <x v="0"/>
    <s v="Footwear"/>
    <n v="52"/>
    <n v="202"/>
    <n v="1050"/>
    <n v="441"/>
    <x v="0"/>
  </r>
  <r>
    <x v="3"/>
    <n v="1185732"/>
    <x v="182"/>
    <x v="0"/>
    <x v="0"/>
    <x v="16"/>
    <s v="Charleston"/>
    <x v="2"/>
    <x v="0"/>
    <s v="Footwear"/>
    <n v="43"/>
    <n v="202"/>
    <n v="869"/>
    <n v="304"/>
    <x v="0"/>
  </r>
  <r>
    <x v="2"/>
    <n v="1185732"/>
    <x v="300"/>
    <x v="0"/>
    <x v="0"/>
    <x v="19"/>
    <s v="Charlotte"/>
    <x v="3"/>
    <x v="1"/>
    <s v="Footwear"/>
    <n v="55"/>
    <n v="202"/>
    <n v="1111"/>
    <n v="500"/>
    <x v="0"/>
  </r>
  <r>
    <x v="2"/>
    <n v="1197831"/>
    <x v="14"/>
    <x v="0"/>
    <x v="1"/>
    <x v="18"/>
    <s v="Knoxville"/>
    <x v="1"/>
    <x v="1"/>
    <s v="Footwear"/>
    <n v="18"/>
    <n v="202"/>
    <n v="364"/>
    <n v="135"/>
    <x v="1"/>
  </r>
  <r>
    <x v="2"/>
    <n v="1197831"/>
    <x v="73"/>
    <x v="0"/>
    <x v="1"/>
    <x v="18"/>
    <s v="Knoxville"/>
    <x v="2"/>
    <x v="0"/>
    <s v="Footwear"/>
    <n v="26"/>
    <n v="202"/>
    <n v="525"/>
    <n v="231"/>
    <x v="1"/>
  </r>
  <r>
    <x v="2"/>
    <n v="1197831"/>
    <x v="226"/>
    <x v="0"/>
    <x v="1"/>
    <x v="18"/>
    <s v="Knoxville"/>
    <x v="0"/>
    <x v="0"/>
    <s v="Apparel"/>
    <n v="43"/>
    <n v="202"/>
    <n v="869"/>
    <n v="573"/>
    <x v="1"/>
  </r>
  <r>
    <x v="2"/>
    <n v="1197831"/>
    <x v="327"/>
    <x v="0"/>
    <x v="1"/>
    <x v="2"/>
    <s v="Birmingham"/>
    <x v="3"/>
    <x v="1"/>
    <s v="Footwear"/>
    <n v="16"/>
    <n v="202"/>
    <n v="323"/>
    <n v="152"/>
    <x v="1"/>
  </r>
  <r>
    <x v="1"/>
    <n v="1185732"/>
    <x v="62"/>
    <x v="0"/>
    <x v="0"/>
    <x v="0"/>
    <s v="Orlando"/>
    <x v="2"/>
    <x v="0"/>
    <s v="Footwear"/>
    <n v="26"/>
    <n v="202"/>
    <n v="525"/>
    <n v="152"/>
    <x v="1"/>
  </r>
  <r>
    <x v="1"/>
    <n v="1128299"/>
    <x v="306"/>
    <x v="0"/>
    <x v="4"/>
    <x v="23"/>
    <s v="Portland"/>
    <x v="3"/>
    <x v="1"/>
    <s v="Footwear"/>
    <n v="47"/>
    <n v="202"/>
    <n v="949"/>
    <n v="389"/>
    <x v="1"/>
  </r>
  <r>
    <x v="1"/>
    <n v="1128299"/>
    <x v="392"/>
    <x v="0"/>
    <x v="4"/>
    <x v="23"/>
    <s v="Portland"/>
    <x v="3"/>
    <x v="1"/>
    <s v="Footwear"/>
    <n v="37"/>
    <n v="202"/>
    <n v="747"/>
    <n v="291"/>
    <x v="1"/>
  </r>
  <r>
    <x v="2"/>
    <n v="1197831"/>
    <x v="49"/>
    <x v="0"/>
    <x v="1"/>
    <x v="12"/>
    <s v="Dallas"/>
    <x v="4"/>
    <x v="0"/>
    <s v="Footwear"/>
    <n v="32"/>
    <n v="201"/>
    <n v="643"/>
    <n v="354"/>
    <x v="1"/>
  </r>
  <r>
    <x v="1"/>
    <n v="1128299"/>
    <x v="24"/>
    <x v="1"/>
    <x v="4"/>
    <x v="38"/>
    <s v="Las Vegas"/>
    <x v="3"/>
    <x v="1"/>
    <s v="Footwear"/>
    <n v="52"/>
    <n v="201"/>
    <n v="1045"/>
    <n v="261"/>
    <x v="1"/>
  </r>
  <r>
    <x v="2"/>
    <n v="1197831"/>
    <x v="329"/>
    <x v="0"/>
    <x v="1"/>
    <x v="18"/>
    <s v="Knoxville"/>
    <x v="1"/>
    <x v="1"/>
    <s v="Footwear"/>
    <n v="28"/>
    <n v="201"/>
    <n v="563"/>
    <n v="293"/>
    <x v="1"/>
  </r>
  <r>
    <x v="0"/>
    <n v="1128299"/>
    <x v="355"/>
    <x v="0"/>
    <x v="0"/>
    <x v="0"/>
    <s v="Orlando"/>
    <x v="1"/>
    <x v="1"/>
    <s v="Footwear"/>
    <n v="44"/>
    <n v="201"/>
    <n v="884"/>
    <n v="292"/>
    <x v="1"/>
  </r>
  <r>
    <x v="1"/>
    <n v="1185732"/>
    <x v="22"/>
    <x v="0"/>
    <x v="4"/>
    <x v="8"/>
    <s v="Salt Lake City"/>
    <x v="1"/>
    <x v="1"/>
    <s v="Footwear"/>
    <n v="24"/>
    <n v="201"/>
    <n v="482"/>
    <n v="227"/>
    <x v="1"/>
  </r>
  <r>
    <x v="1"/>
    <n v="1128299"/>
    <x v="283"/>
    <x v="0"/>
    <x v="4"/>
    <x v="23"/>
    <s v="Portland"/>
    <x v="0"/>
    <x v="0"/>
    <s v="Apparel"/>
    <n v="55"/>
    <n v="201"/>
    <n v="1106"/>
    <n v="376"/>
    <x v="1"/>
  </r>
  <r>
    <x v="2"/>
    <n v="1197831"/>
    <x v="294"/>
    <x v="0"/>
    <x v="4"/>
    <x v="20"/>
    <s v="Boise"/>
    <x v="1"/>
    <x v="1"/>
    <s v="Footwear"/>
    <n v="30"/>
    <n v="201"/>
    <n v="603"/>
    <n v="277"/>
    <x v="1"/>
  </r>
  <r>
    <x v="3"/>
    <n v="1128299"/>
    <x v="68"/>
    <x v="0"/>
    <x v="4"/>
    <x v="42"/>
    <s v="Phoenix"/>
    <x v="3"/>
    <x v="1"/>
    <s v="Footwear"/>
    <n v="34"/>
    <n v="201"/>
    <n v="683"/>
    <n v="321"/>
    <x v="1"/>
  </r>
  <r>
    <x v="2"/>
    <n v="1185732"/>
    <x v="178"/>
    <x v="0"/>
    <x v="1"/>
    <x v="4"/>
    <s v="Jackson"/>
    <x v="3"/>
    <x v="1"/>
    <s v="Footwear"/>
    <n v="44"/>
    <n v="201"/>
    <n v="884"/>
    <n v="327"/>
    <x v="1"/>
  </r>
  <r>
    <x v="3"/>
    <n v="1185732"/>
    <x v="144"/>
    <x v="0"/>
    <x v="2"/>
    <x v="39"/>
    <s v="Chicago"/>
    <x v="2"/>
    <x v="0"/>
    <s v="Footwear"/>
    <n v="40"/>
    <n v="200"/>
    <n v="8000"/>
    <n v="2800"/>
    <x v="1"/>
  </r>
  <r>
    <x v="3"/>
    <n v="1185732"/>
    <x v="258"/>
    <x v="0"/>
    <x v="2"/>
    <x v="39"/>
    <s v="Chicago"/>
    <x v="4"/>
    <x v="0"/>
    <s v="Footwear"/>
    <n v="40"/>
    <n v="200"/>
    <n v="8000"/>
    <n v="3200"/>
    <x v="1"/>
  </r>
  <r>
    <x v="3"/>
    <n v="1185732"/>
    <x v="445"/>
    <x v="0"/>
    <x v="2"/>
    <x v="39"/>
    <s v="Chicago"/>
    <x v="2"/>
    <x v="0"/>
    <s v="Footwear"/>
    <n v="40"/>
    <n v="200"/>
    <n v="8000"/>
    <n v="2800"/>
    <x v="1"/>
  </r>
  <r>
    <x v="3"/>
    <n v="1185732"/>
    <x v="446"/>
    <x v="0"/>
    <x v="3"/>
    <x v="48"/>
    <s v="Philadelphia"/>
    <x v="2"/>
    <x v="0"/>
    <s v="Footwear"/>
    <n v="45"/>
    <n v="200"/>
    <n v="9000"/>
    <n v="3150"/>
    <x v="1"/>
  </r>
  <r>
    <x v="1"/>
    <n v="1128299"/>
    <x v="447"/>
    <x v="1"/>
    <x v="4"/>
    <x v="47"/>
    <s v="Denver"/>
    <x v="5"/>
    <x v="1"/>
    <s v="Apparel"/>
    <n v="45"/>
    <n v="200"/>
    <n v="9000"/>
    <n v="4500"/>
    <x v="2"/>
  </r>
  <r>
    <x v="3"/>
    <n v="1185732"/>
    <x v="152"/>
    <x v="1"/>
    <x v="2"/>
    <x v="32"/>
    <s v="Minneapolis"/>
    <x v="2"/>
    <x v="0"/>
    <s v="Footwear"/>
    <n v="25"/>
    <n v="200"/>
    <n v="5000"/>
    <n v="1500"/>
    <x v="2"/>
  </r>
  <r>
    <x v="3"/>
    <n v="1185732"/>
    <x v="448"/>
    <x v="1"/>
    <x v="2"/>
    <x v="32"/>
    <s v="Minneapolis"/>
    <x v="0"/>
    <x v="0"/>
    <s v="Apparel"/>
    <n v="40"/>
    <n v="200"/>
    <n v="8000"/>
    <n v="3600"/>
    <x v="1"/>
  </r>
  <r>
    <x v="3"/>
    <n v="1185732"/>
    <x v="449"/>
    <x v="1"/>
    <x v="2"/>
    <x v="32"/>
    <s v="Minneapolis"/>
    <x v="3"/>
    <x v="1"/>
    <s v="Footwear"/>
    <n v="35"/>
    <n v="200"/>
    <n v="7000"/>
    <n v="2100"/>
    <x v="1"/>
  </r>
  <r>
    <x v="3"/>
    <n v="1185732"/>
    <x v="450"/>
    <x v="1"/>
    <x v="2"/>
    <x v="32"/>
    <s v="Minneapolis"/>
    <x v="3"/>
    <x v="1"/>
    <s v="Footwear"/>
    <n v="40"/>
    <n v="200"/>
    <n v="8000"/>
    <n v="2400"/>
    <x v="1"/>
  </r>
  <r>
    <x v="5"/>
    <n v="1189833"/>
    <x v="184"/>
    <x v="0"/>
    <x v="2"/>
    <x v="46"/>
    <s v="Billings"/>
    <x v="5"/>
    <x v="1"/>
    <s v="Apparel"/>
    <n v="45"/>
    <n v="200"/>
    <n v="9000"/>
    <n v="5400"/>
    <x v="1"/>
  </r>
  <r>
    <x v="3"/>
    <n v="1185732"/>
    <x v="451"/>
    <x v="0"/>
    <x v="2"/>
    <x v="40"/>
    <s v="Omaha"/>
    <x v="0"/>
    <x v="0"/>
    <s v="Apparel"/>
    <n v="35"/>
    <n v="200"/>
    <n v="7000"/>
    <n v="3500"/>
    <x v="1"/>
  </r>
  <r>
    <x v="3"/>
    <n v="1185732"/>
    <x v="452"/>
    <x v="0"/>
    <x v="2"/>
    <x v="40"/>
    <s v="Omaha"/>
    <x v="2"/>
    <x v="0"/>
    <s v="Footwear"/>
    <n v="40"/>
    <n v="200"/>
    <n v="8000"/>
    <n v="2800"/>
    <x v="1"/>
  </r>
  <r>
    <x v="3"/>
    <n v="1185732"/>
    <x v="258"/>
    <x v="0"/>
    <x v="2"/>
    <x v="40"/>
    <s v="Omaha"/>
    <x v="3"/>
    <x v="1"/>
    <s v="Footwear"/>
    <n v="35"/>
    <n v="200"/>
    <n v="7000"/>
    <n v="2450"/>
    <x v="1"/>
  </r>
  <r>
    <x v="3"/>
    <n v="1185732"/>
    <x v="453"/>
    <x v="0"/>
    <x v="2"/>
    <x v="40"/>
    <s v="Omaha"/>
    <x v="2"/>
    <x v="0"/>
    <s v="Footwear"/>
    <n v="40"/>
    <n v="200"/>
    <n v="8000"/>
    <n v="2800"/>
    <x v="1"/>
  </r>
  <r>
    <x v="4"/>
    <n v="1185732"/>
    <x v="454"/>
    <x v="0"/>
    <x v="3"/>
    <x v="41"/>
    <s v="Portland"/>
    <x v="2"/>
    <x v="0"/>
    <s v="Footwear"/>
    <n v="30"/>
    <n v="200"/>
    <n v="6000"/>
    <n v="2400"/>
    <x v="1"/>
  </r>
  <r>
    <x v="4"/>
    <n v="1185732"/>
    <x v="455"/>
    <x v="0"/>
    <x v="3"/>
    <x v="41"/>
    <s v="Portland"/>
    <x v="2"/>
    <x v="0"/>
    <s v="Footwear"/>
    <n v="30"/>
    <n v="200"/>
    <n v="6000"/>
    <n v="2400"/>
    <x v="1"/>
  </r>
  <r>
    <x v="4"/>
    <n v="1185732"/>
    <x v="456"/>
    <x v="0"/>
    <x v="3"/>
    <x v="41"/>
    <s v="Portland"/>
    <x v="0"/>
    <x v="0"/>
    <s v="Apparel"/>
    <n v="40"/>
    <n v="200"/>
    <n v="8000"/>
    <n v="3200"/>
    <x v="1"/>
  </r>
  <r>
    <x v="4"/>
    <n v="1185732"/>
    <x v="190"/>
    <x v="0"/>
    <x v="3"/>
    <x v="41"/>
    <s v="Portland"/>
    <x v="2"/>
    <x v="0"/>
    <s v="Footwear"/>
    <n v="45"/>
    <n v="200"/>
    <n v="9000"/>
    <n v="3600"/>
    <x v="1"/>
  </r>
  <r>
    <x v="3"/>
    <n v="1128299"/>
    <x v="161"/>
    <x v="0"/>
    <x v="4"/>
    <x v="31"/>
    <s v="Cheyenne"/>
    <x v="4"/>
    <x v="0"/>
    <s v="Footwear"/>
    <n v="40"/>
    <n v="200"/>
    <n v="8000"/>
    <n v="2800"/>
    <x v="2"/>
  </r>
  <r>
    <x v="3"/>
    <n v="1128299"/>
    <x v="457"/>
    <x v="0"/>
    <x v="0"/>
    <x v="30"/>
    <s v="Richmond"/>
    <x v="4"/>
    <x v="0"/>
    <s v="Footwear"/>
    <n v="40"/>
    <n v="200"/>
    <n v="8000"/>
    <n v="2800"/>
    <x v="2"/>
  </r>
  <r>
    <x v="3"/>
    <n v="1185732"/>
    <x v="42"/>
    <x v="0"/>
    <x v="2"/>
    <x v="3"/>
    <s v="St. Louis"/>
    <x v="4"/>
    <x v="0"/>
    <s v="Footwear"/>
    <n v="30"/>
    <n v="200"/>
    <n v="6000"/>
    <n v="2400"/>
    <x v="2"/>
  </r>
  <r>
    <x v="3"/>
    <n v="1185732"/>
    <x v="189"/>
    <x v="0"/>
    <x v="2"/>
    <x v="3"/>
    <s v="St. Louis"/>
    <x v="4"/>
    <x v="0"/>
    <s v="Footwear"/>
    <n v="25"/>
    <n v="200"/>
    <n v="5000"/>
    <n v="2000"/>
    <x v="2"/>
  </r>
  <r>
    <x v="1"/>
    <n v="1128299"/>
    <x v="161"/>
    <x v="0"/>
    <x v="4"/>
    <x v="8"/>
    <s v="Salt Lake City"/>
    <x v="4"/>
    <x v="0"/>
    <s v="Footwear"/>
    <n v="40"/>
    <n v="200"/>
    <n v="8000"/>
    <n v="2800"/>
    <x v="2"/>
  </r>
  <r>
    <x v="1"/>
    <n v="1128299"/>
    <x v="457"/>
    <x v="0"/>
    <x v="4"/>
    <x v="23"/>
    <s v="Portland"/>
    <x v="4"/>
    <x v="0"/>
    <s v="Footwear"/>
    <n v="40"/>
    <n v="200"/>
    <n v="8000"/>
    <n v="2800"/>
    <x v="2"/>
  </r>
  <r>
    <x v="4"/>
    <n v="1185732"/>
    <x v="261"/>
    <x v="0"/>
    <x v="2"/>
    <x v="9"/>
    <s v="Columbus"/>
    <x v="3"/>
    <x v="1"/>
    <s v="Footwear"/>
    <n v="40"/>
    <n v="200"/>
    <n v="8000"/>
    <n v="2800"/>
    <x v="0"/>
  </r>
  <r>
    <x v="4"/>
    <n v="1185732"/>
    <x v="352"/>
    <x v="0"/>
    <x v="0"/>
    <x v="33"/>
    <s v="Louisville"/>
    <x v="2"/>
    <x v="0"/>
    <s v="Footwear"/>
    <n v="40"/>
    <n v="200"/>
    <n v="8000"/>
    <n v="3200"/>
    <x v="0"/>
  </r>
  <r>
    <x v="4"/>
    <n v="1185732"/>
    <x v="357"/>
    <x v="0"/>
    <x v="0"/>
    <x v="33"/>
    <s v="Louisville"/>
    <x v="4"/>
    <x v="0"/>
    <s v="Footwear"/>
    <n v="30"/>
    <n v="200"/>
    <n v="6000"/>
    <n v="2400"/>
    <x v="0"/>
  </r>
  <r>
    <x v="4"/>
    <n v="1185732"/>
    <x v="245"/>
    <x v="0"/>
    <x v="0"/>
    <x v="33"/>
    <s v="Louisville"/>
    <x v="4"/>
    <x v="0"/>
    <s v="Footwear"/>
    <n v="35"/>
    <n v="200"/>
    <n v="7000"/>
    <n v="2800"/>
    <x v="0"/>
  </r>
  <r>
    <x v="4"/>
    <n v="1185732"/>
    <x v="245"/>
    <x v="0"/>
    <x v="0"/>
    <x v="33"/>
    <s v="Louisville"/>
    <x v="5"/>
    <x v="1"/>
    <s v="Apparel"/>
    <n v="45"/>
    <n v="200"/>
    <n v="9000"/>
    <n v="3150"/>
    <x v="0"/>
  </r>
  <r>
    <x v="0"/>
    <n v="1197831"/>
    <x v="48"/>
    <x v="0"/>
    <x v="1"/>
    <x v="10"/>
    <s v="Little Rock"/>
    <x v="4"/>
    <x v="0"/>
    <s v="Footwear"/>
    <n v="20"/>
    <n v="200"/>
    <n v="4000"/>
    <n v="1600"/>
    <x v="0"/>
  </r>
  <r>
    <x v="1"/>
    <n v="1197831"/>
    <x v="17"/>
    <x v="0"/>
    <x v="1"/>
    <x v="13"/>
    <s v="Oklahoma City"/>
    <x v="4"/>
    <x v="0"/>
    <s v="Footwear"/>
    <n v="20"/>
    <n v="200"/>
    <n v="4000"/>
    <n v="1600"/>
    <x v="0"/>
  </r>
  <r>
    <x v="1"/>
    <n v="1197831"/>
    <x v="17"/>
    <x v="0"/>
    <x v="1"/>
    <x v="13"/>
    <s v="Oklahoma City"/>
    <x v="5"/>
    <x v="1"/>
    <s v="Apparel"/>
    <n v="30"/>
    <n v="200"/>
    <n v="6000"/>
    <n v="2100"/>
    <x v="0"/>
  </r>
  <r>
    <x v="5"/>
    <n v="1197831"/>
    <x v="50"/>
    <x v="0"/>
    <x v="1"/>
    <x v="13"/>
    <s v="Oklahoma City"/>
    <x v="4"/>
    <x v="0"/>
    <s v="Footwear"/>
    <n v="20"/>
    <n v="200"/>
    <n v="4000"/>
    <n v="1400"/>
    <x v="0"/>
  </r>
  <r>
    <x v="5"/>
    <n v="1197831"/>
    <x v="126"/>
    <x v="0"/>
    <x v="2"/>
    <x v="17"/>
    <s v="Wichita"/>
    <x v="3"/>
    <x v="1"/>
    <s v="Footwear"/>
    <n v="25"/>
    <n v="200"/>
    <n v="5000"/>
    <n v="1750"/>
    <x v="0"/>
  </r>
  <r>
    <x v="5"/>
    <n v="1197831"/>
    <x v="126"/>
    <x v="0"/>
    <x v="2"/>
    <x v="17"/>
    <s v="Wichita"/>
    <x v="2"/>
    <x v="0"/>
    <s v="Footwear"/>
    <n v="15"/>
    <n v="200"/>
    <n v="3000"/>
    <n v="1050"/>
    <x v="0"/>
  </r>
  <r>
    <x v="5"/>
    <n v="1197831"/>
    <x v="46"/>
    <x v="0"/>
    <x v="2"/>
    <x v="17"/>
    <s v="Wichita"/>
    <x v="4"/>
    <x v="0"/>
    <s v="Footwear"/>
    <n v="35"/>
    <n v="200"/>
    <n v="7000"/>
    <n v="2450"/>
    <x v="0"/>
  </r>
  <r>
    <x v="5"/>
    <n v="1197831"/>
    <x v="76"/>
    <x v="0"/>
    <x v="2"/>
    <x v="17"/>
    <s v="Wichita"/>
    <x v="2"/>
    <x v="0"/>
    <s v="Footwear"/>
    <n v="20"/>
    <n v="200"/>
    <n v="4000"/>
    <n v="1400"/>
    <x v="0"/>
  </r>
  <r>
    <x v="3"/>
    <n v="1185732"/>
    <x v="359"/>
    <x v="0"/>
    <x v="2"/>
    <x v="24"/>
    <s v="Sioux Falls"/>
    <x v="3"/>
    <x v="1"/>
    <s v="Footwear"/>
    <n v="40"/>
    <n v="200"/>
    <n v="8000"/>
    <n v="2400"/>
    <x v="0"/>
  </r>
  <r>
    <x v="3"/>
    <n v="1185732"/>
    <x v="287"/>
    <x v="0"/>
    <x v="2"/>
    <x v="24"/>
    <s v="Sioux Falls"/>
    <x v="2"/>
    <x v="0"/>
    <s v="Footwear"/>
    <n v="35"/>
    <n v="200"/>
    <n v="7000"/>
    <n v="2100"/>
    <x v="0"/>
  </r>
  <r>
    <x v="3"/>
    <n v="1185732"/>
    <x v="361"/>
    <x v="0"/>
    <x v="2"/>
    <x v="24"/>
    <s v="Sioux Falls"/>
    <x v="4"/>
    <x v="0"/>
    <s v="Footwear"/>
    <n v="40"/>
    <n v="200"/>
    <n v="8000"/>
    <n v="2400"/>
    <x v="0"/>
  </r>
  <r>
    <x v="2"/>
    <n v="1185732"/>
    <x v="257"/>
    <x v="0"/>
    <x v="2"/>
    <x v="25"/>
    <s v="Fargo"/>
    <x v="3"/>
    <x v="1"/>
    <s v="Footwear"/>
    <n v="30"/>
    <n v="200"/>
    <n v="6000"/>
    <n v="1800"/>
    <x v="0"/>
  </r>
  <r>
    <x v="2"/>
    <n v="1185732"/>
    <x v="291"/>
    <x v="0"/>
    <x v="2"/>
    <x v="25"/>
    <s v="Fargo"/>
    <x v="3"/>
    <x v="1"/>
    <s v="Footwear"/>
    <n v="45"/>
    <n v="200"/>
    <n v="9000"/>
    <n v="2700"/>
    <x v="2"/>
  </r>
  <r>
    <x v="2"/>
    <n v="1185732"/>
    <x v="264"/>
    <x v="0"/>
    <x v="2"/>
    <x v="25"/>
    <s v="Fargo"/>
    <x v="2"/>
    <x v="0"/>
    <s v="Footwear"/>
    <n v="30"/>
    <n v="200"/>
    <n v="6000"/>
    <n v="1800"/>
    <x v="2"/>
  </r>
  <r>
    <x v="2"/>
    <n v="1185732"/>
    <x v="272"/>
    <x v="0"/>
    <x v="2"/>
    <x v="25"/>
    <s v="Fargo"/>
    <x v="4"/>
    <x v="0"/>
    <s v="Footwear"/>
    <n v="40"/>
    <n v="200"/>
    <n v="8000"/>
    <n v="2400"/>
    <x v="2"/>
  </r>
  <r>
    <x v="3"/>
    <n v="1185732"/>
    <x v="113"/>
    <x v="0"/>
    <x v="2"/>
    <x v="25"/>
    <s v="Fargo"/>
    <x v="2"/>
    <x v="0"/>
    <s v="Footwear"/>
    <n v="20"/>
    <n v="200"/>
    <n v="4000"/>
    <n v="1200"/>
    <x v="2"/>
  </r>
  <r>
    <x v="3"/>
    <n v="1185732"/>
    <x v="155"/>
    <x v="0"/>
    <x v="2"/>
    <x v="26"/>
    <s v="Des Moines"/>
    <x v="2"/>
    <x v="0"/>
    <s v="Footwear"/>
    <n v="35"/>
    <n v="200"/>
    <n v="7000"/>
    <n v="2100"/>
    <x v="2"/>
  </r>
  <r>
    <x v="3"/>
    <n v="1185732"/>
    <x v="192"/>
    <x v="0"/>
    <x v="2"/>
    <x v="26"/>
    <s v="Des Moines"/>
    <x v="2"/>
    <x v="0"/>
    <s v="Footwear"/>
    <n v="25"/>
    <n v="200"/>
    <n v="5000"/>
    <n v="1500"/>
    <x v="2"/>
  </r>
  <r>
    <x v="3"/>
    <n v="1185732"/>
    <x v="71"/>
    <x v="0"/>
    <x v="2"/>
    <x v="26"/>
    <s v="Des Moines"/>
    <x v="4"/>
    <x v="0"/>
    <s v="Footwear"/>
    <n v="40"/>
    <n v="200"/>
    <n v="8000"/>
    <n v="2400"/>
    <x v="2"/>
  </r>
  <r>
    <x v="1"/>
    <n v="1185732"/>
    <x v="182"/>
    <x v="0"/>
    <x v="2"/>
    <x v="26"/>
    <s v="Des Moines"/>
    <x v="4"/>
    <x v="0"/>
    <s v="Footwear"/>
    <n v="35"/>
    <n v="200"/>
    <n v="7000"/>
    <n v="2100"/>
    <x v="2"/>
  </r>
  <r>
    <x v="1"/>
    <n v="1185732"/>
    <x v="267"/>
    <x v="0"/>
    <x v="2"/>
    <x v="26"/>
    <s v="Des Moines"/>
    <x v="2"/>
    <x v="0"/>
    <s v="Footwear"/>
    <n v="20"/>
    <n v="200"/>
    <n v="4000"/>
    <n v="1200"/>
    <x v="2"/>
  </r>
  <r>
    <x v="1"/>
    <n v="1185732"/>
    <x v="386"/>
    <x v="0"/>
    <x v="2"/>
    <x v="5"/>
    <s v="Milwaukee"/>
    <x v="3"/>
    <x v="1"/>
    <s v="Footwear"/>
    <n v="40"/>
    <n v="200"/>
    <n v="8000"/>
    <n v="2800"/>
    <x v="2"/>
  </r>
  <r>
    <x v="1"/>
    <n v="1185732"/>
    <x v="127"/>
    <x v="0"/>
    <x v="2"/>
    <x v="5"/>
    <s v="Milwaukee"/>
    <x v="2"/>
    <x v="0"/>
    <s v="Footwear"/>
    <n v="25"/>
    <n v="200"/>
    <n v="5000"/>
    <n v="1500"/>
    <x v="2"/>
  </r>
  <r>
    <x v="1"/>
    <n v="1185732"/>
    <x v="103"/>
    <x v="0"/>
    <x v="2"/>
    <x v="5"/>
    <s v="Milwaukee"/>
    <x v="4"/>
    <x v="0"/>
    <s v="Footwear"/>
    <n v="40"/>
    <n v="200"/>
    <n v="8000"/>
    <n v="2400"/>
    <x v="2"/>
  </r>
  <r>
    <x v="1"/>
    <n v="1185732"/>
    <x v="268"/>
    <x v="0"/>
    <x v="2"/>
    <x v="5"/>
    <s v="Milwaukee"/>
    <x v="0"/>
    <x v="0"/>
    <s v="Apparel"/>
    <n v="40"/>
    <n v="200"/>
    <n v="8000"/>
    <n v="3200"/>
    <x v="2"/>
  </r>
  <r>
    <x v="1"/>
    <n v="1185732"/>
    <x v="128"/>
    <x v="0"/>
    <x v="2"/>
    <x v="5"/>
    <s v="Milwaukee"/>
    <x v="5"/>
    <x v="1"/>
    <s v="Apparel"/>
    <n v="45"/>
    <n v="200"/>
    <n v="9000"/>
    <n v="2700"/>
    <x v="2"/>
  </r>
  <r>
    <x v="1"/>
    <n v="1185732"/>
    <x v="129"/>
    <x v="0"/>
    <x v="2"/>
    <x v="5"/>
    <s v="Milwaukee"/>
    <x v="3"/>
    <x v="1"/>
    <s v="Footwear"/>
    <n v="35"/>
    <n v="200"/>
    <n v="7000"/>
    <n v="2800"/>
    <x v="2"/>
  </r>
  <r>
    <x v="1"/>
    <n v="1185732"/>
    <x v="129"/>
    <x v="0"/>
    <x v="2"/>
    <x v="21"/>
    <s v="Indianapolis"/>
    <x v="5"/>
    <x v="1"/>
    <s v="Apparel"/>
    <n v="45"/>
    <n v="200"/>
    <n v="9000"/>
    <n v="2700"/>
    <x v="2"/>
  </r>
  <r>
    <x v="1"/>
    <n v="1185732"/>
    <x v="13"/>
    <x v="0"/>
    <x v="2"/>
    <x v="21"/>
    <s v="Indianapolis"/>
    <x v="3"/>
    <x v="1"/>
    <s v="Footwear"/>
    <n v="25"/>
    <n v="200"/>
    <n v="5000"/>
    <n v="2000"/>
    <x v="2"/>
  </r>
  <r>
    <x v="1"/>
    <n v="1185732"/>
    <x v="13"/>
    <x v="0"/>
    <x v="2"/>
    <x v="21"/>
    <s v="Indianapolis"/>
    <x v="2"/>
    <x v="0"/>
    <s v="Footwear"/>
    <n v="15"/>
    <n v="200"/>
    <n v="3000"/>
    <n v="1050"/>
    <x v="2"/>
  </r>
  <r>
    <x v="1"/>
    <n v="1185732"/>
    <x v="362"/>
    <x v="0"/>
    <x v="2"/>
    <x v="21"/>
    <s v="Indianapolis"/>
    <x v="5"/>
    <x v="1"/>
    <s v="Apparel"/>
    <n v="45"/>
    <n v="200"/>
    <n v="9000"/>
    <n v="2700"/>
    <x v="2"/>
  </r>
  <r>
    <x v="1"/>
    <n v="1185732"/>
    <x v="233"/>
    <x v="0"/>
    <x v="2"/>
    <x v="21"/>
    <s v="Indianapolis"/>
    <x v="2"/>
    <x v="0"/>
    <s v="Footwear"/>
    <n v="30"/>
    <n v="200"/>
    <n v="6000"/>
    <n v="2100"/>
    <x v="2"/>
  </r>
  <r>
    <x v="1"/>
    <n v="1185732"/>
    <x v="339"/>
    <x v="0"/>
    <x v="2"/>
    <x v="21"/>
    <s v="Indianapolis"/>
    <x v="4"/>
    <x v="0"/>
    <s v="Footwear"/>
    <n v="40"/>
    <n v="200"/>
    <n v="8000"/>
    <n v="2800"/>
    <x v="2"/>
  </r>
  <r>
    <x v="1"/>
    <n v="1185732"/>
    <x v="130"/>
    <x v="0"/>
    <x v="2"/>
    <x v="21"/>
    <s v="Indianapolis"/>
    <x v="5"/>
    <x v="1"/>
    <s v="Apparel"/>
    <n v="45"/>
    <n v="200"/>
    <n v="9000"/>
    <n v="3600"/>
    <x v="2"/>
  </r>
  <r>
    <x v="1"/>
    <n v="1185732"/>
    <x v="51"/>
    <x v="0"/>
    <x v="2"/>
    <x v="21"/>
    <s v="Indianapolis"/>
    <x v="3"/>
    <x v="1"/>
    <s v="Footwear"/>
    <n v="40"/>
    <n v="200"/>
    <n v="8000"/>
    <n v="3200"/>
    <x v="2"/>
  </r>
  <r>
    <x v="1"/>
    <n v="1185732"/>
    <x v="355"/>
    <x v="0"/>
    <x v="3"/>
    <x v="14"/>
    <s v="Charleston"/>
    <x v="4"/>
    <x v="0"/>
    <s v="Footwear"/>
    <n v="35"/>
    <n v="200"/>
    <n v="7000"/>
    <n v="2800"/>
    <x v="2"/>
  </r>
  <r>
    <x v="1"/>
    <n v="1185732"/>
    <x v="323"/>
    <x v="0"/>
    <x v="3"/>
    <x v="27"/>
    <s v="Baltimore"/>
    <x v="0"/>
    <x v="0"/>
    <s v="Apparel"/>
    <n v="35"/>
    <n v="200"/>
    <n v="7000"/>
    <n v="2100"/>
    <x v="2"/>
  </r>
  <r>
    <x v="2"/>
    <n v="1185732"/>
    <x v="445"/>
    <x v="0"/>
    <x v="3"/>
    <x v="27"/>
    <s v="Baltimore"/>
    <x v="2"/>
    <x v="0"/>
    <s v="Footwear"/>
    <n v="40"/>
    <n v="200"/>
    <n v="8000"/>
    <n v="2800"/>
    <x v="2"/>
  </r>
  <r>
    <x v="2"/>
    <n v="1185732"/>
    <x v="4"/>
    <x v="0"/>
    <x v="3"/>
    <x v="27"/>
    <s v="Baltimore"/>
    <x v="2"/>
    <x v="0"/>
    <s v="Footwear"/>
    <n v="40"/>
    <n v="200"/>
    <n v="8000"/>
    <n v="2800"/>
    <x v="2"/>
  </r>
  <r>
    <x v="3"/>
    <n v="1185732"/>
    <x v="326"/>
    <x v="0"/>
    <x v="3"/>
    <x v="28"/>
    <s v="Wilmington"/>
    <x v="4"/>
    <x v="0"/>
    <s v="Footwear"/>
    <n v="45"/>
    <n v="200"/>
    <n v="9000"/>
    <n v="3600"/>
    <x v="2"/>
  </r>
  <r>
    <x v="5"/>
    <n v="1185732"/>
    <x v="364"/>
    <x v="0"/>
    <x v="3"/>
    <x v="22"/>
    <s v="Newark"/>
    <x v="3"/>
    <x v="1"/>
    <s v="Footwear"/>
    <n v="35"/>
    <n v="200"/>
    <n v="7000"/>
    <n v="2450"/>
    <x v="2"/>
  </r>
  <r>
    <x v="5"/>
    <n v="1185732"/>
    <x v="431"/>
    <x v="0"/>
    <x v="3"/>
    <x v="22"/>
    <s v="Newark"/>
    <x v="4"/>
    <x v="0"/>
    <s v="Footwear"/>
    <n v="40"/>
    <n v="200"/>
    <n v="8000"/>
    <n v="3200"/>
    <x v="2"/>
  </r>
  <r>
    <x v="5"/>
    <n v="1185732"/>
    <x v="433"/>
    <x v="0"/>
    <x v="3"/>
    <x v="22"/>
    <s v="Newark"/>
    <x v="4"/>
    <x v="0"/>
    <s v="Footwear"/>
    <n v="40"/>
    <n v="200"/>
    <n v="8000"/>
    <n v="3200"/>
    <x v="2"/>
  </r>
  <r>
    <x v="2"/>
    <n v="1185732"/>
    <x v="232"/>
    <x v="0"/>
    <x v="3"/>
    <x v="22"/>
    <s v="Newark"/>
    <x v="3"/>
    <x v="1"/>
    <s v="Footwear"/>
    <n v="40"/>
    <n v="200"/>
    <n v="8000"/>
    <n v="3200"/>
    <x v="2"/>
  </r>
  <r>
    <x v="2"/>
    <n v="1185732"/>
    <x v="305"/>
    <x v="0"/>
    <x v="3"/>
    <x v="34"/>
    <s v="Hartford"/>
    <x v="3"/>
    <x v="1"/>
    <s v="Footwear"/>
    <n v="40"/>
    <n v="200"/>
    <n v="8000"/>
    <n v="3200"/>
    <x v="2"/>
  </r>
  <r>
    <x v="2"/>
    <n v="1185732"/>
    <x v="305"/>
    <x v="0"/>
    <x v="3"/>
    <x v="34"/>
    <s v="Hartford"/>
    <x v="2"/>
    <x v="0"/>
    <s v="Footwear"/>
    <n v="30"/>
    <n v="200"/>
    <n v="6000"/>
    <n v="1800"/>
    <x v="2"/>
  </r>
  <r>
    <x v="2"/>
    <n v="1185732"/>
    <x v="426"/>
    <x v="0"/>
    <x v="3"/>
    <x v="34"/>
    <s v="Hartford"/>
    <x v="2"/>
    <x v="0"/>
    <s v="Footwear"/>
    <n v="45"/>
    <n v="200"/>
    <n v="9000"/>
    <n v="2700"/>
    <x v="2"/>
  </r>
  <r>
    <x v="3"/>
    <n v="1185732"/>
    <x v="270"/>
    <x v="0"/>
    <x v="3"/>
    <x v="35"/>
    <s v="Providence"/>
    <x v="0"/>
    <x v="0"/>
    <s v="Apparel"/>
    <n v="35"/>
    <n v="200"/>
    <n v="7000"/>
    <n v="2800"/>
    <x v="2"/>
  </r>
  <r>
    <x v="3"/>
    <n v="1185732"/>
    <x v="431"/>
    <x v="0"/>
    <x v="3"/>
    <x v="35"/>
    <s v="Providence"/>
    <x v="2"/>
    <x v="0"/>
    <s v="Footwear"/>
    <n v="40"/>
    <n v="200"/>
    <n v="8000"/>
    <n v="3200"/>
    <x v="2"/>
  </r>
  <r>
    <x v="3"/>
    <n v="1185732"/>
    <x v="345"/>
    <x v="0"/>
    <x v="3"/>
    <x v="35"/>
    <s v="Providence"/>
    <x v="4"/>
    <x v="0"/>
    <s v="Footwear"/>
    <n v="40"/>
    <n v="200"/>
    <n v="8000"/>
    <n v="3200"/>
    <x v="2"/>
  </r>
  <r>
    <x v="3"/>
    <n v="1185732"/>
    <x v="186"/>
    <x v="0"/>
    <x v="3"/>
    <x v="35"/>
    <s v="Providence"/>
    <x v="4"/>
    <x v="0"/>
    <s v="Footwear"/>
    <n v="40"/>
    <n v="200"/>
    <n v="8000"/>
    <n v="3200"/>
    <x v="2"/>
  </r>
  <r>
    <x v="2"/>
    <n v="1185732"/>
    <x v="194"/>
    <x v="0"/>
    <x v="3"/>
    <x v="35"/>
    <s v="Providence"/>
    <x v="2"/>
    <x v="0"/>
    <s v="Footwear"/>
    <n v="30"/>
    <n v="200"/>
    <n v="6000"/>
    <n v="1500"/>
    <x v="2"/>
  </r>
  <r>
    <x v="2"/>
    <n v="1185732"/>
    <x v="195"/>
    <x v="0"/>
    <x v="3"/>
    <x v="36"/>
    <s v="Boston"/>
    <x v="2"/>
    <x v="0"/>
    <s v="Footwear"/>
    <n v="30"/>
    <n v="200"/>
    <n v="6000"/>
    <n v="1500"/>
    <x v="2"/>
  </r>
  <r>
    <x v="2"/>
    <n v="1185732"/>
    <x v="195"/>
    <x v="0"/>
    <x v="3"/>
    <x v="36"/>
    <s v="Boston"/>
    <x v="0"/>
    <x v="0"/>
    <s v="Apparel"/>
    <n v="40"/>
    <n v="200"/>
    <n v="8000"/>
    <n v="2400"/>
    <x v="2"/>
  </r>
  <r>
    <x v="4"/>
    <n v="1185732"/>
    <x v="458"/>
    <x v="0"/>
    <x v="3"/>
    <x v="44"/>
    <s v="Manchester"/>
    <x v="4"/>
    <x v="0"/>
    <s v="Footwear"/>
    <n v="45"/>
    <n v="200"/>
    <n v="9000"/>
    <n v="2700"/>
    <x v="2"/>
  </r>
  <r>
    <x v="1"/>
    <n v="1128299"/>
    <x v="277"/>
    <x v="0"/>
    <x v="4"/>
    <x v="15"/>
    <s v="San Francisco"/>
    <x v="2"/>
    <x v="0"/>
    <s v="Footwear"/>
    <n v="60"/>
    <n v="200"/>
    <n v="1200"/>
    <n v="564"/>
    <x v="0"/>
  </r>
  <r>
    <x v="5"/>
    <n v="1189833"/>
    <x v="223"/>
    <x v="0"/>
    <x v="4"/>
    <x v="15"/>
    <s v="Los Angeles"/>
    <x v="0"/>
    <x v="0"/>
    <s v="Apparel"/>
    <n v="60"/>
    <n v="200"/>
    <n v="1200"/>
    <n v="372"/>
    <x v="0"/>
  </r>
  <r>
    <x v="2"/>
    <n v="1197831"/>
    <x v="176"/>
    <x v="0"/>
    <x v="1"/>
    <x v="12"/>
    <s v="Dallas"/>
    <x v="3"/>
    <x v="1"/>
    <s v="Footwear"/>
    <n v="49"/>
    <n v="200"/>
    <n v="980"/>
    <n v="470"/>
    <x v="0"/>
  </r>
  <r>
    <x v="2"/>
    <n v="1197831"/>
    <x v="281"/>
    <x v="0"/>
    <x v="1"/>
    <x v="18"/>
    <s v="Knoxville"/>
    <x v="1"/>
    <x v="1"/>
    <s v="Footwear"/>
    <n v="53"/>
    <n v="200"/>
    <n v="1060"/>
    <n v="615"/>
    <x v="0"/>
  </r>
  <r>
    <x v="0"/>
    <n v="1128299"/>
    <x v="178"/>
    <x v="0"/>
    <x v="0"/>
    <x v="0"/>
    <s v="Orlando"/>
    <x v="3"/>
    <x v="1"/>
    <s v="Footwear"/>
    <n v="82"/>
    <n v="200"/>
    <n v="1640"/>
    <n v="574"/>
    <x v="0"/>
  </r>
  <r>
    <x v="2"/>
    <n v="1185732"/>
    <x v="51"/>
    <x v="0"/>
    <x v="0"/>
    <x v="30"/>
    <s v="Richmond"/>
    <x v="1"/>
    <x v="1"/>
    <s v="Footwear"/>
    <n v="34"/>
    <n v="200"/>
    <n v="680"/>
    <n v="428"/>
    <x v="0"/>
  </r>
  <r>
    <x v="1"/>
    <n v="1128299"/>
    <x v="203"/>
    <x v="0"/>
    <x v="4"/>
    <x v="23"/>
    <s v="Portland"/>
    <x v="1"/>
    <x v="1"/>
    <s v="Footwear"/>
    <n v="81"/>
    <n v="200"/>
    <n v="1620"/>
    <n v="778"/>
    <x v="0"/>
  </r>
  <r>
    <x v="3"/>
    <n v="1185732"/>
    <x v="167"/>
    <x v="0"/>
    <x v="0"/>
    <x v="16"/>
    <s v="Charleston"/>
    <x v="0"/>
    <x v="0"/>
    <s v="Apparel"/>
    <n v="59"/>
    <n v="200"/>
    <n v="1180"/>
    <n v="708"/>
    <x v="0"/>
  </r>
  <r>
    <x v="3"/>
    <n v="1185732"/>
    <x v="196"/>
    <x v="0"/>
    <x v="0"/>
    <x v="16"/>
    <s v="Charleston"/>
    <x v="3"/>
    <x v="1"/>
    <s v="Footwear"/>
    <n v="49"/>
    <n v="200"/>
    <n v="980"/>
    <n v="441"/>
    <x v="0"/>
  </r>
  <r>
    <x v="2"/>
    <n v="1185732"/>
    <x v="103"/>
    <x v="0"/>
    <x v="0"/>
    <x v="19"/>
    <s v="Charlotte"/>
    <x v="3"/>
    <x v="1"/>
    <s v="Footwear"/>
    <n v="58"/>
    <n v="200"/>
    <n v="1160"/>
    <n v="522"/>
    <x v="0"/>
  </r>
  <r>
    <x v="0"/>
    <n v="1197831"/>
    <x v="399"/>
    <x v="1"/>
    <x v="1"/>
    <x v="12"/>
    <s v="Houston"/>
    <x v="4"/>
    <x v="0"/>
    <s v="Footwear"/>
    <n v="37"/>
    <n v="200"/>
    <n v="740"/>
    <n v="370"/>
    <x v="1"/>
  </r>
  <r>
    <x v="2"/>
    <n v="1197831"/>
    <x v="247"/>
    <x v="0"/>
    <x v="1"/>
    <x v="12"/>
    <s v="Dallas"/>
    <x v="2"/>
    <x v="0"/>
    <s v="Footwear"/>
    <n v="19"/>
    <n v="200"/>
    <n v="380"/>
    <n v="152"/>
    <x v="1"/>
  </r>
  <r>
    <x v="2"/>
    <n v="1197831"/>
    <x v="459"/>
    <x v="0"/>
    <x v="1"/>
    <x v="2"/>
    <s v="Birmingham"/>
    <x v="3"/>
    <x v="1"/>
    <s v="Footwear"/>
    <n v="14"/>
    <n v="200"/>
    <n v="280"/>
    <n v="146"/>
    <x v="1"/>
  </r>
  <r>
    <x v="1"/>
    <n v="1128299"/>
    <x v="178"/>
    <x v="0"/>
    <x v="0"/>
    <x v="0"/>
    <s v="Orlando"/>
    <x v="0"/>
    <x v="0"/>
    <s v="Apparel"/>
    <n v="64"/>
    <n v="200"/>
    <n v="1280"/>
    <n v="614"/>
    <x v="1"/>
  </r>
  <r>
    <x v="3"/>
    <n v="1197831"/>
    <x v="235"/>
    <x v="0"/>
    <x v="1"/>
    <x v="1"/>
    <s v="New Orleans"/>
    <x v="1"/>
    <x v="1"/>
    <s v="Footwear"/>
    <n v="18"/>
    <n v="200"/>
    <n v="360"/>
    <n v="115"/>
    <x v="1"/>
  </r>
  <r>
    <x v="3"/>
    <n v="1197831"/>
    <x v="364"/>
    <x v="0"/>
    <x v="4"/>
    <x v="20"/>
    <s v="Boise"/>
    <x v="1"/>
    <x v="1"/>
    <s v="Footwear"/>
    <n v="21"/>
    <n v="200"/>
    <n v="420"/>
    <n v="155"/>
    <x v="1"/>
  </r>
  <r>
    <x v="2"/>
    <n v="1197831"/>
    <x v="159"/>
    <x v="0"/>
    <x v="4"/>
    <x v="20"/>
    <s v="Boise"/>
    <x v="0"/>
    <x v="0"/>
    <s v="Apparel"/>
    <n v="36"/>
    <n v="200"/>
    <n v="720"/>
    <n v="418"/>
    <x v="1"/>
  </r>
  <r>
    <x v="2"/>
    <n v="1128299"/>
    <x v="427"/>
    <x v="0"/>
    <x v="0"/>
    <x v="11"/>
    <s v="Atlanta"/>
    <x v="3"/>
    <x v="1"/>
    <s v="Footwear"/>
    <n v="44"/>
    <n v="200"/>
    <n v="880"/>
    <n v="370"/>
    <x v="1"/>
  </r>
  <r>
    <x v="5"/>
    <n v="1197831"/>
    <x v="314"/>
    <x v="0"/>
    <x v="1"/>
    <x v="13"/>
    <s v="Oklahoma City"/>
    <x v="1"/>
    <x v="1"/>
    <s v="Footwear"/>
    <n v="55"/>
    <n v="200"/>
    <n v="1100"/>
    <n v="462"/>
    <x v="1"/>
  </r>
  <r>
    <x v="3"/>
    <n v="1185732"/>
    <x v="460"/>
    <x v="0"/>
    <x v="3"/>
    <x v="44"/>
    <s v="Manchester"/>
    <x v="1"/>
    <x v="1"/>
    <s v="Footwear"/>
    <n v="49"/>
    <n v="200"/>
    <n v="980"/>
    <n v="461"/>
    <x v="1"/>
  </r>
  <r>
    <x v="5"/>
    <n v="1189833"/>
    <x v="461"/>
    <x v="0"/>
    <x v="4"/>
    <x v="15"/>
    <s v="Los Angeles"/>
    <x v="0"/>
    <x v="0"/>
    <s v="Apparel"/>
    <n v="49"/>
    <n v="198"/>
    <n v="970"/>
    <n v="262"/>
    <x v="1"/>
  </r>
  <r>
    <x v="2"/>
    <n v="1197831"/>
    <x v="461"/>
    <x v="0"/>
    <x v="1"/>
    <x v="18"/>
    <s v="Knoxville"/>
    <x v="4"/>
    <x v="0"/>
    <s v="Footwear"/>
    <n v="29"/>
    <n v="198"/>
    <n v="574"/>
    <n v="322"/>
    <x v="1"/>
  </r>
  <r>
    <x v="0"/>
    <n v="1128299"/>
    <x v="6"/>
    <x v="0"/>
    <x v="0"/>
    <x v="0"/>
    <s v="Orlando"/>
    <x v="0"/>
    <x v="0"/>
    <s v="Apparel"/>
    <n v="66"/>
    <n v="198"/>
    <n v="1307"/>
    <n v="653"/>
    <x v="1"/>
  </r>
  <r>
    <x v="1"/>
    <n v="1128299"/>
    <x v="135"/>
    <x v="0"/>
    <x v="4"/>
    <x v="23"/>
    <s v="Portland"/>
    <x v="5"/>
    <x v="1"/>
    <s v="Apparel"/>
    <n v="68"/>
    <n v="198"/>
    <n v="1346"/>
    <n v="619"/>
    <x v="1"/>
  </r>
  <r>
    <x v="1"/>
    <n v="1128299"/>
    <x v="1"/>
    <x v="0"/>
    <x v="1"/>
    <x v="1"/>
    <s v="New Orleans"/>
    <x v="4"/>
    <x v="0"/>
    <s v="Footwear"/>
    <n v="62"/>
    <n v="198"/>
    <n v="1228"/>
    <n v="552"/>
    <x v="1"/>
  </r>
  <r>
    <x v="2"/>
    <n v="1128299"/>
    <x v="185"/>
    <x v="0"/>
    <x v="0"/>
    <x v="11"/>
    <s v="Atlanta"/>
    <x v="3"/>
    <x v="1"/>
    <s v="Footwear"/>
    <n v="38"/>
    <n v="198"/>
    <n v="752"/>
    <n v="331"/>
    <x v="1"/>
  </r>
  <r>
    <x v="0"/>
    <n v="1185732"/>
    <x v="202"/>
    <x v="0"/>
    <x v="1"/>
    <x v="4"/>
    <s v="Jackson"/>
    <x v="3"/>
    <x v="1"/>
    <s v="Footwear"/>
    <n v="44"/>
    <n v="198"/>
    <n v="871"/>
    <n v="357"/>
    <x v="1"/>
  </r>
  <r>
    <x v="0"/>
    <n v="1197831"/>
    <x v="208"/>
    <x v="0"/>
    <x v="1"/>
    <x v="10"/>
    <s v="Little Rock"/>
    <x v="0"/>
    <x v="0"/>
    <s v="Apparel"/>
    <n v="50"/>
    <n v="198"/>
    <n v="990"/>
    <n v="455"/>
    <x v="1"/>
  </r>
  <r>
    <x v="2"/>
    <n v="1197831"/>
    <x v="333"/>
    <x v="1"/>
    <x v="1"/>
    <x v="12"/>
    <s v="Houston"/>
    <x v="0"/>
    <x v="0"/>
    <s v="Apparel"/>
    <n v="34"/>
    <n v="196"/>
    <n v="666"/>
    <n v="420"/>
    <x v="0"/>
  </r>
  <r>
    <x v="0"/>
    <n v="1197831"/>
    <x v="401"/>
    <x v="1"/>
    <x v="1"/>
    <x v="12"/>
    <s v="Houston"/>
    <x v="5"/>
    <x v="1"/>
    <s v="Apparel"/>
    <n v="41"/>
    <n v="196"/>
    <n v="804"/>
    <n v="321"/>
    <x v="0"/>
  </r>
  <r>
    <x v="1"/>
    <n v="1128299"/>
    <x v="288"/>
    <x v="1"/>
    <x v="4"/>
    <x v="15"/>
    <s v="San Francisco"/>
    <x v="2"/>
    <x v="0"/>
    <s v="Footwear"/>
    <n v="49"/>
    <n v="196"/>
    <n v="960"/>
    <n v="471"/>
    <x v="0"/>
  </r>
  <r>
    <x v="1"/>
    <n v="1128299"/>
    <x v="235"/>
    <x v="0"/>
    <x v="4"/>
    <x v="15"/>
    <s v="San Francisco"/>
    <x v="0"/>
    <x v="0"/>
    <s v="Apparel"/>
    <n v="63"/>
    <n v="196"/>
    <n v="1235"/>
    <n v="284"/>
    <x v="0"/>
  </r>
  <r>
    <x v="5"/>
    <n v="1189833"/>
    <x v="30"/>
    <x v="0"/>
    <x v="4"/>
    <x v="15"/>
    <s v="San Francisco"/>
    <x v="3"/>
    <x v="1"/>
    <s v="Footwear"/>
    <n v="41"/>
    <n v="196"/>
    <n v="804"/>
    <n v="289"/>
    <x v="0"/>
  </r>
  <r>
    <x v="5"/>
    <n v="1189833"/>
    <x v="425"/>
    <x v="0"/>
    <x v="4"/>
    <x v="15"/>
    <s v="Los Angeles"/>
    <x v="2"/>
    <x v="0"/>
    <s v="Footwear"/>
    <n v="46"/>
    <n v="196"/>
    <n v="902"/>
    <n v="451"/>
    <x v="0"/>
  </r>
  <r>
    <x v="5"/>
    <n v="1189833"/>
    <x v="330"/>
    <x v="0"/>
    <x v="4"/>
    <x v="15"/>
    <s v="Los Angeles"/>
    <x v="0"/>
    <x v="0"/>
    <s v="Apparel"/>
    <n v="59"/>
    <n v="196"/>
    <n v="1156"/>
    <n v="405"/>
    <x v="0"/>
  </r>
  <r>
    <x v="2"/>
    <n v="1197831"/>
    <x v="361"/>
    <x v="0"/>
    <x v="2"/>
    <x v="39"/>
    <s v="Chicago"/>
    <x v="3"/>
    <x v="1"/>
    <s v="Footwear"/>
    <n v="28"/>
    <n v="196"/>
    <n v="549"/>
    <n v="220"/>
    <x v="0"/>
  </r>
  <r>
    <x v="1"/>
    <n v="1128299"/>
    <x v="58"/>
    <x v="1"/>
    <x v="4"/>
    <x v="38"/>
    <s v="Las Vegas"/>
    <x v="1"/>
    <x v="1"/>
    <s v="Footwear"/>
    <n v="58"/>
    <n v="196"/>
    <n v="1137"/>
    <n v="534"/>
    <x v="0"/>
  </r>
  <r>
    <x v="1"/>
    <n v="1128299"/>
    <x v="70"/>
    <x v="1"/>
    <x v="4"/>
    <x v="47"/>
    <s v="Denver"/>
    <x v="1"/>
    <x v="1"/>
    <s v="Footwear"/>
    <n v="63"/>
    <n v="196"/>
    <n v="1235"/>
    <n v="729"/>
    <x v="0"/>
  </r>
  <r>
    <x v="1"/>
    <n v="1185732"/>
    <x v="55"/>
    <x v="1"/>
    <x v="0"/>
    <x v="0"/>
    <s v="Miami"/>
    <x v="5"/>
    <x v="1"/>
    <s v="Apparel"/>
    <n v="52"/>
    <n v="196"/>
    <n v="1019"/>
    <n v="459"/>
    <x v="0"/>
  </r>
  <r>
    <x v="1"/>
    <n v="1185732"/>
    <x v="55"/>
    <x v="1"/>
    <x v="0"/>
    <x v="0"/>
    <s v="Miami"/>
    <x v="5"/>
    <x v="1"/>
    <s v="Apparel"/>
    <n v="58"/>
    <n v="196"/>
    <n v="1137"/>
    <n v="534"/>
    <x v="0"/>
  </r>
  <r>
    <x v="5"/>
    <n v="1189833"/>
    <x v="462"/>
    <x v="0"/>
    <x v="2"/>
    <x v="46"/>
    <s v="Billings"/>
    <x v="1"/>
    <x v="1"/>
    <s v="Footwear"/>
    <n v="41"/>
    <n v="196"/>
    <n v="804"/>
    <n v="450"/>
    <x v="0"/>
  </r>
  <r>
    <x v="2"/>
    <n v="1197831"/>
    <x v="425"/>
    <x v="0"/>
    <x v="1"/>
    <x v="18"/>
    <s v="Knoxville"/>
    <x v="1"/>
    <x v="1"/>
    <s v="Footwear"/>
    <n v="29"/>
    <n v="196"/>
    <n v="568"/>
    <n v="318"/>
    <x v="0"/>
  </r>
  <r>
    <x v="2"/>
    <n v="1197831"/>
    <x v="463"/>
    <x v="0"/>
    <x v="2"/>
    <x v="40"/>
    <s v="Omaha"/>
    <x v="3"/>
    <x v="1"/>
    <s v="Footwear"/>
    <n v="29"/>
    <n v="196"/>
    <n v="568"/>
    <n v="307"/>
    <x v="0"/>
  </r>
  <r>
    <x v="1"/>
    <n v="1185732"/>
    <x v="286"/>
    <x v="0"/>
    <x v="3"/>
    <x v="6"/>
    <s v="Albany"/>
    <x v="3"/>
    <x v="1"/>
    <s v="Footwear"/>
    <n v="56"/>
    <n v="196"/>
    <n v="1098"/>
    <n v="494"/>
    <x v="0"/>
  </r>
  <r>
    <x v="5"/>
    <n v="1185732"/>
    <x v="284"/>
    <x v="0"/>
    <x v="4"/>
    <x v="31"/>
    <s v="Cheyenne"/>
    <x v="0"/>
    <x v="0"/>
    <s v="Apparel"/>
    <n v="51"/>
    <n v="196"/>
    <n v="1000"/>
    <n v="360"/>
    <x v="0"/>
  </r>
  <r>
    <x v="5"/>
    <n v="1185732"/>
    <x v="31"/>
    <x v="0"/>
    <x v="4"/>
    <x v="31"/>
    <s v="Cheyenne"/>
    <x v="0"/>
    <x v="0"/>
    <s v="Apparel"/>
    <n v="52"/>
    <n v="196"/>
    <n v="1019"/>
    <n v="408"/>
    <x v="0"/>
  </r>
  <r>
    <x v="2"/>
    <n v="1185732"/>
    <x v="464"/>
    <x v="0"/>
    <x v="2"/>
    <x v="7"/>
    <s v="Detroit"/>
    <x v="1"/>
    <x v="1"/>
    <s v="Footwear"/>
    <n v="49"/>
    <n v="196"/>
    <n v="960"/>
    <n v="605"/>
    <x v="0"/>
  </r>
  <r>
    <x v="1"/>
    <n v="1185732"/>
    <x v="5"/>
    <x v="0"/>
    <x v="2"/>
    <x v="3"/>
    <s v="St. Louis"/>
    <x v="1"/>
    <x v="1"/>
    <s v="Footwear"/>
    <n v="23"/>
    <n v="196"/>
    <n v="451"/>
    <n v="248"/>
    <x v="0"/>
  </r>
  <r>
    <x v="1"/>
    <n v="1128299"/>
    <x v="135"/>
    <x v="0"/>
    <x v="4"/>
    <x v="23"/>
    <s v="Portland"/>
    <x v="3"/>
    <x v="1"/>
    <s v="Footwear"/>
    <n v="85"/>
    <n v="196"/>
    <n v="1666"/>
    <n v="783"/>
    <x v="0"/>
  </r>
  <r>
    <x v="1"/>
    <n v="1128299"/>
    <x v="1"/>
    <x v="0"/>
    <x v="1"/>
    <x v="1"/>
    <s v="New Orleans"/>
    <x v="2"/>
    <x v="0"/>
    <s v="Footwear"/>
    <n v="90"/>
    <n v="196"/>
    <n v="1764"/>
    <n v="953"/>
    <x v="0"/>
  </r>
  <r>
    <x v="3"/>
    <n v="1197831"/>
    <x v="368"/>
    <x v="0"/>
    <x v="1"/>
    <x v="1"/>
    <s v="New Orleans"/>
    <x v="3"/>
    <x v="1"/>
    <s v="Footwear"/>
    <n v="28"/>
    <n v="196"/>
    <n v="549"/>
    <n v="247"/>
    <x v="0"/>
  </r>
  <r>
    <x v="1"/>
    <n v="1197831"/>
    <x v="167"/>
    <x v="0"/>
    <x v="4"/>
    <x v="20"/>
    <s v="Boise"/>
    <x v="3"/>
    <x v="1"/>
    <s v="Footwear"/>
    <n v="28"/>
    <n v="196"/>
    <n v="549"/>
    <n v="263"/>
    <x v="0"/>
  </r>
  <r>
    <x v="2"/>
    <n v="1197831"/>
    <x v="118"/>
    <x v="0"/>
    <x v="4"/>
    <x v="20"/>
    <s v="Boise"/>
    <x v="0"/>
    <x v="0"/>
    <s v="Apparel"/>
    <n v="54"/>
    <n v="196"/>
    <n v="1058"/>
    <n v="720"/>
    <x v="0"/>
  </r>
  <r>
    <x v="3"/>
    <n v="1197831"/>
    <x v="307"/>
    <x v="0"/>
    <x v="4"/>
    <x v="20"/>
    <s v="Boise"/>
    <x v="0"/>
    <x v="0"/>
    <s v="Apparel"/>
    <n v="60"/>
    <n v="196"/>
    <n v="1176"/>
    <n v="811"/>
    <x v="0"/>
  </r>
  <r>
    <x v="3"/>
    <n v="1128299"/>
    <x v="404"/>
    <x v="0"/>
    <x v="4"/>
    <x v="42"/>
    <s v="Phoenix"/>
    <x v="1"/>
    <x v="1"/>
    <s v="Footwear"/>
    <n v="49"/>
    <n v="196"/>
    <n v="960"/>
    <n v="471"/>
    <x v="0"/>
  </r>
  <r>
    <x v="2"/>
    <n v="1128299"/>
    <x v="397"/>
    <x v="0"/>
    <x v="0"/>
    <x v="11"/>
    <s v="Atlanta"/>
    <x v="1"/>
    <x v="1"/>
    <s v="Footwear"/>
    <n v="47"/>
    <n v="196"/>
    <n v="921"/>
    <n v="461"/>
    <x v="0"/>
  </r>
  <r>
    <x v="3"/>
    <n v="1185732"/>
    <x v="167"/>
    <x v="0"/>
    <x v="0"/>
    <x v="16"/>
    <s v="Charleston"/>
    <x v="5"/>
    <x v="1"/>
    <s v="Apparel"/>
    <n v="53"/>
    <n v="196"/>
    <n v="1039"/>
    <n v="519"/>
    <x v="0"/>
  </r>
  <r>
    <x v="3"/>
    <n v="1185732"/>
    <x v="159"/>
    <x v="0"/>
    <x v="0"/>
    <x v="16"/>
    <s v="Charleston"/>
    <x v="2"/>
    <x v="0"/>
    <s v="Footwear"/>
    <n v="38"/>
    <n v="196"/>
    <n v="745"/>
    <n v="290"/>
    <x v="0"/>
  </r>
  <r>
    <x v="3"/>
    <n v="1185732"/>
    <x v="182"/>
    <x v="0"/>
    <x v="0"/>
    <x v="16"/>
    <s v="Charleston"/>
    <x v="5"/>
    <x v="1"/>
    <s v="Apparel"/>
    <n v="66"/>
    <n v="196"/>
    <n v="1294"/>
    <n v="608"/>
    <x v="0"/>
  </r>
  <r>
    <x v="2"/>
    <n v="1185732"/>
    <x v="59"/>
    <x v="0"/>
    <x v="0"/>
    <x v="16"/>
    <s v="Charleston"/>
    <x v="0"/>
    <x v="0"/>
    <s v="Apparel"/>
    <n v="34"/>
    <n v="196"/>
    <n v="666"/>
    <n v="426"/>
    <x v="0"/>
  </r>
  <r>
    <x v="2"/>
    <n v="1185732"/>
    <x v="144"/>
    <x v="0"/>
    <x v="0"/>
    <x v="19"/>
    <s v="Charlotte"/>
    <x v="2"/>
    <x v="0"/>
    <s v="Footwear"/>
    <n v="53"/>
    <n v="196"/>
    <n v="1039"/>
    <n v="571"/>
    <x v="0"/>
  </r>
  <r>
    <x v="2"/>
    <n v="1185732"/>
    <x v="294"/>
    <x v="0"/>
    <x v="0"/>
    <x v="19"/>
    <s v="Charlotte"/>
    <x v="3"/>
    <x v="1"/>
    <s v="Footwear"/>
    <n v="33"/>
    <n v="196"/>
    <n v="647"/>
    <n v="298"/>
    <x v="0"/>
  </r>
  <r>
    <x v="4"/>
    <n v="1185732"/>
    <x v="300"/>
    <x v="0"/>
    <x v="0"/>
    <x v="19"/>
    <s v="Charlotte"/>
    <x v="4"/>
    <x v="0"/>
    <s v="Footwear"/>
    <n v="55"/>
    <n v="196"/>
    <n v="1078"/>
    <n v="582"/>
    <x v="0"/>
  </r>
  <r>
    <x v="4"/>
    <n v="1185732"/>
    <x v="12"/>
    <x v="0"/>
    <x v="2"/>
    <x v="9"/>
    <s v="Columbus"/>
    <x v="0"/>
    <x v="0"/>
    <s v="Apparel"/>
    <n v="64"/>
    <n v="196"/>
    <n v="1254"/>
    <n v="778"/>
    <x v="0"/>
  </r>
  <r>
    <x v="4"/>
    <n v="1185732"/>
    <x v="381"/>
    <x v="0"/>
    <x v="3"/>
    <x v="44"/>
    <s v="Manchester"/>
    <x v="1"/>
    <x v="1"/>
    <s v="Footwear"/>
    <n v="64"/>
    <n v="196"/>
    <n v="1254"/>
    <n v="665"/>
    <x v="0"/>
  </r>
  <r>
    <x v="4"/>
    <n v="1185732"/>
    <x v="72"/>
    <x v="0"/>
    <x v="3"/>
    <x v="44"/>
    <s v="Manchester"/>
    <x v="1"/>
    <x v="1"/>
    <s v="Footwear"/>
    <n v="60"/>
    <n v="196"/>
    <n v="1176"/>
    <n v="600"/>
    <x v="0"/>
  </r>
  <r>
    <x v="1"/>
    <n v="1128299"/>
    <x v="128"/>
    <x v="0"/>
    <x v="4"/>
    <x v="15"/>
    <s v="San Francisco"/>
    <x v="5"/>
    <x v="1"/>
    <s v="Apparel"/>
    <n v="44"/>
    <n v="196"/>
    <n v="862"/>
    <n v="526"/>
    <x v="1"/>
  </r>
  <r>
    <x v="1"/>
    <n v="1128299"/>
    <x v="86"/>
    <x v="1"/>
    <x v="4"/>
    <x v="38"/>
    <s v="Las Vegas"/>
    <x v="1"/>
    <x v="1"/>
    <s v="Footwear"/>
    <n v="47"/>
    <n v="196"/>
    <n v="921"/>
    <n v="387"/>
    <x v="1"/>
  </r>
  <r>
    <x v="2"/>
    <n v="1197831"/>
    <x v="465"/>
    <x v="0"/>
    <x v="1"/>
    <x v="18"/>
    <s v="Knoxville"/>
    <x v="0"/>
    <x v="0"/>
    <s v="Apparel"/>
    <n v="18"/>
    <n v="196"/>
    <n v="353"/>
    <n v="215"/>
    <x v="1"/>
  </r>
  <r>
    <x v="2"/>
    <n v="1197831"/>
    <x v="189"/>
    <x v="0"/>
    <x v="1"/>
    <x v="18"/>
    <s v="Knoxville"/>
    <x v="4"/>
    <x v="0"/>
    <s v="Footwear"/>
    <n v="32"/>
    <n v="196"/>
    <n v="627"/>
    <n v="383"/>
    <x v="1"/>
  </r>
  <r>
    <x v="2"/>
    <n v="1197831"/>
    <x v="228"/>
    <x v="0"/>
    <x v="1"/>
    <x v="2"/>
    <s v="Birmingham"/>
    <x v="4"/>
    <x v="0"/>
    <s v="Footwear"/>
    <n v="36"/>
    <n v="196"/>
    <n v="706"/>
    <n v="473"/>
    <x v="1"/>
  </r>
  <r>
    <x v="2"/>
    <n v="1197831"/>
    <x v="466"/>
    <x v="0"/>
    <x v="1"/>
    <x v="2"/>
    <s v="Birmingham"/>
    <x v="2"/>
    <x v="0"/>
    <s v="Footwear"/>
    <n v="33"/>
    <n v="196"/>
    <n v="647"/>
    <n v="356"/>
    <x v="1"/>
  </r>
  <r>
    <x v="0"/>
    <n v="1128299"/>
    <x v="0"/>
    <x v="0"/>
    <x v="0"/>
    <x v="0"/>
    <s v="Orlando"/>
    <x v="4"/>
    <x v="0"/>
    <s v="Footwear"/>
    <n v="66"/>
    <n v="196"/>
    <n v="1294"/>
    <n v="479"/>
    <x v="1"/>
  </r>
  <r>
    <x v="1"/>
    <n v="1197831"/>
    <x v="49"/>
    <x v="0"/>
    <x v="1"/>
    <x v="13"/>
    <s v="Oklahoma City"/>
    <x v="1"/>
    <x v="1"/>
    <s v="Footwear"/>
    <n v="35"/>
    <n v="196"/>
    <n v="686"/>
    <n v="316"/>
    <x v="1"/>
  </r>
  <r>
    <x v="2"/>
    <n v="1185732"/>
    <x v="467"/>
    <x v="0"/>
    <x v="3"/>
    <x v="36"/>
    <s v="Boston"/>
    <x v="1"/>
    <x v="1"/>
    <s v="Footwear"/>
    <n v="39"/>
    <n v="196"/>
    <n v="764"/>
    <n v="268"/>
    <x v="1"/>
  </r>
  <r>
    <x v="2"/>
    <n v="1185732"/>
    <x v="468"/>
    <x v="0"/>
    <x v="3"/>
    <x v="36"/>
    <s v="Boston"/>
    <x v="1"/>
    <x v="1"/>
    <s v="Footwear"/>
    <n v="40"/>
    <n v="196"/>
    <n v="784"/>
    <n v="259"/>
    <x v="1"/>
  </r>
  <r>
    <x v="4"/>
    <n v="1185732"/>
    <x v="419"/>
    <x v="0"/>
    <x v="3"/>
    <x v="44"/>
    <s v="Manchester"/>
    <x v="1"/>
    <x v="1"/>
    <s v="Footwear"/>
    <n v="47"/>
    <n v="196"/>
    <n v="921"/>
    <n v="396"/>
    <x v="1"/>
  </r>
  <r>
    <x v="2"/>
    <n v="1185732"/>
    <x v="469"/>
    <x v="0"/>
    <x v="2"/>
    <x v="24"/>
    <s v="Sioux Falls"/>
    <x v="2"/>
    <x v="0"/>
    <s v="Footwear"/>
    <n v="45"/>
    <n v="195"/>
    <n v="8775"/>
    <n v="2633"/>
    <x v="0"/>
  </r>
  <r>
    <x v="3"/>
    <n v="1185732"/>
    <x v="400"/>
    <x v="0"/>
    <x v="2"/>
    <x v="25"/>
    <s v="Fargo"/>
    <x v="2"/>
    <x v="0"/>
    <s v="Footwear"/>
    <n v="40"/>
    <n v="195"/>
    <n v="7800"/>
    <n v="2340"/>
    <x v="2"/>
  </r>
  <r>
    <x v="0"/>
    <n v="1197831"/>
    <x v="470"/>
    <x v="1"/>
    <x v="1"/>
    <x v="12"/>
    <s v="Houston"/>
    <x v="5"/>
    <x v="1"/>
    <s v="Apparel"/>
    <n v="42"/>
    <n v="195"/>
    <n v="819"/>
    <n v="369"/>
    <x v="0"/>
  </r>
  <r>
    <x v="5"/>
    <n v="1189833"/>
    <x v="408"/>
    <x v="0"/>
    <x v="4"/>
    <x v="15"/>
    <s v="Los Angeles"/>
    <x v="3"/>
    <x v="1"/>
    <s v="Footwear"/>
    <n v="43"/>
    <n v="195"/>
    <n v="839"/>
    <n v="335"/>
    <x v="0"/>
  </r>
  <r>
    <x v="5"/>
    <n v="1189833"/>
    <x v="342"/>
    <x v="0"/>
    <x v="4"/>
    <x v="15"/>
    <s v="Los Angeles"/>
    <x v="3"/>
    <x v="1"/>
    <s v="Footwear"/>
    <n v="41"/>
    <n v="195"/>
    <n v="800"/>
    <n v="280"/>
    <x v="0"/>
  </r>
  <r>
    <x v="2"/>
    <n v="1197831"/>
    <x v="268"/>
    <x v="0"/>
    <x v="1"/>
    <x v="12"/>
    <s v="Dallas"/>
    <x v="1"/>
    <x v="1"/>
    <s v="Footwear"/>
    <n v="19"/>
    <n v="195"/>
    <n v="371"/>
    <n v="185"/>
    <x v="0"/>
  </r>
  <r>
    <x v="1"/>
    <n v="1128299"/>
    <x v="471"/>
    <x v="1"/>
    <x v="4"/>
    <x v="29"/>
    <s v="Seattle"/>
    <x v="1"/>
    <x v="1"/>
    <s v="Footwear"/>
    <n v="71"/>
    <n v="195"/>
    <n v="1385"/>
    <n v="581"/>
    <x v="0"/>
  </r>
  <r>
    <x v="1"/>
    <n v="1128299"/>
    <x v="236"/>
    <x v="1"/>
    <x v="4"/>
    <x v="29"/>
    <s v="Seattle"/>
    <x v="3"/>
    <x v="1"/>
    <s v="Footwear"/>
    <n v="77"/>
    <n v="195"/>
    <n v="1502"/>
    <n v="571"/>
    <x v="0"/>
  </r>
  <r>
    <x v="3"/>
    <n v="1185732"/>
    <x v="472"/>
    <x v="1"/>
    <x v="0"/>
    <x v="0"/>
    <s v="Miami"/>
    <x v="5"/>
    <x v="1"/>
    <s v="Apparel"/>
    <n v="50"/>
    <n v="195"/>
    <n v="975"/>
    <n v="488"/>
    <x v="0"/>
  </r>
  <r>
    <x v="3"/>
    <n v="1185732"/>
    <x v="160"/>
    <x v="1"/>
    <x v="0"/>
    <x v="0"/>
    <s v="Miami"/>
    <x v="3"/>
    <x v="1"/>
    <s v="Footwear"/>
    <n v="43"/>
    <n v="195"/>
    <n v="839"/>
    <n v="411"/>
    <x v="0"/>
  </r>
  <r>
    <x v="2"/>
    <n v="1185732"/>
    <x v="473"/>
    <x v="1"/>
    <x v="0"/>
    <x v="0"/>
    <s v="Miami"/>
    <x v="5"/>
    <x v="1"/>
    <s v="Apparel"/>
    <n v="64"/>
    <n v="195"/>
    <n v="1248"/>
    <n v="624"/>
    <x v="0"/>
  </r>
  <r>
    <x v="2"/>
    <n v="1197831"/>
    <x v="409"/>
    <x v="0"/>
    <x v="1"/>
    <x v="2"/>
    <s v="Birmingham"/>
    <x v="1"/>
    <x v="1"/>
    <s v="Footwear"/>
    <n v="19"/>
    <n v="195"/>
    <n v="371"/>
    <n v="215"/>
    <x v="0"/>
  </r>
  <r>
    <x v="0"/>
    <n v="1128299"/>
    <x v="1"/>
    <x v="0"/>
    <x v="0"/>
    <x v="0"/>
    <s v="Orlando"/>
    <x v="5"/>
    <x v="1"/>
    <s v="Apparel"/>
    <n v="89"/>
    <n v="195"/>
    <n v="1736"/>
    <n v="555"/>
    <x v="0"/>
  </r>
  <r>
    <x v="3"/>
    <n v="1128299"/>
    <x v="306"/>
    <x v="0"/>
    <x v="0"/>
    <x v="30"/>
    <s v="Richmond"/>
    <x v="2"/>
    <x v="0"/>
    <s v="Footwear"/>
    <n v="73"/>
    <n v="195"/>
    <n v="1424"/>
    <n v="683"/>
    <x v="0"/>
  </r>
  <r>
    <x v="2"/>
    <n v="1185732"/>
    <x v="234"/>
    <x v="0"/>
    <x v="2"/>
    <x v="7"/>
    <s v="Detroit"/>
    <x v="3"/>
    <x v="1"/>
    <s v="Footwear"/>
    <n v="50"/>
    <n v="195"/>
    <n v="975"/>
    <n v="488"/>
    <x v="0"/>
  </r>
  <r>
    <x v="1"/>
    <n v="1128299"/>
    <x v="203"/>
    <x v="0"/>
    <x v="4"/>
    <x v="23"/>
    <s v="Portland"/>
    <x v="2"/>
    <x v="0"/>
    <s v="Footwear"/>
    <n v="68"/>
    <n v="195"/>
    <n v="1326"/>
    <n v="650"/>
    <x v="0"/>
  </r>
  <r>
    <x v="1"/>
    <n v="1128299"/>
    <x v="392"/>
    <x v="0"/>
    <x v="4"/>
    <x v="23"/>
    <s v="Portland"/>
    <x v="3"/>
    <x v="1"/>
    <s v="Footwear"/>
    <n v="48"/>
    <n v="195"/>
    <n v="936"/>
    <n v="468"/>
    <x v="0"/>
  </r>
  <r>
    <x v="1"/>
    <n v="1128299"/>
    <x v="0"/>
    <x v="0"/>
    <x v="1"/>
    <x v="1"/>
    <s v="New Orleans"/>
    <x v="0"/>
    <x v="0"/>
    <s v="Apparel"/>
    <n v="100"/>
    <n v="195"/>
    <n v="1950"/>
    <n v="936"/>
    <x v="0"/>
  </r>
  <r>
    <x v="1"/>
    <n v="1197831"/>
    <x v="410"/>
    <x v="0"/>
    <x v="4"/>
    <x v="20"/>
    <s v="Boise"/>
    <x v="1"/>
    <x v="1"/>
    <s v="Footwear"/>
    <n v="19"/>
    <n v="195"/>
    <n v="371"/>
    <n v="174"/>
    <x v="0"/>
  </r>
  <r>
    <x v="1"/>
    <n v="1197831"/>
    <x v="410"/>
    <x v="0"/>
    <x v="4"/>
    <x v="20"/>
    <s v="Boise"/>
    <x v="3"/>
    <x v="1"/>
    <s v="Footwear"/>
    <n v="29"/>
    <n v="195"/>
    <n v="566"/>
    <n v="271"/>
    <x v="0"/>
  </r>
  <r>
    <x v="1"/>
    <n v="1197831"/>
    <x v="240"/>
    <x v="0"/>
    <x v="4"/>
    <x v="20"/>
    <s v="Boise"/>
    <x v="1"/>
    <x v="1"/>
    <s v="Footwear"/>
    <n v="42"/>
    <n v="195"/>
    <n v="819"/>
    <n v="401"/>
    <x v="0"/>
  </r>
  <r>
    <x v="3"/>
    <n v="1197831"/>
    <x v="118"/>
    <x v="0"/>
    <x v="4"/>
    <x v="20"/>
    <s v="Boise"/>
    <x v="3"/>
    <x v="1"/>
    <s v="Footwear"/>
    <n v="53"/>
    <n v="195"/>
    <n v="1034"/>
    <n v="548"/>
    <x v="0"/>
  </r>
  <r>
    <x v="3"/>
    <n v="1185732"/>
    <x v="196"/>
    <x v="0"/>
    <x v="0"/>
    <x v="16"/>
    <s v="Charleston"/>
    <x v="5"/>
    <x v="1"/>
    <s v="Apparel"/>
    <n v="62"/>
    <n v="195"/>
    <n v="1209"/>
    <n v="544"/>
    <x v="0"/>
  </r>
  <r>
    <x v="2"/>
    <n v="1185732"/>
    <x v="292"/>
    <x v="0"/>
    <x v="0"/>
    <x v="19"/>
    <s v="Charlotte"/>
    <x v="3"/>
    <x v="1"/>
    <s v="Footwear"/>
    <n v="32"/>
    <n v="195"/>
    <n v="624"/>
    <n v="293"/>
    <x v="0"/>
  </r>
  <r>
    <x v="4"/>
    <n v="1185732"/>
    <x v="258"/>
    <x v="0"/>
    <x v="2"/>
    <x v="9"/>
    <s v="Columbus"/>
    <x v="3"/>
    <x v="1"/>
    <s v="Footwear"/>
    <n v="56"/>
    <n v="195"/>
    <n v="1092"/>
    <n v="513"/>
    <x v="0"/>
  </r>
  <r>
    <x v="4"/>
    <n v="1185732"/>
    <x v="339"/>
    <x v="0"/>
    <x v="2"/>
    <x v="9"/>
    <s v="Columbus"/>
    <x v="3"/>
    <x v="1"/>
    <s v="Footwear"/>
    <n v="58"/>
    <n v="195"/>
    <n v="1131"/>
    <n v="520"/>
    <x v="0"/>
  </r>
  <r>
    <x v="0"/>
    <n v="1197831"/>
    <x v="470"/>
    <x v="1"/>
    <x v="1"/>
    <x v="12"/>
    <s v="Houston"/>
    <x v="5"/>
    <x v="1"/>
    <s v="Apparel"/>
    <n v="30"/>
    <n v="195"/>
    <n v="585"/>
    <n v="187"/>
    <x v="1"/>
  </r>
  <r>
    <x v="5"/>
    <n v="1189833"/>
    <x v="291"/>
    <x v="0"/>
    <x v="4"/>
    <x v="15"/>
    <s v="Los Angeles"/>
    <x v="4"/>
    <x v="0"/>
    <s v="Footwear"/>
    <n v="39"/>
    <n v="195"/>
    <n v="761"/>
    <n v="304"/>
    <x v="1"/>
  </r>
  <r>
    <x v="5"/>
    <n v="1189833"/>
    <x v="362"/>
    <x v="0"/>
    <x v="4"/>
    <x v="15"/>
    <s v="Los Angeles"/>
    <x v="5"/>
    <x v="1"/>
    <s v="Apparel"/>
    <n v="44"/>
    <n v="195"/>
    <n v="858"/>
    <n v="532"/>
    <x v="1"/>
  </r>
  <r>
    <x v="2"/>
    <n v="1197831"/>
    <x v="474"/>
    <x v="0"/>
    <x v="1"/>
    <x v="18"/>
    <s v="Knoxville"/>
    <x v="3"/>
    <x v="1"/>
    <s v="Footwear"/>
    <n v="31"/>
    <n v="195"/>
    <n v="605"/>
    <n v="284"/>
    <x v="1"/>
  </r>
  <r>
    <x v="0"/>
    <n v="1128299"/>
    <x v="1"/>
    <x v="0"/>
    <x v="0"/>
    <x v="0"/>
    <s v="Orlando"/>
    <x v="0"/>
    <x v="0"/>
    <s v="Apparel"/>
    <n v="75"/>
    <n v="195"/>
    <n v="1463"/>
    <n v="687"/>
    <x v="1"/>
  </r>
  <r>
    <x v="2"/>
    <n v="1185732"/>
    <x v="475"/>
    <x v="0"/>
    <x v="3"/>
    <x v="34"/>
    <s v="Hartford"/>
    <x v="1"/>
    <x v="1"/>
    <s v="Footwear"/>
    <n v="42"/>
    <n v="195"/>
    <n v="819"/>
    <n v="369"/>
    <x v="1"/>
  </r>
  <r>
    <x v="4"/>
    <n v="1185732"/>
    <x v="287"/>
    <x v="0"/>
    <x v="3"/>
    <x v="43"/>
    <s v="Burlington"/>
    <x v="1"/>
    <x v="1"/>
    <s v="Footwear"/>
    <n v="47"/>
    <n v="195"/>
    <n v="917"/>
    <n v="449"/>
    <x v="1"/>
  </r>
  <r>
    <x v="1"/>
    <n v="1128299"/>
    <x v="276"/>
    <x v="1"/>
    <x v="1"/>
    <x v="12"/>
    <s v="Houston"/>
    <x v="3"/>
    <x v="1"/>
    <s v="Footwear"/>
    <n v="49"/>
    <n v="194"/>
    <n v="951"/>
    <n v="295"/>
    <x v="0"/>
  </r>
  <r>
    <x v="1"/>
    <n v="1128299"/>
    <x v="75"/>
    <x v="0"/>
    <x v="4"/>
    <x v="15"/>
    <s v="San Francisco"/>
    <x v="4"/>
    <x v="0"/>
    <s v="Footwear"/>
    <n v="51"/>
    <n v="194"/>
    <n v="989"/>
    <n v="396"/>
    <x v="0"/>
  </r>
  <r>
    <x v="2"/>
    <n v="1197831"/>
    <x v="159"/>
    <x v="0"/>
    <x v="1"/>
    <x v="12"/>
    <s v="Dallas"/>
    <x v="3"/>
    <x v="1"/>
    <s v="Footwear"/>
    <n v="29"/>
    <n v="194"/>
    <n v="563"/>
    <n v="276"/>
    <x v="0"/>
  </r>
  <r>
    <x v="1"/>
    <n v="1185732"/>
    <x v="55"/>
    <x v="1"/>
    <x v="0"/>
    <x v="0"/>
    <s v="Miami"/>
    <x v="3"/>
    <x v="1"/>
    <s v="Footwear"/>
    <n v="54"/>
    <n v="194"/>
    <n v="1048"/>
    <n v="524"/>
    <x v="0"/>
  </r>
  <r>
    <x v="1"/>
    <n v="1185732"/>
    <x v="286"/>
    <x v="0"/>
    <x v="3"/>
    <x v="6"/>
    <s v="Albany"/>
    <x v="0"/>
    <x v="0"/>
    <s v="Apparel"/>
    <n v="66"/>
    <n v="194"/>
    <n v="1280"/>
    <n v="832"/>
    <x v="0"/>
  </r>
  <r>
    <x v="2"/>
    <n v="1185732"/>
    <x v="146"/>
    <x v="0"/>
    <x v="0"/>
    <x v="16"/>
    <s v="Charleston"/>
    <x v="4"/>
    <x v="0"/>
    <s v="Footwear"/>
    <n v="59"/>
    <n v="194"/>
    <n v="1145"/>
    <n v="515"/>
    <x v="0"/>
  </r>
  <r>
    <x v="4"/>
    <n v="1185732"/>
    <x v="238"/>
    <x v="0"/>
    <x v="0"/>
    <x v="19"/>
    <s v="Charlotte"/>
    <x v="1"/>
    <x v="1"/>
    <s v="Footwear"/>
    <n v="32"/>
    <n v="194"/>
    <n v="621"/>
    <n v="323"/>
    <x v="0"/>
  </r>
  <r>
    <x v="3"/>
    <n v="1185732"/>
    <x v="231"/>
    <x v="0"/>
    <x v="1"/>
    <x v="4"/>
    <s v="Jackson"/>
    <x v="1"/>
    <x v="1"/>
    <s v="Footwear"/>
    <n v="39"/>
    <n v="194"/>
    <n v="757"/>
    <n v="416"/>
    <x v="0"/>
  </r>
  <r>
    <x v="2"/>
    <n v="1185732"/>
    <x v="178"/>
    <x v="0"/>
    <x v="1"/>
    <x v="4"/>
    <s v="Jackson"/>
    <x v="1"/>
    <x v="1"/>
    <s v="Footwear"/>
    <n v="68"/>
    <n v="194"/>
    <n v="1319"/>
    <n v="699"/>
    <x v="0"/>
  </r>
  <r>
    <x v="5"/>
    <n v="1189833"/>
    <x v="166"/>
    <x v="0"/>
    <x v="4"/>
    <x v="15"/>
    <s v="Los Angeles"/>
    <x v="0"/>
    <x v="0"/>
    <s v="Apparel"/>
    <n v="33"/>
    <n v="194"/>
    <n v="640"/>
    <n v="147"/>
    <x v="1"/>
  </r>
  <r>
    <x v="5"/>
    <n v="1189833"/>
    <x v="207"/>
    <x v="0"/>
    <x v="4"/>
    <x v="15"/>
    <s v="Los Angeles"/>
    <x v="4"/>
    <x v="0"/>
    <s v="Footwear"/>
    <n v="32"/>
    <n v="194"/>
    <n v="621"/>
    <n v="230"/>
    <x v="1"/>
  </r>
  <r>
    <x v="2"/>
    <n v="1197831"/>
    <x v="427"/>
    <x v="0"/>
    <x v="1"/>
    <x v="2"/>
    <s v="Birmingham"/>
    <x v="1"/>
    <x v="1"/>
    <s v="Footwear"/>
    <n v="23"/>
    <n v="194"/>
    <n v="446"/>
    <n v="219"/>
    <x v="1"/>
  </r>
  <r>
    <x v="2"/>
    <n v="1197831"/>
    <x v="468"/>
    <x v="0"/>
    <x v="1"/>
    <x v="2"/>
    <s v="Birmingham"/>
    <x v="3"/>
    <x v="1"/>
    <s v="Footwear"/>
    <n v="32"/>
    <n v="194"/>
    <n v="621"/>
    <n v="292"/>
    <x v="1"/>
  </r>
  <r>
    <x v="1"/>
    <n v="1185732"/>
    <x v="73"/>
    <x v="0"/>
    <x v="4"/>
    <x v="8"/>
    <s v="Salt Lake City"/>
    <x v="1"/>
    <x v="1"/>
    <s v="Footwear"/>
    <n v="20"/>
    <n v="194"/>
    <n v="388"/>
    <n v="178"/>
    <x v="1"/>
  </r>
  <r>
    <x v="3"/>
    <n v="1128299"/>
    <x v="178"/>
    <x v="0"/>
    <x v="1"/>
    <x v="1"/>
    <s v="New Orleans"/>
    <x v="0"/>
    <x v="0"/>
    <s v="Apparel"/>
    <n v="59"/>
    <n v="194"/>
    <n v="1145"/>
    <n v="458"/>
    <x v="1"/>
  </r>
  <r>
    <x v="2"/>
    <n v="1197831"/>
    <x v="388"/>
    <x v="0"/>
    <x v="4"/>
    <x v="20"/>
    <s v="Boise"/>
    <x v="0"/>
    <x v="0"/>
    <s v="Apparel"/>
    <n v="51"/>
    <n v="194"/>
    <n v="989"/>
    <n v="584"/>
    <x v="1"/>
  </r>
  <r>
    <x v="3"/>
    <n v="1128299"/>
    <x v="476"/>
    <x v="0"/>
    <x v="4"/>
    <x v="42"/>
    <s v="Phoenix"/>
    <x v="1"/>
    <x v="1"/>
    <s v="Footwear"/>
    <n v="37"/>
    <n v="194"/>
    <n v="718"/>
    <n v="280"/>
    <x v="1"/>
  </r>
  <r>
    <x v="3"/>
    <n v="1128299"/>
    <x v="188"/>
    <x v="0"/>
    <x v="4"/>
    <x v="42"/>
    <s v="Phoenix"/>
    <x v="1"/>
    <x v="1"/>
    <s v="Footwear"/>
    <n v="41"/>
    <n v="194"/>
    <n v="795"/>
    <n v="318"/>
    <x v="1"/>
  </r>
  <r>
    <x v="3"/>
    <n v="1128299"/>
    <x v="415"/>
    <x v="0"/>
    <x v="4"/>
    <x v="42"/>
    <s v="Phoenix"/>
    <x v="1"/>
    <x v="1"/>
    <s v="Footwear"/>
    <n v="35"/>
    <n v="194"/>
    <n v="679"/>
    <n v="272"/>
    <x v="1"/>
  </r>
  <r>
    <x v="2"/>
    <n v="1185732"/>
    <x v="477"/>
    <x v="0"/>
    <x v="3"/>
    <x v="34"/>
    <s v="Hartford"/>
    <x v="1"/>
    <x v="1"/>
    <s v="Footwear"/>
    <n v="40"/>
    <n v="194"/>
    <n v="776"/>
    <n v="326"/>
    <x v="1"/>
  </r>
  <r>
    <x v="5"/>
    <n v="1189833"/>
    <x v="230"/>
    <x v="0"/>
    <x v="4"/>
    <x v="15"/>
    <s v="Los Angeles"/>
    <x v="4"/>
    <x v="0"/>
    <s v="Footwear"/>
    <n v="33"/>
    <n v="193"/>
    <n v="637"/>
    <n v="242"/>
    <x v="1"/>
  </r>
  <r>
    <x v="1"/>
    <n v="1128299"/>
    <x v="478"/>
    <x v="1"/>
    <x v="4"/>
    <x v="38"/>
    <s v="Las Vegas"/>
    <x v="3"/>
    <x v="1"/>
    <s v="Footwear"/>
    <n v="50"/>
    <n v="193"/>
    <n v="965"/>
    <n v="241"/>
    <x v="1"/>
  </r>
  <r>
    <x v="2"/>
    <n v="1197831"/>
    <x v="479"/>
    <x v="0"/>
    <x v="1"/>
    <x v="2"/>
    <s v="Birmingham"/>
    <x v="4"/>
    <x v="0"/>
    <s v="Footwear"/>
    <n v="52"/>
    <n v="193"/>
    <n v="1004"/>
    <n v="632"/>
    <x v="1"/>
  </r>
  <r>
    <x v="1"/>
    <n v="1185732"/>
    <x v="62"/>
    <x v="0"/>
    <x v="0"/>
    <x v="0"/>
    <s v="Orlando"/>
    <x v="5"/>
    <x v="1"/>
    <s v="Apparel"/>
    <n v="36"/>
    <n v="193"/>
    <n v="695"/>
    <n v="285"/>
    <x v="1"/>
  </r>
  <r>
    <x v="2"/>
    <n v="1185732"/>
    <x v="184"/>
    <x v="0"/>
    <x v="0"/>
    <x v="30"/>
    <s v="Richmond"/>
    <x v="0"/>
    <x v="0"/>
    <s v="Apparel"/>
    <n v="25"/>
    <n v="193"/>
    <n v="483"/>
    <n v="280"/>
    <x v="1"/>
  </r>
  <r>
    <x v="1"/>
    <n v="1128299"/>
    <x v="283"/>
    <x v="0"/>
    <x v="4"/>
    <x v="23"/>
    <s v="Portland"/>
    <x v="2"/>
    <x v="0"/>
    <s v="Footwear"/>
    <n v="48"/>
    <n v="193"/>
    <n v="926"/>
    <n v="380"/>
    <x v="1"/>
  </r>
  <r>
    <x v="5"/>
    <n v="1128299"/>
    <x v="379"/>
    <x v="0"/>
    <x v="4"/>
    <x v="37"/>
    <s v="Albuquerque"/>
    <x v="2"/>
    <x v="0"/>
    <s v="Footwear"/>
    <n v="41"/>
    <n v="193"/>
    <n v="791"/>
    <n v="317"/>
    <x v="1"/>
  </r>
  <r>
    <x v="0"/>
    <n v="1197831"/>
    <x v="327"/>
    <x v="0"/>
    <x v="1"/>
    <x v="10"/>
    <s v="Little Rock"/>
    <x v="0"/>
    <x v="0"/>
    <s v="Apparel"/>
    <n v="40"/>
    <n v="193"/>
    <n v="772"/>
    <n v="363"/>
    <x v="1"/>
  </r>
  <r>
    <x v="4"/>
    <n v="1185732"/>
    <x v="229"/>
    <x v="0"/>
    <x v="3"/>
    <x v="44"/>
    <s v="Manchester"/>
    <x v="1"/>
    <x v="1"/>
    <s v="Footwear"/>
    <n v="51"/>
    <n v="193"/>
    <n v="984"/>
    <n v="433"/>
    <x v="1"/>
  </r>
  <r>
    <x v="2"/>
    <n v="1197831"/>
    <x v="326"/>
    <x v="0"/>
    <x v="1"/>
    <x v="12"/>
    <s v="Dallas"/>
    <x v="4"/>
    <x v="0"/>
    <s v="Footwear"/>
    <n v="29"/>
    <n v="192"/>
    <n v="557"/>
    <n v="273"/>
    <x v="1"/>
  </r>
  <r>
    <x v="1"/>
    <n v="1128299"/>
    <x v="38"/>
    <x v="1"/>
    <x v="4"/>
    <x v="38"/>
    <s v="Las Vegas"/>
    <x v="0"/>
    <x v="0"/>
    <s v="Apparel"/>
    <n v="57"/>
    <n v="192"/>
    <n v="1094"/>
    <n v="306"/>
    <x v="1"/>
  </r>
  <r>
    <x v="2"/>
    <n v="1197831"/>
    <x v="118"/>
    <x v="0"/>
    <x v="1"/>
    <x v="2"/>
    <s v="Birmingham"/>
    <x v="3"/>
    <x v="1"/>
    <s v="Footwear"/>
    <n v="26"/>
    <n v="192"/>
    <n v="499"/>
    <n v="210"/>
    <x v="1"/>
  </r>
  <r>
    <x v="3"/>
    <n v="1128299"/>
    <x v="178"/>
    <x v="0"/>
    <x v="1"/>
    <x v="1"/>
    <s v="New Orleans"/>
    <x v="2"/>
    <x v="0"/>
    <s v="Footwear"/>
    <n v="53"/>
    <n v="192"/>
    <n v="1018"/>
    <n v="438"/>
    <x v="1"/>
  </r>
  <r>
    <x v="3"/>
    <n v="1128299"/>
    <x v="178"/>
    <x v="0"/>
    <x v="1"/>
    <x v="1"/>
    <s v="New Orleans"/>
    <x v="4"/>
    <x v="0"/>
    <s v="Footwear"/>
    <n v="53"/>
    <n v="192"/>
    <n v="1018"/>
    <n v="478"/>
    <x v="1"/>
  </r>
  <r>
    <x v="5"/>
    <n v="1128299"/>
    <x v="379"/>
    <x v="0"/>
    <x v="4"/>
    <x v="37"/>
    <s v="Albuquerque"/>
    <x v="0"/>
    <x v="0"/>
    <s v="Apparel"/>
    <n v="50"/>
    <n v="192"/>
    <n v="960"/>
    <n v="269"/>
    <x v="1"/>
  </r>
  <r>
    <x v="0"/>
    <n v="1185732"/>
    <x v="1"/>
    <x v="0"/>
    <x v="1"/>
    <x v="4"/>
    <s v="Jackson"/>
    <x v="3"/>
    <x v="1"/>
    <s v="Footwear"/>
    <n v="42"/>
    <n v="192"/>
    <n v="806"/>
    <n v="306"/>
    <x v="1"/>
  </r>
  <r>
    <x v="1"/>
    <n v="1197831"/>
    <x v="318"/>
    <x v="0"/>
    <x v="1"/>
    <x v="13"/>
    <s v="Oklahoma City"/>
    <x v="1"/>
    <x v="1"/>
    <s v="Footwear"/>
    <n v="32"/>
    <n v="192"/>
    <n v="614"/>
    <n v="283"/>
    <x v="1"/>
  </r>
  <r>
    <x v="2"/>
    <n v="1185732"/>
    <x v="329"/>
    <x v="0"/>
    <x v="3"/>
    <x v="34"/>
    <s v="Hartford"/>
    <x v="1"/>
    <x v="1"/>
    <s v="Footwear"/>
    <n v="40"/>
    <n v="191"/>
    <n v="764"/>
    <n v="336"/>
    <x v="1"/>
  </r>
  <r>
    <x v="1"/>
    <n v="1128299"/>
    <x v="480"/>
    <x v="1"/>
    <x v="4"/>
    <x v="15"/>
    <s v="San Francisco"/>
    <x v="4"/>
    <x v="0"/>
    <s v="Footwear"/>
    <n v="39"/>
    <n v="190"/>
    <n v="741"/>
    <n v="252"/>
    <x v="1"/>
  </r>
  <r>
    <x v="2"/>
    <n v="1197831"/>
    <x v="265"/>
    <x v="0"/>
    <x v="1"/>
    <x v="12"/>
    <s v="Dallas"/>
    <x v="2"/>
    <x v="0"/>
    <s v="Footwear"/>
    <n v="32"/>
    <n v="190"/>
    <n v="608"/>
    <n v="268"/>
    <x v="1"/>
  </r>
  <r>
    <x v="2"/>
    <n v="1197831"/>
    <x v="479"/>
    <x v="0"/>
    <x v="1"/>
    <x v="12"/>
    <s v="Dallas"/>
    <x v="0"/>
    <x v="0"/>
    <s v="Apparel"/>
    <n v="39"/>
    <n v="190"/>
    <n v="741"/>
    <n v="430"/>
    <x v="1"/>
  </r>
  <r>
    <x v="2"/>
    <n v="1197831"/>
    <x v="481"/>
    <x v="0"/>
    <x v="1"/>
    <x v="12"/>
    <s v="Dallas"/>
    <x v="4"/>
    <x v="0"/>
    <s v="Footwear"/>
    <n v="44"/>
    <n v="190"/>
    <n v="836"/>
    <n v="468"/>
    <x v="1"/>
  </r>
  <r>
    <x v="2"/>
    <n v="1197831"/>
    <x v="3"/>
    <x v="0"/>
    <x v="1"/>
    <x v="2"/>
    <s v="Birmingham"/>
    <x v="2"/>
    <x v="0"/>
    <s v="Footwear"/>
    <n v="11"/>
    <n v="190"/>
    <n v="209"/>
    <n v="109"/>
    <x v="1"/>
  </r>
  <r>
    <x v="2"/>
    <n v="1197831"/>
    <x v="245"/>
    <x v="0"/>
    <x v="1"/>
    <x v="2"/>
    <s v="Birmingham"/>
    <x v="0"/>
    <x v="0"/>
    <s v="Apparel"/>
    <n v="26"/>
    <n v="190"/>
    <n v="494"/>
    <n v="356"/>
    <x v="1"/>
  </r>
  <r>
    <x v="0"/>
    <n v="1128299"/>
    <x v="280"/>
    <x v="0"/>
    <x v="0"/>
    <x v="0"/>
    <s v="Orlando"/>
    <x v="3"/>
    <x v="1"/>
    <s v="Footwear"/>
    <n v="43"/>
    <n v="190"/>
    <n v="817"/>
    <n v="237"/>
    <x v="1"/>
  </r>
  <r>
    <x v="2"/>
    <n v="1128299"/>
    <x v="283"/>
    <x v="0"/>
    <x v="0"/>
    <x v="30"/>
    <s v="Richmond"/>
    <x v="0"/>
    <x v="0"/>
    <s v="Apparel"/>
    <n v="65"/>
    <n v="190"/>
    <n v="1235"/>
    <n v="432"/>
    <x v="1"/>
  </r>
  <r>
    <x v="1"/>
    <n v="1185732"/>
    <x v="12"/>
    <x v="0"/>
    <x v="4"/>
    <x v="8"/>
    <s v="Salt Lake City"/>
    <x v="0"/>
    <x v="0"/>
    <s v="Apparel"/>
    <n v="32"/>
    <n v="190"/>
    <n v="608"/>
    <n v="328"/>
    <x v="1"/>
  </r>
  <r>
    <x v="1"/>
    <n v="1128299"/>
    <x v="392"/>
    <x v="0"/>
    <x v="4"/>
    <x v="23"/>
    <s v="Portland"/>
    <x v="1"/>
    <x v="1"/>
    <s v="Footwear"/>
    <n v="34"/>
    <n v="190"/>
    <n v="646"/>
    <n v="239"/>
    <x v="1"/>
  </r>
  <r>
    <x v="2"/>
    <n v="1197831"/>
    <x v="294"/>
    <x v="0"/>
    <x v="4"/>
    <x v="20"/>
    <s v="Boise"/>
    <x v="3"/>
    <x v="1"/>
    <s v="Footwear"/>
    <n v="27"/>
    <n v="190"/>
    <n v="513"/>
    <n v="221"/>
    <x v="1"/>
  </r>
  <r>
    <x v="3"/>
    <n v="1128299"/>
    <x v="188"/>
    <x v="0"/>
    <x v="4"/>
    <x v="42"/>
    <s v="Phoenix"/>
    <x v="3"/>
    <x v="1"/>
    <s v="Footwear"/>
    <n v="46"/>
    <n v="190"/>
    <n v="874"/>
    <n v="367"/>
    <x v="1"/>
  </r>
  <r>
    <x v="2"/>
    <n v="1128299"/>
    <x v="443"/>
    <x v="0"/>
    <x v="0"/>
    <x v="11"/>
    <s v="Atlanta"/>
    <x v="0"/>
    <x v="0"/>
    <s v="Apparel"/>
    <n v="53"/>
    <n v="190"/>
    <n v="1007"/>
    <n v="322"/>
    <x v="1"/>
  </r>
  <r>
    <x v="2"/>
    <n v="1197831"/>
    <x v="340"/>
    <x v="1"/>
    <x v="1"/>
    <x v="12"/>
    <s v="Houston"/>
    <x v="0"/>
    <x v="0"/>
    <s v="Apparel"/>
    <n v="39"/>
    <n v="189"/>
    <n v="737"/>
    <n v="442"/>
    <x v="0"/>
  </r>
  <r>
    <x v="0"/>
    <n v="1197831"/>
    <x v="295"/>
    <x v="1"/>
    <x v="1"/>
    <x v="12"/>
    <s v="Houston"/>
    <x v="4"/>
    <x v="0"/>
    <s v="Footwear"/>
    <n v="39"/>
    <n v="189"/>
    <n v="737"/>
    <n v="428"/>
    <x v="0"/>
  </r>
  <r>
    <x v="0"/>
    <n v="1197831"/>
    <x v="407"/>
    <x v="1"/>
    <x v="1"/>
    <x v="12"/>
    <s v="Houston"/>
    <x v="4"/>
    <x v="0"/>
    <s v="Footwear"/>
    <n v="38"/>
    <n v="189"/>
    <n v="718"/>
    <n v="424"/>
    <x v="0"/>
  </r>
  <r>
    <x v="1"/>
    <n v="1128299"/>
    <x v="368"/>
    <x v="0"/>
    <x v="4"/>
    <x v="15"/>
    <s v="San Francisco"/>
    <x v="0"/>
    <x v="0"/>
    <s v="Apparel"/>
    <n v="72"/>
    <n v="189"/>
    <n v="1361"/>
    <n v="449"/>
    <x v="0"/>
  </r>
  <r>
    <x v="5"/>
    <n v="1189833"/>
    <x v="74"/>
    <x v="0"/>
    <x v="4"/>
    <x v="15"/>
    <s v="San Francisco"/>
    <x v="2"/>
    <x v="0"/>
    <s v="Footwear"/>
    <n v="41"/>
    <n v="189"/>
    <n v="775"/>
    <n v="403"/>
    <x v="0"/>
  </r>
  <r>
    <x v="5"/>
    <n v="1189833"/>
    <x v="343"/>
    <x v="0"/>
    <x v="4"/>
    <x v="15"/>
    <s v="Los Angeles"/>
    <x v="4"/>
    <x v="0"/>
    <s v="Footwear"/>
    <n v="44"/>
    <n v="189"/>
    <n v="832"/>
    <n v="399"/>
    <x v="0"/>
  </r>
  <r>
    <x v="5"/>
    <n v="1189833"/>
    <x v="376"/>
    <x v="0"/>
    <x v="4"/>
    <x v="15"/>
    <s v="Los Angeles"/>
    <x v="5"/>
    <x v="1"/>
    <s v="Apparel"/>
    <n v="46"/>
    <n v="189"/>
    <n v="869"/>
    <n v="574"/>
    <x v="0"/>
  </r>
  <r>
    <x v="5"/>
    <n v="1189833"/>
    <x v="431"/>
    <x v="0"/>
    <x v="4"/>
    <x v="15"/>
    <s v="Los Angeles"/>
    <x v="0"/>
    <x v="0"/>
    <s v="Apparel"/>
    <n v="61"/>
    <n v="189"/>
    <n v="1153"/>
    <n v="404"/>
    <x v="0"/>
  </r>
  <r>
    <x v="5"/>
    <n v="1189833"/>
    <x v="46"/>
    <x v="0"/>
    <x v="4"/>
    <x v="15"/>
    <s v="Los Angeles"/>
    <x v="0"/>
    <x v="0"/>
    <s v="Apparel"/>
    <n v="59"/>
    <n v="189"/>
    <n v="1115"/>
    <n v="346"/>
    <x v="0"/>
  </r>
  <r>
    <x v="5"/>
    <n v="1189833"/>
    <x v="311"/>
    <x v="0"/>
    <x v="4"/>
    <x v="15"/>
    <s v="Los Angeles"/>
    <x v="0"/>
    <x v="0"/>
    <s v="Apparel"/>
    <n v="59"/>
    <n v="189"/>
    <n v="1115"/>
    <n v="379"/>
    <x v="0"/>
  </r>
  <r>
    <x v="2"/>
    <n v="1197831"/>
    <x v="31"/>
    <x v="0"/>
    <x v="2"/>
    <x v="39"/>
    <s v="Chicago"/>
    <x v="1"/>
    <x v="1"/>
    <s v="Footwear"/>
    <n v="20"/>
    <n v="189"/>
    <n v="378"/>
    <n v="151"/>
    <x v="0"/>
  </r>
  <r>
    <x v="2"/>
    <n v="1197831"/>
    <x v="44"/>
    <x v="0"/>
    <x v="1"/>
    <x v="12"/>
    <s v="Dallas"/>
    <x v="2"/>
    <x v="0"/>
    <s v="Footwear"/>
    <n v="62"/>
    <n v="189"/>
    <n v="1172"/>
    <n v="633"/>
    <x v="0"/>
  </r>
  <r>
    <x v="1"/>
    <n v="1128299"/>
    <x v="91"/>
    <x v="1"/>
    <x v="4"/>
    <x v="38"/>
    <s v="Las Vegas"/>
    <x v="1"/>
    <x v="1"/>
    <s v="Footwear"/>
    <n v="56"/>
    <n v="189"/>
    <n v="1058"/>
    <n v="603"/>
    <x v="0"/>
  </r>
  <r>
    <x v="1"/>
    <n v="1128299"/>
    <x v="9"/>
    <x v="1"/>
    <x v="4"/>
    <x v="38"/>
    <s v="Las Vegas"/>
    <x v="3"/>
    <x v="1"/>
    <s v="Footwear"/>
    <n v="62"/>
    <n v="189"/>
    <n v="1172"/>
    <n v="398"/>
    <x v="0"/>
  </r>
  <r>
    <x v="1"/>
    <n v="1128299"/>
    <x v="482"/>
    <x v="1"/>
    <x v="4"/>
    <x v="47"/>
    <s v="Denver"/>
    <x v="1"/>
    <x v="1"/>
    <s v="Footwear"/>
    <n v="54"/>
    <n v="189"/>
    <n v="1021"/>
    <n v="653"/>
    <x v="0"/>
  </r>
  <r>
    <x v="1"/>
    <n v="1128299"/>
    <x v="20"/>
    <x v="1"/>
    <x v="4"/>
    <x v="47"/>
    <s v="Denver"/>
    <x v="3"/>
    <x v="1"/>
    <s v="Footwear"/>
    <n v="73"/>
    <n v="189"/>
    <n v="1380"/>
    <n v="579"/>
    <x v="0"/>
  </r>
  <r>
    <x v="1"/>
    <n v="1185732"/>
    <x v="55"/>
    <x v="1"/>
    <x v="0"/>
    <x v="0"/>
    <s v="Miami"/>
    <x v="4"/>
    <x v="0"/>
    <s v="Footwear"/>
    <n v="38"/>
    <n v="189"/>
    <n v="718"/>
    <n v="323"/>
    <x v="0"/>
  </r>
  <r>
    <x v="2"/>
    <n v="1185732"/>
    <x v="483"/>
    <x v="1"/>
    <x v="0"/>
    <x v="0"/>
    <s v="Miami"/>
    <x v="5"/>
    <x v="1"/>
    <s v="Apparel"/>
    <n v="57"/>
    <n v="189"/>
    <n v="1077"/>
    <n v="539"/>
    <x v="0"/>
  </r>
  <r>
    <x v="2"/>
    <n v="1197831"/>
    <x v="391"/>
    <x v="0"/>
    <x v="1"/>
    <x v="18"/>
    <s v="Knoxville"/>
    <x v="1"/>
    <x v="1"/>
    <s v="Footwear"/>
    <n v="27"/>
    <n v="189"/>
    <n v="510"/>
    <n v="260"/>
    <x v="0"/>
  </r>
  <r>
    <x v="2"/>
    <n v="1197831"/>
    <x v="8"/>
    <x v="0"/>
    <x v="1"/>
    <x v="18"/>
    <s v="Knoxville"/>
    <x v="1"/>
    <x v="1"/>
    <s v="Footwear"/>
    <n v="14"/>
    <n v="189"/>
    <n v="265"/>
    <n v="132"/>
    <x v="0"/>
  </r>
  <r>
    <x v="2"/>
    <n v="1197831"/>
    <x v="291"/>
    <x v="0"/>
    <x v="1"/>
    <x v="18"/>
    <s v="Knoxville"/>
    <x v="3"/>
    <x v="1"/>
    <s v="Footwear"/>
    <n v="29"/>
    <n v="189"/>
    <n v="548"/>
    <n v="307"/>
    <x v="0"/>
  </r>
  <r>
    <x v="2"/>
    <n v="1197831"/>
    <x v="327"/>
    <x v="0"/>
    <x v="1"/>
    <x v="2"/>
    <s v="Birmingham"/>
    <x v="3"/>
    <x v="1"/>
    <s v="Footwear"/>
    <n v="19"/>
    <n v="189"/>
    <n v="359"/>
    <n v="208"/>
    <x v="0"/>
  </r>
  <r>
    <x v="2"/>
    <n v="1197831"/>
    <x v="380"/>
    <x v="0"/>
    <x v="1"/>
    <x v="2"/>
    <s v="Birmingham"/>
    <x v="3"/>
    <x v="1"/>
    <s v="Footwear"/>
    <n v="19"/>
    <n v="189"/>
    <n v="359"/>
    <n v="212"/>
    <x v="0"/>
  </r>
  <r>
    <x v="2"/>
    <n v="1197831"/>
    <x v="273"/>
    <x v="0"/>
    <x v="1"/>
    <x v="2"/>
    <s v="Birmingham"/>
    <x v="2"/>
    <x v="0"/>
    <s v="Footwear"/>
    <n v="44"/>
    <n v="189"/>
    <n v="832"/>
    <n v="491"/>
    <x v="0"/>
  </r>
  <r>
    <x v="4"/>
    <n v="1185732"/>
    <x v="357"/>
    <x v="0"/>
    <x v="4"/>
    <x v="49"/>
    <s v="Anchorage"/>
    <x v="1"/>
    <x v="1"/>
    <s v="Footwear"/>
    <n v="59"/>
    <n v="189"/>
    <n v="1115"/>
    <n v="513"/>
    <x v="0"/>
  </r>
  <r>
    <x v="0"/>
    <n v="1128299"/>
    <x v="332"/>
    <x v="0"/>
    <x v="4"/>
    <x v="45"/>
    <s v="Honolulu"/>
    <x v="1"/>
    <x v="1"/>
    <s v="Footwear"/>
    <n v="68"/>
    <n v="189"/>
    <n v="1285"/>
    <n v="514"/>
    <x v="0"/>
  </r>
  <r>
    <x v="0"/>
    <n v="1128299"/>
    <x v="1"/>
    <x v="0"/>
    <x v="0"/>
    <x v="0"/>
    <s v="Orlando"/>
    <x v="2"/>
    <x v="0"/>
    <s v="Footwear"/>
    <n v="86"/>
    <n v="189"/>
    <n v="1625"/>
    <n v="715"/>
    <x v="0"/>
  </r>
  <r>
    <x v="0"/>
    <n v="1128299"/>
    <x v="202"/>
    <x v="0"/>
    <x v="0"/>
    <x v="0"/>
    <s v="Orlando"/>
    <x v="2"/>
    <x v="0"/>
    <s v="Footwear"/>
    <n v="78"/>
    <n v="189"/>
    <n v="1474"/>
    <n v="634"/>
    <x v="0"/>
  </r>
  <r>
    <x v="1"/>
    <n v="1185732"/>
    <x v="62"/>
    <x v="0"/>
    <x v="0"/>
    <x v="0"/>
    <s v="Orlando"/>
    <x v="3"/>
    <x v="1"/>
    <s v="Footwear"/>
    <n v="44"/>
    <n v="189"/>
    <n v="832"/>
    <n v="391"/>
    <x v="0"/>
  </r>
  <r>
    <x v="3"/>
    <n v="1128299"/>
    <x v="203"/>
    <x v="0"/>
    <x v="0"/>
    <x v="30"/>
    <s v="Richmond"/>
    <x v="2"/>
    <x v="0"/>
    <s v="Footwear"/>
    <n v="69"/>
    <n v="189"/>
    <n v="1304"/>
    <n v="626"/>
    <x v="0"/>
  </r>
  <r>
    <x v="2"/>
    <n v="1185732"/>
    <x v="347"/>
    <x v="0"/>
    <x v="2"/>
    <x v="7"/>
    <s v="Detroit"/>
    <x v="3"/>
    <x v="1"/>
    <s v="Footwear"/>
    <n v="53"/>
    <n v="189"/>
    <n v="1002"/>
    <n v="511"/>
    <x v="0"/>
  </r>
  <r>
    <x v="1"/>
    <n v="1128299"/>
    <x v="306"/>
    <x v="0"/>
    <x v="4"/>
    <x v="23"/>
    <s v="Portland"/>
    <x v="2"/>
    <x v="0"/>
    <s v="Footwear"/>
    <n v="78"/>
    <n v="189"/>
    <n v="1474"/>
    <n v="678"/>
    <x v="0"/>
  </r>
  <r>
    <x v="1"/>
    <n v="1128299"/>
    <x v="306"/>
    <x v="0"/>
    <x v="4"/>
    <x v="23"/>
    <s v="Portland"/>
    <x v="0"/>
    <x v="0"/>
    <s v="Apparel"/>
    <n v="95"/>
    <n v="189"/>
    <n v="1796"/>
    <n v="808"/>
    <x v="0"/>
  </r>
  <r>
    <x v="1"/>
    <n v="1128299"/>
    <x v="1"/>
    <x v="0"/>
    <x v="1"/>
    <x v="1"/>
    <s v="New Orleans"/>
    <x v="5"/>
    <x v="1"/>
    <s v="Apparel"/>
    <n v="86"/>
    <n v="189"/>
    <n v="1625"/>
    <n v="943"/>
    <x v="0"/>
  </r>
  <r>
    <x v="1"/>
    <n v="1128299"/>
    <x v="202"/>
    <x v="0"/>
    <x v="1"/>
    <x v="1"/>
    <s v="New Orleans"/>
    <x v="2"/>
    <x v="0"/>
    <s v="Footwear"/>
    <n v="70"/>
    <n v="189"/>
    <n v="1323"/>
    <n v="728"/>
    <x v="0"/>
  </r>
  <r>
    <x v="2"/>
    <n v="1197831"/>
    <x v="388"/>
    <x v="0"/>
    <x v="4"/>
    <x v="20"/>
    <s v="Boise"/>
    <x v="3"/>
    <x v="1"/>
    <s v="Footwear"/>
    <n v="32"/>
    <n v="189"/>
    <n v="605"/>
    <n v="314"/>
    <x v="0"/>
  </r>
  <r>
    <x v="2"/>
    <n v="1128299"/>
    <x v="389"/>
    <x v="0"/>
    <x v="0"/>
    <x v="11"/>
    <s v="Atlanta"/>
    <x v="3"/>
    <x v="1"/>
    <s v="Footwear"/>
    <n v="58"/>
    <n v="189"/>
    <n v="1096"/>
    <n v="581"/>
    <x v="0"/>
  </r>
  <r>
    <x v="3"/>
    <n v="1185732"/>
    <x v="57"/>
    <x v="0"/>
    <x v="0"/>
    <x v="11"/>
    <s v="Atlanta"/>
    <x v="5"/>
    <x v="1"/>
    <s v="Apparel"/>
    <n v="47"/>
    <n v="189"/>
    <n v="888"/>
    <n v="418"/>
    <x v="0"/>
  </r>
  <r>
    <x v="3"/>
    <n v="1185732"/>
    <x v="28"/>
    <x v="0"/>
    <x v="0"/>
    <x v="16"/>
    <s v="Charleston"/>
    <x v="5"/>
    <x v="1"/>
    <s v="Apparel"/>
    <n v="49"/>
    <n v="189"/>
    <n v="926"/>
    <n v="435"/>
    <x v="0"/>
  </r>
  <r>
    <x v="3"/>
    <n v="1185732"/>
    <x v="217"/>
    <x v="0"/>
    <x v="0"/>
    <x v="16"/>
    <s v="Charleston"/>
    <x v="0"/>
    <x v="0"/>
    <s v="Apparel"/>
    <n v="32"/>
    <n v="189"/>
    <n v="605"/>
    <n v="381"/>
    <x v="0"/>
  </r>
  <r>
    <x v="3"/>
    <n v="1185732"/>
    <x v="282"/>
    <x v="0"/>
    <x v="0"/>
    <x v="16"/>
    <s v="Charleston"/>
    <x v="5"/>
    <x v="1"/>
    <s v="Apparel"/>
    <n v="52"/>
    <n v="189"/>
    <n v="983"/>
    <n v="472"/>
    <x v="0"/>
  </r>
  <r>
    <x v="2"/>
    <n v="1185732"/>
    <x v="59"/>
    <x v="0"/>
    <x v="0"/>
    <x v="16"/>
    <s v="Charleston"/>
    <x v="2"/>
    <x v="0"/>
    <s v="Footwear"/>
    <n v="24"/>
    <n v="189"/>
    <n v="454"/>
    <n v="245"/>
    <x v="0"/>
  </r>
  <r>
    <x v="2"/>
    <n v="1185732"/>
    <x v="8"/>
    <x v="0"/>
    <x v="0"/>
    <x v="19"/>
    <s v="Charlotte"/>
    <x v="0"/>
    <x v="0"/>
    <s v="Apparel"/>
    <n v="32"/>
    <n v="189"/>
    <n v="605"/>
    <n v="369"/>
    <x v="0"/>
  </r>
  <r>
    <x v="3"/>
    <n v="1185732"/>
    <x v="277"/>
    <x v="0"/>
    <x v="0"/>
    <x v="33"/>
    <s v="Louisville"/>
    <x v="1"/>
    <x v="1"/>
    <s v="Footwear"/>
    <n v="29"/>
    <n v="189"/>
    <n v="548"/>
    <n v="296"/>
    <x v="0"/>
  </r>
  <r>
    <x v="2"/>
    <n v="1197831"/>
    <x v="16"/>
    <x v="0"/>
    <x v="1"/>
    <x v="4"/>
    <s v="Jackson"/>
    <x v="1"/>
    <x v="1"/>
    <s v="Footwear"/>
    <n v="24"/>
    <n v="189"/>
    <n v="454"/>
    <n v="231"/>
    <x v="0"/>
  </r>
  <r>
    <x v="1"/>
    <n v="1197831"/>
    <x v="327"/>
    <x v="0"/>
    <x v="1"/>
    <x v="13"/>
    <s v="Oklahoma City"/>
    <x v="1"/>
    <x v="1"/>
    <s v="Footwear"/>
    <n v="56"/>
    <n v="189"/>
    <n v="1058"/>
    <n v="540"/>
    <x v="0"/>
  </r>
  <r>
    <x v="5"/>
    <n v="1197831"/>
    <x v="427"/>
    <x v="0"/>
    <x v="2"/>
    <x v="17"/>
    <s v="Wichita"/>
    <x v="1"/>
    <x v="1"/>
    <s v="Footwear"/>
    <n v="56"/>
    <n v="189"/>
    <n v="1058"/>
    <n v="529"/>
    <x v="0"/>
  </r>
  <r>
    <x v="3"/>
    <n v="1185732"/>
    <x v="467"/>
    <x v="0"/>
    <x v="3"/>
    <x v="28"/>
    <s v="Wilmington"/>
    <x v="1"/>
    <x v="1"/>
    <s v="Footwear"/>
    <n v="51"/>
    <n v="189"/>
    <n v="964"/>
    <n v="443"/>
    <x v="0"/>
  </r>
  <r>
    <x v="2"/>
    <n v="1185732"/>
    <x v="475"/>
    <x v="0"/>
    <x v="3"/>
    <x v="34"/>
    <s v="Hartford"/>
    <x v="1"/>
    <x v="1"/>
    <s v="Footwear"/>
    <n v="54"/>
    <n v="189"/>
    <n v="1021"/>
    <n v="551"/>
    <x v="0"/>
  </r>
  <r>
    <x v="0"/>
    <n v="1197831"/>
    <x v="252"/>
    <x v="1"/>
    <x v="1"/>
    <x v="12"/>
    <s v="Houston"/>
    <x v="2"/>
    <x v="0"/>
    <s v="Footwear"/>
    <n v="48"/>
    <n v="188"/>
    <n v="902"/>
    <n v="424"/>
    <x v="0"/>
  </r>
  <r>
    <x v="1"/>
    <n v="1128299"/>
    <x v="484"/>
    <x v="1"/>
    <x v="4"/>
    <x v="15"/>
    <s v="San Francisco"/>
    <x v="4"/>
    <x v="0"/>
    <s v="Footwear"/>
    <n v="54"/>
    <n v="188"/>
    <n v="1015"/>
    <n v="416"/>
    <x v="0"/>
  </r>
  <r>
    <x v="1"/>
    <n v="1128299"/>
    <x v="253"/>
    <x v="0"/>
    <x v="4"/>
    <x v="15"/>
    <s v="San Francisco"/>
    <x v="4"/>
    <x v="0"/>
    <s v="Footwear"/>
    <n v="59"/>
    <n v="188"/>
    <n v="1109"/>
    <n v="455"/>
    <x v="0"/>
  </r>
  <r>
    <x v="1"/>
    <n v="1128299"/>
    <x v="124"/>
    <x v="0"/>
    <x v="4"/>
    <x v="15"/>
    <s v="San Francisco"/>
    <x v="5"/>
    <x v="1"/>
    <s v="Apparel"/>
    <n v="69"/>
    <n v="188"/>
    <n v="1297"/>
    <n v="791"/>
    <x v="0"/>
  </r>
  <r>
    <x v="5"/>
    <n v="1189833"/>
    <x v="166"/>
    <x v="0"/>
    <x v="4"/>
    <x v="15"/>
    <s v="Los Angeles"/>
    <x v="0"/>
    <x v="0"/>
    <s v="Apparel"/>
    <n v="41"/>
    <n v="188"/>
    <n v="771"/>
    <n v="270"/>
    <x v="0"/>
  </r>
  <r>
    <x v="1"/>
    <n v="1128299"/>
    <x v="93"/>
    <x v="1"/>
    <x v="4"/>
    <x v="47"/>
    <s v="Denver"/>
    <x v="3"/>
    <x v="1"/>
    <s v="Footwear"/>
    <n v="67"/>
    <n v="188"/>
    <n v="1260"/>
    <n v="504"/>
    <x v="0"/>
  </r>
  <r>
    <x v="1"/>
    <n v="1128299"/>
    <x v="485"/>
    <x v="1"/>
    <x v="4"/>
    <x v="29"/>
    <s v="Seattle"/>
    <x v="3"/>
    <x v="1"/>
    <s v="Footwear"/>
    <n v="74"/>
    <n v="188"/>
    <n v="1391"/>
    <n v="515"/>
    <x v="0"/>
  </r>
  <r>
    <x v="1"/>
    <n v="1128299"/>
    <x v="151"/>
    <x v="1"/>
    <x v="4"/>
    <x v="29"/>
    <s v="Seattle"/>
    <x v="3"/>
    <x v="1"/>
    <s v="Footwear"/>
    <n v="60"/>
    <n v="188"/>
    <n v="1128"/>
    <n v="417"/>
    <x v="0"/>
  </r>
  <r>
    <x v="1"/>
    <n v="1128299"/>
    <x v="108"/>
    <x v="1"/>
    <x v="4"/>
    <x v="29"/>
    <s v="Seattle"/>
    <x v="1"/>
    <x v="1"/>
    <s v="Footwear"/>
    <n v="78"/>
    <n v="188"/>
    <n v="1466"/>
    <n v="587"/>
    <x v="0"/>
  </r>
  <r>
    <x v="1"/>
    <n v="1185732"/>
    <x v="55"/>
    <x v="1"/>
    <x v="0"/>
    <x v="0"/>
    <s v="Miami"/>
    <x v="2"/>
    <x v="0"/>
    <s v="Footwear"/>
    <n v="47"/>
    <n v="188"/>
    <n v="884"/>
    <n v="327"/>
    <x v="0"/>
  </r>
  <r>
    <x v="5"/>
    <n v="1189833"/>
    <x v="191"/>
    <x v="0"/>
    <x v="2"/>
    <x v="46"/>
    <s v="Billings"/>
    <x v="3"/>
    <x v="1"/>
    <s v="Footwear"/>
    <n v="54"/>
    <n v="188"/>
    <n v="1015"/>
    <n v="437"/>
    <x v="0"/>
  </r>
  <r>
    <x v="2"/>
    <n v="1197831"/>
    <x v="468"/>
    <x v="0"/>
    <x v="1"/>
    <x v="2"/>
    <s v="Birmingham"/>
    <x v="3"/>
    <x v="1"/>
    <s v="Footwear"/>
    <n v="36"/>
    <n v="188"/>
    <n v="677"/>
    <n v="372"/>
    <x v="0"/>
  </r>
  <r>
    <x v="2"/>
    <n v="1197831"/>
    <x v="414"/>
    <x v="0"/>
    <x v="1"/>
    <x v="2"/>
    <s v="Birmingham"/>
    <x v="2"/>
    <x v="0"/>
    <s v="Footwear"/>
    <n v="59"/>
    <n v="188"/>
    <n v="1109"/>
    <n v="699"/>
    <x v="0"/>
  </r>
  <r>
    <x v="2"/>
    <n v="1197831"/>
    <x v="395"/>
    <x v="0"/>
    <x v="1"/>
    <x v="2"/>
    <s v="Birmingham"/>
    <x v="0"/>
    <x v="0"/>
    <s v="Apparel"/>
    <n v="56"/>
    <n v="188"/>
    <n v="1053"/>
    <n v="832"/>
    <x v="0"/>
  </r>
  <r>
    <x v="1"/>
    <n v="1185732"/>
    <x v="272"/>
    <x v="0"/>
    <x v="3"/>
    <x v="6"/>
    <s v="Albany"/>
    <x v="2"/>
    <x v="0"/>
    <s v="Footwear"/>
    <n v="51"/>
    <n v="188"/>
    <n v="959"/>
    <n v="345"/>
    <x v="0"/>
  </r>
  <r>
    <x v="1"/>
    <n v="1128299"/>
    <x v="283"/>
    <x v="0"/>
    <x v="4"/>
    <x v="23"/>
    <s v="Portland"/>
    <x v="1"/>
    <x v="1"/>
    <s v="Footwear"/>
    <n v="61"/>
    <n v="188"/>
    <n v="1147"/>
    <n v="550"/>
    <x v="0"/>
  </r>
  <r>
    <x v="1"/>
    <n v="1128299"/>
    <x v="6"/>
    <x v="0"/>
    <x v="1"/>
    <x v="1"/>
    <s v="New Orleans"/>
    <x v="1"/>
    <x v="1"/>
    <s v="Footwear"/>
    <n v="39"/>
    <n v="188"/>
    <n v="733"/>
    <n v="367"/>
    <x v="0"/>
  </r>
  <r>
    <x v="1"/>
    <n v="1197831"/>
    <x v="240"/>
    <x v="0"/>
    <x v="4"/>
    <x v="20"/>
    <s v="Boise"/>
    <x v="3"/>
    <x v="1"/>
    <s v="Footwear"/>
    <n v="46"/>
    <n v="188"/>
    <n v="865"/>
    <n v="415"/>
    <x v="0"/>
  </r>
  <r>
    <x v="2"/>
    <n v="1197831"/>
    <x v="159"/>
    <x v="0"/>
    <x v="4"/>
    <x v="20"/>
    <s v="Boise"/>
    <x v="3"/>
    <x v="1"/>
    <s v="Footwear"/>
    <n v="50"/>
    <n v="188"/>
    <n v="940"/>
    <n v="489"/>
    <x v="0"/>
  </r>
  <r>
    <x v="3"/>
    <n v="1185732"/>
    <x v="166"/>
    <x v="0"/>
    <x v="0"/>
    <x v="16"/>
    <s v="Charleston"/>
    <x v="5"/>
    <x v="1"/>
    <s v="Apparel"/>
    <n v="47"/>
    <n v="188"/>
    <n v="884"/>
    <n v="442"/>
    <x v="0"/>
  </r>
  <r>
    <x v="3"/>
    <n v="1185732"/>
    <x v="167"/>
    <x v="0"/>
    <x v="0"/>
    <x v="16"/>
    <s v="Charleston"/>
    <x v="3"/>
    <x v="1"/>
    <s v="Footwear"/>
    <n v="45"/>
    <n v="188"/>
    <n v="846"/>
    <n v="381"/>
    <x v="0"/>
  </r>
  <r>
    <x v="3"/>
    <n v="1185732"/>
    <x v="182"/>
    <x v="0"/>
    <x v="0"/>
    <x v="16"/>
    <s v="Charleston"/>
    <x v="3"/>
    <x v="1"/>
    <s v="Footwear"/>
    <n v="44"/>
    <n v="188"/>
    <n v="827"/>
    <n v="372"/>
    <x v="0"/>
  </r>
  <r>
    <x v="2"/>
    <n v="1185732"/>
    <x v="235"/>
    <x v="0"/>
    <x v="0"/>
    <x v="16"/>
    <s v="Charleston"/>
    <x v="3"/>
    <x v="1"/>
    <s v="Footwear"/>
    <n v="34"/>
    <n v="188"/>
    <n v="639"/>
    <n v="307"/>
    <x v="0"/>
  </r>
  <r>
    <x v="3"/>
    <n v="1185732"/>
    <x v="43"/>
    <x v="0"/>
    <x v="1"/>
    <x v="4"/>
    <s v="Jackson"/>
    <x v="0"/>
    <x v="0"/>
    <s v="Apparel"/>
    <n v="60"/>
    <n v="188"/>
    <n v="1128"/>
    <n v="711"/>
    <x v="0"/>
  </r>
  <r>
    <x v="5"/>
    <n v="1185732"/>
    <x v="186"/>
    <x v="0"/>
    <x v="3"/>
    <x v="22"/>
    <s v="Newark"/>
    <x v="1"/>
    <x v="1"/>
    <s v="Footwear"/>
    <n v="47"/>
    <n v="188"/>
    <n v="884"/>
    <n v="415"/>
    <x v="0"/>
  </r>
  <r>
    <x v="1"/>
    <n v="1128299"/>
    <x v="484"/>
    <x v="1"/>
    <x v="4"/>
    <x v="15"/>
    <s v="San Francisco"/>
    <x v="4"/>
    <x v="0"/>
    <s v="Footwear"/>
    <n v="48"/>
    <n v="188"/>
    <n v="902"/>
    <n v="307"/>
    <x v="1"/>
  </r>
  <r>
    <x v="2"/>
    <n v="1197831"/>
    <x v="255"/>
    <x v="0"/>
    <x v="1"/>
    <x v="2"/>
    <s v="Birmingham"/>
    <x v="1"/>
    <x v="1"/>
    <s v="Footwear"/>
    <n v="14"/>
    <n v="188"/>
    <n v="263"/>
    <n v="150"/>
    <x v="1"/>
  </r>
  <r>
    <x v="2"/>
    <n v="1197831"/>
    <x v="395"/>
    <x v="0"/>
    <x v="1"/>
    <x v="2"/>
    <s v="Birmingham"/>
    <x v="0"/>
    <x v="0"/>
    <s v="Apparel"/>
    <n v="45"/>
    <n v="188"/>
    <n v="846"/>
    <n v="584"/>
    <x v="1"/>
  </r>
  <r>
    <x v="0"/>
    <n v="1128299"/>
    <x v="6"/>
    <x v="0"/>
    <x v="0"/>
    <x v="0"/>
    <s v="Orlando"/>
    <x v="1"/>
    <x v="1"/>
    <s v="Footwear"/>
    <n v="41"/>
    <n v="188"/>
    <n v="771"/>
    <n v="262"/>
    <x v="1"/>
  </r>
  <r>
    <x v="3"/>
    <n v="1197831"/>
    <x v="364"/>
    <x v="0"/>
    <x v="4"/>
    <x v="20"/>
    <s v="Boise"/>
    <x v="3"/>
    <x v="1"/>
    <s v="Footwear"/>
    <n v="27"/>
    <n v="188"/>
    <n v="508"/>
    <n v="198"/>
    <x v="1"/>
  </r>
  <r>
    <x v="5"/>
    <n v="1128299"/>
    <x v="304"/>
    <x v="0"/>
    <x v="4"/>
    <x v="37"/>
    <s v="Albuquerque"/>
    <x v="3"/>
    <x v="1"/>
    <s v="Footwear"/>
    <n v="39"/>
    <n v="188"/>
    <n v="733"/>
    <n v="337"/>
    <x v="1"/>
  </r>
  <r>
    <x v="4"/>
    <n v="1185732"/>
    <x v="42"/>
    <x v="0"/>
    <x v="3"/>
    <x v="44"/>
    <s v="Manchester"/>
    <x v="1"/>
    <x v="1"/>
    <s v="Footwear"/>
    <n v="39"/>
    <n v="188"/>
    <n v="733"/>
    <n v="337"/>
    <x v="1"/>
  </r>
  <r>
    <x v="3"/>
    <n v="1185732"/>
    <x v="14"/>
    <x v="0"/>
    <x v="1"/>
    <x v="4"/>
    <s v="Jackson"/>
    <x v="1"/>
    <x v="1"/>
    <s v="Footwear"/>
    <n v="23"/>
    <n v="187"/>
    <n v="430"/>
    <n v="237"/>
    <x v="0"/>
  </r>
  <r>
    <x v="3"/>
    <n v="1128299"/>
    <x v="135"/>
    <x v="0"/>
    <x v="0"/>
    <x v="30"/>
    <s v="Richmond"/>
    <x v="4"/>
    <x v="0"/>
    <s v="Footwear"/>
    <n v="65"/>
    <n v="187"/>
    <n v="1216"/>
    <n v="511"/>
    <x v="1"/>
  </r>
  <r>
    <x v="2"/>
    <n v="1185732"/>
    <x v="184"/>
    <x v="0"/>
    <x v="0"/>
    <x v="30"/>
    <s v="Richmond"/>
    <x v="3"/>
    <x v="1"/>
    <s v="Footwear"/>
    <n v="28"/>
    <n v="187"/>
    <n v="524"/>
    <n v="246"/>
    <x v="1"/>
  </r>
  <r>
    <x v="1"/>
    <n v="1197831"/>
    <x v="240"/>
    <x v="0"/>
    <x v="4"/>
    <x v="20"/>
    <s v="Boise"/>
    <x v="4"/>
    <x v="0"/>
    <s v="Footwear"/>
    <n v="33"/>
    <n v="187"/>
    <n v="617"/>
    <n v="302"/>
    <x v="1"/>
  </r>
  <r>
    <x v="5"/>
    <n v="1128299"/>
    <x v="486"/>
    <x v="0"/>
    <x v="4"/>
    <x v="37"/>
    <s v="Albuquerque"/>
    <x v="1"/>
    <x v="1"/>
    <s v="Footwear"/>
    <n v="30"/>
    <n v="187"/>
    <n v="561"/>
    <n v="230"/>
    <x v="1"/>
  </r>
  <r>
    <x v="5"/>
    <n v="1128299"/>
    <x v="379"/>
    <x v="0"/>
    <x v="4"/>
    <x v="37"/>
    <s v="Albuquerque"/>
    <x v="3"/>
    <x v="1"/>
    <s v="Footwear"/>
    <n v="47"/>
    <n v="187"/>
    <n v="879"/>
    <n v="378"/>
    <x v="1"/>
  </r>
  <r>
    <x v="2"/>
    <n v="1128299"/>
    <x v="226"/>
    <x v="0"/>
    <x v="0"/>
    <x v="11"/>
    <s v="Atlanta"/>
    <x v="1"/>
    <x v="1"/>
    <s v="Footwear"/>
    <n v="37"/>
    <n v="187"/>
    <n v="692"/>
    <n v="318"/>
    <x v="1"/>
  </r>
  <r>
    <x v="4"/>
    <n v="1185732"/>
    <x v="189"/>
    <x v="0"/>
    <x v="3"/>
    <x v="44"/>
    <s v="Manchester"/>
    <x v="1"/>
    <x v="1"/>
    <s v="Footwear"/>
    <n v="33"/>
    <n v="187"/>
    <n v="617"/>
    <n v="259"/>
    <x v="1"/>
  </r>
  <r>
    <x v="3"/>
    <n v="1185732"/>
    <x v="42"/>
    <x v="0"/>
    <x v="2"/>
    <x v="3"/>
    <s v="St. Louis"/>
    <x v="1"/>
    <x v="1"/>
    <s v="Footwear"/>
    <n v="34"/>
    <n v="186"/>
    <n v="632"/>
    <n v="323"/>
    <x v="0"/>
  </r>
  <r>
    <x v="1"/>
    <n v="1128299"/>
    <x v="487"/>
    <x v="1"/>
    <x v="4"/>
    <x v="38"/>
    <s v="Las Vegas"/>
    <x v="1"/>
    <x v="1"/>
    <s v="Footwear"/>
    <n v="41"/>
    <n v="186"/>
    <n v="763"/>
    <n v="290"/>
    <x v="1"/>
  </r>
  <r>
    <x v="0"/>
    <n v="1128299"/>
    <x v="1"/>
    <x v="0"/>
    <x v="0"/>
    <x v="0"/>
    <s v="Orlando"/>
    <x v="4"/>
    <x v="0"/>
    <s v="Footwear"/>
    <n v="59"/>
    <n v="186"/>
    <n v="1097"/>
    <n v="362"/>
    <x v="1"/>
  </r>
  <r>
    <x v="3"/>
    <n v="1128299"/>
    <x v="135"/>
    <x v="0"/>
    <x v="0"/>
    <x v="30"/>
    <s v="Richmond"/>
    <x v="0"/>
    <x v="0"/>
    <s v="Apparel"/>
    <n v="82"/>
    <n v="186"/>
    <n v="1525"/>
    <n v="503"/>
    <x v="1"/>
  </r>
  <r>
    <x v="1"/>
    <n v="1197831"/>
    <x v="240"/>
    <x v="0"/>
    <x v="4"/>
    <x v="20"/>
    <s v="Boise"/>
    <x v="2"/>
    <x v="0"/>
    <s v="Footwear"/>
    <n v="34"/>
    <n v="186"/>
    <n v="632"/>
    <n v="259"/>
    <x v="1"/>
  </r>
  <r>
    <x v="4"/>
    <n v="1185732"/>
    <x v="337"/>
    <x v="0"/>
    <x v="3"/>
    <x v="43"/>
    <s v="Burlington"/>
    <x v="1"/>
    <x v="1"/>
    <s v="Footwear"/>
    <n v="48"/>
    <n v="186"/>
    <n v="893"/>
    <n v="429"/>
    <x v="1"/>
  </r>
  <r>
    <x v="4"/>
    <n v="1185732"/>
    <x v="458"/>
    <x v="0"/>
    <x v="3"/>
    <x v="43"/>
    <s v="Burlington"/>
    <x v="1"/>
    <x v="1"/>
    <s v="Footwear"/>
    <n v="34"/>
    <n v="186"/>
    <n v="632"/>
    <n v="278"/>
    <x v="1"/>
  </r>
  <r>
    <x v="4"/>
    <n v="1185732"/>
    <x v="21"/>
    <x v="0"/>
    <x v="3"/>
    <x v="43"/>
    <s v="Burlington"/>
    <x v="1"/>
    <x v="1"/>
    <s v="Footwear"/>
    <n v="35"/>
    <n v="185"/>
    <n v="648"/>
    <n v="317"/>
    <x v="1"/>
  </r>
  <r>
    <x v="0"/>
    <n v="1197831"/>
    <x v="428"/>
    <x v="1"/>
    <x v="1"/>
    <x v="12"/>
    <s v="Houston"/>
    <x v="5"/>
    <x v="1"/>
    <s v="Apparel"/>
    <n v="35"/>
    <n v="184"/>
    <n v="644"/>
    <n v="238"/>
    <x v="1"/>
  </r>
  <r>
    <x v="2"/>
    <n v="1197831"/>
    <x v="414"/>
    <x v="0"/>
    <x v="1"/>
    <x v="12"/>
    <s v="Dallas"/>
    <x v="5"/>
    <x v="1"/>
    <s v="Apparel"/>
    <n v="39"/>
    <n v="184"/>
    <n v="718"/>
    <n v="273"/>
    <x v="1"/>
  </r>
  <r>
    <x v="2"/>
    <n v="1197831"/>
    <x v="68"/>
    <x v="0"/>
    <x v="1"/>
    <x v="2"/>
    <s v="Birmingham"/>
    <x v="1"/>
    <x v="1"/>
    <s v="Footwear"/>
    <n v="20"/>
    <n v="184"/>
    <n v="368"/>
    <n v="191"/>
    <x v="1"/>
  </r>
  <r>
    <x v="3"/>
    <n v="1128299"/>
    <x v="306"/>
    <x v="0"/>
    <x v="0"/>
    <x v="30"/>
    <s v="Richmond"/>
    <x v="4"/>
    <x v="0"/>
    <s v="Footwear"/>
    <n v="61"/>
    <n v="184"/>
    <n v="1122"/>
    <n v="460"/>
    <x v="1"/>
  </r>
  <r>
    <x v="1"/>
    <n v="1185732"/>
    <x v="31"/>
    <x v="0"/>
    <x v="4"/>
    <x v="8"/>
    <s v="Salt Lake City"/>
    <x v="0"/>
    <x v="0"/>
    <s v="Apparel"/>
    <n v="27"/>
    <n v="184"/>
    <n v="497"/>
    <n v="283"/>
    <x v="1"/>
  </r>
  <r>
    <x v="1"/>
    <n v="1128299"/>
    <x v="0"/>
    <x v="0"/>
    <x v="1"/>
    <x v="1"/>
    <s v="New Orleans"/>
    <x v="4"/>
    <x v="0"/>
    <s v="Footwear"/>
    <n v="59"/>
    <n v="184"/>
    <n v="1086"/>
    <n v="510"/>
    <x v="1"/>
  </r>
  <r>
    <x v="1"/>
    <n v="1128299"/>
    <x v="280"/>
    <x v="0"/>
    <x v="1"/>
    <x v="1"/>
    <s v="New Orleans"/>
    <x v="3"/>
    <x v="1"/>
    <s v="Footwear"/>
    <n v="34"/>
    <n v="184"/>
    <n v="626"/>
    <n v="282"/>
    <x v="1"/>
  </r>
  <r>
    <x v="1"/>
    <n v="1197831"/>
    <x v="167"/>
    <x v="0"/>
    <x v="4"/>
    <x v="20"/>
    <s v="Boise"/>
    <x v="2"/>
    <x v="0"/>
    <s v="Footwear"/>
    <n v="18"/>
    <n v="184"/>
    <n v="331"/>
    <n v="129"/>
    <x v="1"/>
  </r>
  <r>
    <x v="3"/>
    <n v="1197831"/>
    <x v="307"/>
    <x v="0"/>
    <x v="4"/>
    <x v="20"/>
    <s v="Boise"/>
    <x v="4"/>
    <x v="0"/>
    <s v="Footwear"/>
    <n v="44"/>
    <n v="184"/>
    <n v="810"/>
    <n v="421"/>
    <x v="1"/>
  </r>
  <r>
    <x v="3"/>
    <n v="1128299"/>
    <x v="311"/>
    <x v="0"/>
    <x v="4"/>
    <x v="42"/>
    <s v="Phoenix"/>
    <x v="1"/>
    <x v="1"/>
    <s v="Footwear"/>
    <n v="38"/>
    <n v="184"/>
    <n v="699"/>
    <n v="266"/>
    <x v="1"/>
  </r>
  <r>
    <x v="3"/>
    <n v="1128299"/>
    <x v="68"/>
    <x v="0"/>
    <x v="4"/>
    <x v="42"/>
    <s v="Phoenix"/>
    <x v="1"/>
    <x v="1"/>
    <s v="Footwear"/>
    <n v="35"/>
    <n v="184"/>
    <n v="644"/>
    <n v="270"/>
    <x v="1"/>
  </r>
  <r>
    <x v="5"/>
    <n v="1128299"/>
    <x v="335"/>
    <x v="0"/>
    <x v="4"/>
    <x v="37"/>
    <s v="Albuquerque"/>
    <x v="1"/>
    <x v="1"/>
    <s v="Footwear"/>
    <n v="43"/>
    <n v="184"/>
    <n v="791"/>
    <n v="324"/>
    <x v="1"/>
  </r>
  <r>
    <x v="2"/>
    <n v="1128299"/>
    <x v="397"/>
    <x v="0"/>
    <x v="0"/>
    <x v="11"/>
    <s v="Atlanta"/>
    <x v="2"/>
    <x v="0"/>
    <s v="Footwear"/>
    <n v="41"/>
    <n v="184"/>
    <n v="754"/>
    <n v="309"/>
    <x v="1"/>
  </r>
  <r>
    <x v="2"/>
    <n v="1128299"/>
    <x v="190"/>
    <x v="0"/>
    <x v="0"/>
    <x v="11"/>
    <s v="Atlanta"/>
    <x v="3"/>
    <x v="1"/>
    <s v="Footwear"/>
    <n v="40"/>
    <n v="184"/>
    <n v="736"/>
    <n v="324"/>
    <x v="1"/>
  </r>
  <r>
    <x v="1"/>
    <n v="1197831"/>
    <x v="125"/>
    <x v="0"/>
    <x v="1"/>
    <x v="13"/>
    <s v="Oklahoma City"/>
    <x v="1"/>
    <x v="1"/>
    <s v="Footwear"/>
    <n v="20"/>
    <n v="184"/>
    <n v="368"/>
    <n v="169"/>
    <x v="1"/>
  </r>
  <r>
    <x v="4"/>
    <n v="1185732"/>
    <x v="67"/>
    <x v="0"/>
    <x v="3"/>
    <x v="36"/>
    <s v="Boston"/>
    <x v="1"/>
    <x v="1"/>
    <s v="Footwear"/>
    <n v="33"/>
    <n v="184"/>
    <n v="607"/>
    <n v="285"/>
    <x v="1"/>
  </r>
  <r>
    <x v="3"/>
    <n v="1185732"/>
    <x v="261"/>
    <x v="0"/>
    <x v="3"/>
    <x v="44"/>
    <s v="Manchester"/>
    <x v="1"/>
    <x v="1"/>
    <s v="Footwear"/>
    <n v="41"/>
    <n v="184"/>
    <n v="754"/>
    <n v="279"/>
    <x v="1"/>
  </r>
  <r>
    <x v="2"/>
    <n v="1197831"/>
    <x v="374"/>
    <x v="1"/>
    <x v="1"/>
    <x v="12"/>
    <s v="Houston"/>
    <x v="2"/>
    <x v="0"/>
    <s v="Footwear"/>
    <n v="32"/>
    <n v="182"/>
    <n v="582"/>
    <n v="285"/>
    <x v="0"/>
  </r>
  <r>
    <x v="0"/>
    <n v="1197831"/>
    <x v="421"/>
    <x v="1"/>
    <x v="1"/>
    <x v="12"/>
    <s v="Houston"/>
    <x v="4"/>
    <x v="0"/>
    <s v="Footwear"/>
    <n v="47"/>
    <n v="182"/>
    <n v="855"/>
    <n v="496"/>
    <x v="0"/>
  </r>
  <r>
    <x v="1"/>
    <n v="1128299"/>
    <x v="422"/>
    <x v="1"/>
    <x v="4"/>
    <x v="15"/>
    <s v="San Francisco"/>
    <x v="0"/>
    <x v="0"/>
    <s v="Apparel"/>
    <n v="46"/>
    <n v="182"/>
    <n v="837"/>
    <n v="234"/>
    <x v="0"/>
  </r>
  <r>
    <x v="1"/>
    <n v="1128299"/>
    <x v="266"/>
    <x v="0"/>
    <x v="4"/>
    <x v="15"/>
    <s v="San Francisco"/>
    <x v="4"/>
    <x v="0"/>
    <s v="Footwear"/>
    <n v="56"/>
    <n v="182"/>
    <n v="1019"/>
    <n v="459"/>
    <x v="0"/>
  </r>
  <r>
    <x v="1"/>
    <n v="1128299"/>
    <x v="424"/>
    <x v="0"/>
    <x v="4"/>
    <x v="15"/>
    <s v="San Francisco"/>
    <x v="2"/>
    <x v="0"/>
    <s v="Footwear"/>
    <n v="50"/>
    <n v="182"/>
    <n v="910"/>
    <n v="382"/>
    <x v="0"/>
  </r>
  <r>
    <x v="1"/>
    <n v="1128299"/>
    <x v="267"/>
    <x v="0"/>
    <x v="4"/>
    <x v="15"/>
    <s v="San Francisco"/>
    <x v="5"/>
    <x v="1"/>
    <s v="Apparel"/>
    <n v="59"/>
    <n v="182"/>
    <n v="1074"/>
    <n v="623"/>
    <x v="0"/>
  </r>
  <r>
    <x v="5"/>
    <n v="1189833"/>
    <x v="263"/>
    <x v="0"/>
    <x v="4"/>
    <x v="15"/>
    <s v="Los Angeles"/>
    <x v="0"/>
    <x v="0"/>
    <s v="Apparel"/>
    <n v="41"/>
    <n v="182"/>
    <n v="746"/>
    <n v="231"/>
    <x v="0"/>
  </r>
  <r>
    <x v="5"/>
    <n v="1189833"/>
    <x v="167"/>
    <x v="0"/>
    <x v="4"/>
    <x v="15"/>
    <s v="Los Angeles"/>
    <x v="5"/>
    <x v="1"/>
    <s v="Apparel"/>
    <n v="58"/>
    <n v="182"/>
    <n v="1056"/>
    <n v="707"/>
    <x v="0"/>
  </r>
  <r>
    <x v="5"/>
    <n v="1189833"/>
    <x v="335"/>
    <x v="0"/>
    <x v="4"/>
    <x v="15"/>
    <s v="Los Angeles"/>
    <x v="2"/>
    <x v="0"/>
    <s v="Footwear"/>
    <n v="46"/>
    <n v="182"/>
    <n v="837"/>
    <n v="452"/>
    <x v="0"/>
  </r>
  <r>
    <x v="2"/>
    <n v="1197831"/>
    <x v="188"/>
    <x v="0"/>
    <x v="1"/>
    <x v="12"/>
    <s v="Dallas"/>
    <x v="1"/>
    <x v="1"/>
    <s v="Footwear"/>
    <n v="29"/>
    <n v="182"/>
    <n v="528"/>
    <n v="264"/>
    <x v="0"/>
  </r>
  <r>
    <x v="2"/>
    <n v="1197831"/>
    <x v="336"/>
    <x v="0"/>
    <x v="1"/>
    <x v="12"/>
    <s v="Dallas"/>
    <x v="1"/>
    <x v="1"/>
    <s v="Footwear"/>
    <n v="18"/>
    <n v="182"/>
    <n v="328"/>
    <n v="147"/>
    <x v="0"/>
  </r>
  <r>
    <x v="1"/>
    <n v="1128299"/>
    <x v="432"/>
    <x v="1"/>
    <x v="4"/>
    <x v="38"/>
    <s v="Las Vegas"/>
    <x v="3"/>
    <x v="1"/>
    <s v="Footwear"/>
    <n v="64"/>
    <n v="182"/>
    <n v="1165"/>
    <n v="454"/>
    <x v="0"/>
  </r>
  <r>
    <x v="1"/>
    <n v="1128299"/>
    <x v="488"/>
    <x v="1"/>
    <x v="4"/>
    <x v="47"/>
    <s v="Denver"/>
    <x v="3"/>
    <x v="1"/>
    <s v="Footwear"/>
    <n v="64"/>
    <n v="182"/>
    <n v="1165"/>
    <n v="443"/>
    <x v="0"/>
  </r>
  <r>
    <x v="1"/>
    <n v="1128299"/>
    <x v="489"/>
    <x v="1"/>
    <x v="4"/>
    <x v="29"/>
    <s v="Seattle"/>
    <x v="0"/>
    <x v="0"/>
    <s v="Apparel"/>
    <n v="98"/>
    <n v="182"/>
    <n v="1784"/>
    <n v="606"/>
    <x v="0"/>
  </r>
  <r>
    <x v="1"/>
    <n v="1128299"/>
    <x v="490"/>
    <x v="1"/>
    <x v="4"/>
    <x v="29"/>
    <s v="Seattle"/>
    <x v="3"/>
    <x v="1"/>
    <s v="Footwear"/>
    <n v="82"/>
    <n v="182"/>
    <n v="1492"/>
    <n v="537"/>
    <x v="0"/>
  </r>
  <r>
    <x v="3"/>
    <n v="1185732"/>
    <x v="390"/>
    <x v="1"/>
    <x v="0"/>
    <x v="0"/>
    <s v="Miami"/>
    <x v="5"/>
    <x v="1"/>
    <s v="Apparel"/>
    <n v="53"/>
    <n v="182"/>
    <n v="965"/>
    <n v="444"/>
    <x v="0"/>
  </r>
  <r>
    <x v="2"/>
    <n v="1185732"/>
    <x v="491"/>
    <x v="1"/>
    <x v="0"/>
    <x v="0"/>
    <s v="Miami"/>
    <x v="4"/>
    <x v="0"/>
    <s v="Footwear"/>
    <n v="45"/>
    <n v="182"/>
    <n v="819"/>
    <n v="360"/>
    <x v="0"/>
  </r>
  <r>
    <x v="5"/>
    <n v="1189833"/>
    <x v="217"/>
    <x v="0"/>
    <x v="2"/>
    <x v="46"/>
    <s v="Billings"/>
    <x v="3"/>
    <x v="1"/>
    <s v="Footwear"/>
    <n v="45"/>
    <n v="182"/>
    <n v="819"/>
    <n v="352"/>
    <x v="0"/>
  </r>
  <r>
    <x v="2"/>
    <n v="1197831"/>
    <x v="359"/>
    <x v="0"/>
    <x v="2"/>
    <x v="46"/>
    <s v="Billings"/>
    <x v="3"/>
    <x v="1"/>
    <s v="Footwear"/>
    <n v="29"/>
    <n v="182"/>
    <n v="528"/>
    <n v="243"/>
    <x v="0"/>
  </r>
  <r>
    <x v="2"/>
    <n v="1197831"/>
    <x v="303"/>
    <x v="0"/>
    <x v="1"/>
    <x v="18"/>
    <s v="Knoxville"/>
    <x v="1"/>
    <x v="1"/>
    <s v="Footwear"/>
    <n v="49"/>
    <n v="182"/>
    <n v="892"/>
    <n v="535"/>
    <x v="0"/>
  </r>
  <r>
    <x v="2"/>
    <n v="1197831"/>
    <x v="376"/>
    <x v="0"/>
    <x v="1"/>
    <x v="18"/>
    <s v="Knoxville"/>
    <x v="2"/>
    <x v="0"/>
    <s v="Footwear"/>
    <n v="54"/>
    <n v="182"/>
    <n v="983"/>
    <n v="580"/>
    <x v="0"/>
  </r>
  <r>
    <x v="2"/>
    <n v="1197831"/>
    <x v="229"/>
    <x v="0"/>
    <x v="1"/>
    <x v="2"/>
    <s v="Birmingham"/>
    <x v="0"/>
    <x v="0"/>
    <s v="Apparel"/>
    <n v="59"/>
    <n v="182"/>
    <n v="1074"/>
    <n v="827"/>
    <x v="0"/>
  </r>
  <r>
    <x v="4"/>
    <n v="1185732"/>
    <x v="445"/>
    <x v="0"/>
    <x v="4"/>
    <x v="49"/>
    <s v="Anchorage"/>
    <x v="1"/>
    <x v="1"/>
    <s v="Footwear"/>
    <n v="63"/>
    <n v="182"/>
    <n v="1147"/>
    <n v="527"/>
    <x v="0"/>
  </r>
  <r>
    <x v="3"/>
    <n v="1128299"/>
    <x v="258"/>
    <x v="0"/>
    <x v="4"/>
    <x v="45"/>
    <s v="Honolulu"/>
    <x v="3"/>
    <x v="1"/>
    <s v="Footwear"/>
    <n v="81"/>
    <n v="182"/>
    <n v="1474"/>
    <n v="501"/>
    <x v="0"/>
  </r>
  <r>
    <x v="0"/>
    <n v="1128299"/>
    <x v="332"/>
    <x v="0"/>
    <x v="4"/>
    <x v="45"/>
    <s v="Honolulu"/>
    <x v="3"/>
    <x v="1"/>
    <s v="Footwear"/>
    <n v="77"/>
    <n v="182"/>
    <n v="1401"/>
    <n v="420"/>
    <x v="0"/>
  </r>
  <r>
    <x v="1"/>
    <n v="1185732"/>
    <x v="129"/>
    <x v="0"/>
    <x v="3"/>
    <x v="6"/>
    <s v="Albany"/>
    <x v="0"/>
    <x v="0"/>
    <s v="Apparel"/>
    <n v="42"/>
    <n v="182"/>
    <n v="764"/>
    <n v="489"/>
    <x v="0"/>
  </r>
  <r>
    <x v="5"/>
    <n v="1185732"/>
    <x v="293"/>
    <x v="0"/>
    <x v="3"/>
    <x v="6"/>
    <s v="Albany"/>
    <x v="0"/>
    <x v="0"/>
    <s v="Apparel"/>
    <n v="69"/>
    <n v="182"/>
    <n v="1256"/>
    <n v="804"/>
    <x v="0"/>
  </r>
  <r>
    <x v="3"/>
    <n v="1128299"/>
    <x v="306"/>
    <x v="0"/>
    <x v="0"/>
    <x v="30"/>
    <s v="Richmond"/>
    <x v="0"/>
    <x v="0"/>
    <s v="Apparel"/>
    <n v="96"/>
    <n v="182"/>
    <n v="1747"/>
    <n v="699"/>
    <x v="0"/>
  </r>
  <r>
    <x v="3"/>
    <n v="1128299"/>
    <x v="135"/>
    <x v="0"/>
    <x v="0"/>
    <x v="30"/>
    <s v="Richmond"/>
    <x v="2"/>
    <x v="0"/>
    <s v="Footwear"/>
    <n v="86"/>
    <n v="182"/>
    <n v="1565"/>
    <n v="704"/>
    <x v="0"/>
  </r>
  <r>
    <x v="3"/>
    <n v="1185732"/>
    <x v="30"/>
    <x v="0"/>
    <x v="2"/>
    <x v="7"/>
    <s v="Detroit"/>
    <x v="1"/>
    <x v="1"/>
    <s v="Footwear"/>
    <n v="29"/>
    <n v="182"/>
    <n v="528"/>
    <n v="280"/>
    <x v="0"/>
  </r>
  <r>
    <x v="1"/>
    <n v="1185732"/>
    <x v="12"/>
    <x v="0"/>
    <x v="4"/>
    <x v="8"/>
    <s v="Salt Lake City"/>
    <x v="1"/>
    <x v="1"/>
    <s v="Footwear"/>
    <n v="28"/>
    <n v="182"/>
    <n v="510"/>
    <n v="260"/>
    <x v="0"/>
  </r>
  <r>
    <x v="3"/>
    <n v="1197831"/>
    <x v="368"/>
    <x v="0"/>
    <x v="1"/>
    <x v="1"/>
    <s v="New Orleans"/>
    <x v="1"/>
    <x v="1"/>
    <s v="Footwear"/>
    <n v="19"/>
    <n v="182"/>
    <n v="346"/>
    <n v="149"/>
    <x v="0"/>
  </r>
  <r>
    <x v="2"/>
    <n v="1197831"/>
    <x v="159"/>
    <x v="0"/>
    <x v="4"/>
    <x v="20"/>
    <s v="Boise"/>
    <x v="2"/>
    <x v="0"/>
    <s v="Footwear"/>
    <n v="56"/>
    <n v="182"/>
    <n v="1019"/>
    <n v="530"/>
    <x v="0"/>
  </r>
  <r>
    <x v="2"/>
    <n v="1197831"/>
    <x v="388"/>
    <x v="0"/>
    <x v="4"/>
    <x v="20"/>
    <s v="Boise"/>
    <x v="1"/>
    <x v="1"/>
    <s v="Footwear"/>
    <n v="33"/>
    <n v="182"/>
    <n v="601"/>
    <n v="330"/>
    <x v="0"/>
  </r>
  <r>
    <x v="5"/>
    <n v="1128299"/>
    <x v="313"/>
    <x v="0"/>
    <x v="4"/>
    <x v="37"/>
    <s v="Albuquerque"/>
    <x v="3"/>
    <x v="1"/>
    <s v="Footwear"/>
    <n v="61"/>
    <n v="182"/>
    <n v="1110"/>
    <n v="555"/>
    <x v="0"/>
  </r>
  <r>
    <x v="2"/>
    <n v="1128299"/>
    <x v="427"/>
    <x v="0"/>
    <x v="0"/>
    <x v="11"/>
    <s v="Atlanta"/>
    <x v="1"/>
    <x v="1"/>
    <s v="Footwear"/>
    <n v="53"/>
    <n v="182"/>
    <n v="965"/>
    <n v="492"/>
    <x v="0"/>
  </r>
  <r>
    <x v="3"/>
    <n v="1185732"/>
    <x v="166"/>
    <x v="0"/>
    <x v="0"/>
    <x v="16"/>
    <s v="Charleston"/>
    <x v="3"/>
    <x v="1"/>
    <s v="Footwear"/>
    <n v="34"/>
    <n v="182"/>
    <n v="619"/>
    <n v="285"/>
    <x v="0"/>
  </r>
  <r>
    <x v="3"/>
    <n v="1185732"/>
    <x v="166"/>
    <x v="0"/>
    <x v="0"/>
    <x v="16"/>
    <s v="Charleston"/>
    <x v="2"/>
    <x v="0"/>
    <s v="Footwear"/>
    <n v="24"/>
    <n v="182"/>
    <n v="437"/>
    <n v="166"/>
    <x v="0"/>
  </r>
  <r>
    <x v="3"/>
    <n v="1185732"/>
    <x v="167"/>
    <x v="0"/>
    <x v="0"/>
    <x v="16"/>
    <s v="Charleston"/>
    <x v="4"/>
    <x v="0"/>
    <s v="Footwear"/>
    <n v="43"/>
    <n v="182"/>
    <n v="783"/>
    <n v="329"/>
    <x v="0"/>
  </r>
  <r>
    <x v="2"/>
    <n v="1185732"/>
    <x v="224"/>
    <x v="0"/>
    <x v="0"/>
    <x v="19"/>
    <s v="Charlotte"/>
    <x v="3"/>
    <x v="1"/>
    <s v="Footwear"/>
    <n v="42"/>
    <n v="182"/>
    <n v="764"/>
    <n v="352"/>
    <x v="0"/>
  </r>
  <r>
    <x v="2"/>
    <n v="1185732"/>
    <x v="240"/>
    <x v="0"/>
    <x v="0"/>
    <x v="19"/>
    <s v="Charlotte"/>
    <x v="3"/>
    <x v="1"/>
    <s v="Footwear"/>
    <n v="42"/>
    <n v="182"/>
    <n v="764"/>
    <n v="359"/>
    <x v="0"/>
  </r>
  <r>
    <x v="2"/>
    <n v="1185732"/>
    <x v="144"/>
    <x v="0"/>
    <x v="0"/>
    <x v="19"/>
    <s v="Charlotte"/>
    <x v="5"/>
    <x v="1"/>
    <s v="Apparel"/>
    <n v="59"/>
    <n v="182"/>
    <n v="1074"/>
    <n v="526"/>
    <x v="0"/>
  </r>
  <r>
    <x v="2"/>
    <n v="1185732"/>
    <x v="103"/>
    <x v="0"/>
    <x v="0"/>
    <x v="19"/>
    <s v="Charlotte"/>
    <x v="4"/>
    <x v="0"/>
    <s v="Footwear"/>
    <n v="44"/>
    <n v="182"/>
    <n v="801"/>
    <n v="424"/>
    <x v="0"/>
  </r>
  <r>
    <x v="0"/>
    <n v="1197831"/>
    <x v="49"/>
    <x v="0"/>
    <x v="1"/>
    <x v="10"/>
    <s v="Little Rock"/>
    <x v="1"/>
    <x v="1"/>
    <s v="Footwear"/>
    <n v="48"/>
    <n v="182"/>
    <n v="874"/>
    <n v="454"/>
    <x v="0"/>
  </r>
  <r>
    <x v="1"/>
    <n v="1197831"/>
    <x v="208"/>
    <x v="0"/>
    <x v="1"/>
    <x v="13"/>
    <s v="Oklahoma City"/>
    <x v="1"/>
    <x v="1"/>
    <s v="Footwear"/>
    <n v="50"/>
    <n v="182"/>
    <n v="910"/>
    <n v="473"/>
    <x v="0"/>
  </r>
  <r>
    <x v="5"/>
    <n v="1197831"/>
    <x v="397"/>
    <x v="0"/>
    <x v="2"/>
    <x v="17"/>
    <s v="Wichita"/>
    <x v="1"/>
    <x v="1"/>
    <s v="Footwear"/>
    <n v="51"/>
    <n v="182"/>
    <n v="928"/>
    <n v="464"/>
    <x v="0"/>
  </r>
  <r>
    <x v="1"/>
    <n v="1185732"/>
    <x v="1"/>
    <x v="0"/>
    <x v="3"/>
    <x v="14"/>
    <s v="Charleston"/>
    <x v="1"/>
    <x v="1"/>
    <s v="Footwear"/>
    <n v="55"/>
    <n v="182"/>
    <n v="1001"/>
    <n v="521"/>
    <x v="0"/>
  </r>
  <r>
    <x v="3"/>
    <n v="1185732"/>
    <x v="492"/>
    <x v="0"/>
    <x v="3"/>
    <x v="28"/>
    <s v="Wilmington"/>
    <x v="1"/>
    <x v="1"/>
    <s v="Footwear"/>
    <n v="53"/>
    <n v="182"/>
    <n v="965"/>
    <n v="482"/>
    <x v="0"/>
  </r>
  <r>
    <x v="4"/>
    <n v="1185732"/>
    <x v="284"/>
    <x v="0"/>
    <x v="3"/>
    <x v="43"/>
    <s v="Burlington"/>
    <x v="1"/>
    <x v="1"/>
    <s v="Footwear"/>
    <n v="54"/>
    <n v="182"/>
    <n v="983"/>
    <n v="560"/>
    <x v="0"/>
  </r>
  <r>
    <x v="1"/>
    <n v="1128299"/>
    <x v="493"/>
    <x v="0"/>
    <x v="4"/>
    <x v="15"/>
    <s v="San Francisco"/>
    <x v="5"/>
    <x v="1"/>
    <s v="Apparel"/>
    <n v="49"/>
    <n v="182"/>
    <n v="892"/>
    <n v="508"/>
    <x v="1"/>
  </r>
  <r>
    <x v="5"/>
    <n v="1189833"/>
    <x v="21"/>
    <x v="0"/>
    <x v="4"/>
    <x v="15"/>
    <s v="San Francisco"/>
    <x v="4"/>
    <x v="0"/>
    <s v="Footwear"/>
    <n v="33"/>
    <n v="182"/>
    <n v="601"/>
    <n v="228"/>
    <x v="1"/>
  </r>
  <r>
    <x v="2"/>
    <n v="1197831"/>
    <x v="193"/>
    <x v="0"/>
    <x v="1"/>
    <x v="12"/>
    <s v="Dallas"/>
    <x v="4"/>
    <x v="0"/>
    <s v="Footwear"/>
    <n v="27"/>
    <n v="182"/>
    <n v="491"/>
    <n v="241"/>
    <x v="1"/>
  </r>
  <r>
    <x v="1"/>
    <n v="1128299"/>
    <x v="494"/>
    <x v="1"/>
    <x v="4"/>
    <x v="38"/>
    <s v="Las Vegas"/>
    <x v="1"/>
    <x v="1"/>
    <s v="Footwear"/>
    <n v="31"/>
    <n v="182"/>
    <n v="564"/>
    <n v="254"/>
    <x v="1"/>
  </r>
  <r>
    <x v="1"/>
    <n v="1128299"/>
    <x v="92"/>
    <x v="1"/>
    <x v="4"/>
    <x v="38"/>
    <s v="Las Vegas"/>
    <x v="3"/>
    <x v="1"/>
    <s v="Footwear"/>
    <n v="51"/>
    <n v="182"/>
    <n v="928"/>
    <n v="334"/>
    <x v="1"/>
  </r>
  <r>
    <x v="2"/>
    <n v="1197831"/>
    <x v="137"/>
    <x v="0"/>
    <x v="1"/>
    <x v="18"/>
    <s v="Knoxville"/>
    <x v="5"/>
    <x v="1"/>
    <s v="Apparel"/>
    <n v="33"/>
    <n v="182"/>
    <n v="601"/>
    <n v="270"/>
    <x v="1"/>
  </r>
  <r>
    <x v="1"/>
    <n v="1185732"/>
    <x v="284"/>
    <x v="0"/>
    <x v="4"/>
    <x v="8"/>
    <s v="Salt Lake City"/>
    <x v="3"/>
    <x v="1"/>
    <s v="Footwear"/>
    <n v="20"/>
    <n v="182"/>
    <n v="364"/>
    <n v="142"/>
    <x v="1"/>
  </r>
  <r>
    <x v="5"/>
    <n v="1128299"/>
    <x v="455"/>
    <x v="0"/>
    <x v="4"/>
    <x v="37"/>
    <s v="Albuquerque"/>
    <x v="3"/>
    <x v="1"/>
    <s v="Footwear"/>
    <n v="38"/>
    <n v="182"/>
    <n v="692"/>
    <n v="297"/>
    <x v="1"/>
  </r>
  <r>
    <x v="1"/>
    <n v="1197831"/>
    <x v="48"/>
    <x v="0"/>
    <x v="1"/>
    <x v="13"/>
    <s v="Oklahoma City"/>
    <x v="1"/>
    <x v="1"/>
    <s v="Footwear"/>
    <n v="14"/>
    <n v="182"/>
    <n v="255"/>
    <n v="117"/>
    <x v="1"/>
  </r>
  <r>
    <x v="2"/>
    <n v="1185732"/>
    <x v="271"/>
    <x v="0"/>
    <x v="3"/>
    <x v="34"/>
    <s v="Hartford"/>
    <x v="1"/>
    <x v="1"/>
    <s v="Footwear"/>
    <n v="26"/>
    <n v="182"/>
    <n v="473"/>
    <n v="203"/>
    <x v="1"/>
  </r>
  <r>
    <x v="3"/>
    <n v="1185732"/>
    <x v="433"/>
    <x v="0"/>
    <x v="3"/>
    <x v="35"/>
    <s v="Providence"/>
    <x v="1"/>
    <x v="1"/>
    <s v="Footwear"/>
    <n v="38"/>
    <n v="182"/>
    <n v="692"/>
    <n v="284"/>
    <x v="1"/>
  </r>
  <r>
    <x v="0"/>
    <n v="1197831"/>
    <x v="399"/>
    <x v="1"/>
    <x v="1"/>
    <x v="12"/>
    <s v="Houston"/>
    <x v="4"/>
    <x v="0"/>
    <s v="Footwear"/>
    <n v="47"/>
    <n v="181"/>
    <n v="851"/>
    <n v="468"/>
    <x v="0"/>
  </r>
  <r>
    <x v="1"/>
    <n v="1128299"/>
    <x v="7"/>
    <x v="0"/>
    <x v="4"/>
    <x v="15"/>
    <s v="San Francisco"/>
    <x v="0"/>
    <x v="0"/>
    <s v="Apparel"/>
    <n v="76"/>
    <n v="181"/>
    <n v="1376"/>
    <n v="344"/>
    <x v="0"/>
  </r>
  <r>
    <x v="5"/>
    <n v="1189833"/>
    <x v="189"/>
    <x v="0"/>
    <x v="4"/>
    <x v="15"/>
    <s v="Los Angeles"/>
    <x v="0"/>
    <x v="0"/>
    <s v="Apparel"/>
    <n v="64"/>
    <n v="181"/>
    <n v="1158"/>
    <n v="359"/>
    <x v="0"/>
  </r>
  <r>
    <x v="2"/>
    <n v="1197831"/>
    <x v="122"/>
    <x v="0"/>
    <x v="1"/>
    <x v="12"/>
    <s v="Dallas"/>
    <x v="1"/>
    <x v="1"/>
    <s v="Footwear"/>
    <n v="53"/>
    <n v="181"/>
    <n v="959"/>
    <n v="528"/>
    <x v="0"/>
  </r>
  <r>
    <x v="2"/>
    <n v="1197831"/>
    <x v="269"/>
    <x v="0"/>
    <x v="1"/>
    <x v="12"/>
    <s v="Dallas"/>
    <x v="1"/>
    <x v="1"/>
    <s v="Footwear"/>
    <n v="38"/>
    <n v="181"/>
    <n v="688"/>
    <n v="378"/>
    <x v="0"/>
  </r>
  <r>
    <x v="1"/>
    <n v="1128299"/>
    <x v="19"/>
    <x v="1"/>
    <x v="4"/>
    <x v="47"/>
    <s v="Denver"/>
    <x v="0"/>
    <x v="0"/>
    <s v="Apparel"/>
    <n v="83"/>
    <n v="181"/>
    <n v="1502"/>
    <n v="646"/>
    <x v="0"/>
  </r>
  <r>
    <x v="2"/>
    <n v="1197831"/>
    <x v="42"/>
    <x v="0"/>
    <x v="1"/>
    <x v="18"/>
    <s v="Knoxville"/>
    <x v="3"/>
    <x v="1"/>
    <s v="Footwear"/>
    <n v="33"/>
    <n v="181"/>
    <n v="597"/>
    <n v="287"/>
    <x v="0"/>
  </r>
  <r>
    <x v="2"/>
    <n v="1197831"/>
    <x v="199"/>
    <x v="0"/>
    <x v="1"/>
    <x v="18"/>
    <s v="Knoxville"/>
    <x v="0"/>
    <x v="0"/>
    <s v="Apparel"/>
    <n v="53"/>
    <n v="181"/>
    <n v="959"/>
    <n v="681"/>
    <x v="0"/>
  </r>
  <r>
    <x v="1"/>
    <n v="1185732"/>
    <x v="233"/>
    <x v="0"/>
    <x v="3"/>
    <x v="6"/>
    <s v="Albany"/>
    <x v="0"/>
    <x v="0"/>
    <s v="Apparel"/>
    <n v="69"/>
    <n v="181"/>
    <n v="1249"/>
    <n v="774"/>
    <x v="0"/>
  </r>
  <r>
    <x v="2"/>
    <n v="1185732"/>
    <x v="230"/>
    <x v="0"/>
    <x v="2"/>
    <x v="7"/>
    <s v="Detroit"/>
    <x v="1"/>
    <x v="1"/>
    <s v="Footwear"/>
    <n v="32"/>
    <n v="181"/>
    <n v="579"/>
    <n v="348"/>
    <x v="0"/>
  </r>
  <r>
    <x v="1"/>
    <n v="1185732"/>
    <x v="73"/>
    <x v="0"/>
    <x v="4"/>
    <x v="8"/>
    <s v="Salt Lake City"/>
    <x v="1"/>
    <x v="1"/>
    <s v="Footwear"/>
    <n v="27"/>
    <n v="181"/>
    <n v="489"/>
    <n v="244"/>
    <x v="0"/>
  </r>
  <r>
    <x v="2"/>
    <n v="1197831"/>
    <x v="159"/>
    <x v="0"/>
    <x v="4"/>
    <x v="20"/>
    <s v="Boise"/>
    <x v="0"/>
    <x v="0"/>
    <s v="Apparel"/>
    <n v="49"/>
    <n v="181"/>
    <n v="887"/>
    <n v="594"/>
    <x v="0"/>
  </r>
  <r>
    <x v="3"/>
    <n v="1128299"/>
    <x v="415"/>
    <x v="0"/>
    <x v="4"/>
    <x v="42"/>
    <s v="Phoenix"/>
    <x v="1"/>
    <x v="1"/>
    <s v="Footwear"/>
    <n v="44"/>
    <n v="181"/>
    <n v="796"/>
    <n v="366"/>
    <x v="0"/>
  </r>
  <r>
    <x v="3"/>
    <n v="1185732"/>
    <x v="217"/>
    <x v="0"/>
    <x v="0"/>
    <x v="16"/>
    <s v="Charleston"/>
    <x v="2"/>
    <x v="0"/>
    <s v="Footwear"/>
    <n v="24"/>
    <n v="181"/>
    <n v="434"/>
    <n v="165"/>
    <x v="0"/>
  </r>
  <r>
    <x v="3"/>
    <n v="1185732"/>
    <x v="217"/>
    <x v="0"/>
    <x v="0"/>
    <x v="16"/>
    <s v="Charleston"/>
    <x v="5"/>
    <x v="1"/>
    <s v="Apparel"/>
    <n v="41"/>
    <n v="181"/>
    <n v="742"/>
    <n v="356"/>
    <x v="0"/>
  </r>
  <r>
    <x v="2"/>
    <n v="1185732"/>
    <x v="59"/>
    <x v="0"/>
    <x v="0"/>
    <x v="16"/>
    <s v="Charleston"/>
    <x v="3"/>
    <x v="1"/>
    <s v="Footwear"/>
    <n v="34"/>
    <n v="181"/>
    <n v="615"/>
    <n v="308"/>
    <x v="0"/>
  </r>
  <r>
    <x v="2"/>
    <n v="1185732"/>
    <x v="187"/>
    <x v="0"/>
    <x v="0"/>
    <x v="19"/>
    <s v="Charlotte"/>
    <x v="2"/>
    <x v="0"/>
    <s v="Footwear"/>
    <n v="19"/>
    <n v="181"/>
    <n v="344"/>
    <n v="179"/>
    <x v="0"/>
  </r>
  <r>
    <x v="2"/>
    <n v="1185732"/>
    <x v="273"/>
    <x v="0"/>
    <x v="0"/>
    <x v="19"/>
    <s v="Charlotte"/>
    <x v="3"/>
    <x v="1"/>
    <s v="Footwear"/>
    <n v="49"/>
    <n v="181"/>
    <n v="887"/>
    <n v="443"/>
    <x v="0"/>
  </r>
  <r>
    <x v="4"/>
    <n v="1185732"/>
    <x v="258"/>
    <x v="0"/>
    <x v="2"/>
    <x v="9"/>
    <s v="Columbus"/>
    <x v="0"/>
    <x v="0"/>
    <s v="Apparel"/>
    <n v="69"/>
    <n v="181"/>
    <n v="1249"/>
    <n v="787"/>
    <x v="0"/>
  </r>
  <r>
    <x v="4"/>
    <n v="1185732"/>
    <x v="332"/>
    <x v="0"/>
    <x v="2"/>
    <x v="9"/>
    <s v="Columbus"/>
    <x v="3"/>
    <x v="1"/>
    <s v="Footwear"/>
    <n v="60"/>
    <n v="181"/>
    <n v="1086"/>
    <n v="510"/>
    <x v="0"/>
  </r>
  <r>
    <x v="0"/>
    <n v="1197831"/>
    <x v="48"/>
    <x v="0"/>
    <x v="1"/>
    <x v="10"/>
    <s v="Little Rock"/>
    <x v="1"/>
    <x v="1"/>
    <s v="Footwear"/>
    <n v="18"/>
    <n v="181"/>
    <n v="326"/>
    <n v="173"/>
    <x v="0"/>
  </r>
  <r>
    <x v="0"/>
    <n v="1197831"/>
    <x v="123"/>
    <x v="0"/>
    <x v="1"/>
    <x v="10"/>
    <s v="Little Rock"/>
    <x v="1"/>
    <x v="1"/>
    <s v="Footwear"/>
    <n v="39"/>
    <n v="181"/>
    <n v="706"/>
    <n v="381"/>
    <x v="0"/>
  </r>
  <r>
    <x v="5"/>
    <n v="1189833"/>
    <x v="75"/>
    <x v="0"/>
    <x v="2"/>
    <x v="46"/>
    <s v="Billings"/>
    <x v="1"/>
    <x v="1"/>
    <s v="Footwear"/>
    <n v="41"/>
    <n v="180"/>
    <n v="738"/>
    <n v="428"/>
    <x v="0"/>
  </r>
  <r>
    <x v="2"/>
    <n v="1197831"/>
    <x v="410"/>
    <x v="0"/>
    <x v="1"/>
    <x v="18"/>
    <s v="Knoxville"/>
    <x v="2"/>
    <x v="0"/>
    <s v="Footwear"/>
    <n v="19"/>
    <n v="180"/>
    <n v="342"/>
    <n v="185"/>
    <x v="0"/>
  </r>
  <r>
    <x v="2"/>
    <n v="1197831"/>
    <x v="426"/>
    <x v="0"/>
    <x v="1"/>
    <x v="2"/>
    <s v="Birmingham"/>
    <x v="4"/>
    <x v="0"/>
    <s v="Footwear"/>
    <n v="41"/>
    <n v="180"/>
    <n v="738"/>
    <n v="509"/>
    <x v="0"/>
  </r>
  <r>
    <x v="3"/>
    <n v="1128299"/>
    <x v="233"/>
    <x v="0"/>
    <x v="4"/>
    <x v="45"/>
    <s v="Honolulu"/>
    <x v="2"/>
    <x v="0"/>
    <s v="Footwear"/>
    <n v="71"/>
    <n v="180"/>
    <n v="1278"/>
    <n v="460"/>
    <x v="0"/>
  </r>
  <r>
    <x v="0"/>
    <n v="1128299"/>
    <x v="1"/>
    <x v="0"/>
    <x v="0"/>
    <x v="0"/>
    <s v="Orlando"/>
    <x v="4"/>
    <x v="0"/>
    <s v="Footwear"/>
    <n v="82"/>
    <n v="180"/>
    <n v="1476"/>
    <n v="635"/>
    <x v="0"/>
  </r>
  <r>
    <x v="1"/>
    <n v="1128299"/>
    <x v="178"/>
    <x v="0"/>
    <x v="0"/>
    <x v="0"/>
    <s v="Orlando"/>
    <x v="4"/>
    <x v="0"/>
    <s v="Footwear"/>
    <n v="78"/>
    <n v="180"/>
    <n v="1404"/>
    <n v="576"/>
    <x v="0"/>
  </r>
  <r>
    <x v="3"/>
    <n v="1128299"/>
    <x v="135"/>
    <x v="0"/>
    <x v="0"/>
    <x v="30"/>
    <s v="Richmond"/>
    <x v="0"/>
    <x v="0"/>
    <s v="Apparel"/>
    <n v="96"/>
    <n v="180"/>
    <n v="1728"/>
    <n v="691"/>
    <x v="0"/>
  </r>
  <r>
    <x v="3"/>
    <n v="1185732"/>
    <x v="123"/>
    <x v="0"/>
    <x v="2"/>
    <x v="3"/>
    <s v="St. Louis"/>
    <x v="1"/>
    <x v="1"/>
    <s v="Footwear"/>
    <n v="39"/>
    <n v="180"/>
    <n v="702"/>
    <n v="358"/>
    <x v="0"/>
  </r>
  <r>
    <x v="5"/>
    <n v="1128299"/>
    <x v="285"/>
    <x v="0"/>
    <x v="4"/>
    <x v="37"/>
    <s v="Albuquerque"/>
    <x v="3"/>
    <x v="1"/>
    <s v="Footwear"/>
    <n v="56"/>
    <n v="180"/>
    <n v="1008"/>
    <n v="544"/>
    <x v="0"/>
  </r>
  <r>
    <x v="2"/>
    <n v="1128299"/>
    <x v="185"/>
    <x v="0"/>
    <x v="0"/>
    <x v="11"/>
    <s v="Atlanta"/>
    <x v="1"/>
    <x v="1"/>
    <s v="Footwear"/>
    <n v="43"/>
    <n v="180"/>
    <n v="774"/>
    <n v="418"/>
    <x v="0"/>
  </r>
  <r>
    <x v="3"/>
    <n v="1185732"/>
    <x v="166"/>
    <x v="0"/>
    <x v="0"/>
    <x v="16"/>
    <s v="Charleston"/>
    <x v="4"/>
    <x v="0"/>
    <s v="Footwear"/>
    <n v="27"/>
    <n v="180"/>
    <n v="486"/>
    <n v="209"/>
    <x v="0"/>
  </r>
  <r>
    <x v="2"/>
    <n v="1185732"/>
    <x v="235"/>
    <x v="0"/>
    <x v="0"/>
    <x v="19"/>
    <s v="Charlotte"/>
    <x v="5"/>
    <x v="1"/>
    <s v="Apparel"/>
    <n v="44"/>
    <n v="180"/>
    <n v="792"/>
    <n v="396"/>
    <x v="0"/>
  </r>
  <r>
    <x v="5"/>
    <n v="1185732"/>
    <x v="433"/>
    <x v="0"/>
    <x v="3"/>
    <x v="22"/>
    <s v="Newark"/>
    <x v="1"/>
    <x v="1"/>
    <s v="Footwear"/>
    <n v="47"/>
    <n v="180"/>
    <n v="846"/>
    <n v="406"/>
    <x v="0"/>
  </r>
  <r>
    <x v="4"/>
    <n v="1185732"/>
    <x v="458"/>
    <x v="0"/>
    <x v="3"/>
    <x v="43"/>
    <s v="Burlington"/>
    <x v="1"/>
    <x v="1"/>
    <s v="Footwear"/>
    <n v="49"/>
    <n v="180"/>
    <n v="882"/>
    <n v="467"/>
    <x v="0"/>
  </r>
  <r>
    <x v="0"/>
    <n v="1197831"/>
    <x v="396"/>
    <x v="1"/>
    <x v="1"/>
    <x v="12"/>
    <s v="Houston"/>
    <x v="5"/>
    <x v="1"/>
    <s v="Apparel"/>
    <n v="35"/>
    <n v="180"/>
    <n v="630"/>
    <n v="221"/>
    <x v="1"/>
  </r>
  <r>
    <x v="1"/>
    <n v="1128299"/>
    <x v="495"/>
    <x v="1"/>
    <x v="4"/>
    <x v="38"/>
    <s v="Las Vegas"/>
    <x v="3"/>
    <x v="1"/>
    <s v="Footwear"/>
    <n v="51"/>
    <n v="180"/>
    <n v="918"/>
    <n v="248"/>
    <x v="1"/>
  </r>
  <r>
    <x v="1"/>
    <n v="1128299"/>
    <x v="6"/>
    <x v="0"/>
    <x v="1"/>
    <x v="1"/>
    <s v="New Orleans"/>
    <x v="0"/>
    <x v="0"/>
    <s v="Apparel"/>
    <n v="64"/>
    <n v="180"/>
    <n v="1152"/>
    <n v="472"/>
    <x v="1"/>
  </r>
  <r>
    <x v="3"/>
    <n v="1197831"/>
    <x v="235"/>
    <x v="0"/>
    <x v="1"/>
    <x v="1"/>
    <s v="New Orleans"/>
    <x v="3"/>
    <x v="1"/>
    <s v="Footwear"/>
    <n v="28"/>
    <n v="180"/>
    <n v="504"/>
    <n v="166"/>
    <x v="1"/>
  </r>
  <r>
    <x v="5"/>
    <n v="1128299"/>
    <x v="496"/>
    <x v="0"/>
    <x v="4"/>
    <x v="37"/>
    <s v="Albuquerque"/>
    <x v="3"/>
    <x v="1"/>
    <s v="Footwear"/>
    <n v="44"/>
    <n v="180"/>
    <n v="792"/>
    <n v="341"/>
    <x v="1"/>
  </r>
  <r>
    <x v="0"/>
    <n v="1197831"/>
    <x v="17"/>
    <x v="0"/>
    <x v="1"/>
    <x v="10"/>
    <s v="Little Rock"/>
    <x v="1"/>
    <x v="1"/>
    <s v="Footwear"/>
    <n v="21"/>
    <n v="180"/>
    <n v="378"/>
    <n v="170"/>
    <x v="1"/>
  </r>
  <r>
    <x v="2"/>
    <n v="1185732"/>
    <x v="492"/>
    <x v="0"/>
    <x v="3"/>
    <x v="36"/>
    <s v="Boston"/>
    <x v="1"/>
    <x v="1"/>
    <s v="Footwear"/>
    <n v="37"/>
    <n v="180"/>
    <n v="666"/>
    <n v="220"/>
    <x v="1"/>
  </r>
  <r>
    <x v="1"/>
    <n v="1185732"/>
    <x v="355"/>
    <x v="0"/>
    <x v="3"/>
    <x v="14"/>
    <s v="Charleston"/>
    <x v="1"/>
    <x v="1"/>
    <s v="Footwear"/>
    <n v="58"/>
    <n v="179"/>
    <n v="1038"/>
    <n v="540"/>
    <x v="0"/>
  </r>
  <r>
    <x v="0"/>
    <n v="1197831"/>
    <x v="472"/>
    <x v="1"/>
    <x v="1"/>
    <x v="12"/>
    <s v="Houston"/>
    <x v="5"/>
    <x v="1"/>
    <s v="Apparel"/>
    <n v="34"/>
    <n v="179"/>
    <n v="609"/>
    <n v="207"/>
    <x v="1"/>
  </r>
  <r>
    <x v="5"/>
    <n v="1189833"/>
    <x v="14"/>
    <x v="0"/>
    <x v="4"/>
    <x v="15"/>
    <s v="Los Angeles"/>
    <x v="4"/>
    <x v="0"/>
    <s v="Footwear"/>
    <n v="34"/>
    <n v="179"/>
    <n v="609"/>
    <n v="250"/>
    <x v="1"/>
  </r>
  <r>
    <x v="2"/>
    <n v="1197831"/>
    <x v="370"/>
    <x v="0"/>
    <x v="1"/>
    <x v="12"/>
    <s v="Dallas"/>
    <x v="2"/>
    <x v="0"/>
    <s v="Footwear"/>
    <n v="20"/>
    <n v="179"/>
    <n v="358"/>
    <n v="140"/>
    <x v="1"/>
  </r>
  <r>
    <x v="3"/>
    <n v="1185732"/>
    <x v="497"/>
    <x v="0"/>
    <x v="3"/>
    <x v="48"/>
    <s v="Philadelphia"/>
    <x v="1"/>
    <x v="1"/>
    <s v="Footwear"/>
    <n v="51"/>
    <n v="179"/>
    <n v="913"/>
    <n v="529"/>
    <x v="1"/>
  </r>
  <r>
    <x v="1"/>
    <n v="1128299"/>
    <x v="498"/>
    <x v="1"/>
    <x v="4"/>
    <x v="38"/>
    <s v="Las Vegas"/>
    <x v="2"/>
    <x v="0"/>
    <s v="Footwear"/>
    <n v="44"/>
    <n v="179"/>
    <n v="788"/>
    <n v="331"/>
    <x v="1"/>
  </r>
  <r>
    <x v="2"/>
    <n v="1197831"/>
    <x v="166"/>
    <x v="0"/>
    <x v="1"/>
    <x v="18"/>
    <s v="Knoxville"/>
    <x v="4"/>
    <x v="0"/>
    <s v="Footwear"/>
    <n v="20"/>
    <n v="179"/>
    <n v="358"/>
    <n v="193"/>
    <x v="1"/>
  </r>
  <r>
    <x v="2"/>
    <n v="1197831"/>
    <x v="225"/>
    <x v="0"/>
    <x v="1"/>
    <x v="18"/>
    <s v="Knoxville"/>
    <x v="0"/>
    <x v="0"/>
    <s v="Apparel"/>
    <n v="29"/>
    <n v="179"/>
    <n v="519"/>
    <n v="348"/>
    <x v="1"/>
  </r>
  <r>
    <x v="2"/>
    <n v="1197831"/>
    <x v="244"/>
    <x v="0"/>
    <x v="1"/>
    <x v="2"/>
    <s v="Birmingham"/>
    <x v="5"/>
    <x v="1"/>
    <s v="Apparel"/>
    <n v="35"/>
    <n v="179"/>
    <n v="627"/>
    <n v="326"/>
    <x v="1"/>
  </r>
  <r>
    <x v="1"/>
    <n v="1128299"/>
    <x v="178"/>
    <x v="0"/>
    <x v="0"/>
    <x v="0"/>
    <s v="Orlando"/>
    <x v="5"/>
    <x v="1"/>
    <s v="Apparel"/>
    <n v="64"/>
    <n v="179"/>
    <n v="1146"/>
    <n v="298"/>
    <x v="1"/>
  </r>
  <r>
    <x v="1"/>
    <n v="1185732"/>
    <x v="31"/>
    <x v="0"/>
    <x v="4"/>
    <x v="8"/>
    <s v="Salt Lake City"/>
    <x v="3"/>
    <x v="1"/>
    <s v="Footwear"/>
    <n v="28"/>
    <n v="179"/>
    <n v="501"/>
    <n v="211"/>
    <x v="1"/>
  </r>
  <r>
    <x v="1"/>
    <n v="1128299"/>
    <x v="306"/>
    <x v="0"/>
    <x v="4"/>
    <x v="23"/>
    <s v="Portland"/>
    <x v="4"/>
    <x v="0"/>
    <s v="Footwear"/>
    <n v="62"/>
    <n v="179"/>
    <n v="1110"/>
    <n v="455"/>
    <x v="1"/>
  </r>
  <r>
    <x v="1"/>
    <n v="1128299"/>
    <x v="348"/>
    <x v="0"/>
    <x v="4"/>
    <x v="23"/>
    <s v="Portland"/>
    <x v="3"/>
    <x v="1"/>
    <s v="Footwear"/>
    <n v="37"/>
    <n v="179"/>
    <n v="662"/>
    <n v="252"/>
    <x v="1"/>
  </r>
  <r>
    <x v="1"/>
    <n v="1128299"/>
    <x v="14"/>
    <x v="0"/>
    <x v="1"/>
    <x v="1"/>
    <s v="New Orleans"/>
    <x v="1"/>
    <x v="1"/>
    <s v="Footwear"/>
    <n v="29"/>
    <n v="179"/>
    <n v="519"/>
    <n v="239"/>
    <x v="1"/>
  </r>
  <r>
    <x v="2"/>
    <n v="1197831"/>
    <x v="294"/>
    <x v="0"/>
    <x v="4"/>
    <x v="20"/>
    <s v="Boise"/>
    <x v="2"/>
    <x v="0"/>
    <s v="Footwear"/>
    <n v="31"/>
    <n v="179"/>
    <n v="555"/>
    <n v="233"/>
    <x v="1"/>
  </r>
  <r>
    <x v="2"/>
    <n v="1197831"/>
    <x v="294"/>
    <x v="0"/>
    <x v="4"/>
    <x v="20"/>
    <s v="Boise"/>
    <x v="0"/>
    <x v="0"/>
    <s v="Apparel"/>
    <n v="34"/>
    <n v="179"/>
    <n v="609"/>
    <n v="359"/>
    <x v="1"/>
  </r>
  <r>
    <x v="2"/>
    <n v="1128299"/>
    <x v="126"/>
    <x v="0"/>
    <x v="0"/>
    <x v="11"/>
    <s v="Atlanta"/>
    <x v="1"/>
    <x v="1"/>
    <s v="Footwear"/>
    <n v="37"/>
    <n v="179"/>
    <n v="662"/>
    <n v="285"/>
    <x v="1"/>
  </r>
  <r>
    <x v="0"/>
    <n v="1185732"/>
    <x v="202"/>
    <x v="0"/>
    <x v="1"/>
    <x v="4"/>
    <s v="Jackson"/>
    <x v="2"/>
    <x v="0"/>
    <s v="Footwear"/>
    <n v="37"/>
    <n v="179"/>
    <n v="662"/>
    <n v="291"/>
    <x v="1"/>
  </r>
  <r>
    <x v="1"/>
    <n v="1197831"/>
    <x v="123"/>
    <x v="0"/>
    <x v="1"/>
    <x v="13"/>
    <s v="Oklahoma City"/>
    <x v="1"/>
    <x v="1"/>
    <s v="Footwear"/>
    <n v="28"/>
    <n v="179"/>
    <n v="501"/>
    <n v="216"/>
    <x v="1"/>
  </r>
  <r>
    <x v="4"/>
    <n v="1185732"/>
    <x v="221"/>
    <x v="0"/>
    <x v="3"/>
    <x v="36"/>
    <s v="Boston"/>
    <x v="1"/>
    <x v="1"/>
    <s v="Footwear"/>
    <n v="35"/>
    <n v="179"/>
    <n v="627"/>
    <n v="326"/>
    <x v="1"/>
  </r>
  <r>
    <x v="4"/>
    <n v="1185732"/>
    <x v="244"/>
    <x v="0"/>
    <x v="3"/>
    <x v="43"/>
    <s v="Burlington"/>
    <x v="1"/>
    <x v="1"/>
    <s v="Footwear"/>
    <n v="44"/>
    <n v="179"/>
    <n v="788"/>
    <n v="386"/>
    <x v="1"/>
  </r>
  <r>
    <x v="2"/>
    <n v="1197831"/>
    <x v="386"/>
    <x v="0"/>
    <x v="1"/>
    <x v="18"/>
    <s v="Knoxville"/>
    <x v="3"/>
    <x v="1"/>
    <s v="Footwear"/>
    <n v="25"/>
    <n v="178"/>
    <n v="445"/>
    <n v="214"/>
    <x v="1"/>
  </r>
  <r>
    <x v="1"/>
    <n v="1128299"/>
    <x v="355"/>
    <x v="0"/>
    <x v="1"/>
    <x v="1"/>
    <s v="New Orleans"/>
    <x v="0"/>
    <x v="0"/>
    <s v="Apparel"/>
    <n v="46"/>
    <n v="178"/>
    <n v="819"/>
    <n v="328"/>
    <x v="1"/>
  </r>
  <r>
    <x v="2"/>
    <n v="1185732"/>
    <x v="178"/>
    <x v="0"/>
    <x v="1"/>
    <x v="4"/>
    <s v="Jackson"/>
    <x v="0"/>
    <x v="0"/>
    <s v="Apparel"/>
    <n v="53"/>
    <n v="178"/>
    <n v="943"/>
    <n v="519"/>
    <x v="1"/>
  </r>
  <r>
    <x v="1"/>
    <n v="1197831"/>
    <x v="7"/>
    <x v="0"/>
    <x v="1"/>
    <x v="10"/>
    <s v="Little Rock"/>
    <x v="1"/>
    <x v="1"/>
    <s v="Footwear"/>
    <n v="17"/>
    <n v="178"/>
    <n v="303"/>
    <n v="142"/>
    <x v="1"/>
  </r>
  <r>
    <x v="4"/>
    <n v="1185732"/>
    <x v="499"/>
    <x v="0"/>
    <x v="3"/>
    <x v="36"/>
    <s v="Boston"/>
    <x v="1"/>
    <x v="1"/>
    <s v="Footwear"/>
    <n v="51"/>
    <n v="178"/>
    <n v="908"/>
    <n v="318"/>
    <x v="1"/>
  </r>
  <r>
    <x v="4"/>
    <n v="1185732"/>
    <x v="291"/>
    <x v="0"/>
    <x v="3"/>
    <x v="43"/>
    <s v="Burlington"/>
    <x v="1"/>
    <x v="1"/>
    <s v="Footwear"/>
    <n v="48"/>
    <n v="177"/>
    <n v="850"/>
    <n v="433"/>
    <x v="1"/>
  </r>
  <r>
    <x v="2"/>
    <n v="1197831"/>
    <x v="315"/>
    <x v="1"/>
    <x v="1"/>
    <x v="12"/>
    <s v="Houston"/>
    <x v="2"/>
    <x v="0"/>
    <s v="Footwear"/>
    <n v="32"/>
    <n v="176"/>
    <n v="563"/>
    <n v="253"/>
    <x v="0"/>
  </r>
  <r>
    <x v="5"/>
    <n v="1189833"/>
    <x v="430"/>
    <x v="0"/>
    <x v="4"/>
    <x v="15"/>
    <s v="Los Angeles"/>
    <x v="0"/>
    <x v="0"/>
    <s v="Apparel"/>
    <n v="41"/>
    <n v="176"/>
    <n v="722"/>
    <n v="216"/>
    <x v="0"/>
  </r>
  <r>
    <x v="5"/>
    <n v="1189833"/>
    <x v="291"/>
    <x v="0"/>
    <x v="4"/>
    <x v="15"/>
    <s v="Los Angeles"/>
    <x v="4"/>
    <x v="0"/>
    <s v="Footwear"/>
    <n v="46"/>
    <n v="176"/>
    <n v="810"/>
    <n v="405"/>
    <x v="0"/>
  </r>
  <r>
    <x v="5"/>
    <n v="1189833"/>
    <x v="281"/>
    <x v="0"/>
    <x v="4"/>
    <x v="15"/>
    <s v="Los Angeles"/>
    <x v="2"/>
    <x v="0"/>
    <s v="Footwear"/>
    <n v="49"/>
    <n v="176"/>
    <n v="862"/>
    <n v="440"/>
    <x v="0"/>
  </r>
  <r>
    <x v="5"/>
    <n v="1189833"/>
    <x v="355"/>
    <x v="0"/>
    <x v="4"/>
    <x v="15"/>
    <s v="Los Angeles"/>
    <x v="0"/>
    <x v="0"/>
    <s v="Apparel"/>
    <n v="62"/>
    <n v="176"/>
    <n v="1091"/>
    <n v="382"/>
    <x v="0"/>
  </r>
  <r>
    <x v="5"/>
    <n v="1189833"/>
    <x v="351"/>
    <x v="0"/>
    <x v="4"/>
    <x v="15"/>
    <s v="Los Angeles"/>
    <x v="4"/>
    <x v="0"/>
    <s v="Footwear"/>
    <n v="47"/>
    <n v="176"/>
    <n v="827"/>
    <n v="372"/>
    <x v="0"/>
  </r>
  <r>
    <x v="2"/>
    <n v="1197831"/>
    <x v="202"/>
    <x v="0"/>
    <x v="1"/>
    <x v="12"/>
    <s v="Dallas"/>
    <x v="1"/>
    <x v="1"/>
    <s v="Footwear"/>
    <n v="23"/>
    <n v="176"/>
    <n v="405"/>
    <n v="174"/>
    <x v="0"/>
  </r>
  <r>
    <x v="2"/>
    <n v="1197831"/>
    <x v="47"/>
    <x v="0"/>
    <x v="1"/>
    <x v="12"/>
    <s v="Dallas"/>
    <x v="2"/>
    <x v="0"/>
    <s v="Footwear"/>
    <n v="44"/>
    <n v="176"/>
    <n v="774"/>
    <n v="364"/>
    <x v="0"/>
  </r>
  <r>
    <x v="2"/>
    <n v="1197831"/>
    <x v="440"/>
    <x v="0"/>
    <x v="1"/>
    <x v="12"/>
    <s v="Dallas"/>
    <x v="3"/>
    <x v="1"/>
    <s v="Footwear"/>
    <n v="54"/>
    <n v="176"/>
    <n v="950"/>
    <n v="485"/>
    <x v="0"/>
  </r>
  <r>
    <x v="2"/>
    <n v="1197831"/>
    <x v="344"/>
    <x v="0"/>
    <x v="1"/>
    <x v="12"/>
    <s v="Dallas"/>
    <x v="2"/>
    <x v="0"/>
    <s v="Footwear"/>
    <n v="63"/>
    <n v="176"/>
    <n v="1109"/>
    <n v="610"/>
    <x v="0"/>
  </r>
  <r>
    <x v="2"/>
    <n v="1197831"/>
    <x v="317"/>
    <x v="0"/>
    <x v="1"/>
    <x v="12"/>
    <s v="Dallas"/>
    <x v="0"/>
    <x v="0"/>
    <s v="Apparel"/>
    <n v="67"/>
    <n v="176"/>
    <n v="1179"/>
    <n v="766"/>
    <x v="0"/>
  </r>
  <r>
    <x v="2"/>
    <n v="1197831"/>
    <x v="442"/>
    <x v="0"/>
    <x v="1"/>
    <x v="18"/>
    <s v="Knoxville"/>
    <x v="3"/>
    <x v="1"/>
    <s v="Footwear"/>
    <n v="24"/>
    <n v="176"/>
    <n v="422"/>
    <n v="215"/>
    <x v="0"/>
  </r>
  <r>
    <x v="1"/>
    <n v="1185732"/>
    <x v="62"/>
    <x v="0"/>
    <x v="0"/>
    <x v="0"/>
    <s v="Orlando"/>
    <x v="0"/>
    <x v="0"/>
    <s v="Apparel"/>
    <n v="44"/>
    <n v="176"/>
    <n v="774"/>
    <n v="503"/>
    <x v="0"/>
  </r>
  <r>
    <x v="1"/>
    <n v="1185732"/>
    <x v="400"/>
    <x v="0"/>
    <x v="3"/>
    <x v="6"/>
    <s v="Albany"/>
    <x v="0"/>
    <x v="0"/>
    <s v="Apparel"/>
    <n v="68"/>
    <n v="176"/>
    <n v="1197"/>
    <n v="766"/>
    <x v="0"/>
  </r>
  <r>
    <x v="3"/>
    <n v="1128299"/>
    <x v="306"/>
    <x v="0"/>
    <x v="0"/>
    <x v="30"/>
    <s v="Richmond"/>
    <x v="3"/>
    <x v="1"/>
    <s v="Footwear"/>
    <n v="62"/>
    <n v="176"/>
    <n v="1091"/>
    <n v="502"/>
    <x v="0"/>
  </r>
  <r>
    <x v="2"/>
    <n v="1185732"/>
    <x v="234"/>
    <x v="0"/>
    <x v="2"/>
    <x v="7"/>
    <s v="Detroit"/>
    <x v="0"/>
    <x v="0"/>
    <s v="Apparel"/>
    <n v="45"/>
    <n v="176"/>
    <n v="792"/>
    <n v="539"/>
    <x v="0"/>
  </r>
  <r>
    <x v="2"/>
    <n v="1185732"/>
    <x v="249"/>
    <x v="0"/>
    <x v="2"/>
    <x v="7"/>
    <s v="Detroit"/>
    <x v="3"/>
    <x v="1"/>
    <s v="Footwear"/>
    <n v="46"/>
    <n v="176"/>
    <n v="810"/>
    <n v="429"/>
    <x v="0"/>
  </r>
  <r>
    <x v="2"/>
    <n v="1197831"/>
    <x v="159"/>
    <x v="0"/>
    <x v="4"/>
    <x v="20"/>
    <s v="Boise"/>
    <x v="1"/>
    <x v="1"/>
    <s v="Footwear"/>
    <n v="50"/>
    <n v="176"/>
    <n v="880"/>
    <n v="440"/>
    <x v="0"/>
  </r>
  <r>
    <x v="3"/>
    <n v="1197831"/>
    <x v="307"/>
    <x v="0"/>
    <x v="4"/>
    <x v="20"/>
    <s v="Boise"/>
    <x v="2"/>
    <x v="0"/>
    <s v="Footwear"/>
    <n v="56"/>
    <n v="176"/>
    <n v="986"/>
    <n v="513"/>
    <x v="0"/>
  </r>
  <r>
    <x v="5"/>
    <n v="1128299"/>
    <x v="380"/>
    <x v="0"/>
    <x v="4"/>
    <x v="37"/>
    <s v="Albuquerque"/>
    <x v="3"/>
    <x v="1"/>
    <s v="Footwear"/>
    <n v="60"/>
    <n v="176"/>
    <n v="1056"/>
    <n v="549"/>
    <x v="0"/>
  </r>
  <r>
    <x v="2"/>
    <n v="1128299"/>
    <x v="443"/>
    <x v="0"/>
    <x v="0"/>
    <x v="11"/>
    <s v="Atlanta"/>
    <x v="1"/>
    <x v="1"/>
    <s v="Footwear"/>
    <n v="46"/>
    <n v="176"/>
    <n v="810"/>
    <n v="429"/>
    <x v="0"/>
  </r>
  <r>
    <x v="3"/>
    <n v="1185732"/>
    <x v="282"/>
    <x v="0"/>
    <x v="0"/>
    <x v="16"/>
    <s v="Charleston"/>
    <x v="2"/>
    <x v="0"/>
    <s v="Footwear"/>
    <n v="41"/>
    <n v="176"/>
    <n v="722"/>
    <n v="281"/>
    <x v="0"/>
  </r>
  <r>
    <x v="3"/>
    <n v="1185732"/>
    <x v="282"/>
    <x v="0"/>
    <x v="0"/>
    <x v="16"/>
    <s v="Charleston"/>
    <x v="4"/>
    <x v="0"/>
    <s v="Footwear"/>
    <n v="41"/>
    <n v="176"/>
    <n v="722"/>
    <n v="289"/>
    <x v="0"/>
  </r>
  <r>
    <x v="2"/>
    <n v="1185732"/>
    <x v="103"/>
    <x v="0"/>
    <x v="0"/>
    <x v="19"/>
    <s v="Charlotte"/>
    <x v="5"/>
    <x v="1"/>
    <s v="Apparel"/>
    <n v="53"/>
    <n v="176"/>
    <n v="933"/>
    <n v="448"/>
    <x v="0"/>
  </r>
  <r>
    <x v="2"/>
    <n v="1185732"/>
    <x v="294"/>
    <x v="0"/>
    <x v="0"/>
    <x v="19"/>
    <s v="Charlotte"/>
    <x v="0"/>
    <x v="0"/>
    <s v="Apparel"/>
    <n v="48"/>
    <n v="176"/>
    <n v="845"/>
    <n v="532"/>
    <x v="0"/>
  </r>
  <r>
    <x v="0"/>
    <n v="1185732"/>
    <x v="1"/>
    <x v="0"/>
    <x v="1"/>
    <x v="4"/>
    <s v="Jackson"/>
    <x v="0"/>
    <x v="0"/>
    <s v="Apparel"/>
    <n v="61"/>
    <n v="176"/>
    <n v="1074"/>
    <n v="655"/>
    <x v="0"/>
  </r>
  <r>
    <x v="0"/>
    <n v="1185732"/>
    <x v="44"/>
    <x v="0"/>
    <x v="1"/>
    <x v="4"/>
    <s v="Jackson"/>
    <x v="1"/>
    <x v="1"/>
    <s v="Footwear"/>
    <n v="32"/>
    <n v="176"/>
    <n v="563"/>
    <n v="304"/>
    <x v="0"/>
  </r>
  <r>
    <x v="2"/>
    <n v="1197831"/>
    <x v="7"/>
    <x v="0"/>
    <x v="1"/>
    <x v="4"/>
    <s v="Jackson"/>
    <x v="1"/>
    <x v="1"/>
    <s v="Footwear"/>
    <n v="24"/>
    <n v="176"/>
    <n v="422"/>
    <n v="215"/>
    <x v="0"/>
  </r>
  <r>
    <x v="3"/>
    <n v="1185732"/>
    <x v="178"/>
    <x v="0"/>
    <x v="3"/>
    <x v="14"/>
    <s v="Charleston"/>
    <x v="1"/>
    <x v="1"/>
    <s v="Footwear"/>
    <n v="60"/>
    <n v="176"/>
    <n v="1056"/>
    <n v="549"/>
    <x v="0"/>
  </r>
  <r>
    <x v="4"/>
    <n v="1185732"/>
    <x v="31"/>
    <x v="0"/>
    <x v="3"/>
    <x v="43"/>
    <s v="Burlington"/>
    <x v="1"/>
    <x v="1"/>
    <s v="Footwear"/>
    <n v="58"/>
    <n v="176"/>
    <n v="1021"/>
    <n v="612"/>
    <x v="0"/>
  </r>
  <r>
    <x v="2"/>
    <n v="1197831"/>
    <x v="500"/>
    <x v="1"/>
    <x v="1"/>
    <x v="12"/>
    <s v="Houston"/>
    <x v="5"/>
    <x v="1"/>
    <s v="Apparel"/>
    <n v="26"/>
    <n v="176"/>
    <n v="458"/>
    <n v="156"/>
    <x v="1"/>
  </r>
  <r>
    <x v="5"/>
    <n v="1189833"/>
    <x v="391"/>
    <x v="0"/>
    <x v="4"/>
    <x v="15"/>
    <s v="Los Angeles"/>
    <x v="4"/>
    <x v="0"/>
    <s v="Footwear"/>
    <n v="36"/>
    <n v="176"/>
    <n v="634"/>
    <n v="247"/>
    <x v="1"/>
  </r>
  <r>
    <x v="1"/>
    <n v="1128299"/>
    <x v="148"/>
    <x v="1"/>
    <x v="4"/>
    <x v="38"/>
    <s v="Las Vegas"/>
    <x v="2"/>
    <x v="0"/>
    <s v="Footwear"/>
    <n v="46"/>
    <n v="176"/>
    <n v="810"/>
    <n v="389"/>
    <x v="1"/>
  </r>
  <r>
    <x v="2"/>
    <n v="1197831"/>
    <x v="355"/>
    <x v="0"/>
    <x v="1"/>
    <x v="18"/>
    <s v="Knoxville"/>
    <x v="4"/>
    <x v="0"/>
    <s v="Footwear"/>
    <n v="44"/>
    <n v="176"/>
    <n v="774"/>
    <n v="465"/>
    <x v="1"/>
  </r>
  <r>
    <x v="3"/>
    <n v="1128299"/>
    <x v="392"/>
    <x v="0"/>
    <x v="0"/>
    <x v="30"/>
    <s v="Richmond"/>
    <x v="0"/>
    <x v="0"/>
    <s v="Apparel"/>
    <n v="60"/>
    <n v="176"/>
    <n v="1056"/>
    <n v="348"/>
    <x v="1"/>
  </r>
  <r>
    <x v="2"/>
    <n v="1128299"/>
    <x v="283"/>
    <x v="0"/>
    <x v="0"/>
    <x v="30"/>
    <s v="Richmond"/>
    <x v="4"/>
    <x v="0"/>
    <s v="Footwear"/>
    <n v="51"/>
    <n v="176"/>
    <n v="898"/>
    <n v="350"/>
    <x v="1"/>
  </r>
  <r>
    <x v="2"/>
    <n v="1185732"/>
    <x v="184"/>
    <x v="0"/>
    <x v="0"/>
    <x v="30"/>
    <s v="Richmond"/>
    <x v="2"/>
    <x v="0"/>
    <s v="Footwear"/>
    <n v="18"/>
    <n v="176"/>
    <n v="317"/>
    <n v="101"/>
    <x v="1"/>
  </r>
  <r>
    <x v="1"/>
    <n v="1128299"/>
    <x v="355"/>
    <x v="0"/>
    <x v="1"/>
    <x v="1"/>
    <s v="New Orleans"/>
    <x v="1"/>
    <x v="1"/>
    <s v="Footwear"/>
    <n v="32"/>
    <n v="176"/>
    <n v="563"/>
    <n v="242"/>
    <x v="1"/>
  </r>
  <r>
    <x v="1"/>
    <n v="1197831"/>
    <x v="410"/>
    <x v="0"/>
    <x v="4"/>
    <x v="20"/>
    <s v="Boise"/>
    <x v="0"/>
    <x v="0"/>
    <s v="Apparel"/>
    <n v="23"/>
    <n v="176"/>
    <n v="405"/>
    <n v="231"/>
    <x v="1"/>
  </r>
  <r>
    <x v="5"/>
    <n v="1128299"/>
    <x v="496"/>
    <x v="0"/>
    <x v="4"/>
    <x v="37"/>
    <s v="Albuquerque"/>
    <x v="1"/>
    <x v="1"/>
    <s v="Footwear"/>
    <n v="47"/>
    <n v="176"/>
    <n v="827"/>
    <n v="339"/>
    <x v="1"/>
  </r>
  <r>
    <x v="1"/>
    <n v="1197831"/>
    <x v="33"/>
    <x v="0"/>
    <x v="1"/>
    <x v="10"/>
    <s v="Little Rock"/>
    <x v="1"/>
    <x v="1"/>
    <s v="Footwear"/>
    <n v="18"/>
    <n v="176"/>
    <n v="317"/>
    <n v="146"/>
    <x v="1"/>
  </r>
  <r>
    <x v="5"/>
    <n v="1197831"/>
    <x v="50"/>
    <x v="0"/>
    <x v="1"/>
    <x v="13"/>
    <s v="Oklahoma City"/>
    <x v="1"/>
    <x v="1"/>
    <s v="Footwear"/>
    <n v="17"/>
    <n v="176"/>
    <n v="299"/>
    <n v="114"/>
    <x v="1"/>
  </r>
  <r>
    <x v="3"/>
    <n v="1185732"/>
    <x v="345"/>
    <x v="0"/>
    <x v="3"/>
    <x v="35"/>
    <s v="Providence"/>
    <x v="1"/>
    <x v="1"/>
    <s v="Footwear"/>
    <n v="36"/>
    <n v="176"/>
    <n v="634"/>
    <n v="253"/>
    <x v="1"/>
  </r>
  <r>
    <x v="3"/>
    <n v="1185732"/>
    <x v="196"/>
    <x v="0"/>
    <x v="2"/>
    <x v="39"/>
    <s v="Chicago"/>
    <x v="3"/>
    <x v="1"/>
    <s v="Footwear"/>
    <n v="45"/>
    <n v="175"/>
    <n v="7875"/>
    <n v="2756"/>
    <x v="1"/>
  </r>
  <r>
    <x v="3"/>
    <n v="1185732"/>
    <x v="379"/>
    <x v="0"/>
    <x v="2"/>
    <x v="39"/>
    <s v="Chicago"/>
    <x v="2"/>
    <x v="0"/>
    <s v="Footwear"/>
    <n v="50"/>
    <n v="175"/>
    <n v="8750"/>
    <n v="3063"/>
    <x v="1"/>
  </r>
  <r>
    <x v="3"/>
    <n v="1185732"/>
    <x v="475"/>
    <x v="0"/>
    <x v="2"/>
    <x v="39"/>
    <s v="Chicago"/>
    <x v="4"/>
    <x v="0"/>
    <s v="Footwear"/>
    <n v="40"/>
    <n v="175"/>
    <n v="7000"/>
    <n v="2800"/>
    <x v="1"/>
  </r>
  <r>
    <x v="3"/>
    <n v="1185732"/>
    <x v="452"/>
    <x v="0"/>
    <x v="2"/>
    <x v="39"/>
    <s v="Chicago"/>
    <x v="5"/>
    <x v="1"/>
    <s v="Apparel"/>
    <n v="50"/>
    <n v="175"/>
    <n v="8750"/>
    <n v="3063"/>
    <x v="1"/>
  </r>
  <r>
    <x v="3"/>
    <n v="1185732"/>
    <x v="358"/>
    <x v="0"/>
    <x v="2"/>
    <x v="39"/>
    <s v="Chicago"/>
    <x v="4"/>
    <x v="0"/>
    <s v="Footwear"/>
    <n v="40"/>
    <n v="175"/>
    <n v="7000"/>
    <n v="2800"/>
    <x v="1"/>
  </r>
  <r>
    <x v="3"/>
    <n v="1185732"/>
    <x v="404"/>
    <x v="0"/>
    <x v="2"/>
    <x v="39"/>
    <s v="Chicago"/>
    <x v="5"/>
    <x v="1"/>
    <s v="Apparel"/>
    <n v="50"/>
    <n v="175"/>
    <n v="8750"/>
    <n v="3063"/>
    <x v="1"/>
  </r>
  <r>
    <x v="3"/>
    <n v="1185732"/>
    <x v="463"/>
    <x v="0"/>
    <x v="2"/>
    <x v="39"/>
    <s v="Chicago"/>
    <x v="4"/>
    <x v="0"/>
    <s v="Footwear"/>
    <n v="50"/>
    <n v="175"/>
    <n v="8750"/>
    <n v="3500"/>
    <x v="1"/>
  </r>
  <r>
    <x v="3"/>
    <n v="1185732"/>
    <x v="501"/>
    <x v="0"/>
    <x v="3"/>
    <x v="48"/>
    <s v="Philadelphia"/>
    <x v="2"/>
    <x v="0"/>
    <s v="Footwear"/>
    <n v="35"/>
    <n v="175"/>
    <n v="6125"/>
    <n v="2450"/>
    <x v="1"/>
  </r>
  <r>
    <x v="3"/>
    <n v="1185732"/>
    <x v="388"/>
    <x v="0"/>
    <x v="3"/>
    <x v="48"/>
    <s v="Philadelphia"/>
    <x v="2"/>
    <x v="0"/>
    <s v="Footwear"/>
    <n v="40"/>
    <n v="175"/>
    <n v="7000"/>
    <n v="2800"/>
    <x v="1"/>
  </r>
  <r>
    <x v="3"/>
    <n v="1185732"/>
    <x v="502"/>
    <x v="0"/>
    <x v="3"/>
    <x v="48"/>
    <s v="Philadelphia"/>
    <x v="0"/>
    <x v="0"/>
    <s v="Apparel"/>
    <n v="50"/>
    <n v="175"/>
    <n v="8750"/>
    <n v="2188"/>
    <x v="1"/>
  </r>
  <r>
    <x v="3"/>
    <n v="1185732"/>
    <x v="389"/>
    <x v="0"/>
    <x v="3"/>
    <x v="48"/>
    <s v="Philadelphia"/>
    <x v="4"/>
    <x v="0"/>
    <s v="Footwear"/>
    <n v="45"/>
    <n v="175"/>
    <n v="7875"/>
    <n v="2756"/>
    <x v="1"/>
  </r>
  <r>
    <x v="3"/>
    <n v="1185732"/>
    <x v="112"/>
    <x v="1"/>
    <x v="2"/>
    <x v="32"/>
    <s v="Minneapolis"/>
    <x v="2"/>
    <x v="0"/>
    <s v="Footwear"/>
    <n v="30"/>
    <n v="175"/>
    <n v="5250"/>
    <n v="1575"/>
    <x v="2"/>
  </r>
  <r>
    <x v="3"/>
    <n v="1185732"/>
    <x v="204"/>
    <x v="1"/>
    <x v="2"/>
    <x v="32"/>
    <s v="Minneapolis"/>
    <x v="0"/>
    <x v="0"/>
    <s v="Apparel"/>
    <n v="40"/>
    <n v="175"/>
    <n v="7000"/>
    <n v="3150"/>
    <x v="2"/>
  </r>
  <r>
    <x v="3"/>
    <n v="1185732"/>
    <x v="288"/>
    <x v="1"/>
    <x v="2"/>
    <x v="32"/>
    <s v="Minneapolis"/>
    <x v="0"/>
    <x v="0"/>
    <s v="Apparel"/>
    <n v="40"/>
    <n v="175"/>
    <n v="7000"/>
    <n v="3150"/>
    <x v="2"/>
  </r>
  <r>
    <x v="3"/>
    <n v="1185732"/>
    <x v="503"/>
    <x v="1"/>
    <x v="2"/>
    <x v="32"/>
    <s v="Minneapolis"/>
    <x v="3"/>
    <x v="1"/>
    <s v="Footwear"/>
    <n v="40"/>
    <n v="175"/>
    <n v="7000"/>
    <n v="2100"/>
    <x v="1"/>
  </r>
  <r>
    <x v="3"/>
    <n v="1185732"/>
    <x v="504"/>
    <x v="1"/>
    <x v="2"/>
    <x v="32"/>
    <s v="Minneapolis"/>
    <x v="2"/>
    <x v="0"/>
    <s v="Footwear"/>
    <n v="35"/>
    <n v="175"/>
    <n v="6125"/>
    <n v="1838"/>
    <x v="1"/>
  </r>
  <r>
    <x v="3"/>
    <n v="1185732"/>
    <x v="505"/>
    <x v="1"/>
    <x v="2"/>
    <x v="32"/>
    <s v="Minneapolis"/>
    <x v="4"/>
    <x v="0"/>
    <s v="Footwear"/>
    <n v="40"/>
    <n v="175"/>
    <n v="7000"/>
    <n v="2450"/>
    <x v="1"/>
  </r>
  <r>
    <x v="3"/>
    <n v="1185732"/>
    <x v="506"/>
    <x v="1"/>
    <x v="2"/>
    <x v="32"/>
    <s v="Minneapolis"/>
    <x v="4"/>
    <x v="0"/>
    <s v="Footwear"/>
    <n v="35"/>
    <n v="175"/>
    <n v="6125"/>
    <n v="2144"/>
    <x v="1"/>
  </r>
  <r>
    <x v="3"/>
    <n v="1185732"/>
    <x v="205"/>
    <x v="1"/>
    <x v="2"/>
    <x v="32"/>
    <s v="Minneapolis"/>
    <x v="4"/>
    <x v="0"/>
    <s v="Footwear"/>
    <n v="45"/>
    <n v="175"/>
    <n v="7875"/>
    <n v="2756"/>
    <x v="1"/>
  </r>
  <r>
    <x v="3"/>
    <n v="1185732"/>
    <x v="394"/>
    <x v="0"/>
    <x v="2"/>
    <x v="40"/>
    <s v="Omaha"/>
    <x v="2"/>
    <x v="0"/>
    <s v="Footwear"/>
    <n v="25"/>
    <n v="175"/>
    <n v="4375"/>
    <n v="1531"/>
    <x v="1"/>
  </r>
  <r>
    <x v="3"/>
    <n v="1185732"/>
    <x v="357"/>
    <x v="0"/>
    <x v="2"/>
    <x v="40"/>
    <s v="Omaha"/>
    <x v="2"/>
    <x v="0"/>
    <s v="Footwear"/>
    <n v="30"/>
    <n v="175"/>
    <n v="5250"/>
    <n v="1838"/>
    <x v="1"/>
  </r>
  <r>
    <x v="3"/>
    <n v="1185732"/>
    <x v="507"/>
    <x v="0"/>
    <x v="2"/>
    <x v="40"/>
    <s v="Omaha"/>
    <x v="4"/>
    <x v="0"/>
    <s v="Footwear"/>
    <n v="35"/>
    <n v="175"/>
    <n v="6125"/>
    <n v="2450"/>
    <x v="1"/>
  </r>
  <r>
    <x v="3"/>
    <n v="1185732"/>
    <x v="508"/>
    <x v="0"/>
    <x v="2"/>
    <x v="40"/>
    <s v="Omaha"/>
    <x v="5"/>
    <x v="1"/>
    <s v="Apparel"/>
    <n v="45"/>
    <n v="175"/>
    <n v="7875"/>
    <n v="2756"/>
    <x v="1"/>
  </r>
  <r>
    <x v="4"/>
    <n v="1185732"/>
    <x v="509"/>
    <x v="0"/>
    <x v="3"/>
    <x v="41"/>
    <s v="Portland"/>
    <x v="3"/>
    <x v="1"/>
    <s v="Footwear"/>
    <n v="40"/>
    <n v="175"/>
    <n v="7000"/>
    <n v="2450"/>
    <x v="1"/>
  </r>
  <r>
    <x v="4"/>
    <n v="1185732"/>
    <x v="510"/>
    <x v="0"/>
    <x v="3"/>
    <x v="41"/>
    <s v="Portland"/>
    <x v="2"/>
    <x v="0"/>
    <s v="Footwear"/>
    <n v="45"/>
    <n v="175"/>
    <n v="7875"/>
    <n v="3150"/>
    <x v="1"/>
  </r>
  <r>
    <x v="4"/>
    <n v="1185732"/>
    <x v="511"/>
    <x v="0"/>
    <x v="3"/>
    <x v="41"/>
    <s v="Portland"/>
    <x v="4"/>
    <x v="0"/>
    <s v="Footwear"/>
    <n v="45"/>
    <n v="175"/>
    <n v="7875"/>
    <n v="2363"/>
    <x v="1"/>
  </r>
  <r>
    <x v="4"/>
    <n v="1185732"/>
    <x v="33"/>
    <x v="0"/>
    <x v="3"/>
    <x v="41"/>
    <s v="Portland"/>
    <x v="4"/>
    <x v="0"/>
    <s v="Footwear"/>
    <n v="45"/>
    <n v="175"/>
    <n v="7875"/>
    <n v="2363"/>
    <x v="1"/>
  </r>
  <r>
    <x v="4"/>
    <n v="1185732"/>
    <x v="512"/>
    <x v="0"/>
    <x v="3"/>
    <x v="41"/>
    <s v="Portland"/>
    <x v="4"/>
    <x v="0"/>
    <s v="Footwear"/>
    <n v="45"/>
    <n v="175"/>
    <n v="7875"/>
    <n v="2363"/>
    <x v="1"/>
  </r>
  <r>
    <x v="4"/>
    <n v="1185732"/>
    <x v="261"/>
    <x v="0"/>
    <x v="4"/>
    <x v="49"/>
    <s v="Anchorage"/>
    <x v="4"/>
    <x v="0"/>
    <s v="Footwear"/>
    <n v="50"/>
    <n v="175"/>
    <n v="8750"/>
    <n v="2188"/>
    <x v="1"/>
  </r>
  <r>
    <x v="3"/>
    <n v="1128299"/>
    <x v="128"/>
    <x v="0"/>
    <x v="4"/>
    <x v="49"/>
    <s v="Anchorage"/>
    <x v="5"/>
    <x v="1"/>
    <s v="Apparel"/>
    <n v="50"/>
    <n v="175"/>
    <n v="8750"/>
    <n v="1313"/>
    <x v="1"/>
  </r>
  <r>
    <x v="3"/>
    <n v="1128299"/>
    <x v="96"/>
    <x v="0"/>
    <x v="0"/>
    <x v="30"/>
    <s v="Richmond"/>
    <x v="5"/>
    <x v="1"/>
    <s v="Apparel"/>
    <n v="45"/>
    <n v="175"/>
    <n v="7875"/>
    <n v="3150"/>
    <x v="2"/>
  </r>
  <r>
    <x v="1"/>
    <n v="1128299"/>
    <x v="96"/>
    <x v="0"/>
    <x v="4"/>
    <x v="23"/>
    <s v="Portland"/>
    <x v="5"/>
    <x v="1"/>
    <s v="Apparel"/>
    <n v="45"/>
    <n v="175"/>
    <n v="7875"/>
    <n v="3150"/>
    <x v="2"/>
  </r>
  <r>
    <x v="1"/>
    <n v="1128299"/>
    <x v="51"/>
    <x v="0"/>
    <x v="1"/>
    <x v="1"/>
    <s v="New Orleans"/>
    <x v="5"/>
    <x v="1"/>
    <s v="Apparel"/>
    <n v="50"/>
    <n v="175"/>
    <n v="8750"/>
    <n v="3938"/>
    <x v="2"/>
  </r>
  <r>
    <x v="1"/>
    <n v="1128299"/>
    <x v="32"/>
    <x v="0"/>
    <x v="1"/>
    <x v="1"/>
    <s v="New Orleans"/>
    <x v="5"/>
    <x v="1"/>
    <s v="Apparel"/>
    <n v="45"/>
    <n v="175"/>
    <n v="7875"/>
    <n v="3544"/>
    <x v="2"/>
  </r>
  <r>
    <x v="2"/>
    <n v="1128299"/>
    <x v="241"/>
    <x v="0"/>
    <x v="0"/>
    <x v="11"/>
    <s v="Atlanta"/>
    <x v="5"/>
    <x v="1"/>
    <s v="Apparel"/>
    <n v="45"/>
    <n v="175"/>
    <n v="7875"/>
    <n v="2756"/>
    <x v="0"/>
  </r>
  <r>
    <x v="4"/>
    <n v="1185732"/>
    <x v="207"/>
    <x v="0"/>
    <x v="0"/>
    <x v="33"/>
    <s v="Louisville"/>
    <x v="3"/>
    <x v="1"/>
    <s v="Footwear"/>
    <n v="45"/>
    <n v="175"/>
    <n v="7875"/>
    <n v="2756"/>
    <x v="0"/>
  </r>
  <r>
    <x v="4"/>
    <n v="1185732"/>
    <x v="207"/>
    <x v="0"/>
    <x v="0"/>
    <x v="33"/>
    <s v="Louisville"/>
    <x v="2"/>
    <x v="0"/>
    <s v="Footwear"/>
    <n v="40"/>
    <n v="175"/>
    <n v="7000"/>
    <n v="2800"/>
    <x v="0"/>
  </r>
  <r>
    <x v="4"/>
    <n v="1185732"/>
    <x v="513"/>
    <x v="0"/>
    <x v="0"/>
    <x v="33"/>
    <s v="Louisville"/>
    <x v="2"/>
    <x v="0"/>
    <s v="Footwear"/>
    <n v="45"/>
    <n v="175"/>
    <n v="7875"/>
    <n v="3150"/>
    <x v="0"/>
  </r>
  <r>
    <x v="1"/>
    <n v="1197831"/>
    <x v="16"/>
    <x v="0"/>
    <x v="1"/>
    <x v="13"/>
    <s v="Oklahoma City"/>
    <x v="4"/>
    <x v="0"/>
    <s v="Footwear"/>
    <n v="20"/>
    <n v="175"/>
    <n v="3500"/>
    <n v="1400"/>
    <x v="0"/>
  </r>
  <r>
    <x v="1"/>
    <n v="1197831"/>
    <x v="48"/>
    <x v="0"/>
    <x v="1"/>
    <x v="13"/>
    <s v="Oklahoma City"/>
    <x v="5"/>
    <x v="1"/>
    <s v="Apparel"/>
    <n v="35"/>
    <n v="175"/>
    <n v="6125"/>
    <n v="2144"/>
    <x v="0"/>
  </r>
  <r>
    <x v="1"/>
    <n v="1197831"/>
    <x v="125"/>
    <x v="0"/>
    <x v="1"/>
    <x v="13"/>
    <s v="Oklahoma City"/>
    <x v="5"/>
    <x v="1"/>
    <s v="Apparel"/>
    <n v="40"/>
    <n v="175"/>
    <n v="7000"/>
    <n v="2450"/>
    <x v="0"/>
  </r>
  <r>
    <x v="5"/>
    <n v="1197831"/>
    <x v="76"/>
    <x v="0"/>
    <x v="2"/>
    <x v="17"/>
    <s v="Wichita"/>
    <x v="4"/>
    <x v="0"/>
    <s v="Footwear"/>
    <n v="20"/>
    <n v="175"/>
    <n v="3500"/>
    <n v="1225"/>
    <x v="0"/>
  </r>
  <r>
    <x v="5"/>
    <n v="1197831"/>
    <x v="76"/>
    <x v="0"/>
    <x v="2"/>
    <x v="17"/>
    <s v="Wichita"/>
    <x v="5"/>
    <x v="1"/>
    <s v="Apparel"/>
    <n v="30"/>
    <n v="175"/>
    <n v="5250"/>
    <n v="1838"/>
    <x v="0"/>
  </r>
  <r>
    <x v="3"/>
    <n v="1185732"/>
    <x v="62"/>
    <x v="0"/>
    <x v="2"/>
    <x v="17"/>
    <s v="Wichita"/>
    <x v="5"/>
    <x v="1"/>
    <s v="Apparel"/>
    <n v="50"/>
    <n v="175"/>
    <n v="8750"/>
    <n v="3063"/>
    <x v="0"/>
  </r>
  <r>
    <x v="3"/>
    <n v="1185732"/>
    <x v="67"/>
    <x v="0"/>
    <x v="2"/>
    <x v="17"/>
    <s v="Wichita"/>
    <x v="3"/>
    <x v="1"/>
    <s v="Footwear"/>
    <n v="40"/>
    <n v="175"/>
    <n v="7000"/>
    <n v="2100"/>
    <x v="0"/>
  </r>
  <r>
    <x v="3"/>
    <n v="1185732"/>
    <x v="67"/>
    <x v="0"/>
    <x v="2"/>
    <x v="24"/>
    <s v="Sioux Falls"/>
    <x v="5"/>
    <x v="1"/>
    <s v="Apparel"/>
    <n v="50"/>
    <n v="175"/>
    <n v="8750"/>
    <n v="3063"/>
    <x v="0"/>
  </r>
  <r>
    <x v="3"/>
    <n v="1185732"/>
    <x v="243"/>
    <x v="0"/>
    <x v="2"/>
    <x v="24"/>
    <s v="Sioux Falls"/>
    <x v="2"/>
    <x v="0"/>
    <s v="Footwear"/>
    <n v="45"/>
    <n v="175"/>
    <n v="7875"/>
    <n v="2363"/>
    <x v="0"/>
  </r>
  <r>
    <x v="3"/>
    <n v="1185732"/>
    <x v="287"/>
    <x v="0"/>
    <x v="2"/>
    <x v="24"/>
    <s v="Sioux Falls"/>
    <x v="4"/>
    <x v="0"/>
    <s v="Footwear"/>
    <n v="35"/>
    <n v="175"/>
    <n v="6125"/>
    <n v="1838"/>
    <x v="0"/>
  </r>
  <r>
    <x v="3"/>
    <n v="1185732"/>
    <x v="287"/>
    <x v="0"/>
    <x v="2"/>
    <x v="24"/>
    <s v="Sioux Falls"/>
    <x v="5"/>
    <x v="1"/>
    <s v="Apparel"/>
    <n v="45"/>
    <n v="175"/>
    <n v="7875"/>
    <n v="2756"/>
    <x v="0"/>
  </r>
  <r>
    <x v="3"/>
    <n v="1185732"/>
    <x v="360"/>
    <x v="0"/>
    <x v="2"/>
    <x v="24"/>
    <s v="Sioux Falls"/>
    <x v="4"/>
    <x v="0"/>
    <s v="Footwear"/>
    <n v="40"/>
    <n v="175"/>
    <n v="7000"/>
    <n v="2100"/>
    <x v="0"/>
  </r>
  <r>
    <x v="3"/>
    <n v="1185732"/>
    <x v="361"/>
    <x v="0"/>
    <x v="2"/>
    <x v="24"/>
    <s v="Sioux Falls"/>
    <x v="5"/>
    <x v="1"/>
    <s v="Apparel"/>
    <n v="50"/>
    <n v="175"/>
    <n v="8750"/>
    <n v="3063"/>
    <x v="0"/>
  </r>
  <r>
    <x v="3"/>
    <n v="1185732"/>
    <x v="326"/>
    <x v="0"/>
    <x v="2"/>
    <x v="24"/>
    <s v="Sioux Falls"/>
    <x v="2"/>
    <x v="0"/>
    <s v="Footwear"/>
    <n v="35"/>
    <n v="175"/>
    <n v="6125"/>
    <n v="1838"/>
    <x v="0"/>
  </r>
  <r>
    <x v="2"/>
    <n v="1185732"/>
    <x v="469"/>
    <x v="0"/>
    <x v="2"/>
    <x v="24"/>
    <s v="Sioux Falls"/>
    <x v="4"/>
    <x v="0"/>
    <s v="Footwear"/>
    <n v="45"/>
    <n v="175"/>
    <n v="7875"/>
    <n v="2363"/>
    <x v="0"/>
  </r>
  <r>
    <x v="2"/>
    <n v="1185732"/>
    <x v="57"/>
    <x v="0"/>
    <x v="2"/>
    <x v="24"/>
    <s v="Sioux Falls"/>
    <x v="5"/>
    <x v="1"/>
    <s v="Apparel"/>
    <n v="45"/>
    <n v="175"/>
    <n v="7875"/>
    <n v="2756"/>
    <x v="0"/>
  </r>
  <r>
    <x v="2"/>
    <n v="1185732"/>
    <x v="191"/>
    <x v="0"/>
    <x v="2"/>
    <x v="24"/>
    <s v="Sioux Falls"/>
    <x v="3"/>
    <x v="1"/>
    <s v="Footwear"/>
    <n v="35"/>
    <n v="175"/>
    <n v="6125"/>
    <n v="1838"/>
    <x v="0"/>
  </r>
  <r>
    <x v="2"/>
    <n v="1185732"/>
    <x v="191"/>
    <x v="0"/>
    <x v="2"/>
    <x v="25"/>
    <s v="Fargo"/>
    <x v="5"/>
    <x v="1"/>
    <s v="Apparel"/>
    <n v="45"/>
    <n v="175"/>
    <n v="7875"/>
    <n v="2756"/>
    <x v="0"/>
  </r>
  <r>
    <x v="2"/>
    <n v="1185732"/>
    <x v="291"/>
    <x v="0"/>
    <x v="2"/>
    <x v="25"/>
    <s v="Fargo"/>
    <x v="2"/>
    <x v="0"/>
    <s v="Footwear"/>
    <n v="40"/>
    <n v="175"/>
    <n v="7000"/>
    <n v="2100"/>
    <x v="2"/>
  </r>
  <r>
    <x v="2"/>
    <n v="1185732"/>
    <x v="264"/>
    <x v="0"/>
    <x v="2"/>
    <x v="25"/>
    <s v="Fargo"/>
    <x v="4"/>
    <x v="0"/>
    <s v="Footwear"/>
    <n v="30"/>
    <n v="175"/>
    <n v="5250"/>
    <n v="1575"/>
    <x v="2"/>
  </r>
  <r>
    <x v="2"/>
    <n v="1185732"/>
    <x v="264"/>
    <x v="0"/>
    <x v="2"/>
    <x v="25"/>
    <s v="Fargo"/>
    <x v="5"/>
    <x v="1"/>
    <s v="Apparel"/>
    <n v="40"/>
    <n v="175"/>
    <n v="7000"/>
    <n v="2450"/>
    <x v="2"/>
  </r>
  <r>
    <x v="2"/>
    <n v="1185732"/>
    <x v="286"/>
    <x v="0"/>
    <x v="2"/>
    <x v="25"/>
    <s v="Fargo"/>
    <x v="4"/>
    <x v="0"/>
    <s v="Footwear"/>
    <n v="40"/>
    <n v="175"/>
    <n v="7000"/>
    <n v="2100"/>
    <x v="2"/>
  </r>
  <r>
    <x v="2"/>
    <n v="1185732"/>
    <x v="272"/>
    <x v="0"/>
    <x v="2"/>
    <x v="25"/>
    <s v="Fargo"/>
    <x v="5"/>
    <x v="1"/>
    <s v="Apparel"/>
    <n v="50"/>
    <n v="175"/>
    <n v="8750"/>
    <n v="3063"/>
    <x v="2"/>
  </r>
  <r>
    <x v="2"/>
    <n v="1185732"/>
    <x v="244"/>
    <x v="0"/>
    <x v="2"/>
    <x v="25"/>
    <s v="Fargo"/>
    <x v="2"/>
    <x v="0"/>
    <s v="Footwear"/>
    <n v="30"/>
    <n v="175"/>
    <n v="5250"/>
    <n v="1575"/>
    <x v="2"/>
  </r>
  <r>
    <x v="3"/>
    <n v="1185732"/>
    <x v="400"/>
    <x v="0"/>
    <x v="2"/>
    <x v="25"/>
    <s v="Fargo"/>
    <x v="4"/>
    <x v="0"/>
    <s v="Footwear"/>
    <n v="40"/>
    <n v="175"/>
    <n v="7000"/>
    <n v="2100"/>
    <x v="2"/>
  </r>
  <r>
    <x v="3"/>
    <n v="1185732"/>
    <x v="217"/>
    <x v="0"/>
    <x v="2"/>
    <x v="26"/>
    <s v="Des Moines"/>
    <x v="3"/>
    <x v="1"/>
    <s v="Footwear"/>
    <n v="20"/>
    <n v="175"/>
    <n v="3500"/>
    <n v="1225"/>
    <x v="2"/>
  </r>
  <r>
    <x v="3"/>
    <n v="1185732"/>
    <x v="166"/>
    <x v="0"/>
    <x v="2"/>
    <x v="26"/>
    <s v="Des Moines"/>
    <x v="3"/>
    <x v="1"/>
    <s v="Footwear"/>
    <n v="20"/>
    <n v="175"/>
    <n v="3500"/>
    <n v="1225"/>
    <x v="2"/>
  </r>
  <r>
    <x v="3"/>
    <n v="1185732"/>
    <x v="166"/>
    <x v="0"/>
    <x v="2"/>
    <x v="26"/>
    <s v="Des Moines"/>
    <x v="2"/>
    <x v="0"/>
    <s v="Footwear"/>
    <n v="10"/>
    <n v="175"/>
    <n v="1750"/>
    <n v="525"/>
    <x v="2"/>
  </r>
  <r>
    <x v="3"/>
    <n v="1185732"/>
    <x v="192"/>
    <x v="0"/>
    <x v="2"/>
    <x v="26"/>
    <s v="Des Moines"/>
    <x v="4"/>
    <x v="0"/>
    <s v="Footwear"/>
    <n v="25"/>
    <n v="175"/>
    <n v="4375"/>
    <n v="1313"/>
    <x v="2"/>
  </r>
  <r>
    <x v="3"/>
    <n v="1185732"/>
    <x v="192"/>
    <x v="0"/>
    <x v="2"/>
    <x v="26"/>
    <s v="Des Moines"/>
    <x v="5"/>
    <x v="1"/>
    <s v="Apparel"/>
    <n v="35"/>
    <n v="175"/>
    <n v="6125"/>
    <n v="3063"/>
    <x v="2"/>
  </r>
  <r>
    <x v="3"/>
    <n v="1185732"/>
    <x v="101"/>
    <x v="0"/>
    <x v="2"/>
    <x v="26"/>
    <s v="Des Moines"/>
    <x v="4"/>
    <x v="0"/>
    <s v="Footwear"/>
    <n v="40"/>
    <n v="175"/>
    <n v="7000"/>
    <n v="2100"/>
    <x v="2"/>
  </r>
  <r>
    <x v="3"/>
    <n v="1185732"/>
    <x v="71"/>
    <x v="0"/>
    <x v="2"/>
    <x v="26"/>
    <s v="Des Moines"/>
    <x v="5"/>
    <x v="1"/>
    <s v="Apparel"/>
    <n v="50"/>
    <n v="175"/>
    <n v="8750"/>
    <n v="4375"/>
    <x v="2"/>
  </r>
  <r>
    <x v="3"/>
    <n v="1185732"/>
    <x v="193"/>
    <x v="0"/>
    <x v="2"/>
    <x v="26"/>
    <s v="Des Moines"/>
    <x v="2"/>
    <x v="0"/>
    <s v="Footwear"/>
    <n v="25"/>
    <n v="175"/>
    <n v="4375"/>
    <n v="1313"/>
    <x v="2"/>
  </r>
  <r>
    <x v="1"/>
    <n v="1185732"/>
    <x v="187"/>
    <x v="0"/>
    <x v="2"/>
    <x v="5"/>
    <s v="Milwaukee"/>
    <x v="3"/>
    <x v="1"/>
    <s v="Footwear"/>
    <n v="20"/>
    <n v="175"/>
    <n v="3500"/>
    <n v="1225"/>
    <x v="2"/>
  </r>
  <r>
    <x v="1"/>
    <n v="1185732"/>
    <x v="386"/>
    <x v="0"/>
    <x v="2"/>
    <x v="5"/>
    <s v="Milwaukee"/>
    <x v="2"/>
    <x v="0"/>
    <s v="Footwear"/>
    <n v="35"/>
    <n v="175"/>
    <n v="6125"/>
    <n v="1838"/>
    <x v="2"/>
  </r>
  <r>
    <x v="1"/>
    <n v="1185732"/>
    <x v="386"/>
    <x v="0"/>
    <x v="2"/>
    <x v="5"/>
    <s v="Milwaukee"/>
    <x v="5"/>
    <x v="1"/>
    <s v="Apparel"/>
    <n v="45"/>
    <n v="175"/>
    <n v="7875"/>
    <n v="3938"/>
    <x v="2"/>
  </r>
  <r>
    <x v="1"/>
    <n v="1185732"/>
    <x v="127"/>
    <x v="0"/>
    <x v="2"/>
    <x v="5"/>
    <s v="Milwaukee"/>
    <x v="4"/>
    <x v="0"/>
    <s v="Footwear"/>
    <n v="25"/>
    <n v="175"/>
    <n v="4375"/>
    <n v="1313"/>
    <x v="2"/>
  </r>
  <r>
    <x v="1"/>
    <n v="1185732"/>
    <x v="127"/>
    <x v="0"/>
    <x v="2"/>
    <x v="5"/>
    <s v="Milwaukee"/>
    <x v="5"/>
    <x v="1"/>
    <s v="Apparel"/>
    <n v="35"/>
    <n v="175"/>
    <n v="6125"/>
    <n v="3063"/>
    <x v="2"/>
  </r>
  <r>
    <x v="1"/>
    <n v="1185732"/>
    <x v="144"/>
    <x v="0"/>
    <x v="2"/>
    <x v="5"/>
    <s v="Milwaukee"/>
    <x v="4"/>
    <x v="0"/>
    <s v="Footwear"/>
    <n v="40"/>
    <n v="175"/>
    <n v="7000"/>
    <n v="2100"/>
    <x v="2"/>
  </r>
  <r>
    <x v="1"/>
    <n v="1185732"/>
    <x v="103"/>
    <x v="0"/>
    <x v="2"/>
    <x v="5"/>
    <s v="Milwaukee"/>
    <x v="5"/>
    <x v="1"/>
    <s v="Apparel"/>
    <n v="50"/>
    <n v="175"/>
    <n v="8750"/>
    <n v="4375"/>
    <x v="2"/>
  </r>
  <r>
    <x v="1"/>
    <n v="1185732"/>
    <x v="74"/>
    <x v="0"/>
    <x v="2"/>
    <x v="21"/>
    <s v="Indianapolis"/>
    <x v="5"/>
    <x v="1"/>
    <s v="Apparel"/>
    <n v="35"/>
    <n v="175"/>
    <n v="6125"/>
    <n v="1838"/>
    <x v="2"/>
  </r>
  <r>
    <x v="1"/>
    <n v="1185732"/>
    <x v="362"/>
    <x v="0"/>
    <x v="2"/>
    <x v="21"/>
    <s v="Indianapolis"/>
    <x v="4"/>
    <x v="0"/>
    <s v="Footwear"/>
    <n v="35"/>
    <n v="175"/>
    <n v="6125"/>
    <n v="2144"/>
    <x v="2"/>
  </r>
  <r>
    <x v="1"/>
    <n v="1185732"/>
    <x v="233"/>
    <x v="0"/>
    <x v="2"/>
    <x v="21"/>
    <s v="Indianapolis"/>
    <x v="4"/>
    <x v="0"/>
    <s v="Footwear"/>
    <n v="30"/>
    <n v="175"/>
    <n v="5250"/>
    <n v="1838"/>
    <x v="2"/>
  </r>
  <r>
    <x v="1"/>
    <n v="1185732"/>
    <x v="233"/>
    <x v="0"/>
    <x v="2"/>
    <x v="21"/>
    <s v="Indianapolis"/>
    <x v="5"/>
    <x v="1"/>
    <s v="Apparel"/>
    <n v="40"/>
    <n v="175"/>
    <n v="7000"/>
    <n v="2100"/>
    <x v="2"/>
  </r>
  <r>
    <x v="1"/>
    <n v="1185732"/>
    <x v="258"/>
    <x v="0"/>
    <x v="2"/>
    <x v="21"/>
    <s v="Indianapolis"/>
    <x v="4"/>
    <x v="0"/>
    <s v="Footwear"/>
    <n v="45"/>
    <n v="175"/>
    <n v="7875"/>
    <n v="2756"/>
    <x v="2"/>
  </r>
  <r>
    <x v="1"/>
    <n v="1185732"/>
    <x v="339"/>
    <x v="0"/>
    <x v="2"/>
    <x v="21"/>
    <s v="Indianapolis"/>
    <x v="5"/>
    <x v="1"/>
    <s v="Apparel"/>
    <n v="50"/>
    <n v="175"/>
    <n v="8750"/>
    <n v="2625"/>
    <x v="2"/>
  </r>
  <r>
    <x v="1"/>
    <n v="1185732"/>
    <x v="176"/>
    <x v="0"/>
    <x v="2"/>
    <x v="21"/>
    <s v="Indianapolis"/>
    <x v="2"/>
    <x v="0"/>
    <s v="Footwear"/>
    <n v="25"/>
    <n v="175"/>
    <n v="4375"/>
    <n v="1531"/>
    <x v="2"/>
  </r>
  <r>
    <x v="1"/>
    <n v="1185732"/>
    <x v="51"/>
    <x v="0"/>
    <x v="3"/>
    <x v="14"/>
    <s v="Charleston"/>
    <x v="4"/>
    <x v="0"/>
    <s v="Footwear"/>
    <n v="35"/>
    <n v="175"/>
    <n v="6125"/>
    <n v="2450"/>
    <x v="2"/>
  </r>
  <r>
    <x v="1"/>
    <n v="1185732"/>
    <x v="14"/>
    <x v="0"/>
    <x v="3"/>
    <x v="14"/>
    <s v="Charleston"/>
    <x v="4"/>
    <x v="0"/>
    <s v="Footwear"/>
    <n v="25"/>
    <n v="175"/>
    <n v="4375"/>
    <n v="1750"/>
    <x v="2"/>
  </r>
  <r>
    <x v="1"/>
    <n v="1185732"/>
    <x v="32"/>
    <x v="0"/>
    <x v="3"/>
    <x v="14"/>
    <s v="Charleston"/>
    <x v="4"/>
    <x v="0"/>
    <s v="Footwear"/>
    <n v="25"/>
    <n v="175"/>
    <n v="4375"/>
    <n v="1750"/>
    <x v="2"/>
  </r>
  <r>
    <x v="1"/>
    <n v="1185732"/>
    <x v="280"/>
    <x v="0"/>
    <x v="3"/>
    <x v="14"/>
    <s v="Charleston"/>
    <x v="2"/>
    <x v="0"/>
    <s v="Footwear"/>
    <n v="35"/>
    <n v="175"/>
    <n v="6125"/>
    <n v="2450"/>
    <x v="2"/>
  </r>
  <r>
    <x v="1"/>
    <n v="1185732"/>
    <x v="280"/>
    <x v="0"/>
    <x v="3"/>
    <x v="14"/>
    <s v="Charleston"/>
    <x v="4"/>
    <x v="0"/>
    <s v="Footwear"/>
    <n v="35"/>
    <n v="175"/>
    <n v="6125"/>
    <n v="2450"/>
    <x v="2"/>
  </r>
  <r>
    <x v="1"/>
    <n v="1185732"/>
    <x v="280"/>
    <x v="0"/>
    <x v="3"/>
    <x v="14"/>
    <s v="Charleston"/>
    <x v="5"/>
    <x v="1"/>
    <s v="Apparel"/>
    <n v="45"/>
    <n v="175"/>
    <n v="7875"/>
    <n v="3150"/>
    <x v="2"/>
  </r>
  <r>
    <x v="1"/>
    <n v="1185732"/>
    <x v="261"/>
    <x v="0"/>
    <x v="3"/>
    <x v="14"/>
    <s v="Charleston"/>
    <x v="2"/>
    <x v="0"/>
    <s v="Footwear"/>
    <n v="25"/>
    <n v="175"/>
    <n v="4375"/>
    <n v="1531"/>
    <x v="2"/>
  </r>
  <r>
    <x v="1"/>
    <n v="1185732"/>
    <x v="342"/>
    <x v="0"/>
    <x v="3"/>
    <x v="27"/>
    <s v="Baltimore"/>
    <x v="2"/>
    <x v="0"/>
    <s v="Footwear"/>
    <n v="25"/>
    <n v="175"/>
    <n v="4375"/>
    <n v="1531"/>
    <x v="2"/>
  </r>
  <r>
    <x v="1"/>
    <n v="1185732"/>
    <x v="342"/>
    <x v="0"/>
    <x v="3"/>
    <x v="27"/>
    <s v="Baltimore"/>
    <x v="0"/>
    <x v="0"/>
    <s v="Apparel"/>
    <n v="35"/>
    <n v="175"/>
    <n v="6125"/>
    <n v="1838"/>
    <x v="2"/>
  </r>
  <r>
    <x v="1"/>
    <n v="1185732"/>
    <x v="227"/>
    <x v="0"/>
    <x v="3"/>
    <x v="27"/>
    <s v="Baltimore"/>
    <x v="3"/>
    <x v="1"/>
    <s v="Footwear"/>
    <n v="45"/>
    <n v="175"/>
    <n v="7875"/>
    <n v="2756"/>
    <x v="2"/>
  </r>
  <r>
    <x v="3"/>
    <n v="1185732"/>
    <x v="357"/>
    <x v="0"/>
    <x v="3"/>
    <x v="27"/>
    <s v="Baltimore"/>
    <x v="2"/>
    <x v="0"/>
    <s v="Footwear"/>
    <n v="40"/>
    <n v="175"/>
    <n v="7000"/>
    <n v="2450"/>
    <x v="2"/>
  </r>
  <r>
    <x v="2"/>
    <n v="1185732"/>
    <x v="445"/>
    <x v="0"/>
    <x v="3"/>
    <x v="27"/>
    <s v="Baltimore"/>
    <x v="5"/>
    <x v="1"/>
    <s v="Apparel"/>
    <n v="50"/>
    <n v="175"/>
    <n v="8750"/>
    <n v="2625"/>
    <x v="2"/>
  </r>
  <r>
    <x v="3"/>
    <n v="1185732"/>
    <x v="514"/>
    <x v="0"/>
    <x v="3"/>
    <x v="27"/>
    <s v="Baltimore"/>
    <x v="3"/>
    <x v="1"/>
    <s v="Footwear"/>
    <n v="50"/>
    <n v="175"/>
    <n v="8750"/>
    <n v="3063"/>
    <x v="2"/>
  </r>
  <r>
    <x v="3"/>
    <n v="1185732"/>
    <x v="515"/>
    <x v="0"/>
    <x v="3"/>
    <x v="27"/>
    <s v="Baltimore"/>
    <x v="4"/>
    <x v="0"/>
    <s v="Footwear"/>
    <n v="50"/>
    <n v="175"/>
    <n v="8750"/>
    <n v="3063"/>
    <x v="2"/>
  </r>
  <r>
    <x v="3"/>
    <n v="1185732"/>
    <x v="130"/>
    <x v="0"/>
    <x v="3"/>
    <x v="27"/>
    <s v="Baltimore"/>
    <x v="4"/>
    <x v="0"/>
    <s v="Footwear"/>
    <n v="35"/>
    <n v="175"/>
    <n v="6125"/>
    <n v="2450"/>
    <x v="2"/>
  </r>
  <r>
    <x v="3"/>
    <n v="1185732"/>
    <x v="195"/>
    <x v="0"/>
    <x v="3"/>
    <x v="28"/>
    <s v="Wilmington"/>
    <x v="5"/>
    <x v="1"/>
    <s v="Apparel"/>
    <n v="50"/>
    <n v="175"/>
    <n v="8750"/>
    <n v="2625"/>
    <x v="2"/>
  </r>
  <r>
    <x v="5"/>
    <n v="1185732"/>
    <x v="128"/>
    <x v="0"/>
    <x v="3"/>
    <x v="28"/>
    <s v="Wilmington"/>
    <x v="5"/>
    <x v="1"/>
    <s v="Apparel"/>
    <n v="45"/>
    <n v="175"/>
    <n v="7875"/>
    <n v="2363"/>
    <x v="2"/>
  </r>
  <r>
    <x v="5"/>
    <n v="1185732"/>
    <x v="363"/>
    <x v="0"/>
    <x v="3"/>
    <x v="28"/>
    <s v="Wilmington"/>
    <x v="3"/>
    <x v="1"/>
    <s v="Footwear"/>
    <n v="35"/>
    <n v="175"/>
    <n v="6125"/>
    <n v="2144"/>
    <x v="2"/>
  </r>
  <r>
    <x v="5"/>
    <n v="1185732"/>
    <x v="363"/>
    <x v="0"/>
    <x v="3"/>
    <x v="22"/>
    <s v="Newark"/>
    <x v="5"/>
    <x v="1"/>
    <s v="Apparel"/>
    <n v="45"/>
    <n v="175"/>
    <n v="7875"/>
    <n v="2363"/>
    <x v="2"/>
  </r>
  <r>
    <x v="5"/>
    <n v="1185732"/>
    <x v="270"/>
    <x v="0"/>
    <x v="3"/>
    <x v="22"/>
    <s v="Newark"/>
    <x v="3"/>
    <x v="1"/>
    <s v="Footwear"/>
    <n v="35"/>
    <n v="175"/>
    <n v="6125"/>
    <n v="2144"/>
    <x v="2"/>
  </r>
  <r>
    <x v="5"/>
    <n v="1185732"/>
    <x v="270"/>
    <x v="0"/>
    <x v="3"/>
    <x v="22"/>
    <s v="Newark"/>
    <x v="2"/>
    <x v="0"/>
    <s v="Footwear"/>
    <n v="25"/>
    <n v="175"/>
    <n v="4375"/>
    <n v="1750"/>
    <x v="2"/>
  </r>
  <r>
    <x v="5"/>
    <n v="1185732"/>
    <x v="433"/>
    <x v="0"/>
    <x v="3"/>
    <x v="22"/>
    <s v="Newark"/>
    <x v="5"/>
    <x v="1"/>
    <s v="Apparel"/>
    <n v="50"/>
    <n v="175"/>
    <n v="8750"/>
    <n v="2625"/>
    <x v="2"/>
  </r>
  <r>
    <x v="5"/>
    <n v="1185732"/>
    <x v="247"/>
    <x v="0"/>
    <x v="3"/>
    <x v="22"/>
    <s v="Newark"/>
    <x v="2"/>
    <x v="0"/>
    <s v="Footwear"/>
    <n v="40"/>
    <n v="175"/>
    <n v="7000"/>
    <n v="2800"/>
    <x v="2"/>
  </r>
  <r>
    <x v="2"/>
    <n v="1185732"/>
    <x v="426"/>
    <x v="0"/>
    <x v="3"/>
    <x v="34"/>
    <s v="Hartford"/>
    <x v="4"/>
    <x v="0"/>
    <s v="Footwear"/>
    <n v="45"/>
    <n v="175"/>
    <n v="7875"/>
    <n v="2363"/>
    <x v="2"/>
  </r>
  <r>
    <x v="3"/>
    <n v="1185732"/>
    <x v="363"/>
    <x v="0"/>
    <x v="3"/>
    <x v="34"/>
    <s v="Hartford"/>
    <x v="2"/>
    <x v="0"/>
    <s v="Footwear"/>
    <n v="25"/>
    <n v="175"/>
    <n v="4375"/>
    <n v="1750"/>
    <x v="2"/>
  </r>
  <r>
    <x v="3"/>
    <n v="1185732"/>
    <x v="364"/>
    <x v="0"/>
    <x v="3"/>
    <x v="35"/>
    <s v="Providence"/>
    <x v="2"/>
    <x v="0"/>
    <s v="Footwear"/>
    <n v="25"/>
    <n v="175"/>
    <n v="4375"/>
    <n v="1750"/>
    <x v="2"/>
  </r>
  <r>
    <x v="3"/>
    <n v="1185732"/>
    <x v="364"/>
    <x v="0"/>
    <x v="3"/>
    <x v="35"/>
    <s v="Providence"/>
    <x v="0"/>
    <x v="0"/>
    <s v="Apparel"/>
    <n v="35"/>
    <n v="175"/>
    <n v="6125"/>
    <n v="2450"/>
    <x v="2"/>
  </r>
  <r>
    <x v="3"/>
    <n v="1185732"/>
    <x v="431"/>
    <x v="0"/>
    <x v="3"/>
    <x v="35"/>
    <s v="Providence"/>
    <x v="3"/>
    <x v="1"/>
    <s v="Footwear"/>
    <n v="45"/>
    <n v="175"/>
    <n v="7875"/>
    <n v="2756"/>
    <x v="2"/>
  </r>
  <r>
    <x v="3"/>
    <n v="1185732"/>
    <x v="431"/>
    <x v="0"/>
    <x v="3"/>
    <x v="35"/>
    <s v="Providence"/>
    <x v="5"/>
    <x v="1"/>
    <s v="Apparel"/>
    <n v="50"/>
    <n v="175"/>
    <n v="8750"/>
    <n v="2625"/>
    <x v="2"/>
  </r>
  <r>
    <x v="2"/>
    <n v="1185732"/>
    <x v="195"/>
    <x v="0"/>
    <x v="3"/>
    <x v="36"/>
    <s v="Boston"/>
    <x v="3"/>
    <x v="1"/>
    <s v="Footwear"/>
    <n v="40"/>
    <n v="175"/>
    <n v="7000"/>
    <n v="2100"/>
    <x v="2"/>
  </r>
  <r>
    <x v="2"/>
    <n v="1185732"/>
    <x v="243"/>
    <x v="0"/>
    <x v="3"/>
    <x v="36"/>
    <s v="Boston"/>
    <x v="4"/>
    <x v="0"/>
    <s v="Footwear"/>
    <n v="45"/>
    <n v="175"/>
    <n v="7875"/>
    <n v="1969"/>
    <x v="2"/>
  </r>
  <r>
    <x v="2"/>
    <n v="1185732"/>
    <x v="468"/>
    <x v="0"/>
    <x v="3"/>
    <x v="36"/>
    <s v="Boston"/>
    <x v="4"/>
    <x v="0"/>
    <s v="Footwear"/>
    <n v="45"/>
    <n v="175"/>
    <n v="7875"/>
    <n v="1969"/>
    <x v="2"/>
  </r>
  <r>
    <x v="4"/>
    <n v="1185732"/>
    <x v="221"/>
    <x v="0"/>
    <x v="3"/>
    <x v="36"/>
    <s v="Boston"/>
    <x v="4"/>
    <x v="0"/>
    <s v="Footwear"/>
    <n v="40"/>
    <n v="175"/>
    <n v="7000"/>
    <n v="2450"/>
    <x v="2"/>
  </r>
  <r>
    <x v="4"/>
    <n v="1185732"/>
    <x v="253"/>
    <x v="0"/>
    <x v="3"/>
    <x v="43"/>
    <s v="Burlington"/>
    <x v="4"/>
    <x v="0"/>
    <s v="Footwear"/>
    <n v="45"/>
    <n v="175"/>
    <n v="7875"/>
    <n v="2363"/>
    <x v="2"/>
  </r>
  <r>
    <x v="4"/>
    <n v="1185732"/>
    <x v="189"/>
    <x v="0"/>
    <x v="3"/>
    <x v="44"/>
    <s v="Manchester"/>
    <x v="4"/>
    <x v="0"/>
    <s v="Footwear"/>
    <n v="45"/>
    <n v="175"/>
    <n v="7875"/>
    <n v="2363"/>
    <x v="2"/>
  </r>
  <r>
    <x v="2"/>
    <n v="1197831"/>
    <x v="420"/>
    <x v="1"/>
    <x v="3"/>
    <x v="6"/>
    <s v="New York"/>
    <x v="4"/>
    <x v="0"/>
    <s v="Footwear"/>
    <n v="34"/>
    <n v="175"/>
    <n v="595"/>
    <n v="327"/>
    <x v="0"/>
  </r>
  <r>
    <x v="2"/>
    <n v="1197831"/>
    <x v="412"/>
    <x v="1"/>
    <x v="1"/>
    <x v="12"/>
    <s v="Houston"/>
    <x v="4"/>
    <x v="0"/>
    <s v="Footwear"/>
    <n v="34"/>
    <n v="175"/>
    <n v="595"/>
    <n v="357"/>
    <x v="0"/>
  </r>
  <r>
    <x v="0"/>
    <n v="1197831"/>
    <x v="320"/>
    <x v="1"/>
    <x v="1"/>
    <x v="12"/>
    <s v="Houston"/>
    <x v="5"/>
    <x v="1"/>
    <s v="Apparel"/>
    <n v="44"/>
    <n v="175"/>
    <n v="770"/>
    <n v="331"/>
    <x v="0"/>
  </r>
  <r>
    <x v="1"/>
    <n v="1128299"/>
    <x v="393"/>
    <x v="1"/>
    <x v="1"/>
    <x v="12"/>
    <s v="Houston"/>
    <x v="4"/>
    <x v="0"/>
    <s v="Footwear"/>
    <n v="48"/>
    <n v="175"/>
    <n v="840"/>
    <n v="336"/>
    <x v="0"/>
  </r>
  <r>
    <x v="1"/>
    <n v="1128299"/>
    <x v="334"/>
    <x v="1"/>
    <x v="4"/>
    <x v="15"/>
    <s v="San Francisco"/>
    <x v="3"/>
    <x v="1"/>
    <s v="Footwear"/>
    <n v="58"/>
    <n v="175"/>
    <n v="1015"/>
    <n v="305"/>
    <x v="0"/>
  </r>
  <r>
    <x v="1"/>
    <n v="1128299"/>
    <x v="194"/>
    <x v="0"/>
    <x v="4"/>
    <x v="15"/>
    <s v="San Francisco"/>
    <x v="5"/>
    <x v="1"/>
    <s v="Apparel"/>
    <n v="59"/>
    <n v="175"/>
    <n v="1033"/>
    <n v="620"/>
    <x v="0"/>
  </r>
  <r>
    <x v="5"/>
    <n v="1189833"/>
    <x v="246"/>
    <x v="0"/>
    <x v="4"/>
    <x v="15"/>
    <s v="Los Angeles"/>
    <x v="2"/>
    <x v="0"/>
    <s v="Footwear"/>
    <n v="49"/>
    <n v="175"/>
    <n v="858"/>
    <n v="472"/>
    <x v="0"/>
  </r>
  <r>
    <x v="5"/>
    <n v="1189833"/>
    <x v="207"/>
    <x v="0"/>
    <x v="4"/>
    <x v="15"/>
    <s v="Los Angeles"/>
    <x v="4"/>
    <x v="0"/>
    <s v="Footwear"/>
    <n v="44"/>
    <n v="175"/>
    <n v="770"/>
    <n v="370"/>
    <x v="0"/>
  </r>
  <r>
    <x v="5"/>
    <n v="1189833"/>
    <x v="231"/>
    <x v="0"/>
    <x v="4"/>
    <x v="15"/>
    <s v="Los Angeles"/>
    <x v="4"/>
    <x v="0"/>
    <s v="Footwear"/>
    <n v="48"/>
    <n v="175"/>
    <n v="840"/>
    <n v="378"/>
    <x v="0"/>
  </r>
  <r>
    <x v="2"/>
    <n v="1197831"/>
    <x v="239"/>
    <x v="0"/>
    <x v="1"/>
    <x v="12"/>
    <s v="Dallas"/>
    <x v="3"/>
    <x v="1"/>
    <s v="Footwear"/>
    <n v="28"/>
    <n v="175"/>
    <n v="490"/>
    <n v="235"/>
    <x v="0"/>
  </r>
  <r>
    <x v="2"/>
    <n v="1197831"/>
    <x v="247"/>
    <x v="0"/>
    <x v="1"/>
    <x v="12"/>
    <s v="Dallas"/>
    <x v="2"/>
    <x v="0"/>
    <s v="Footwear"/>
    <n v="24"/>
    <n v="175"/>
    <n v="420"/>
    <n v="197"/>
    <x v="0"/>
  </r>
  <r>
    <x v="1"/>
    <n v="1128299"/>
    <x v="516"/>
    <x v="1"/>
    <x v="4"/>
    <x v="29"/>
    <s v="Seattle"/>
    <x v="2"/>
    <x v="0"/>
    <s v="Footwear"/>
    <n v="78"/>
    <n v="175"/>
    <n v="1365"/>
    <n v="478"/>
    <x v="0"/>
  </r>
  <r>
    <x v="3"/>
    <n v="1185732"/>
    <x v="413"/>
    <x v="1"/>
    <x v="4"/>
    <x v="29"/>
    <s v="Seattle"/>
    <x v="4"/>
    <x v="0"/>
    <s v="Footwear"/>
    <n v="38"/>
    <n v="175"/>
    <n v="665"/>
    <n v="266"/>
    <x v="0"/>
  </r>
  <r>
    <x v="3"/>
    <n v="1185732"/>
    <x v="237"/>
    <x v="1"/>
    <x v="0"/>
    <x v="0"/>
    <s v="Miami"/>
    <x v="4"/>
    <x v="0"/>
    <s v="Footwear"/>
    <n v="36"/>
    <n v="175"/>
    <n v="630"/>
    <n v="252"/>
    <x v="0"/>
  </r>
  <r>
    <x v="1"/>
    <n v="1185732"/>
    <x v="55"/>
    <x v="1"/>
    <x v="0"/>
    <x v="0"/>
    <s v="Miami"/>
    <x v="4"/>
    <x v="0"/>
    <s v="Footwear"/>
    <n v="49"/>
    <n v="175"/>
    <n v="858"/>
    <n v="369"/>
    <x v="0"/>
  </r>
  <r>
    <x v="2"/>
    <n v="1197831"/>
    <x v="83"/>
    <x v="0"/>
    <x v="1"/>
    <x v="2"/>
    <s v="Birmingham"/>
    <x v="1"/>
    <x v="1"/>
    <s v="Footwear"/>
    <n v="51"/>
    <n v="175"/>
    <n v="893"/>
    <n v="536"/>
    <x v="0"/>
  </r>
  <r>
    <x v="2"/>
    <n v="1197831"/>
    <x v="402"/>
    <x v="0"/>
    <x v="1"/>
    <x v="2"/>
    <s v="Birmingham"/>
    <x v="2"/>
    <x v="0"/>
    <s v="Footwear"/>
    <n v="64"/>
    <n v="175"/>
    <n v="1120"/>
    <n v="694"/>
    <x v="0"/>
  </r>
  <r>
    <x v="0"/>
    <n v="1128299"/>
    <x v="6"/>
    <x v="0"/>
    <x v="0"/>
    <x v="0"/>
    <s v="Orlando"/>
    <x v="3"/>
    <x v="1"/>
    <s v="Footwear"/>
    <n v="54"/>
    <n v="175"/>
    <n v="945"/>
    <n v="359"/>
    <x v="0"/>
  </r>
  <r>
    <x v="1"/>
    <n v="1185732"/>
    <x v="233"/>
    <x v="0"/>
    <x v="3"/>
    <x v="6"/>
    <s v="Albany"/>
    <x v="3"/>
    <x v="1"/>
    <s v="Footwear"/>
    <n v="54"/>
    <n v="175"/>
    <n v="945"/>
    <n v="454"/>
    <x v="0"/>
  </r>
  <r>
    <x v="3"/>
    <n v="1128299"/>
    <x v="178"/>
    <x v="0"/>
    <x v="1"/>
    <x v="1"/>
    <s v="New Orleans"/>
    <x v="0"/>
    <x v="0"/>
    <s v="Apparel"/>
    <n v="87"/>
    <n v="175"/>
    <n v="1523"/>
    <n v="685"/>
    <x v="0"/>
  </r>
  <r>
    <x v="3"/>
    <n v="1128299"/>
    <x v="415"/>
    <x v="0"/>
    <x v="4"/>
    <x v="42"/>
    <s v="Phoenix"/>
    <x v="3"/>
    <x v="1"/>
    <s v="Footwear"/>
    <n v="49"/>
    <n v="175"/>
    <n v="858"/>
    <n v="463"/>
    <x v="0"/>
  </r>
  <r>
    <x v="5"/>
    <n v="1128299"/>
    <x v="380"/>
    <x v="0"/>
    <x v="4"/>
    <x v="37"/>
    <s v="Albuquerque"/>
    <x v="1"/>
    <x v="1"/>
    <s v="Footwear"/>
    <n v="56"/>
    <n v="175"/>
    <n v="980"/>
    <n v="490"/>
    <x v="0"/>
  </r>
  <r>
    <x v="2"/>
    <n v="1128299"/>
    <x v="427"/>
    <x v="0"/>
    <x v="0"/>
    <x v="11"/>
    <s v="Atlanta"/>
    <x v="3"/>
    <x v="1"/>
    <s v="Footwear"/>
    <n v="58"/>
    <n v="175"/>
    <n v="1015"/>
    <n v="528"/>
    <x v="0"/>
  </r>
  <r>
    <x v="3"/>
    <n v="1185732"/>
    <x v="159"/>
    <x v="0"/>
    <x v="0"/>
    <x v="16"/>
    <s v="Charleston"/>
    <x v="5"/>
    <x v="1"/>
    <s v="Apparel"/>
    <n v="48"/>
    <n v="175"/>
    <n v="840"/>
    <n v="386"/>
    <x v="0"/>
  </r>
  <r>
    <x v="2"/>
    <n v="1185732"/>
    <x v="273"/>
    <x v="0"/>
    <x v="0"/>
    <x v="19"/>
    <s v="Charlotte"/>
    <x v="2"/>
    <x v="0"/>
    <s v="Footwear"/>
    <n v="28"/>
    <n v="175"/>
    <n v="490"/>
    <n v="250"/>
    <x v="0"/>
  </r>
  <r>
    <x v="2"/>
    <n v="1185732"/>
    <x v="434"/>
    <x v="0"/>
    <x v="3"/>
    <x v="34"/>
    <s v="Hartford"/>
    <x v="1"/>
    <x v="1"/>
    <s v="Footwear"/>
    <n v="50"/>
    <n v="175"/>
    <n v="875"/>
    <n v="481"/>
    <x v="0"/>
  </r>
  <r>
    <x v="3"/>
    <n v="1185732"/>
    <x v="517"/>
    <x v="0"/>
    <x v="3"/>
    <x v="48"/>
    <s v="Philadelphia"/>
    <x v="1"/>
    <x v="1"/>
    <s v="Footwear"/>
    <n v="49"/>
    <n v="175"/>
    <n v="858"/>
    <n v="489"/>
    <x v="1"/>
  </r>
  <r>
    <x v="3"/>
    <n v="1128299"/>
    <x v="96"/>
    <x v="0"/>
    <x v="0"/>
    <x v="30"/>
    <s v="Richmond"/>
    <x v="1"/>
    <x v="1"/>
    <s v="Footwear"/>
    <n v="39"/>
    <n v="175"/>
    <n v="683"/>
    <n v="273"/>
    <x v="1"/>
  </r>
  <r>
    <x v="1"/>
    <n v="1128299"/>
    <x v="51"/>
    <x v="0"/>
    <x v="4"/>
    <x v="23"/>
    <s v="Portland"/>
    <x v="1"/>
    <x v="1"/>
    <s v="Footwear"/>
    <n v="24"/>
    <n v="175"/>
    <n v="420"/>
    <n v="189"/>
    <x v="1"/>
  </r>
  <r>
    <x v="1"/>
    <n v="1128299"/>
    <x v="83"/>
    <x v="0"/>
    <x v="1"/>
    <x v="1"/>
    <s v="New Orleans"/>
    <x v="1"/>
    <x v="1"/>
    <s v="Footwear"/>
    <n v="33"/>
    <n v="175"/>
    <n v="578"/>
    <n v="243"/>
    <x v="1"/>
  </r>
  <r>
    <x v="1"/>
    <n v="1128299"/>
    <x v="83"/>
    <x v="0"/>
    <x v="1"/>
    <x v="1"/>
    <s v="New Orleans"/>
    <x v="3"/>
    <x v="1"/>
    <s v="Footwear"/>
    <n v="40"/>
    <n v="175"/>
    <n v="700"/>
    <n v="301"/>
    <x v="1"/>
  </r>
  <r>
    <x v="3"/>
    <n v="1128299"/>
    <x v="99"/>
    <x v="0"/>
    <x v="4"/>
    <x v="42"/>
    <s v="Phoenix"/>
    <x v="1"/>
    <x v="1"/>
    <s v="Footwear"/>
    <n v="40"/>
    <n v="175"/>
    <n v="700"/>
    <n v="266"/>
    <x v="1"/>
  </r>
  <r>
    <x v="3"/>
    <n v="1128299"/>
    <x v="518"/>
    <x v="0"/>
    <x v="4"/>
    <x v="42"/>
    <s v="Phoenix"/>
    <x v="3"/>
    <x v="1"/>
    <s v="Footwear"/>
    <n v="33"/>
    <n v="175"/>
    <n v="578"/>
    <n v="243"/>
    <x v="1"/>
  </r>
  <r>
    <x v="4"/>
    <n v="1185732"/>
    <x v="284"/>
    <x v="0"/>
    <x v="3"/>
    <x v="43"/>
    <s v="Burlington"/>
    <x v="0"/>
    <x v="0"/>
    <s v="Apparel"/>
    <n v="49"/>
    <n v="175"/>
    <n v="858"/>
    <n v="403"/>
    <x v="1"/>
  </r>
  <r>
    <x v="2"/>
    <n v="1197831"/>
    <x v="435"/>
    <x v="1"/>
    <x v="1"/>
    <x v="12"/>
    <s v="Houston"/>
    <x v="4"/>
    <x v="0"/>
    <s v="Footwear"/>
    <n v="37"/>
    <n v="174"/>
    <n v="644"/>
    <n v="373"/>
    <x v="0"/>
  </r>
  <r>
    <x v="1"/>
    <n v="1128299"/>
    <x v="436"/>
    <x v="1"/>
    <x v="4"/>
    <x v="15"/>
    <s v="San Francisco"/>
    <x v="4"/>
    <x v="0"/>
    <s v="Footwear"/>
    <n v="58"/>
    <n v="174"/>
    <n v="1009"/>
    <n v="434"/>
    <x v="0"/>
  </r>
  <r>
    <x v="5"/>
    <n v="1189833"/>
    <x v="461"/>
    <x v="0"/>
    <x v="4"/>
    <x v="15"/>
    <s v="Los Angeles"/>
    <x v="0"/>
    <x v="0"/>
    <s v="Apparel"/>
    <n v="62"/>
    <n v="174"/>
    <n v="1079"/>
    <n v="356"/>
    <x v="0"/>
  </r>
  <r>
    <x v="5"/>
    <n v="1189833"/>
    <x v="419"/>
    <x v="0"/>
    <x v="4"/>
    <x v="15"/>
    <s v="Los Angeles"/>
    <x v="5"/>
    <x v="1"/>
    <s v="Apparel"/>
    <n v="56"/>
    <n v="174"/>
    <n v="974"/>
    <n v="663"/>
    <x v="0"/>
  </r>
  <r>
    <x v="5"/>
    <n v="1189833"/>
    <x v="352"/>
    <x v="0"/>
    <x v="4"/>
    <x v="15"/>
    <s v="Los Angeles"/>
    <x v="5"/>
    <x v="1"/>
    <s v="Apparel"/>
    <n v="55"/>
    <n v="174"/>
    <n v="957"/>
    <n v="660"/>
    <x v="0"/>
  </r>
  <r>
    <x v="2"/>
    <n v="1197831"/>
    <x v="326"/>
    <x v="0"/>
    <x v="1"/>
    <x v="12"/>
    <s v="Dallas"/>
    <x v="4"/>
    <x v="0"/>
    <s v="Footwear"/>
    <n v="43"/>
    <n v="174"/>
    <n v="748"/>
    <n v="412"/>
    <x v="0"/>
  </r>
  <r>
    <x v="1"/>
    <n v="1128299"/>
    <x v="38"/>
    <x v="1"/>
    <x v="4"/>
    <x v="38"/>
    <s v="Las Vegas"/>
    <x v="0"/>
    <x v="0"/>
    <s v="Apparel"/>
    <n v="73"/>
    <n v="174"/>
    <n v="1270"/>
    <n v="508"/>
    <x v="0"/>
  </r>
  <r>
    <x v="1"/>
    <n v="1128299"/>
    <x v="156"/>
    <x v="1"/>
    <x v="4"/>
    <x v="38"/>
    <s v="Las Vegas"/>
    <x v="3"/>
    <x v="1"/>
    <s v="Footwear"/>
    <n v="61"/>
    <n v="174"/>
    <n v="1061"/>
    <n v="382"/>
    <x v="0"/>
  </r>
  <r>
    <x v="1"/>
    <n v="1128299"/>
    <x v="487"/>
    <x v="1"/>
    <x v="4"/>
    <x v="38"/>
    <s v="Las Vegas"/>
    <x v="1"/>
    <x v="1"/>
    <s v="Footwear"/>
    <n v="56"/>
    <n v="174"/>
    <n v="974"/>
    <n v="468"/>
    <x v="0"/>
  </r>
  <r>
    <x v="1"/>
    <n v="1128299"/>
    <x v="519"/>
    <x v="1"/>
    <x v="4"/>
    <x v="29"/>
    <s v="Seattle"/>
    <x v="3"/>
    <x v="1"/>
    <s v="Footwear"/>
    <n v="71"/>
    <n v="174"/>
    <n v="1235"/>
    <n v="432"/>
    <x v="0"/>
  </r>
  <r>
    <x v="2"/>
    <n v="1197831"/>
    <x v="461"/>
    <x v="0"/>
    <x v="1"/>
    <x v="18"/>
    <s v="Knoxville"/>
    <x v="4"/>
    <x v="0"/>
    <s v="Footwear"/>
    <n v="36"/>
    <n v="174"/>
    <n v="626"/>
    <n v="382"/>
    <x v="0"/>
  </r>
  <r>
    <x v="2"/>
    <n v="1197831"/>
    <x v="362"/>
    <x v="0"/>
    <x v="1"/>
    <x v="18"/>
    <s v="Knoxville"/>
    <x v="2"/>
    <x v="0"/>
    <s v="Footwear"/>
    <n v="50"/>
    <n v="174"/>
    <n v="870"/>
    <n v="487"/>
    <x v="0"/>
  </r>
  <r>
    <x v="2"/>
    <n v="1197831"/>
    <x v="118"/>
    <x v="0"/>
    <x v="1"/>
    <x v="2"/>
    <s v="Birmingham"/>
    <x v="3"/>
    <x v="1"/>
    <s v="Footwear"/>
    <n v="33"/>
    <n v="174"/>
    <n v="574"/>
    <n v="310"/>
    <x v="0"/>
  </r>
  <r>
    <x v="4"/>
    <n v="1185732"/>
    <x v="515"/>
    <x v="0"/>
    <x v="4"/>
    <x v="49"/>
    <s v="Anchorage"/>
    <x v="1"/>
    <x v="1"/>
    <s v="Footwear"/>
    <n v="69"/>
    <n v="174"/>
    <n v="1201"/>
    <n v="564"/>
    <x v="0"/>
  </r>
  <r>
    <x v="1"/>
    <n v="1128299"/>
    <x v="178"/>
    <x v="0"/>
    <x v="0"/>
    <x v="0"/>
    <s v="Orlando"/>
    <x v="2"/>
    <x v="0"/>
    <s v="Footwear"/>
    <n v="75"/>
    <n v="174"/>
    <n v="1305"/>
    <n v="522"/>
    <x v="0"/>
  </r>
  <r>
    <x v="1"/>
    <n v="1185732"/>
    <x v="129"/>
    <x v="0"/>
    <x v="0"/>
    <x v="0"/>
    <s v="Orlando"/>
    <x v="2"/>
    <x v="0"/>
    <s v="Footwear"/>
    <n v="33"/>
    <n v="174"/>
    <n v="574"/>
    <n v="212"/>
    <x v="0"/>
  </r>
  <r>
    <x v="5"/>
    <n v="1185732"/>
    <x v="67"/>
    <x v="0"/>
    <x v="4"/>
    <x v="31"/>
    <s v="Cheyenne"/>
    <x v="0"/>
    <x v="0"/>
    <s v="Apparel"/>
    <n v="38"/>
    <n v="174"/>
    <n v="661"/>
    <n v="258"/>
    <x v="0"/>
  </r>
  <r>
    <x v="5"/>
    <n v="1185732"/>
    <x v="244"/>
    <x v="0"/>
    <x v="4"/>
    <x v="31"/>
    <s v="Cheyenne"/>
    <x v="0"/>
    <x v="0"/>
    <s v="Apparel"/>
    <n v="52"/>
    <n v="174"/>
    <n v="905"/>
    <n v="362"/>
    <x v="0"/>
  </r>
  <r>
    <x v="5"/>
    <n v="1185732"/>
    <x v="344"/>
    <x v="0"/>
    <x v="4"/>
    <x v="31"/>
    <s v="Cheyenne"/>
    <x v="3"/>
    <x v="1"/>
    <s v="Footwear"/>
    <n v="44"/>
    <n v="174"/>
    <n v="766"/>
    <n v="306"/>
    <x v="0"/>
  </r>
  <r>
    <x v="3"/>
    <n v="1185732"/>
    <x v="337"/>
    <x v="0"/>
    <x v="4"/>
    <x v="31"/>
    <s v="Cheyenne"/>
    <x v="0"/>
    <x v="0"/>
    <s v="Apparel"/>
    <n v="56"/>
    <n v="174"/>
    <n v="974"/>
    <n v="351"/>
    <x v="0"/>
  </r>
  <r>
    <x v="2"/>
    <n v="1185732"/>
    <x v="177"/>
    <x v="0"/>
    <x v="2"/>
    <x v="7"/>
    <s v="Detroit"/>
    <x v="3"/>
    <x v="1"/>
    <s v="Footwear"/>
    <n v="37"/>
    <n v="174"/>
    <n v="644"/>
    <n v="328"/>
    <x v="0"/>
  </r>
  <r>
    <x v="3"/>
    <n v="1185732"/>
    <x v="49"/>
    <x v="0"/>
    <x v="2"/>
    <x v="3"/>
    <s v="St. Louis"/>
    <x v="1"/>
    <x v="1"/>
    <s v="Footwear"/>
    <n v="32"/>
    <n v="174"/>
    <n v="557"/>
    <n v="278"/>
    <x v="0"/>
  </r>
  <r>
    <x v="1"/>
    <n v="1185732"/>
    <x v="46"/>
    <x v="0"/>
    <x v="4"/>
    <x v="8"/>
    <s v="Salt Lake City"/>
    <x v="1"/>
    <x v="1"/>
    <s v="Footwear"/>
    <n v="32"/>
    <n v="174"/>
    <n v="557"/>
    <n v="284"/>
    <x v="0"/>
  </r>
  <r>
    <x v="1"/>
    <n v="1128299"/>
    <x v="6"/>
    <x v="0"/>
    <x v="1"/>
    <x v="1"/>
    <s v="New Orleans"/>
    <x v="0"/>
    <x v="0"/>
    <s v="Apparel"/>
    <n v="81"/>
    <n v="174"/>
    <n v="1409"/>
    <n v="677"/>
    <x v="0"/>
  </r>
  <r>
    <x v="3"/>
    <n v="1197831"/>
    <x v="235"/>
    <x v="0"/>
    <x v="1"/>
    <x v="1"/>
    <s v="New Orleans"/>
    <x v="3"/>
    <x v="1"/>
    <s v="Footwear"/>
    <n v="32"/>
    <n v="174"/>
    <n v="557"/>
    <n v="234"/>
    <x v="0"/>
  </r>
  <r>
    <x v="1"/>
    <n v="1197831"/>
    <x v="240"/>
    <x v="0"/>
    <x v="4"/>
    <x v="20"/>
    <s v="Boise"/>
    <x v="2"/>
    <x v="0"/>
    <s v="Footwear"/>
    <n v="47"/>
    <n v="174"/>
    <n v="818"/>
    <n v="393"/>
    <x v="0"/>
  </r>
  <r>
    <x v="0"/>
    <n v="1197831"/>
    <x v="125"/>
    <x v="0"/>
    <x v="1"/>
    <x v="10"/>
    <s v="Little Rock"/>
    <x v="1"/>
    <x v="1"/>
    <s v="Footwear"/>
    <n v="23"/>
    <n v="174"/>
    <n v="400"/>
    <n v="216"/>
    <x v="0"/>
  </r>
  <r>
    <x v="2"/>
    <n v="1197831"/>
    <x v="481"/>
    <x v="0"/>
    <x v="1"/>
    <x v="12"/>
    <s v="Dallas"/>
    <x v="4"/>
    <x v="0"/>
    <s v="Footwear"/>
    <n v="59"/>
    <n v="173"/>
    <n v="1021"/>
    <n v="633"/>
    <x v="0"/>
  </r>
  <r>
    <x v="5"/>
    <n v="1189833"/>
    <x v="57"/>
    <x v="0"/>
    <x v="2"/>
    <x v="46"/>
    <s v="Billings"/>
    <x v="1"/>
    <x v="1"/>
    <s v="Footwear"/>
    <n v="32"/>
    <n v="173"/>
    <n v="554"/>
    <n v="304"/>
    <x v="0"/>
  </r>
  <r>
    <x v="5"/>
    <n v="1189833"/>
    <x v="520"/>
    <x v="0"/>
    <x v="2"/>
    <x v="46"/>
    <s v="Billings"/>
    <x v="3"/>
    <x v="1"/>
    <s v="Footwear"/>
    <n v="42"/>
    <n v="173"/>
    <n v="727"/>
    <n v="298"/>
    <x v="0"/>
  </r>
  <r>
    <x v="2"/>
    <n v="1197831"/>
    <x v="329"/>
    <x v="0"/>
    <x v="1"/>
    <x v="18"/>
    <s v="Knoxville"/>
    <x v="1"/>
    <x v="1"/>
    <s v="Footwear"/>
    <n v="33"/>
    <n v="173"/>
    <n v="571"/>
    <n v="325"/>
    <x v="0"/>
  </r>
  <r>
    <x v="2"/>
    <n v="1197831"/>
    <x v="3"/>
    <x v="0"/>
    <x v="1"/>
    <x v="2"/>
    <s v="Birmingham"/>
    <x v="2"/>
    <x v="0"/>
    <s v="Footwear"/>
    <n v="15"/>
    <n v="173"/>
    <n v="260"/>
    <n v="145"/>
    <x v="0"/>
  </r>
  <r>
    <x v="2"/>
    <n v="1197831"/>
    <x v="228"/>
    <x v="0"/>
    <x v="1"/>
    <x v="2"/>
    <s v="Birmingham"/>
    <x v="4"/>
    <x v="0"/>
    <s v="Footwear"/>
    <n v="44"/>
    <n v="173"/>
    <n v="761"/>
    <n v="563"/>
    <x v="0"/>
  </r>
  <r>
    <x v="4"/>
    <n v="1185732"/>
    <x v="261"/>
    <x v="0"/>
    <x v="4"/>
    <x v="49"/>
    <s v="Anchorage"/>
    <x v="1"/>
    <x v="1"/>
    <s v="Footwear"/>
    <n v="51"/>
    <n v="173"/>
    <n v="882"/>
    <n v="415"/>
    <x v="0"/>
  </r>
  <r>
    <x v="0"/>
    <n v="1128299"/>
    <x v="355"/>
    <x v="0"/>
    <x v="0"/>
    <x v="0"/>
    <s v="Orlando"/>
    <x v="0"/>
    <x v="0"/>
    <s v="Apparel"/>
    <n v="67"/>
    <n v="173"/>
    <n v="1159"/>
    <n v="672"/>
    <x v="0"/>
  </r>
  <r>
    <x v="2"/>
    <n v="1185732"/>
    <x v="347"/>
    <x v="0"/>
    <x v="2"/>
    <x v="7"/>
    <s v="Detroit"/>
    <x v="2"/>
    <x v="0"/>
    <s v="Footwear"/>
    <n v="46"/>
    <n v="173"/>
    <n v="796"/>
    <n v="358"/>
    <x v="0"/>
  </r>
  <r>
    <x v="2"/>
    <n v="1185732"/>
    <x v="177"/>
    <x v="0"/>
    <x v="2"/>
    <x v="7"/>
    <s v="Detroit"/>
    <x v="0"/>
    <x v="0"/>
    <s v="Apparel"/>
    <n v="48"/>
    <n v="173"/>
    <n v="830"/>
    <n v="540"/>
    <x v="0"/>
  </r>
  <r>
    <x v="1"/>
    <n v="1185732"/>
    <x v="22"/>
    <x v="0"/>
    <x v="4"/>
    <x v="8"/>
    <s v="Salt Lake City"/>
    <x v="1"/>
    <x v="1"/>
    <s v="Footwear"/>
    <n v="28"/>
    <n v="173"/>
    <n v="484"/>
    <n v="247"/>
    <x v="0"/>
  </r>
  <r>
    <x v="1"/>
    <n v="1128299"/>
    <x v="392"/>
    <x v="0"/>
    <x v="4"/>
    <x v="23"/>
    <s v="Portland"/>
    <x v="1"/>
    <x v="1"/>
    <s v="Footwear"/>
    <n v="44"/>
    <n v="173"/>
    <n v="761"/>
    <n v="350"/>
    <x v="0"/>
  </r>
  <r>
    <x v="1"/>
    <n v="1128299"/>
    <x v="283"/>
    <x v="0"/>
    <x v="4"/>
    <x v="23"/>
    <s v="Portland"/>
    <x v="0"/>
    <x v="0"/>
    <s v="Apparel"/>
    <n v="77"/>
    <n v="173"/>
    <n v="1332"/>
    <n v="533"/>
    <x v="0"/>
  </r>
  <r>
    <x v="2"/>
    <n v="1197831"/>
    <x v="294"/>
    <x v="0"/>
    <x v="4"/>
    <x v="20"/>
    <s v="Boise"/>
    <x v="3"/>
    <x v="1"/>
    <s v="Footwear"/>
    <n v="37"/>
    <n v="173"/>
    <n v="640"/>
    <n v="346"/>
    <x v="0"/>
  </r>
  <r>
    <x v="2"/>
    <n v="1128299"/>
    <x v="397"/>
    <x v="0"/>
    <x v="0"/>
    <x v="11"/>
    <s v="Atlanta"/>
    <x v="3"/>
    <x v="1"/>
    <s v="Footwear"/>
    <n v="51"/>
    <n v="173"/>
    <n v="882"/>
    <n v="450"/>
    <x v="0"/>
  </r>
  <r>
    <x v="2"/>
    <n v="1128299"/>
    <x v="190"/>
    <x v="0"/>
    <x v="0"/>
    <x v="11"/>
    <s v="Atlanta"/>
    <x v="3"/>
    <x v="1"/>
    <s v="Footwear"/>
    <n v="58"/>
    <n v="173"/>
    <n v="1003"/>
    <n v="542"/>
    <x v="0"/>
  </r>
  <r>
    <x v="2"/>
    <n v="1185732"/>
    <x v="59"/>
    <x v="0"/>
    <x v="0"/>
    <x v="16"/>
    <s v="Charleston"/>
    <x v="4"/>
    <x v="0"/>
    <s v="Footwear"/>
    <n v="29"/>
    <n v="173"/>
    <n v="502"/>
    <n v="276"/>
    <x v="0"/>
  </r>
  <r>
    <x v="4"/>
    <n v="1185732"/>
    <x v="238"/>
    <x v="0"/>
    <x v="0"/>
    <x v="19"/>
    <s v="Charlotte"/>
    <x v="0"/>
    <x v="0"/>
    <s v="Apparel"/>
    <n v="32"/>
    <n v="173"/>
    <n v="554"/>
    <n v="360"/>
    <x v="0"/>
  </r>
  <r>
    <x v="4"/>
    <n v="1185732"/>
    <x v="258"/>
    <x v="0"/>
    <x v="2"/>
    <x v="9"/>
    <s v="Columbus"/>
    <x v="2"/>
    <x v="0"/>
    <s v="Footwear"/>
    <n v="51"/>
    <n v="173"/>
    <n v="882"/>
    <n v="450"/>
    <x v="0"/>
  </r>
  <r>
    <x v="4"/>
    <n v="1185732"/>
    <x v="228"/>
    <x v="0"/>
    <x v="2"/>
    <x v="9"/>
    <s v="Columbus"/>
    <x v="3"/>
    <x v="1"/>
    <s v="Footwear"/>
    <n v="47"/>
    <n v="173"/>
    <n v="813"/>
    <n v="382"/>
    <x v="0"/>
  </r>
  <r>
    <x v="4"/>
    <n v="1185732"/>
    <x v="419"/>
    <x v="0"/>
    <x v="3"/>
    <x v="44"/>
    <s v="Manchester"/>
    <x v="1"/>
    <x v="1"/>
    <s v="Footwear"/>
    <n v="64"/>
    <n v="173"/>
    <n v="1107"/>
    <n v="587"/>
    <x v="0"/>
  </r>
  <r>
    <x v="3"/>
    <n v="1185732"/>
    <x v="261"/>
    <x v="0"/>
    <x v="3"/>
    <x v="44"/>
    <s v="Manchester"/>
    <x v="1"/>
    <x v="1"/>
    <s v="Footwear"/>
    <n v="52"/>
    <n v="173"/>
    <n v="900"/>
    <n v="405"/>
    <x v="0"/>
  </r>
  <r>
    <x v="1"/>
    <n v="1128299"/>
    <x v="521"/>
    <x v="1"/>
    <x v="4"/>
    <x v="15"/>
    <s v="San Francisco"/>
    <x v="5"/>
    <x v="1"/>
    <s v="Apparel"/>
    <n v="38"/>
    <n v="173"/>
    <n v="657"/>
    <n v="355"/>
    <x v="1"/>
  </r>
  <r>
    <x v="5"/>
    <n v="1189833"/>
    <x v="13"/>
    <x v="0"/>
    <x v="4"/>
    <x v="15"/>
    <s v="Los Angeles"/>
    <x v="4"/>
    <x v="0"/>
    <s v="Footwear"/>
    <n v="31"/>
    <n v="173"/>
    <n v="536"/>
    <n v="204"/>
    <x v="1"/>
  </r>
  <r>
    <x v="1"/>
    <n v="1128299"/>
    <x v="89"/>
    <x v="1"/>
    <x v="4"/>
    <x v="38"/>
    <s v="Las Vegas"/>
    <x v="1"/>
    <x v="1"/>
    <s v="Footwear"/>
    <n v="27"/>
    <n v="173"/>
    <n v="467"/>
    <n v="201"/>
    <x v="1"/>
  </r>
  <r>
    <x v="2"/>
    <n v="1197831"/>
    <x v="49"/>
    <x v="0"/>
    <x v="1"/>
    <x v="2"/>
    <s v="Birmingham"/>
    <x v="3"/>
    <x v="1"/>
    <s v="Footwear"/>
    <n v="36"/>
    <n v="173"/>
    <n v="623"/>
    <n v="343"/>
    <x v="1"/>
  </r>
  <r>
    <x v="2"/>
    <n v="1197831"/>
    <x v="522"/>
    <x v="0"/>
    <x v="1"/>
    <x v="2"/>
    <s v="Birmingham"/>
    <x v="3"/>
    <x v="1"/>
    <s v="Footwear"/>
    <n v="23"/>
    <n v="173"/>
    <n v="398"/>
    <n v="219"/>
    <x v="1"/>
  </r>
  <r>
    <x v="0"/>
    <n v="1128299"/>
    <x v="355"/>
    <x v="0"/>
    <x v="0"/>
    <x v="0"/>
    <s v="Orlando"/>
    <x v="0"/>
    <x v="0"/>
    <s v="Apparel"/>
    <n v="48"/>
    <n v="173"/>
    <n v="830"/>
    <n v="390"/>
    <x v="1"/>
  </r>
  <r>
    <x v="0"/>
    <n v="1128299"/>
    <x v="6"/>
    <x v="0"/>
    <x v="0"/>
    <x v="0"/>
    <s v="Orlando"/>
    <x v="2"/>
    <x v="0"/>
    <s v="Footwear"/>
    <n v="44"/>
    <n v="173"/>
    <n v="761"/>
    <n v="282"/>
    <x v="1"/>
  </r>
  <r>
    <x v="3"/>
    <n v="1128299"/>
    <x v="348"/>
    <x v="0"/>
    <x v="0"/>
    <x v="30"/>
    <s v="Richmond"/>
    <x v="3"/>
    <x v="1"/>
    <s v="Footwear"/>
    <n v="39"/>
    <n v="173"/>
    <n v="675"/>
    <n v="256"/>
    <x v="1"/>
  </r>
  <r>
    <x v="3"/>
    <n v="1128299"/>
    <x v="392"/>
    <x v="0"/>
    <x v="0"/>
    <x v="30"/>
    <s v="Richmond"/>
    <x v="1"/>
    <x v="1"/>
    <s v="Footwear"/>
    <n v="34"/>
    <n v="173"/>
    <n v="588"/>
    <n v="247"/>
    <x v="1"/>
  </r>
  <r>
    <x v="1"/>
    <n v="1128299"/>
    <x v="96"/>
    <x v="0"/>
    <x v="4"/>
    <x v="23"/>
    <s v="Portland"/>
    <x v="0"/>
    <x v="0"/>
    <s v="Apparel"/>
    <n v="46"/>
    <n v="173"/>
    <n v="796"/>
    <n v="286"/>
    <x v="1"/>
  </r>
  <r>
    <x v="1"/>
    <n v="1197831"/>
    <x v="186"/>
    <x v="0"/>
    <x v="4"/>
    <x v="20"/>
    <s v="Boise"/>
    <x v="5"/>
    <x v="1"/>
    <s v="Apparel"/>
    <n v="43"/>
    <n v="173"/>
    <n v="744"/>
    <n v="298"/>
    <x v="1"/>
  </r>
  <r>
    <x v="5"/>
    <n v="1128299"/>
    <x v="523"/>
    <x v="0"/>
    <x v="4"/>
    <x v="42"/>
    <s v="Phoenix"/>
    <x v="1"/>
    <x v="1"/>
    <s v="Footwear"/>
    <n v="27"/>
    <n v="173"/>
    <n v="467"/>
    <n v="187"/>
    <x v="1"/>
  </r>
  <r>
    <x v="2"/>
    <n v="1128299"/>
    <x v="313"/>
    <x v="0"/>
    <x v="4"/>
    <x v="37"/>
    <s v="Albuquerque"/>
    <x v="0"/>
    <x v="0"/>
    <s v="Apparel"/>
    <n v="56"/>
    <n v="173"/>
    <n v="969"/>
    <n v="262"/>
    <x v="1"/>
  </r>
  <r>
    <x v="2"/>
    <n v="1128299"/>
    <x v="397"/>
    <x v="0"/>
    <x v="0"/>
    <x v="11"/>
    <s v="Atlanta"/>
    <x v="3"/>
    <x v="1"/>
    <s v="Footwear"/>
    <n v="37"/>
    <n v="173"/>
    <n v="640"/>
    <n v="294"/>
    <x v="1"/>
  </r>
  <r>
    <x v="2"/>
    <n v="1128299"/>
    <x v="524"/>
    <x v="0"/>
    <x v="0"/>
    <x v="11"/>
    <s v="Atlanta"/>
    <x v="1"/>
    <x v="1"/>
    <s v="Footwear"/>
    <n v="34"/>
    <n v="173"/>
    <n v="588"/>
    <n v="271"/>
    <x v="1"/>
  </r>
  <r>
    <x v="2"/>
    <n v="1128299"/>
    <x v="524"/>
    <x v="0"/>
    <x v="0"/>
    <x v="11"/>
    <s v="Atlanta"/>
    <x v="3"/>
    <x v="1"/>
    <s v="Footwear"/>
    <n v="34"/>
    <n v="173"/>
    <n v="588"/>
    <n v="247"/>
    <x v="1"/>
  </r>
  <r>
    <x v="2"/>
    <n v="1128299"/>
    <x v="190"/>
    <x v="0"/>
    <x v="0"/>
    <x v="11"/>
    <s v="Atlanta"/>
    <x v="1"/>
    <x v="1"/>
    <s v="Footwear"/>
    <n v="36"/>
    <n v="173"/>
    <n v="623"/>
    <n v="262"/>
    <x v="1"/>
  </r>
  <r>
    <x v="1"/>
    <n v="1197831"/>
    <x v="17"/>
    <x v="0"/>
    <x v="1"/>
    <x v="13"/>
    <s v="Oklahoma City"/>
    <x v="1"/>
    <x v="1"/>
    <s v="Footwear"/>
    <n v="20"/>
    <n v="173"/>
    <n v="346"/>
    <n v="163"/>
    <x v="1"/>
  </r>
  <r>
    <x v="3"/>
    <n v="1185732"/>
    <x v="497"/>
    <x v="0"/>
    <x v="3"/>
    <x v="34"/>
    <s v="Hartford"/>
    <x v="1"/>
    <x v="1"/>
    <s v="Footwear"/>
    <n v="45"/>
    <n v="173"/>
    <n v="779"/>
    <n v="327"/>
    <x v="1"/>
  </r>
  <r>
    <x v="3"/>
    <n v="1185732"/>
    <x v="186"/>
    <x v="0"/>
    <x v="3"/>
    <x v="35"/>
    <s v="Providence"/>
    <x v="1"/>
    <x v="1"/>
    <s v="Footwear"/>
    <n v="38"/>
    <n v="173"/>
    <n v="657"/>
    <n v="250"/>
    <x v="1"/>
  </r>
  <r>
    <x v="2"/>
    <n v="1185732"/>
    <x v="243"/>
    <x v="0"/>
    <x v="3"/>
    <x v="36"/>
    <s v="Boston"/>
    <x v="1"/>
    <x v="1"/>
    <s v="Footwear"/>
    <n v="41"/>
    <n v="173"/>
    <n v="709"/>
    <n v="255"/>
    <x v="1"/>
  </r>
  <r>
    <x v="4"/>
    <n v="1185732"/>
    <x v="253"/>
    <x v="0"/>
    <x v="3"/>
    <x v="43"/>
    <s v="Burlington"/>
    <x v="1"/>
    <x v="1"/>
    <s v="Footwear"/>
    <n v="34"/>
    <n v="173"/>
    <n v="588"/>
    <n v="253"/>
    <x v="1"/>
  </r>
  <r>
    <x v="1"/>
    <n v="1128299"/>
    <x v="525"/>
    <x v="1"/>
    <x v="4"/>
    <x v="38"/>
    <s v="Las Vegas"/>
    <x v="1"/>
    <x v="1"/>
    <s v="Footwear"/>
    <n v="41"/>
    <n v="171"/>
    <n v="701"/>
    <n v="294"/>
    <x v="1"/>
  </r>
  <r>
    <x v="1"/>
    <n v="1128299"/>
    <x v="90"/>
    <x v="1"/>
    <x v="4"/>
    <x v="38"/>
    <s v="Las Vegas"/>
    <x v="1"/>
    <x v="1"/>
    <s v="Footwear"/>
    <n v="43"/>
    <n v="171"/>
    <n v="735"/>
    <n v="353"/>
    <x v="1"/>
  </r>
  <r>
    <x v="1"/>
    <n v="1128299"/>
    <x v="149"/>
    <x v="1"/>
    <x v="4"/>
    <x v="38"/>
    <s v="Las Vegas"/>
    <x v="2"/>
    <x v="0"/>
    <s v="Footwear"/>
    <n v="47"/>
    <n v="171"/>
    <n v="804"/>
    <n v="362"/>
    <x v="1"/>
  </r>
  <r>
    <x v="1"/>
    <n v="1128299"/>
    <x v="526"/>
    <x v="1"/>
    <x v="4"/>
    <x v="38"/>
    <s v="Las Vegas"/>
    <x v="1"/>
    <x v="1"/>
    <s v="Footwear"/>
    <n v="47"/>
    <n v="171"/>
    <n v="804"/>
    <n v="321"/>
    <x v="1"/>
  </r>
  <r>
    <x v="2"/>
    <n v="1128299"/>
    <x v="14"/>
    <x v="0"/>
    <x v="0"/>
    <x v="0"/>
    <s v="Orlando"/>
    <x v="1"/>
    <x v="1"/>
    <s v="Footwear"/>
    <n v="35"/>
    <n v="171"/>
    <n v="599"/>
    <n v="203"/>
    <x v="1"/>
  </r>
  <r>
    <x v="0"/>
    <n v="1128299"/>
    <x v="32"/>
    <x v="0"/>
    <x v="0"/>
    <x v="0"/>
    <s v="Orlando"/>
    <x v="1"/>
    <x v="1"/>
    <s v="Footwear"/>
    <n v="47"/>
    <n v="171"/>
    <n v="804"/>
    <n v="289"/>
    <x v="1"/>
  </r>
  <r>
    <x v="1"/>
    <n v="1128299"/>
    <x v="135"/>
    <x v="0"/>
    <x v="4"/>
    <x v="23"/>
    <s v="Portland"/>
    <x v="4"/>
    <x v="0"/>
    <s v="Footwear"/>
    <n v="61"/>
    <n v="171"/>
    <n v="1043"/>
    <n v="428"/>
    <x v="1"/>
  </r>
  <r>
    <x v="5"/>
    <n v="1128299"/>
    <x v="285"/>
    <x v="0"/>
    <x v="4"/>
    <x v="37"/>
    <s v="Albuquerque"/>
    <x v="2"/>
    <x v="0"/>
    <s v="Footwear"/>
    <n v="39"/>
    <n v="171"/>
    <n v="667"/>
    <n v="247"/>
    <x v="1"/>
  </r>
  <r>
    <x v="5"/>
    <n v="1128299"/>
    <x v="455"/>
    <x v="0"/>
    <x v="4"/>
    <x v="37"/>
    <s v="Albuquerque"/>
    <x v="1"/>
    <x v="1"/>
    <s v="Footwear"/>
    <n v="35"/>
    <n v="171"/>
    <n v="599"/>
    <n v="221"/>
    <x v="1"/>
  </r>
  <r>
    <x v="3"/>
    <n v="1185732"/>
    <x v="514"/>
    <x v="0"/>
    <x v="3"/>
    <x v="27"/>
    <s v="Baltimore"/>
    <x v="2"/>
    <x v="0"/>
    <s v="Footwear"/>
    <n v="50"/>
    <n v="170"/>
    <n v="8500"/>
    <n v="2975"/>
    <x v="2"/>
  </r>
  <r>
    <x v="1"/>
    <n v="1128299"/>
    <x v="527"/>
    <x v="1"/>
    <x v="4"/>
    <x v="15"/>
    <s v="San Francisco"/>
    <x v="5"/>
    <x v="1"/>
    <s v="Apparel"/>
    <n v="51"/>
    <n v="170"/>
    <n v="867"/>
    <n v="468"/>
    <x v="1"/>
  </r>
  <r>
    <x v="3"/>
    <n v="1185732"/>
    <x v="514"/>
    <x v="0"/>
    <x v="3"/>
    <x v="48"/>
    <s v="Philadelphia"/>
    <x v="1"/>
    <x v="1"/>
    <s v="Footwear"/>
    <n v="49"/>
    <n v="170"/>
    <n v="833"/>
    <n v="475"/>
    <x v="1"/>
  </r>
  <r>
    <x v="1"/>
    <n v="1128299"/>
    <x v="528"/>
    <x v="1"/>
    <x v="4"/>
    <x v="38"/>
    <s v="Las Vegas"/>
    <x v="0"/>
    <x v="0"/>
    <s v="Apparel"/>
    <n v="61"/>
    <n v="170"/>
    <n v="1037"/>
    <n v="280"/>
    <x v="1"/>
  </r>
  <r>
    <x v="1"/>
    <n v="1128299"/>
    <x v="183"/>
    <x v="1"/>
    <x v="4"/>
    <x v="38"/>
    <s v="Las Vegas"/>
    <x v="0"/>
    <x v="0"/>
    <s v="Apparel"/>
    <n v="56"/>
    <n v="170"/>
    <n v="952"/>
    <n v="171"/>
    <x v="1"/>
  </r>
  <r>
    <x v="2"/>
    <n v="1197831"/>
    <x v="385"/>
    <x v="0"/>
    <x v="1"/>
    <x v="18"/>
    <s v="Knoxville"/>
    <x v="0"/>
    <x v="0"/>
    <s v="Apparel"/>
    <n v="24"/>
    <n v="170"/>
    <n v="408"/>
    <n v="216"/>
    <x v="1"/>
  </r>
  <r>
    <x v="2"/>
    <n v="1197831"/>
    <x v="529"/>
    <x v="0"/>
    <x v="1"/>
    <x v="18"/>
    <s v="Knoxville"/>
    <x v="2"/>
    <x v="0"/>
    <s v="Footwear"/>
    <n v="15"/>
    <n v="170"/>
    <n v="255"/>
    <n v="112"/>
    <x v="1"/>
  </r>
  <r>
    <x v="0"/>
    <n v="1128299"/>
    <x v="6"/>
    <x v="0"/>
    <x v="0"/>
    <x v="0"/>
    <s v="Orlando"/>
    <x v="4"/>
    <x v="0"/>
    <s v="Footwear"/>
    <n v="47"/>
    <n v="170"/>
    <n v="799"/>
    <n v="272"/>
    <x v="1"/>
  </r>
  <r>
    <x v="1"/>
    <n v="1185732"/>
    <x v="62"/>
    <x v="0"/>
    <x v="0"/>
    <x v="0"/>
    <s v="Orlando"/>
    <x v="4"/>
    <x v="0"/>
    <s v="Footwear"/>
    <n v="30"/>
    <n v="170"/>
    <n v="510"/>
    <n v="189"/>
    <x v="1"/>
  </r>
  <r>
    <x v="2"/>
    <n v="1185732"/>
    <x v="51"/>
    <x v="0"/>
    <x v="0"/>
    <x v="30"/>
    <s v="Richmond"/>
    <x v="2"/>
    <x v="0"/>
    <s v="Footwear"/>
    <n v="17"/>
    <n v="170"/>
    <n v="289"/>
    <n v="104"/>
    <x v="1"/>
  </r>
  <r>
    <x v="1"/>
    <n v="1185732"/>
    <x v="337"/>
    <x v="0"/>
    <x v="4"/>
    <x v="8"/>
    <s v="Salt Lake City"/>
    <x v="3"/>
    <x v="1"/>
    <s v="Footwear"/>
    <n v="22"/>
    <n v="170"/>
    <n v="374"/>
    <n v="157"/>
    <x v="1"/>
  </r>
  <r>
    <x v="1"/>
    <n v="1185732"/>
    <x v="337"/>
    <x v="0"/>
    <x v="4"/>
    <x v="8"/>
    <s v="Salt Lake City"/>
    <x v="0"/>
    <x v="0"/>
    <s v="Apparel"/>
    <n v="29"/>
    <n v="170"/>
    <n v="493"/>
    <n v="256"/>
    <x v="1"/>
  </r>
  <r>
    <x v="3"/>
    <n v="1128299"/>
    <x v="518"/>
    <x v="0"/>
    <x v="4"/>
    <x v="42"/>
    <s v="Phoenix"/>
    <x v="1"/>
    <x v="1"/>
    <s v="Footwear"/>
    <n v="36"/>
    <n v="170"/>
    <n v="612"/>
    <n v="257"/>
    <x v="1"/>
  </r>
  <r>
    <x v="5"/>
    <n v="1128299"/>
    <x v="496"/>
    <x v="0"/>
    <x v="4"/>
    <x v="37"/>
    <s v="Albuquerque"/>
    <x v="0"/>
    <x v="0"/>
    <s v="Apparel"/>
    <n v="56"/>
    <n v="170"/>
    <n v="952"/>
    <n v="286"/>
    <x v="1"/>
  </r>
  <r>
    <x v="1"/>
    <n v="1197831"/>
    <x v="314"/>
    <x v="0"/>
    <x v="1"/>
    <x v="10"/>
    <s v="Little Rock"/>
    <x v="0"/>
    <x v="0"/>
    <s v="Apparel"/>
    <n v="55"/>
    <n v="170"/>
    <n v="935"/>
    <n v="421"/>
    <x v="1"/>
  </r>
  <r>
    <x v="2"/>
    <n v="1185732"/>
    <x v="426"/>
    <x v="0"/>
    <x v="3"/>
    <x v="34"/>
    <s v="Hartford"/>
    <x v="1"/>
    <x v="1"/>
    <s v="Footwear"/>
    <n v="43"/>
    <n v="170"/>
    <n v="731"/>
    <n v="344"/>
    <x v="1"/>
  </r>
  <r>
    <x v="0"/>
    <n v="1197831"/>
    <x v="390"/>
    <x v="1"/>
    <x v="1"/>
    <x v="12"/>
    <s v="Houston"/>
    <x v="5"/>
    <x v="1"/>
    <s v="Apparel"/>
    <n v="41"/>
    <n v="169"/>
    <n v="693"/>
    <n v="312"/>
    <x v="0"/>
  </r>
  <r>
    <x v="0"/>
    <n v="1197831"/>
    <x v="341"/>
    <x v="1"/>
    <x v="1"/>
    <x v="12"/>
    <s v="Houston"/>
    <x v="5"/>
    <x v="1"/>
    <s v="Apparel"/>
    <n v="41"/>
    <n v="169"/>
    <n v="693"/>
    <n v="277"/>
    <x v="0"/>
  </r>
  <r>
    <x v="0"/>
    <n v="1197831"/>
    <x v="429"/>
    <x v="1"/>
    <x v="1"/>
    <x v="12"/>
    <s v="Houston"/>
    <x v="5"/>
    <x v="1"/>
    <s v="Apparel"/>
    <n v="42"/>
    <n v="169"/>
    <n v="710"/>
    <n v="319"/>
    <x v="0"/>
  </r>
  <r>
    <x v="5"/>
    <n v="1189833"/>
    <x v="385"/>
    <x v="0"/>
    <x v="4"/>
    <x v="15"/>
    <s v="Los Angeles"/>
    <x v="2"/>
    <x v="0"/>
    <s v="Footwear"/>
    <n v="44"/>
    <n v="169"/>
    <n v="744"/>
    <n v="372"/>
    <x v="0"/>
  </r>
  <r>
    <x v="5"/>
    <n v="1189833"/>
    <x v="262"/>
    <x v="0"/>
    <x v="4"/>
    <x v="15"/>
    <s v="Los Angeles"/>
    <x v="2"/>
    <x v="0"/>
    <s v="Footwear"/>
    <n v="42"/>
    <n v="169"/>
    <n v="710"/>
    <n v="390"/>
    <x v="0"/>
  </r>
  <r>
    <x v="5"/>
    <n v="1189833"/>
    <x v="115"/>
    <x v="0"/>
    <x v="4"/>
    <x v="15"/>
    <s v="Los Angeles"/>
    <x v="3"/>
    <x v="1"/>
    <s v="Footwear"/>
    <n v="47"/>
    <n v="169"/>
    <n v="794"/>
    <n v="278"/>
    <x v="0"/>
  </r>
  <r>
    <x v="5"/>
    <n v="1189833"/>
    <x v="386"/>
    <x v="0"/>
    <x v="4"/>
    <x v="15"/>
    <s v="Los Angeles"/>
    <x v="4"/>
    <x v="0"/>
    <s v="Footwear"/>
    <n v="47"/>
    <n v="169"/>
    <n v="794"/>
    <n v="381"/>
    <x v="0"/>
  </r>
  <r>
    <x v="5"/>
    <n v="1189833"/>
    <x v="387"/>
    <x v="0"/>
    <x v="4"/>
    <x v="15"/>
    <s v="Los Angeles"/>
    <x v="2"/>
    <x v="0"/>
    <s v="Footwear"/>
    <n v="47"/>
    <n v="169"/>
    <n v="794"/>
    <n v="397"/>
    <x v="0"/>
  </r>
  <r>
    <x v="2"/>
    <n v="1197831"/>
    <x v="203"/>
    <x v="0"/>
    <x v="1"/>
    <x v="12"/>
    <s v="Dallas"/>
    <x v="3"/>
    <x v="1"/>
    <s v="Footwear"/>
    <n v="39"/>
    <n v="169"/>
    <n v="659"/>
    <n v="330"/>
    <x v="0"/>
  </r>
  <r>
    <x v="2"/>
    <n v="1197831"/>
    <x v="395"/>
    <x v="0"/>
    <x v="1"/>
    <x v="12"/>
    <s v="Dallas"/>
    <x v="3"/>
    <x v="1"/>
    <s v="Footwear"/>
    <n v="38"/>
    <n v="169"/>
    <n v="642"/>
    <n v="328"/>
    <x v="0"/>
  </r>
  <r>
    <x v="1"/>
    <n v="1185732"/>
    <x v="295"/>
    <x v="1"/>
    <x v="0"/>
    <x v="0"/>
    <s v="Miami"/>
    <x v="4"/>
    <x v="0"/>
    <s v="Footwear"/>
    <n v="38"/>
    <n v="169"/>
    <n v="642"/>
    <n v="283"/>
    <x v="0"/>
  </r>
  <r>
    <x v="5"/>
    <n v="1189833"/>
    <x v="290"/>
    <x v="0"/>
    <x v="2"/>
    <x v="46"/>
    <s v="Billings"/>
    <x v="1"/>
    <x v="1"/>
    <s v="Footwear"/>
    <n v="36"/>
    <n v="169"/>
    <n v="608"/>
    <n v="359"/>
    <x v="0"/>
  </r>
  <r>
    <x v="2"/>
    <n v="1197831"/>
    <x v="14"/>
    <x v="0"/>
    <x v="1"/>
    <x v="18"/>
    <s v="Knoxville"/>
    <x v="1"/>
    <x v="1"/>
    <s v="Footwear"/>
    <n v="24"/>
    <n v="169"/>
    <n v="406"/>
    <n v="203"/>
    <x v="0"/>
  </r>
  <r>
    <x v="2"/>
    <n v="1197831"/>
    <x v="441"/>
    <x v="0"/>
    <x v="1"/>
    <x v="18"/>
    <s v="Knoxville"/>
    <x v="1"/>
    <x v="1"/>
    <s v="Footwear"/>
    <n v="19"/>
    <n v="169"/>
    <n v="321"/>
    <n v="161"/>
    <x v="0"/>
  </r>
  <r>
    <x v="2"/>
    <n v="1197831"/>
    <x v="73"/>
    <x v="0"/>
    <x v="1"/>
    <x v="18"/>
    <s v="Knoxville"/>
    <x v="2"/>
    <x v="0"/>
    <s v="Footwear"/>
    <n v="36"/>
    <n v="169"/>
    <n v="608"/>
    <n v="310"/>
    <x v="0"/>
  </r>
  <r>
    <x v="2"/>
    <n v="1197831"/>
    <x v="343"/>
    <x v="0"/>
    <x v="1"/>
    <x v="18"/>
    <s v="Knoxville"/>
    <x v="3"/>
    <x v="1"/>
    <s v="Footwear"/>
    <n v="47"/>
    <n v="169"/>
    <n v="794"/>
    <n v="477"/>
    <x v="0"/>
  </r>
  <r>
    <x v="2"/>
    <n v="1197831"/>
    <x v="226"/>
    <x v="0"/>
    <x v="1"/>
    <x v="18"/>
    <s v="Knoxville"/>
    <x v="0"/>
    <x v="0"/>
    <s v="Apparel"/>
    <n v="59"/>
    <n v="169"/>
    <n v="997"/>
    <n v="708"/>
    <x v="0"/>
  </r>
  <r>
    <x v="2"/>
    <n v="1197831"/>
    <x v="255"/>
    <x v="0"/>
    <x v="1"/>
    <x v="2"/>
    <s v="Birmingham"/>
    <x v="1"/>
    <x v="1"/>
    <s v="Footwear"/>
    <n v="18"/>
    <n v="169"/>
    <n v="304"/>
    <n v="195"/>
    <x v="0"/>
  </r>
  <r>
    <x v="2"/>
    <n v="1197831"/>
    <x v="459"/>
    <x v="0"/>
    <x v="1"/>
    <x v="2"/>
    <s v="Birmingham"/>
    <x v="3"/>
    <x v="1"/>
    <s v="Footwear"/>
    <n v="19"/>
    <n v="169"/>
    <n v="321"/>
    <n v="196"/>
    <x v="0"/>
  </r>
  <r>
    <x v="3"/>
    <n v="1128299"/>
    <x v="233"/>
    <x v="0"/>
    <x v="4"/>
    <x v="45"/>
    <s v="Honolulu"/>
    <x v="0"/>
    <x v="0"/>
    <s v="Apparel"/>
    <n v="97"/>
    <n v="169"/>
    <n v="1639"/>
    <n v="852"/>
    <x v="0"/>
  </r>
  <r>
    <x v="0"/>
    <n v="1128299"/>
    <x v="6"/>
    <x v="0"/>
    <x v="0"/>
    <x v="0"/>
    <s v="Orlando"/>
    <x v="1"/>
    <x v="1"/>
    <s v="Footwear"/>
    <n v="52"/>
    <n v="169"/>
    <n v="879"/>
    <n v="352"/>
    <x v="0"/>
  </r>
  <r>
    <x v="1"/>
    <n v="1185732"/>
    <x v="62"/>
    <x v="0"/>
    <x v="0"/>
    <x v="0"/>
    <s v="Orlando"/>
    <x v="2"/>
    <x v="0"/>
    <s v="Footwear"/>
    <n v="32"/>
    <n v="169"/>
    <n v="541"/>
    <n v="206"/>
    <x v="0"/>
  </r>
  <r>
    <x v="1"/>
    <n v="1185732"/>
    <x v="225"/>
    <x v="0"/>
    <x v="3"/>
    <x v="6"/>
    <s v="Albany"/>
    <x v="0"/>
    <x v="0"/>
    <s v="Apparel"/>
    <n v="59"/>
    <n v="169"/>
    <n v="997"/>
    <n v="628"/>
    <x v="0"/>
  </r>
  <r>
    <x v="1"/>
    <n v="1185732"/>
    <x v="286"/>
    <x v="0"/>
    <x v="3"/>
    <x v="6"/>
    <s v="Albany"/>
    <x v="2"/>
    <x v="0"/>
    <s v="Footwear"/>
    <n v="51"/>
    <n v="169"/>
    <n v="862"/>
    <n v="302"/>
    <x v="0"/>
  </r>
  <r>
    <x v="1"/>
    <n v="1185732"/>
    <x v="293"/>
    <x v="0"/>
    <x v="3"/>
    <x v="6"/>
    <s v="Albany"/>
    <x v="3"/>
    <x v="1"/>
    <s v="Footwear"/>
    <n v="51"/>
    <n v="169"/>
    <n v="862"/>
    <n v="431"/>
    <x v="0"/>
  </r>
  <r>
    <x v="3"/>
    <n v="1128299"/>
    <x v="392"/>
    <x v="0"/>
    <x v="0"/>
    <x v="30"/>
    <s v="Richmond"/>
    <x v="3"/>
    <x v="1"/>
    <s v="Footwear"/>
    <n v="47"/>
    <n v="169"/>
    <n v="794"/>
    <n v="389"/>
    <x v="0"/>
  </r>
  <r>
    <x v="2"/>
    <n v="1185732"/>
    <x v="0"/>
    <x v="0"/>
    <x v="2"/>
    <x v="7"/>
    <s v="Detroit"/>
    <x v="0"/>
    <x v="0"/>
    <s v="Apparel"/>
    <n v="60"/>
    <n v="169"/>
    <n v="1014"/>
    <n v="659"/>
    <x v="0"/>
  </r>
  <r>
    <x v="2"/>
    <n v="1185732"/>
    <x v="464"/>
    <x v="0"/>
    <x v="2"/>
    <x v="7"/>
    <s v="Detroit"/>
    <x v="0"/>
    <x v="0"/>
    <s v="Apparel"/>
    <n v="59"/>
    <n v="169"/>
    <n v="997"/>
    <n v="688"/>
    <x v="0"/>
  </r>
  <r>
    <x v="1"/>
    <n v="1185732"/>
    <x v="47"/>
    <x v="0"/>
    <x v="4"/>
    <x v="8"/>
    <s v="Salt Lake City"/>
    <x v="1"/>
    <x v="1"/>
    <s v="Footwear"/>
    <n v="29"/>
    <n v="169"/>
    <n v="490"/>
    <n v="255"/>
    <x v="0"/>
  </r>
  <r>
    <x v="1"/>
    <n v="1128299"/>
    <x v="306"/>
    <x v="0"/>
    <x v="4"/>
    <x v="23"/>
    <s v="Portland"/>
    <x v="3"/>
    <x v="1"/>
    <s v="Footwear"/>
    <n v="62"/>
    <n v="169"/>
    <n v="1048"/>
    <n v="513"/>
    <x v="0"/>
  </r>
  <r>
    <x v="3"/>
    <n v="1197831"/>
    <x v="364"/>
    <x v="0"/>
    <x v="4"/>
    <x v="20"/>
    <s v="Boise"/>
    <x v="3"/>
    <x v="1"/>
    <s v="Footwear"/>
    <n v="36"/>
    <n v="169"/>
    <n v="608"/>
    <n v="280"/>
    <x v="0"/>
  </r>
  <r>
    <x v="3"/>
    <n v="1185732"/>
    <x v="28"/>
    <x v="0"/>
    <x v="0"/>
    <x v="16"/>
    <s v="Charleston"/>
    <x v="4"/>
    <x v="0"/>
    <s v="Footwear"/>
    <n v="33"/>
    <n v="169"/>
    <n v="558"/>
    <n v="251"/>
    <x v="0"/>
  </r>
  <r>
    <x v="2"/>
    <n v="1185732"/>
    <x v="235"/>
    <x v="0"/>
    <x v="0"/>
    <x v="16"/>
    <s v="Charleston"/>
    <x v="2"/>
    <x v="0"/>
    <s v="Footwear"/>
    <n v="23"/>
    <n v="169"/>
    <n v="389"/>
    <n v="214"/>
    <x v="0"/>
  </r>
  <r>
    <x v="2"/>
    <n v="1185732"/>
    <x v="187"/>
    <x v="0"/>
    <x v="0"/>
    <x v="19"/>
    <s v="Charlotte"/>
    <x v="0"/>
    <x v="0"/>
    <s v="Apparel"/>
    <n v="27"/>
    <n v="169"/>
    <n v="456"/>
    <n v="283"/>
    <x v="0"/>
  </r>
  <r>
    <x v="2"/>
    <n v="1185732"/>
    <x v="224"/>
    <x v="0"/>
    <x v="0"/>
    <x v="19"/>
    <s v="Charlotte"/>
    <x v="2"/>
    <x v="0"/>
    <s v="Footwear"/>
    <n v="37"/>
    <n v="169"/>
    <n v="625"/>
    <n v="331"/>
    <x v="0"/>
  </r>
  <r>
    <x v="2"/>
    <n v="1185732"/>
    <x v="240"/>
    <x v="0"/>
    <x v="0"/>
    <x v="19"/>
    <s v="Charlotte"/>
    <x v="2"/>
    <x v="0"/>
    <s v="Footwear"/>
    <n v="47"/>
    <n v="169"/>
    <n v="794"/>
    <n v="429"/>
    <x v="0"/>
  </r>
  <r>
    <x v="2"/>
    <n v="1185732"/>
    <x v="240"/>
    <x v="0"/>
    <x v="0"/>
    <x v="19"/>
    <s v="Charlotte"/>
    <x v="4"/>
    <x v="0"/>
    <s v="Footwear"/>
    <n v="49"/>
    <n v="169"/>
    <n v="828"/>
    <n v="422"/>
    <x v="0"/>
  </r>
  <r>
    <x v="4"/>
    <n v="1185732"/>
    <x v="300"/>
    <x v="0"/>
    <x v="0"/>
    <x v="19"/>
    <s v="Charlotte"/>
    <x v="5"/>
    <x v="1"/>
    <s v="Apparel"/>
    <n v="65"/>
    <n v="169"/>
    <n v="1099"/>
    <n v="538"/>
    <x v="0"/>
  </r>
  <r>
    <x v="4"/>
    <n v="1185732"/>
    <x v="339"/>
    <x v="0"/>
    <x v="2"/>
    <x v="9"/>
    <s v="Columbus"/>
    <x v="0"/>
    <x v="0"/>
    <s v="Apparel"/>
    <n v="54"/>
    <n v="169"/>
    <n v="913"/>
    <n v="557"/>
    <x v="0"/>
  </r>
  <r>
    <x v="4"/>
    <n v="1185732"/>
    <x v="530"/>
    <x v="0"/>
    <x v="2"/>
    <x v="9"/>
    <s v="Columbus"/>
    <x v="1"/>
    <x v="1"/>
    <s v="Footwear"/>
    <n v="34"/>
    <n v="169"/>
    <n v="575"/>
    <n v="299"/>
    <x v="0"/>
  </r>
  <r>
    <x v="3"/>
    <n v="1185732"/>
    <x v="32"/>
    <x v="0"/>
    <x v="1"/>
    <x v="4"/>
    <s v="Jackson"/>
    <x v="1"/>
    <x v="1"/>
    <s v="Footwear"/>
    <n v="23"/>
    <n v="169"/>
    <n v="389"/>
    <n v="210"/>
    <x v="0"/>
  </r>
  <r>
    <x v="0"/>
    <n v="1185732"/>
    <x v="202"/>
    <x v="0"/>
    <x v="1"/>
    <x v="4"/>
    <s v="Jackson"/>
    <x v="0"/>
    <x v="0"/>
    <s v="Apparel"/>
    <n v="53"/>
    <n v="169"/>
    <n v="896"/>
    <n v="582"/>
    <x v="0"/>
  </r>
  <r>
    <x v="1"/>
    <n v="1197831"/>
    <x v="16"/>
    <x v="0"/>
    <x v="1"/>
    <x v="10"/>
    <s v="Little Rock"/>
    <x v="1"/>
    <x v="1"/>
    <s v="Footwear"/>
    <n v="24"/>
    <n v="169"/>
    <n v="406"/>
    <n v="211"/>
    <x v="0"/>
  </r>
  <r>
    <x v="5"/>
    <n v="1197831"/>
    <x v="314"/>
    <x v="0"/>
    <x v="1"/>
    <x v="13"/>
    <s v="Oklahoma City"/>
    <x v="1"/>
    <x v="1"/>
    <s v="Footwear"/>
    <n v="64"/>
    <n v="169"/>
    <n v="1082"/>
    <n v="595"/>
    <x v="0"/>
  </r>
  <r>
    <x v="4"/>
    <n v="1185732"/>
    <x v="405"/>
    <x v="0"/>
    <x v="3"/>
    <x v="44"/>
    <s v="Manchester"/>
    <x v="1"/>
    <x v="1"/>
    <s v="Footwear"/>
    <n v="59"/>
    <n v="169"/>
    <n v="997"/>
    <n v="528"/>
    <x v="0"/>
  </r>
  <r>
    <x v="3"/>
    <n v="1185732"/>
    <x v="460"/>
    <x v="0"/>
    <x v="3"/>
    <x v="44"/>
    <s v="Manchester"/>
    <x v="1"/>
    <x v="1"/>
    <s v="Footwear"/>
    <n v="71"/>
    <n v="169"/>
    <n v="1200"/>
    <n v="660"/>
    <x v="0"/>
  </r>
  <r>
    <x v="0"/>
    <n v="1197831"/>
    <x v="396"/>
    <x v="1"/>
    <x v="1"/>
    <x v="12"/>
    <s v="Houston"/>
    <x v="5"/>
    <x v="1"/>
    <s v="Apparel"/>
    <n v="42"/>
    <n v="168"/>
    <n v="706"/>
    <n v="282"/>
    <x v="0"/>
  </r>
  <r>
    <x v="0"/>
    <n v="1197831"/>
    <x v="321"/>
    <x v="1"/>
    <x v="1"/>
    <x v="12"/>
    <s v="Houston"/>
    <x v="4"/>
    <x v="0"/>
    <s v="Footwear"/>
    <n v="45"/>
    <n v="168"/>
    <n v="756"/>
    <n v="438"/>
    <x v="0"/>
  </r>
  <r>
    <x v="1"/>
    <n v="1128299"/>
    <x v="18"/>
    <x v="1"/>
    <x v="4"/>
    <x v="47"/>
    <s v="Denver"/>
    <x v="3"/>
    <x v="1"/>
    <s v="Footwear"/>
    <n v="69"/>
    <n v="168"/>
    <n v="1159"/>
    <n v="417"/>
    <x v="0"/>
  </r>
  <r>
    <x v="0"/>
    <n v="1128299"/>
    <x v="530"/>
    <x v="0"/>
    <x v="4"/>
    <x v="45"/>
    <s v="Honolulu"/>
    <x v="3"/>
    <x v="1"/>
    <s v="Footwear"/>
    <n v="56"/>
    <n v="168"/>
    <n v="941"/>
    <n v="301"/>
    <x v="0"/>
  </r>
  <r>
    <x v="1"/>
    <n v="1185732"/>
    <x v="286"/>
    <x v="0"/>
    <x v="3"/>
    <x v="6"/>
    <s v="Albany"/>
    <x v="5"/>
    <x v="1"/>
    <s v="Apparel"/>
    <n v="62"/>
    <n v="168"/>
    <n v="1042"/>
    <n v="479"/>
    <x v="0"/>
  </r>
  <r>
    <x v="5"/>
    <n v="1185732"/>
    <x v="221"/>
    <x v="0"/>
    <x v="3"/>
    <x v="6"/>
    <s v="Albany"/>
    <x v="2"/>
    <x v="0"/>
    <s v="Footwear"/>
    <n v="29"/>
    <n v="168"/>
    <n v="487"/>
    <n v="234"/>
    <x v="0"/>
  </r>
  <r>
    <x v="5"/>
    <n v="1185732"/>
    <x v="287"/>
    <x v="0"/>
    <x v="4"/>
    <x v="31"/>
    <s v="Cheyenne"/>
    <x v="3"/>
    <x v="1"/>
    <s v="Footwear"/>
    <n v="42"/>
    <n v="168"/>
    <n v="706"/>
    <n v="289"/>
    <x v="0"/>
  </r>
  <r>
    <x v="5"/>
    <n v="1185732"/>
    <x v="337"/>
    <x v="0"/>
    <x v="4"/>
    <x v="31"/>
    <s v="Cheyenne"/>
    <x v="3"/>
    <x v="1"/>
    <s v="Footwear"/>
    <n v="44"/>
    <n v="168"/>
    <n v="739"/>
    <n v="303"/>
    <x v="0"/>
  </r>
  <r>
    <x v="3"/>
    <n v="1185732"/>
    <x v="249"/>
    <x v="0"/>
    <x v="2"/>
    <x v="7"/>
    <s v="Detroit"/>
    <x v="2"/>
    <x v="0"/>
    <s v="Footwear"/>
    <n v="48"/>
    <n v="168"/>
    <n v="806"/>
    <n v="363"/>
    <x v="0"/>
  </r>
  <r>
    <x v="3"/>
    <n v="1185732"/>
    <x v="43"/>
    <x v="0"/>
    <x v="2"/>
    <x v="3"/>
    <s v="St. Louis"/>
    <x v="1"/>
    <x v="1"/>
    <s v="Footwear"/>
    <n v="32"/>
    <n v="168"/>
    <n v="538"/>
    <n v="290"/>
    <x v="0"/>
  </r>
  <r>
    <x v="1"/>
    <n v="1185732"/>
    <x v="21"/>
    <x v="0"/>
    <x v="4"/>
    <x v="8"/>
    <s v="Salt Lake City"/>
    <x v="1"/>
    <x v="1"/>
    <s v="Footwear"/>
    <n v="29"/>
    <n v="168"/>
    <n v="487"/>
    <n v="253"/>
    <x v="0"/>
  </r>
  <r>
    <x v="1"/>
    <n v="1128299"/>
    <x v="1"/>
    <x v="0"/>
    <x v="1"/>
    <x v="1"/>
    <s v="New Orleans"/>
    <x v="4"/>
    <x v="0"/>
    <s v="Footwear"/>
    <n v="86"/>
    <n v="168"/>
    <n v="1445"/>
    <n v="780"/>
    <x v="0"/>
  </r>
  <r>
    <x v="4"/>
    <n v="1185732"/>
    <x v="358"/>
    <x v="0"/>
    <x v="0"/>
    <x v="33"/>
    <s v="Louisville"/>
    <x v="1"/>
    <x v="1"/>
    <s v="Footwear"/>
    <n v="47"/>
    <n v="168"/>
    <n v="790"/>
    <n v="434"/>
    <x v="0"/>
  </r>
  <r>
    <x v="0"/>
    <n v="1185732"/>
    <x v="202"/>
    <x v="0"/>
    <x v="1"/>
    <x v="4"/>
    <s v="Jackson"/>
    <x v="3"/>
    <x v="1"/>
    <s v="Footwear"/>
    <n v="50"/>
    <n v="168"/>
    <n v="840"/>
    <n v="403"/>
    <x v="0"/>
  </r>
  <r>
    <x v="5"/>
    <n v="1185732"/>
    <x v="499"/>
    <x v="0"/>
    <x v="3"/>
    <x v="28"/>
    <s v="Wilmington"/>
    <x v="1"/>
    <x v="1"/>
    <s v="Footwear"/>
    <n v="62"/>
    <n v="168"/>
    <n v="1042"/>
    <n v="490"/>
    <x v="0"/>
  </r>
  <r>
    <x v="4"/>
    <n v="1185732"/>
    <x v="337"/>
    <x v="0"/>
    <x v="3"/>
    <x v="43"/>
    <s v="Burlington"/>
    <x v="1"/>
    <x v="1"/>
    <s v="Footwear"/>
    <n v="64"/>
    <n v="168"/>
    <n v="1075"/>
    <n v="645"/>
    <x v="0"/>
  </r>
  <r>
    <x v="2"/>
    <n v="1197831"/>
    <x v="454"/>
    <x v="0"/>
    <x v="1"/>
    <x v="12"/>
    <s v="Dallas"/>
    <x v="5"/>
    <x v="1"/>
    <s v="Apparel"/>
    <n v="47"/>
    <n v="168"/>
    <n v="790"/>
    <n v="292"/>
    <x v="1"/>
  </r>
  <r>
    <x v="3"/>
    <n v="1128299"/>
    <x v="96"/>
    <x v="0"/>
    <x v="0"/>
    <x v="30"/>
    <s v="Richmond"/>
    <x v="0"/>
    <x v="0"/>
    <s v="Apparel"/>
    <n v="44"/>
    <n v="168"/>
    <n v="739"/>
    <n v="259"/>
    <x v="1"/>
  </r>
  <r>
    <x v="1"/>
    <n v="1128299"/>
    <x v="32"/>
    <x v="0"/>
    <x v="1"/>
    <x v="1"/>
    <s v="New Orleans"/>
    <x v="1"/>
    <x v="1"/>
    <s v="Footwear"/>
    <n v="38"/>
    <n v="168"/>
    <n v="638"/>
    <n v="300"/>
    <x v="1"/>
  </r>
  <r>
    <x v="3"/>
    <n v="1128299"/>
    <x v="178"/>
    <x v="0"/>
    <x v="1"/>
    <x v="1"/>
    <s v="New Orleans"/>
    <x v="5"/>
    <x v="1"/>
    <s v="Apparel"/>
    <n v="55"/>
    <n v="168"/>
    <n v="924"/>
    <n v="444"/>
    <x v="1"/>
  </r>
  <r>
    <x v="0"/>
    <n v="1185732"/>
    <x v="1"/>
    <x v="0"/>
    <x v="1"/>
    <x v="4"/>
    <s v="Jackson"/>
    <x v="2"/>
    <x v="0"/>
    <s v="Footwear"/>
    <n v="37"/>
    <n v="168"/>
    <n v="622"/>
    <n v="261"/>
    <x v="1"/>
  </r>
  <r>
    <x v="2"/>
    <n v="1185732"/>
    <x v="6"/>
    <x v="0"/>
    <x v="1"/>
    <x v="4"/>
    <s v="Jackson"/>
    <x v="0"/>
    <x v="0"/>
    <s v="Apparel"/>
    <n v="51"/>
    <n v="168"/>
    <n v="857"/>
    <n v="488"/>
    <x v="1"/>
  </r>
  <r>
    <x v="4"/>
    <n v="1185732"/>
    <x v="73"/>
    <x v="0"/>
    <x v="3"/>
    <x v="43"/>
    <s v="Burlington"/>
    <x v="1"/>
    <x v="1"/>
    <s v="Footwear"/>
    <n v="30"/>
    <n v="168"/>
    <n v="504"/>
    <n v="262"/>
    <x v="1"/>
  </r>
  <r>
    <x v="2"/>
    <n v="1197831"/>
    <x v="414"/>
    <x v="0"/>
    <x v="1"/>
    <x v="12"/>
    <s v="Dallas"/>
    <x v="5"/>
    <x v="1"/>
    <s v="Apparel"/>
    <n v="47"/>
    <n v="167"/>
    <n v="785"/>
    <n v="361"/>
    <x v="0"/>
  </r>
  <r>
    <x v="1"/>
    <n v="1128299"/>
    <x v="531"/>
    <x v="1"/>
    <x v="4"/>
    <x v="29"/>
    <s v="Seattle"/>
    <x v="1"/>
    <x v="1"/>
    <s v="Footwear"/>
    <n v="46"/>
    <n v="167"/>
    <n v="768"/>
    <n v="346"/>
    <x v="0"/>
  </r>
  <r>
    <x v="5"/>
    <n v="1189833"/>
    <x v="523"/>
    <x v="0"/>
    <x v="2"/>
    <x v="46"/>
    <s v="Billings"/>
    <x v="1"/>
    <x v="1"/>
    <s v="Footwear"/>
    <n v="38"/>
    <n v="167"/>
    <n v="635"/>
    <n v="374"/>
    <x v="0"/>
  </r>
  <r>
    <x v="5"/>
    <n v="1185732"/>
    <x v="23"/>
    <x v="0"/>
    <x v="4"/>
    <x v="31"/>
    <s v="Cheyenne"/>
    <x v="3"/>
    <x v="1"/>
    <s v="Footwear"/>
    <n v="42"/>
    <n v="167"/>
    <n v="701"/>
    <n v="302"/>
    <x v="0"/>
  </r>
  <r>
    <x v="2"/>
    <n v="1185732"/>
    <x v="0"/>
    <x v="0"/>
    <x v="2"/>
    <x v="7"/>
    <s v="Detroit"/>
    <x v="3"/>
    <x v="1"/>
    <s v="Footwear"/>
    <n v="46"/>
    <n v="167"/>
    <n v="768"/>
    <n v="415"/>
    <x v="0"/>
  </r>
  <r>
    <x v="2"/>
    <n v="1185732"/>
    <x v="280"/>
    <x v="0"/>
    <x v="2"/>
    <x v="7"/>
    <s v="Detroit"/>
    <x v="3"/>
    <x v="1"/>
    <s v="Footwear"/>
    <n v="37"/>
    <n v="167"/>
    <n v="618"/>
    <n v="315"/>
    <x v="0"/>
  </r>
  <r>
    <x v="1"/>
    <n v="1128299"/>
    <x v="355"/>
    <x v="0"/>
    <x v="1"/>
    <x v="1"/>
    <s v="New Orleans"/>
    <x v="0"/>
    <x v="0"/>
    <s v="Apparel"/>
    <n v="59"/>
    <n v="167"/>
    <n v="985"/>
    <n v="443"/>
    <x v="0"/>
  </r>
  <r>
    <x v="1"/>
    <n v="1197831"/>
    <x v="167"/>
    <x v="0"/>
    <x v="4"/>
    <x v="20"/>
    <s v="Boise"/>
    <x v="2"/>
    <x v="0"/>
    <s v="Footwear"/>
    <n v="23"/>
    <n v="167"/>
    <n v="384"/>
    <n v="181"/>
    <x v="0"/>
  </r>
  <r>
    <x v="2"/>
    <n v="1197831"/>
    <x v="294"/>
    <x v="0"/>
    <x v="4"/>
    <x v="20"/>
    <s v="Boise"/>
    <x v="1"/>
    <x v="1"/>
    <s v="Footwear"/>
    <n v="36"/>
    <n v="167"/>
    <n v="601"/>
    <n v="307"/>
    <x v="0"/>
  </r>
  <r>
    <x v="3"/>
    <n v="1128299"/>
    <x v="68"/>
    <x v="0"/>
    <x v="4"/>
    <x v="42"/>
    <s v="Phoenix"/>
    <x v="1"/>
    <x v="1"/>
    <s v="Footwear"/>
    <n v="41"/>
    <n v="167"/>
    <n v="685"/>
    <n v="336"/>
    <x v="0"/>
  </r>
  <r>
    <x v="2"/>
    <n v="1185732"/>
    <x v="292"/>
    <x v="0"/>
    <x v="0"/>
    <x v="19"/>
    <s v="Charlotte"/>
    <x v="2"/>
    <x v="0"/>
    <s v="Footwear"/>
    <n v="38"/>
    <n v="167"/>
    <n v="635"/>
    <n v="343"/>
    <x v="0"/>
  </r>
  <r>
    <x v="4"/>
    <n v="1185732"/>
    <x v="238"/>
    <x v="0"/>
    <x v="0"/>
    <x v="19"/>
    <s v="Charlotte"/>
    <x v="2"/>
    <x v="0"/>
    <s v="Footwear"/>
    <n v="24"/>
    <n v="167"/>
    <n v="401"/>
    <n v="216"/>
    <x v="0"/>
  </r>
  <r>
    <x v="4"/>
    <n v="1185732"/>
    <x v="530"/>
    <x v="0"/>
    <x v="2"/>
    <x v="9"/>
    <s v="Columbus"/>
    <x v="0"/>
    <x v="0"/>
    <s v="Apparel"/>
    <n v="74"/>
    <n v="167"/>
    <n v="1236"/>
    <n v="791"/>
    <x v="0"/>
  </r>
  <r>
    <x v="4"/>
    <n v="1185732"/>
    <x v="29"/>
    <x v="0"/>
    <x v="0"/>
    <x v="33"/>
    <s v="Louisville"/>
    <x v="1"/>
    <x v="1"/>
    <s v="Footwear"/>
    <n v="46"/>
    <n v="167"/>
    <n v="768"/>
    <n v="415"/>
    <x v="0"/>
  </r>
  <r>
    <x v="1"/>
    <n v="1197831"/>
    <x v="7"/>
    <x v="0"/>
    <x v="1"/>
    <x v="10"/>
    <s v="Little Rock"/>
    <x v="1"/>
    <x v="1"/>
    <s v="Footwear"/>
    <n v="24"/>
    <n v="167"/>
    <n v="401"/>
    <n v="212"/>
    <x v="0"/>
  </r>
  <r>
    <x v="1"/>
    <n v="1197831"/>
    <x v="123"/>
    <x v="0"/>
    <x v="1"/>
    <x v="13"/>
    <s v="Oklahoma City"/>
    <x v="1"/>
    <x v="1"/>
    <s v="Footwear"/>
    <n v="36"/>
    <n v="167"/>
    <n v="601"/>
    <n v="325"/>
    <x v="0"/>
  </r>
  <r>
    <x v="3"/>
    <n v="1185732"/>
    <x v="186"/>
    <x v="0"/>
    <x v="3"/>
    <x v="35"/>
    <s v="Providence"/>
    <x v="1"/>
    <x v="1"/>
    <s v="Footwear"/>
    <n v="46"/>
    <n v="167"/>
    <n v="768"/>
    <n v="346"/>
    <x v="0"/>
  </r>
  <r>
    <x v="4"/>
    <n v="1185732"/>
    <x v="67"/>
    <x v="0"/>
    <x v="3"/>
    <x v="36"/>
    <s v="Boston"/>
    <x v="1"/>
    <x v="1"/>
    <s v="Footwear"/>
    <n v="41"/>
    <n v="167"/>
    <n v="685"/>
    <n v="383"/>
    <x v="0"/>
  </r>
  <r>
    <x v="3"/>
    <n v="1185732"/>
    <x v="532"/>
    <x v="0"/>
    <x v="3"/>
    <x v="48"/>
    <s v="Philadelphia"/>
    <x v="1"/>
    <x v="1"/>
    <s v="Footwear"/>
    <n v="32"/>
    <n v="166"/>
    <n v="531"/>
    <n v="319"/>
    <x v="1"/>
  </r>
  <r>
    <x v="1"/>
    <n v="1128299"/>
    <x v="26"/>
    <x v="1"/>
    <x v="4"/>
    <x v="38"/>
    <s v="Las Vegas"/>
    <x v="0"/>
    <x v="0"/>
    <s v="Apparel"/>
    <n v="36"/>
    <n v="166"/>
    <n v="598"/>
    <n v="143"/>
    <x v="1"/>
  </r>
  <r>
    <x v="1"/>
    <n v="1128299"/>
    <x v="88"/>
    <x v="1"/>
    <x v="4"/>
    <x v="38"/>
    <s v="Las Vegas"/>
    <x v="2"/>
    <x v="0"/>
    <s v="Footwear"/>
    <n v="47"/>
    <n v="166"/>
    <n v="780"/>
    <n v="328"/>
    <x v="1"/>
  </r>
  <r>
    <x v="1"/>
    <n v="1128299"/>
    <x v="140"/>
    <x v="1"/>
    <x v="4"/>
    <x v="38"/>
    <s v="Las Vegas"/>
    <x v="4"/>
    <x v="0"/>
    <s v="Footwear"/>
    <n v="40"/>
    <n v="166"/>
    <n v="664"/>
    <n v="239"/>
    <x v="1"/>
  </r>
  <r>
    <x v="2"/>
    <n v="1197831"/>
    <x v="533"/>
    <x v="0"/>
    <x v="1"/>
    <x v="18"/>
    <s v="Knoxville"/>
    <x v="2"/>
    <x v="0"/>
    <s v="Footwear"/>
    <n v="22"/>
    <n v="166"/>
    <n v="365"/>
    <n v="157"/>
    <x v="1"/>
  </r>
  <r>
    <x v="2"/>
    <n v="1197831"/>
    <x v="534"/>
    <x v="0"/>
    <x v="1"/>
    <x v="2"/>
    <s v="Birmingham"/>
    <x v="2"/>
    <x v="0"/>
    <s v="Footwear"/>
    <n v="24"/>
    <n v="166"/>
    <n v="398"/>
    <n v="215"/>
    <x v="1"/>
  </r>
  <r>
    <x v="0"/>
    <n v="1128299"/>
    <x v="202"/>
    <x v="0"/>
    <x v="0"/>
    <x v="0"/>
    <s v="Orlando"/>
    <x v="5"/>
    <x v="1"/>
    <s v="Apparel"/>
    <n v="63"/>
    <n v="166"/>
    <n v="1046"/>
    <n v="251"/>
    <x v="1"/>
  </r>
  <r>
    <x v="1"/>
    <n v="1128299"/>
    <x v="223"/>
    <x v="0"/>
    <x v="4"/>
    <x v="23"/>
    <s v="Portland"/>
    <x v="1"/>
    <x v="1"/>
    <s v="Footwear"/>
    <n v="44"/>
    <n v="166"/>
    <n v="730"/>
    <n v="285"/>
    <x v="1"/>
  </r>
  <r>
    <x v="3"/>
    <n v="1197831"/>
    <x v="368"/>
    <x v="0"/>
    <x v="1"/>
    <x v="1"/>
    <s v="New Orleans"/>
    <x v="4"/>
    <x v="0"/>
    <s v="Footwear"/>
    <n v="26"/>
    <n v="166"/>
    <n v="432"/>
    <n v="181"/>
    <x v="1"/>
  </r>
  <r>
    <x v="2"/>
    <n v="1197831"/>
    <x v="118"/>
    <x v="0"/>
    <x v="4"/>
    <x v="20"/>
    <s v="Boise"/>
    <x v="5"/>
    <x v="1"/>
    <s v="Apparel"/>
    <n v="39"/>
    <n v="166"/>
    <n v="647"/>
    <n v="272"/>
    <x v="1"/>
  </r>
  <r>
    <x v="5"/>
    <n v="1128299"/>
    <x v="278"/>
    <x v="0"/>
    <x v="4"/>
    <x v="42"/>
    <s v="Phoenix"/>
    <x v="0"/>
    <x v="0"/>
    <s v="Apparel"/>
    <n v="36"/>
    <n v="166"/>
    <n v="598"/>
    <n v="161"/>
    <x v="1"/>
  </r>
  <r>
    <x v="1"/>
    <n v="1197831"/>
    <x v="327"/>
    <x v="0"/>
    <x v="1"/>
    <x v="13"/>
    <s v="Oklahoma City"/>
    <x v="0"/>
    <x v="0"/>
    <s v="Apparel"/>
    <n v="40"/>
    <n v="166"/>
    <n v="664"/>
    <n v="312"/>
    <x v="1"/>
  </r>
  <r>
    <x v="5"/>
    <n v="1197831"/>
    <x v="33"/>
    <x v="0"/>
    <x v="1"/>
    <x v="13"/>
    <s v="Oklahoma City"/>
    <x v="1"/>
    <x v="1"/>
    <s v="Footwear"/>
    <n v="16"/>
    <n v="166"/>
    <n v="266"/>
    <n v="117"/>
    <x v="1"/>
  </r>
  <r>
    <x v="1"/>
    <n v="1128299"/>
    <x v="92"/>
    <x v="1"/>
    <x v="4"/>
    <x v="38"/>
    <s v="Las Vegas"/>
    <x v="3"/>
    <x v="1"/>
    <s v="Footwear"/>
    <n v="62"/>
    <n v="165"/>
    <n v="1023"/>
    <n v="419"/>
    <x v="0"/>
  </r>
  <r>
    <x v="1"/>
    <n v="1128299"/>
    <x v="148"/>
    <x v="1"/>
    <x v="4"/>
    <x v="38"/>
    <s v="Las Vegas"/>
    <x v="2"/>
    <x v="0"/>
    <s v="Footwear"/>
    <n v="62"/>
    <n v="165"/>
    <n v="1023"/>
    <n v="604"/>
    <x v="0"/>
  </r>
  <r>
    <x v="1"/>
    <n v="1128299"/>
    <x v="478"/>
    <x v="1"/>
    <x v="4"/>
    <x v="38"/>
    <s v="Las Vegas"/>
    <x v="3"/>
    <x v="1"/>
    <s v="Footwear"/>
    <n v="59"/>
    <n v="165"/>
    <n v="974"/>
    <n v="341"/>
    <x v="0"/>
  </r>
  <r>
    <x v="1"/>
    <n v="1128299"/>
    <x v="535"/>
    <x v="1"/>
    <x v="4"/>
    <x v="47"/>
    <s v="Denver"/>
    <x v="1"/>
    <x v="1"/>
    <s v="Footwear"/>
    <n v="37"/>
    <n v="165"/>
    <n v="611"/>
    <n v="293"/>
    <x v="0"/>
  </r>
  <r>
    <x v="1"/>
    <n v="1128299"/>
    <x v="536"/>
    <x v="1"/>
    <x v="4"/>
    <x v="29"/>
    <s v="Seattle"/>
    <x v="1"/>
    <x v="1"/>
    <s v="Footwear"/>
    <n v="55"/>
    <n v="165"/>
    <n v="908"/>
    <n v="372"/>
    <x v="0"/>
  </r>
  <r>
    <x v="5"/>
    <n v="1189833"/>
    <x v="222"/>
    <x v="0"/>
    <x v="2"/>
    <x v="46"/>
    <s v="Billings"/>
    <x v="2"/>
    <x v="0"/>
    <s v="Footwear"/>
    <n v="44"/>
    <n v="165"/>
    <n v="726"/>
    <n v="399"/>
    <x v="0"/>
  </r>
  <r>
    <x v="2"/>
    <n v="1197831"/>
    <x v="137"/>
    <x v="0"/>
    <x v="1"/>
    <x v="18"/>
    <s v="Knoxville"/>
    <x v="5"/>
    <x v="1"/>
    <s v="Apparel"/>
    <n v="43"/>
    <n v="165"/>
    <n v="710"/>
    <n v="376"/>
    <x v="0"/>
  </r>
  <r>
    <x v="3"/>
    <n v="1185732"/>
    <x v="379"/>
    <x v="0"/>
    <x v="2"/>
    <x v="40"/>
    <s v="Omaha"/>
    <x v="1"/>
    <x v="1"/>
    <s v="Footwear"/>
    <n v="43"/>
    <n v="165"/>
    <n v="710"/>
    <n v="362"/>
    <x v="0"/>
  </r>
  <r>
    <x v="1"/>
    <n v="1185732"/>
    <x v="62"/>
    <x v="0"/>
    <x v="0"/>
    <x v="0"/>
    <s v="Orlando"/>
    <x v="5"/>
    <x v="1"/>
    <s v="Apparel"/>
    <n v="51"/>
    <n v="165"/>
    <n v="842"/>
    <n v="379"/>
    <x v="0"/>
  </r>
  <r>
    <x v="1"/>
    <n v="1185732"/>
    <x v="257"/>
    <x v="0"/>
    <x v="3"/>
    <x v="6"/>
    <s v="Albany"/>
    <x v="3"/>
    <x v="1"/>
    <s v="Footwear"/>
    <n v="44"/>
    <n v="165"/>
    <n v="726"/>
    <n v="334"/>
    <x v="0"/>
  </r>
  <r>
    <x v="5"/>
    <n v="1185732"/>
    <x v="21"/>
    <x v="0"/>
    <x v="4"/>
    <x v="31"/>
    <s v="Cheyenne"/>
    <x v="0"/>
    <x v="0"/>
    <s v="Apparel"/>
    <n v="37"/>
    <n v="165"/>
    <n v="611"/>
    <n v="226"/>
    <x v="0"/>
  </r>
  <r>
    <x v="3"/>
    <n v="1185732"/>
    <x v="337"/>
    <x v="0"/>
    <x v="4"/>
    <x v="31"/>
    <s v="Cheyenne"/>
    <x v="2"/>
    <x v="0"/>
    <s v="Footwear"/>
    <n v="44"/>
    <n v="165"/>
    <n v="726"/>
    <n v="334"/>
    <x v="0"/>
  </r>
  <r>
    <x v="1"/>
    <n v="1128299"/>
    <x v="135"/>
    <x v="0"/>
    <x v="4"/>
    <x v="23"/>
    <s v="Portland"/>
    <x v="4"/>
    <x v="0"/>
    <s v="Footwear"/>
    <n v="82"/>
    <n v="165"/>
    <n v="1353"/>
    <n v="649"/>
    <x v="0"/>
  </r>
  <r>
    <x v="1"/>
    <n v="1128299"/>
    <x v="283"/>
    <x v="0"/>
    <x v="4"/>
    <x v="23"/>
    <s v="Portland"/>
    <x v="2"/>
    <x v="0"/>
    <s v="Footwear"/>
    <n v="67"/>
    <n v="165"/>
    <n v="1106"/>
    <n v="497"/>
    <x v="0"/>
  </r>
  <r>
    <x v="5"/>
    <n v="1128299"/>
    <x v="486"/>
    <x v="0"/>
    <x v="4"/>
    <x v="37"/>
    <s v="Albuquerque"/>
    <x v="1"/>
    <x v="1"/>
    <s v="Footwear"/>
    <n v="44"/>
    <n v="165"/>
    <n v="726"/>
    <n v="363"/>
    <x v="0"/>
  </r>
  <r>
    <x v="5"/>
    <n v="1128299"/>
    <x v="455"/>
    <x v="0"/>
    <x v="4"/>
    <x v="37"/>
    <s v="Albuquerque"/>
    <x v="1"/>
    <x v="1"/>
    <s v="Footwear"/>
    <n v="48"/>
    <n v="165"/>
    <n v="792"/>
    <n v="396"/>
    <x v="0"/>
  </r>
  <r>
    <x v="5"/>
    <n v="1197831"/>
    <x v="47"/>
    <x v="0"/>
    <x v="2"/>
    <x v="17"/>
    <s v="Wichita"/>
    <x v="1"/>
    <x v="1"/>
    <s v="Footwear"/>
    <n v="47"/>
    <n v="165"/>
    <n v="776"/>
    <n v="388"/>
    <x v="0"/>
  </r>
  <r>
    <x v="1"/>
    <n v="1185732"/>
    <x v="14"/>
    <x v="0"/>
    <x v="3"/>
    <x v="14"/>
    <s v="Charleston"/>
    <x v="1"/>
    <x v="1"/>
    <s v="Footwear"/>
    <n v="28"/>
    <n v="165"/>
    <n v="462"/>
    <n v="236"/>
    <x v="0"/>
  </r>
  <r>
    <x v="4"/>
    <n v="1185732"/>
    <x v="42"/>
    <x v="0"/>
    <x v="3"/>
    <x v="44"/>
    <s v="Manchester"/>
    <x v="1"/>
    <x v="1"/>
    <s v="Footwear"/>
    <n v="49"/>
    <n v="165"/>
    <n v="809"/>
    <n v="404"/>
    <x v="0"/>
  </r>
  <r>
    <x v="1"/>
    <n v="1128299"/>
    <x v="537"/>
    <x v="1"/>
    <x v="4"/>
    <x v="15"/>
    <s v="San Francisco"/>
    <x v="5"/>
    <x v="1"/>
    <s v="Apparel"/>
    <n v="42"/>
    <n v="165"/>
    <n v="693"/>
    <n v="395"/>
    <x v="1"/>
  </r>
  <r>
    <x v="5"/>
    <n v="1189833"/>
    <x v="99"/>
    <x v="0"/>
    <x v="4"/>
    <x v="15"/>
    <s v="Los Angeles"/>
    <x v="5"/>
    <x v="1"/>
    <s v="Apparel"/>
    <n v="39"/>
    <n v="165"/>
    <n v="644"/>
    <n v="386"/>
    <x v="1"/>
  </r>
  <r>
    <x v="2"/>
    <n v="1197831"/>
    <x v="203"/>
    <x v="0"/>
    <x v="1"/>
    <x v="2"/>
    <s v="Birmingham"/>
    <x v="0"/>
    <x v="0"/>
    <s v="Apparel"/>
    <n v="14"/>
    <n v="165"/>
    <n v="231"/>
    <n v="155"/>
    <x v="1"/>
  </r>
  <r>
    <x v="2"/>
    <n v="1197831"/>
    <x v="538"/>
    <x v="0"/>
    <x v="1"/>
    <x v="2"/>
    <s v="Birmingham"/>
    <x v="4"/>
    <x v="0"/>
    <s v="Footwear"/>
    <n v="26"/>
    <n v="165"/>
    <n v="429"/>
    <n v="262"/>
    <x v="1"/>
  </r>
  <r>
    <x v="2"/>
    <n v="1197831"/>
    <x v="268"/>
    <x v="0"/>
    <x v="1"/>
    <x v="2"/>
    <s v="Birmingham"/>
    <x v="5"/>
    <x v="1"/>
    <s v="Apparel"/>
    <n v="38"/>
    <n v="165"/>
    <n v="627"/>
    <n v="295"/>
    <x v="1"/>
  </r>
  <r>
    <x v="1"/>
    <n v="1185732"/>
    <x v="129"/>
    <x v="0"/>
    <x v="0"/>
    <x v="0"/>
    <s v="Orlando"/>
    <x v="3"/>
    <x v="1"/>
    <s v="Footwear"/>
    <n v="31"/>
    <n v="165"/>
    <n v="512"/>
    <n v="210"/>
    <x v="1"/>
  </r>
  <r>
    <x v="2"/>
    <n v="1128299"/>
    <x v="283"/>
    <x v="0"/>
    <x v="0"/>
    <x v="30"/>
    <s v="Richmond"/>
    <x v="2"/>
    <x v="0"/>
    <s v="Footwear"/>
    <n v="53"/>
    <n v="165"/>
    <n v="875"/>
    <n v="350"/>
    <x v="1"/>
  </r>
  <r>
    <x v="1"/>
    <n v="1185732"/>
    <x v="23"/>
    <x v="0"/>
    <x v="4"/>
    <x v="8"/>
    <s v="Salt Lake City"/>
    <x v="1"/>
    <x v="1"/>
    <s v="Footwear"/>
    <n v="22"/>
    <n v="165"/>
    <n v="363"/>
    <n v="156"/>
    <x v="1"/>
  </r>
  <r>
    <x v="1"/>
    <n v="1128299"/>
    <x v="392"/>
    <x v="0"/>
    <x v="4"/>
    <x v="23"/>
    <s v="Portland"/>
    <x v="0"/>
    <x v="0"/>
    <s v="Apparel"/>
    <n v="53"/>
    <n v="165"/>
    <n v="875"/>
    <n v="324"/>
    <x v="1"/>
  </r>
  <r>
    <x v="1"/>
    <n v="1128299"/>
    <x v="283"/>
    <x v="0"/>
    <x v="4"/>
    <x v="23"/>
    <s v="Portland"/>
    <x v="4"/>
    <x v="0"/>
    <s v="Footwear"/>
    <n v="53"/>
    <n v="165"/>
    <n v="875"/>
    <n v="341"/>
    <x v="1"/>
  </r>
  <r>
    <x v="5"/>
    <n v="1128299"/>
    <x v="199"/>
    <x v="0"/>
    <x v="4"/>
    <x v="37"/>
    <s v="Albuquerque"/>
    <x v="1"/>
    <x v="1"/>
    <s v="Footwear"/>
    <n v="41"/>
    <n v="165"/>
    <n v="677"/>
    <n v="284"/>
    <x v="1"/>
  </r>
  <r>
    <x v="0"/>
    <n v="1185732"/>
    <x v="44"/>
    <x v="0"/>
    <x v="1"/>
    <x v="4"/>
    <s v="Jackson"/>
    <x v="3"/>
    <x v="1"/>
    <s v="Footwear"/>
    <n v="17"/>
    <n v="165"/>
    <n v="281"/>
    <n v="104"/>
    <x v="1"/>
  </r>
  <r>
    <x v="0"/>
    <n v="1197831"/>
    <x v="318"/>
    <x v="0"/>
    <x v="1"/>
    <x v="10"/>
    <s v="Little Rock"/>
    <x v="0"/>
    <x v="0"/>
    <s v="Apparel"/>
    <n v="48"/>
    <n v="165"/>
    <n v="792"/>
    <n v="341"/>
    <x v="1"/>
  </r>
  <r>
    <x v="3"/>
    <n v="1185732"/>
    <x v="161"/>
    <x v="0"/>
    <x v="3"/>
    <x v="44"/>
    <s v="Manchester"/>
    <x v="1"/>
    <x v="1"/>
    <s v="Footwear"/>
    <n v="36"/>
    <n v="165"/>
    <n v="594"/>
    <n v="220"/>
    <x v="1"/>
  </r>
  <r>
    <x v="1"/>
    <n v="1185732"/>
    <x v="362"/>
    <x v="0"/>
    <x v="2"/>
    <x v="21"/>
    <s v="Indianapolis"/>
    <x v="1"/>
    <x v="1"/>
    <s v="Footwear"/>
    <n v="54"/>
    <n v="164"/>
    <n v="886"/>
    <n v="443"/>
    <x v="0"/>
  </r>
  <r>
    <x v="2"/>
    <n v="1197831"/>
    <x v="413"/>
    <x v="1"/>
    <x v="1"/>
    <x v="12"/>
    <s v="Houston"/>
    <x v="4"/>
    <x v="0"/>
    <s v="Footwear"/>
    <n v="36"/>
    <n v="163"/>
    <n v="587"/>
    <n v="346"/>
    <x v="0"/>
  </r>
  <r>
    <x v="1"/>
    <n v="1128299"/>
    <x v="191"/>
    <x v="0"/>
    <x v="4"/>
    <x v="15"/>
    <s v="San Francisco"/>
    <x v="5"/>
    <x v="1"/>
    <s v="Apparel"/>
    <n v="63"/>
    <n v="163"/>
    <n v="1027"/>
    <n v="585"/>
    <x v="0"/>
  </r>
  <r>
    <x v="5"/>
    <n v="1189833"/>
    <x v="201"/>
    <x v="0"/>
    <x v="4"/>
    <x v="15"/>
    <s v="Los Angeles"/>
    <x v="2"/>
    <x v="0"/>
    <s v="Footwear"/>
    <n v="45"/>
    <n v="163"/>
    <n v="734"/>
    <n v="381"/>
    <x v="0"/>
  </r>
  <r>
    <x v="5"/>
    <n v="1189833"/>
    <x v="362"/>
    <x v="0"/>
    <x v="4"/>
    <x v="15"/>
    <s v="Los Angeles"/>
    <x v="5"/>
    <x v="1"/>
    <s v="Apparel"/>
    <n v="58"/>
    <n v="163"/>
    <n v="945"/>
    <n v="633"/>
    <x v="0"/>
  </r>
  <r>
    <x v="2"/>
    <n v="1197831"/>
    <x v="72"/>
    <x v="0"/>
    <x v="1"/>
    <x v="12"/>
    <s v="Dallas"/>
    <x v="3"/>
    <x v="1"/>
    <s v="Footwear"/>
    <n v="32"/>
    <n v="163"/>
    <n v="522"/>
    <n v="209"/>
    <x v="0"/>
  </r>
  <r>
    <x v="1"/>
    <n v="1128299"/>
    <x v="539"/>
    <x v="1"/>
    <x v="4"/>
    <x v="29"/>
    <s v="Seattle"/>
    <x v="2"/>
    <x v="0"/>
    <s v="Footwear"/>
    <n v="72"/>
    <n v="163"/>
    <n v="1174"/>
    <n v="446"/>
    <x v="0"/>
  </r>
  <r>
    <x v="1"/>
    <n v="1128299"/>
    <x v="540"/>
    <x v="1"/>
    <x v="4"/>
    <x v="29"/>
    <s v="Seattle"/>
    <x v="2"/>
    <x v="0"/>
    <s v="Footwear"/>
    <n v="73"/>
    <n v="163"/>
    <n v="1190"/>
    <n v="416"/>
    <x v="0"/>
  </r>
  <r>
    <x v="2"/>
    <n v="1197831"/>
    <x v="474"/>
    <x v="0"/>
    <x v="1"/>
    <x v="18"/>
    <s v="Knoxville"/>
    <x v="3"/>
    <x v="1"/>
    <s v="Footwear"/>
    <n v="37"/>
    <n v="163"/>
    <n v="603"/>
    <n v="314"/>
    <x v="0"/>
  </r>
  <r>
    <x v="2"/>
    <n v="1197831"/>
    <x v="224"/>
    <x v="0"/>
    <x v="1"/>
    <x v="18"/>
    <s v="Knoxville"/>
    <x v="0"/>
    <x v="0"/>
    <s v="Apparel"/>
    <n v="42"/>
    <n v="163"/>
    <n v="685"/>
    <n v="507"/>
    <x v="0"/>
  </r>
  <r>
    <x v="2"/>
    <n v="1197831"/>
    <x v="427"/>
    <x v="0"/>
    <x v="1"/>
    <x v="2"/>
    <s v="Birmingham"/>
    <x v="1"/>
    <x v="1"/>
    <s v="Footwear"/>
    <n v="28"/>
    <n v="163"/>
    <n v="456"/>
    <n v="251"/>
    <x v="0"/>
  </r>
  <r>
    <x v="4"/>
    <n v="1185732"/>
    <x v="4"/>
    <x v="0"/>
    <x v="4"/>
    <x v="49"/>
    <s v="Anchorage"/>
    <x v="1"/>
    <x v="1"/>
    <s v="Footwear"/>
    <n v="59"/>
    <n v="163"/>
    <n v="962"/>
    <n v="433"/>
    <x v="0"/>
  </r>
  <r>
    <x v="0"/>
    <n v="1128299"/>
    <x v="1"/>
    <x v="0"/>
    <x v="0"/>
    <x v="0"/>
    <s v="Orlando"/>
    <x v="0"/>
    <x v="0"/>
    <s v="Apparel"/>
    <n v="101"/>
    <n v="163"/>
    <n v="1646"/>
    <n v="938"/>
    <x v="0"/>
  </r>
  <r>
    <x v="1"/>
    <n v="1185732"/>
    <x v="84"/>
    <x v="0"/>
    <x v="3"/>
    <x v="6"/>
    <s v="Albany"/>
    <x v="3"/>
    <x v="1"/>
    <s v="Footwear"/>
    <n v="48"/>
    <n v="163"/>
    <n v="782"/>
    <n v="352"/>
    <x v="0"/>
  </r>
  <r>
    <x v="5"/>
    <n v="1185732"/>
    <x v="293"/>
    <x v="0"/>
    <x v="3"/>
    <x v="6"/>
    <s v="Albany"/>
    <x v="2"/>
    <x v="0"/>
    <s v="Footwear"/>
    <n v="52"/>
    <n v="163"/>
    <n v="848"/>
    <n v="331"/>
    <x v="0"/>
  </r>
  <r>
    <x v="5"/>
    <n v="1185732"/>
    <x v="287"/>
    <x v="0"/>
    <x v="4"/>
    <x v="31"/>
    <s v="Cheyenne"/>
    <x v="0"/>
    <x v="0"/>
    <s v="Apparel"/>
    <n v="50"/>
    <n v="163"/>
    <n v="815"/>
    <n v="302"/>
    <x v="0"/>
  </r>
  <r>
    <x v="5"/>
    <n v="1185732"/>
    <x v="284"/>
    <x v="0"/>
    <x v="4"/>
    <x v="31"/>
    <s v="Cheyenne"/>
    <x v="3"/>
    <x v="1"/>
    <s v="Footwear"/>
    <n v="44"/>
    <n v="163"/>
    <n v="717"/>
    <n v="308"/>
    <x v="0"/>
  </r>
  <r>
    <x v="5"/>
    <n v="1185732"/>
    <x v="31"/>
    <x v="0"/>
    <x v="4"/>
    <x v="31"/>
    <s v="Cheyenne"/>
    <x v="3"/>
    <x v="1"/>
    <s v="Footwear"/>
    <n v="43"/>
    <n v="163"/>
    <n v="701"/>
    <n v="287"/>
    <x v="0"/>
  </r>
  <r>
    <x v="3"/>
    <n v="1185732"/>
    <x v="249"/>
    <x v="0"/>
    <x v="2"/>
    <x v="7"/>
    <s v="Detroit"/>
    <x v="0"/>
    <x v="0"/>
    <s v="Apparel"/>
    <n v="59"/>
    <n v="163"/>
    <n v="962"/>
    <n v="625"/>
    <x v="0"/>
  </r>
  <r>
    <x v="3"/>
    <n v="1185732"/>
    <x v="460"/>
    <x v="0"/>
    <x v="2"/>
    <x v="3"/>
    <s v="St. Louis"/>
    <x v="1"/>
    <x v="1"/>
    <s v="Footwear"/>
    <n v="41"/>
    <n v="163"/>
    <n v="668"/>
    <n v="348"/>
    <x v="0"/>
  </r>
  <r>
    <x v="1"/>
    <n v="1128299"/>
    <x v="135"/>
    <x v="0"/>
    <x v="4"/>
    <x v="23"/>
    <s v="Portland"/>
    <x v="2"/>
    <x v="0"/>
    <s v="Footwear"/>
    <n v="86"/>
    <n v="163"/>
    <n v="1402"/>
    <n v="659"/>
    <x v="0"/>
  </r>
  <r>
    <x v="3"/>
    <n v="1197831"/>
    <x v="235"/>
    <x v="0"/>
    <x v="1"/>
    <x v="1"/>
    <s v="New Orleans"/>
    <x v="1"/>
    <x v="1"/>
    <s v="Footwear"/>
    <n v="23"/>
    <n v="163"/>
    <n v="375"/>
    <n v="150"/>
    <x v="0"/>
  </r>
  <r>
    <x v="2"/>
    <n v="1197831"/>
    <x v="388"/>
    <x v="0"/>
    <x v="4"/>
    <x v="20"/>
    <s v="Boise"/>
    <x v="0"/>
    <x v="0"/>
    <s v="Apparel"/>
    <n v="63"/>
    <n v="163"/>
    <n v="1027"/>
    <n v="688"/>
    <x v="0"/>
  </r>
  <r>
    <x v="3"/>
    <n v="1128299"/>
    <x v="188"/>
    <x v="0"/>
    <x v="4"/>
    <x v="42"/>
    <s v="Phoenix"/>
    <x v="1"/>
    <x v="1"/>
    <s v="Footwear"/>
    <n v="50"/>
    <n v="163"/>
    <n v="815"/>
    <n v="408"/>
    <x v="0"/>
  </r>
  <r>
    <x v="5"/>
    <n v="1128299"/>
    <x v="304"/>
    <x v="0"/>
    <x v="4"/>
    <x v="37"/>
    <s v="Albuquerque"/>
    <x v="1"/>
    <x v="1"/>
    <s v="Footwear"/>
    <n v="49"/>
    <n v="163"/>
    <n v="799"/>
    <n v="359"/>
    <x v="0"/>
  </r>
  <r>
    <x v="2"/>
    <n v="1185732"/>
    <x v="240"/>
    <x v="0"/>
    <x v="0"/>
    <x v="19"/>
    <s v="Charlotte"/>
    <x v="5"/>
    <x v="1"/>
    <s v="Apparel"/>
    <n v="61"/>
    <n v="163"/>
    <n v="994"/>
    <n v="487"/>
    <x v="0"/>
  </r>
  <r>
    <x v="2"/>
    <n v="1185732"/>
    <x v="292"/>
    <x v="0"/>
    <x v="0"/>
    <x v="19"/>
    <s v="Charlotte"/>
    <x v="4"/>
    <x v="0"/>
    <s v="Footwear"/>
    <n v="55"/>
    <n v="163"/>
    <n v="897"/>
    <n v="457"/>
    <x v="0"/>
  </r>
  <r>
    <x v="2"/>
    <n v="1185732"/>
    <x v="292"/>
    <x v="0"/>
    <x v="0"/>
    <x v="19"/>
    <s v="Charlotte"/>
    <x v="5"/>
    <x v="1"/>
    <s v="Apparel"/>
    <n v="72"/>
    <n v="163"/>
    <n v="1174"/>
    <n v="575"/>
    <x v="0"/>
  </r>
  <r>
    <x v="2"/>
    <n v="1185732"/>
    <x v="6"/>
    <x v="0"/>
    <x v="1"/>
    <x v="4"/>
    <s v="Jackson"/>
    <x v="1"/>
    <x v="1"/>
    <s v="Footwear"/>
    <n v="28"/>
    <n v="163"/>
    <n v="456"/>
    <n v="246"/>
    <x v="0"/>
  </r>
  <r>
    <x v="3"/>
    <n v="1185732"/>
    <x v="468"/>
    <x v="0"/>
    <x v="3"/>
    <x v="28"/>
    <s v="Wilmington"/>
    <x v="1"/>
    <x v="1"/>
    <s v="Footwear"/>
    <n v="50"/>
    <n v="163"/>
    <n v="815"/>
    <n v="399"/>
    <x v="0"/>
  </r>
  <r>
    <x v="2"/>
    <n v="1185732"/>
    <x v="477"/>
    <x v="0"/>
    <x v="3"/>
    <x v="34"/>
    <s v="Hartford"/>
    <x v="1"/>
    <x v="1"/>
    <s v="Footwear"/>
    <n v="51"/>
    <n v="163"/>
    <n v="831"/>
    <n v="457"/>
    <x v="0"/>
  </r>
  <r>
    <x v="4"/>
    <n v="1185732"/>
    <x v="287"/>
    <x v="0"/>
    <x v="3"/>
    <x v="43"/>
    <s v="Burlington"/>
    <x v="1"/>
    <x v="1"/>
    <s v="Footwear"/>
    <n v="58"/>
    <n v="163"/>
    <n v="945"/>
    <n v="548"/>
    <x v="0"/>
  </r>
  <r>
    <x v="2"/>
    <n v="1197831"/>
    <x v="234"/>
    <x v="0"/>
    <x v="1"/>
    <x v="12"/>
    <s v="Dallas"/>
    <x v="0"/>
    <x v="0"/>
    <s v="Apparel"/>
    <n v="24"/>
    <n v="163"/>
    <n v="391"/>
    <n v="188"/>
    <x v="1"/>
  </r>
  <r>
    <x v="2"/>
    <n v="1197831"/>
    <x v="167"/>
    <x v="0"/>
    <x v="1"/>
    <x v="18"/>
    <s v="Knoxville"/>
    <x v="2"/>
    <x v="0"/>
    <s v="Footwear"/>
    <n v="27"/>
    <n v="163"/>
    <n v="440"/>
    <n v="211"/>
    <x v="1"/>
  </r>
  <r>
    <x v="3"/>
    <n v="1128299"/>
    <x v="404"/>
    <x v="0"/>
    <x v="4"/>
    <x v="42"/>
    <s v="Phoenix"/>
    <x v="3"/>
    <x v="1"/>
    <s v="Footwear"/>
    <n v="40"/>
    <n v="163"/>
    <n v="652"/>
    <n v="300"/>
    <x v="1"/>
  </r>
  <r>
    <x v="3"/>
    <n v="1128299"/>
    <x v="541"/>
    <x v="0"/>
    <x v="4"/>
    <x v="42"/>
    <s v="Phoenix"/>
    <x v="3"/>
    <x v="1"/>
    <s v="Footwear"/>
    <n v="38"/>
    <n v="163"/>
    <n v="619"/>
    <n v="291"/>
    <x v="1"/>
  </r>
  <r>
    <x v="5"/>
    <n v="1128299"/>
    <x v="380"/>
    <x v="0"/>
    <x v="4"/>
    <x v="37"/>
    <s v="Albuquerque"/>
    <x v="2"/>
    <x v="0"/>
    <s v="Footwear"/>
    <n v="46"/>
    <n v="163"/>
    <n v="750"/>
    <n v="300"/>
    <x v="1"/>
  </r>
  <r>
    <x v="2"/>
    <n v="1128299"/>
    <x v="263"/>
    <x v="0"/>
    <x v="0"/>
    <x v="11"/>
    <s v="Atlanta"/>
    <x v="1"/>
    <x v="1"/>
    <s v="Footwear"/>
    <n v="30"/>
    <n v="163"/>
    <n v="489"/>
    <n v="210"/>
    <x v="1"/>
  </r>
  <r>
    <x v="2"/>
    <n v="1128299"/>
    <x v="443"/>
    <x v="0"/>
    <x v="0"/>
    <x v="11"/>
    <s v="Atlanta"/>
    <x v="3"/>
    <x v="1"/>
    <s v="Footwear"/>
    <n v="41"/>
    <n v="163"/>
    <n v="668"/>
    <n v="294"/>
    <x v="1"/>
  </r>
  <r>
    <x v="0"/>
    <n v="1197831"/>
    <x v="208"/>
    <x v="0"/>
    <x v="1"/>
    <x v="10"/>
    <s v="Little Rock"/>
    <x v="3"/>
    <x v="1"/>
    <s v="Footwear"/>
    <n v="36"/>
    <n v="163"/>
    <n v="587"/>
    <n v="217"/>
    <x v="1"/>
  </r>
  <r>
    <x v="0"/>
    <n v="1197831"/>
    <x v="327"/>
    <x v="0"/>
    <x v="1"/>
    <x v="10"/>
    <s v="Little Rock"/>
    <x v="3"/>
    <x v="1"/>
    <s v="Footwear"/>
    <n v="42"/>
    <n v="163"/>
    <n v="685"/>
    <n v="267"/>
    <x v="1"/>
  </r>
  <r>
    <x v="1"/>
    <n v="1197831"/>
    <x v="208"/>
    <x v="0"/>
    <x v="1"/>
    <x v="13"/>
    <s v="Oklahoma City"/>
    <x v="0"/>
    <x v="0"/>
    <s v="Apparel"/>
    <n v="45"/>
    <n v="163"/>
    <n v="734"/>
    <n v="345"/>
    <x v="1"/>
  </r>
  <r>
    <x v="4"/>
    <n v="1185732"/>
    <x v="381"/>
    <x v="0"/>
    <x v="3"/>
    <x v="44"/>
    <s v="Manchester"/>
    <x v="0"/>
    <x v="0"/>
    <s v="Apparel"/>
    <n v="47"/>
    <n v="163"/>
    <n v="766"/>
    <n v="306"/>
    <x v="1"/>
  </r>
  <r>
    <x v="1"/>
    <n v="1128299"/>
    <x v="495"/>
    <x v="1"/>
    <x v="4"/>
    <x v="38"/>
    <s v="Las Vegas"/>
    <x v="3"/>
    <x v="1"/>
    <s v="Footwear"/>
    <n v="61"/>
    <n v="162"/>
    <n v="988"/>
    <n v="336"/>
    <x v="0"/>
  </r>
  <r>
    <x v="1"/>
    <n v="1128299"/>
    <x v="82"/>
    <x v="1"/>
    <x v="4"/>
    <x v="47"/>
    <s v="Denver"/>
    <x v="1"/>
    <x v="1"/>
    <s v="Footwear"/>
    <n v="59"/>
    <n v="162"/>
    <n v="956"/>
    <n v="507"/>
    <x v="0"/>
  </r>
  <r>
    <x v="1"/>
    <n v="1128299"/>
    <x v="250"/>
    <x v="1"/>
    <x v="4"/>
    <x v="29"/>
    <s v="Seattle"/>
    <x v="1"/>
    <x v="1"/>
    <s v="Footwear"/>
    <n v="54"/>
    <n v="162"/>
    <n v="875"/>
    <n v="385"/>
    <x v="0"/>
  </r>
  <r>
    <x v="3"/>
    <n v="1128299"/>
    <x v="339"/>
    <x v="0"/>
    <x v="4"/>
    <x v="45"/>
    <s v="Honolulu"/>
    <x v="2"/>
    <x v="0"/>
    <s v="Footwear"/>
    <n v="64"/>
    <n v="162"/>
    <n v="1037"/>
    <n v="404"/>
    <x v="0"/>
  </r>
  <r>
    <x v="0"/>
    <n v="1128299"/>
    <x v="6"/>
    <x v="0"/>
    <x v="0"/>
    <x v="0"/>
    <s v="Orlando"/>
    <x v="0"/>
    <x v="0"/>
    <s v="Apparel"/>
    <n v="86"/>
    <n v="162"/>
    <n v="1393"/>
    <n v="822"/>
    <x v="0"/>
  </r>
  <r>
    <x v="1"/>
    <n v="1185732"/>
    <x v="400"/>
    <x v="0"/>
    <x v="3"/>
    <x v="6"/>
    <s v="Albany"/>
    <x v="3"/>
    <x v="1"/>
    <s v="Footwear"/>
    <n v="49"/>
    <n v="162"/>
    <n v="794"/>
    <n v="389"/>
    <x v="0"/>
  </r>
  <r>
    <x v="3"/>
    <n v="1128299"/>
    <x v="135"/>
    <x v="0"/>
    <x v="0"/>
    <x v="30"/>
    <s v="Richmond"/>
    <x v="5"/>
    <x v="1"/>
    <s v="Apparel"/>
    <n v="85"/>
    <n v="162"/>
    <n v="1377"/>
    <n v="757"/>
    <x v="0"/>
  </r>
  <r>
    <x v="3"/>
    <n v="1128299"/>
    <x v="178"/>
    <x v="0"/>
    <x v="1"/>
    <x v="1"/>
    <s v="New Orleans"/>
    <x v="2"/>
    <x v="0"/>
    <s v="Footwear"/>
    <n v="69"/>
    <n v="162"/>
    <n v="1118"/>
    <n v="581"/>
    <x v="0"/>
  </r>
  <r>
    <x v="5"/>
    <n v="1128299"/>
    <x v="379"/>
    <x v="0"/>
    <x v="4"/>
    <x v="37"/>
    <s v="Albuquerque"/>
    <x v="0"/>
    <x v="0"/>
    <s v="Apparel"/>
    <n v="74"/>
    <n v="162"/>
    <n v="1199"/>
    <n v="432"/>
    <x v="0"/>
  </r>
  <r>
    <x v="5"/>
    <n v="1197831"/>
    <x v="75"/>
    <x v="0"/>
    <x v="1"/>
    <x v="13"/>
    <s v="Oklahoma City"/>
    <x v="1"/>
    <x v="1"/>
    <s v="Footwear"/>
    <n v="23"/>
    <n v="162"/>
    <n v="373"/>
    <n v="175"/>
    <x v="0"/>
  </r>
  <r>
    <x v="2"/>
    <n v="1197831"/>
    <x v="76"/>
    <x v="0"/>
    <x v="1"/>
    <x v="12"/>
    <s v="Dallas"/>
    <x v="5"/>
    <x v="1"/>
    <s v="Apparel"/>
    <n v="46"/>
    <n v="162"/>
    <n v="745"/>
    <n v="291"/>
    <x v="1"/>
  </r>
  <r>
    <x v="3"/>
    <n v="1185732"/>
    <x v="332"/>
    <x v="0"/>
    <x v="3"/>
    <x v="48"/>
    <s v="Philadelphia"/>
    <x v="1"/>
    <x v="1"/>
    <s v="Footwear"/>
    <n v="46"/>
    <n v="162"/>
    <n v="745"/>
    <n v="388"/>
    <x v="1"/>
  </r>
  <r>
    <x v="1"/>
    <n v="1128299"/>
    <x v="157"/>
    <x v="1"/>
    <x v="4"/>
    <x v="38"/>
    <s v="Las Vegas"/>
    <x v="0"/>
    <x v="0"/>
    <s v="Apparel"/>
    <n v="51"/>
    <n v="162"/>
    <n v="826"/>
    <n v="174"/>
    <x v="1"/>
  </r>
  <r>
    <x v="2"/>
    <n v="1197831"/>
    <x v="223"/>
    <x v="0"/>
    <x v="1"/>
    <x v="18"/>
    <s v="Knoxville"/>
    <x v="4"/>
    <x v="0"/>
    <s v="Footwear"/>
    <n v="32"/>
    <n v="162"/>
    <n v="518"/>
    <n v="306"/>
    <x v="1"/>
  </r>
  <r>
    <x v="3"/>
    <n v="1128299"/>
    <x v="474"/>
    <x v="0"/>
    <x v="0"/>
    <x v="30"/>
    <s v="Richmond"/>
    <x v="1"/>
    <x v="1"/>
    <s v="Footwear"/>
    <n v="30"/>
    <n v="162"/>
    <n v="486"/>
    <n v="185"/>
    <x v="1"/>
  </r>
  <r>
    <x v="3"/>
    <n v="1197831"/>
    <x v="368"/>
    <x v="0"/>
    <x v="1"/>
    <x v="1"/>
    <s v="New Orleans"/>
    <x v="2"/>
    <x v="0"/>
    <s v="Footwear"/>
    <n v="21"/>
    <n v="162"/>
    <n v="340"/>
    <n v="126"/>
    <x v="1"/>
  </r>
  <r>
    <x v="1"/>
    <n v="1197831"/>
    <x v="410"/>
    <x v="0"/>
    <x v="4"/>
    <x v="20"/>
    <s v="Boise"/>
    <x v="2"/>
    <x v="0"/>
    <s v="Footwear"/>
    <n v="19"/>
    <n v="162"/>
    <n v="308"/>
    <n v="114"/>
    <x v="1"/>
  </r>
  <r>
    <x v="3"/>
    <n v="1197831"/>
    <x v="118"/>
    <x v="0"/>
    <x v="4"/>
    <x v="20"/>
    <s v="Boise"/>
    <x v="4"/>
    <x v="0"/>
    <s v="Footwear"/>
    <n v="33"/>
    <n v="162"/>
    <n v="535"/>
    <n v="294"/>
    <x v="1"/>
  </r>
  <r>
    <x v="3"/>
    <n v="1128299"/>
    <x v="356"/>
    <x v="0"/>
    <x v="4"/>
    <x v="20"/>
    <s v="Boise"/>
    <x v="1"/>
    <x v="1"/>
    <s v="Footwear"/>
    <n v="21"/>
    <n v="162"/>
    <n v="340"/>
    <n v="126"/>
    <x v="1"/>
  </r>
  <r>
    <x v="5"/>
    <n v="1128299"/>
    <x v="380"/>
    <x v="0"/>
    <x v="4"/>
    <x v="37"/>
    <s v="Albuquerque"/>
    <x v="5"/>
    <x v="1"/>
    <s v="Apparel"/>
    <n v="48"/>
    <n v="162"/>
    <n v="778"/>
    <n v="264"/>
    <x v="1"/>
  </r>
  <r>
    <x v="2"/>
    <n v="1128299"/>
    <x v="397"/>
    <x v="0"/>
    <x v="0"/>
    <x v="11"/>
    <s v="Atlanta"/>
    <x v="5"/>
    <x v="1"/>
    <s v="Apparel"/>
    <n v="39"/>
    <n v="162"/>
    <n v="632"/>
    <n v="240"/>
    <x v="1"/>
  </r>
  <r>
    <x v="2"/>
    <n v="1185732"/>
    <x v="44"/>
    <x v="0"/>
    <x v="1"/>
    <x v="4"/>
    <s v="Jackson"/>
    <x v="0"/>
    <x v="0"/>
    <s v="Apparel"/>
    <n v="27"/>
    <n v="162"/>
    <n v="437"/>
    <n v="236"/>
    <x v="1"/>
  </r>
  <r>
    <x v="3"/>
    <n v="1185732"/>
    <x v="363"/>
    <x v="0"/>
    <x v="3"/>
    <x v="34"/>
    <s v="Hartford"/>
    <x v="1"/>
    <x v="1"/>
    <s v="Footwear"/>
    <n v="24"/>
    <n v="162"/>
    <n v="389"/>
    <n v="156"/>
    <x v="1"/>
  </r>
  <r>
    <x v="4"/>
    <n v="1185732"/>
    <x v="405"/>
    <x v="0"/>
    <x v="3"/>
    <x v="44"/>
    <s v="Manchester"/>
    <x v="0"/>
    <x v="0"/>
    <s v="Apparel"/>
    <n v="50"/>
    <n v="162"/>
    <n v="810"/>
    <n v="340"/>
    <x v="1"/>
  </r>
  <r>
    <x v="3"/>
    <n v="1185732"/>
    <x v="481"/>
    <x v="0"/>
    <x v="3"/>
    <x v="44"/>
    <s v="Manchester"/>
    <x v="1"/>
    <x v="1"/>
    <s v="Footwear"/>
    <n v="52"/>
    <n v="162"/>
    <n v="842"/>
    <n v="354"/>
    <x v="1"/>
  </r>
  <r>
    <x v="1"/>
    <n v="1128299"/>
    <x v="521"/>
    <x v="1"/>
    <x v="4"/>
    <x v="15"/>
    <s v="San Francisco"/>
    <x v="5"/>
    <x v="1"/>
    <s v="Apparel"/>
    <n v="51"/>
    <n v="161"/>
    <n v="821"/>
    <n v="517"/>
    <x v="0"/>
  </r>
  <r>
    <x v="3"/>
    <n v="1185732"/>
    <x v="186"/>
    <x v="0"/>
    <x v="2"/>
    <x v="39"/>
    <s v="Chicago"/>
    <x v="1"/>
    <x v="1"/>
    <s v="Footwear"/>
    <n v="47"/>
    <n v="161"/>
    <n v="757"/>
    <n v="393"/>
    <x v="0"/>
  </r>
  <r>
    <x v="2"/>
    <n v="1197831"/>
    <x v="479"/>
    <x v="0"/>
    <x v="1"/>
    <x v="12"/>
    <s v="Dallas"/>
    <x v="0"/>
    <x v="0"/>
    <s v="Apparel"/>
    <n v="45"/>
    <n v="161"/>
    <n v="725"/>
    <n v="507"/>
    <x v="0"/>
  </r>
  <r>
    <x v="1"/>
    <n v="1128299"/>
    <x v="106"/>
    <x v="1"/>
    <x v="4"/>
    <x v="47"/>
    <s v="Denver"/>
    <x v="2"/>
    <x v="0"/>
    <s v="Footwear"/>
    <n v="67"/>
    <n v="161"/>
    <n v="1079"/>
    <n v="593"/>
    <x v="0"/>
  </r>
  <r>
    <x v="5"/>
    <n v="1189833"/>
    <x v="289"/>
    <x v="0"/>
    <x v="2"/>
    <x v="46"/>
    <s v="Billings"/>
    <x v="1"/>
    <x v="1"/>
    <s v="Footwear"/>
    <n v="44"/>
    <n v="161"/>
    <n v="708"/>
    <n v="418"/>
    <x v="0"/>
  </r>
  <r>
    <x v="2"/>
    <n v="1197831"/>
    <x v="465"/>
    <x v="0"/>
    <x v="1"/>
    <x v="18"/>
    <s v="Knoxville"/>
    <x v="0"/>
    <x v="0"/>
    <s v="Apparel"/>
    <n v="24"/>
    <n v="161"/>
    <n v="386"/>
    <n v="263"/>
    <x v="0"/>
  </r>
  <r>
    <x v="2"/>
    <n v="1197831"/>
    <x v="189"/>
    <x v="0"/>
    <x v="1"/>
    <x v="18"/>
    <s v="Knoxville"/>
    <x v="4"/>
    <x v="0"/>
    <s v="Footwear"/>
    <n v="37"/>
    <n v="161"/>
    <n v="596"/>
    <n v="387"/>
    <x v="0"/>
  </r>
  <r>
    <x v="1"/>
    <n v="1185732"/>
    <x v="257"/>
    <x v="0"/>
    <x v="3"/>
    <x v="6"/>
    <s v="Albany"/>
    <x v="2"/>
    <x v="0"/>
    <s v="Footwear"/>
    <n v="33"/>
    <n v="161"/>
    <n v="531"/>
    <n v="191"/>
    <x v="0"/>
  </r>
  <r>
    <x v="1"/>
    <n v="1185732"/>
    <x v="257"/>
    <x v="0"/>
    <x v="3"/>
    <x v="6"/>
    <s v="Albany"/>
    <x v="0"/>
    <x v="0"/>
    <s v="Apparel"/>
    <n v="43"/>
    <n v="161"/>
    <n v="692"/>
    <n v="415"/>
    <x v="0"/>
  </r>
  <r>
    <x v="1"/>
    <n v="1185732"/>
    <x v="225"/>
    <x v="0"/>
    <x v="3"/>
    <x v="6"/>
    <s v="Albany"/>
    <x v="3"/>
    <x v="1"/>
    <s v="Footwear"/>
    <n v="53"/>
    <n v="161"/>
    <n v="853"/>
    <n v="401"/>
    <x v="0"/>
  </r>
  <r>
    <x v="5"/>
    <n v="1185732"/>
    <x v="23"/>
    <x v="0"/>
    <x v="4"/>
    <x v="31"/>
    <s v="Cheyenne"/>
    <x v="0"/>
    <x v="0"/>
    <s v="Apparel"/>
    <n v="55"/>
    <n v="161"/>
    <n v="886"/>
    <n v="345"/>
    <x v="0"/>
  </r>
  <r>
    <x v="1"/>
    <n v="1128299"/>
    <x v="0"/>
    <x v="0"/>
    <x v="1"/>
    <x v="1"/>
    <s v="New Orleans"/>
    <x v="4"/>
    <x v="0"/>
    <s v="Footwear"/>
    <n v="82"/>
    <n v="161"/>
    <n v="1320"/>
    <n v="726"/>
    <x v="0"/>
  </r>
  <r>
    <x v="3"/>
    <n v="1128299"/>
    <x v="188"/>
    <x v="0"/>
    <x v="4"/>
    <x v="42"/>
    <s v="Phoenix"/>
    <x v="3"/>
    <x v="1"/>
    <s v="Footwear"/>
    <n v="57"/>
    <n v="161"/>
    <n v="918"/>
    <n v="459"/>
    <x v="0"/>
  </r>
  <r>
    <x v="3"/>
    <n v="1128299"/>
    <x v="68"/>
    <x v="0"/>
    <x v="4"/>
    <x v="42"/>
    <s v="Phoenix"/>
    <x v="3"/>
    <x v="1"/>
    <s v="Footwear"/>
    <n v="45"/>
    <n v="161"/>
    <n v="725"/>
    <n v="384"/>
    <x v="0"/>
  </r>
  <r>
    <x v="1"/>
    <n v="1185732"/>
    <x v="332"/>
    <x v="0"/>
    <x v="2"/>
    <x v="9"/>
    <s v="Columbus"/>
    <x v="2"/>
    <x v="0"/>
    <s v="Footwear"/>
    <n v="59"/>
    <n v="161"/>
    <n v="950"/>
    <n v="494"/>
    <x v="0"/>
  </r>
  <r>
    <x v="2"/>
    <n v="1185732"/>
    <x v="468"/>
    <x v="0"/>
    <x v="3"/>
    <x v="36"/>
    <s v="Boston"/>
    <x v="1"/>
    <x v="1"/>
    <s v="Footwear"/>
    <n v="50"/>
    <n v="161"/>
    <n v="805"/>
    <n v="354"/>
    <x v="0"/>
  </r>
  <r>
    <x v="5"/>
    <n v="1189833"/>
    <x v="21"/>
    <x v="0"/>
    <x v="4"/>
    <x v="15"/>
    <s v="San Francisco"/>
    <x v="4"/>
    <x v="0"/>
    <s v="Footwear"/>
    <n v="41"/>
    <n v="160"/>
    <n v="656"/>
    <n v="321"/>
    <x v="0"/>
  </r>
  <r>
    <x v="1"/>
    <n v="1128299"/>
    <x v="494"/>
    <x v="1"/>
    <x v="4"/>
    <x v="38"/>
    <s v="Las Vegas"/>
    <x v="1"/>
    <x v="1"/>
    <s v="Footwear"/>
    <n v="43"/>
    <n v="160"/>
    <n v="688"/>
    <n v="378"/>
    <x v="0"/>
  </r>
  <r>
    <x v="1"/>
    <n v="1128299"/>
    <x v="542"/>
    <x v="1"/>
    <x v="4"/>
    <x v="29"/>
    <s v="Seattle"/>
    <x v="1"/>
    <x v="1"/>
    <s v="Footwear"/>
    <n v="68"/>
    <n v="160"/>
    <n v="1088"/>
    <n v="479"/>
    <x v="0"/>
  </r>
  <r>
    <x v="3"/>
    <n v="1185732"/>
    <x v="543"/>
    <x v="1"/>
    <x v="2"/>
    <x v="32"/>
    <s v="Minneapolis"/>
    <x v="1"/>
    <x v="1"/>
    <s v="Footwear"/>
    <n v="49"/>
    <n v="160"/>
    <n v="784"/>
    <n v="368"/>
    <x v="0"/>
  </r>
  <r>
    <x v="5"/>
    <n v="1189833"/>
    <x v="544"/>
    <x v="0"/>
    <x v="2"/>
    <x v="46"/>
    <s v="Billings"/>
    <x v="1"/>
    <x v="1"/>
    <s v="Footwear"/>
    <n v="44"/>
    <n v="160"/>
    <n v="704"/>
    <n v="394"/>
    <x v="0"/>
  </r>
  <r>
    <x v="5"/>
    <n v="1189833"/>
    <x v="16"/>
    <x v="0"/>
    <x v="2"/>
    <x v="46"/>
    <s v="Billings"/>
    <x v="3"/>
    <x v="1"/>
    <s v="Footwear"/>
    <n v="49"/>
    <n v="160"/>
    <n v="784"/>
    <n v="337"/>
    <x v="0"/>
  </r>
  <r>
    <x v="4"/>
    <n v="1185732"/>
    <x v="227"/>
    <x v="0"/>
    <x v="4"/>
    <x v="49"/>
    <s v="Anchorage"/>
    <x v="1"/>
    <x v="1"/>
    <s v="Footwear"/>
    <n v="59"/>
    <n v="160"/>
    <n v="944"/>
    <n v="472"/>
    <x v="0"/>
  </r>
  <r>
    <x v="2"/>
    <n v="1128299"/>
    <x v="14"/>
    <x v="0"/>
    <x v="0"/>
    <x v="0"/>
    <s v="Orlando"/>
    <x v="1"/>
    <x v="1"/>
    <s v="Footwear"/>
    <n v="46"/>
    <n v="160"/>
    <n v="736"/>
    <n v="302"/>
    <x v="0"/>
  </r>
  <r>
    <x v="1"/>
    <n v="1185732"/>
    <x v="225"/>
    <x v="0"/>
    <x v="3"/>
    <x v="6"/>
    <s v="Albany"/>
    <x v="2"/>
    <x v="0"/>
    <s v="Footwear"/>
    <n v="49"/>
    <n v="160"/>
    <n v="784"/>
    <n v="282"/>
    <x v="0"/>
  </r>
  <r>
    <x v="2"/>
    <n v="1128299"/>
    <x v="283"/>
    <x v="0"/>
    <x v="0"/>
    <x v="30"/>
    <s v="Richmond"/>
    <x v="4"/>
    <x v="0"/>
    <s v="Footwear"/>
    <n v="67"/>
    <n v="160"/>
    <n v="1072"/>
    <n v="536"/>
    <x v="0"/>
  </r>
  <r>
    <x v="3"/>
    <n v="1185732"/>
    <x v="381"/>
    <x v="0"/>
    <x v="2"/>
    <x v="3"/>
    <s v="St. Louis"/>
    <x v="0"/>
    <x v="0"/>
    <s v="Apparel"/>
    <n v="41"/>
    <n v="160"/>
    <n v="656"/>
    <n v="400"/>
    <x v="0"/>
  </r>
  <r>
    <x v="1"/>
    <n v="1185732"/>
    <x v="284"/>
    <x v="0"/>
    <x v="4"/>
    <x v="8"/>
    <s v="Salt Lake City"/>
    <x v="3"/>
    <x v="1"/>
    <s v="Footwear"/>
    <n v="29"/>
    <n v="160"/>
    <n v="464"/>
    <n v="223"/>
    <x v="0"/>
  </r>
  <r>
    <x v="1"/>
    <n v="1128299"/>
    <x v="355"/>
    <x v="0"/>
    <x v="1"/>
    <x v="1"/>
    <s v="New Orleans"/>
    <x v="1"/>
    <x v="1"/>
    <s v="Footwear"/>
    <n v="43"/>
    <n v="160"/>
    <n v="688"/>
    <n v="365"/>
    <x v="0"/>
  </r>
  <r>
    <x v="5"/>
    <n v="1128299"/>
    <x v="285"/>
    <x v="0"/>
    <x v="4"/>
    <x v="37"/>
    <s v="Albuquerque"/>
    <x v="2"/>
    <x v="0"/>
    <s v="Footwear"/>
    <n v="58"/>
    <n v="160"/>
    <n v="928"/>
    <n v="445"/>
    <x v="0"/>
  </r>
  <r>
    <x v="5"/>
    <n v="1128299"/>
    <x v="496"/>
    <x v="0"/>
    <x v="4"/>
    <x v="37"/>
    <s v="Albuquerque"/>
    <x v="1"/>
    <x v="1"/>
    <s v="Footwear"/>
    <n v="58"/>
    <n v="160"/>
    <n v="928"/>
    <n v="455"/>
    <x v="0"/>
  </r>
  <r>
    <x v="2"/>
    <n v="1128299"/>
    <x v="226"/>
    <x v="0"/>
    <x v="0"/>
    <x v="11"/>
    <s v="Atlanta"/>
    <x v="1"/>
    <x v="1"/>
    <s v="Footwear"/>
    <n v="47"/>
    <n v="160"/>
    <n v="752"/>
    <n v="406"/>
    <x v="0"/>
  </r>
  <r>
    <x v="2"/>
    <n v="1185732"/>
    <x v="294"/>
    <x v="0"/>
    <x v="0"/>
    <x v="19"/>
    <s v="Charlotte"/>
    <x v="4"/>
    <x v="0"/>
    <s v="Footwear"/>
    <n v="34"/>
    <n v="160"/>
    <n v="544"/>
    <n v="294"/>
    <x v="0"/>
  </r>
  <r>
    <x v="0"/>
    <n v="1197831"/>
    <x v="318"/>
    <x v="0"/>
    <x v="1"/>
    <x v="10"/>
    <s v="Little Rock"/>
    <x v="0"/>
    <x v="0"/>
    <s v="Apparel"/>
    <n v="54"/>
    <n v="160"/>
    <n v="864"/>
    <n v="467"/>
    <x v="0"/>
  </r>
  <r>
    <x v="2"/>
    <n v="1185732"/>
    <x v="286"/>
    <x v="0"/>
    <x v="2"/>
    <x v="25"/>
    <s v="Fargo"/>
    <x v="1"/>
    <x v="1"/>
    <s v="Footwear"/>
    <n v="48"/>
    <n v="160"/>
    <n v="768"/>
    <n v="376"/>
    <x v="0"/>
  </r>
  <r>
    <x v="1"/>
    <n v="1185732"/>
    <x v="127"/>
    <x v="0"/>
    <x v="2"/>
    <x v="5"/>
    <s v="Milwaukee"/>
    <x v="1"/>
    <x v="1"/>
    <s v="Footwear"/>
    <n v="32"/>
    <n v="160"/>
    <n v="512"/>
    <n v="225"/>
    <x v="0"/>
  </r>
  <r>
    <x v="1"/>
    <n v="1185732"/>
    <x v="129"/>
    <x v="0"/>
    <x v="2"/>
    <x v="5"/>
    <s v="Milwaukee"/>
    <x v="1"/>
    <x v="1"/>
    <s v="Footwear"/>
    <n v="34"/>
    <n v="160"/>
    <n v="544"/>
    <n v="299"/>
    <x v="0"/>
  </r>
  <r>
    <x v="3"/>
    <n v="1185732"/>
    <x v="243"/>
    <x v="0"/>
    <x v="3"/>
    <x v="28"/>
    <s v="Wilmington"/>
    <x v="1"/>
    <x v="1"/>
    <s v="Footwear"/>
    <n v="51"/>
    <n v="160"/>
    <n v="816"/>
    <n v="392"/>
    <x v="0"/>
  </r>
  <r>
    <x v="2"/>
    <n v="1197831"/>
    <x v="545"/>
    <x v="1"/>
    <x v="1"/>
    <x v="12"/>
    <s v="Houston"/>
    <x v="5"/>
    <x v="1"/>
    <s v="Apparel"/>
    <n v="28"/>
    <n v="160"/>
    <n v="448"/>
    <n v="148"/>
    <x v="1"/>
  </r>
  <r>
    <x v="2"/>
    <n v="1197831"/>
    <x v="524"/>
    <x v="0"/>
    <x v="1"/>
    <x v="12"/>
    <s v="Dallas"/>
    <x v="4"/>
    <x v="0"/>
    <s v="Footwear"/>
    <n v="50"/>
    <n v="160"/>
    <n v="800"/>
    <n v="416"/>
    <x v="1"/>
  </r>
  <r>
    <x v="2"/>
    <n v="1197831"/>
    <x v="123"/>
    <x v="0"/>
    <x v="1"/>
    <x v="18"/>
    <s v="Knoxville"/>
    <x v="5"/>
    <x v="1"/>
    <s v="Apparel"/>
    <n v="38"/>
    <n v="160"/>
    <n v="608"/>
    <n v="286"/>
    <x v="1"/>
  </r>
  <r>
    <x v="3"/>
    <n v="1128299"/>
    <x v="391"/>
    <x v="0"/>
    <x v="4"/>
    <x v="42"/>
    <s v="Phoenix"/>
    <x v="1"/>
    <x v="1"/>
    <s v="Footwear"/>
    <n v="29"/>
    <n v="160"/>
    <n v="464"/>
    <n v="186"/>
    <x v="1"/>
  </r>
  <r>
    <x v="5"/>
    <n v="1128299"/>
    <x v="285"/>
    <x v="0"/>
    <x v="4"/>
    <x v="37"/>
    <s v="Albuquerque"/>
    <x v="5"/>
    <x v="1"/>
    <s v="Apparel"/>
    <n v="40"/>
    <n v="160"/>
    <n v="640"/>
    <n v="205"/>
    <x v="1"/>
  </r>
  <r>
    <x v="5"/>
    <n v="1128299"/>
    <x v="285"/>
    <x v="0"/>
    <x v="4"/>
    <x v="37"/>
    <s v="Albuquerque"/>
    <x v="0"/>
    <x v="0"/>
    <s v="Apparel"/>
    <n v="49"/>
    <n v="160"/>
    <n v="784"/>
    <n v="251"/>
    <x v="1"/>
  </r>
  <r>
    <x v="2"/>
    <n v="1128299"/>
    <x v="313"/>
    <x v="0"/>
    <x v="4"/>
    <x v="37"/>
    <s v="Albuquerque"/>
    <x v="4"/>
    <x v="0"/>
    <s v="Footwear"/>
    <n v="45"/>
    <n v="160"/>
    <n v="720"/>
    <n v="288"/>
    <x v="1"/>
  </r>
  <r>
    <x v="3"/>
    <n v="1128299"/>
    <x v="389"/>
    <x v="0"/>
    <x v="0"/>
    <x v="11"/>
    <s v="Atlanta"/>
    <x v="0"/>
    <x v="0"/>
    <s v="Apparel"/>
    <n v="47"/>
    <n v="160"/>
    <n v="752"/>
    <n v="226"/>
    <x v="1"/>
  </r>
  <r>
    <x v="3"/>
    <n v="1185732"/>
    <x v="30"/>
    <x v="0"/>
    <x v="1"/>
    <x v="4"/>
    <s v="Jackson"/>
    <x v="0"/>
    <x v="0"/>
    <s v="Apparel"/>
    <n v="20"/>
    <n v="160"/>
    <n v="320"/>
    <n v="182"/>
    <x v="1"/>
  </r>
  <r>
    <x v="0"/>
    <n v="1185732"/>
    <x v="15"/>
    <x v="0"/>
    <x v="1"/>
    <x v="4"/>
    <s v="Jackson"/>
    <x v="0"/>
    <x v="0"/>
    <s v="Apparel"/>
    <n v="26"/>
    <n v="160"/>
    <n v="416"/>
    <n v="233"/>
    <x v="1"/>
  </r>
  <r>
    <x v="2"/>
    <n v="1185732"/>
    <x v="546"/>
    <x v="0"/>
    <x v="3"/>
    <x v="35"/>
    <s v="Providence"/>
    <x v="1"/>
    <x v="1"/>
    <s v="Footwear"/>
    <n v="48"/>
    <n v="160"/>
    <n v="768"/>
    <n v="300"/>
    <x v="1"/>
  </r>
  <r>
    <x v="3"/>
    <n v="1185732"/>
    <x v="192"/>
    <x v="0"/>
    <x v="2"/>
    <x v="39"/>
    <s v="Chicago"/>
    <x v="1"/>
    <x v="1"/>
    <s v="Footwear"/>
    <n v="44"/>
    <n v="158"/>
    <n v="695"/>
    <n v="355"/>
    <x v="0"/>
  </r>
  <r>
    <x v="2"/>
    <n v="1197831"/>
    <x v="427"/>
    <x v="0"/>
    <x v="2"/>
    <x v="39"/>
    <s v="Chicago"/>
    <x v="2"/>
    <x v="0"/>
    <s v="Footwear"/>
    <n v="27"/>
    <n v="158"/>
    <n v="427"/>
    <n v="175"/>
    <x v="0"/>
  </r>
  <r>
    <x v="2"/>
    <n v="1197831"/>
    <x v="454"/>
    <x v="0"/>
    <x v="1"/>
    <x v="12"/>
    <s v="Dallas"/>
    <x v="5"/>
    <x v="1"/>
    <s v="Apparel"/>
    <n v="58"/>
    <n v="158"/>
    <n v="916"/>
    <n v="458"/>
    <x v="0"/>
  </r>
  <r>
    <x v="3"/>
    <n v="1185732"/>
    <x v="497"/>
    <x v="0"/>
    <x v="3"/>
    <x v="48"/>
    <s v="Philadelphia"/>
    <x v="1"/>
    <x v="1"/>
    <s v="Footwear"/>
    <n v="60"/>
    <n v="158"/>
    <n v="948"/>
    <n v="626"/>
    <x v="0"/>
  </r>
  <r>
    <x v="1"/>
    <n v="1128299"/>
    <x v="89"/>
    <x v="1"/>
    <x v="4"/>
    <x v="38"/>
    <s v="Las Vegas"/>
    <x v="1"/>
    <x v="1"/>
    <s v="Footwear"/>
    <n v="34"/>
    <n v="158"/>
    <n v="537"/>
    <n v="269"/>
    <x v="0"/>
  </r>
  <r>
    <x v="5"/>
    <n v="1189833"/>
    <x v="266"/>
    <x v="0"/>
    <x v="2"/>
    <x v="46"/>
    <s v="Billings"/>
    <x v="1"/>
    <x v="1"/>
    <s v="Footwear"/>
    <n v="34"/>
    <n v="158"/>
    <n v="537"/>
    <n v="306"/>
    <x v="0"/>
  </r>
  <r>
    <x v="2"/>
    <n v="1197831"/>
    <x v="522"/>
    <x v="0"/>
    <x v="1"/>
    <x v="2"/>
    <s v="Birmingham"/>
    <x v="3"/>
    <x v="1"/>
    <s v="Footwear"/>
    <n v="29"/>
    <n v="158"/>
    <n v="458"/>
    <n v="289"/>
    <x v="0"/>
  </r>
  <r>
    <x v="4"/>
    <n v="1185732"/>
    <x v="23"/>
    <x v="0"/>
    <x v="3"/>
    <x v="41"/>
    <s v="Portland"/>
    <x v="1"/>
    <x v="1"/>
    <s v="Footwear"/>
    <n v="54"/>
    <n v="158"/>
    <n v="853"/>
    <n v="401"/>
    <x v="0"/>
  </r>
  <r>
    <x v="3"/>
    <n v="1128299"/>
    <x v="362"/>
    <x v="0"/>
    <x v="4"/>
    <x v="45"/>
    <s v="Honolulu"/>
    <x v="1"/>
    <x v="1"/>
    <s v="Footwear"/>
    <n v="51"/>
    <n v="158"/>
    <n v="806"/>
    <n v="298"/>
    <x v="0"/>
  </r>
  <r>
    <x v="0"/>
    <n v="1128299"/>
    <x v="530"/>
    <x v="0"/>
    <x v="4"/>
    <x v="45"/>
    <s v="Honolulu"/>
    <x v="1"/>
    <x v="1"/>
    <s v="Footwear"/>
    <n v="51"/>
    <n v="158"/>
    <n v="806"/>
    <n v="298"/>
    <x v="0"/>
  </r>
  <r>
    <x v="2"/>
    <n v="1185732"/>
    <x v="0"/>
    <x v="0"/>
    <x v="2"/>
    <x v="7"/>
    <s v="Detroit"/>
    <x v="4"/>
    <x v="0"/>
    <s v="Footwear"/>
    <n v="43"/>
    <n v="158"/>
    <n v="679"/>
    <n v="326"/>
    <x v="0"/>
  </r>
  <r>
    <x v="2"/>
    <n v="1185732"/>
    <x v="347"/>
    <x v="0"/>
    <x v="2"/>
    <x v="7"/>
    <s v="Detroit"/>
    <x v="4"/>
    <x v="0"/>
    <s v="Footwear"/>
    <n v="47"/>
    <n v="158"/>
    <n v="743"/>
    <n v="334"/>
    <x v="0"/>
  </r>
  <r>
    <x v="1"/>
    <n v="1128299"/>
    <x v="96"/>
    <x v="0"/>
    <x v="4"/>
    <x v="23"/>
    <s v="Portland"/>
    <x v="0"/>
    <x v="0"/>
    <s v="Apparel"/>
    <n v="54"/>
    <n v="158"/>
    <n v="853"/>
    <n v="384"/>
    <x v="0"/>
  </r>
  <r>
    <x v="1"/>
    <n v="1128299"/>
    <x v="306"/>
    <x v="0"/>
    <x v="4"/>
    <x v="23"/>
    <s v="Portland"/>
    <x v="4"/>
    <x v="0"/>
    <s v="Footwear"/>
    <n v="74"/>
    <n v="158"/>
    <n v="1169"/>
    <n v="585"/>
    <x v="0"/>
  </r>
  <r>
    <x v="2"/>
    <n v="1185732"/>
    <x v="187"/>
    <x v="0"/>
    <x v="0"/>
    <x v="19"/>
    <s v="Charlotte"/>
    <x v="5"/>
    <x v="1"/>
    <s v="Apparel"/>
    <n v="37"/>
    <n v="158"/>
    <n v="585"/>
    <n v="263"/>
    <x v="0"/>
  </r>
  <r>
    <x v="4"/>
    <n v="1185732"/>
    <x v="11"/>
    <x v="0"/>
    <x v="0"/>
    <x v="19"/>
    <s v="Charlotte"/>
    <x v="2"/>
    <x v="0"/>
    <s v="Footwear"/>
    <n v="23"/>
    <n v="158"/>
    <n v="363"/>
    <n v="182"/>
    <x v="0"/>
  </r>
  <r>
    <x v="4"/>
    <n v="1185732"/>
    <x v="339"/>
    <x v="0"/>
    <x v="2"/>
    <x v="9"/>
    <s v="Columbus"/>
    <x v="4"/>
    <x v="0"/>
    <s v="Footwear"/>
    <n v="41"/>
    <n v="158"/>
    <n v="648"/>
    <n v="330"/>
    <x v="0"/>
  </r>
  <r>
    <x v="3"/>
    <n v="1185732"/>
    <x v="547"/>
    <x v="0"/>
    <x v="0"/>
    <x v="33"/>
    <s v="Louisville"/>
    <x v="1"/>
    <x v="1"/>
    <s v="Footwear"/>
    <n v="59"/>
    <n v="158"/>
    <n v="932"/>
    <n v="513"/>
    <x v="0"/>
  </r>
  <r>
    <x v="3"/>
    <n v="1185732"/>
    <x v="277"/>
    <x v="0"/>
    <x v="0"/>
    <x v="33"/>
    <s v="Louisville"/>
    <x v="2"/>
    <x v="0"/>
    <s v="Footwear"/>
    <n v="18"/>
    <n v="158"/>
    <n v="284"/>
    <n v="156"/>
    <x v="0"/>
  </r>
  <r>
    <x v="3"/>
    <n v="1185732"/>
    <x v="277"/>
    <x v="0"/>
    <x v="0"/>
    <x v="33"/>
    <s v="Louisville"/>
    <x v="0"/>
    <x v="0"/>
    <s v="Apparel"/>
    <n v="29"/>
    <n v="158"/>
    <n v="458"/>
    <n v="284"/>
    <x v="0"/>
  </r>
  <r>
    <x v="2"/>
    <n v="1185732"/>
    <x v="6"/>
    <x v="0"/>
    <x v="1"/>
    <x v="4"/>
    <s v="Jackson"/>
    <x v="0"/>
    <x v="0"/>
    <s v="Apparel"/>
    <n v="68"/>
    <n v="158"/>
    <n v="1074"/>
    <n v="655"/>
    <x v="0"/>
  </r>
  <r>
    <x v="3"/>
    <n v="1185732"/>
    <x v="67"/>
    <x v="0"/>
    <x v="2"/>
    <x v="17"/>
    <s v="Wichita"/>
    <x v="1"/>
    <x v="1"/>
    <s v="Footwear"/>
    <n v="37"/>
    <n v="158"/>
    <n v="585"/>
    <n v="292"/>
    <x v="0"/>
  </r>
  <r>
    <x v="1"/>
    <n v="1185732"/>
    <x v="103"/>
    <x v="0"/>
    <x v="2"/>
    <x v="5"/>
    <s v="Milwaukee"/>
    <x v="1"/>
    <x v="1"/>
    <s v="Footwear"/>
    <n v="46"/>
    <n v="158"/>
    <n v="727"/>
    <n v="305"/>
    <x v="0"/>
  </r>
  <r>
    <x v="3"/>
    <n v="1185732"/>
    <x v="195"/>
    <x v="0"/>
    <x v="3"/>
    <x v="28"/>
    <s v="Wilmington"/>
    <x v="1"/>
    <x v="1"/>
    <s v="Footwear"/>
    <n v="36"/>
    <n v="158"/>
    <n v="569"/>
    <n v="262"/>
    <x v="0"/>
  </r>
  <r>
    <x v="1"/>
    <n v="1128299"/>
    <x v="548"/>
    <x v="1"/>
    <x v="4"/>
    <x v="15"/>
    <s v="San Francisco"/>
    <x v="5"/>
    <x v="1"/>
    <s v="Apparel"/>
    <n v="47"/>
    <n v="158"/>
    <n v="743"/>
    <n v="416"/>
    <x v="1"/>
  </r>
  <r>
    <x v="2"/>
    <n v="1197831"/>
    <x v="522"/>
    <x v="0"/>
    <x v="1"/>
    <x v="12"/>
    <s v="Dallas"/>
    <x v="4"/>
    <x v="0"/>
    <s v="Footwear"/>
    <n v="38"/>
    <n v="158"/>
    <n v="600"/>
    <n v="324"/>
    <x v="1"/>
  </r>
  <r>
    <x v="2"/>
    <n v="1197831"/>
    <x v="534"/>
    <x v="0"/>
    <x v="1"/>
    <x v="12"/>
    <s v="Dallas"/>
    <x v="5"/>
    <x v="1"/>
    <s v="Apparel"/>
    <n v="43"/>
    <n v="158"/>
    <n v="679"/>
    <n v="279"/>
    <x v="1"/>
  </r>
  <r>
    <x v="1"/>
    <n v="1128299"/>
    <x v="85"/>
    <x v="1"/>
    <x v="3"/>
    <x v="48"/>
    <s v="Philadelphia"/>
    <x v="1"/>
    <x v="1"/>
    <s v="Footwear"/>
    <n v="27"/>
    <n v="158"/>
    <n v="427"/>
    <n v="179"/>
    <x v="1"/>
  </r>
  <r>
    <x v="1"/>
    <n v="1185732"/>
    <x v="31"/>
    <x v="0"/>
    <x v="4"/>
    <x v="8"/>
    <s v="Salt Lake City"/>
    <x v="2"/>
    <x v="0"/>
    <s v="Footwear"/>
    <n v="23"/>
    <n v="158"/>
    <n v="363"/>
    <n v="149"/>
    <x v="1"/>
  </r>
  <r>
    <x v="1"/>
    <n v="1185732"/>
    <x v="47"/>
    <x v="0"/>
    <x v="4"/>
    <x v="8"/>
    <s v="Salt Lake City"/>
    <x v="3"/>
    <x v="1"/>
    <s v="Footwear"/>
    <n v="19"/>
    <n v="158"/>
    <n v="300"/>
    <n v="114"/>
    <x v="1"/>
  </r>
  <r>
    <x v="1"/>
    <n v="1185732"/>
    <x v="23"/>
    <x v="0"/>
    <x v="4"/>
    <x v="8"/>
    <s v="Salt Lake City"/>
    <x v="0"/>
    <x v="0"/>
    <s v="Apparel"/>
    <n v="35"/>
    <n v="158"/>
    <n v="553"/>
    <n v="304"/>
    <x v="1"/>
  </r>
  <r>
    <x v="1"/>
    <n v="1128299"/>
    <x v="522"/>
    <x v="0"/>
    <x v="4"/>
    <x v="23"/>
    <s v="Portland"/>
    <x v="3"/>
    <x v="1"/>
    <s v="Footwear"/>
    <n v="43"/>
    <n v="158"/>
    <n v="679"/>
    <n v="258"/>
    <x v="1"/>
  </r>
  <r>
    <x v="1"/>
    <n v="1128299"/>
    <x v="6"/>
    <x v="0"/>
    <x v="1"/>
    <x v="1"/>
    <s v="New Orleans"/>
    <x v="2"/>
    <x v="0"/>
    <s v="Footwear"/>
    <n v="30"/>
    <n v="158"/>
    <n v="474"/>
    <n v="218"/>
    <x v="1"/>
  </r>
  <r>
    <x v="1"/>
    <n v="1197831"/>
    <x v="240"/>
    <x v="0"/>
    <x v="4"/>
    <x v="20"/>
    <s v="Boise"/>
    <x v="5"/>
    <x v="1"/>
    <s v="Apparel"/>
    <n v="43"/>
    <n v="158"/>
    <n v="679"/>
    <n v="231"/>
    <x v="1"/>
  </r>
  <r>
    <x v="1"/>
    <n v="1197831"/>
    <x v="186"/>
    <x v="0"/>
    <x v="4"/>
    <x v="20"/>
    <s v="Boise"/>
    <x v="4"/>
    <x v="0"/>
    <s v="Footwear"/>
    <n v="38"/>
    <n v="158"/>
    <n v="600"/>
    <n v="318"/>
    <x v="1"/>
  </r>
  <r>
    <x v="2"/>
    <n v="1197831"/>
    <x v="388"/>
    <x v="0"/>
    <x v="4"/>
    <x v="20"/>
    <s v="Boise"/>
    <x v="4"/>
    <x v="0"/>
    <s v="Footwear"/>
    <n v="43"/>
    <n v="158"/>
    <n v="679"/>
    <n v="353"/>
    <x v="1"/>
  </r>
  <r>
    <x v="3"/>
    <n v="1128299"/>
    <x v="476"/>
    <x v="0"/>
    <x v="4"/>
    <x v="42"/>
    <s v="Phoenix"/>
    <x v="0"/>
    <x v="0"/>
    <s v="Apparel"/>
    <n v="46"/>
    <n v="158"/>
    <n v="727"/>
    <n v="225"/>
    <x v="1"/>
  </r>
  <r>
    <x v="2"/>
    <n v="1128299"/>
    <x v="443"/>
    <x v="0"/>
    <x v="0"/>
    <x v="11"/>
    <s v="Atlanta"/>
    <x v="2"/>
    <x v="0"/>
    <s v="Footwear"/>
    <n v="39"/>
    <n v="158"/>
    <n v="616"/>
    <n v="234"/>
    <x v="1"/>
  </r>
  <r>
    <x v="0"/>
    <n v="1185732"/>
    <x v="202"/>
    <x v="0"/>
    <x v="1"/>
    <x v="4"/>
    <s v="Jackson"/>
    <x v="5"/>
    <x v="1"/>
    <s v="Apparel"/>
    <n v="35"/>
    <n v="158"/>
    <n v="553"/>
    <n v="232"/>
    <x v="1"/>
  </r>
  <r>
    <x v="0"/>
    <n v="1185732"/>
    <x v="15"/>
    <x v="0"/>
    <x v="1"/>
    <x v="4"/>
    <s v="Jackson"/>
    <x v="3"/>
    <x v="1"/>
    <s v="Footwear"/>
    <n v="33"/>
    <n v="158"/>
    <n v="521"/>
    <n v="214"/>
    <x v="1"/>
  </r>
  <r>
    <x v="2"/>
    <n v="1185732"/>
    <x v="178"/>
    <x v="0"/>
    <x v="1"/>
    <x v="4"/>
    <s v="Jackson"/>
    <x v="2"/>
    <x v="0"/>
    <s v="Footwear"/>
    <n v="43"/>
    <n v="158"/>
    <n v="679"/>
    <n v="306"/>
    <x v="1"/>
  </r>
  <r>
    <x v="2"/>
    <n v="1197831"/>
    <x v="7"/>
    <x v="0"/>
    <x v="1"/>
    <x v="4"/>
    <s v="Jackson"/>
    <x v="0"/>
    <x v="0"/>
    <s v="Apparel"/>
    <n v="18"/>
    <n v="158"/>
    <n v="284"/>
    <n v="122"/>
    <x v="1"/>
  </r>
  <r>
    <x v="4"/>
    <n v="1185732"/>
    <x v="287"/>
    <x v="0"/>
    <x v="3"/>
    <x v="43"/>
    <s v="Burlington"/>
    <x v="0"/>
    <x v="0"/>
    <s v="Apparel"/>
    <n v="49"/>
    <n v="158"/>
    <n v="774"/>
    <n v="348"/>
    <x v="1"/>
  </r>
  <r>
    <x v="2"/>
    <n v="1197831"/>
    <x v="46"/>
    <x v="0"/>
    <x v="1"/>
    <x v="18"/>
    <s v="Knoxville"/>
    <x v="4"/>
    <x v="0"/>
    <s v="Footwear"/>
    <n v="38"/>
    <n v="157"/>
    <n v="597"/>
    <n v="370"/>
    <x v="1"/>
  </r>
  <r>
    <x v="2"/>
    <n v="1128299"/>
    <x v="283"/>
    <x v="0"/>
    <x v="0"/>
    <x v="30"/>
    <s v="Richmond"/>
    <x v="5"/>
    <x v="1"/>
    <s v="Apparel"/>
    <n v="59"/>
    <n v="157"/>
    <n v="926"/>
    <n v="389"/>
    <x v="1"/>
  </r>
  <r>
    <x v="1"/>
    <n v="1185732"/>
    <x v="284"/>
    <x v="0"/>
    <x v="4"/>
    <x v="8"/>
    <s v="Salt Lake City"/>
    <x v="2"/>
    <x v="0"/>
    <s v="Footwear"/>
    <n v="19"/>
    <n v="157"/>
    <n v="298"/>
    <n v="116"/>
    <x v="1"/>
  </r>
  <r>
    <x v="1"/>
    <n v="1128299"/>
    <x v="283"/>
    <x v="0"/>
    <x v="4"/>
    <x v="23"/>
    <s v="Portland"/>
    <x v="5"/>
    <x v="1"/>
    <s v="Apparel"/>
    <n v="54"/>
    <n v="157"/>
    <n v="848"/>
    <n v="398"/>
    <x v="1"/>
  </r>
  <r>
    <x v="3"/>
    <n v="1128299"/>
    <x v="404"/>
    <x v="0"/>
    <x v="4"/>
    <x v="42"/>
    <s v="Phoenix"/>
    <x v="2"/>
    <x v="0"/>
    <s v="Footwear"/>
    <n v="39"/>
    <n v="157"/>
    <n v="612"/>
    <n v="239"/>
    <x v="1"/>
  </r>
  <r>
    <x v="5"/>
    <n v="1128299"/>
    <x v="278"/>
    <x v="0"/>
    <x v="4"/>
    <x v="42"/>
    <s v="Phoenix"/>
    <x v="2"/>
    <x v="0"/>
    <s v="Footwear"/>
    <n v="32"/>
    <n v="157"/>
    <n v="502"/>
    <n v="196"/>
    <x v="1"/>
  </r>
  <r>
    <x v="5"/>
    <n v="1128299"/>
    <x v="304"/>
    <x v="0"/>
    <x v="4"/>
    <x v="37"/>
    <s v="Albuquerque"/>
    <x v="0"/>
    <x v="0"/>
    <s v="Apparel"/>
    <n v="48"/>
    <n v="157"/>
    <n v="754"/>
    <n v="226"/>
    <x v="1"/>
  </r>
  <r>
    <x v="2"/>
    <n v="1128299"/>
    <x v="397"/>
    <x v="0"/>
    <x v="0"/>
    <x v="11"/>
    <s v="Atlanta"/>
    <x v="0"/>
    <x v="0"/>
    <s v="Apparel"/>
    <n v="51"/>
    <n v="157"/>
    <n v="801"/>
    <n v="232"/>
    <x v="1"/>
  </r>
  <r>
    <x v="2"/>
    <n v="1128299"/>
    <x v="190"/>
    <x v="0"/>
    <x v="0"/>
    <x v="11"/>
    <s v="Atlanta"/>
    <x v="0"/>
    <x v="0"/>
    <s v="Apparel"/>
    <n v="46"/>
    <n v="157"/>
    <n v="722"/>
    <n v="209"/>
    <x v="1"/>
  </r>
  <r>
    <x v="3"/>
    <n v="1185732"/>
    <x v="43"/>
    <x v="0"/>
    <x v="1"/>
    <x v="4"/>
    <s v="Jackson"/>
    <x v="2"/>
    <x v="0"/>
    <s v="Footwear"/>
    <n v="33"/>
    <n v="157"/>
    <n v="518"/>
    <n v="238"/>
    <x v="1"/>
  </r>
  <r>
    <x v="2"/>
    <n v="1185732"/>
    <x v="178"/>
    <x v="0"/>
    <x v="1"/>
    <x v="4"/>
    <s v="Jackson"/>
    <x v="5"/>
    <x v="1"/>
    <s v="Apparel"/>
    <n v="54"/>
    <n v="157"/>
    <n v="848"/>
    <n v="322"/>
    <x v="1"/>
  </r>
  <r>
    <x v="4"/>
    <n v="1185732"/>
    <x v="344"/>
    <x v="0"/>
    <x v="3"/>
    <x v="43"/>
    <s v="Burlington"/>
    <x v="1"/>
    <x v="1"/>
    <s v="Footwear"/>
    <n v="44"/>
    <n v="157"/>
    <n v="691"/>
    <n v="325"/>
    <x v="1"/>
  </r>
  <r>
    <x v="5"/>
    <n v="1189833"/>
    <x v="206"/>
    <x v="0"/>
    <x v="4"/>
    <x v="15"/>
    <s v="Los Angeles"/>
    <x v="3"/>
    <x v="1"/>
    <s v="Footwear"/>
    <n v="49"/>
    <n v="156"/>
    <n v="764"/>
    <n v="275"/>
    <x v="0"/>
  </r>
  <r>
    <x v="5"/>
    <n v="1189833"/>
    <x v="394"/>
    <x v="0"/>
    <x v="4"/>
    <x v="15"/>
    <s v="Los Angeles"/>
    <x v="5"/>
    <x v="1"/>
    <s v="Apparel"/>
    <n v="55"/>
    <n v="156"/>
    <n v="858"/>
    <n v="558"/>
    <x v="0"/>
  </r>
  <r>
    <x v="2"/>
    <n v="1197831"/>
    <x v="426"/>
    <x v="0"/>
    <x v="1"/>
    <x v="12"/>
    <s v="Dallas"/>
    <x v="0"/>
    <x v="0"/>
    <s v="Apparel"/>
    <n v="29"/>
    <n v="156"/>
    <n v="452"/>
    <n v="280"/>
    <x v="0"/>
  </r>
  <r>
    <x v="2"/>
    <n v="1197831"/>
    <x v="294"/>
    <x v="0"/>
    <x v="1"/>
    <x v="12"/>
    <s v="Dallas"/>
    <x v="1"/>
    <x v="1"/>
    <s v="Footwear"/>
    <n v="39"/>
    <n v="156"/>
    <n v="608"/>
    <n v="304"/>
    <x v="0"/>
  </r>
  <r>
    <x v="1"/>
    <n v="1128299"/>
    <x v="549"/>
    <x v="1"/>
    <x v="4"/>
    <x v="29"/>
    <s v="Seattle"/>
    <x v="1"/>
    <x v="1"/>
    <s v="Footwear"/>
    <n v="64"/>
    <n v="156"/>
    <n v="998"/>
    <n v="409"/>
    <x v="0"/>
  </r>
  <r>
    <x v="5"/>
    <n v="1189833"/>
    <x v="267"/>
    <x v="0"/>
    <x v="2"/>
    <x v="46"/>
    <s v="Billings"/>
    <x v="3"/>
    <x v="1"/>
    <s v="Footwear"/>
    <n v="41"/>
    <n v="156"/>
    <n v="640"/>
    <n v="275"/>
    <x v="0"/>
  </r>
  <r>
    <x v="5"/>
    <n v="1189833"/>
    <x v="194"/>
    <x v="0"/>
    <x v="2"/>
    <x v="46"/>
    <s v="Billings"/>
    <x v="3"/>
    <x v="1"/>
    <s v="Footwear"/>
    <n v="48"/>
    <n v="156"/>
    <n v="749"/>
    <n v="329"/>
    <x v="0"/>
  </r>
  <r>
    <x v="2"/>
    <n v="1197831"/>
    <x v="433"/>
    <x v="0"/>
    <x v="1"/>
    <x v="2"/>
    <s v="Birmingham"/>
    <x v="1"/>
    <x v="1"/>
    <s v="Footwear"/>
    <n v="24"/>
    <n v="156"/>
    <n v="374"/>
    <n v="202"/>
    <x v="0"/>
  </r>
  <r>
    <x v="3"/>
    <n v="1128299"/>
    <x v="233"/>
    <x v="0"/>
    <x v="4"/>
    <x v="45"/>
    <s v="Honolulu"/>
    <x v="3"/>
    <x v="1"/>
    <s v="Footwear"/>
    <n v="72"/>
    <n v="156"/>
    <n v="1123"/>
    <n v="348"/>
    <x v="0"/>
  </r>
  <r>
    <x v="1"/>
    <n v="1128299"/>
    <x v="178"/>
    <x v="0"/>
    <x v="0"/>
    <x v="0"/>
    <s v="Orlando"/>
    <x v="0"/>
    <x v="0"/>
    <s v="Apparel"/>
    <n v="87"/>
    <n v="156"/>
    <n v="1357"/>
    <n v="746"/>
    <x v="0"/>
  </r>
  <r>
    <x v="1"/>
    <n v="1185732"/>
    <x v="246"/>
    <x v="0"/>
    <x v="3"/>
    <x v="6"/>
    <s v="Albany"/>
    <x v="0"/>
    <x v="0"/>
    <s v="Apparel"/>
    <n v="41"/>
    <n v="156"/>
    <n v="640"/>
    <n v="416"/>
    <x v="0"/>
  </r>
  <r>
    <x v="1"/>
    <n v="1185732"/>
    <x v="84"/>
    <x v="0"/>
    <x v="3"/>
    <x v="6"/>
    <s v="Albany"/>
    <x v="0"/>
    <x v="0"/>
    <s v="Apparel"/>
    <n v="59"/>
    <n v="156"/>
    <n v="920"/>
    <n v="552"/>
    <x v="0"/>
  </r>
  <r>
    <x v="1"/>
    <n v="1185732"/>
    <x v="269"/>
    <x v="0"/>
    <x v="3"/>
    <x v="6"/>
    <s v="Albany"/>
    <x v="3"/>
    <x v="1"/>
    <s v="Footwear"/>
    <n v="46"/>
    <n v="156"/>
    <n v="718"/>
    <n v="330"/>
    <x v="0"/>
  </r>
  <r>
    <x v="1"/>
    <n v="1185732"/>
    <x v="269"/>
    <x v="0"/>
    <x v="3"/>
    <x v="6"/>
    <s v="Albany"/>
    <x v="0"/>
    <x v="0"/>
    <s v="Apparel"/>
    <n v="64"/>
    <n v="156"/>
    <n v="998"/>
    <n v="619"/>
    <x v="0"/>
  </r>
  <r>
    <x v="5"/>
    <n v="1185732"/>
    <x v="221"/>
    <x v="0"/>
    <x v="3"/>
    <x v="6"/>
    <s v="Albany"/>
    <x v="3"/>
    <x v="1"/>
    <s v="Footwear"/>
    <n v="39"/>
    <n v="156"/>
    <n v="608"/>
    <n v="274"/>
    <x v="0"/>
  </r>
  <r>
    <x v="5"/>
    <n v="1185732"/>
    <x v="221"/>
    <x v="0"/>
    <x v="3"/>
    <x v="6"/>
    <s v="Albany"/>
    <x v="0"/>
    <x v="0"/>
    <s v="Apparel"/>
    <n v="38"/>
    <n v="156"/>
    <n v="593"/>
    <n v="237"/>
    <x v="0"/>
  </r>
  <r>
    <x v="5"/>
    <n v="1185732"/>
    <x v="291"/>
    <x v="0"/>
    <x v="4"/>
    <x v="31"/>
    <s v="Cheyenne"/>
    <x v="0"/>
    <x v="0"/>
    <s v="Apparel"/>
    <n v="52"/>
    <n v="156"/>
    <n v="811"/>
    <n v="324"/>
    <x v="0"/>
  </r>
  <r>
    <x v="3"/>
    <n v="1185732"/>
    <x v="10"/>
    <x v="0"/>
    <x v="2"/>
    <x v="7"/>
    <s v="Detroit"/>
    <x v="1"/>
    <x v="1"/>
    <s v="Footwear"/>
    <n v="27"/>
    <n v="156"/>
    <n v="421"/>
    <n v="211"/>
    <x v="0"/>
  </r>
  <r>
    <x v="1"/>
    <n v="1128299"/>
    <x v="135"/>
    <x v="0"/>
    <x v="4"/>
    <x v="23"/>
    <s v="Portland"/>
    <x v="5"/>
    <x v="1"/>
    <s v="Apparel"/>
    <n v="84"/>
    <n v="156"/>
    <n v="1310"/>
    <n v="655"/>
    <x v="0"/>
  </r>
  <r>
    <x v="3"/>
    <n v="1128299"/>
    <x v="178"/>
    <x v="0"/>
    <x v="1"/>
    <x v="1"/>
    <s v="New Orleans"/>
    <x v="4"/>
    <x v="0"/>
    <s v="Footwear"/>
    <n v="72"/>
    <n v="156"/>
    <n v="1123"/>
    <n v="607"/>
    <x v="0"/>
  </r>
  <r>
    <x v="3"/>
    <n v="1197831"/>
    <x v="364"/>
    <x v="0"/>
    <x v="4"/>
    <x v="20"/>
    <s v="Boise"/>
    <x v="1"/>
    <x v="1"/>
    <s v="Footwear"/>
    <n v="28"/>
    <n v="156"/>
    <n v="437"/>
    <n v="197"/>
    <x v="0"/>
  </r>
  <r>
    <x v="3"/>
    <n v="1128299"/>
    <x v="476"/>
    <x v="0"/>
    <x v="4"/>
    <x v="42"/>
    <s v="Phoenix"/>
    <x v="1"/>
    <x v="1"/>
    <s v="Footwear"/>
    <n v="48"/>
    <n v="156"/>
    <n v="749"/>
    <n v="367"/>
    <x v="0"/>
  </r>
  <r>
    <x v="5"/>
    <n v="1128299"/>
    <x v="304"/>
    <x v="0"/>
    <x v="4"/>
    <x v="37"/>
    <s v="Albuquerque"/>
    <x v="3"/>
    <x v="1"/>
    <s v="Footwear"/>
    <n v="51"/>
    <n v="156"/>
    <n v="796"/>
    <n v="406"/>
    <x v="0"/>
  </r>
  <r>
    <x v="2"/>
    <n v="1128299"/>
    <x v="185"/>
    <x v="0"/>
    <x v="0"/>
    <x v="11"/>
    <s v="Atlanta"/>
    <x v="3"/>
    <x v="1"/>
    <s v="Footwear"/>
    <n v="47"/>
    <n v="156"/>
    <n v="733"/>
    <n v="403"/>
    <x v="0"/>
  </r>
  <r>
    <x v="2"/>
    <n v="1185732"/>
    <x v="59"/>
    <x v="0"/>
    <x v="0"/>
    <x v="16"/>
    <s v="Charleston"/>
    <x v="5"/>
    <x v="1"/>
    <s v="Apparel"/>
    <n v="42"/>
    <n v="156"/>
    <n v="655"/>
    <n v="301"/>
    <x v="0"/>
  </r>
  <r>
    <x v="2"/>
    <n v="1185732"/>
    <x v="273"/>
    <x v="0"/>
    <x v="0"/>
    <x v="19"/>
    <s v="Charlotte"/>
    <x v="5"/>
    <x v="1"/>
    <s v="Apparel"/>
    <n v="38"/>
    <n v="156"/>
    <n v="593"/>
    <n v="273"/>
    <x v="0"/>
  </r>
  <r>
    <x v="1"/>
    <n v="1185732"/>
    <x v="332"/>
    <x v="0"/>
    <x v="2"/>
    <x v="9"/>
    <s v="Columbus"/>
    <x v="0"/>
    <x v="0"/>
    <s v="Apparel"/>
    <n v="74"/>
    <n v="156"/>
    <n v="1154"/>
    <n v="693"/>
    <x v="0"/>
  </r>
  <r>
    <x v="4"/>
    <n v="1185732"/>
    <x v="262"/>
    <x v="0"/>
    <x v="0"/>
    <x v="33"/>
    <s v="Louisville"/>
    <x v="1"/>
    <x v="1"/>
    <s v="Footwear"/>
    <n v="41"/>
    <n v="156"/>
    <n v="640"/>
    <n v="326"/>
    <x v="0"/>
  </r>
  <r>
    <x v="4"/>
    <n v="1185732"/>
    <x v="352"/>
    <x v="0"/>
    <x v="0"/>
    <x v="33"/>
    <s v="Louisville"/>
    <x v="1"/>
    <x v="1"/>
    <s v="Footwear"/>
    <n v="49"/>
    <n v="156"/>
    <n v="764"/>
    <n v="390"/>
    <x v="0"/>
  </r>
  <r>
    <x v="0"/>
    <n v="1185732"/>
    <x v="1"/>
    <x v="0"/>
    <x v="1"/>
    <x v="4"/>
    <s v="Jackson"/>
    <x v="3"/>
    <x v="1"/>
    <s v="Footwear"/>
    <n v="53"/>
    <n v="156"/>
    <n v="827"/>
    <n v="372"/>
    <x v="0"/>
  </r>
  <r>
    <x v="1"/>
    <n v="1197831"/>
    <x v="318"/>
    <x v="0"/>
    <x v="1"/>
    <x v="13"/>
    <s v="Oklahoma City"/>
    <x v="1"/>
    <x v="1"/>
    <s v="Footwear"/>
    <n v="38"/>
    <n v="156"/>
    <n v="593"/>
    <n v="302"/>
    <x v="0"/>
  </r>
  <r>
    <x v="5"/>
    <n v="1185732"/>
    <x v="345"/>
    <x v="0"/>
    <x v="3"/>
    <x v="22"/>
    <s v="Newark"/>
    <x v="1"/>
    <x v="1"/>
    <s v="Footwear"/>
    <n v="45"/>
    <n v="156"/>
    <n v="702"/>
    <n v="323"/>
    <x v="0"/>
  </r>
  <r>
    <x v="3"/>
    <n v="1185732"/>
    <x v="292"/>
    <x v="0"/>
    <x v="3"/>
    <x v="48"/>
    <s v="Philadelphia"/>
    <x v="1"/>
    <x v="1"/>
    <s v="Footwear"/>
    <n v="39"/>
    <n v="156"/>
    <n v="608"/>
    <n v="353"/>
    <x v="1"/>
  </r>
  <r>
    <x v="3"/>
    <n v="1185732"/>
    <x v="364"/>
    <x v="0"/>
    <x v="3"/>
    <x v="35"/>
    <s v="Providence"/>
    <x v="1"/>
    <x v="1"/>
    <s v="Footwear"/>
    <n v="26"/>
    <n v="156"/>
    <n v="406"/>
    <n v="150"/>
    <x v="1"/>
  </r>
  <r>
    <x v="1"/>
    <n v="1128299"/>
    <x v="128"/>
    <x v="0"/>
    <x v="4"/>
    <x v="15"/>
    <s v="San Francisco"/>
    <x v="5"/>
    <x v="1"/>
    <s v="Apparel"/>
    <n v="62"/>
    <n v="155"/>
    <n v="961"/>
    <n v="634"/>
    <x v="0"/>
  </r>
  <r>
    <x v="1"/>
    <n v="1128299"/>
    <x v="86"/>
    <x v="1"/>
    <x v="4"/>
    <x v="38"/>
    <s v="Las Vegas"/>
    <x v="1"/>
    <x v="1"/>
    <s v="Footwear"/>
    <n v="57"/>
    <n v="155"/>
    <n v="884"/>
    <n v="424"/>
    <x v="0"/>
  </r>
  <r>
    <x v="1"/>
    <n v="1128299"/>
    <x v="550"/>
    <x v="1"/>
    <x v="4"/>
    <x v="29"/>
    <s v="Seattle"/>
    <x v="0"/>
    <x v="0"/>
    <s v="Apparel"/>
    <n v="95"/>
    <n v="155"/>
    <n v="1473"/>
    <n v="515"/>
    <x v="0"/>
  </r>
  <r>
    <x v="1"/>
    <n v="1128299"/>
    <x v="551"/>
    <x v="1"/>
    <x v="4"/>
    <x v="29"/>
    <s v="Seattle"/>
    <x v="4"/>
    <x v="0"/>
    <s v="Footwear"/>
    <n v="74"/>
    <n v="155"/>
    <n v="1147"/>
    <n v="505"/>
    <x v="0"/>
  </r>
  <r>
    <x v="1"/>
    <n v="1128299"/>
    <x v="552"/>
    <x v="1"/>
    <x v="4"/>
    <x v="29"/>
    <s v="Seattle"/>
    <x v="5"/>
    <x v="1"/>
    <s v="Apparel"/>
    <n v="71"/>
    <n v="155"/>
    <n v="1101"/>
    <n v="429"/>
    <x v="0"/>
  </r>
  <r>
    <x v="0"/>
    <n v="1128299"/>
    <x v="355"/>
    <x v="0"/>
    <x v="0"/>
    <x v="0"/>
    <s v="Orlando"/>
    <x v="1"/>
    <x v="1"/>
    <s v="Footwear"/>
    <n v="58"/>
    <n v="155"/>
    <n v="899"/>
    <n v="387"/>
    <x v="0"/>
  </r>
  <r>
    <x v="0"/>
    <n v="1128299"/>
    <x v="0"/>
    <x v="0"/>
    <x v="0"/>
    <x v="0"/>
    <s v="Orlando"/>
    <x v="4"/>
    <x v="0"/>
    <s v="Footwear"/>
    <n v="77"/>
    <n v="155"/>
    <n v="1194"/>
    <n v="501"/>
    <x v="0"/>
  </r>
  <r>
    <x v="5"/>
    <n v="1185732"/>
    <x v="293"/>
    <x v="0"/>
    <x v="3"/>
    <x v="6"/>
    <s v="Albany"/>
    <x v="4"/>
    <x v="0"/>
    <s v="Footwear"/>
    <n v="54"/>
    <n v="155"/>
    <n v="837"/>
    <n v="343"/>
    <x v="0"/>
  </r>
  <r>
    <x v="5"/>
    <n v="1185732"/>
    <x v="293"/>
    <x v="0"/>
    <x v="3"/>
    <x v="6"/>
    <s v="Albany"/>
    <x v="5"/>
    <x v="1"/>
    <s v="Apparel"/>
    <n v="60"/>
    <n v="155"/>
    <n v="930"/>
    <n v="428"/>
    <x v="0"/>
  </r>
  <r>
    <x v="3"/>
    <n v="1128299"/>
    <x v="392"/>
    <x v="0"/>
    <x v="0"/>
    <x v="30"/>
    <s v="Richmond"/>
    <x v="1"/>
    <x v="1"/>
    <s v="Footwear"/>
    <n v="42"/>
    <n v="155"/>
    <n v="651"/>
    <n v="306"/>
    <x v="0"/>
  </r>
  <r>
    <x v="1"/>
    <n v="1128299"/>
    <x v="280"/>
    <x v="0"/>
    <x v="1"/>
    <x v="1"/>
    <s v="New Orleans"/>
    <x v="3"/>
    <x v="1"/>
    <s v="Footwear"/>
    <n v="45"/>
    <n v="155"/>
    <n v="698"/>
    <n v="384"/>
    <x v="0"/>
  </r>
  <r>
    <x v="2"/>
    <n v="1185732"/>
    <x v="8"/>
    <x v="0"/>
    <x v="0"/>
    <x v="19"/>
    <s v="Charlotte"/>
    <x v="3"/>
    <x v="1"/>
    <s v="Footwear"/>
    <n v="28"/>
    <n v="155"/>
    <n v="434"/>
    <n v="204"/>
    <x v="0"/>
  </r>
  <r>
    <x v="2"/>
    <n v="1185732"/>
    <x v="178"/>
    <x v="0"/>
    <x v="1"/>
    <x v="4"/>
    <s v="Jackson"/>
    <x v="3"/>
    <x v="1"/>
    <s v="Footwear"/>
    <n v="58"/>
    <n v="155"/>
    <n v="899"/>
    <n v="441"/>
    <x v="0"/>
  </r>
  <r>
    <x v="1"/>
    <n v="1185732"/>
    <x v="233"/>
    <x v="0"/>
    <x v="2"/>
    <x v="21"/>
    <s v="Indianapolis"/>
    <x v="1"/>
    <x v="1"/>
    <s v="Footwear"/>
    <n v="36"/>
    <n v="155"/>
    <n v="558"/>
    <n v="307"/>
    <x v="0"/>
  </r>
  <r>
    <x v="2"/>
    <n v="1185732"/>
    <x v="467"/>
    <x v="0"/>
    <x v="3"/>
    <x v="36"/>
    <s v="Boston"/>
    <x v="1"/>
    <x v="1"/>
    <s v="Footwear"/>
    <n v="51"/>
    <n v="155"/>
    <n v="791"/>
    <n v="332"/>
    <x v="0"/>
  </r>
  <r>
    <x v="2"/>
    <n v="1197831"/>
    <x v="553"/>
    <x v="1"/>
    <x v="1"/>
    <x v="12"/>
    <s v="Houston"/>
    <x v="5"/>
    <x v="1"/>
    <s v="Apparel"/>
    <n v="35"/>
    <n v="155"/>
    <n v="543"/>
    <n v="174"/>
    <x v="1"/>
  </r>
  <r>
    <x v="5"/>
    <n v="1189833"/>
    <x v="359"/>
    <x v="0"/>
    <x v="4"/>
    <x v="15"/>
    <s v="Los Angeles"/>
    <x v="5"/>
    <x v="1"/>
    <s v="Apparel"/>
    <n v="36"/>
    <n v="155"/>
    <n v="558"/>
    <n v="329"/>
    <x v="1"/>
  </r>
  <r>
    <x v="2"/>
    <n v="1197831"/>
    <x v="29"/>
    <x v="0"/>
    <x v="1"/>
    <x v="12"/>
    <s v="Dallas"/>
    <x v="0"/>
    <x v="0"/>
    <s v="Apparel"/>
    <n v="26"/>
    <n v="155"/>
    <n v="403"/>
    <n v="206"/>
    <x v="1"/>
  </r>
  <r>
    <x v="2"/>
    <n v="1197831"/>
    <x v="2"/>
    <x v="0"/>
    <x v="1"/>
    <x v="12"/>
    <s v="Dallas"/>
    <x v="2"/>
    <x v="0"/>
    <s v="Footwear"/>
    <n v="20"/>
    <n v="155"/>
    <n v="310"/>
    <n v="118"/>
    <x v="1"/>
  </r>
  <r>
    <x v="2"/>
    <n v="1197831"/>
    <x v="269"/>
    <x v="0"/>
    <x v="1"/>
    <x v="2"/>
    <s v="Birmingham"/>
    <x v="5"/>
    <x v="1"/>
    <s v="Apparel"/>
    <n v="40"/>
    <n v="155"/>
    <n v="620"/>
    <n v="291"/>
    <x v="1"/>
  </r>
  <r>
    <x v="0"/>
    <n v="1128299"/>
    <x v="83"/>
    <x v="0"/>
    <x v="0"/>
    <x v="0"/>
    <s v="Orlando"/>
    <x v="1"/>
    <x v="1"/>
    <s v="Footwear"/>
    <n v="44"/>
    <n v="155"/>
    <n v="682"/>
    <n v="252"/>
    <x v="1"/>
  </r>
  <r>
    <x v="1"/>
    <n v="1128299"/>
    <x v="96"/>
    <x v="0"/>
    <x v="4"/>
    <x v="23"/>
    <s v="Portland"/>
    <x v="1"/>
    <x v="1"/>
    <s v="Footwear"/>
    <n v="39"/>
    <n v="155"/>
    <n v="605"/>
    <n v="254"/>
    <x v="1"/>
  </r>
  <r>
    <x v="1"/>
    <n v="1128299"/>
    <x v="6"/>
    <x v="0"/>
    <x v="1"/>
    <x v="1"/>
    <s v="New Orleans"/>
    <x v="4"/>
    <x v="0"/>
    <s v="Footwear"/>
    <n v="40"/>
    <n v="155"/>
    <n v="620"/>
    <n v="285"/>
    <x v="1"/>
  </r>
  <r>
    <x v="1"/>
    <n v="1197831"/>
    <x v="167"/>
    <x v="0"/>
    <x v="4"/>
    <x v="20"/>
    <s v="Boise"/>
    <x v="4"/>
    <x v="0"/>
    <s v="Footwear"/>
    <n v="24"/>
    <n v="155"/>
    <n v="372"/>
    <n v="186"/>
    <x v="1"/>
  </r>
  <r>
    <x v="1"/>
    <n v="1197831"/>
    <x v="314"/>
    <x v="0"/>
    <x v="1"/>
    <x v="10"/>
    <s v="Little Rock"/>
    <x v="3"/>
    <x v="1"/>
    <s v="Footwear"/>
    <n v="46"/>
    <n v="155"/>
    <n v="713"/>
    <n v="285"/>
    <x v="1"/>
  </r>
  <r>
    <x v="2"/>
    <n v="1185732"/>
    <x v="305"/>
    <x v="0"/>
    <x v="3"/>
    <x v="34"/>
    <s v="Hartford"/>
    <x v="1"/>
    <x v="1"/>
    <s v="Footwear"/>
    <n v="28"/>
    <n v="155"/>
    <n v="434"/>
    <n v="200"/>
    <x v="1"/>
  </r>
  <r>
    <x v="2"/>
    <n v="1185732"/>
    <x v="194"/>
    <x v="0"/>
    <x v="3"/>
    <x v="35"/>
    <s v="Providence"/>
    <x v="1"/>
    <x v="1"/>
    <s v="Footwear"/>
    <n v="26"/>
    <n v="155"/>
    <n v="403"/>
    <n v="149"/>
    <x v="1"/>
  </r>
  <r>
    <x v="2"/>
    <n v="1185732"/>
    <x v="195"/>
    <x v="0"/>
    <x v="3"/>
    <x v="36"/>
    <s v="Boston"/>
    <x v="1"/>
    <x v="1"/>
    <s v="Footwear"/>
    <n v="28"/>
    <n v="155"/>
    <n v="434"/>
    <n v="148"/>
    <x v="1"/>
  </r>
  <r>
    <x v="2"/>
    <n v="1197831"/>
    <x v="500"/>
    <x v="1"/>
    <x v="1"/>
    <x v="12"/>
    <s v="Houston"/>
    <x v="5"/>
    <x v="1"/>
    <s v="Apparel"/>
    <n v="36"/>
    <n v="154"/>
    <n v="554"/>
    <n v="238"/>
    <x v="0"/>
  </r>
  <r>
    <x v="1"/>
    <n v="1128299"/>
    <x v="493"/>
    <x v="0"/>
    <x v="4"/>
    <x v="15"/>
    <s v="San Francisco"/>
    <x v="5"/>
    <x v="1"/>
    <s v="Apparel"/>
    <n v="60"/>
    <n v="154"/>
    <n v="924"/>
    <n v="610"/>
    <x v="0"/>
  </r>
  <r>
    <x v="5"/>
    <n v="1189833"/>
    <x v="391"/>
    <x v="0"/>
    <x v="4"/>
    <x v="15"/>
    <s v="Los Angeles"/>
    <x v="4"/>
    <x v="0"/>
    <s v="Footwear"/>
    <n v="41"/>
    <n v="154"/>
    <n v="631"/>
    <n v="284"/>
    <x v="0"/>
  </r>
  <r>
    <x v="5"/>
    <n v="1189833"/>
    <x v="230"/>
    <x v="0"/>
    <x v="4"/>
    <x v="15"/>
    <s v="Los Angeles"/>
    <x v="4"/>
    <x v="0"/>
    <s v="Footwear"/>
    <n v="41"/>
    <n v="154"/>
    <n v="631"/>
    <n v="303"/>
    <x v="0"/>
  </r>
  <r>
    <x v="2"/>
    <n v="1197831"/>
    <x v="193"/>
    <x v="0"/>
    <x v="1"/>
    <x v="12"/>
    <s v="Dallas"/>
    <x v="4"/>
    <x v="0"/>
    <s v="Footwear"/>
    <n v="34"/>
    <n v="154"/>
    <n v="524"/>
    <n v="314"/>
    <x v="0"/>
  </r>
  <r>
    <x v="3"/>
    <n v="1128299"/>
    <x v="258"/>
    <x v="0"/>
    <x v="4"/>
    <x v="45"/>
    <s v="Honolulu"/>
    <x v="0"/>
    <x v="0"/>
    <s v="Apparel"/>
    <n v="96"/>
    <n v="154"/>
    <n v="1478"/>
    <n v="769"/>
    <x v="0"/>
  </r>
  <r>
    <x v="1"/>
    <n v="1185732"/>
    <x v="129"/>
    <x v="0"/>
    <x v="3"/>
    <x v="6"/>
    <s v="Albany"/>
    <x v="5"/>
    <x v="1"/>
    <s v="Apparel"/>
    <n v="50"/>
    <n v="154"/>
    <n v="770"/>
    <n v="354"/>
    <x v="0"/>
  </r>
  <r>
    <x v="1"/>
    <n v="1185732"/>
    <x v="400"/>
    <x v="0"/>
    <x v="3"/>
    <x v="6"/>
    <s v="Albany"/>
    <x v="5"/>
    <x v="1"/>
    <s v="Apparel"/>
    <n v="62"/>
    <n v="154"/>
    <n v="955"/>
    <n v="430"/>
    <x v="0"/>
  </r>
  <r>
    <x v="2"/>
    <n v="1128299"/>
    <x v="283"/>
    <x v="0"/>
    <x v="0"/>
    <x v="30"/>
    <s v="Richmond"/>
    <x v="2"/>
    <x v="0"/>
    <s v="Footwear"/>
    <n v="64"/>
    <n v="154"/>
    <n v="986"/>
    <n v="473"/>
    <x v="0"/>
  </r>
  <r>
    <x v="2"/>
    <n v="1185732"/>
    <x v="184"/>
    <x v="0"/>
    <x v="0"/>
    <x v="30"/>
    <s v="Richmond"/>
    <x v="3"/>
    <x v="1"/>
    <s v="Footwear"/>
    <n v="34"/>
    <n v="154"/>
    <n v="524"/>
    <n v="267"/>
    <x v="0"/>
  </r>
  <r>
    <x v="5"/>
    <n v="1128299"/>
    <x v="199"/>
    <x v="0"/>
    <x v="4"/>
    <x v="37"/>
    <s v="Albuquerque"/>
    <x v="1"/>
    <x v="1"/>
    <s v="Footwear"/>
    <n v="51"/>
    <n v="154"/>
    <n v="785"/>
    <n v="353"/>
    <x v="0"/>
  </r>
  <r>
    <x v="5"/>
    <n v="1128299"/>
    <x v="379"/>
    <x v="0"/>
    <x v="4"/>
    <x v="37"/>
    <s v="Albuquerque"/>
    <x v="3"/>
    <x v="1"/>
    <s v="Footwear"/>
    <n v="54"/>
    <n v="154"/>
    <n v="832"/>
    <n v="432"/>
    <x v="0"/>
  </r>
  <r>
    <x v="4"/>
    <n v="1185732"/>
    <x v="258"/>
    <x v="0"/>
    <x v="2"/>
    <x v="9"/>
    <s v="Columbus"/>
    <x v="5"/>
    <x v="1"/>
    <s v="Apparel"/>
    <n v="59"/>
    <n v="154"/>
    <n v="909"/>
    <n v="418"/>
    <x v="0"/>
  </r>
  <r>
    <x v="1"/>
    <n v="1197831"/>
    <x v="48"/>
    <x v="0"/>
    <x v="1"/>
    <x v="13"/>
    <s v="Oklahoma City"/>
    <x v="1"/>
    <x v="1"/>
    <s v="Footwear"/>
    <n v="19"/>
    <n v="154"/>
    <n v="293"/>
    <n v="146"/>
    <x v="0"/>
  </r>
  <r>
    <x v="3"/>
    <n v="1185732"/>
    <x v="360"/>
    <x v="0"/>
    <x v="2"/>
    <x v="24"/>
    <s v="Sioux Falls"/>
    <x v="1"/>
    <x v="1"/>
    <s v="Footwear"/>
    <n v="47"/>
    <n v="154"/>
    <n v="724"/>
    <n v="333"/>
    <x v="0"/>
  </r>
  <r>
    <x v="1"/>
    <n v="1185732"/>
    <x v="83"/>
    <x v="0"/>
    <x v="3"/>
    <x v="14"/>
    <s v="Charleston"/>
    <x v="1"/>
    <x v="1"/>
    <s v="Footwear"/>
    <n v="34"/>
    <n v="154"/>
    <n v="524"/>
    <n v="267"/>
    <x v="0"/>
  </r>
  <r>
    <x v="4"/>
    <n v="1185732"/>
    <x v="291"/>
    <x v="0"/>
    <x v="3"/>
    <x v="43"/>
    <s v="Burlington"/>
    <x v="1"/>
    <x v="1"/>
    <s v="Footwear"/>
    <n v="55"/>
    <n v="154"/>
    <n v="847"/>
    <n v="483"/>
    <x v="0"/>
  </r>
  <r>
    <x v="4"/>
    <n v="1185732"/>
    <x v="189"/>
    <x v="0"/>
    <x v="3"/>
    <x v="44"/>
    <s v="Manchester"/>
    <x v="1"/>
    <x v="1"/>
    <s v="Footwear"/>
    <n v="48"/>
    <n v="154"/>
    <n v="739"/>
    <n v="392"/>
    <x v="0"/>
  </r>
  <r>
    <x v="4"/>
    <n v="1185732"/>
    <x v="229"/>
    <x v="0"/>
    <x v="3"/>
    <x v="44"/>
    <s v="Manchester"/>
    <x v="1"/>
    <x v="1"/>
    <s v="Footwear"/>
    <n v="59"/>
    <n v="154"/>
    <n v="909"/>
    <n v="472"/>
    <x v="0"/>
  </r>
  <r>
    <x v="4"/>
    <n v="1185732"/>
    <x v="342"/>
    <x v="0"/>
    <x v="4"/>
    <x v="49"/>
    <s v="Anchorage"/>
    <x v="1"/>
    <x v="1"/>
    <s v="Footwear"/>
    <n v="53"/>
    <n v="153"/>
    <n v="811"/>
    <n v="397"/>
    <x v="0"/>
  </r>
  <r>
    <x v="5"/>
    <n v="1197831"/>
    <x v="263"/>
    <x v="0"/>
    <x v="2"/>
    <x v="17"/>
    <s v="Wichita"/>
    <x v="1"/>
    <x v="1"/>
    <s v="Footwear"/>
    <n v="20"/>
    <n v="153"/>
    <n v="306"/>
    <n v="150"/>
    <x v="0"/>
  </r>
  <r>
    <x v="2"/>
    <n v="1197831"/>
    <x v="538"/>
    <x v="0"/>
    <x v="1"/>
    <x v="12"/>
    <s v="Dallas"/>
    <x v="0"/>
    <x v="0"/>
    <s v="Apparel"/>
    <n v="27"/>
    <n v="153"/>
    <n v="413"/>
    <n v="223"/>
    <x v="1"/>
  </r>
  <r>
    <x v="2"/>
    <n v="1197831"/>
    <x v="84"/>
    <x v="0"/>
    <x v="1"/>
    <x v="12"/>
    <s v="Dallas"/>
    <x v="5"/>
    <x v="1"/>
    <s v="Apparel"/>
    <n v="38"/>
    <n v="153"/>
    <n v="581"/>
    <n v="209"/>
    <x v="1"/>
  </r>
  <r>
    <x v="0"/>
    <n v="1128299"/>
    <x v="0"/>
    <x v="0"/>
    <x v="0"/>
    <x v="0"/>
    <s v="Orlando"/>
    <x v="5"/>
    <x v="1"/>
    <s v="Apparel"/>
    <n v="71"/>
    <n v="153"/>
    <n v="1086"/>
    <n v="239"/>
    <x v="1"/>
  </r>
  <r>
    <x v="3"/>
    <n v="1128299"/>
    <x v="522"/>
    <x v="0"/>
    <x v="0"/>
    <x v="30"/>
    <s v="Richmond"/>
    <x v="3"/>
    <x v="1"/>
    <s v="Footwear"/>
    <n v="43"/>
    <n v="153"/>
    <n v="658"/>
    <n v="257"/>
    <x v="1"/>
  </r>
  <r>
    <x v="2"/>
    <n v="1185732"/>
    <x v="51"/>
    <x v="0"/>
    <x v="0"/>
    <x v="30"/>
    <s v="Richmond"/>
    <x v="3"/>
    <x v="1"/>
    <s v="Footwear"/>
    <n v="27"/>
    <n v="153"/>
    <n v="413"/>
    <n v="186"/>
    <x v="1"/>
  </r>
  <r>
    <x v="1"/>
    <n v="1185732"/>
    <x v="337"/>
    <x v="0"/>
    <x v="4"/>
    <x v="8"/>
    <s v="Salt Lake City"/>
    <x v="2"/>
    <x v="0"/>
    <s v="Footwear"/>
    <n v="20"/>
    <n v="153"/>
    <n v="306"/>
    <n v="113"/>
    <x v="1"/>
  </r>
  <r>
    <x v="1"/>
    <n v="1128299"/>
    <x v="457"/>
    <x v="0"/>
    <x v="4"/>
    <x v="8"/>
    <s v="Salt Lake City"/>
    <x v="1"/>
    <x v="1"/>
    <s v="Footwear"/>
    <n v="22"/>
    <n v="153"/>
    <n v="337"/>
    <n v="138"/>
    <x v="1"/>
  </r>
  <r>
    <x v="1"/>
    <n v="1128299"/>
    <x v="0"/>
    <x v="0"/>
    <x v="1"/>
    <x v="1"/>
    <s v="New Orleans"/>
    <x v="5"/>
    <x v="1"/>
    <s v="Apparel"/>
    <n v="70"/>
    <n v="153"/>
    <n v="1071"/>
    <n v="503"/>
    <x v="1"/>
  </r>
  <r>
    <x v="3"/>
    <n v="1128299"/>
    <x v="188"/>
    <x v="0"/>
    <x v="4"/>
    <x v="42"/>
    <s v="Phoenix"/>
    <x v="2"/>
    <x v="0"/>
    <s v="Footwear"/>
    <n v="37"/>
    <n v="153"/>
    <n v="566"/>
    <n v="232"/>
    <x v="1"/>
  </r>
  <r>
    <x v="5"/>
    <n v="1128299"/>
    <x v="380"/>
    <x v="0"/>
    <x v="4"/>
    <x v="37"/>
    <s v="Albuquerque"/>
    <x v="0"/>
    <x v="0"/>
    <s v="Apparel"/>
    <n v="50"/>
    <n v="153"/>
    <n v="765"/>
    <n v="245"/>
    <x v="1"/>
  </r>
  <r>
    <x v="2"/>
    <n v="1185732"/>
    <x v="6"/>
    <x v="0"/>
    <x v="1"/>
    <x v="4"/>
    <s v="Jackson"/>
    <x v="3"/>
    <x v="1"/>
    <s v="Footwear"/>
    <n v="15"/>
    <n v="153"/>
    <n v="230"/>
    <n v="87"/>
    <x v="1"/>
  </r>
  <r>
    <x v="2"/>
    <n v="1185732"/>
    <x v="6"/>
    <x v="0"/>
    <x v="1"/>
    <x v="4"/>
    <s v="Jackson"/>
    <x v="4"/>
    <x v="0"/>
    <s v="Footwear"/>
    <n v="43"/>
    <n v="153"/>
    <n v="658"/>
    <n v="289"/>
    <x v="1"/>
  </r>
  <r>
    <x v="2"/>
    <n v="1185732"/>
    <x v="395"/>
    <x v="0"/>
    <x v="3"/>
    <x v="34"/>
    <s v="Hartford"/>
    <x v="1"/>
    <x v="1"/>
    <s v="Footwear"/>
    <n v="46"/>
    <n v="153"/>
    <n v="704"/>
    <n v="296"/>
    <x v="1"/>
  </r>
  <r>
    <x v="2"/>
    <n v="1185732"/>
    <x v="326"/>
    <x v="0"/>
    <x v="3"/>
    <x v="36"/>
    <s v="Boston"/>
    <x v="1"/>
    <x v="1"/>
    <s v="Footwear"/>
    <n v="36"/>
    <n v="153"/>
    <n v="551"/>
    <n v="187"/>
    <x v="1"/>
  </r>
  <r>
    <x v="1"/>
    <n v="1128299"/>
    <x v="548"/>
    <x v="1"/>
    <x v="4"/>
    <x v="15"/>
    <s v="San Francisco"/>
    <x v="5"/>
    <x v="1"/>
    <s v="Apparel"/>
    <n v="59"/>
    <n v="152"/>
    <n v="897"/>
    <n v="583"/>
    <x v="0"/>
  </r>
  <r>
    <x v="5"/>
    <n v="1189833"/>
    <x v="14"/>
    <x v="0"/>
    <x v="4"/>
    <x v="15"/>
    <s v="Los Angeles"/>
    <x v="4"/>
    <x v="0"/>
    <s v="Footwear"/>
    <n v="41"/>
    <n v="152"/>
    <n v="623"/>
    <n v="305"/>
    <x v="0"/>
  </r>
  <r>
    <x v="5"/>
    <n v="1189833"/>
    <x v="13"/>
    <x v="0"/>
    <x v="4"/>
    <x v="15"/>
    <s v="Los Angeles"/>
    <x v="4"/>
    <x v="0"/>
    <s v="Footwear"/>
    <n v="43"/>
    <n v="152"/>
    <n v="654"/>
    <n v="320"/>
    <x v="0"/>
  </r>
  <r>
    <x v="2"/>
    <n v="1197831"/>
    <x v="468"/>
    <x v="0"/>
    <x v="2"/>
    <x v="39"/>
    <s v="Chicago"/>
    <x v="4"/>
    <x v="0"/>
    <s v="Footwear"/>
    <n v="34"/>
    <n v="152"/>
    <n v="517"/>
    <n v="264"/>
    <x v="0"/>
  </r>
  <r>
    <x v="2"/>
    <n v="1197831"/>
    <x v="370"/>
    <x v="0"/>
    <x v="1"/>
    <x v="12"/>
    <s v="Dallas"/>
    <x v="2"/>
    <x v="0"/>
    <s v="Footwear"/>
    <n v="25"/>
    <n v="152"/>
    <n v="380"/>
    <n v="186"/>
    <x v="0"/>
  </r>
  <r>
    <x v="1"/>
    <n v="1128299"/>
    <x v="498"/>
    <x v="1"/>
    <x v="4"/>
    <x v="38"/>
    <s v="Las Vegas"/>
    <x v="2"/>
    <x v="0"/>
    <s v="Footwear"/>
    <n v="60"/>
    <n v="152"/>
    <n v="912"/>
    <n v="474"/>
    <x v="0"/>
  </r>
  <r>
    <x v="1"/>
    <n v="1128299"/>
    <x v="554"/>
    <x v="1"/>
    <x v="4"/>
    <x v="47"/>
    <s v="Denver"/>
    <x v="3"/>
    <x v="1"/>
    <s v="Footwear"/>
    <n v="54"/>
    <n v="152"/>
    <n v="821"/>
    <n v="287"/>
    <x v="0"/>
  </r>
  <r>
    <x v="1"/>
    <n v="1185732"/>
    <x v="246"/>
    <x v="0"/>
    <x v="3"/>
    <x v="6"/>
    <s v="Albany"/>
    <x v="2"/>
    <x v="0"/>
    <s v="Footwear"/>
    <n v="34"/>
    <n v="152"/>
    <n v="517"/>
    <n v="186"/>
    <x v="0"/>
  </r>
  <r>
    <x v="5"/>
    <n v="1185732"/>
    <x v="291"/>
    <x v="0"/>
    <x v="4"/>
    <x v="31"/>
    <s v="Cheyenne"/>
    <x v="3"/>
    <x v="1"/>
    <s v="Footwear"/>
    <n v="41"/>
    <n v="152"/>
    <n v="623"/>
    <n v="249"/>
    <x v="0"/>
  </r>
  <r>
    <x v="3"/>
    <n v="1128299"/>
    <x v="96"/>
    <x v="0"/>
    <x v="0"/>
    <x v="30"/>
    <s v="Richmond"/>
    <x v="0"/>
    <x v="0"/>
    <s v="Apparel"/>
    <n v="56"/>
    <n v="152"/>
    <n v="851"/>
    <n v="366"/>
    <x v="0"/>
  </r>
  <r>
    <x v="2"/>
    <n v="1185732"/>
    <x v="230"/>
    <x v="0"/>
    <x v="2"/>
    <x v="7"/>
    <s v="Detroit"/>
    <x v="0"/>
    <x v="0"/>
    <s v="Apparel"/>
    <n v="37"/>
    <n v="152"/>
    <n v="562"/>
    <n v="388"/>
    <x v="0"/>
  </r>
  <r>
    <x v="2"/>
    <n v="1185732"/>
    <x v="0"/>
    <x v="0"/>
    <x v="2"/>
    <x v="7"/>
    <s v="Detroit"/>
    <x v="5"/>
    <x v="1"/>
    <s v="Apparel"/>
    <n v="57"/>
    <n v="152"/>
    <n v="866"/>
    <n v="477"/>
    <x v="0"/>
  </r>
  <r>
    <x v="1"/>
    <n v="1185732"/>
    <x v="31"/>
    <x v="0"/>
    <x v="4"/>
    <x v="8"/>
    <s v="Salt Lake City"/>
    <x v="0"/>
    <x v="0"/>
    <s v="Apparel"/>
    <n v="32"/>
    <n v="152"/>
    <n v="486"/>
    <n v="292"/>
    <x v="0"/>
  </r>
  <r>
    <x v="4"/>
    <n v="1185732"/>
    <x v="258"/>
    <x v="0"/>
    <x v="2"/>
    <x v="9"/>
    <s v="Columbus"/>
    <x v="4"/>
    <x v="0"/>
    <s v="Footwear"/>
    <n v="53"/>
    <n v="152"/>
    <n v="806"/>
    <n v="435"/>
    <x v="0"/>
  </r>
  <r>
    <x v="0"/>
    <n v="1197831"/>
    <x v="327"/>
    <x v="0"/>
    <x v="1"/>
    <x v="10"/>
    <s v="Little Rock"/>
    <x v="3"/>
    <x v="1"/>
    <s v="Footwear"/>
    <n v="50"/>
    <n v="152"/>
    <n v="760"/>
    <n v="365"/>
    <x v="0"/>
  </r>
  <r>
    <x v="1"/>
    <n v="1197831"/>
    <x v="125"/>
    <x v="0"/>
    <x v="1"/>
    <x v="13"/>
    <s v="Oklahoma City"/>
    <x v="1"/>
    <x v="1"/>
    <s v="Footwear"/>
    <n v="24"/>
    <n v="152"/>
    <n v="365"/>
    <n v="193"/>
    <x v="0"/>
  </r>
  <r>
    <x v="2"/>
    <n v="1185732"/>
    <x v="191"/>
    <x v="0"/>
    <x v="2"/>
    <x v="24"/>
    <s v="Sioux Falls"/>
    <x v="1"/>
    <x v="1"/>
    <s v="Footwear"/>
    <n v="34"/>
    <n v="152"/>
    <n v="517"/>
    <n v="233"/>
    <x v="0"/>
  </r>
  <r>
    <x v="1"/>
    <n v="1185732"/>
    <x v="339"/>
    <x v="0"/>
    <x v="2"/>
    <x v="21"/>
    <s v="Indianapolis"/>
    <x v="1"/>
    <x v="1"/>
    <s v="Footwear"/>
    <n v="47"/>
    <n v="152"/>
    <n v="714"/>
    <n v="393"/>
    <x v="0"/>
  </r>
  <r>
    <x v="4"/>
    <n v="1185732"/>
    <x v="221"/>
    <x v="0"/>
    <x v="3"/>
    <x v="36"/>
    <s v="Boston"/>
    <x v="1"/>
    <x v="1"/>
    <s v="Footwear"/>
    <n v="44"/>
    <n v="152"/>
    <n v="669"/>
    <n v="368"/>
    <x v="0"/>
  </r>
  <r>
    <x v="1"/>
    <n v="1128299"/>
    <x v="555"/>
    <x v="1"/>
    <x v="4"/>
    <x v="38"/>
    <s v="Las Vegas"/>
    <x v="4"/>
    <x v="0"/>
    <s v="Footwear"/>
    <n v="42"/>
    <n v="152"/>
    <n v="638"/>
    <n v="268"/>
    <x v="1"/>
  </r>
  <r>
    <x v="1"/>
    <n v="1128299"/>
    <x v="556"/>
    <x v="1"/>
    <x v="4"/>
    <x v="38"/>
    <s v="Las Vegas"/>
    <x v="5"/>
    <x v="1"/>
    <s v="Apparel"/>
    <n v="50"/>
    <n v="152"/>
    <n v="760"/>
    <n v="448"/>
    <x v="1"/>
  </r>
  <r>
    <x v="2"/>
    <n v="1197831"/>
    <x v="71"/>
    <x v="0"/>
    <x v="1"/>
    <x v="2"/>
    <s v="Birmingham"/>
    <x v="0"/>
    <x v="0"/>
    <s v="Apparel"/>
    <n v="24"/>
    <n v="152"/>
    <n v="365"/>
    <n v="215"/>
    <x v="1"/>
  </r>
  <r>
    <x v="2"/>
    <n v="1197831"/>
    <x v="4"/>
    <x v="0"/>
    <x v="1"/>
    <x v="2"/>
    <s v="Birmingham"/>
    <x v="2"/>
    <x v="0"/>
    <s v="Footwear"/>
    <n v="11"/>
    <n v="152"/>
    <n v="167"/>
    <n v="79"/>
    <x v="1"/>
  </r>
  <r>
    <x v="1"/>
    <n v="1128299"/>
    <x v="392"/>
    <x v="0"/>
    <x v="4"/>
    <x v="23"/>
    <s v="Portland"/>
    <x v="2"/>
    <x v="0"/>
    <s v="Footwear"/>
    <n v="32"/>
    <n v="152"/>
    <n v="486"/>
    <n v="204"/>
    <x v="1"/>
  </r>
  <r>
    <x v="1"/>
    <n v="1128299"/>
    <x v="202"/>
    <x v="0"/>
    <x v="1"/>
    <x v="1"/>
    <s v="New Orleans"/>
    <x v="5"/>
    <x v="1"/>
    <s v="Apparel"/>
    <n v="47"/>
    <n v="152"/>
    <n v="714"/>
    <n v="350"/>
    <x v="1"/>
  </r>
  <r>
    <x v="5"/>
    <n v="1128299"/>
    <x v="278"/>
    <x v="0"/>
    <x v="4"/>
    <x v="42"/>
    <s v="Phoenix"/>
    <x v="1"/>
    <x v="1"/>
    <s v="Footwear"/>
    <n v="27"/>
    <n v="152"/>
    <n v="410"/>
    <n v="168"/>
    <x v="1"/>
  </r>
  <r>
    <x v="5"/>
    <n v="1128299"/>
    <x v="380"/>
    <x v="0"/>
    <x v="4"/>
    <x v="37"/>
    <s v="Albuquerque"/>
    <x v="4"/>
    <x v="0"/>
    <s v="Footwear"/>
    <n v="46"/>
    <n v="152"/>
    <n v="699"/>
    <n v="259"/>
    <x v="1"/>
  </r>
  <r>
    <x v="2"/>
    <n v="1185732"/>
    <x v="475"/>
    <x v="0"/>
    <x v="3"/>
    <x v="34"/>
    <s v="Hartford"/>
    <x v="0"/>
    <x v="0"/>
    <s v="Apparel"/>
    <n v="40"/>
    <n v="152"/>
    <n v="608"/>
    <n v="231"/>
    <x v="1"/>
  </r>
  <r>
    <x v="1"/>
    <n v="1185732"/>
    <x v="74"/>
    <x v="0"/>
    <x v="2"/>
    <x v="21"/>
    <s v="Indianapolis"/>
    <x v="1"/>
    <x v="1"/>
    <s v="Footwear"/>
    <n v="23"/>
    <n v="151"/>
    <n v="347"/>
    <n v="177"/>
    <x v="0"/>
  </r>
  <r>
    <x v="3"/>
    <n v="1185732"/>
    <x v="405"/>
    <x v="0"/>
    <x v="2"/>
    <x v="39"/>
    <s v="Chicago"/>
    <x v="3"/>
    <x v="1"/>
    <s v="Footwear"/>
    <n v="50"/>
    <n v="150"/>
    <n v="7500"/>
    <n v="2625"/>
    <x v="1"/>
  </r>
  <r>
    <x v="3"/>
    <n v="1185732"/>
    <x v="557"/>
    <x v="0"/>
    <x v="2"/>
    <x v="39"/>
    <s v="Chicago"/>
    <x v="2"/>
    <x v="0"/>
    <s v="Footwear"/>
    <n v="50"/>
    <n v="150"/>
    <n v="7500"/>
    <n v="2625"/>
    <x v="1"/>
  </r>
  <r>
    <x v="3"/>
    <n v="1185732"/>
    <x v="103"/>
    <x v="0"/>
    <x v="2"/>
    <x v="39"/>
    <s v="Chicago"/>
    <x v="5"/>
    <x v="1"/>
    <s v="Apparel"/>
    <n v="60"/>
    <n v="150"/>
    <n v="9000"/>
    <n v="3150"/>
    <x v="1"/>
  </r>
  <r>
    <x v="3"/>
    <n v="1185732"/>
    <x v="354"/>
    <x v="0"/>
    <x v="3"/>
    <x v="48"/>
    <s v="Philadelphia"/>
    <x v="3"/>
    <x v="1"/>
    <s v="Footwear"/>
    <n v="50"/>
    <n v="150"/>
    <n v="7500"/>
    <n v="2625"/>
    <x v="1"/>
  </r>
  <r>
    <x v="3"/>
    <n v="1185732"/>
    <x v="530"/>
    <x v="0"/>
    <x v="3"/>
    <x v="48"/>
    <s v="Philadelphia"/>
    <x v="3"/>
    <x v="1"/>
    <s v="Footwear"/>
    <n v="50"/>
    <n v="150"/>
    <n v="7500"/>
    <n v="2250"/>
    <x v="1"/>
  </r>
  <r>
    <x v="3"/>
    <n v="1185732"/>
    <x v="23"/>
    <x v="0"/>
    <x v="3"/>
    <x v="48"/>
    <s v="Philadelphia"/>
    <x v="2"/>
    <x v="0"/>
    <s v="Footwear"/>
    <n v="40"/>
    <n v="150"/>
    <n v="6000"/>
    <n v="2100"/>
    <x v="1"/>
  </r>
  <r>
    <x v="3"/>
    <n v="1185732"/>
    <x v="6"/>
    <x v="0"/>
    <x v="3"/>
    <x v="48"/>
    <s v="Philadelphia"/>
    <x v="2"/>
    <x v="0"/>
    <s v="Footwear"/>
    <n v="55"/>
    <n v="150"/>
    <n v="8250"/>
    <n v="2888"/>
    <x v="1"/>
  </r>
  <r>
    <x v="3"/>
    <n v="1185732"/>
    <x v="392"/>
    <x v="0"/>
    <x v="3"/>
    <x v="48"/>
    <s v="Philadelphia"/>
    <x v="4"/>
    <x v="0"/>
    <s v="Footwear"/>
    <n v="55"/>
    <n v="150"/>
    <n v="8250"/>
    <n v="3300"/>
    <x v="1"/>
  </r>
  <r>
    <x v="1"/>
    <n v="1128299"/>
    <x v="77"/>
    <x v="1"/>
    <x v="4"/>
    <x v="47"/>
    <s v="Denver"/>
    <x v="5"/>
    <x v="1"/>
    <s v="Apparel"/>
    <n v="60"/>
    <n v="150"/>
    <n v="9000"/>
    <n v="4500"/>
    <x v="2"/>
  </r>
  <r>
    <x v="3"/>
    <n v="1185732"/>
    <x v="111"/>
    <x v="1"/>
    <x v="2"/>
    <x v="32"/>
    <s v="Minneapolis"/>
    <x v="5"/>
    <x v="1"/>
    <s v="Apparel"/>
    <n v="45"/>
    <n v="150"/>
    <n v="6750"/>
    <n v="2025"/>
    <x v="2"/>
  </r>
  <r>
    <x v="3"/>
    <n v="1185732"/>
    <x v="470"/>
    <x v="1"/>
    <x v="2"/>
    <x v="32"/>
    <s v="Minneapolis"/>
    <x v="3"/>
    <x v="1"/>
    <s v="Footwear"/>
    <n v="35"/>
    <n v="150"/>
    <n v="5250"/>
    <n v="1575"/>
    <x v="2"/>
  </r>
  <r>
    <x v="3"/>
    <n v="1185732"/>
    <x v="66"/>
    <x v="1"/>
    <x v="2"/>
    <x v="32"/>
    <s v="Minneapolis"/>
    <x v="5"/>
    <x v="1"/>
    <s v="Apparel"/>
    <n v="45"/>
    <n v="150"/>
    <n v="6750"/>
    <n v="2025"/>
    <x v="2"/>
  </r>
  <r>
    <x v="3"/>
    <n v="1185732"/>
    <x v="537"/>
    <x v="1"/>
    <x v="2"/>
    <x v="32"/>
    <s v="Minneapolis"/>
    <x v="3"/>
    <x v="1"/>
    <s v="Footwear"/>
    <n v="45"/>
    <n v="150"/>
    <n v="6750"/>
    <n v="2025"/>
    <x v="2"/>
  </r>
  <r>
    <x v="3"/>
    <n v="1185732"/>
    <x v="558"/>
    <x v="1"/>
    <x v="2"/>
    <x v="32"/>
    <s v="Minneapolis"/>
    <x v="4"/>
    <x v="0"/>
    <s v="Footwear"/>
    <n v="35"/>
    <n v="150"/>
    <n v="5250"/>
    <n v="1838"/>
    <x v="1"/>
  </r>
  <r>
    <x v="3"/>
    <n v="1185732"/>
    <x v="559"/>
    <x v="1"/>
    <x v="2"/>
    <x v="32"/>
    <s v="Minneapolis"/>
    <x v="5"/>
    <x v="1"/>
    <s v="Apparel"/>
    <n v="50"/>
    <n v="150"/>
    <n v="7500"/>
    <n v="2250"/>
    <x v="1"/>
  </r>
  <r>
    <x v="3"/>
    <n v="1185732"/>
    <x v="560"/>
    <x v="1"/>
    <x v="2"/>
    <x v="32"/>
    <s v="Minneapolis"/>
    <x v="5"/>
    <x v="1"/>
    <s v="Apparel"/>
    <n v="45"/>
    <n v="150"/>
    <n v="6750"/>
    <n v="2025"/>
    <x v="1"/>
  </r>
  <r>
    <x v="3"/>
    <n v="1185732"/>
    <x v="561"/>
    <x v="1"/>
    <x v="2"/>
    <x v="32"/>
    <s v="Minneapolis"/>
    <x v="2"/>
    <x v="0"/>
    <s v="Footwear"/>
    <n v="25"/>
    <n v="150"/>
    <n v="3750"/>
    <n v="1125"/>
    <x v="1"/>
  </r>
  <r>
    <x v="3"/>
    <n v="1185732"/>
    <x v="562"/>
    <x v="1"/>
    <x v="2"/>
    <x v="32"/>
    <s v="Minneapolis"/>
    <x v="4"/>
    <x v="0"/>
    <s v="Footwear"/>
    <n v="40"/>
    <n v="150"/>
    <n v="6000"/>
    <n v="2100"/>
    <x v="1"/>
  </r>
  <r>
    <x v="3"/>
    <n v="1185732"/>
    <x v="240"/>
    <x v="0"/>
    <x v="2"/>
    <x v="40"/>
    <s v="Omaha"/>
    <x v="2"/>
    <x v="0"/>
    <s v="Footwear"/>
    <n v="30"/>
    <n v="150"/>
    <n v="4500"/>
    <n v="1575"/>
    <x v="1"/>
  </r>
  <r>
    <x v="3"/>
    <n v="1185732"/>
    <x v="196"/>
    <x v="0"/>
    <x v="2"/>
    <x v="40"/>
    <s v="Omaha"/>
    <x v="0"/>
    <x v="0"/>
    <s v="Apparel"/>
    <n v="40"/>
    <n v="150"/>
    <n v="6000"/>
    <n v="3000"/>
    <x v="1"/>
  </r>
  <r>
    <x v="3"/>
    <n v="1185732"/>
    <x v="443"/>
    <x v="0"/>
    <x v="2"/>
    <x v="40"/>
    <s v="Omaha"/>
    <x v="0"/>
    <x v="0"/>
    <s v="Apparel"/>
    <n v="35"/>
    <n v="150"/>
    <n v="5250"/>
    <n v="2625"/>
    <x v="1"/>
  </r>
  <r>
    <x v="3"/>
    <n v="1185732"/>
    <x v="405"/>
    <x v="0"/>
    <x v="2"/>
    <x v="40"/>
    <s v="Omaha"/>
    <x v="0"/>
    <x v="0"/>
    <s v="Apparel"/>
    <n v="55"/>
    <n v="150"/>
    <n v="8250"/>
    <n v="4125"/>
    <x v="1"/>
  </r>
  <r>
    <x v="3"/>
    <n v="1185732"/>
    <x v="318"/>
    <x v="0"/>
    <x v="2"/>
    <x v="40"/>
    <s v="Omaha"/>
    <x v="3"/>
    <x v="1"/>
    <s v="Footwear"/>
    <n v="35"/>
    <n v="150"/>
    <n v="5250"/>
    <n v="1838"/>
    <x v="1"/>
  </r>
  <r>
    <x v="3"/>
    <n v="1185732"/>
    <x v="476"/>
    <x v="0"/>
    <x v="2"/>
    <x v="40"/>
    <s v="Omaha"/>
    <x v="4"/>
    <x v="0"/>
    <s v="Footwear"/>
    <n v="30"/>
    <n v="150"/>
    <n v="4500"/>
    <n v="1800"/>
    <x v="1"/>
  </r>
  <r>
    <x v="3"/>
    <n v="1185732"/>
    <x v="306"/>
    <x v="0"/>
    <x v="2"/>
    <x v="40"/>
    <s v="Omaha"/>
    <x v="5"/>
    <x v="1"/>
    <s v="Apparel"/>
    <n v="45"/>
    <n v="150"/>
    <n v="6750"/>
    <n v="2363"/>
    <x v="1"/>
  </r>
  <r>
    <x v="3"/>
    <n v="1185732"/>
    <x v="492"/>
    <x v="0"/>
    <x v="2"/>
    <x v="40"/>
    <s v="Omaha"/>
    <x v="0"/>
    <x v="0"/>
    <s v="Apparel"/>
    <n v="35"/>
    <n v="150"/>
    <n v="5250"/>
    <n v="2625"/>
    <x v="1"/>
  </r>
  <r>
    <x v="3"/>
    <n v="1185732"/>
    <x v="347"/>
    <x v="0"/>
    <x v="2"/>
    <x v="40"/>
    <s v="Omaha"/>
    <x v="3"/>
    <x v="1"/>
    <s v="Footwear"/>
    <n v="30"/>
    <n v="150"/>
    <n v="4500"/>
    <n v="1575"/>
    <x v="1"/>
  </r>
  <r>
    <x v="3"/>
    <n v="1185732"/>
    <x v="208"/>
    <x v="0"/>
    <x v="2"/>
    <x v="40"/>
    <s v="Omaha"/>
    <x v="0"/>
    <x v="0"/>
    <s v="Apparel"/>
    <n v="45"/>
    <n v="150"/>
    <n v="6750"/>
    <n v="3375"/>
    <x v="1"/>
  </r>
  <r>
    <x v="3"/>
    <n v="1185732"/>
    <x v="358"/>
    <x v="0"/>
    <x v="2"/>
    <x v="40"/>
    <s v="Omaha"/>
    <x v="3"/>
    <x v="1"/>
    <s v="Footwear"/>
    <n v="30"/>
    <n v="150"/>
    <n v="4500"/>
    <n v="1575"/>
    <x v="1"/>
  </r>
  <r>
    <x v="3"/>
    <n v="1185732"/>
    <x v="563"/>
    <x v="0"/>
    <x v="2"/>
    <x v="40"/>
    <s v="Omaha"/>
    <x v="4"/>
    <x v="0"/>
    <s v="Footwear"/>
    <n v="40"/>
    <n v="150"/>
    <n v="6000"/>
    <n v="2400"/>
    <x v="1"/>
  </r>
  <r>
    <x v="3"/>
    <n v="1185732"/>
    <x v="564"/>
    <x v="0"/>
    <x v="2"/>
    <x v="40"/>
    <s v="Omaha"/>
    <x v="5"/>
    <x v="1"/>
    <s v="Apparel"/>
    <n v="50"/>
    <n v="150"/>
    <n v="7500"/>
    <n v="2625"/>
    <x v="1"/>
  </r>
  <r>
    <x v="4"/>
    <n v="1185732"/>
    <x v="172"/>
    <x v="0"/>
    <x v="3"/>
    <x v="41"/>
    <s v="Portland"/>
    <x v="5"/>
    <x v="1"/>
    <s v="Apparel"/>
    <n v="50"/>
    <n v="150"/>
    <n v="7500"/>
    <n v="1875"/>
    <x v="1"/>
  </r>
  <r>
    <x v="4"/>
    <n v="1185732"/>
    <x v="481"/>
    <x v="0"/>
    <x v="3"/>
    <x v="41"/>
    <s v="Portland"/>
    <x v="3"/>
    <x v="1"/>
    <s v="Footwear"/>
    <n v="40"/>
    <n v="150"/>
    <n v="6000"/>
    <n v="2100"/>
    <x v="1"/>
  </r>
  <r>
    <x v="4"/>
    <n v="1185732"/>
    <x v="513"/>
    <x v="0"/>
    <x v="3"/>
    <x v="41"/>
    <s v="Portland"/>
    <x v="5"/>
    <x v="1"/>
    <s v="Apparel"/>
    <n v="50"/>
    <n v="150"/>
    <n v="7500"/>
    <n v="1875"/>
    <x v="1"/>
  </r>
  <r>
    <x v="4"/>
    <n v="1185732"/>
    <x v="565"/>
    <x v="0"/>
    <x v="3"/>
    <x v="41"/>
    <s v="Portland"/>
    <x v="3"/>
    <x v="1"/>
    <s v="Footwear"/>
    <n v="40"/>
    <n v="150"/>
    <n v="6000"/>
    <n v="2100"/>
    <x v="1"/>
  </r>
  <r>
    <x v="4"/>
    <n v="1185732"/>
    <x v="566"/>
    <x v="0"/>
    <x v="3"/>
    <x v="41"/>
    <s v="Portland"/>
    <x v="2"/>
    <x v="0"/>
    <s v="Footwear"/>
    <n v="30"/>
    <n v="150"/>
    <n v="4500"/>
    <n v="1800"/>
    <x v="1"/>
  </r>
  <r>
    <x v="4"/>
    <n v="1185732"/>
    <x v="400"/>
    <x v="0"/>
    <x v="3"/>
    <x v="41"/>
    <s v="Portland"/>
    <x v="5"/>
    <x v="1"/>
    <s v="Apparel"/>
    <n v="55"/>
    <n v="150"/>
    <n v="8250"/>
    <n v="2063"/>
    <x v="1"/>
  </r>
  <r>
    <x v="4"/>
    <n v="1185732"/>
    <x v="313"/>
    <x v="0"/>
    <x v="3"/>
    <x v="41"/>
    <s v="Portland"/>
    <x v="5"/>
    <x v="1"/>
    <s v="Apparel"/>
    <n v="55"/>
    <n v="150"/>
    <n v="8250"/>
    <n v="2063"/>
    <x v="1"/>
  </r>
  <r>
    <x v="4"/>
    <n v="1185732"/>
    <x v="567"/>
    <x v="0"/>
    <x v="3"/>
    <x v="41"/>
    <s v="Portland"/>
    <x v="2"/>
    <x v="0"/>
    <s v="Footwear"/>
    <n v="45"/>
    <n v="150"/>
    <n v="6750"/>
    <n v="2700"/>
    <x v="1"/>
  </r>
  <r>
    <x v="4"/>
    <n v="1185732"/>
    <x v="323"/>
    <x v="0"/>
    <x v="4"/>
    <x v="49"/>
    <s v="Anchorage"/>
    <x v="4"/>
    <x v="0"/>
    <s v="Footwear"/>
    <n v="50"/>
    <n v="150"/>
    <n v="7500"/>
    <n v="1875"/>
    <x v="1"/>
  </r>
  <r>
    <x v="4"/>
    <n v="1185732"/>
    <x v="323"/>
    <x v="0"/>
    <x v="4"/>
    <x v="49"/>
    <s v="Anchorage"/>
    <x v="5"/>
    <x v="1"/>
    <s v="Apparel"/>
    <n v="60"/>
    <n v="150"/>
    <n v="9000"/>
    <n v="2250"/>
    <x v="1"/>
  </r>
  <r>
    <x v="3"/>
    <n v="1128299"/>
    <x v="129"/>
    <x v="0"/>
    <x v="4"/>
    <x v="45"/>
    <s v="Honolulu"/>
    <x v="5"/>
    <x v="1"/>
    <s v="Apparel"/>
    <n v="50"/>
    <n v="150"/>
    <n v="7500"/>
    <n v="1125"/>
    <x v="1"/>
  </r>
  <r>
    <x v="3"/>
    <n v="1128299"/>
    <x v="13"/>
    <x v="0"/>
    <x v="4"/>
    <x v="45"/>
    <s v="Honolulu"/>
    <x v="5"/>
    <x v="1"/>
    <s v="Apparel"/>
    <n v="55"/>
    <n v="150"/>
    <n v="8250"/>
    <n v="1238"/>
    <x v="1"/>
  </r>
  <r>
    <x v="3"/>
    <n v="1128299"/>
    <x v="161"/>
    <x v="0"/>
    <x v="4"/>
    <x v="31"/>
    <s v="Cheyenne"/>
    <x v="5"/>
    <x v="1"/>
    <s v="Apparel"/>
    <n v="45"/>
    <n v="150"/>
    <n v="6750"/>
    <n v="2700"/>
    <x v="2"/>
  </r>
  <r>
    <x v="1"/>
    <n v="1128299"/>
    <x v="161"/>
    <x v="0"/>
    <x v="4"/>
    <x v="8"/>
    <s v="Salt Lake City"/>
    <x v="5"/>
    <x v="1"/>
    <s v="Apparel"/>
    <n v="45"/>
    <n v="150"/>
    <n v="6750"/>
    <n v="2700"/>
    <x v="2"/>
  </r>
  <r>
    <x v="1"/>
    <n v="1128299"/>
    <x v="14"/>
    <x v="0"/>
    <x v="1"/>
    <x v="1"/>
    <s v="New Orleans"/>
    <x v="5"/>
    <x v="1"/>
    <s v="Apparel"/>
    <n v="60"/>
    <n v="150"/>
    <n v="9000"/>
    <n v="4050"/>
    <x v="2"/>
  </r>
  <r>
    <x v="3"/>
    <n v="1128299"/>
    <x v="356"/>
    <x v="0"/>
    <x v="4"/>
    <x v="42"/>
    <s v="Phoenix"/>
    <x v="5"/>
    <x v="1"/>
    <s v="Apparel"/>
    <n v="45"/>
    <n v="150"/>
    <n v="6750"/>
    <n v="2025"/>
    <x v="0"/>
  </r>
  <r>
    <x v="3"/>
    <n v="1128299"/>
    <x v="99"/>
    <x v="0"/>
    <x v="4"/>
    <x v="42"/>
    <s v="Phoenix"/>
    <x v="5"/>
    <x v="1"/>
    <s v="Apparel"/>
    <n v="55"/>
    <n v="150"/>
    <n v="8250"/>
    <n v="2475"/>
    <x v="0"/>
  </r>
  <r>
    <x v="2"/>
    <n v="1128299"/>
    <x v="263"/>
    <x v="0"/>
    <x v="0"/>
    <x v="11"/>
    <s v="Atlanta"/>
    <x v="5"/>
    <x v="1"/>
    <s v="Apparel"/>
    <n v="55"/>
    <n v="150"/>
    <n v="8250"/>
    <n v="2888"/>
    <x v="0"/>
  </r>
  <r>
    <x v="4"/>
    <n v="1185732"/>
    <x v="124"/>
    <x v="0"/>
    <x v="2"/>
    <x v="9"/>
    <s v="Columbus"/>
    <x v="4"/>
    <x v="0"/>
    <s v="Footwear"/>
    <n v="35"/>
    <n v="150"/>
    <n v="5250"/>
    <n v="2100"/>
    <x v="0"/>
  </r>
  <r>
    <x v="4"/>
    <n v="1185732"/>
    <x v="262"/>
    <x v="0"/>
    <x v="0"/>
    <x v="33"/>
    <s v="Louisville"/>
    <x v="5"/>
    <x v="1"/>
    <s v="Apparel"/>
    <n v="55"/>
    <n v="150"/>
    <n v="8250"/>
    <n v="2888"/>
    <x v="0"/>
  </r>
  <r>
    <x v="4"/>
    <n v="1185732"/>
    <x v="352"/>
    <x v="0"/>
    <x v="0"/>
    <x v="33"/>
    <s v="Louisville"/>
    <x v="5"/>
    <x v="1"/>
    <s v="Apparel"/>
    <n v="50"/>
    <n v="150"/>
    <n v="7500"/>
    <n v="2625"/>
    <x v="0"/>
  </r>
  <r>
    <x v="4"/>
    <n v="1185732"/>
    <x v="513"/>
    <x v="0"/>
    <x v="0"/>
    <x v="33"/>
    <s v="Louisville"/>
    <x v="4"/>
    <x v="0"/>
    <s v="Footwear"/>
    <n v="45"/>
    <n v="150"/>
    <n v="6750"/>
    <n v="2700"/>
    <x v="0"/>
  </r>
  <r>
    <x v="4"/>
    <n v="1185732"/>
    <x v="513"/>
    <x v="0"/>
    <x v="0"/>
    <x v="33"/>
    <s v="Louisville"/>
    <x v="5"/>
    <x v="1"/>
    <s v="Apparel"/>
    <n v="55"/>
    <n v="150"/>
    <n v="8250"/>
    <n v="2888"/>
    <x v="0"/>
  </r>
  <r>
    <x v="1"/>
    <n v="1197831"/>
    <x v="125"/>
    <x v="0"/>
    <x v="1"/>
    <x v="13"/>
    <s v="Oklahoma City"/>
    <x v="4"/>
    <x v="0"/>
    <s v="Footwear"/>
    <n v="20"/>
    <n v="150"/>
    <n v="3000"/>
    <n v="1200"/>
    <x v="0"/>
  </r>
  <r>
    <x v="5"/>
    <n v="1197831"/>
    <x v="75"/>
    <x v="0"/>
    <x v="2"/>
    <x v="17"/>
    <s v="Wichita"/>
    <x v="4"/>
    <x v="0"/>
    <s v="Footwear"/>
    <n v="20"/>
    <n v="150"/>
    <n v="3000"/>
    <n v="1050"/>
    <x v="0"/>
  </r>
  <r>
    <x v="5"/>
    <n v="1197831"/>
    <x v="263"/>
    <x v="0"/>
    <x v="2"/>
    <x v="17"/>
    <s v="Wichita"/>
    <x v="5"/>
    <x v="1"/>
    <s v="Apparel"/>
    <n v="35"/>
    <n v="150"/>
    <n v="5250"/>
    <n v="1838"/>
    <x v="0"/>
  </r>
  <r>
    <x v="5"/>
    <n v="1197831"/>
    <x v="126"/>
    <x v="0"/>
    <x v="2"/>
    <x v="17"/>
    <s v="Wichita"/>
    <x v="5"/>
    <x v="1"/>
    <s v="Apparel"/>
    <n v="40"/>
    <n v="150"/>
    <n v="6000"/>
    <n v="2100"/>
    <x v="0"/>
  </r>
  <r>
    <x v="3"/>
    <n v="1185732"/>
    <x v="461"/>
    <x v="0"/>
    <x v="2"/>
    <x v="24"/>
    <s v="Sioux Falls"/>
    <x v="3"/>
    <x v="1"/>
    <s v="Footwear"/>
    <n v="40"/>
    <n v="150"/>
    <n v="6000"/>
    <n v="1800"/>
    <x v="0"/>
  </r>
  <r>
    <x v="3"/>
    <n v="1185732"/>
    <x v="461"/>
    <x v="0"/>
    <x v="2"/>
    <x v="24"/>
    <s v="Sioux Falls"/>
    <x v="2"/>
    <x v="0"/>
    <s v="Footwear"/>
    <n v="30"/>
    <n v="150"/>
    <n v="4500"/>
    <n v="1350"/>
    <x v="0"/>
  </r>
  <r>
    <x v="3"/>
    <n v="1185732"/>
    <x v="326"/>
    <x v="0"/>
    <x v="2"/>
    <x v="24"/>
    <s v="Sioux Falls"/>
    <x v="4"/>
    <x v="0"/>
    <s v="Footwear"/>
    <n v="35"/>
    <n v="150"/>
    <n v="5250"/>
    <n v="1575"/>
    <x v="0"/>
  </r>
  <r>
    <x v="3"/>
    <n v="1185732"/>
    <x v="326"/>
    <x v="0"/>
    <x v="2"/>
    <x v="24"/>
    <s v="Sioux Falls"/>
    <x v="5"/>
    <x v="1"/>
    <s v="Apparel"/>
    <n v="45"/>
    <n v="150"/>
    <n v="6750"/>
    <n v="2363"/>
    <x v="0"/>
  </r>
  <r>
    <x v="3"/>
    <n v="1185732"/>
    <x v="344"/>
    <x v="0"/>
    <x v="2"/>
    <x v="24"/>
    <s v="Sioux Falls"/>
    <x v="2"/>
    <x v="0"/>
    <s v="Footwear"/>
    <n v="45"/>
    <n v="150"/>
    <n v="6750"/>
    <n v="2025"/>
    <x v="0"/>
  </r>
  <r>
    <x v="2"/>
    <n v="1185732"/>
    <x v="469"/>
    <x v="0"/>
    <x v="2"/>
    <x v="24"/>
    <s v="Sioux Falls"/>
    <x v="5"/>
    <x v="1"/>
    <s v="Apparel"/>
    <n v="60"/>
    <n v="150"/>
    <n v="9000"/>
    <n v="3150"/>
    <x v="0"/>
  </r>
  <r>
    <x v="2"/>
    <n v="1185732"/>
    <x v="246"/>
    <x v="0"/>
    <x v="2"/>
    <x v="25"/>
    <s v="Fargo"/>
    <x v="3"/>
    <x v="1"/>
    <s v="Footwear"/>
    <n v="30"/>
    <n v="150"/>
    <n v="4500"/>
    <n v="1350"/>
    <x v="0"/>
  </r>
  <r>
    <x v="2"/>
    <n v="1185732"/>
    <x v="246"/>
    <x v="0"/>
    <x v="2"/>
    <x v="25"/>
    <s v="Fargo"/>
    <x v="2"/>
    <x v="0"/>
    <s v="Footwear"/>
    <n v="20"/>
    <n v="150"/>
    <n v="3000"/>
    <n v="900"/>
    <x v="0"/>
  </r>
  <r>
    <x v="2"/>
    <n v="1185732"/>
    <x v="244"/>
    <x v="0"/>
    <x v="2"/>
    <x v="25"/>
    <s v="Fargo"/>
    <x v="4"/>
    <x v="0"/>
    <s v="Footwear"/>
    <n v="30"/>
    <n v="150"/>
    <n v="4500"/>
    <n v="1350"/>
    <x v="2"/>
  </r>
  <r>
    <x v="2"/>
    <n v="1185732"/>
    <x v="244"/>
    <x v="0"/>
    <x v="2"/>
    <x v="25"/>
    <s v="Fargo"/>
    <x v="5"/>
    <x v="1"/>
    <s v="Apparel"/>
    <n v="40"/>
    <n v="150"/>
    <n v="6000"/>
    <n v="2100"/>
    <x v="2"/>
  </r>
  <r>
    <x v="2"/>
    <n v="1185732"/>
    <x v="479"/>
    <x v="0"/>
    <x v="2"/>
    <x v="25"/>
    <s v="Fargo"/>
    <x v="2"/>
    <x v="0"/>
    <s v="Footwear"/>
    <n v="40"/>
    <n v="150"/>
    <n v="6000"/>
    <n v="1800"/>
    <x v="2"/>
  </r>
  <r>
    <x v="3"/>
    <n v="1185732"/>
    <x v="400"/>
    <x v="0"/>
    <x v="2"/>
    <x v="25"/>
    <s v="Fargo"/>
    <x v="5"/>
    <x v="1"/>
    <s v="Apparel"/>
    <n v="60"/>
    <n v="150"/>
    <n v="9000"/>
    <n v="3150"/>
    <x v="2"/>
  </r>
  <r>
    <x v="3"/>
    <n v="1185732"/>
    <x v="59"/>
    <x v="0"/>
    <x v="2"/>
    <x v="25"/>
    <s v="Fargo"/>
    <x v="5"/>
    <x v="1"/>
    <s v="Apparel"/>
    <n v="40"/>
    <n v="150"/>
    <n v="6000"/>
    <n v="3000"/>
    <x v="2"/>
  </r>
  <r>
    <x v="3"/>
    <n v="1185732"/>
    <x v="113"/>
    <x v="0"/>
    <x v="2"/>
    <x v="25"/>
    <s v="Fargo"/>
    <x v="3"/>
    <x v="1"/>
    <s v="Footwear"/>
    <n v="30"/>
    <n v="150"/>
    <n v="4500"/>
    <n v="1575"/>
    <x v="2"/>
  </r>
  <r>
    <x v="3"/>
    <n v="1185732"/>
    <x v="113"/>
    <x v="0"/>
    <x v="2"/>
    <x v="26"/>
    <s v="Des Moines"/>
    <x v="5"/>
    <x v="1"/>
    <s v="Apparel"/>
    <n v="40"/>
    <n v="150"/>
    <n v="6000"/>
    <n v="3000"/>
    <x v="2"/>
  </r>
  <r>
    <x v="3"/>
    <n v="1185732"/>
    <x v="217"/>
    <x v="0"/>
    <x v="2"/>
    <x v="26"/>
    <s v="Des Moines"/>
    <x v="5"/>
    <x v="1"/>
    <s v="Apparel"/>
    <n v="30"/>
    <n v="150"/>
    <n v="4500"/>
    <n v="2250"/>
    <x v="2"/>
  </r>
  <r>
    <x v="3"/>
    <n v="1185732"/>
    <x v="155"/>
    <x v="0"/>
    <x v="2"/>
    <x v="26"/>
    <s v="Des Moines"/>
    <x v="5"/>
    <x v="1"/>
    <s v="Apparel"/>
    <n v="45"/>
    <n v="150"/>
    <n v="6750"/>
    <n v="3375"/>
    <x v="2"/>
  </r>
  <r>
    <x v="3"/>
    <n v="1185732"/>
    <x v="193"/>
    <x v="0"/>
    <x v="2"/>
    <x v="26"/>
    <s v="Des Moines"/>
    <x v="4"/>
    <x v="0"/>
    <s v="Footwear"/>
    <n v="25"/>
    <n v="150"/>
    <n v="3750"/>
    <n v="1125"/>
    <x v="2"/>
  </r>
  <r>
    <x v="3"/>
    <n v="1185732"/>
    <x v="193"/>
    <x v="0"/>
    <x v="2"/>
    <x v="26"/>
    <s v="Des Moines"/>
    <x v="5"/>
    <x v="1"/>
    <s v="Apparel"/>
    <n v="35"/>
    <n v="150"/>
    <n v="5250"/>
    <n v="2625"/>
    <x v="2"/>
  </r>
  <r>
    <x v="3"/>
    <n v="1185732"/>
    <x v="265"/>
    <x v="0"/>
    <x v="2"/>
    <x v="26"/>
    <s v="Des Moines"/>
    <x v="2"/>
    <x v="0"/>
    <s v="Footwear"/>
    <n v="35"/>
    <n v="150"/>
    <n v="5250"/>
    <n v="1575"/>
    <x v="2"/>
  </r>
  <r>
    <x v="1"/>
    <n v="1185732"/>
    <x v="266"/>
    <x v="0"/>
    <x v="2"/>
    <x v="26"/>
    <s v="Des Moines"/>
    <x v="5"/>
    <x v="1"/>
    <s v="Apparel"/>
    <n v="40"/>
    <n v="150"/>
    <n v="6000"/>
    <n v="3000"/>
    <x v="2"/>
  </r>
  <r>
    <x v="1"/>
    <n v="1185732"/>
    <x v="267"/>
    <x v="0"/>
    <x v="2"/>
    <x v="26"/>
    <s v="Des Moines"/>
    <x v="3"/>
    <x v="1"/>
    <s v="Footwear"/>
    <n v="30"/>
    <n v="150"/>
    <n v="4500"/>
    <n v="1575"/>
    <x v="2"/>
  </r>
  <r>
    <x v="1"/>
    <n v="1185732"/>
    <x v="267"/>
    <x v="0"/>
    <x v="2"/>
    <x v="5"/>
    <s v="Milwaukee"/>
    <x v="5"/>
    <x v="1"/>
    <s v="Apparel"/>
    <n v="40"/>
    <n v="150"/>
    <n v="6000"/>
    <n v="3000"/>
    <x v="2"/>
  </r>
  <r>
    <x v="1"/>
    <n v="1185732"/>
    <x v="8"/>
    <x v="0"/>
    <x v="2"/>
    <x v="5"/>
    <s v="Milwaukee"/>
    <x v="3"/>
    <x v="1"/>
    <s v="Footwear"/>
    <n v="20"/>
    <n v="150"/>
    <n v="3000"/>
    <n v="1050"/>
    <x v="2"/>
  </r>
  <r>
    <x v="1"/>
    <n v="1185732"/>
    <x v="8"/>
    <x v="0"/>
    <x v="2"/>
    <x v="5"/>
    <s v="Milwaukee"/>
    <x v="2"/>
    <x v="0"/>
    <s v="Footwear"/>
    <n v="10"/>
    <n v="150"/>
    <n v="1500"/>
    <n v="450"/>
    <x v="2"/>
  </r>
  <r>
    <x v="1"/>
    <n v="1185732"/>
    <x v="386"/>
    <x v="0"/>
    <x v="2"/>
    <x v="5"/>
    <s v="Milwaukee"/>
    <x v="4"/>
    <x v="0"/>
    <s v="Footwear"/>
    <n v="35"/>
    <n v="150"/>
    <n v="5250"/>
    <n v="1575"/>
    <x v="2"/>
  </r>
  <r>
    <x v="1"/>
    <n v="1185732"/>
    <x v="268"/>
    <x v="0"/>
    <x v="2"/>
    <x v="5"/>
    <s v="Milwaukee"/>
    <x v="2"/>
    <x v="0"/>
    <s v="Footwear"/>
    <n v="25"/>
    <n v="150"/>
    <n v="3750"/>
    <n v="1125"/>
    <x v="2"/>
  </r>
  <r>
    <x v="1"/>
    <n v="1185732"/>
    <x v="128"/>
    <x v="0"/>
    <x v="2"/>
    <x v="5"/>
    <s v="Milwaukee"/>
    <x v="4"/>
    <x v="0"/>
    <s v="Footwear"/>
    <n v="30"/>
    <n v="150"/>
    <n v="4500"/>
    <n v="1575"/>
    <x v="2"/>
  </r>
  <r>
    <x v="1"/>
    <n v="1185732"/>
    <x v="176"/>
    <x v="0"/>
    <x v="2"/>
    <x v="21"/>
    <s v="Indianapolis"/>
    <x v="4"/>
    <x v="0"/>
    <s v="Footwear"/>
    <n v="25"/>
    <n v="150"/>
    <n v="3750"/>
    <n v="1313"/>
    <x v="2"/>
  </r>
  <r>
    <x v="1"/>
    <n v="1185732"/>
    <x v="176"/>
    <x v="0"/>
    <x v="2"/>
    <x v="21"/>
    <s v="Indianapolis"/>
    <x v="5"/>
    <x v="1"/>
    <s v="Apparel"/>
    <n v="35"/>
    <n v="150"/>
    <n v="5250"/>
    <n v="1575"/>
    <x v="2"/>
  </r>
  <r>
    <x v="1"/>
    <n v="1185732"/>
    <x v="269"/>
    <x v="0"/>
    <x v="2"/>
    <x v="21"/>
    <s v="Indianapolis"/>
    <x v="2"/>
    <x v="0"/>
    <s v="Footwear"/>
    <n v="35"/>
    <n v="150"/>
    <n v="5250"/>
    <n v="1838"/>
    <x v="2"/>
  </r>
  <r>
    <x v="1"/>
    <n v="1185732"/>
    <x v="269"/>
    <x v="0"/>
    <x v="2"/>
    <x v="21"/>
    <s v="Indianapolis"/>
    <x v="4"/>
    <x v="0"/>
    <s v="Footwear"/>
    <n v="35"/>
    <n v="150"/>
    <n v="5250"/>
    <n v="1838"/>
    <x v="2"/>
  </r>
  <r>
    <x v="1"/>
    <n v="1185732"/>
    <x v="269"/>
    <x v="0"/>
    <x v="2"/>
    <x v="21"/>
    <s v="Indianapolis"/>
    <x v="5"/>
    <x v="1"/>
    <s v="Apparel"/>
    <n v="45"/>
    <n v="150"/>
    <n v="6750"/>
    <n v="2025"/>
    <x v="2"/>
  </r>
  <r>
    <x v="1"/>
    <n v="1185732"/>
    <x v="130"/>
    <x v="0"/>
    <x v="2"/>
    <x v="21"/>
    <s v="Indianapolis"/>
    <x v="4"/>
    <x v="0"/>
    <s v="Footwear"/>
    <n v="30"/>
    <n v="150"/>
    <n v="4500"/>
    <n v="1800"/>
    <x v="2"/>
  </r>
  <r>
    <x v="1"/>
    <n v="1185732"/>
    <x v="342"/>
    <x v="0"/>
    <x v="3"/>
    <x v="27"/>
    <s v="Baltimore"/>
    <x v="3"/>
    <x v="1"/>
    <s v="Footwear"/>
    <n v="35"/>
    <n v="150"/>
    <n v="5250"/>
    <n v="1838"/>
    <x v="2"/>
  </r>
  <r>
    <x v="1"/>
    <n v="1185732"/>
    <x v="227"/>
    <x v="0"/>
    <x v="3"/>
    <x v="27"/>
    <s v="Baltimore"/>
    <x v="2"/>
    <x v="0"/>
    <s v="Footwear"/>
    <n v="40"/>
    <n v="150"/>
    <n v="6000"/>
    <n v="2100"/>
    <x v="2"/>
  </r>
  <r>
    <x v="3"/>
    <n v="1185732"/>
    <x v="357"/>
    <x v="0"/>
    <x v="3"/>
    <x v="27"/>
    <s v="Baltimore"/>
    <x v="4"/>
    <x v="0"/>
    <s v="Footwear"/>
    <n v="40"/>
    <n v="150"/>
    <n v="6000"/>
    <n v="2100"/>
    <x v="2"/>
  </r>
  <r>
    <x v="3"/>
    <n v="1185732"/>
    <x v="357"/>
    <x v="0"/>
    <x v="3"/>
    <x v="27"/>
    <s v="Baltimore"/>
    <x v="5"/>
    <x v="1"/>
    <s v="Apparel"/>
    <n v="50"/>
    <n v="150"/>
    <n v="7500"/>
    <n v="2250"/>
    <x v="2"/>
  </r>
  <r>
    <x v="2"/>
    <n v="1185732"/>
    <x v="445"/>
    <x v="0"/>
    <x v="3"/>
    <x v="27"/>
    <s v="Baltimore"/>
    <x v="4"/>
    <x v="0"/>
    <s v="Footwear"/>
    <n v="40"/>
    <n v="150"/>
    <n v="6000"/>
    <n v="2100"/>
    <x v="2"/>
  </r>
  <r>
    <x v="2"/>
    <n v="1185732"/>
    <x v="4"/>
    <x v="0"/>
    <x v="3"/>
    <x v="27"/>
    <s v="Baltimore"/>
    <x v="4"/>
    <x v="0"/>
    <s v="Footwear"/>
    <n v="40"/>
    <n v="150"/>
    <n v="6000"/>
    <n v="2100"/>
    <x v="2"/>
  </r>
  <r>
    <x v="3"/>
    <n v="1185732"/>
    <x v="514"/>
    <x v="0"/>
    <x v="3"/>
    <x v="27"/>
    <s v="Baltimore"/>
    <x v="4"/>
    <x v="0"/>
    <s v="Footwear"/>
    <n v="50"/>
    <n v="150"/>
    <n v="7500"/>
    <n v="2625"/>
    <x v="2"/>
  </r>
  <r>
    <x v="3"/>
    <n v="1185732"/>
    <x v="194"/>
    <x v="0"/>
    <x v="3"/>
    <x v="28"/>
    <s v="Wilmington"/>
    <x v="4"/>
    <x v="0"/>
    <s v="Footwear"/>
    <n v="35"/>
    <n v="150"/>
    <n v="5250"/>
    <n v="2100"/>
    <x v="2"/>
  </r>
  <r>
    <x v="3"/>
    <n v="1185732"/>
    <x v="115"/>
    <x v="0"/>
    <x v="3"/>
    <x v="28"/>
    <s v="Wilmington"/>
    <x v="4"/>
    <x v="0"/>
    <s v="Footwear"/>
    <n v="35"/>
    <n v="150"/>
    <n v="5250"/>
    <n v="2100"/>
    <x v="2"/>
  </r>
  <r>
    <x v="3"/>
    <n v="1185732"/>
    <x v="115"/>
    <x v="0"/>
    <x v="3"/>
    <x v="28"/>
    <s v="Wilmington"/>
    <x v="5"/>
    <x v="1"/>
    <s v="Apparel"/>
    <n v="50"/>
    <n v="150"/>
    <n v="7500"/>
    <n v="2250"/>
    <x v="2"/>
  </r>
  <r>
    <x v="5"/>
    <n v="1185732"/>
    <x v="247"/>
    <x v="0"/>
    <x v="3"/>
    <x v="22"/>
    <s v="Newark"/>
    <x v="4"/>
    <x v="0"/>
    <s v="Footwear"/>
    <n v="40"/>
    <n v="150"/>
    <n v="6000"/>
    <n v="2400"/>
    <x v="2"/>
  </r>
  <r>
    <x v="5"/>
    <n v="1185732"/>
    <x v="247"/>
    <x v="0"/>
    <x v="3"/>
    <x v="22"/>
    <s v="Newark"/>
    <x v="5"/>
    <x v="1"/>
    <s v="Apparel"/>
    <n v="50"/>
    <n v="150"/>
    <n v="7500"/>
    <n v="2250"/>
    <x v="2"/>
  </r>
  <r>
    <x v="5"/>
    <n v="1185732"/>
    <x v="402"/>
    <x v="0"/>
    <x v="3"/>
    <x v="22"/>
    <s v="Newark"/>
    <x v="2"/>
    <x v="0"/>
    <s v="Footwear"/>
    <n v="50"/>
    <n v="150"/>
    <n v="7500"/>
    <n v="3000"/>
    <x v="2"/>
  </r>
  <r>
    <x v="2"/>
    <n v="1185732"/>
    <x v="131"/>
    <x v="0"/>
    <x v="3"/>
    <x v="22"/>
    <s v="Newark"/>
    <x v="4"/>
    <x v="0"/>
    <s v="Footwear"/>
    <n v="35"/>
    <n v="150"/>
    <n v="5250"/>
    <n v="1575"/>
    <x v="2"/>
  </r>
  <r>
    <x v="2"/>
    <n v="1185732"/>
    <x v="271"/>
    <x v="0"/>
    <x v="3"/>
    <x v="34"/>
    <s v="Hartford"/>
    <x v="5"/>
    <x v="1"/>
    <s v="Apparel"/>
    <n v="50"/>
    <n v="150"/>
    <n v="7500"/>
    <n v="2250"/>
    <x v="2"/>
  </r>
  <r>
    <x v="2"/>
    <n v="1185732"/>
    <x v="395"/>
    <x v="0"/>
    <x v="3"/>
    <x v="34"/>
    <s v="Hartford"/>
    <x v="4"/>
    <x v="0"/>
    <s v="Footwear"/>
    <n v="55"/>
    <n v="150"/>
    <n v="8250"/>
    <n v="2475"/>
    <x v="2"/>
  </r>
  <r>
    <x v="3"/>
    <n v="1185732"/>
    <x v="364"/>
    <x v="0"/>
    <x v="3"/>
    <x v="35"/>
    <s v="Providence"/>
    <x v="3"/>
    <x v="1"/>
    <s v="Footwear"/>
    <n v="35"/>
    <n v="150"/>
    <n v="5250"/>
    <n v="1838"/>
    <x v="2"/>
  </r>
  <r>
    <x v="3"/>
    <n v="1185732"/>
    <x v="431"/>
    <x v="0"/>
    <x v="3"/>
    <x v="35"/>
    <s v="Providence"/>
    <x v="4"/>
    <x v="0"/>
    <s v="Footwear"/>
    <n v="40"/>
    <n v="150"/>
    <n v="6000"/>
    <n v="2400"/>
    <x v="2"/>
  </r>
  <r>
    <x v="3"/>
    <n v="1185732"/>
    <x v="433"/>
    <x v="0"/>
    <x v="3"/>
    <x v="35"/>
    <s v="Providence"/>
    <x v="4"/>
    <x v="0"/>
    <s v="Footwear"/>
    <n v="40"/>
    <n v="150"/>
    <n v="6000"/>
    <n v="2400"/>
    <x v="2"/>
  </r>
  <r>
    <x v="2"/>
    <n v="1185732"/>
    <x v="130"/>
    <x v="0"/>
    <x v="3"/>
    <x v="35"/>
    <s v="Providence"/>
    <x v="5"/>
    <x v="1"/>
    <s v="Apparel"/>
    <n v="50"/>
    <n v="150"/>
    <n v="7500"/>
    <n v="1875"/>
    <x v="2"/>
  </r>
  <r>
    <x v="2"/>
    <n v="1185732"/>
    <x v="194"/>
    <x v="0"/>
    <x v="3"/>
    <x v="35"/>
    <s v="Providence"/>
    <x v="3"/>
    <x v="1"/>
    <s v="Footwear"/>
    <n v="40"/>
    <n v="150"/>
    <n v="6000"/>
    <n v="1800"/>
    <x v="2"/>
  </r>
  <r>
    <x v="2"/>
    <n v="1185732"/>
    <x v="194"/>
    <x v="0"/>
    <x v="3"/>
    <x v="36"/>
    <s v="Boston"/>
    <x v="5"/>
    <x v="1"/>
    <s v="Apparel"/>
    <n v="50"/>
    <n v="150"/>
    <n v="7500"/>
    <n v="1875"/>
    <x v="2"/>
  </r>
  <r>
    <x v="2"/>
    <n v="1185732"/>
    <x v="115"/>
    <x v="0"/>
    <x v="3"/>
    <x v="36"/>
    <s v="Boston"/>
    <x v="3"/>
    <x v="1"/>
    <s v="Footwear"/>
    <n v="40"/>
    <n v="150"/>
    <n v="6000"/>
    <n v="1800"/>
    <x v="2"/>
  </r>
  <r>
    <x v="2"/>
    <n v="1185732"/>
    <x v="115"/>
    <x v="0"/>
    <x v="3"/>
    <x v="36"/>
    <s v="Boston"/>
    <x v="2"/>
    <x v="0"/>
    <s v="Footwear"/>
    <n v="30"/>
    <n v="150"/>
    <n v="4500"/>
    <n v="1125"/>
    <x v="2"/>
  </r>
  <r>
    <x v="2"/>
    <n v="1185732"/>
    <x v="468"/>
    <x v="0"/>
    <x v="3"/>
    <x v="36"/>
    <s v="Boston"/>
    <x v="5"/>
    <x v="1"/>
    <s v="Apparel"/>
    <n v="55"/>
    <n v="150"/>
    <n v="8250"/>
    <n v="2063"/>
    <x v="2"/>
  </r>
  <r>
    <x v="2"/>
    <n v="1185732"/>
    <x v="326"/>
    <x v="0"/>
    <x v="3"/>
    <x v="36"/>
    <s v="Boston"/>
    <x v="2"/>
    <x v="0"/>
    <s v="Footwear"/>
    <n v="45"/>
    <n v="150"/>
    <n v="6750"/>
    <n v="1688"/>
    <x v="2"/>
  </r>
  <r>
    <x v="4"/>
    <n v="1185732"/>
    <x v="67"/>
    <x v="0"/>
    <x v="3"/>
    <x v="43"/>
    <s v="Burlington"/>
    <x v="4"/>
    <x v="0"/>
    <s v="Footwear"/>
    <n v="40"/>
    <n v="150"/>
    <n v="6000"/>
    <n v="2100"/>
    <x v="2"/>
  </r>
  <r>
    <x v="4"/>
    <n v="1185732"/>
    <x v="73"/>
    <x v="0"/>
    <x v="3"/>
    <x v="43"/>
    <s v="Burlington"/>
    <x v="4"/>
    <x v="0"/>
    <s v="Footwear"/>
    <n v="40"/>
    <n v="150"/>
    <n v="6000"/>
    <n v="2100"/>
    <x v="2"/>
  </r>
  <r>
    <x v="4"/>
    <n v="1185732"/>
    <x v="73"/>
    <x v="0"/>
    <x v="3"/>
    <x v="43"/>
    <s v="Burlington"/>
    <x v="5"/>
    <x v="1"/>
    <s v="Apparel"/>
    <n v="55"/>
    <n v="150"/>
    <n v="8250"/>
    <n v="2888"/>
    <x v="2"/>
  </r>
  <r>
    <x v="4"/>
    <n v="1185732"/>
    <x v="42"/>
    <x v="0"/>
    <x v="3"/>
    <x v="44"/>
    <s v="Manchester"/>
    <x v="4"/>
    <x v="0"/>
    <s v="Footwear"/>
    <n v="45"/>
    <n v="150"/>
    <n v="6750"/>
    <n v="2025"/>
    <x v="2"/>
  </r>
  <r>
    <x v="3"/>
    <n v="1185732"/>
    <x v="161"/>
    <x v="0"/>
    <x v="3"/>
    <x v="44"/>
    <s v="Manchester"/>
    <x v="4"/>
    <x v="0"/>
    <s v="Footwear"/>
    <n v="50"/>
    <n v="150"/>
    <n v="7500"/>
    <n v="1875"/>
    <x v="1"/>
  </r>
  <r>
    <x v="0"/>
    <n v="1197831"/>
    <x v="428"/>
    <x v="1"/>
    <x v="1"/>
    <x v="12"/>
    <s v="Houston"/>
    <x v="5"/>
    <x v="1"/>
    <s v="Apparel"/>
    <n v="42"/>
    <n v="150"/>
    <n v="630"/>
    <n v="258"/>
    <x v="0"/>
  </r>
  <r>
    <x v="1"/>
    <n v="1128299"/>
    <x v="480"/>
    <x v="1"/>
    <x v="4"/>
    <x v="15"/>
    <s v="San Francisco"/>
    <x v="4"/>
    <x v="0"/>
    <s v="Footwear"/>
    <n v="47"/>
    <n v="150"/>
    <n v="705"/>
    <n v="296"/>
    <x v="0"/>
  </r>
  <r>
    <x v="3"/>
    <n v="1185732"/>
    <x v="568"/>
    <x v="0"/>
    <x v="2"/>
    <x v="39"/>
    <s v="Chicago"/>
    <x v="1"/>
    <x v="1"/>
    <s v="Footwear"/>
    <n v="57"/>
    <n v="150"/>
    <n v="855"/>
    <n v="470"/>
    <x v="0"/>
  </r>
  <r>
    <x v="2"/>
    <n v="1197831"/>
    <x v="49"/>
    <x v="0"/>
    <x v="1"/>
    <x v="12"/>
    <s v="Dallas"/>
    <x v="4"/>
    <x v="0"/>
    <s v="Footwear"/>
    <n v="43"/>
    <n v="150"/>
    <n v="645"/>
    <n v="393"/>
    <x v="0"/>
  </r>
  <r>
    <x v="1"/>
    <n v="1128299"/>
    <x v="24"/>
    <x v="1"/>
    <x v="4"/>
    <x v="38"/>
    <s v="Las Vegas"/>
    <x v="3"/>
    <x v="1"/>
    <s v="Footwear"/>
    <n v="64"/>
    <n v="150"/>
    <n v="960"/>
    <n v="326"/>
    <x v="0"/>
  </r>
  <r>
    <x v="1"/>
    <n v="1128299"/>
    <x v="183"/>
    <x v="1"/>
    <x v="4"/>
    <x v="38"/>
    <s v="Las Vegas"/>
    <x v="0"/>
    <x v="0"/>
    <s v="Apparel"/>
    <n v="74"/>
    <n v="150"/>
    <n v="1110"/>
    <n v="300"/>
    <x v="0"/>
  </r>
  <r>
    <x v="1"/>
    <n v="1128299"/>
    <x v="569"/>
    <x v="1"/>
    <x v="4"/>
    <x v="47"/>
    <s v="Denver"/>
    <x v="2"/>
    <x v="0"/>
    <s v="Footwear"/>
    <n v="64"/>
    <n v="150"/>
    <n v="960"/>
    <n v="614"/>
    <x v="0"/>
  </r>
  <r>
    <x v="1"/>
    <n v="1128299"/>
    <x v="570"/>
    <x v="1"/>
    <x v="4"/>
    <x v="47"/>
    <s v="Denver"/>
    <x v="1"/>
    <x v="1"/>
    <s v="Footwear"/>
    <n v="52"/>
    <n v="150"/>
    <n v="780"/>
    <n v="429"/>
    <x v="0"/>
  </r>
  <r>
    <x v="1"/>
    <n v="1128299"/>
    <x v="571"/>
    <x v="1"/>
    <x v="4"/>
    <x v="47"/>
    <s v="Denver"/>
    <x v="3"/>
    <x v="1"/>
    <s v="Footwear"/>
    <n v="55"/>
    <n v="150"/>
    <n v="825"/>
    <n v="305"/>
    <x v="0"/>
  </r>
  <r>
    <x v="1"/>
    <n v="1128299"/>
    <x v="340"/>
    <x v="1"/>
    <x v="4"/>
    <x v="29"/>
    <s v="Seattle"/>
    <x v="0"/>
    <x v="0"/>
    <s v="Apparel"/>
    <n v="86"/>
    <n v="150"/>
    <n v="1290"/>
    <n v="439"/>
    <x v="0"/>
  </r>
  <r>
    <x v="5"/>
    <n v="1189833"/>
    <x v="253"/>
    <x v="0"/>
    <x v="2"/>
    <x v="46"/>
    <s v="Billings"/>
    <x v="1"/>
    <x v="1"/>
    <s v="Footwear"/>
    <n v="39"/>
    <n v="150"/>
    <n v="585"/>
    <n v="333"/>
    <x v="0"/>
  </r>
  <r>
    <x v="5"/>
    <n v="1189833"/>
    <x v="424"/>
    <x v="0"/>
    <x v="2"/>
    <x v="46"/>
    <s v="Billings"/>
    <x v="0"/>
    <x v="0"/>
    <s v="Apparel"/>
    <n v="55"/>
    <n v="150"/>
    <n v="825"/>
    <n v="297"/>
    <x v="0"/>
  </r>
  <r>
    <x v="2"/>
    <n v="1197831"/>
    <x v="386"/>
    <x v="0"/>
    <x v="1"/>
    <x v="18"/>
    <s v="Knoxville"/>
    <x v="3"/>
    <x v="1"/>
    <s v="Footwear"/>
    <n v="32"/>
    <n v="150"/>
    <n v="480"/>
    <n v="288"/>
    <x v="0"/>
  </r>
  <r>
    <x v="2"/>
    <n v="1197831"/>
    <x v="245"/>
    <x v="0"/>
    <x v="1"/>
    <x v="2"/>
    <s v="Birmingham"/>
    <x v="0"/>
    <x v="0"/>
    <s v="Apparel"/>
    <n v="37"/>
    <n v="150"/>
    <n v="555"/>
    <n v="427"/>
    <x v="0"/>
  </r>
  <r>
    <x v="3"/>
    <n v="1128299"/>
    <x v="258"/>
    <x v="0"/>
    <x v="4"/>
    <x v="45"/>
    <s v="Honolulu"/>
    <x v="2"/>
    <x v="0"/>
    <s v="Footwear"/>
    <n v="79"/>
    <n v="150"/>
    <n v="1185"/>
    <n v="427"/>
    <x v="0"/>
  </r>
  <r>
    <x v="0"/>
    <n v="1128299"/>
    <x v="6"/>
    <x v="0"/>
    <x v="0"/>
    <x v="0"/>
    <s v="Orlando"/>
    <x v="4"/>
    <x v="0"/>
    <s v="Footwear"/>
    <n v="64"/>
    <n v="150"/>
    <n v="960"/>
    <n v="413"/>
    <x v="0"/>
  </r>
  <r>
    <x v="1"/>
    <n v="1185732"/>
    <x v="233"/>
    <x v="0"/>
    <x v="3"/>
    <x v="6"/>
    <s v="Albany"/>
    <x v="2"/>
    <x v="0"/>
    <s v="Footwear"/>
    <n v="48"/>
    <n v="150"/>
    <n v="720"/>
    <n v="274"/>
    <x v="0"/>
  </r>
  <r>
    <x v="1"/>
    <n v="1185732"/>
    <x v="233"/>
    <x v="0"/>
    <x v="3"/>
    <x v="6"/>
    <s v="Albany"/>
    <x v="5"/>
    <x v="1"/>
    <s v="Apparel"/>
    <n v="62"/>
    <n v="150"/>
    <n v="930"/>
    <n v="456"/>
    <x v="0"/>
  </r>
  <r>
    <x v="1"/>
    <n v="1185732"/>
    <x v="286"/>
    <x v="0"/>
    <x v="3"/>
    <x v="6"/>
    <s v="Albany"/>
    <x v="4"/>
    <x v="0"/>
    <s v="Footwear"/>
    <n v="53"/>
    <n v="150"/>
    <n v="795"/>
    <n v="342"/>
    <x v="0"/>
  </r>
  <r>
    <x v="1"/>
    <n v="1185732"/>
    <x v="272"/>
    <x v="0"/>
    <x v="3"/>
    <x v="6"/>
    <s v="Albany"/>
    <x v="4"/>
    <x v="0"/>
    <s v="Footwear"/>
    <n v="41"/>
    <n v="150"/>
    <n v="615"/>
    <n v="246"/>
    <x v="0"/>
  </r>
  <r>
    <x v="1"/>
    <n v="1185732"/>
    <x v="269"/>
    <x v="0"/>
    <x v="3"/>
    <x v="6"/>
    <s v="Albany"/>
    <x v="5"/>
    <x v="1"/>
    <s v="Apparel"/>
    <n v="59"/>
    <n v="150"/>
    <n v="885"/>
    <n v="416"/>
    <x v="0"/>
  </r>
  <r>
    <x v="5"/>
    <n v="1185732"/>
    <x v="284"/>
    <x v="0"/>
    <x v="4"/>
    <x v="31"/>
    <s v="Cheyenne"/>
    <x v="4"/>
    <x v="0"/>
    <s v="Footwear"/>
    <n v="39"/>
    <n v="150"/>
    <n v="585"/>
    <n v="275"/>
    <x v="0"/>
  </r>
  <r>
    <x v="5"/>
    <n v="1185732"/>
    <x v="244"/>
    <x v="0"/>
    <x v="4"/>
    <x v="31"/>
    <s v="Cheyenne"/>
    <x v="3"/>
    <x v="1"/>
    <s v="Footwear"/>
    <n v="44"/>
    <n v="150"/>
    <n v="660"/>
    <n v="284"/>
    <x v="0"/>
  </r>
  <r>
    <x v="5"/>
    <n v="1185732"/>
    <x v="344"/>
    <x v="0"/>
    <x v="4"/>
    <x v="31"/>
    <s v="Cheyenne"/>
    <x v="0"/>
    <x v="0"/>
    <s v="Apparel"/>
    <n v="55"/>
    <n v="150"/>
    <n v="825"/>
    <n v="305"/>
    <x v="0"/>
  </r>
  <r>
    <x v="2"/>
    <n v="1128299"/>
    <x v="283"/>
    <x v="0"/>
    <x v="0"/>
    <x v="30"/>
    <s v="Richmond"/>
    <x v="0"/>
    <x v="0"/>
    <s v="Apparel"/>
    <n v="82"/>
    <n v="150"/>
    <n v="1230"/>
    <n v="529"/>
    <x v="0"/>
  </r>
  <r>
    <x v="2"/>
    <n v="1185732"/>
    <x v="51"/>
    <x v="0"/>
    <x v="0"/>
    <x v="30"/>
    <s v="Richmond"/>
    <x v="2"/>
    <x v="0"/>
    <s v="Footwear"/>
    <n v="23"/>
    <n v="150"/>
    <n v="345"/>
    <n v="148"/>
    <x v="0"/>
  </r>
  <r>
    <x v="2"/>
    <n v="1185732"/>
    <x v="281"/>
    <x v="0"/>
    <x v="2"/>
    <x v="7"/>
    <s v="Detroit"/>
    <x v="3"/>
    <x v="1"/>
    <s v="Footwear"/>
    <n v="47"/>
    <n v="150"/>
    <n v="705"/>
    <n v="388"/>
    <x v="0"/>
  </r>
  <r>
    <x v="2"/>
    <n v="1185732"/>
    <x v="281"/>
    <x v="0"/>
    <x v="2"/>
    <x v="7"/>
    <s v="Detroit"/>
    <x v="0"/>
    <x v="0"/>
    <s v="Apparel"/>
    <n v="55"/>
    <n v="150"/>
    <n v="825"/>
    <n v="578"/>
    <x v="0"/>
  </r>
  <r>
    <x v="3"/>
    <n v="1185732"/>
    <x v="45"/>
    <x v="0"/>
    <x v="2"/>
    <x v="3"/>
    <s v="St. Louis"/>
    <x v="1"/>
    <x v="1"/>
    <s v="Footwear"/>
    <n v="34"/>
    <n v="150"/>
    <n v="510"/>
    <n v="260"/>
    <x v="0"/>
  </r>
  <r>
    <x v="1"/>
    <n v="1185732"/>
    <x v="12"/>
    <x v="0"/>
    <x v="4"/>
    <x v="8"/>
    <s v="Salt Lake City"/>
    <x v="0"/>
    <x v="0"/>
    <s v="Apparel"/>
    <n v="38"/>
    <n v="150"/>
    <n v="570"/>
    <n v="342"/>
    <x v="0"/>
  </r>
  <r>
    <x v="1"/>
    <n v="1185732"/>
    <x v="284"/>
    <x v="0"/>
    <x v="4"/>
    <x v="8"/>
    <s v="Salt Lake City"/>
    <x v="0"/>
    <x v="0"/>
    <s v="Apparel"/>
    <n v="38"/>
    <n v="150"/>
    <n v="570"/>
    <n v="371"/>
    <x v="0"/>
  </r>
  <r>
    <x v="1"/>
    <n v="1128299"/>
    <x v="135"/>
    <x v="0"/>
    <x v="4"/>
    <x v="23"/>
    <s v="Portland"/>
    <x v="0"/>
    <x v="0"/>
    <s v="Apparel"/>
    <n v="97"/>
    <n v="150"/>
    <n v="1455"/>
    <n v="611"/>
    <x v="0"/>
  </r>
  <r>
    <x v="2"/>
    <n v="1197831"/>
    <x v="388"/>
    <x v="0"/>
    <x v="4"/>
    <x v="20"/>
    <s v="Boise"/>
    <x v="2"/>
    <x v="0"/>
    <s v="Footwear"/>
    <n v="58"/>
    <n v="150"/>
    <n v="870"/>
    <n v="470"/>
    <x v="0"/>
  </r>
  <r>
    <x v="5"/>
    <n v="1128299"/>
    <x v="335"/>
    <x v="0"/>
    <x v="4"/>
    <x v="37"/>
    <s v="Albuquerque"/>
    <x v="1"/>
    <x v="1"/>
    <s v="Footwear"/>
    <n v="51"/>
    <n v="150"/>
    <n v="765"/>
    <n v="344"/>
    <x v="0"/>
  </r>
  <r>
    <x v="5"/>
    <n v="1128299"/>
    <x v="496"/>
    <x v="0"/>
    <x v="4"/>
    <x v="37"/>
    <s v="Albuquerque"/>
    <x v="3"/>
    <x v="1"/>
    <s v="Footwear"/>
    <n v="59"/>
    <n v="150"/>
    <n v="885"/>
    <n v="478"/>
    <x v="0"/>
  </r>
  <r>
    <x v="2"/>
    <n v="1128299"/>
    <x v="443"/>
    <x v="0"/>
    <x v="0"/>
    <x v="11"/>
    <s v="Atlanta"/>
    <x v="0"/>
    <x v="0"/>
    <s v="Apparel"/>
    <n v="67"/>
    <n v="150"/>
    <n v="1005"/>
    <n v="352"/>
    <x v="0"/>
  </r>
  <r>
    <x v="2"/>
    <n v="1128299"/>
    <x v="427"/>
    <x v="0"/>
    <x v="0"/>
    <x v="11"/>
    <s v="Atlanta"/>
    <x v="2"/>
    <x v="0"/>
    <s v="Footwear"/>
    <n v="54"/>
    <n v="150"/>
    <n v="810"/>
    <n v="373"/>
    <x v="0"/>
  </r>
  <r>
    <x v="2"/>
    <n v="1185732"/>
    <x v="187"/>
    <x v="0"/>
    <x v="0"/>
    <x v="19"/>
    <s v="Charlotte"/>
    <x v="3"/>
    <x v="1"/>
    <s v="Footwear"/>
    <n v="29"/>
    <n v="150"/>
    <n v="435"/>
    <n v="196"/>
    <x v="0"/>
  </r>
  <r>
    <x v="2"/>
    <n v="1185732"/>
    <x v="224"/>
    <x v="0"/>
    <x v="0"/>
    <x v="19"/>
    <s v="Charlotte"/>
    <x v="4"/>
    <x v="0"/>
    <s v="Footwear"/>
    <n v="38"/>
    <n v="150"/>
    <n v="570"/>
    <n v="308"/>
    <x v="0"/>
  </r>
  <r>
    <x v="2"/>
    <n v="1185732"/>
    <x v="224"/>
    <x v="0"/>
    <x v="0"/>
    <x v="19"/>
    <s v="Charlotte"/>
    <x v="5"/>
    <x v="1"/>
    <s v="Apparel"/>
    <n v="46"/>
    <n v="150"/>
    <n v="690"/>
    <n v="338"/>
    <x v="0"/>
  </r>
  <r>
    <x v="2"/>
    <n v="1185732"/>
    <x v="273"/>
    <x v="0"/>
    <x v="0"/>
    <x v="19"/>
    <s v="Charlotte"/>
    <x v="4"/>
    <x v="0"/>
    <s v="Footwear"/>
    <n v="28"/>
    <n v="150"/>
    <n v="420"/>
    <n v="210"/>
    <x v="0"/>
  </r>
  <r>
    <x v="2"/>
    <n v="1185732"/>
    <x v="294"/>
    <x v="0"/>
    <x v="0"/>
    <x v="19"/>
    <s v="Charlotte"/>
    <x v="2"/>
    <x v="0"/>
    <s v="Footwear"/>
    <n v="34"/>
    <n v="150"/>
    <n v="510"/>
    <n v="260"/>
    <x v="0"/>
  </r>
  <r>
    <x v="4"/>
    <n v="1185732"/>
    <x v="238"/>
    <x v="0"/>
    <x v="0"/>
    <x v="19"/>
    <s v="Charlotte"/>
    <x v="3"/>
    <x v="1"/>
    <s v="Footwear"/>
    <n v="33"/>
    <n v="150"/>
    <n v="495"/>
    <n v="248"/>
    <x v="0"/>
  </r>
  <r>
    <x v="4"/>
    <n v="1185732"/>
    <x v="12"/>
    <x v="0"/>
    <x v="2"/>
    <x v="9"/>
    <s v="Columbus"/>
    <x v="5"/>
    <x v="1"/>
    <s v="Apparel"/>
    <n v="62"/>
    <n v="150"/>
    <n v="930"/>
    <n v="437"/>
    <x v="0"/>
  </r>
  <r>
    <x v="4"/>
    <n v="1185732"/>
    <x v="339"/>
    <x v="0"/>
    <x v="2"/>
    <x v="9"/>
    <s v="Columbus"/>
    <x v="2"/>
    <x v="0"/>
    <s v="Footwear"/>
    <n v="53"/>
    <n v="150"/>
    <n v="795"/>
    <n v="405"/>
    <x v="0"/>
  </r>
  <r>
    <x v="0"/>
    <n v="1185732"/>
    <x v="1"/>
    <x v="0"/>
    <x v="1"/>
    <x v="4"/>
    <s v="Jackson"/>
    <x v="5"/>
    <x v="1"/>
    <s v="Apparel"/>
    <n v="59"/>
    <n v="150"/>
    <n v="885"/>
    <n v="425"/>
    <x v="0"/>
  </r>
  <r>
    <x v="0"/>
    <n v="1197831"/>
    <x v="208"/>
    <x v="0"/>
    <x v="1"/>
    <x v="10"/>
    <s v="Little Rock"/>
    <x v="0"/>
    <x v="0"/>
    <s v="Apparel"/>
    <n v="63"/>
    <n v="150"/>
    <n v="945"/>
    <n v="510"/>
    <x v="0"/>
  </r>
  <r>
    <x v="0"/>
    <n v="1197831"/>
    <x v="17"/>
    <x v="0"/>
    <x v="1"/>
    <x v="10"/>
    <s v="Little Rock"/>
    <x v="1"/>
    <x v="1"/>
    <s v="Footwear"/>
    <n v="27"/>
    <n v="150"/>
    <n v="405"/>
    <n v="203"/>
    <x v="0"/>
  </r>
  <r>
    <x v="1"/>
    <n v="1197831"/>
    <x v="314"/>
    <x v="0"/>
    <x v="1"/>
    <x v="10"/>
    <s v="Little Rock"/>
    <x v="0"/>
    <x v="0"/>
    <s v="Apparel"/>
    <n v="70"/>
    <n v="150"/>
    <n v="1050"/>
    <n v="536"/>
    <x v="0"/>
  </r>
  <r>
    <x v="1"/>
    <n v="1197831"/>
    <x v="49"/>
    <x v="0"/>
    <x v="1"/>
    <x v="13"/>
    <s v="Oklahoma City"/>
    <x v="1"/>
    <x v="1"/>
    <s v="Footwear"/>
    <n v="49"/>
    <n v="150"/>
    <n v="735"/>
    <n v="397"/>
    <x v="0"/>
  </r>
  <r>
    <x v="5"/>
    <n v="1197831"/>
    <x v="126"/>
    <x v="0"/>
    <x v="2"/>
    <x v="17"/>
    <s v="Wichita"/>
    <x v="1"/>
    <x v="1"/>
    <s v="Footwear"/>
    <n v="24"/>
    <n v="150"/>
    <n v="360"/>
    <n v="162"/>
    <x v="0"/>
  </r>
  <r>
    <x v="3"/>
    <n v="1197831"/>
    <x v="389"/>
    <x v="0"/>
    <x v="2"/>
    <x v="17"/>
    <s v="Wichita"/>
    <x v="1"/>
    <x v="1"/>
    <s v="Footwear"/>
    <n v="66"/>
    <n v="150"/>
    <n v="990"/>
    <n v="495"/>
    <x v="0"/>
  </r>
  <r>
    <x v="3"/>
    <n v="1185732"/>
    <x v="293"/>
    <x v="0"/>
    <x v="2"/>
    <x v="25"/>
    <s v="Fargo"/>
    <x v="1"/>
    <x v="1"/>
    <s v="Footwear"/>
    <n v="55"/>
    <n v="150"/>
    <n v="825"/>
    <n v="380"/>
    <x v="0"/>
  </r>
  <r>
    <x v="1"/>
    <n v="1185732"/>
    <x v="332"/>
    <x v="0"/>
    <x v="2"/>
    <x v="21"/>
    <s v="Indianapolis"/>
    <x v="1"/>
    <x v="1"/>
    <s v="Footwear"/>
    <n v="58"/>
    <n v="150"/>
    <n v="870"/>
    <n v="444"/>
    <x v="0"/>
  </r>
  <r>
    <x v="1"/>
    <n v="1185732"/>
    <x v="0"/>
    <x v="0"/>
    <x v="3"/>
    <x v="14"/>
    <s v="Charleston"/>
    <x v="1"/>
    <x v="1"/>
    <s v="Footwear"/>
    <n v="43"/>
    <n v="150"/>
    <n v="645"/>
    <n v="335"/>
    <x v="0"/>
  </r>
  <r>
    <x v="2"/>
    <n v="1185732"/>
    <x v="305"/>
    <x v="0"/>
    <x v="3"/>
    <x v="34"/>
    <s v="Hartford"/>
    <x v="1"/>
    <x v="1"/>
    <s v="Footwear"/>
    <n v="36"/>
    <n v="150"/>
    <n v="540"/>
    <n v="270"/>
    <x v="0"/>
  </r>
  <r>
    <x v="3"/>
    <n v="1185732"/>
    <x v="497"/>
    <x v="0"/>
    <x v="3"/>
    <x v="34"/>
    <s v="Hartford"/>
    <x v="1"/>
    <x v="1"/>
    <s v="Footwear"/>
    <n v="59"/>
    <n v="150"/>
    <n v="885"/>
    <n v="451"/>
    <x v="0"/>
  </r>
  <r>
    <x v="2"/>
    <n v="1185732"/>
    <x v="492"/>
    <x v="0"/>
    <x v="3"/>
    <x v="36"/>
    <s v="Boston"/>
    <x v="1"/>
    <x v="1"/>
    <s v="Footwear"/>
    <n v="52"/>
    <n v="150"/>
    <n v="780"/>
    <n v="328"/>
    <x v="0"/>
  </r>
  <r>
    <x v="4"/>
    <n v="1185732"/>
    <x v="499"/>
    <x v="0"/>
    <x v="3"/>
    <x v="36"/>
    <s v="Boston"/>
    <x v="1"/>
    <x v="1"/>
    <s v="Footwear"/>
    <n v="64"/>
    <n v="150"/>
    <n v="960"/>
    <n v="394"/>
    <x v="0"/>
  </r>
  <r>
    <x v="2"/>
    <n v="1197831"/>
    <x v="185"/>
    <x v="0"/>
    <x v="1"/>
    <x v="12"/>
    <s v="Dallas"/>
    <x v="5"/>
    <x v="1"/>
    <s v="Apparel"/>
    <n v="40"/>
    <n v="150"/>
    <n v="600"/>
    <n v="222"/>
    <x v="1"/>
  </r>
  <r>
    <x v="3"/>
    <n v="1185732"/>
    <x v="572"/>
    <x v="0"/>
    <x v="3"/>
    <x v="48"/>
    <s v="Philadelphia"/>
    <x v="1"/>
    <x v="1"/>
    <s v="Footwear"/>
    <n v="44"/>
    <n v="150"/>
    <n v="660"/>
    <n v="343"/>
    <x v="1"/>
  </r>
  <r>
    <x v="1"/>
    <n v="1128299"/>
    <x v="573"/>
    <x v="1"/>
    <x v="4"/>
    <x v="38"/>
    <s v="Las Vegas"/>
    <x v="5"/>
    <x v="1"/>
    <s v="Apparel"/>
    <n v="47"/>
    <n v="150"/>
    <n v="705"/>
    <n v="416"/>
    <x v="1"/>
  </r>
  <r>
    <x v="2"/>
    <n v="1197831"/>
    <x v="126"/>
    <x v="0"/>
    <x v="1"/>
    <x v="18"/>
    <s v="Knoxville"/>
    <x v="5"/>
    <x v="1"/>
    <s v="Apparel"/>
    <n v="30"/>
    <n v="150"/>
    <n v="450"/>
    <n v="176"/>
    <x v="1"/>
  </r>
  <r>
    <x v="0"/>
    <n v="1128299"/>
    <x v="83"/>
    <x v="0"/>
    <x v="0"/>
    <x v="0"/>
    <s v="Orlando"/>
    <x v="3"/>
    <x v="1"/>
    <s v="Footwear"/>
    <n v="45"/>
    <n v="150"/>
    <n v="675"/>
    <n v="209"/>
    <x v="1"/>
  </r>
  <r>
    <x v="3"/>
    <n v="1128299"/>
    <x v="541"/>
    <x v="0"/>
    <x v="4"/>
    <x v="42"/>
    <s v="Phoenix"/>
    <x v="1"/>
    <x v="1"/>
    <s v="Footwear"/>
    <n v="31"/>
    <n v="150"/>
    <n v="465"/>
    <n v="177"/>
    <x v="1"/>
  </r>
  <r>
    <x v="2"/>
    <n v="1128299"/>
    <x v="313"/>
    <x v="0"/>
    <x v="4"/>
    <x v="37"/>
    <s v="Albuquerque"/>
    <x v="2"/>
    <x v="0"/>
    <s v="Footwear"/>
    <n v="44"/>
    <n v="150"/>
    <n v="660"/>
    <n v="271"/>
    <x v="1"/>
  </r>
  <r>
    <x v="2"/>
    <n v="1128299"/>
    <x v="241"/>
    <x v="0"/>
    <x v="4"/>
    <x v="37"/>
    <s v="Albuquerque"/>
    <x v="1"/>
    <x v="1"/>
    <s v="Footwear"/>
    <n v="23"/>
    <n v="150"/>
    <n v="345"/>
    <n v="148"/>
    <x v="1"/>
  </r>
  <r>
    <x v="2"/>
    <n v="1128299"/>
    <x v="427"/>
    <x v="0"/>
    <x v="0"/>
    <x v="11"/>
    <s v="Atlanta"/>
    <x v="2"/>
    <x v="0"/>
    <s v="Footwear"/>
    <n v="42"/>
    <n v="150"/>
    <n v="630"/>
    <n v="265"/>
    <x v="1"/>
  </r>
  <r>
    <x v="3"/>
    <n v="1185732"/>
    <x v="231"/>
    <x v="0"/>
    <x v="1"/>
    <x v="4"/>
    <s v="Jackson"/>
    <x v="0"/>
    <x v="0"/>
    <s v="Apparel"/>
    <n v="35"/>
    <n v="150"/>
    <n v="525"/>
    <n v="294"/>
    <x v="1"/>
  </r>
  <r>
    <x v="3"/>
    <n v="1185732"/>
    <x v="43"/>
    <x v="0"/>
    <x v="1"/>
    <x v="4"/>
    <s v="Jackson"/>
    <x v="3"/>
    <x v="1"/>
    <s v="Footwear"/>
    <n v="29"/>
    <n v="150"/>
    <n v="435"/>
    <n v="170"/>
    <x v="1"/>
  </r>
  <r>
    <x v="0"/>
    <n v="1185732"/>
    <x v="1"/>
    <x v="0"/>
    <x v="1"/>
    <x v="4"/>
    <s v="Jackson"/>
    <x v="5"/>
    <x v="1"/>
    <s v="Apparel"/>
    <n v="46"/>
    <n v="150"/>
    <n v="690"/>
    <n v="255"/>
    <x v="1"/>
  </r>
  <r>
    <x v="3"/>
    <n v="1185732"/>
    <x v="431"/>
    <x v="0"/>
    <x v="3"/>
    <x v="35"/>
    <s v="Providence"/>
    <x v="1"/>
    <x v="1"/>
    <s v="Footwear"/>
    <n v="39"/>
    <n v="150"/>
    <n v="585"/>
    <n v="240"/>
    <x v="1"/>
  </r>
  <r>
    <x v="3"/>
    <n v="1185732"/>
    <x v="397"/>
    <x v="0"/>
    <x v="2"/>
    <x v="39"/>
    <s v="Chicago"/>
    <x v="1"/>
    <x v="1"/>
    <s v="Footwear"/>
    <n v="49"/>
    <n v="149"/>
    <n v="730"/>
    <n v="372"/>
    <x v="0"/>
  </r>
  <r>
    <x v="1"/>
    <n v="1128299"/>
    <x v="90"/>
    <x v="1"/>
    <x v="4"/>
    <x v="38"/>
    <s v="Las Vegas"/>
    <x v="1"/>
    <x v="1"/>
    <s v="Footwear"/>
    <n v="58"/>
    <n v="149"/>
    <n v="864"/>
    <n v="501"/>
    <x v="0"/>
  </r>
  <r>
    <x v="1"/>
    <n v="1128299"/>
    <x v="212"/>
    <x v="1"/>
    <x v="4"/>
    <x v="29"/>
    <s v="Seattle"/>
    <x v="1"/>
    <x v="1"/>
    <s v="Footwear"/>
    <n v="58"/>
    <n v="149"/>
    <n v="864"/>
    <n v="346"/>
    <x v="0"/>
  </r>
  <r>
    <x v="2"/>
    <n v="1197831"/>
    <x v="355"/>
    <x v="0"/>
    <x v="1"/>
    <x v="18"/>
    <s v="Knoxville"/>
    <x v="4"/>
    <x v="0"/>
    <s v="Footwear"/>
    <n v="54"/>
    <n v="149"/>
    <n v="805"/>
    <n v="555"/>
    <x v="0"/>
  </r>
  <r>
    <x v="2"/>
    <n v="1197831"/>
    <x v="203"/>
    <x v="0"/>
    <x v="1"/>
    <x v="2"/>
    <s v="Birmingham"/>
    <x v="0"/>
    <x v="0"/>
    <s v="Apparel"/>
    <n v="20"/>
    <n v="149"/>
    <n v="298"/>
    <n v="224"/>
    <x v="0"/>
  </r>
  <r>
    <x v="3"/>
    <n v="1128299"/>
    <x v="258"/>
    <x v="0"/>
    <x v="4"/>
    <x v="45"/>
    <s v="Honolulu"/>
    <x v="5"/>
    <x v="1"/>
    <s v="Apparel"/>
    <n v="80"/>
    <n v="149"/>
    <n v="1192"/>
    <n v="358"/>
    <x v="0"/>
  </r>
  <r>
    <x v="0"/>
    <n v="1128299"/>
    <x v="176"/>
    <x v="0"/>
    <x v="4"/>
    <x v="45"/>
    <s v="Honolulu"/>
    <x v="1"/>
    <x v="1"/>
    <s v="Footwear"/>
    <n v="62"/>
    <n v="149"/>
    <n v="924"/>
    <n v="333"/>
    <x v="0"/>
  </r>
  <r>
    <x v="0"/>
    <n v="1128299"/>
    <x v="176"/>
    <x v="0"/>
    <x v="4"/>
    <x v="45"/>
    <s v="Honolulu"/>
    <x v="3"/>
    <x v="1"/>
    <s v="Footwear"/>
    <n v="69"/>
    <n v="149"/>
    <n v="1028"/>
    <n v="339"/>
    <x v="0"/>
  </r>
  <r>
    <x v="1"/>
    <n v="1185732"/>
    <x v="272"/>
    <x v="0"/>
    <x v="3"/>
    <x v="6"/>
    <s v="Albany"/>
    <x v="5"/>
    <x v="1"/>
    <s v="Apparel"/>
    <n v="52"/>
    <n v="149"/>
    <n v="775"/>
    <n v="372"/>
    <x v="0"/>
  </r>
  <r>
    <x v="5"/>
    <n v="1185732"/>
    <x v="21"/>
    <x v="0"/>
    <x v="4"/>
    <x v="31"/>
    <s v="Cheyenne"/>
    <x v="2"/>
    <x v="0"/>
    <s v="Footwear"/>
    <n v="27"/>
    <n v="149"/>
    <n v="402"/>
    <n v="181"/>
    <x v="0"/>
  </r>
  <r>
    <x v="5"/>
    <n v="1185732"/>
    <x v="73"/>
    <x v="0"/>
    <x v="4"/>
    <x v="31"/>
    <s v="Cheyenne"/>
    <x v="0"/>
    <x v="0"/>
    <s v="Apparel"/>
    <n v="36"/>
    <n v="149"/>
    <n v="536"/>
    <n v="188"/>
    <x v="0"/>
  </r>
  <r>
    <x v="5"/>
    <n v="1185732"/>
    <x v="284"/>
    <x v="0"/>
    <x v="4"/>
    <x v="31"/>
    <s v="Cheyenne"/>
    <x v="2"/>
    <x v="0"/>
    <s v="Footwear"/>
    <n v="38"/>
    <n v="149"/>
    <n v="566"/>
    <n v="272"/>
    <x v="0"/>
  </r>
  <r>
    <x v="3"/>
    <n v="1128299"/>
    <x v="135"/>
    <x v="0"/>
    <x v="0"/>
    <x v="30"/>
    <s v="Richmond"/>
    <x v="4"/>
    <x v="0"/>
    <s v="Footwear"/>
    <n v="82"/>
    <n v="149"/>
    <n v="1222"/>
    <n v="562"/>
    <x v="0"/>
  </r>
  <r>
    <x v="3"/>
    <n v="1128299"/>
    <x v="392"/>
    <x v="0"/>
    <x v="0"/>
    <x v="30"/>
    <s v="Richmond"/>
    <x v="0"/>
    <x v="0"/>
    <s v="Apparel"/>
    <n v="74"/>
    <n v="149"/>
    <n v="1103"/>
    <n v="441"/>
    <x v="0"/>
  </r>
  <r>
    <x v="2"/>
    <n v="1185732"/>
    <x v="184"/>
    <x v="0"/>
    <x v="0"/>
    <x v="30"/>
    <s v="Richmond"/>
    <x v="2"/>
    <x v="0"/>
    <s v="Footwear"/>
    <n v="23"/>
    <n v="149"/>
    <n v="343"/>
    <n v="137"/>
    <x v="0"/>
  </r>
  <r>
    <x v="1"/>
    <n v="1185732"/>
    <x v="23"/>
    <x v="0"/>
    <x v="4"/>
    <x v="8"/>
    <s v="Salt Lake City"/>
    <x v="1"/>
    <x v="1"/>
    <s v="Footwear"/>
    <n v="29"/>
    <n v="149"/>
    <n v="432"/>
    <n v="216"/>
    <x v="0"/>
  </r>
  <r>
    <x v="1"/>
    <n v="1128299"/>
    <x v="392"/>
    <x v="0"/>
    <x v="4"/>
    <x v="23"/>
    <s v="Portland"/>
    <x v="0"/>
    <x v="0"/>
    <s v="Apparel"/>
    <n v="76"/>
    <n v="149"/>
    <n v="1132"/>
    <n v="476"/>
    <x v="0"/>
  </r>
  <r>
    <x v="5"/>
    <n v="1128299"/>
    <x v="379"/>
    <x v="0"/>
    <x v="4"/>
    <x v="37"/>
    <s v="Albuquerque"/>
    <x v="2"/>
    <x v="0"/>
    <s v="Footwear"/>
    <n v="54"/>
    <n v="149"/>
    <n v="805"/>
    <n v="402"/>
    <x v="0"/>
  </r>
  <r>
    <x v="5"/>
    <n v="1128299"/>
    <x v="455"/>
    <x v="0"/>
    <x v="4"/>
    <x v="37"/>
    <s v="Albuquerque"/>
    <x v="3"/>
    <x v="1"/>
    <s v="Footwear"/>
    <n v="50"/>
    <n v="149"/>
    <n v="745"/>
    <n v="395"/>
    <x v="0"/>
  </r>
  <r>
    <x v="2"/>
    <n v="1185732"/>
    <x v="294"/>
    <x v="0"/>
    <x v="0"/>
    <x v="19"/>
    <s v="Charlotte"/>
    <x v="5"/>
    <x v="1"/>
    <s v="Apparel"/>
    <n v="42"/>
    <n v="149"/>
    <n v="626"/>
    <n v="294"/>
    <x v="0"/>
  </r>
  <r>
    <x v="5"/>
    <n v="1197831"/>
    <x v="50"/>
    <x v="0"/>
    <x v="1"/>
    <x v="13"/>
    <s v="Oklahoma City"/>
    <x v="1"/>
    <x v="1"/>
    <s v="Footwear"/>
    <n v="23"/>
    <n v="149"/>
    <n v="343"/>
    <n v="168"/>
    <x v="0"/>
  </r>
  <r>
    <x v="1"/>
    <n v="1185732"/>
    <x v="144"/>
    <x v="0"/>
    <x v="2"/>
    <x v="5"/>
    <s v="Milwaukee"/>
    <x v="1"/>
    <x v="1"/>
    <s v="Footwear"/>
    <n v="45"/>
    <n v="149"/>
    <n v="671"/>
    <n v="282"/>
    <x v="0"/>
  </r>
  <r>
    <x v="1"/>
    <n v="1185732"/>
    <x v="258"/>
    <x v="0"/>
    <x v="2"/>
    <x v="21"/>
    <s v="Indianapolis"/>
    <x v="1"/>
    <x v="1"/>
    <s v="Footwear"/>
    <n v="51"/>
    <n v="149"/>
    <n v="760"/>
    <n v="403"/>
    <x v="0"/>
  </r>
  <r>
    <x v="1"/>
    <n v="1185732"/>
    <x v="51"/>
    <x v="0"/>
    <x v="2"/>
    <x v="21"/>
    <s v="Indianapolis"/>
    <x v="1"/>
    <x v="1"/>
    <s v="Footwear"/>
    <n v="33"/>
    <n v="149"/>
    <n v="492"/>
    <n v="266"/>
    <x v="0"/>
  </r>
  <r>
    <x v="2"/>
    <n v="1185732"/>
    <x v="546"/>
    <x v="0"/>
    <x v="3"/>
    <x v="22"/>
    <s v="Newark"/>
    <x v="1"/>
    <x v="1"/>
    <s v="Footwear"/>
    <n v="55"/>
    <n v="149"/>
    <n v="820"/>
    <n v="393"/>
    <x v="0"/>
  </r>
  <r>
    <x v="2"/>
    <n v="1185732"/>
    <x v="232"/>
    <x v="0"/>
    <x v="3"/>
    <x v="22"/>
    <s v="Newark"/>
    <x v="1"/>
    <x v="1"/>
    <s v="Footwear"/>
    <n v="39"/>
    <n v="149"/>
    <n v="581"/>
    <n v="291"/>
    <x v="0"/>
  </r>
  <r>
    <x v="5"/>
    <n v="1189833"/>
    <x v="73"/>
    <x v="0"/>
    <x v="4"/>
    <x v="15"/>
    <s v="Los Angeles"/>
    <x v="5"/>
    <x v="1"/>
    <s v="Apparel"/>
    <n v="38"/>
    <n v="149"/>
    <n v="566"/>
    <n v="345"/>
    <x v="1"/>
  </r>
  <r>
    <x v="2"/>
    <n v="1197831"/>
    <x v="325"/>
    <x v="0"/>
    <x v="1"/>
    <x v="12"/>
    <s v="Dallas"/>
    <x v="4"/>
    <x v="0"/>
    <s v="Footwear"/>
    <n v="20"/>
    <n v="149"/>
    <n v="298"/>
    <n v="146"/>
    <x v="1"/>
  </r>
  <r>
    <x v="2"/>
    <n v="1197831"/>
    <x v="466"/>
    <x v="0"/>
    <x v="1"/>
    <x v="12"/>
    <s v="Dallas"/>
    <x v="5"/>
    <x v="1"/>
    <s v="Apparel"/>
    <n v="37"/>
    <n v="149"/>
    <n v="551"/>
    <n v="221"/>
    <x v="1"/>
  </r>
  <r>
    <x v="1"/>
    <n v="1128299"/>
    <x v="41"/>
    <x v="1"/>
    <x v="4"/>
    <x v="38"/>
    <s v="Las Vegas"/>
    <x v="1"/>
    <x v="1"/>
    <s v="Footwear"/>
    <n v="20"/>
    <n v="149"/>
    <n v="298"/>
    <n v="119"/>
    <x v="1"/>
  </r>
  <r>
    <x v="2"/>
    <n v="1197831"/>
    <x v="294"/>
    <x v="0"/>
    <x v="1"/>
    <x v="2"/>
    <s v="Birmingham"/>
    <x v="5"/>
    <x v="1"/>
    <s v="Apparel"/>
    <n v="37"/>
    <n v="149"/>
    <n v="551"/>
    <n v="265"/>
    <x v="1"/>
  </r>
  <r>
    <x v="2"/>
    <n v="1128299"/>
    <x v="14"/>
    <x v="0"/>
    <x v="0"/>
    <x v="0"/>
    <s v="Orlando"/>
    <x v="2"/>
    <x v="0"/>
    <s v="Footwear"/>
    <n v="47"/>
    <n v="149"/>
    <n v="700"/>
    <n v="224"/>
    <x v="1"/>
  </r>
  <r>
    <x v="3"/>
    <n v="1128299"/>
    <x v="522"/>
    <x v="0"/>
    <x v="0"/>
    <x v="30"/>
    <s v="Richmond"/>
    <x v="1"/>
    <x v="1"/>
    <s v="Footwear"/>
    <n v="35"/>
    <n v="149"/>
    <n v="522"/>
    <n v="219"/>
    <x v="1"/>
  </r>
  <r>
    <x v="1"/>
    <n v="1185732"/>
    <x v="11"/>
    <x v="0"/>
    <x v="4"/>
    <x v="8"/>
    <s v="Salt Lake City"/>
    <x v="0"/>
    <x v="0"/>
    <s v="Apparel"/>
    <n v="18"/>
    <n v="149"/>
    <n v="268"/>
    <n v="148"/>
    <x v="1"/>
  </r>
  <r>
    <x v="1"/>
    <n v="1128299"/>
    <x v="522"/>
    <x v="0"/>
    <x v="4"/>
    <x v="23"/>
    <s v="Portland"/>
    <x v="1"/>
    <x v="1"/>
    <s v="Footwear"/>
    <n v="34"/>
    <n v="149"/>
    <n v="507"/>
    <n v="187"/>
    <x v="1"/>
  </r>
  <r>
    <x v="1"/>
    <n v="1128299"/>
    <x v="392"/>
    <x v="0"/>
    <x v="4"/>
    <x v="23"/>
    <s v="Portland"/>
    <x v="4"/>
    <x v="0"/>
    <s v="Footwear"/>
    <n v="39"/>
    <n v="149"/>
    <n v="581"/>
    <n v="238"/>
    <x v="1"/>
  </r>
  <r>
    <x v="2"/>
    <n v="1197831"/>
    <x v="388"/>
    <x v="0"/>
    <x v="4"/>
    <x v="20"/>
    <s v="Boise"/>
    <x v="5"/>
    <x v="1"/>
    <s v="Apparel"/>
    <n v="41"/>
    <n v="149"/>
    <n v="611"/>
    <n v="232"/>
    <x v="1"/>
  </r>
  <r>
    <x v="5"/>
    <n v="1128299"/>
    <x v="285"/>
    <x v="0"/>
    <x v="4"/>
    <x v="37"/>
    <s v="Albuquerque"/>
    <x v="4"/>
    <x v="0"/>
    <s v="Footwear"/>
    <n v="39"/>
    <n v="149"/>
    <n v="581"/>
    <n v="244"/>
    <x v="1"/>
  </r>
  <r>
    <x v="5"/>
    <n v="1128299"/>
    <x v="496"/>
    <x v="0"/>
    <x v="4"/>
    <x v="37"/>
    <s v="Albuquerque"/>
    <x v="2"/>
    <x v="0"/>
    <s v="Footwear"/>
    <n v="46"/>
    <n v="149"/>
    <n v="685"/>
    <n v="254"/>
    <x v="1"/>
  </r>
  <r>
    <x v="2"/>
    <n v="1128299"/>
    <x v="238"/>
    <x v="0"/>
    <x v="4"/>
    <x v="37"/>
    <s v="Albuquerque"/>
    <x v="1"/>
    <x v="1"/>
    <s v="Footwear"/>
    <n v="24"/>
    <n v="149"/>
    <n v="358"/>
    <n v="164"/>
    <x v="1"/>
  </r>
  <r>
    <x v="2"/>
    <n v="1128299"/>
    <x v="427"/>
    <x v="0"/>
    <x v="0"/>
    <x v="11"/>
    <s v="Atlanta"/>
    <x v="4"/>
    <x v="0"/>
    <s v="Footwear"/>
    <n v="42"/>
    <n v="149"/>
    <n v="626"/>
    <n v="282"/>
    <x v="1"/>
  </r>
  <r>
    <x v="3"/>
    <n v="1185732"/>
    <x v="43"/>
    <x v="0"/>
    <x v="1"/>
    <x v="4"/>
    <s v="Jackson"/>
    <x v="4"/>
    <x v="0"/>
    <s v="Footwear"/>
    <n v="34"/>
    <n v="149"/>
    <n v="507"/>
    <n v="218"/>
    <x v="1"/>
  </r>
  <r>
    <x v="0"/>
    <n v="1197831"/>
    <x v="318"/>
    <x v="0"/>
    <x v="1"/>
    <x v="10"/>
    <s v="Little Rock"/>
    <x v="3"/>
    <x v="1"/>
    <s v="Footwear"/>
    <n v="25"/>
    <n v="149"/>
    <n v="373"/>
    <n v="145"/>
    <x v="1"/>
  </r>
  <r>
    <x v="0"/>
    <n v="1197831"/>
    <x v="208"/>
    <x v="0"/>
    <x v="1"/>
    <x v="10"/>
    <s v="Little Rock"/>
    <x v="5"/>
    <x v="1"/>
    <s v="Apparel"/>
    <n v="40"/>
    <n v="149"/>
    <n v="596"/>
    <n v="238"/>
    <x v="1"/>
  </r>
  <r>
    <x v="1"/>
    <n v="1197831"/>
    <x v="314"/>
    <x v="0"/>
    <x v="1"/>
    <x v="10"/>
    <s v="Little Rock"/>
    <x v="2"/>
    <x v="0"/>
    <s v="Footwear"/>
    <n v="43"/>
    <n v="149"/>
    <n v="641"/>
    <n v="282"/>
    <x v="1"/>
  </r>
  <r>
    <x v="5"/>
    <n v="1197831"/>
    <x v="314"/>
    <x v="0"/>
    <x v="1"/>
    <x v="13"/>
    <s v="Oklahoma City"/>
    <x v="3"/>
    <x v="1"/>
    <s v="Footwear"/>
    <n v="47"/>
    <n v="149"/>
    <n v="700"/>
    <n v="266"/>
    <x v="1"/>
  </r>
  <r>
    <x v="3"/>
    <n v="1185732"/>
    <x v="354"/>
    <x v="0"/>
    <x v="3"/>
    <x v="34"/>
    <s v="Hartford"/>
    <x v="1"/>
    <x v="1"/>
    <s v="Footwear"/>
    <n v="51"/>
    <n v="149"/>
    <n v="760"/>
    <n v="327"/>
    <x v="1"/>
  </r>
  <r>
    <x v="3"/>
    <n v="1185732"/>
    <x v="128"/>
    <x v="0"/>
    <x v="3"/>
    <x v="34"/>
    <s v="Hartford"/>
    <x v="1"/>
    <x v="1"/>
    <s v="Footwear"/>
    <n v="23"/>
    <n v="149"/>
    <n v="343"/>
    <n v="144"/>
    <x v="1"/>
  </r>
  <r>
    <x v="2"/>
    <n v="1185732"/>
    <x v="115"/>
    <x v="0"/>
    <x v="3"/>
    <x v="36"/>
    <s v="Boston"/>
    <x v="1"/>
    <x v="1"/>
    <s v="Footwear"/>
    <n v="28"/>
    <n v="149"/>
    <n v="417"/>
    <n v="138"/>
    <x v="1"/>
  </r>
  <r>
    <x v="4"/>
    <n v="1185732"/>
    <x v="31"/>
    <x v="0"/>
    <x v="3"/>
    <x v="43"/>
    <s v="Burlington"/>
    <x v="3"/>
    <x v="1"/>
    <s v="Footwear"/>
    <n v="43"/>
    <n v="149"/>
    <n v="641"/>
    <n v="333"/>
    <x v="1"/>
  </r>
  <r>
    <x v="4"/>
    <n v="1185732"/>
    <x v="381"/>
    <x v="0"/>
    <x v="3"/>
    <x v="44"/>
    <s v="Manchester"/>
    <x v="3"/>
    <x v="1"/>
    <s v="Footwear"/>
    <n v="47"/>
    <n v="149"/>
    <n v="700"/>
    <n v="308"/>
    <x v="1"/>
  </r>
  <r>
    <x v="3"/>
    <n v="1185732"/>
    <x v="45"/>
    <x v="0"/>
    <x v="3"/>
    <x v="44"/>
    <s v="Manchester"/>
    <x v="1"/>
    <x v="1"/>
    <s v="Footwear"/>
    <n v="59"/>
    <n v="149"/>
    <n v="879"/>
    <n v="378"/>
    <x v="1"/>
  </r>
  <r>
    <x v="0"/>
    <n v="1197831"/>
    <x v="472"/>
    <x v="1"/>
    <x v="1"/>
    <x v="12"/>
    <s v="Houston"/>
    <x v="5"/>
    <x v="1"/>
    <s v="Apparel"/>
    <n v="42"/>
    <n v="147"/>
    <n v="617"/>
    <n v="259"/>
    <x v="0"/>
  </r>
  <r>
    <x v="2"/>
    <n v="1197831"/>
    <x v="234"/>
    <x v="0"/>
    <x v="1"/>
    <x v="12"/>
    <s v="Dallas"/>
    <x v="0"/>
    <x v="0"/>
    <s v="Apparel"/>
    <n v="33"/>
    <n v="147"/>
    <n v="485"/>
    <n v="267"/>
    <x v="0"/>
  </r>
  <r>
    <x v="2"/>
    <n v="1197831"/>
    <x v="522"/>
    <x v="0"/>
    <x v="1"/>
    <x v="12"/>
    <s v="Dallas"/>
    <x v="4"/>
    <x v="0"/>
    <s v="Footwear"/>
    <n v="47"/>
    <n v="147"/>
    <n v="691"/>
    <n v="449"/>
    <x v="0"/>
  </r>
  <r>
    <x v="5"/>
    <n v="1189833"/>
    <x v="369"/>
    <x v="0"/>
    <x v="2"/>
    <x v="46"/>
    <s v="Billings"/>
    <x v="3"/>
    <x v="1"/>
    <s v="Footwear"/>
    <n v="42"/>
    <n v="147"/>
    <n v="617"/>
    <n v="253"/>
    <x v="0"/>
  </r>
  <r>
    <x v="2"/>
    <n v="1197831"/>
    <x v="167"/>
    <x v="0"/>
    <x v="1"/>
    <x v="18"/>
    <s v="Knoxville"/>
    <x v="2"/>
    <x v="0"/>
    <s v="Footwear"/>
    <n v="36"/>
    <n v="147"/>
    <n v="529"/>
    <n v="307"/>
    <x v="0"/>
  </r>
  <r>
    <x v="4"/>
    <n v="1185732"/>
    <x v="547"/>
    <x v="0"/>
    <x v="3"/>
    <x v="41"/>
    <s v="Portland"/>
    <x v="1"/>
    <x v="1"/>
    <s v="Footwear"/>
    <n v="50"/>
    <n v="147"/>
    <n v="735"/>
    <n v="338"/>
    <x v="0"/>
  </r>
  <r>
    <x v="0"/>
    <n v="1128299"/>
    <x v="339"/>
    <x v="0"/>
    <x v="4"/>
    <x v="45"/>
    <s v="Honolulu"/>
    <x v="5"/>
    <x v="1"/>
    <s v="Apparel"/>
    <n v="69"/>
    <n v="147"/>
    <n v="1014"/>
    <n v="274"/>
    <x v="0"/>
  </r>
  <r>
    <x v="0"/>
    <n v="1128299"/>
    <x v="6"/>
    <x v="0"/>
    <x v="0"/>
    <x v="0"/>
    <s v="Orlando"/>
    <x v="2"/>
    <x v="0"/>
    <s v="Footwear"/>
    <n v="53"/>
    <n v="147"/>
    <n v="779"/>
    <n v="319"/>
    <x v="0"/>
  </r>
  <r>
    <x v="1"/>
    <n v="1128299"/>
    <x v="178"/>
    <x v="0"/>
    <x v="0"/>
    <x v="0"/>
    <s v="Orlando"/>
    <x v="5"/>
    <x v="1"/>
    <s v="Apparel"/>
    <n v="86"/>
    <n v="147"/>
    <n v="1264"/>
    <n v="442"/>
    <x v="0"/>
  </r>
  <r>
    <x v="1"/>
    <n v="1185732"/>
    <x v="246"/>
    <x v="0"/>
    <x v="3"/>
    <x v="6"/>
    <s v="Albany"/>
    <x v="3"/>
    <x v="1"/>
    <s v="Footwear"/>
    <n v="43"/>
    <n v="147"/>
    <n v="632"/>
    <n v="284"/>
    <x v="0"/>
  </r>
  <r>
    <x v="1"/>
    <n v="1185732"/>
    <x v="400"/>
    <x v="0"/>
    <x v="3"/>
    <x v="6"/>
    <s v="Albany"/>
    <x v="2"/>
    <x v="0"/>
    <s v="Footwear"/>
    <n v="45"/>
    <n v="147"/>
    <n v="662"/>
    <n v="238"/>
    <x v="0"/>
  </r>
  <r>
    <x v="5"/>
    <n v="1185732"/>
    <x v="31"/>
    <x v="0"/>
    <x v="4"/>
    <x v="31"/>
    <s v="Cheyenne"/>
    <x v="4"/>
    <x v="0"/>
    <s v="Footwear"/>
    <n v="38"/>
    <n v="147"/>
    <n v="559"/>
    <n v="274"/>
    <x v="0"/>
  </r>
  <r>
    <x v="1"/>
    <n v="1128299"/>
    <x v="14"/>
    <x v="0"/>
    <x v="1"/>
    <x v="1"/>
    <s v="New Orleans"/>
    <x v="1"/>
    <x v="1"/>
    <s v="Footwear"/>
    <n v="44"/>
    <n v="147"/>
    <n v="647"/>
    <n v="330"/>
    <x v="0"/>
  </r>
  <r>
    <x v="3"/>
    <n v="1128299"/>
    <x v="311"/>
    <x v="0"/>
    <x v="4"/>
    <x v="42"/>
    <s v="Phoenix"/>
    <x v="1"/>
    <x v="1"/>
    <s v="Footwear"/>
    <n v="47"/>
    <n v="147"/>
    <n v="691"/>
    <n v="325"/>
    <x v="0"/>
  </r>
  <r>
    <x v="3"/>
    <n v="1128299"/>
    <x v="541"/>
    <x v="0"/>
    <x v="4"/>
    <x v="42"/>
    <s v="Phoenix"/>
    <x v="3"/>
    <x v="1"/>
    <s v="Footwear"/>
    <n v="46"/>
    <n v="147"/>
    <n v="676"/>
    <n v="352"/>
    <x v="0"/>
  </r>
  <r>
    <x v="5"/>
    <n v="1128299"/>
    <x v="523"/>
    <x v="0"/>
    <x v="4"/>
    <x v="42"/>
    <s v="Phoenix"/>
    <x v="1"/>
    <x v="1"/>
    <s v="Footwear"/>
    <n v="33"/>
    <n v="147"/>
    <n v="485"/>
    <n v="238"/>
    <x v="0"/>
  </r>
  <r>
    <x v="2"/>
    <n v="1128299"/>
    <x v="443"/>
    <x v="0"/>
    <x v="0"/>
    <x v="11"/>
    <s v="Atlanta"/>
    <x v="3"/>
    <x v="1"/>
    <s v="Footwear"/>
    <n v="54"/>
    <n v="147"/>
    <n v="794"/>
    <n v="405"/>
    <x v="0"/>
  </r>
  <r>
    <x v="4"/>
    <n v="1185732"/>
    <x v="22"/>
    <x v="0"/>
    <x v="2"/>
    <x v="9"/>
    <s v="Columbus"/>
    <x v="0"/>
    <x v="0"/>
    <s v="Apparel"/>
    <n v="38"/>
    <n v="147"/>
    <n v="559"/>
    <n v="352"/>
    <x v="0"/>
  </r>
  <r>
    <x v="1"/>
    <n v="1185732"/>
    <x v="332"/>
    <x v="0"/>
    <x v="2"/>
    <x v="9"/>
    <s v="Columbus"/>
    <x v="4"/>
    <x v="0"/>
    <s v="Footwear"/>
    <n v="63"/>
    <n v="147"/>
    <n v="926"/>
    <n v="463"/>
    <x v="0"/>
  </r>
  <r>
    <x v="0"/>
    <n v="1185732"/>
    <x v="202"/>
    <x v="0"/>
    <x v="1"/>
    <x v="4"/>
    <s v="Jackson"/>
    <x v="2"/>
    <x v="0"/>
    <s v="Footwear"/>
    <n v="48"/>
    <n v="147"/>
    <n v="706"/>
    <n v="367"/>
    <x v="0"/>
  </r>
  <r>
    <x v="0"/>
    <n v="1185732"/>
    <x v="15"/>
    <x v="0"/>
    <x v="1"/>
    <x v="4"/>
    <s v="Jackson"/>
    <x v="3"/>
    <x v="1"/>
    <s v="Footwear"/>
    <n v="42"/>
    <n v="147"/>
    <n v="617"/>
    <n v="278"/>
    <x v="0"/>
  </r>
  <r>
    <x v="0"/>
    <n v="1197831"/>
    <x v="208"/>
    <x v="0"/>
    <x v="1"/>
    <x v="10"/>
    <s v="Little Rock"/>
    <x v="3"/>
    <x v="1"/>
    <s v="Footwear"/>
    <n v="47"/>
    <n v="147"/>
    <n v="691"/>
    <n v="311"/>
    <x v="0"/>
  </r>
  <r>
    <x v="2"/>
    <n v="1185732"/>
    <x v="272"/>
    <x v="0"/>
    <x v="2"/>
    <x v="25"/>
    <s v="Fargo"/>
    <x v="1"/>
    <x v="1"/>
    <s v="Footwear"/>
    <n v="46"/>
    <n v="147"/>
    <n v="676"/>
    <n v="331"/>
    <x v="0"/>
  </r>
  <r>
    <x v="1"/>
    <n v="1185732"/>
    <x v="146"/>
    <x v="0"/>
    <x v="2"/>
    <x v="26"/>
    <s v="Des Moines"/>
    <x v="1"/>
    <x v="1"/>
    <s v="Footwear"/>
    <n v="54"/>
    <n v="147"/>
    <n v="794"/>
    <n v="333"/>
    <x v="0"/>
  </r>
  <r>
    <x v="5"/>
    <n v="1185732"/>
    <x v="363"/>
    <x v="0"/>
    <x v="3"/>
    <x v="28"/>
    <s v="Wilmington"/>
    <x v="1"/>
    <x v="1"/>
    <s v="Footwear"/>
    <n v="34"/>
    <n v="147"/>
    <n v="500"/>
    <n v="240"/>
    <x v="0"/>
  </r>
  <r>
    <x v="3"/>
    <n v="1185732"/>
    <x v="574"/>
    <x v="0"/>
    <x v="4"/>
    <x v="15"/>
    <s v="Los Angeles"/>
    <x v="1"/>
    <x v="1"/>
    <s v="Footwear"/>
    <n v="36"/>
    <n v="147"/>
    <n v="529"/>
    <n v="238"/>
    <x v="1"/>
  </r>
  <r>
    <x v="2"/>
    <n v="1197831"/>
    <x v="440"/>
    <x v="0"/>
    <x v="1"/>
    <x v="2"/>
    <s v="Birmingham"/>
    <x v="0"/>
    <x v="0"/>
    <s v="Apparel"/>
    <n v="26"/>
    <n v="147"/>
    <n v="382"/>
    <n v="275"/>
    <x v="1"/>
  </r>
  <r>
    <x v="0"/>
    <n v="1128299"/>
    <x v="202"/>
    <x v="0"/>
    <x v="0"/>
    <x v="0"/>
    <s v="Orlando"/>
    <x v="4"/>
    <x v="0"/>
    <s v="Footwear"/>
    <n v="64"/>
    <n v="147"/>
    <n v="941"/>
    <n v="310"/>
    <x v="1"/>
  </r>
  <r>
    <x v="0"/>
    <n v="1128299"/>
    <x v="6"/>
    <x v="0"/>
    <x v="0"/>
    <x v="0"/>
    <s v="Orlando"/>
    <x v="5"/>
    <x v="1"/>
    <s v="Apparel"/>
    <n v="58"/>
    <n v="147"/>
    <n v="853"/>
    <n v="230"/>
    <x v="1"/>
  </r>
  <r>
    <x v="3"/>
    <n v="1128299"/>
    <x v="223"/>
    <x v="0"/>
    <x v="0"/>
    <x v="30"/>
    <s v="Richmond"/>
    <x v="1"/>
    <x v="1"/>
    <s v="Footwear"/>
    <n v="38"/>
    <n v="147"/>
    <n v="559"/>
    <n v="207"/>
    <x v="1"/>
  </r>
  <r>
    <x v="1"/>
    <n v="1128299"/>
    <x v="6"/>
    <x v="0"/>
    <x v="1"/>
    <x v="1"/>
    <s v="New Orleans"/>
    <x v="5"/>
    <x v="1"/>
    <s v="Apparel"/>
    <n v="53"/>
    <n v="147"/>
    <n v="779"/>
    <n v="366"/>
    <x v="1"/>
  </r>
  <r>
    <x v="1"/>
    <n v="1197831"/>
    <x v="368"/>
    <x v="0"/>
    <x v="1"/>
    <x v="1"/>
    <s v="New Orleans"/>
    <x v="0"/>
    <x v="0"/>
    <s v="Apparel"/>
    <n v="23"/>
    <n v="147"/>
    <n v="338"/>
    <n v="169"/>
    <x v="1"/>
  </r>
  <r>
    <x v="3"/>
    <n v="1197831"/>
    <x v="307"/>
    <x v="0"/>
    <x v="4"/>
    <x v="20"/>
    <s v="Boise"/>
    <x v="5"/>
    <x v="1"/>
    <s v="Apparel"/>
    <n v="43"/>
    <n v="147"/>
    <n v="632"/>
    <n v="259"/>
    <x v="1"/>
  </r>
  <r>
    <x v="3"/>
    <n v="1128299"/>
    <x v="476"/>
    <x v="0"/>
    <x v="4"/>
    <x v="42"/>
    <s v="Phoenix"/>
    <x v="2"/>
    <x v="0"/>
    <s v="Footwear"/>
    <n v="41"/>
    <n v="147"/>
    <n v="603"/>
    <n v="229"/>
    <x v="1"/>
  </r>
  <r>
    <x v="5"/>
    <n v="1128299"/>
    <x v="278"/>
    <x v="0"/>
    <x v="4"/>
    <x v="42"/>
    <s v="Phoenix"/>
    <x v="3"/>
    <x v="1"/>
    <s v="Footwear"/>
    <n v="30"/>
    <n v="147"/>
    <n v="441"/>
    <n v="207"/>
    <x v="1"/>
  </r>
  <r>
    <x v="5"/>
    <n v="1128299"/>
    <x v="304"/>
    <x v="0"/>
    <x v="4"/>
    <x v="37"/>
    <s v="Albuquerque"/>
    <x v="2"/>
    <x v="0"/>
    <s v="Footwear"/>
    <n v="39"/>
    <n v="147"/>
    <n v="573"/>
    <n v="241"/>
    <x v="1"/>
  </r>
  <r>
    <x v="3"/>
    <n v="1128299"/>
    <x v="389"/>
    <x v="0"/>
    <x v="0"/>
    <x v="11"/>
    <s v="Atlanta"/>
    <x v="2"/>
    <x v="0"/>
    <s v="Footwear"/>
    <n v="36"/>
    <n v="147"/>
    <n v="529"/>
    <n v="222"/>
    <x v="1"/>
  </r>
  <r>
    <x v="3"/>
    <n v="1185732"/>
    <x v="32"/>
    <x v="0"/>
    <x v="1"/>
    <x v="4"/>
    <s v="Jackson"/>
    <x v="0"/>
    <x v="0"/>
    <s v="Apparel"/>
    <n v="22"/>
    <n v="147"/>
    <n v="323"/>
    <n v="171"/>
    <x v="1"/>
  </r>
  <r>
    <x v="0"/>
    <n v="1185732"/>
    <x v="202"/>
    <x v="0"/>
    <x v="1"/>
    <x v="4"/>
    <s v="Jackson"/>
    <x v="4"/>
    <x v="0"/>
    <s v="Footwear"/>
    <n v="32"/>
    <n v="147"/>
    <n v="470"/>
    <n v="198"/>
    <x v="1"/>
  </r>
  <r>
    <x v="5"/>
    <n v="1185732"/>
    <x v="23"/>
    <x v="0"/>
    <x v="4"/>
    <x v="31"/>
    <s v="Cheyenne"/>
    <x v="2"/>
    <x v="0"/>
    <s v="Footwear"/>
    <n v="42"/>
    <n v="146"/>
    <n v="613"/>
    <n v="307"/>
    <x v="0"/>
  </r>
  <r>
    <x v="3"/>
    <n v="1185732"/>
    <x v="155"/>
    <x v="0"/>
    <x v="2"/>
    <x v="26"/>
    <s v="Des Moines"/>
    <x v="1"/>
    <x v="1"/>
    <s v="Footwear"/>
    <n v="57"/>
    <n v="146"/>
    <n v="832"/>
    <n v="350"/>
    <x v="0"/>
  </r>
  <r>
    <x v="3"/>
    <n v="1185732"/>
    <x v="575"/>
    <x v="1"/>
    <x v="2"/>
    <x v="32"/>
    <s v="Minneapolis"/>
    <x v="2"/>
    <x v="0"/>
    <s v="Footwear"/>
    <n v="40"/>
    <n v="145"/>
    <n v="5800"/>
    <n v="1740"/>
    <x v="1"/>
  </r>
  <r>
    <x v="1"/>
    <n v="1128299"/>
    <x v="527"/>
    <x v="1"/>
    <x v="4"/>
    <x v="15"/>
    <s v="San Francisco"/>
    <x v="5"/>
    <x v="1"/>
    <s v="Apparel"/>
    <n v="62"/>
    <n v="145"/>
    <n v="899"/>
    <n v="566"/>
    <x v="0"/>
  </r>
  <r>
    <x v="5"/>
    <n v="1189833"/>
    <x v="359"/>
    <x v="0"/>
    <x v="4"/>
    <x v="15"/>
    <s v="Los Angeles"/>
    <x v="5"/>
    <x v="1"/>
    <s v="Apparel"/>
    <n v="49"/>
    <n v="145"/>
    <n v="711"/>
    <n v="469"/>
    <x v="0"/>
  </r>
  <r>
    <x v="2"/>
    <n v="1197831"/>
    <x v="2"/>
    <x v="0"/>
    <x v="1"/>
    <x v="12"/>
    <s v="Dallas"/>
    <x v="2"/>
    <x v="0"/>
    <s v="Footwear"/>
    <n v="28"/>
    <n v="145"/>
    <n v="406"/>
    <n v="191"/>
    <x v="0"/>
  </r>
  <r>
    <x v="2"/>
    <n v="1197831"/>
    <x v="185"/>
    <x v="0"/>
    <x v="1"/>
    <x v="12"/>
    <s v="Dallas"/>
    <x v="5"/>
    <x v="1"/>
    <s v="Apparel"/>
    <n v="45"/>
    <n v="145"/>
    <n v="653"/>
    <n v="281"/>
    <x v="0"/>
  </r>
  <r>
    <x v="2"/>
    <n v="1197831"/>
    <x v="524"/>
    <x v="0"/>
    <x v="1"/>
    <x v="12"/>
    <s v="Dallas"/>
    <x v="4"/>
    <x v="0"/>
    <s v="Footwear"/>
    <n v="59"/>
    <n v="145"/>
    <n v="856"/>
    <n v="530"/>
    <x v="0"/>
  </r>
  <r>
    <x v="3"/>
    <n v="1185732"/>
    <x v="517"/>
    <x v="0"/>
    <x v="3"/>
    <x v="48"/>
    <s v="Philadelphia"/>
    <x v="1"/>
    <x v="1"/>
    <s v="Footwear"/>
    <n v="60"/>
    <n v="145"/>
    <n v="870"/>
    <n v="583"/>
    <x v="0"/>
  </r>
  <r>
    <x v="1"/>
    <n v="1128299"/>
    <x v="528"/>
    <x v="1"/>
    <x v="4"/>
    <x v="38"/>
    <s v="Las Vegas"/>
    <x v="0"/>
    <x v="0"/>
    <s v="Apparel"/>
    <n v="78"/>
    <n v="145"/>
    <n v="1131"/>
    <n v="339"/>
    <x v="0"/>
  </r>
  <r>
    <x v="2"/>
    <n v="1197831"/>
    <x v="126"/>
    <x v="0"/>
    <x v="1"/>
    <x v="18"/>
    <s v="Knoxville"/>
    <x v="5"/>
    <x v="1"/>
    <s v="Apparel"/>
    <n v="43"/>
    <n v="145"/>
    <n v="624"/>
    <n v="299"/>
    <x v="0"/>
  </r>
  <r>
    <x v="3"/>
    <n v="1185732"/>
    <x v="144"/>
    <x v="0"/>
    <x v="2"/>
    <x v="40"/>
    <s v="Omaha"/>
    <x v="1"/>
    <x v="1"/>
    <s v="Footwear"/>
    <n v="41"/>
    <n v="145"/>
    <n v="595"/>
    <n v="315"/>
    <x v="0"/>
  </r>
  <r>
    <x v="2"/>
    <n v="1197831"/>
    <x v="268"/>
    <x v="0"/>
    <x v="1"/>
    <x v="2"/>
    <s v="Birmingham"/>
    <x v="5"/>
    <x v="1"/>
    <s v="Apparel"/>
    <n v="49"/>
    <n v="145"/>
    <n v="711"/>
    <n v="391"/>
    <x v="0"/>
  </r>
  <r>
    <x v="2"/>
    <n v="1197831"/>
    <x v="269"/>
    <x v="0"/>
    <x v="1"/>
    <x v="2"/>
    <s v="Birmingham"/>
    <x v="5"/>
    <x v="1"/>
    <s v="Apparel"/>
    <n v="58"/>
    <n v="145"/>
    <n v="841"/>
    <n v="471"/>
    <x v="0"/>
  </r>
  <r>
    <x v="2"/>
    <n v="1128299"/>
    <x v="332"/>
    <x v="0"/>
    <x v="4"/>
    <x v="45"/>
    <s v="Honolulu"/>
    <x v="4"/>
    <x v="0"/>
    <s v="Footwear"/>
    <n v="73"/>
    <n v="145"/>
    <n v="1059"/>
    <n v="370"/>
    <x v="0"/>
  </r>
  <r>
    <x v="1"/>
    <n v="1185732"/>
    <x v="62"/>
    <x v="0"/>
    <x v="0"/>
    <x v="0"/>
    <s v="Orlando"/>
    <x v="4"/>
    <x v="0"/>
    <s v="Footwear"/>
    <n v="37"/>
    <n v="145"/>
    <n v="537"/>
    <n v="220"/>
    <x v="0"/>
  </r>
  <r>
    <x v="5"/>
    <n v="1185732"/>
    <x v="221"/>
    <x v="0"/>
    <x v="3"/>
    <x v="6"/>
    <s v="Albany"/>
    <x v="5"/>
    <x v="1"/>
    <s v="Apparel"/>
    <n v="49"/>
    <n v="145"/>
    <n v="711"/>
    <n v="320"/>
    <x v="0"/>
  </r>
  <r>
    <x v="5"/>
    <n v="1185732"/>
    <x v="67"/>
    <x v="0"/>
    <x v="3"/>
    <x v="6"/>
    <s v="Albany"/>
    <x v="3"/>
    <x v="1"/>
    <s v="Footwear"/>
    <n v="37"/>
    <n v="145"/>
    <n v="537"/>
    <n v="220"/>
    <x v="0"/>
  </r>
  <r>
    <x v="5"/>
    <n v="1185732"/>
    <x v="67"/>
    <x v="0"/>
    <x v="4"/>
    <x v="31"/>
    <s v="Cheyenne"/>
    <x v="5"/>
    <x v="1"/>
    <s v="Apparel"/>
    <n v="47"/>
    <n v="145"/>
    <n v="682"/>
    <n v="279"/>
    <x v="0"/>
  </r>
  <r>
    <x v="5"/>
    <n v="1185732"/>
    <x v="73"/>
    <x v="0"/>
    <x v="4"/>
    <x v="31"/>
    <s v="Cheyenne"/>
    <x v="2"/>
    <x v="0"/>
    <s v="Footwear"/>
    <n v="28"/>
    <n v="145"/>
    <n v="406"/>
    <n v="187"/>
    <x v="0"/>
  </r>
  <r>
    <x v="5"/>
    <n v="1185732"/>
    <x v="291"/>
    <x v="0"/>
    <x v="4"/>
    <x v="31"/>
    <s v="Cheyenne"/>
    <x v="2"/>
    <x v="0"/>
    <s v="Footwear"/>
    <n v="39"/>
    <n v="145"/>
    <n v="566"/>
    <n v="277"/>
    <x v="0"/>
  </r>
  <r>
    <x v="3"/>
    <n v="1185732"/>
    <x v="337"/>
    <x v="0"/>
    <x v="4"/>
    <x v="31"/>
    <s v="Cheyenne"/>
    <x v="5"/>
    <x v="1"/>
    <s v="Apparel"/>
    <n v="54"/>
    <n v="145"/>
    <n v="783"/>
    <n v="352"/>
    <x v="0"/>
  </r>
  <r>
    <x v="2"/>
    <n v="1185732"/>
    <x v="177"/>
    <x v="0"/>
    <x v="2"/>
    <x v="7"/>
    <s v="Detroit"/>
    <x v="2"/>
    <x v="0"/>
    <s v="Footwear"/>
    <n v="34"/>
    <n v="145"/>
    <n v="493"/>
    <n v="207"/>
    <x v="0"/>
  </r>
  <r>
    <x v="2"/>
    <n v="1185732"/>
    <x v="464"/>
    <x v="0"/>
    <x v="2"/>
    <x v="7"/>
    <s v="Detroit"/>
    <x v="3"/>
    <x v="1"/>
    <s v="Footwear"/>
    <n v="42"/>
    <n v="145"/>
    <n v="609"/>
    <n v="335"/>
    <x v="0"/>
  </r>
  <r>
    <x v="1"/>
    <n v="1185732"/>
    <x v="337"/>
    <x v="0"/>
    <x v="4"/>
    <x v="8"/>
    <s v="Salt Lake City"/>
    <x v="3"/>
    <x v="1"/>
    <s v="Footwear"/>
    <n v="28"/>
    <n v="145"/>
    <n v="406"/>
    <n v="199"/>
    <x v="0"/>
  </r>
  <r>
    <x v="1"/>
    <n v="1128299"/>
    <x v="96"/>
    <x v="0"/>
    <x v="4"/>
    <x v="23"/>
    <s v="Portland"/>
    <x v="1"/>
    <x v="1"/>
    <s v="Footwear"/>
    <n v="48"/>
    <n v="145"/>
    <n v="696"/>
    <n v="313"/>
    <x v="0"/>
  </r>
  <r>
    <x v="1"/>
    <n v="1128299"/>
    <x v="83"/>
    <x v="0"/>
    <x v="1"/>
    <x v="1"/>
    <s v="New Orleans"/>
    <x v="1"/>
    <x v="1"/>
    <s v="Footwear"/>
    <n v="43"/>
    <n v="145"/>
    <n v="624"/>
    <n v="343"/>
    <x v="0"/>
  </r>
  <r>
    <x v="3"/>
    <n v="1128299"/>
    <x v="391"/>
    <x v="0"/>
    <x v="4"/>
    <x v="42"/>
    <s v="Phoenix"/>
    <x v="1"/>
    <x v="1"/>
    <s v="Footwear"/>
    <n v="37"/>
    <n v="145"/>
    <n v="537"/>
    <n v="252"/>
    <x v="0"/>
  </r>
  <r>
    <x v="3"/>
    <n v="1128299"/>
    <x v="518"/>
    <x v="0"/>
    <x v="4"/>
    <x v="42"/>
    <s v="Phoenix"/>
    <x v="3"/>
    <x v="1"/>
    <s v="Footwear"/>
    <n v="47"/>
    <n v="145"/>
    <n v="682"/>
    <n v="361"/>
    <x v="0"/>
  </r>
  <r>
    <x v="5"/>
    <n v="1128299"/>
    <x v="285"/>
    <x v="0"/>
    <x v="4"/>
    <x v="37"/>
    <s v="Albuquerque"/>
    <x v="5"/>
    <x v="1"/>
    <s v="Apparel"/>
    <n v="57"/>
    <n v="145"/>
    <n v="827"/>
    <n v="355"/>
    <x v="0"/>
  </r>
  <r>
    <x v="2"/>
    <n v="1128299"/>
    <x v="313"/>
    <x v="0"/>
    <x v="4"/>
    <x v="37"/>
    <s v="Albuquerque"/>
    <x v="4"/>
    <x v="0"/>
    <s v="Footwear"/>
    <n v="55"/>
    <n v="145"/>
    <n v="798"/>
    <n v="367"/>
    <x v="0"/>
  </r>
  <r>
    <x v="2"/>
    <n v="1128299"/>
    <x v="241"/>
    <x v="0"/>
    <x v="4"/>
    <x v="37"/>
    <s v="Albuquerque"/>
    <x v="1"/>
    <x v="1"/>
    <s v="Footwear"/>
    <n v="29"/>
    <n v="145"/>
    <n v="421"/>
    <n v="223"/>
    <x v="0"/>
  </r>
  <r>
    <x v="0"/>
    <n v="1185732"/>
    <x v="44"/>
    <x v="0"/>
    <x v="1"/>
    <x v="4"/>
    <s v="Jackson"/>
    <x v="3"/>
    <x v="1"/>
    <s v="Footwear"/>
    <n v="25"/>
    <n v="145"/>
    <n v="363"/>
    <n v="163"/>
    <x v="0"/>
  </r>
  <r>
    <x v="5"/>
    <n v="1197831"/>
    <x v="76"/>
    <x v="0"/>
    <x v="2"/>
    <x v="17"/>
    <s v="Wichita"/>
    <x v="1"/>
    <x v="1"/>
    <s v="Footwear"/>
    <n v="29"/>
    <n v="145"/>
    <n v="421"/>
    <n v="193"/>
    <x v="0"/>
  </r>
  <r>
    <x v="3"/>
    <n v="1185732"/>
    <x v="113"/>
    <x v="0"/>
    <x v="2"/>
    <x v="25"/>
    <s v="Fargo"/>
    <x v="1"/>
    <x v="1"/>
    <s v="Footwear"/>
    <n v="28"/>
    <n v="145"/>
    <n v="406"/>
    <n v="179"/>
    <x v="0"/>
  </r>
  <r>
    <x v="3"/>
    <n v="1185732"/>
    <x v="492"/>
    <x v="0"/>
    <x v="3"/>
    <x v="28"/>
    <s v="Wilmington"/>
    <x v="0"/>
    <x v="0"/>
    <s v="Apparel"/>
    <n v="55"/>
    <n v="145"/>
    <n v="798"/>
    <n v="399"/>
    <x v="0"/>
  </r>
  <r>
    <x v="3"/>
    <n v="1185732"/>
    <x v="161"/>
    <x v="0"/>
    <x v="3"/>
    <x v="44"/>
    <s v="Manchester"/>
    <x v="1"/>
    <x v="1"/>
    <s v="Footwear"/>
    <n v="52"/>
    <n v="145"/>
    <n v="754"/>
    <n v="347"/>
    <x v="0"/>
  </r>
  <r>
    <x v="2"/>
    <n v="1197831"/>
    <x v="282"/>
    <x v="0"/>
    <x v="1"/>
    <x v="12"/>
    <s v="Dallas"/>
    <x v="4"/>
    <x v="0"/>
    <s v="Footwear"/>
    <n v="30"/>
    <n v="145"/>
    <n v="435"/>
    <n v="235"/>
    <x v="1"/>
  </r>
  <r>
    <x v="1"/>
    <n v="1128299"/>
    <x v="576"/>
    <x v="1"/>
    <x v="4"/>
    <x v="38"/>
    <s v="Las Vegas"/>
    <x v="3"/>
    <x v="1"/>
    <s v="Footwear"/>
    <n v="35"/>
    <n v="145"/>
    <n v="508"/>
    <n v="157"/>
    <x v="1"/>
  </r>
  <r>
    <x v="1"/>
    <n v="1128299"/>
    <x v="169"/>
    <x v="1"/>
    <x v="4"/>
    <x v="38"/>
    <s v="Las Vegas"/>
    <x v="4"/>
    <x v="0"/>
    <s v="Footwear"/>
    <n v="47"/>
    <n v="145"/>
    <n v="682"/>
    <n v="307"/>
    <x v="1"/>
  </r>
  <r>
    <x v="1"/>
    <n v="1128299"/>
    <x v="34"/>
    <x v="1"/>
    <x v="4"/>
    <x v="38"/>
    <s v="Las Vegas"/>
    <x v="3"/>
    <x v="1"/>
    <s v="Footwear"/>
    <n v="31"/>
    <n v="145"/>
    <n v="450"/>
    <n v="112"/>
    <x v="1"/>
  </r>
  <r>
    <x v="2"/>
    <n v="1197831"/>
    <x v="577"/>
    <x v="0"/>
    <x v="1"/>
    <x v="18"/>
    <s v="Knoxville"/>
    <x v="0"/>
    <x v="0"/>
    <s v="Apparel"/>
    <n v="25"/>
    <n v="145"/>
    <n v="363"/>
    <n v="221"/>
    <x v="1"/>
  </r>
  <r>
    <x v="1"/>
    <n v="1128299"/>
    <x v="392"/>
    <x v="0"/>
    <x v="4"/>
    <x v="23"/>
    <s v="Portland"/>
    <x v="5"/>
    <x v="1"/>
    <s v="Apparel"/>
    <n v="50"/>
    <n v="145"/>
    <n v="725"/>
    <n v="334"/>
    <x v="1"/>
  </r>
  <r>
    <x v="3"/>
    <n v="1128299"/>
    <x v="7"/>
    <x v="0"/>
    <x v="4"/>
    <x v="20"/>
    <s v="Boise"/>
    <x v="2"/>
    <x v="0"/>
    <s v="Footwear"/>
    <n v="31"/>
    <n v="145"/>
    <n v="450"/>
    <n v="175"/>
    <x v="1"/>
  </r>
  <r>
    <x v="3"/>
    <n v="1128299"/>
    <x v="404"/>
    <x v="0"/>
    <x v="4"/>
    <x v="42"/>
    <s v="Phoenix"/>
    <x v="5"/>
    <x v="1"/>
    <s v="Apparel"/>
    <n v="40"/>
    <n v="145"/>
    <n v="580"/>
    <n v="215"/>
    <x v="1"/>
  </r>
  <r>
    <x v="3"/>
    <n v="1128299"/>
    <x v="404"/>
    <x v="0"/>
    <x v="4"/>
    <x v="42"/>
    <s v="Phoenix"/>
    <x v="0"/>
    <x v="0"/>
    <s v="Apparel"/>
    <n v="46"/>
    <n v="145"/>
    <n v="667"/>
    <n v="200"/>
    <x v="1"/>
  </r>
  <r>
    <x v="3"/>
    <n v="1128299"/>
    <x v="68"/>
    <x v="0"/>
    <x v="4"/>
    <x v="42"/>
    <s v="Phoenix"/>
    <x v="2"/>
    <x v="0"/>
    <s v="Footwear"/>
    <n v="34"/>
    <n v="145"/>
    <n v="493"/>
    <n v="182"/>
    <x v="1"/>
  </r>
  <r>
    <x v="5"/>
    <n v="1128299"/>
    <x v="304"/>
    <x v="0"/>
    <x v="4"/>
    <x v="37"/>
    <s v="Albuquerque"/>
    <x v="4"/>
    <x v="0"/>
    <s v="Footwear"/>
    <n v="37"/>
    <n v="145"/>
    <n v="537"/>
    <n v="220"/>
    <x v="1"/>
  </r>
  <r>
    <x v="5"/>
    <n v="1128299"/>
    <x v="304"/>
    <x v="0"/>
    <x v="4"/>
    <x v="37"/>
    <s v="Albuquerque"/>
    <x v="5"/>
    <x v="1"/>
    <s v="Apparel"/>
    <n v="40"/>
    <n v="145"/>
    <n v="580"/>
    <n v="203"/>
    <x v="1"/>
  </r>
  <r>
    <x v="2"/>
    <n v="1128299"/>
    <x v="226"/>
    <x v="0"/>
    <x v="0"/>
    <x v="11"/>
    <s v="Atlanta"/>
    <x v="2"/>
    <x v="0"/>
    <s v="Footwear"/>
    <n v="40"/>
    <n v="145"/>
    <n v="580"/>
    <n v="226"/>
    <x v="1"/>
  </r>
  <r>
    <x v="2"/>
    <n v="1128299"/>
    <x v="190"/>
    <x v="0"/>
    <x v="0"/>
    <x v="11"/>
    <s v="Atlanta"/>
    <x v="2"/>
    <x v="0"/>
    <s v="Footwear"/>
    <n v="39"/>
    <n v="145"/>
    <n v="566"/>
    <n v="226"/>
    <x v="1"/>
  </r>
  <r>
    <x v="0"/>
    <n v="1185732"/>
    <x v="15"/>
    <x v="0"/>
    <x v="1"/>
    <x v="4"/>
    <s v="Jackson"/>
    <x v="2"/>
    <x v="0"/>
    <s v="Footwear"/>
    <n v="15"/>
    <n v="145"/>
    <n v="218"/>
    <n v="102"/>
    <x v="1"/>
  </r>
  <r>
    <x v="0"/>
    <n v="1197831"/>
    <x v="16"/>
    <x v="0"/>
    <x v="1"/>
    <x v="10"/>
    <s v="Little Rock"/>
    <x v="0"/>
    <x v="0"/>
    <s v="Apparel"/>
    <n v="16"/>
    <n v="145"/>
    <n v="232"/>
    <n v="97"/>
    <x v="1"/>
  </r>
  <r>
    <x v="0"/>
    <n v="1197831"/>
    <x v="123"/>
    <x v="0"/>
    <x v="1"/>
    <x v="10"/>
    <s v="Little Rock"/>
    <x v="0"/>
    <x v="0"/>
    <s v="Apparel"/>
    <n v="33"/>
    <n v="145"/>
    <n v="479"/>
    <n v="225"/>
    <x v="1"/>
  </r>
  <r>
    <x v="4"/>
    <n v="1185732"/>
    <x v="284"/>
    <x v="0"/>
    <x v="3"/>
    <x v="43"/>
    <s v="Burlington"/>
    <x v="3"/>
    <x v="1"/>
    <s v="Footwear"/>
    <n v="42"/>
    <n v="145"/>
    <n v="609"/>
    <n v="305"/>
    <x v="1"/>
  </r>
  <r>
    <x v="4"/>
    <n v="1185732"/>
    <x v="337"/>
    <x v="0"/>
    <x v="3"/>
    <x v="43"/>
    <s v="Burlington"/>
    <x v="0"/>
    <x v="0"/>
    <s v="Apparel"/>
    <n v="60"/>
    <n v="145"/>
    <n v="870"/>
    <n v="409"/>
    <x v="1"/>
  </r>
  <r>
    <x v="4"/>
    <n v="1185732"/>
    <x v="72"/>
    <x v="0"/>
    <x v="3"/>
    <x v="44"/>
    <s v="Manchester"/>
    <x v="0"/>
    <x v="0"/>
    <s v="Apparel"/>
    <n v="46"/>
    <n v="145"/>
    <n v="667"/>
    <n v="247"/>
    <x v="1"/>
  </r>
  <r>
    <x v="3"/>
    <n v="1185732"/>
    <x v="287"/>
    <x v="0"/>
    <x v="2"/>
    <x v="39"/>
    <s v="Chicago"/>
    <x v="1"/>
    <x v="1"/>
    <s v="Footwear"/>
    <n v="47"/>
    <n v="144"/>
    <n v="677"/>
    <n v="372"/>
    <x v="0"/>
  </r>
  <r>
    <x v="2"/>
    <n v="1197831"/>
    <x v="265"/>
    <x v="0"/>
    <x v="1"/>
    <x v="12"/>
    <s v="Dallas"/>
    <x v="2"/>
    <x v="0"/>
    <s v="Footwear"/>
    <n v="41"/>
    <n v="144"/>
    <n v="590"/>
    <n v="307"/>
    <x v="0"/>
  </r>
  <r>
    <x v="1"/>
    <n v="1128299"/>
    <x v="578"/>
    <x v="1"/>
    <x v="4"/>
    <x v="47"/>
    <s v="Denver"/>
    <x v="3"/>
    <x v="1"/>
    <s v="Footwear"/>
    <n v="59"/>
    <n v="144"/>
    <n v="850"/>
    <n v="425"/>
    <x v="0"/>
  </r>
  <r>
    <x v="1"/>
    <n v="1128299"/>
    <x v="579"/>
    <x v="1"/>
    <x v="4"/>
    <x v="29"/>
    <s v="Seattle"/>
    <x v="5"/>
    <x v="1"/>
    <s v="Apparel"/>
    <n v="77"/>
    <n v="144"/>
    <n v="1109"/>
    <n v="388"/>
    <x v="0"/>
  </r>
  <r>
    <x v="2"/>
    <n v="1197831"/>
    <x v="49"/>
    <x v="0"/>
    <x v="1"/>
    <x v="2"/>
    <s v="Birmingham"/>
    <x v="3"/>
    <x v="1"/>
    <s v="Footwear"/>
    <n v="50"/>
    <n v="144"/>
    <n v="720"/>
    <n v="454"/>
    <x v="0"/>
  </r>
  <r>
    <x v="2"/>
    <n v="1197831"/>
    <x v="466"/>
    <x v="0"/>
    <x v="1"/>
    <x v="2"/>
    <s v="Birmingham"/>
    <x v="2"/>
    <x v="0"/>
    <s v="Footwear"/>
    <n v="43"/>
    <n v="144"/>
    <n v="619"/>
    <n v="396"/>
    <x v="0"/>
  </r>
  <r>
    <x v="4"/>
    <n v="1185732"/>
    <x v="388"/>
    <x v="0"/>
    <x v="3"/>
    <x v="41"/>
    <s v="Portland"/>
    <x v="1"/>
    <x v="1"/>
    <s v="Footwear"/>
    <n v="52"/>
    <n v="144"/>
    <n v="749"/>
    <n v="337"/>
    <x v="0"/>
  </r>
  <r>
    <x v="0"/>
    <n v="1128299"/>
    <x v="280"/>
    <x v="0"/>
    <x v="0"/>
    <x v="0"/>
    <s v="Orlando"/>
    <x v="3"/>
    <x v="1"/>
    <s v="Footwear"/>
    <n v="59"/>
    <n v="144"/>
    <n v="850"/>
    <n v="323"/>
    <x v="0"/>
  </r>
  <r>
    <x v="1"/>
    <n v="1185732"/>
    <x v="233"/>
    <x v="0"/>
    <x v="3"/>
    <x v="6"/>
    <s v="Albany"/>
    <x v="4"/>
    <x v="0"/>
    <s v="Footwear"/>
    <n v="49"/>
    <n v="144"/>
    <n v="706"/>
    <n v="289"/>
    <x v="0"/>
  </r>
  <r>
    <x v="1"/>
    <n v="1185732"/>
    <x v="400"/>
    <x v="0"/>
    <x v="3"/>
    <x v="6"/>
    <s v="Albany"/>
    <x v="4"/>
    <x v="0"/>
    <s v="Footwear"/>
    <n v="47"/>
    <n v="144"/>
    <n v="677"/>
    <n v="271"/>
    <x v="0"/>
  </r>
  <r>
    <x v="2"/>
    <n v="1185732"/>
    <x v="234"/>
    <x v="0"/>
    <x v="2"/>
    <x v="7"/>
    <s v="Detroit"/>
    <x v="2"/>
    <x v="0"/>
    <s v="Footwear"/>
    <n v="42"/>
    <n v="144"/>
    <n v="605"/>
    <n v="254"/>
    <x v="0"/>
  </r>
  <r>
    <x v="3"/>
    <n v="1185732"/>
    <x v="189"/>
    <x v="0"/>
    <x v="2"/>
    <x v="3"/>
    <s v="St. Louis"/>
    <x v="1"/>
    <x v="1"/>
    <s v="Footwear"/>
    <n v="33"/>
    <n v="144"/>
    <n v="475"/>
    <n v="247"/>
    <x v="0"/>
  </r>
  <r>
    <x v="3"/>
    <n v="1185732"/>
    <x v="217"/>
    <x v="0"/>
    <x v="0"/>
    <x v="16"/>
    <s v="Charleston"/>
    <x v="4"/>
    <x v="0"/>
    <s v="Footwear"/>
    <n v="27"/>
    <n v="144"/>
    <n v="389"/>
    <n v="163"/>
    <x v="0"/>
  </r>
  <r>
    <x v="2"/>
    <n v="1185732"/>
    <x v="8"/>
    <x v="0"/>
    <x v="0"/>
    <x v="19"/>
    <s v="Charlotte"/>
    <x v="2"/>
    <x v="0"/>
    <s v="Footwear"/>
    <n v="20"/>
    <n v="144"/>
    <n v="288"/>
    <n v="158"/>
    <x v="0"/>
  </r>
  <r>
    <x v="2"/>
    <n v="1185732"/>
    <x v="178"/>
    <x v="0"/>
    <x v="1"/>
    <x v="4"/>
    <s v="Jackson"/>
    <x v="0"/>
    <x v="0"/>
    <s v="Apparel"/>
    <n v="71"/>
    <n v="144"/>
    <n v="1022"/>
    <n v="624"/>
    <x v="0"/>
  </r>
  <r>
    <x v="5"/>
    <n v="1197831"/>
    <x v="346"/>
    <x v="0"/>
    <x v="2"/>
    <x v="17"/>
    <s v="Wichita"/>
    <x v="1"/>
    <x v="1"/>
    <s v="Footwear"/>
    <n v="37"/>
    <n v="144"/>
    <n v="533"/>
    <n v="266"/>
    <x v="0"/>
  </r>
  <r>
    <x v="3"/>
    <n v="1185732"/>
    <x v="194"/>
    <x v="0"/>
    <x v="3"/>
    <x v="27"/>
    <s v="Baltimore"/>
    <x v="1"/>
    <x v="1"/>
    <s v="Footwear"/>
    <n v="39"/>
    <n v="144"/>
    <n v="562"/>
    <n v="281"/>
    <x v="0"/>
  </r>
  <r>
    <x v="5"/>
    <n v="1185732"/>
    <x v="364"/>
    <x v="0"/>
    <x v="3"/>
    <x v="22"/>
    <s v="Newark"/>
    <x v="1"/>
    <x v="1"/>
    <s v="Footwear"/>
    <n v="32"/>
    <n v="144"/>
    <n v="461"/>
    <n v="212"/>
    <x v="0"/>
  </r>
  <r>
    <x v="1"/>
    <n v="1128299"/>
    <x v="580"/>
    <x v="1"/>
    <x v="4"/>
    <x v="38"/>
    <s v="Las Vegas"/>
    <x v="2"/>
    <x v="0"/>
    <s v="Footwear"/>
    <n v="46"/>
    <n v="144"/>
    <n v="662"/>
    <n v="272"/>
    <x v="1"/>
  </r>
  <r>
    <x v="2"/>
    <n v="1197831"/>
    <x v="361"/>
    <x v="0"/>
    <x v="1"/>
    <x v="2"/>
    <s v="Birmingham"/>
    <x v="0"/>
    <x v="0"/>
    <s v="Apparel"/>
    <n v="27"/>
    <n v="144"/>
    <n v="389"/>
    <n v="222"/>
    <x v="1"/>
  </r>
  <r>
    <x v="2"/>
    <n v="1197831"/>
    <x v="581"/>
    <x v="0"/>
    <x v="1"/>
    <x v="2"/>
    <s v="Birmingham"/>
    <x v="2"/>
    <x v="0"/>
    <s v="Footwear"/>
    <n v="20"/>
    <n v="144"/>
    <n v="288"/>
    <n v="147"/>
    <x v="1"/>
  </r>
  <r>
    <x v="3"/>
    <n v="1128299"/>
    <x v="392"/>
    <x v="0"/>
    <x v="0"/>
    <x v="30"/>
    <s v="Richmond"/>
    <x v="4"/>
    <x v="0"/>
    <s v="Footwear"/>
    <n v="36"/>
    <n v="144"/>
    <n v="518"/>
    <n v="202"/>
    <x v="1"/>
  </r>
  <r>
    <x v="3"/>
    <n v="1185732"/>
    <x v="460"/>
    <x v="0"/>
    <x v="3"/>
    <x v="44"/>
    <s v="Manchester"/>
    <x v="0"/>
    <x v="0"/>
    <s v="Apparel"/>
    <n v="61"/>
    <n v="144"/>
    <n v="878"/>
    <n v="351"/>
    <x v="1"/>
  </r>
  <r>
    <x v="3"/>
    <n v="1185732"/>
    <x v="332"/>
    <x v="0"/>
    <x v="3"/>
    <x v="48"/>
    <s v="Philadelphia"/>
    <x v="1"/>
    <x v="1"/>
    <s v="Footwear"/>
    <n v="62"/>
    <n v="143"/>
    <n v="887"/>
    <n v="532"/>
    <x v="0"/>
  </r>
  <r>
    <x v="1"/>
    <n v="1128299"/>
    <x v="525"/>
    <x v="1"/>
    <x v="4"/>
    <x v="38"/>
    <s v="Las Vegas"/>
    <x v="1"/>
    <x v="1"/>
    <s v="Footwear"/>
    <n v="58"/>
    <n v="143"/>
    <n v="829"/>
    <n v="423"/>
    <x v="0"/>
  </r>
  <r>
    <x v="1"/>
    <n v="1128299"/>
    <x v="149"/>
    <x v="1"/>
    <x v="4"/>
    <x v="38"/>
    <s v="Las Vegas"/>
    <x v="2"/>
    <x v="0"/>
    <s v="Footwear"/>
    <n v="61"/>
    <n v="143"/>
    <n v="872"/>
    <n v="462"/>
    <x v="0"/>
  </r>
  <r>
    <x v="1"/>
    <n v="1128299"/>
    <x v="94"/>
    <x v="1"/>
    <x v="4"/>
    <x v="47"/>
    <s v="Denver"/>
    <x v="4"/>
    <x v="0"/>
    <s v="Footwear"/>
    <n v="61"/>
    <n v="143"/>
    <n v="872"/>
    <n v="454"/>
    <x v="0"/>
  </r>
  <r>
    <x v="1"/>
    <n v="1128299"/>
    <x v="100"/>
    <x v="1"/>
    <x v="4"/>
    <x v="47"/>
    <s v="Denver"/>
    <x v="2"/>
    <x v="0"/>
    <s v="Footwear"/>
    <n v="67"/>
    <n v="143"/>
    <n v="958"/>
    <n v="546"/>
    <x v="0"/>
  </r>
  <r>
    <x v="5"/>
    <n v="1189833"/>
    <x v="235"/>
    <x v="0"/>
    <x v="2"/>
    <x v="46"/>
    <s v="Billings"/>
    <x v="2"/>
    <x v="0"/>
    <s v="Footwear"/>
    <n v="44"/>
    <n v="143"/>
    <n v="629"/>
    <n v="371"/>
    <x v="0"/>
  </r>
  <r>
    <x v="5"/>
    <n v="1189833"/>
    <x v="28"/>
    <x v="0"/>
    <x v="2"/>
    <x v="46"/>
    <s v="Billings"/>
    <x v="0"/>
    <x v="0"/>
    <s v="Apparel"/>
    <n v="58"/>
    <n v="143"/>
    <n v="829"/>
    <n v="290"/>
    <x v="0"/>
  </r>
  <r>
    <x v="5"/>
    <n v="1189833"/>
    <x v="582"/>
    <x v="0"/>
    <x v="2"/>
    <x v="46"/>
    <s v="Billings"/>
    <x v="4"/>
    <x v="0"/>
    <s v="Footwear"/>
    <n v="43"/>
    <n v="143"/>
    <n v="615"/>
    <n v="314"/>
    <x v="0"/>
  </r>
  <r>
    <x v="2"/>
    <n v="1197831"/>
    <x v="440"/>
    <x v="0"/>
    <x v="1"/>
    <x v="2"/>
    <s v="Birmingham"/>
    <x v="0"/>
    <x v="0"/>
    <s v="Apparel"/>
    <n v="36"/>
    <n v="143"/>
    <n v="515"/>
    <n v="386"/>
    <x v="0"/>
  </r>
  <r>
    <x v="2"/>
    <n v="1197831"/>
    <x v="479"/>
    <x v="0"/>
    <x v="1"/>
    <x v="2"/>
    <s v="Birmingham"/>
    <x v="4"/>
    <x v="0"/>
    <s v="Footwear"/>
    <n v="63"/>
    <n v="143"/>
    <n v="901"/>
    <n v="676"/>
    <x v="0"/>
  </r>
  <r>
    <x v="4"/>
    <n v="1185732"/>
    <x v="6"/>
    <x v="0"/>
    <x v="3"/>
    <x v="41"/>
    <s v="Portland"/>
    <x v="1"/>
    <x v="1"/>
    <s v="Footwear"/>
    <n v="51"/>
    <n v="143"/>
    <n v="729"/>
    <n v="357"/>
    <x v="0"/>
  </r>
  <r>
    <x v="3"/>
    <n v="1128299"/>
    <x v="129"/>
    <x v="0"/>
    <x v="4"/>
    <x v="49"/>
    <s v="Anchorage"/>
    <x v="1"/>
    <x v="1"/>
    <s v="Footwear"/>
    <n v="33"/>
    <n v="143"/>
    <n v="472"/>
    <n v="170"/>
    <x v="0"/>
  </r>
  <r>
    <x v="3"/>
    <n v="1128299"/>
    <x v="362"/>
    <x v="0"/>
    <x v="4"/>
    <x v="45"/>
    <s v="Honolulu"/>
    <x v="0"/>
    <x v="0"/>
    <s v="Apparel"/>
    <n v="69"/>
    <n v="143"/>
    <n v="987"/>
    <n v="543"/>
    <x v="0"/>
  </r>
  <r>
    <x v="0"/>
    <n v="1128299"/>
    <x v="202"/>
    <x v="0"/>
    <x v="0"/>
    <x v="0"/>
    <s v="Orlando"/>
    <x v="4"/>
    <x v="0"/>
    <s v="Footwear"/>
    <n v="77"/>
    <n v="143"/>
    <n v="1101"/>
    <n v="462"/>
    <x v="0"/>
  </r>
  <r>
    <x v="0"/>
    <n v="1128299"/>
    <x v="202"/>
    <x v="0"/>
    <x v="0"/>
    <x v="0"/>
    <s v="Orlando"/>
    <x v="5"/>
    <x v="1"/>
    <s v="Apparel"/>
    <n v="74"/>
    <n v="143"/>
    <n v="1058"/>
    <n v="328"/>
    <x v="0"/>
  </r>
  <r>
    <x v="5"/>
    <n v="1185732"/>
    <x v="67"/>
    <x v="0"/>
    <x v="3"/>
    <x v="6"/>
    <s v="Albany"/>
    <x v="2"/>
    <x v="0"/>
    <s v="Footwear"/>
    <n v="29"/>
    <n v="143"/>
    <n v="415"/>
    <n v="203"/>
    <x v="0"/>
  </r>
  <r>
    <x v="5"/>
    <n v="1185732"/>
    <x v="31"/>
    <x v="0"/>
    <x v="4"/>
    <x v="31"/>
    <s v="Cheyenne"/>
    <x v="2"/>
    <x v="0"/>
    <s v="Footwear"/>
    <n v="38"/>
    <n v="143"/>
    <n v="543"/>
    <n v="245"/>
    <x v="0"/>
  </r>
  <r>
    <x v="5"/>
    <n v="1185732"/>
    <x v="23"/>
    <x v="0"/>
    <x v="4"/>
    <x v="31"/>
    <s v="Cheyenne"/>
    <x v="5"/>
    <x v="1"/>
    <s v="Apparel"/>
    <n v="51"/>
    <n v="143"/>
    <n v="729"/>
    <n v="299"/>
    <x v="0"/>
  </r>
  <r>
    <x v="3"/>
    <n v="1128299"/>
    <x v="474"/>
    <x v="0"/>
    <x v="0"/>
    <x v="30"/>
    <s v="Richmond"/>
    <x v="1"/>
    <x v="1"/>
    <s v="Footwear"/>
    <n v="38"/>
    <n v="143"/>
    <n v="543"/>
    <n v="255"/>
    <x v="0"/>
  </r>
  <r>
    <x v="2"/>
    <n v="1185732"/>
    <x v="385"/>
    <x v="0"/>
    <x v="2"/>
    <x v="7"/>
    <s v="Detroit"/>
    <x v="0"/>
    <x v="0"/>
    <s v="Apparel"/>
    <n v="33"/>
    <n v="143"/>
    <n v="472"/>
    <n v="326"/>
    <x v="0"/>
  </r>
  <r>
    <x v="2"/>
    <n v="1185732"/>
    <x v="347"/>
    <x v="0"/>
    <x v="2"/>
    <x v="7"/>
    <s v="Detroit"/>
    <x v="5"/>
    <x v="1"/>
    <s v="Apparel"/>
    <n v="54"/>
    <n v="143"/>
    <n v="772"/>
    <n v="394"/>
    <x v="0"/>
  </r>
  <r>
    <x v="3"/>
    <n v="1185732"/>
    <x v="249"/>
    <x v="0"/>
    <x v="2"/>
    <x v="7"/>
    <s v="Detroit"/>
    <x v="5"/>
    <x v="1"/>
    <s v="Apparel"/>
    <n v="55"/>
    <n v="143"/>
    <n v="787"/>
    <n v="409"/>
    <x v="0"/>
  </r>
  <r>
    <x v="3"/>
    <n v="1185732"/>
    <x v="72"/>
    <x v="0"/>
    <x v="2"/>
    <x v="3"/>
    <s v="St. Louis"/>
    <x v="3"/>
    <x v="1"/>
    <s v="Footwear"/>
    <n v="38"/>
    <n v="143"/>
    <n v="543"/>
    <n v="250"/>
    <x v="0"/>
  </r>
  <r>
    <x v="1"/>
    <n v="1185732"/>
    <x v="5"/>
    <x v="0"/>
    <x v="2"/>
    <x v="3"/>
    <s v="St. Louis"/>
    <x v="2"/>
    <x v="0"/>
    <s v="Footwear"/>
    <n v="14"/>
    <n v="143"/>
    <n v="200"/>
    <n v="94"/>
    <x v="0"/>
  </r>
  <r>
    <x v="1"/>
    <n v="1128299"/>
    <x v="283"/>
    <x v="0"/>
    <x v="4"/>
    <x v="23"/>
    <s v="Portland"/>
    <x v="4"/>
    <x v="0"/>
    <s v="Footwear"/>
    <n v="67"/>
    <n v="143"/>
    <n v="958"/>
    <n v="431"/>
    <x v="0"/>
  </r>
  <r>
    <x v="1"/>
    <n v="1197831"/>
    <x v="368"/>
    <x v="0"/>
    <x v="1"/>
    <x v="1"/>
    <s v="New Orleans"/>
    <x v="0"/>
    <x v="0"/>
    <s v="Apparel"/>
    <n v="34"/>
    <n v="143"/>
    <n v="486"/>
    <n v="292"/>
    <x v="0"/>
  </r>
  <r>
    <x v="1"/>
    <n v="1197831"/>
    <x v="240"/>
    <x v="0"/>
    <x v="4"/>
    <x v="20"/>
    <s v="Boise"/>
    <x v="4"/>
    <x v="0"/>
    <s v="Footwear"/>
    <n v="48"/>
    <n v="143"/>
    <n v="686"/>
    <n v="405"/>
    <x v="0"/>
  </r>
  <r>
    <x v="3"/>
    <n v="1128299"/>
    <x v="356"/>
    <x v="0"/>
    <x v="4"/>
    <x v="20"/>
    <s v="Boise"/>
    <x v="1"/>
    <x v="1"/>
    <s v="Footwear"/>
    <n v="29"/>
    <n v="143"/>
    <n v="415"/>
    <n v="207"/>
    <x v="0"/>
  </r>
  <r>
    <x v="5"/>
    <n v="1128299"/>
    <x v="380"/>
    <x v="0"/>
    <x v="4"/>
    <x v="37"/>
    <s v="Albuquerque"/>
    <x v="4"/>
    <x v="0"/>
    <s v="Footwear"/>
    <n v="55"/>
    <n v="143"/>
    <n v="787"/>
    <n v="370"/>
    <x v="0"/>
  </r>
  <r>
    <x v="5"/>
    <n v="1128299"/>
    <x v="304"/>
    <x v="0"/>
    <x v="4"/>
    <x v="37"/>
    <s v="Albuquerque"/>
    <x v="2"/>
    <x v="0"/>
    <s v="Footwear"/>
    <n v="46"/>
    <n v="143"/>
    <n v="658"/>
    <n v="309"/>
    <x v="0"/>
  </r>
  <r>
    <x v="2"/>
    <n v="1128299"/>
    <x v="397"/>
    <x v="0"/>
    <x v="0"/>
    <x v="11"/>
    <s v="Atlanta"/>
    <x v="0"/>
    <x v="0"/>
    <s v="Apparel"/>
    <n v="67"/>
    <n v="143"/>
    <n v="958"/>
    <n v="364"/>
    <x v="0"/>
  </r>
  <r>
    <x v="4"/>
    <n v="1185732"/>
    <x v="11"/>
    <x v="0"/>
    <x v="0"/>
    <x v="19"/>
    <s v="Charlotte"/>
    <x v="3"/>
    <x v="1"/>
    <s v="Footwear"/>
    <n v="33"/>
    <n v="143"/>
    <n v="472"/>
    <n v="236"/>
    <x v="0"/>
  </r>
  <r>
    <x v="4"/>
    <n v="1185732"/>
    <x v="11"/>
    <x v="0"/>
    <x v="2"/>
    <x v="9"/>
    <s v="Columbus"/>
    <x v="0"/>
    <x v="0"/>
    <s v="Apparel"/>
    <n v="29"/>
    <n v="143"/>
    <n v="415"/>
    <n v="253"/>
    <x v="0"/>
  </r>
  <r>
    <x v="4"/>
    <n v="1185732"/>
    <x v="425"/>
    <x v="0"/>
    <x v="2"/>
    <x v="9"/>
    <s v="Columbus"/>
    <x v="2"/>
    <x v="0"/>
    <s v="Footwear"/>
    <n v="39"/>
    <n v="143"/>
    <n v="558"/>
    <n v="284"/>
    <x v="0"/>
  </r>
  <r>
    <x v="4"/>
    <n v="1185732"/>
    <x v="425"/>
    <x v="0"/>
    <x v="2"/>
    <x v="9"/>
    <s v="Columbus"/>
    <x v="0"/>
    <x v="0"/>
    <s v="Apparel"/>
    <n v="53"/>
    <n v="143"/>
    <n v="758"/>
    <n v="485"/>
    <x v="0"/>
  </r>
  <r>
    <x v="3"/>
    <n v="1185732"/>
    <x v="43"/>
    <x v="0"/>
    <x v="1"/>
    <x v="4"/>
    <s v="Jackson"/>
    <x v="2"/>
    <x v="0"/>
    <s v="Footwear"/>
    <n v="41"/>
    <n v="143"/>
    <n v="586"/>
    <n v="322"/>
    <x v="0"/>
  </r>
  <r>
    <x v="0"/>
    <n v="1197831"/>
    <x v="327"/>
    <x v="0"/>
    <x v="1"/>
    <x v="10"/>
    <s v="Little Rock"/>
    <x v="0"/>
    <x v="0"/>
    <s v="Apparel"/>
    <n v="50"/>
    <n v="143"/>
    <n v="715"/>
    <n v="372"/>
    <x v="0"/>
  </r>
  <r>
    <x v="1"/>
    <n v="1197831"/>
    <x v="33"/>
    <x v="0"/>
    <x v="1"/>
    <x v="10"/>
    <s v="Little Rock"/>
    <x v="1"/>
    <x v="1"/>
    <s v="Footwear"/>
    <n v="24"/>
    <n v="143"/>
    <n v="343"/>
    <n v="172"/>
    <x v="0"/>
  </r>
  <r>
    <x v="5"/>
    <n v="1197831"/>
    <x v="46"/>
    <x v="0"/>
    <x v="2"/>
    <x v="17"/>
    <s v="Wichita"/>
    <x v="1"/>
    <x v="1"/>
    <s v="Footwear"/>
    <n v="36"/>
    <n v="143"/>
    <n v="515"/>
    <n v="232"/>
    <x v="0"/>
  </r>
  <r>
    <x v="1"/>
    <n v="1185732"/>
    <x v="268"/>
    <x v="0"/>
    <x v="2"/>
    <x v="5"/>
    <s v="Milwaukee"/>
    <x v="1"/>
    <x v="1"/>
    <s v="Footwear"/>
    <n v="33"/>
    <n v="143"/>
    <n v="472"/>
    <n v="193"/>
    <x v="0"/>
  </r>
  <r>
    <x v="1"/>
    <n v="1185732"/>
    <x v="32"/>
    <x v="0"/>
    <x v="3"/>
    <x v="14"/>
    <s v="Charleston"/>
    <x v="1"/>
    <x v="1"/>
    <s v="Footwear"/>
    <n v="27"/>
    <n v="143"/>
    <n v="386"/>
    <n v="197"/>
    <x v="0"/>
  </r>
  <r>
    <x v="2"/>
    <n v="1185732"/>
    <x v="475"/>
    <x v="0"/>
    <x v="3"/>
    <x v="34"/>
    <s v="Hartford"/>
    <x v="0"/>
    <x v="0"/>
    <s v="Apparel"/>
    <n v="56"/>
    <n v="143"/>
    <n v="801"/>
    <n v="384"/>
    <x v="0"/>
  </r>
  <r>
    <x v="3"/>
    <n v="1185732"/>
    <x v="433"/>
    <x v="0"/>
    <x v="3"/>
    <x v="35"/>
    <s v="Providence"/>
    <x v="1"/>
    <x v="1"/>
    <s v="Footwear"/>
    <n v="46"/>
    <n v="143"/>
    <n v="658"/>
    <n v="316"/>
    <x v="0"/>
  </r>
  <r>
    <x v="2"/>
    <n v="1197831"/>
    <x v="409"/>
    <x v="0"/>
    <x v="1"/>
    <x v="12"/>
    <s v="Dallas"/>
    <x v="2"/>
    <x v="0"/>
    <s v="Footwear"/>
    <n v="27"/>
    <n v="143"/>
    <n v="386"/>
    <n v="135"/>
    <x v="1"/>
  </r>
  <r>
    <x v="3"/>
    <n v="1185732"/>
    <x v="583"/>
    <x v="0"/>
    <x v="3"/>
    <x v="48"/>
    <s v="Philadelphia"/>
    <x v="1"/>
    <x v="1"/>
    <s v="Footwear"/>
    <n v="53"/>
    <n v="143"/>
    <n v="758"/>
    <n v="462"/>
    <x v="1"/>
  </r>
  <r>
    <x v="2"/>
    <n v="1197831"/>
    <x v="262"/>
    <x v="0"/>
    <x v="1"/>
    <x v="18"/>
    <s v="Knoxville"/>
    <x v="0"/>
    <x v="0"/>
    <s v="Apparel"/>
    <n v="28"/>
    <n v="143"/>
    <n v="400"/>
    <n v="224"/>
    <x v="1"/>
  </r>
  <r>
    <x v="2"/>
    <n v="1197831"/>
    <x v="164"/>
    <x v="0"/>
    <x v="1"/>
    <x v="18"/>
    <s v="Knoxville"/>
    <x v="5"/>
    <x v="1"/>
    <s v="Apparel"/>
    <n v="35"/>
    <n v="143"/>
    <n v="501"/>
    <n v="225"/>
    <x v="1"/>
  </r>
  <r>
    <x v="3"/>
    <n v="1128299"/>
    <x v="392"/>
    <x v="0"/>
    <x v="0"/>
    <x v="30"/>
    <s v="Richmond"/>
    <x v="2"/>
    <x v="0"/>
    <s v="Footwear"/>
    <n v="33"/>
    <n v="143"/>
    <n v="472"/>
    <n v="184"/>
    <x v="1"/>
  </r>
  <r>
    <x v="1"/>
    <n v="1128299"/>
    <x v="474"/>
    <x v="0"/>
    <x v="4"/>
    <x v="23"/>
    <s v="Portland"/>
    <x v="1"/>
    <x v="1"/>
    <s v="Footwear"/>
    <n v="28"/>
    <n v="143"/>
    <n v="400"/>
    <n v="160"/>
    <x v="1"/>
  </r>
  <r>
    <x v="1"/>
    <n v="1128299"/>
    <x v="202"/>
    <x v="0"/>
    <x v="1"/>
    <x v="1"/>
    <s v="New Orleans"/>
    <x v="4"/>
    <x v="0"/>
    <s v="Footwear"/>
    <n v="55"/>
    <n v="143"/>
    <n v="787"/>
    <n v="370"/>
    <x v="1"/>
  </r>
  <r>
    <x v="3"/>
    <n v="1128299"/>
    <x v="476"/>
    <x v="0"/>
    <x v="4"/>
    <x v="42"/>
    <s v="Phoenix"/>
    <x v="3"/>
    <x v="1"/>
    <s v="Footwear"/>
    <n v="36"/>
    <n v="143"/>
    <n v="515"/>
    <n v="216"/>
    <x v="1"/>
  </r>
  <r>
    <x v="3"/>
    <n v="1128299"/>
    <x v="389"/>
    <x v="0"/>
    <x v="0"/>
    <x v="11"/>
    <s v="Atlanta"/>
    <x v="4"/>
    <x v="0"/>
    <s v="Footwear"/>
    <n v="40"/>
    <n v="143"/>
    <n v="572"/>
    <n v="246"/>
    <x v="1"/>
  </r>
  <r>
    <x v="0"/>
    <n v="1185732"/>
    <x v="1"/>
    <x v="0"/>
    <x v="1"/>
    <x v="4"/>
    <s v="Jackson"/>
    <x v="4"/>
    <x v="0"/>
    <s v="Footwear"/>
    <n v="33"/>
    <n v="143"/>
    <n v="472"/>
    <n v="203"/>
    <x v="1"/>
  </r>
  <r>
    <x v="2"/>
    <n v="1185732"/>
    <x v="178"/>
    <x v="0"/>
    <x v="1"/>
    <x v="4"/>
    <s v="Jackson"/>
    <x v="4"/>
    <x v="0"/>
    <s v="Footwear"/>
    <n v="41"/>
    <n v="143"/>
    <n v="586"/>
    <n v="276"/>
    <x v="1"/>
  </r>
  <r>
    <x v="1"/>
    <n v="1197831"/>
    <x v="318"/>
    <x v="0"/>
    <x v="1"/>
    <x v="13"/>
    <s v="Oklahoma City"/>
    <x v="0"/>
    <x v="0"/>
    <s v="Apparel"/>
    <n v="40"/>
    <n v="143"/>
    <n v="572"/>
    <n v="240"/>
    <x v="1"/>
  </r>
  <r>
    <x v="2"/>
    <n v="1197831"/>
    <x v="534"/>
    <x v="0"/>
    <x v="1"/>
    <x v="12"/>
    <s v="Dallas"/>
    <x v="5"/>
    <x v="1"/>
    <s v="Apparel"/>
    <n v="53"/>
    <n v="142"/>
    <n v="753"/>
    <n v="361"/>
    <x v="0"/>
  </r>
  <r>
    <x v="2"/>
    <n v="1197831"/>
    <x v="166"/>
    <x v="0"/>
    <x v="1"/>
    <x v="18"/>
    <s v="Knoxville"/>
    <x v="4"/>
    <x v="0"/>
    <s v="Footwear"/>
    <n v="27"/>
    <n v="142"/>
    <n v="383"/>
    <n v="230"/>
    <x v="0"/>
  </r>
  <r>
    <x v="3"/>
    <n v="1128299"/>
    <x v="339"/>
    <x v="0"/>
    <x v="4"/>
    <x v="45"/>
    <s v="Honolulu"/>
    <x v="4"/>
    <x v="0"/>
    <s v="Footwear"/>
    <n v="67"/>
    <n v="142"/>
    <n v="951"/>
    <n v="362"/>
    <x v="0"/>
  </r>
  <r>
    <x v="2"/>
    <n v="1128299"/>
    <x v="332"/>
    <x v="0"/>
    <x v="4"/>
    <x v="45"/>
    <s v="Honolulu"/>
    <x v="0"/>
    <x v="0"/>
    <s v="Apparel"/>
    <n v="89"/>
    <n v="142"/>
    <n v="1264"/>
    <n v="632"/>
    <x v="0"/>
  </r>
  <r>
    <x v="3"/>
    <n v="1128299"/>
    <x v="306"/>
    <x v="0"/>
    <x v="0"/>
    <x v="30"/>
    <s v="Richmond"/>
    <x v="4"/>
    <x v="0"/>
    <s v="Footwear"/>
    <n v="72"/>
    <n v="142"/>
    <n v="1022"/>
    <n v="501"/>
    <x v="0"/>
  </r>
  <r>
    <x v="3"/>
    <n v="1128299"/>
    <x v="348"/>
    <x v="0"/>
    <x v="0"/>
    <x v="30"/>
    <s v="Richmond"/>
    <x v="3"/>
    <x v="1"/>
    <s v="Footwear"/>
    <n v="51"/>
    <n v="142"/>
    <n v="724"/>
    <n v="355"/>
    <x v="0"/>
  </r>
  <r>
    <x v="2"/>
    <n v="1185732"/>
    <x v="234"/>
    <x v="0"/>
    <x v="2"/>
    <x v="7"/>
    <s v="Detroit"/>
    <x v="4"/>
    <x v="0"/>
    <s v="Footwear"/>
    <n v="34"/>
    <n v="142"/>
    <n v="483"/>
    <n v="217"/>
    <x v="0"/>
  </r>
  <r>
    <x v="3"/>
    <n v="1185732"/>
    <x v="43"/>
    <x v="0"/>
    <x v="2"/>
    <x v="3"/>
    <s v="St. Louis"/>
    <x v="0"/>
    <x v="0"/>
    <s v="Apparel"/>
    <n v="42"/>
    <n v="142"/>
    <n v="596"/>
    <n v="388"/>
    <x v="0"/>
  </r>
  <r>
    <x v="1"/>
    <n v="1128299"/>
    <x v="348"/>
    <x v="0"/>
    <x v="4"/>
    <x v="23"/>
    <s v="Portland"/>
    <x v="3"/>
    <x v="1"/>
    <s v="Footwear"/>
    <n v="50"/>
    <n v="142"/>
    <n v="710"/>
    <n v="327"/>
    <x v="0"/>
  </r>
  <r>
    <x v="1"/>
    <n v="1128299"/>
    <x v="32"/>
    <x v="0"/>
    <x v="1"/>
    <x v="1"/>
    <s v="New Orleans"/>
    <x v="1"/>
    <x v="1"/>
    <s v="Footwear"/>
    <n v="48"/>
    <n v="142"/>
    <n v="682"/>
    <n v="354"/>
    <x v="0"/>
  </r>
  <r>
    <x v="2"/>
    <n v="1197831"/>
    <x v="294"/>
    <x v="0"/>
    <x v="4"/>
    <x v="20"/>
    <s v="Boise"/>
    <x v="0"/>
    <x v="0"/>
    <s v="Apparel"/>
    <n v="42"/>
    <n v="142"/>
    <n v="596"/>
    <n v="394"/>
    <x v="0"/>
  </r>
  <r>
    <x v="3"/>
    <n v="1197831"/>
    <x v="307"/>
    <x v="0"/>
    <x v="4"/>
    <x v="20"/>
    <s v="Boise"/>
    <x v="4"/>
    <x v="0"/>
    <s v="Footwear"/>
    <n v="59"/>
    <n v="142"/>
    <n v="838"/>
    <n v="545"/>
    <x v="0"/>
  </r>
  <r>
    <x v="3"/>
    <n v="1128299"/>
    <x v="404"/>
    <x v="0"/>
    <x v="4"/>
    <x v="42"/>
    <s v="Phoenix"/>
    <x v="3"/>
    <x v="1"/>
    <s v="Footwear"/>
    <n v="50"/>
    <n v="142"/>
    <n v="710"/>
    <n v="362"/>
    <x v="0"/>
  </r>
  <r>
    <x v="5"/>
    <n v="1128299"/>
    <x v="380"/>
    <x v="0"/>
    <x v="4"/>
    <x v="37"/>
    <s v="Albuquerque"/>
    <x v="2"/>
    <x v="0"/>
    <s v="Footwear"/>
    <n v="58"/>
    <n v="142"/>
    <n v="824"/>
    <n v="379"/>
    <x v="0"/>
  </r>
  <r>
    <x v="2"/>
    <n v="1128299"/>
    <x v="126"/>
    <x v="0"/>
    <x v="0"/>
    <x v="11"/>
    <s v="Atlanta"/>
    <x v="1"/>
    <x v="1"/>
    <s v="Footwear"/>
    <n v="45"/>
    <n v="142"/>
    <n v="639"/>
    <n v="326"/>
    <x v="0"/>
  </r>
  <r>
    <x v="2"/>
    <n v="1128299"/>
    <x v="443"/>
    <x v="0"/>
    <x v="0"/>
    <x v="11"/>
    <s v="Atlanta"/>
    <x v="2"/>
    <x v="0"/>
    <s v="Footwear"/>
    <n v="52"/>
    <n v="142"/>
    <n v="738"/>
    <n v="354"/>
    <x v="0"/>
  </r>
  <r>
    <x v="2"/>
    <n v="1128299"/>
    <x v="524"/>
    <x v="0"/>
    <x v="0"/>
    <x v="11"/>
    <s v="Atlanta"/>
    <x v="3"/>
    <x v="1"/>
    <s v="Footwear"/>
    <n v="47"/>
    <n v="142"/>
    <n v="667"/>
    <n v="347"/>
    <x v="0"/>
  </r>
  <r>
    <x v="2"/>
    <n v="1185732"/>
    <x v="235"/>
    <x v="0"/>
    <x v="0"/>
    <x v="19"/>
    <s v="Charlotte"/>
    <x v="4"/>
    <x v="0"/>
    <s v="Footwear"/>
    <n v="29"/>
    <n v="142"/>
    <n v="412"/>
    <n v="206"/>
    <x v="0"/>
  </r>
  <r>
    <x v="4"/>
    <n v="1185732"/>
    <x v="12"/>
    <x v="0"/>
    <x v="2"/>
    <x v="9"/>
    <s v="Columbus"/>
    <x v="2"/>
    <x v="0"/>
    <s v="Footwear"/>
    <n v="49"/>
    <n v="142"/>
    <n v="696"/>
    <n v="376"/>
    <x v="0"/>
  </r>
  <r>
    <x v="1"/>
    <n v="1185732"/>
    <x v="332"/>
    <x v="0"/>
    <x v="2"/>
    <x v="9"/>
    <s v="Columbus"/>
    <x v="5"/>
    <x v="1"/>
    <s v="Apparel"/>
    <n v="68"/>
    <n v="142"/>
    <n v="966"/>
    <n v="473"/>
    <x v="0"/>
  </r>
  <r>
    <x v="4"/>
    <n v="1185732"/>
    <x v="357"/>
    <x v="0"/>
    <x v="0"/>
    <x v="33"/>
    <s v="Louisville"/>
    <x v="1"/>
    <x v="1"/>
    <s v="Footwear"/>
    <n v="36"/>
    <n v="142"/>
    <n v="511"/>
    <n v="256"/>
    <x v="0"/>
  </r>
  <r>
    <x v="3"/>
    <n v="1185732"/>
    <x v="277"/>
    <x v="0"/>
    <x v="0"/>
    <x v="33"/>
    <s v="Louisville"/>
    <x v="3"/>
    <x v="1"/>
    <s v="Footwear"/>
    <n v="29"/>
    <n v="142"/>
    <n v="412"/>
    <n v="185"/>
    <x v="0"/>
  </r>
  <r>
    <x v="0"/>
    <n v="1185732"/>
    <x v="1"/>
    <x v="0"/>
    <x v="1"/>
    <x v="4"/>
    <s v="Jackson"/>
    <x v="2"/>
    <x v="0"/>
    <s v="Footwear"/>
    <n v="48"/>
    <n v="142"/>
    <n v="682"/>
    <n v="341"/>
    <x v="0"/>
  </r>
  <r>
    <x v="1"/>
    <n v="1197831"/>
    <x v="208"/>
    <x v="0"/>
    <x v="1"/>
    <x v="13"/>
    <s v="Oklahoma City"/>
    <x v="0"/>
    <x v="0"/>
    <s v="Apparel"/>
    <n v="61"/>
    <n v="142"/>
    <n v="866"/>
    <n v="468"/>
    <x v="0"/>
  </r>
  <r>
    <x v="3"/>
    <n v="1185732"/>
    <x v="326"/>
    <x v="0"/>
    <x v="3"/>
    <x v="28"/>
    <s v="Wilmington"/>
    <x v="1"/>
    <x v="1"/>
    <s v="Footwear"/>
    <n v="50"/>
    <n v="142"/>
    <n v="710"/>
    <n v="348"/>
    <x v="0"/>
  </r>
  <r>
    <x v="2"/>
    <n v="1185732"/>
    <x v="329"/>
    <x v="0"/>
    <x v="3"/>
    <x v="34"/>
    <s v="Hartford"/>
    <x v="1"/>
    <x v="1"/>
    <s v="Footwear"/>
    <n v="54"/>
    <n v="142"/>
    <n v="767"/>
    <n v="391"/>
    <x v="0"/>
  </r>
  <r>
    <x v="4"/>
    <n v="1185732"/>
    <x v="21"/>
    <x v="0"/>
    <x v="3"/>
    <x v="43"/>
    <s v="Burlington"/>
    <x v="1"/>
    <x v="1"/>
    <s v="Footwear"/>
    <n v="44"/>
    <n v="142"/>
    <n v="625"/>
    <n v="375"/>
    <x v="0"/>
  </r>
  <r>
    <x v="1"/>
    <n v="1185732"/>
    <x v="187"/>
    <x v="0"/>
    <x v="2"/>
    <x v="5"/>
    <s v="Milwaukee"/>
    <x v="1"/>
    <x v="1"/>
    <s v="Footwear"/>
    <n v="19"/>
    <n v="141"/>
    <n v="268"/>
    <n v="110"/>
    <x v="0"/>
  </r>
  <r>
    <x v="1"/>
    <n v="1128299"/>
    <x v="537"/>
    <x v="1"/>
    <x v="4"/>
    <x v="15"/>
    <s v="San Francisco"/>
    <x v="5"/>
    <x v="1"/>
    <s v="Apparel"/>
    <n v="50"/>
    <n v="140"/>
    <n v="700"/>
    <n v="427"/>
    <x v="0"/>
  </r>
  <r>
    <x v="2"/>
    <n v="1197831"/>
    <x v="29"/>
    <x v="0"/>
    <x v="1"/>
    <x v="12"/>
    <s v="Dallas"/>
    <x v="0"/>
    <x v="0"/>
    <s v="Apparel"/>
    <n v="32"/>
    <n v="140"/>
    <n v="448"/>
    <n v="251"/>
    <x v="0"/>
  </r>
  <r>
    <x v="1"/>
    <n v="1128299"/>
    <x v="211"/>
    <x v="1"/>
    <x v="4"/>
    <x v="47"/>
    <s v="Denver"/>
    <x v="5"/>
    <x v="1"/>
    <s v="Apparel"/>
    <n v="74"/>
    <n v="140"/>
    <n v="1036"/>
    <n v="756"/>
    <x v="0"/>
  </r>
  <r>
    <x v="2"/>
    <n v="1197831"/>
    <x v="123"/>
    <x v="0"/>
    <x v="1"/>
    <x v="18"/>
    <s v="Knoxville"/>
    <x v="5"/>
    <x v="1"/>
    <s v="Apparel"/>
    <n v="50"/>
    <n v="140"/>
    <n v="700"/>
    <n v="350"/>
    <x v="0"/>
  </r>
  <r>
    <x v="4"/>
    <n v="1185732"/>
    <x v="44"/>
    <x v="0"/>
    <x v="3"/>
    <x v="41"/>
    <s v="Portland"/>
    <x v="1"/>
    <x v="1"/>
    <s v="Footwear"/>
    <n v="38"/>
    <n v="140"/>
    <n v="532"/>
    <n v="261"/>
    <x v="0"/>
  </r>
  <r>
    <x v="0"/>
    <n v="1128299"/>
    <x v="530"/>
    <x v="0"/>
    <x v="4"/>
    <x v="45"/>
    <s v="Honolulu"/>
    <x v="0"/>
    <x v="0"/>
    <s v="Apparel"/>
    <n v="82"/>
    <n v="140"/>
    <n v="1148"/>
    <n v="597"/>
    <x v="0"/>
  </r>
  <r>
    <x v="0"/>
    <n v="1128299"/>
    <x v="83"/>
    <x v="0"/>
    <x v="0"/>
    <x v="0"/>
    <s v="Orlando"/>
    <x v="1"/>
    <x v="1"/>
    <s v="Footwear"/>
    <n v="58"/>
    <n v="140"/>
    <n v="812"/>
    <n v="325"/>
    <x v="0"/>
  </r>
  <r>
    <x v="5"/>
    <n v="1185732"/>
    <x v="73"/>
    <x v="0"/>
    <x v="4"/>
    <x v="31"/>
    <s v="Cheyenne"/>
    <x v="3"/>
    <x v="1"/>
    <s v="Footwear"/>
    <n v="39"/>
    <n v="140"/>
    <n v="546"/>
    <n v="246"/>
    <x v="0"/>
  </r>
  <r>
    <x v="5"/>
    <n v="1185732"/>
    <x v="287"/>
    <x v="0"/>
    <x v="4"/>
    <x v="31"/>
    <s v="Cheyenne"/>
    <x v="4"/>
    <x v="0"/>
    <s v="Footwear"/>
    <n v="38"/>
    <n v="140"/>
    <n v="532"/>
    <n v="250"/>
    <x v="0"/>
  </r>
  <r>
    <x v="5"/>
    <n v="1185732"/>
    <x v="31"/>
    <x v="0"/>
    <x v="4"/>
    <x v="31"/>
    <s v="Cheyenne"/>
    <x v="5"/>
    <x v="1"/>
    <s v="Apparel"/>
    <n v="47"/>
    <n v="140"/>
    <n v="658"/>
    <n v="270"/>
    <x v="0"/>
  </r>
  <r>
    <x v="1"/>
    <n v="1128299"/>
    <x v="51"/>
    <x v="0"/>
    <x v="4"/>
    <x v="23"/>
    <s v="Portland"/>
    <x v="1"/>
    <x v="1"/>
    <s v="Footwear"/>
    <n v="33"/>
    <n v="140"/>
    <n v="462"/>
    <n v="245"/>
    <x v="0"/>
  </r>
  <r>
    <x v="5"/>
    <n v="1128299"/>
    <x v="285"/>
    <x v="0"/>
    <x v="4"/>
    <x v="37"/>
    <s v="Albuquerque"/>
    <x v="0"/>
    <x v="0"/>
    <s v="Apparel"/>
    <n v="69"/>
    <n v="140"/>
    <n v="966"/>
    <n v="367"/>
    <x v="0"/>
  </r>
  <r>
    <x v="5"/>
    <n v="1128299"/>
    <x v="496"/>
    <x v="0"/>
    <x v="4"/>
    <x v="37"/>
    <s v="Albuquerque"/>
    <x v="0"/>
    <x v="0"/>
    <s v="Apparel"/>
    <n v="72"/>
    <n v="140"/>
    <n v="1008"/>
    <n v="393"/>
    <x v="0"/>
  </r>
  <r>
    <x v="2"/>
    <n v="1185732"/>
    <x v="8"/>
    <x v="0"/>
    <x v="0"/>
    <x v="19"/>
    <s v="Charlotte"/>
    <x v="4"/>
    <x v="0"/>
    <s v="Footwear"/>
    <n v="24"/>
    <n v="140"/>
    <n v="336"/>
    <n v="181"/>
    <x v="0"/>
  </r>
  <r>
    <x v="4"/>
    <n v="1185732"/>
    <x v="12"/>
    <x v="0"/>
    <x v="2"/>
    <x v="9"/>
    <s v="Columbus"/>
    <x v="4"/>
    <x v="0"/>
    <s v="Footwear"/>
    <n v="49"/>
    <n v="140"/>
    <n v="686"/>
    <n v="350"/>
    <x v="0"/>
  </r>
  <r>
    <x v="4"/>
    <n v="1185732"/>
    <x v="530"/>
    <x v="0"/>
    <x v="2"/>
    <x v="9"/>
    <s v="Columbus"/>
    <x v="3"/>
    <x v="1"/>
    <s v="Footwear"/>
    <n v="24"/>
    <n v="140"/>
    <n v="336"/>
    <n v="151"/>
    <x v="0"/>
  </r>
  <r>
    <x v="3"/>
    <n v="1185732"/>
    <x v="231"/>
    <x v="0"/>
    <x v="1"/>
    <x v="4"/>
    <s v="Jackson"/>
    <x v="0"/>
    <x v="0"/>
    <s v="Apparel"/>
    <n v="47"/>
    <n v="140"/>
    <n v="658"/>
    <n v="421"/>
    <x v="0"/>
  </r>
  <r>
    <x v="1"/>
    <n v="1197831"/>
    <x v="314"/>
    <x v="0"/>
    <x v="1"/>
    <x v="10"/>
    <s v="Little Rock"/>
    <x v="3"/>
    <x v="1"/>
    <s v="Footwear"/>
    <n v="54"/>
    <n v="140"/>
    <n v="756"/>
    <n v="355"/>
    <x v="0"/>
  </r>
  <r>
    <x v="5"/>
    <n v="1197831"/>
    <x v="397"/>
    <x v="0"/>
    <x v="2"/>
    <x v="17"/>
    <s v="Wichita"/>
    <x v="0"/>
    <x v="0"/>
    <s v="Apparel"/>
    <n v="60"/>
    <n v="140"/>
    <n v="840"/>
    <n v="412"/>
    <x v="0"/>
  </r>
  <r>
    <x v="2"/>
    <n v="1185732"/>
    <x v="446"/>
    <x v="0"/>
    <x v="2"/>
    <x v="24"/>
    <s v="Sioux Falls"/>
    <x v="1"/>
    <x v="1"/>
    <s v="Footwear"/>
    <n v="58"/>
    <n v="140"/>
    <n v="812"/>
    <n v="374"/>
    <x v="0"/>
  </r>
  <r>
    <x v="1"/>
    <n v="1185732"/>
    <x v="267"/>
    <x v="0"/>
    <x v="2"/>
    <x v="26"/>
    <s v="Des Moines"/>
    <x v="1"/>
    <x v="1"/>
    <s v="Footwear"/>
    <n v="29"/>
    <n v="140"/>
    <n v="406"/>
    <n v="166"/>
    <x v="0"/>
  </r>
  <r>
    <x v="1"/>
    <n v="1185732"/>
    <x v="128"/>
    <x v="0"/>
    <x v="2"/>
    <x v="5"/>
    <s v="Milwaukee"/>
    <x v="1"/>
    <x v="1"/>
    <s v="Footwear"/>
    <n v="32"/>
    <n v="140"/>
    <n v="448"/>
    <n v="233"/>
    <x v="0"/>
  </r>
  <r>
    <x v="2"/>
    <n v="1185732"/>
    <x v="194"/>
    <x v="0"/>
    <x v="3"/>
    <x v="35"/>
    <s v="Providence"/>
    <x v="1"/>
    <x v="1"/>
    <s v="Footwear"/>
    <n v="36"/>
    <n v="140"/>
    <n v="504"/>
    <n v="207"/>
    <x v="0"/>
  </r>
  <r>
    <x v="5"/>
    <n v="1189833"/>
    <x v="42"/>
    <x v="0"/>
    <x v="4"/>
    <x v="15"/>
    <s v="Los Angeles"/>
    <x v="5"/>
    <x v="1"/>
    <s v="Apparel"/>
    <n v="40"/>
    <n v="140"/>
    <n v="560"/>
    <n v="319"/>
    <x v="1"/>
  </r>
  <r>
    <x v="5"/>
    <n v="1189833"/>
    <x v="32"/>
    <x v="0"/>
    <x v="4"/>
    <x v="15"/>
    <s v="Los Angeles"/>
    <x v="5"/>
    <x v="1"/>
    <s v="Apparel"/>
    <n v="38"/>
    <n v="140"/>
    <n v="532"/>
    <n v="314"/>
    <x v="1"/>
  </r>
  <r>
    <x v="2"/>
    <n v="1197831"/>
    <x v="380"/>
    <x v="0"/>
    <x v="1"/>
    <x v="12"/>
    <s v="Dallas"/>
    <x v="4"/>
    <x v="0"/>
    <s v="Footwear"/>
    <n v="26"/>
    <n v="140"/>
    <n v="364"/>
    <n v="171"/>
    <x v="1"/>
  </r>
  <r>
    <x v="3"/>
    <n v="1185732"/>
    <x v="400"/>
    <x v="0"/>
    <x v="3"/>
    <x v="48"/>
    <s v="Philadelphia"/>
    <x v="1"/>
    <x v="1"/>
    <s v="Footwear"/>
    <n v="35"/>
    <n v="140"/>
    <n v="490"/>
    <n v="279"/>
    <x v="1"/>
  </r>
  <r>
    <x v="1"/>
    <n v="1128299"/>
    <x v="168"/>
    <x v="1"/>
    <x v="3"/>
    <x v="48"/>
    <s v="Philadelphia"/>
    <x v="2"/>
    <x v="0"/>
    <s v="Footwear"/>
    <n v="36"/>
    <n v="140"/>
    <n v="504"/>
    <n v="237"/>
    <x v="1"/>
  </r>
  <r>
    <x v="1"/>
    <n v="1128299"/>
    <x v="584"/>
    <x v="1"/>
    <x v="4"/>
    <x v="38"/>
    <s v="Las Vegas"/>
    <x v="2"/>
    <x v="0"/>
    <s v="Footwear"/>
    <n v="31"/>
    <n v="140"/>
    <n v="434"/>
    <n v="187"/>
    <x v="1"/>
  </r>
  <r>
    <x v="1"/>
    <n v="1128299"/>
    <x v="585"/>
    <x v="1"/>
    <x v="4"/>
    <x v="38"/>
    <s v="Las Vegas"/>
    <x v="0"/>
    <x v="0"/>
    <s v="Apparel"/>
    <n v="31"/>
    <n v="140"/>
    <n v="434"/>
    <n v="100"/>
    <x v="1"/>
  </r>
  <r>
    <x v="1"/>
    <n v="1128299"/>
    <x v="37"/>
    <x v="1"/>
    <x v="4"/>
    <x v="38"/>
    <s v="Las Vegas"/>
    <x v="0"/>
    <x v="0"/>
    <s v="Apparel"/>
    <n v="54"/>
    <n v="140"/>
    <n v="756"/>
    <n v="242"/>
    <x v="1"/>
  </r>
  <r>
    <x v="1"/>
    <n v="1128299"/>
    <x v="173"/>
    <x v="1"/>
    <x v="4"/>
    <x v="38"/>
    <s v="Las Vegas"/>
    <x v="4"/>
    <x v="0"/>
    <s v="Footwear"/>
    <n v="46"/>
    <n v="140"/>
    <n v="644"/>
    <n v="270"/>
    <x v="1"/>
  </r>
  <r>
    <x v="1"/>
    <n v="1128299"/>
    <x v="586"/>
    <x v="1"/>
    <x v="4"/>
    <x v="38"/>
    <s v="Las Vegas"/>
    <x v="0"/>
    <x v="0"/>
    <s v="Apparel"/>
    <n v="54"/>
    <n v="140"/>
    <n v="756"/>
    <n v="159"/>
    <x v="1"/>
  </r>
  <r>
    <x v="1"/>
    <n v="1128299"/>
    <x v="60"/>
    <x v="1"/>
    <x v="4"/>
    <x v="38"/>
    <s v="Las Vegas"/>
    <x v="2"/>
    <x v="0"/>
    <s v="Footwear"/>
    <n v="44"/>
    <n v="140"/>
    <n v="616"/>
    <n v="259"/>
    <x v="1"/>
  </r>
  <r>
    <x v="2"/>
    <n v="1197831"/>
    <x v="430"/>
    <x v="0"/>
    <x v="1"/>
    <x v="18"/>
    <s v="Knoxville"/>
    <x v="2"/>
    <x v="0"/>
    <s v="Footwear"/>
    <n v="23"/>
    <n v="140"/>
    <n v="322"/>
    <n v="126"/>
    <x v="1"/>
  </r>
  <r>
    <x v="2"/>
    <n v="1197831"/>
    <x v="243"/>
    <x v="0"/>
    <x v="1"/>
    <x v="18"/>
    <s v="Knoxville"/>
    <x v="5"/>
    <x v="1"/>
    <s v="Apparel"/>
    <n v="43"/>
    <n v="140"/>
    <n v="602"/>
    <n v="277"/>
    <x v="1"/>
  </r>
  <r>
    <x v="3"/>
    <n v="1185732"/>
    <x v="387"/>
    <x v="0"/>
    <x v="1"/>
    <x v="18"/>
    <s v="Knoxville"/>
    <x v="1"/>
    <x v="1"/>
    <s v="Footwear"/>
    <n v="27"/>
    <n v="140"/>
    <n v="378"/>
    <n v="166"/>
    <x v="1"/>
  </r>
  <r>
    <x v="2"/>
    <n v="1197831"/>
    <x v="177"/>
    <x v="0"/>
    <x v="1"/>
    <x v="2"/>
    <s v="Birmingham"/>
    <x v="4"/>
    <x v="0"/>
    <s v="Footwear"/>
    <n v="37"/>
    <n v="140"/>
    <n v="518"/>
    <n v="332"/>
    <x v="1"/>
  </r>
  <r>
    <x v="2"/>
    <n v="1197831"/>
    <x v="15"/>
    <x v="0"/>
    <x v="1"/>
    <x v="2"/>
    <s v="Birmingham"/>
    <x v="5"/>
    <x v="1"/>
    <s v="Apparel"/>
    <n v="42"/>
    <n v="140"/>
    <n v="588"/>
    <n v="294"/>
    <x v="1"/>
  </r>
  <r>
    <x v="4"/>
    <n v="1185732"/>
    <x v="344"/>
    <x v="0"/>
    <x v="1"/>
    <x v="2"/>
    <s v="Birmingham"/>
    <x v="1"/>
    <x v="1"/>
    <s v="Footwear"/>
    <n v="27"/>
    <n v="140"/>
    <n v="378"/>
    <n v="147"/>
    <x v="1"/>
  </r>
  <r>
    <x v="0"/>
    <n v="1128299"/>
    <x v="280"/>
    <x v="0"/>
    <x v="0"/>
    <x v="0"/>
    <s v="Orlando"/>
    <x v="1"/>
    <x v="1"/>
    <s v="Footwear"/>
    <n v="39"/>
    <n v="140"/>
    <n v="546"/>
    <n v="202"/>
    <x v="1"/>
  </r>
  <r>
    <x v="0"/>
    <n v="1128299"/>
    <x v="280"/>
    <x v="0"/>
    <x v="0"/>
    <x v="0"/>
    <s v="Orlando"/>
    <x v="0"/>
    <x v="0"/>
    <s v="Apparel"/>
    <n v="53"/>
    <n v="140"/>
    <n v="742"/>
    <n v="386"/>
    <x v="1"/>
  </r>
  <r>
    <x v="2"/>
    <n v="1185732"/>
    <x v="184"/>
    <x v="0"/>
    <x v="0"/>
    <x v="30"/>
    <s v="Richmond"/>
    <x v="5"/>
    <x v="1"/>
    <s v="Apparel"/>
    <n v="30"/>
    <n v="140"/>
    <n v="420"/>
    <n v="189"/>
    <x v="1"/>
  </r>
  <r>
    <x v="1"/>
    <n v="1185732"/>
    <x v="21"/>
    <x v="0"/>
    <x v="4"/>
    <x v="8"/>
    <s v="Salt Lake City"/>
    <x v="2"/>
    <x v="0"/>
    <s v="Footwear"/>
    <n v="16"/>
    <n v="140"/>
    <n v="224"/>
    <n v="87"/>
    <x v="1"/>
  </r>
  <r>
    <x v="1"/>
    <n v="1185732"/>
    <x v="21"/>
    <x v="0"/>
    <x v="4"/>
    <x v="8"/>
    <s v="Salt Lake City"/>
    <x v="0"/>
    <x v="0"/>
    <s v="Apparel"/>
    <n v="21"/>
    <n v="140"/>
    <n v="294"/>
    <n v="168"/>
    <x v="1"/>
  </r>
  <r>
    <x v="1"/>
    <n v="1185732"/>
    <x v="284"/>
    <x v="0"/>
    <x v="4"/>
    <x v="8"/>
    <s v="Salt Lake City"/>
    <x v="5"/>
    <x v="1"/>
    <s v="Apparel"/>
    <n v="28"/>
    <n v="140"/>
    <n v="392"/>
    <n v="149"/>
    <x v="1"/>
  </r>
  <r>
    <x v="1"/>
    <n v="1185732"/>
    <x v="22"/>
    <x v="0"/>
    <x v="4"/>
    <x v="8"/>
    <s v="Salt Lake City"/>
    <x v="0"/>
    <x v="0"/>
    <s v="Apparel"/>
    <n v="25"/>
    <n v="140"/>
    <n v="350"/>
    <n v="189"/>
    <x v="1"/>
  </r>
  <r>
    <x v="1"/>
    <n v="1128299"/>
    <x v="306"/>
    <x v="0"/>
    <x v="4"/>
    <x v="23"/>
    <s v="Portland"/>
    <x v="5"/>
    <x v="1"/>
    <s v="Apparel"/>
    <n v="67"/>
    <n v="140"/>
    <n v="938"/>
    <n v="431"/>
    <x v="1"/>
  </r>
  <r>
    <x v="1"/>
    <n v="1128299"/>
    <x v="130"/>
    <x v="0"/>
    <x v="4"/>
    <x v="23"/>
    <s v="Portland"/>
    <x v="0"/>
    <x v="0"/>
    <s v="Apparel"/>
    <n v="34"/>
    <n v="140"/>
    <n v="476"/>
    <n v="190"/>
    <x v="1"/>
  </r>
  <r>
    <x v="1"/>
    <n v="1128299"/>
    <x v="280"/>
    <x v="0"/>
    <x v="1"/>
    <x v="1"/>
    <s v="New Orleans"/>
    <x v="0"/>
    <x v="0"/>
    <s v="Apparel"/>
    <n v="44"/>
    <n v="140"/>
    <n v="616"/>
    <n v="246"/>
    <x v="1"/>
  </r>
  <r>
    <x v="2"/>
    <n v="1197831"/>
    <x v="159"/>
    <x v="0"/>
    <x v="4"/>
    <x v="20"/>
    <s v="Boise"/>
    <x v="5"/>
    <x v="1"/>
    <s v="Apparel"/>
    <n v="42"/>
    <n v="140"/>
    <n v="588"/>
    <n v="241"/>
    <x v="1"/>
  </r>
  <r>
    <x v="3"/>
    <n v="1128299"/>
    <x v="7"/>
    <x v="0"/>
    <x v="4"/>
    <x v="20"/>
    <s v="Boise"/>
    <x v="3"/>
    <x v="1"/>
    <s v="Footwear"/>
    <n v="30"/>
    <n v="140"/>
    <n v="420"/>
    <n v="181"/>
    <x v="1"/>
  </r>
  <r>
    <x v="3"/>
    <n v="1128299"/>
    <x v="7"/>
    <x v="0"/>
    <x v="4"/>
    <x v="20"/>
    <s v="Boise"/>
    <x v="0"/>
    <x v="0"/>
    <s v="Apparel"/>
    <n v="27"/>
    <n v="140"/>
    <n v="378"/>
    <n v="102"/>
    <x v="1"/>
  </r>
  <r>
    <x v="3"/>
    <n v="1128299"/>
    <x v="541"/>
    <x v="0"/>
    <x v="4"/>
    <x v="42"/>
    <s v="Phoenix"/>
    <x v="0"/>
    <x v="0"/>
    <s v="Apparel"/>
    <n v="39"/>
    <n v="140"/>
    <n v="546"/>
    <n v="153"/>
    <x v="1"/>
  </r>
  <r>
    <x v="5"/>
    <n v="1128299"/>
    <x v="523"/>
    <x v="0"/>
    <x v="4"/>
    <x v="37"/>
    <s v="Albuquerque"/>
    <x v="0"/>
    <x v="0"/>
    <s v="Apparel"/>
    <n v="35"/>
    <n v="140"/>
    <n v="490"/>
    <n v="137"/>
    <x v="1"/>
  </r>
  <r>
    <x v="5"/>
    <n v="1128299"/>
    <x v="199"/>
    <x v="0"/>
    <x v="4"/>
    <x v="37"/>
    <s v="Albuquerque"/>
    <x v="2"/>
    <x v="0"/>
    <s v="Footwear"/>
    <n v="44"/>
    <n v="140"/>
    <n v="616"/>
    <n v="259"/>
    <x v="1"/>
  </r>
  <r>
    <x v="2"/>
    <n v="1128299"/>
    <x v="238"/>
    <x v="0"/>
    <x v="4"/>
    <x v="37"/>
    <s v="Albuquerque"/>
    <x v="3"/>
    <x v="1"/>
    <s v="Footwear"/>
    <n v="27"/>
    <n v="140"/>
    <n v="378"/>
    <n v="178"/>
    <x v="1"/>
  </r>
  <r>
    <x v="2"/>
    <n v="1128299"/>
    <x v="238"/>
    <x v="0"/>
    <x v="4"/>
    <x v="37"/>
    <s v="Albuquerque"/>
    <x v="2"/>
    <x v="0"/>
    <s v="Footwear"/>
    <n v="32"/>
    <n v="140"/>
    <n v="448"/>
    <n v="188"/>
    <x v="1"/>
  </r>
  <r>
    <x v="2"/>
    <n v="1128299"/>
    <x v="238"/>
    <x v="0"/>
    <x v="4"/>
    <x v="37"/>
    <s v="Albuquerque"/>
    <x v="0"/>
    <x v="0"/>
    <s v="Apparel"/>
    <n v="28"/>
    <n v="140"/>
    <n v="392"/>
    <n v="125"/>
    <x v="1"/>
  </r>
  <r>
    <x v="2"/>
    <n v="1128299"/>
    <x v="427"/>
    <x v="0"/>
    <x v="0"/>
    <x v="11"/>
    <s v="Atlanta"/>
    <x v="5"/>
    <x v="1"/>
    <s v="Apparel"/>
    <n v="51"/>
    <n v="140"/>
    <n v="714"/>
    <n v="278"/>
    <x v="1"/>
  </r>
  <r>
    <x v="2"/>
    <n v="1128299"/>
    <x v="190"/>
    <x v="0"/>
    <x v="0"/>
    <x v="11"/>
    <s v="Atlanta"/>
    <x v="4"/>
    <x v="0"/>
    <s v="Footwear"/>
    <n v="37"/>
    <n v="140"/>
    <n v="518"/>
    <n v="238"/>
    <x v="1"/>
  </r>
  <r>
    <x v="3"/>
    <n v="1185732"/>
    <x v="231"/>
    <x v="0"/>
    <x v="1"/>
    <x v="4"/>
    <s v="Jackson"/>
    <x v="3"/>
    <x v="1"/>
    <s v="Footwear"/>
    <n v="28"/>
    <n v="140"/>
    <n v="392"/>
    <n v="161"/>
    <x v="1"/>
  </r>
  <r>
    <x v="2"/>
    <n v="1197831"/>
    <x v="7"/>
    <x v="0"/>
    <x v="1"/>
    <x v="4"/>
    <s v="Jackson"/>
    <x v="2"/>
    <x v="0"/>
    <s v="Footwear"/>
    <n v="11"/>
    <n v="140"/>
    <n v="154"/>
    <n v="68"/>
    <x v="1"/>
  </r>
  <r>
    <x v="0"/>
    <n v="1197831"/>
    <x v="208"/>
    <x v="0"/>
    <x v="1"/>
    <x v="10"/>
    <s v="Little Rock"/>
    <x v="2"/>
    <x v="0"/>
    <s v="Footwear"/>
    <n v="32"/>
    <n v="140"/>
    <n v="448"/>
    <n v="197"/>
    <x v="1"/>
  </r>
  <r>
    <x v="0"/>
    <n v="1197831"/>
    <x v="49"/>
    <x v="0"/>
    <x v="1"/>
    <x v="10"/>
    <s v="Little Rock"/>
    <x v="0"/>
    <x v="0"/>
    <s v="Apparel"/>
    <n v="22"/>
    <n v="140"/>
    <n v="308"/>
    <n v="129"/>
    <x v="1"/>
  </r>
  <r>
    <x v="1"/>
    <n v="1197831"/>
    <x v="327"/>
    <x v="0"/>
    <x v="1"/>
    <x v="13"/>
    <s v="Oklahoma City"/>
    <x v="3"/>
    <x v="1"/>
    <s v="Footwear"/>
    <n v="37"/>
    <n v="140"/>
    <n v="518"/>
    <n v="218"/>
    <x v="1"/>
  </r>
  <r>
    <x v="2"/>
    <n v="1185732"/>
    <x v="130"/>
    <x v="0"/>
    <x v="3"/>
    <x v="35"/>
    <s v="Providence"/>
    <x v="1"/>
    <x v="1"/>
    <s v="Footwear"/>
    <n v="28"/>
    <n v="140"/>
    <n v="392"/>
    <n v="129"/>
    <x v="1"/>
  </r>
  <r>
    <x v="1"/>
    <n v="1185732"/>
    <x v="23"/>
    <x v="0"/>
    <x v="3"/>
    <x v="43"/>
    <s v="Burlington"/>
    <x v="1"/>
    <x v="1"/>
    <s v="Footwear"/>
    <n v="54"/>
    <n v="140"/>
    <n v="756"/>
    <n v="378"/>
    <x v="1"/>
  </r>
  <r>
    <x v="4"/>
    <n v="1185732"/>
    <x v="419"/>
    <x v="0"/>
    <x v="3"/>
    <x v="44"/>
    <s v="Manchester"/>
    <x v="0"/>
    <x v="0"/>
    <s v="Apparel"/>
    <n v="46"/>
    <n v="140"/>
    <n v="644"/>
    <n v="251"/>
    <x v="1"/>
  </r>
  <r>
    <x v="4"/>
    <n v="1185732"/>
    <x v="405"/>
    <x v="0"/>
    <x v="3"/>
    <x v="44"/>
    <s v="Manchester"/>
    <x v="3"/>
    <x v="1"/>
    <s v="Footwear"/>
    <n v="40"/>
    <n v="140"/>
    <n v="560"/>
    <n v="263"/>
    <x v="1"/>
  </r>
  <r>
    <x v="3"/>
    <n v="1185732"/>
    <x v="243"/>
    <x v="0"/>
    <x v="2"/>
    <x v="24"/>
    <s v="Sioux Falls"/>
    <x v="1"/>
    <x v="1"/>
    <s v="Footwear"/>
    <n v="58"/>
    <n v="139"/>
    <n v="806"/>
    <n v="379"/>
    <x v="0"/>
  </r>
  <r>
    <x v="2"/>
    <n v="1197831"/>
    <x v="76"/>
    <x v="0"/>
    <x v="1"/>
    <x v="12"/>
    <s v="Dallas"/>
    <x v="5"/>
    <x v="1"/>
    <s v="Apparel"/>
    <n v="56"/>
    <n v="138"/>
    <n v="773"/>
    <n v="371"/>
    <x v="0"/>
  </r>
  <r>
    <x v="1"/>
    <n v="1128299"/>
    <x v="556"/>
    <x v="1"/>
    <x v="4"/>
    <x v="38"/>
    <s v="Las Vegas"/>
    <x v="5"/>
    <x v="1"/>
    <s v="Apparel"/>
    <n v="68"/>
    <n v="138"/>
    <n v="938"/>
    <n v="638"/>
    <x v="0"/>
  </r>
  <r>
    <x v="1"/>
    <n v="1128299"/>
    <x v="526"/>
    <x v="1"/>
    <x v="4"/>
    <x v="38"/>
    <s v="Las Vegas"/>
    <x v="1"/>
    <x v="1"/>
    <s v="Footwear"/>
    <n v="56"/>
    <n v="138"/>
    <n v="773"/>
    <n v="379"/>
    <x v="0"/>
  </r>
  <r>
    <x v="1"/>
    <n v="1128299"/>
    <x v="587"/>
    <x v="1"/>
    <x v="4"/>
    <x v="29"/>
    <s v="Seattle"/>
    <x v="1"/>
    <x v="1"/>
    <s v="Footwear"/>
    <n v="36"/>
    <n v="138"/>
    <n v="497"/>
    <n v="214"/>
    <x v="0"/>
  </r>
  <r>
    <x v="1"/>
    <n v="1128299"/>
    <x v="213"/>
    <x v="1"/>
    <x v="4"/>
    <x v="29"/>
    <s v="Seattle"/>
    <x v="3"/>
    <x v="1"/>
    <s v="Footwear"/>
    <n v="64"/>
    <n v="138"/>
    <n v="883"/>
    <n v="327"/>
    <x v="0"/>
  </r>
  <r>
    <x v="1"/>
    <n v="1128299"/>
    <x v="333"/>
    <x v="1"/>
    <x v="4"/>
    <x v="29"/>
    <s v="Seattle"/>
    <x v="0"/>
    <x v="0"/>
    <s v="Apparel"/>
    <n v="88"/>
    <n v="138"/>
    <n v="1214"/>
    <n v="376"/>
    <x v="0"/>
  </r>
  <r>
    <x v="1"/>
    <n v="1128299"/>
    <x v="374"/>
    <x v="1"/>
    <x v="4"/>
    <x v="29"/>
    <s v="Seattle"/>
    <x v="2"/>
    <x v="0"/>
    <s v="Footwear"/>
    <n v="73"/>
    <n v="138"/>
    <n v="1007"/>
    <n v="393"/>
    <x v="0"/>
  </r>
  <r>
    <x v="1"/>
    <n v="1128299"/>
    <x v="435"/>
    <x v="1"/>
    <x v="4"/>
    <x v="29"/>
    <s v="Seattle"/>
    <x v="4"/>
    <x v="0"/>
    <s v="Footwear"/>
    <n v="76"/>
    <n v="138"/>
    <n v="1049"/>
    <n v="451"/>
    <x v="0"/>
  </r>
  <r>
    <x v="5"/>
    <n v="1189833"/>
    <x v="367"/>
    <x v="0"/>
    <x v="2"/>
    <x v="46"/>
    <s v="Billings"/>
    <x v="0"/>
    <x v="0"/>
    <s v="Apparel"/>
    <n v="43"/>
    <n v="138"/>
    <n v="593"/>
    <n v="231"/>
    <x v="0"/>
  </r>
  <r>
    <x v="2"/>
    <n v="1197831"/>
    <x v="103"/>
    <x v="0"/>
    <x v="2"/>
    <x v="40"/>
    <s v="Omaha"/>
    <x v="2"/>
    <x v="0"/>
    <s v="Footwear"/>
    <n v="28"/>
    <n v="138"/>
    <n v="386"/>
    <n v="213"/>
    <x v="0"/>
  </r>
  <r>
    <x v="2"/>
    <n v="1197831"/>
    <x v="477"/>
    <x v="0"/>
    <x v="2"/>
    <x v="40"/>
    <s v="Omaha"/>
    <x v="4"/>
    <x v="0"/>
    <s v="Footwear"/>
    <n v="33"/>
    <n v="138"/>
    <n v="455"/>
    <n v="291"/>
    <x v="0"/>
  </r>
  <r>
    <x v="2"/>
    <n v="1197831"/>
    <x v="71"/>
    <x v="0"/>
    <x v="1"/>
    <x v="2"/>
    <s v="Birmingham"/>
    <x v="0"/>
    <x v="0"/>
    <s v="Apparel"/>
    <n v="32"/>
    <n v="138"/>
    <n v="442"/>
    <n v="309"/>
    <x v="0"/>
  </r>
  <r>
    <x v="4"/>
    <n v="1185732"/>
    <x v="460"/>
    <x v="0"/>
    <x v="3"/>
    <x v="41"/>
    <s v="Portland"/>
    <x v="1"/>
    <x v="1"/>
    <s v="Footwear"/>
    <n v="62"/>
    <n v="138"/>
    <n v="856"/>
    <n v="411"/>
    <x v="0"/>
  </r>
  <r>
    <x v="0"/>
    <n v="1128299"/>
    <x v="269"/>
    <x v="0"/>
    <x v="4"/>
    <x v="45"/>
    <s v="Honolulu"/>
    <x v="3"/>
    <x v="1"/>
    <s v="Footwear"/>
    <n v="61"/>
    <n v="138"/>
    <n v="842"/>
    <n v="253"/>
    <x v="0"/>
  </r>
  <r>
    <x v="0"/>
    <n v="1128299"/>
    <x v="32"/>
    <x v="0"/>
    <x v="0"/>
    <x v="0"/>
    <s v="Orlando"/>
    <x v="1"/>
    <x v="1"/>
    <s v="Footwear"/>
    <n v="62"/>
    <n v="138"/>
    <n v="856"/>
    <n v="359"/>
    <x v="0"/>
  </r>
  <r>
    <x v="1"/>
    <n v="1185732"/>
    <x v="129"/>
    <x v="0"/>
    <x v="0"/>
    <x v="0"/>
    <s v="Orlando"/>
    <x v="3"/>
    <x v="1"/>
    <s v="Footwear"/>
    <n v="42"/>
    <n v="138"/>
    <n v="580"/>
    <n v="284"/>
    <x v="0"/>
  </r>
  <r>
    <x v="1"/>
    <n v="1185732"/>
    <x v="84"/>
    <x v="0"/>
    <x v="3"/>
    <x v="6"/>
    <s v="Albany"/>
    <x v="2"/>
    <x v="0"/>
    <s v="Footwear"/>
    <n v="41"/>
    <n v="138"/>
    <n v="566"/>
    <n v="198"/>
    <x v="0"/>
  </r>
  <r>
    <x v="3"/>
    <n v="1128299"/>
    <x v="392"/>
    <x v="0"/>
    <x v="0"/>
    <x v="30"/>
    <s v="Richmond"/>
    <x v="2"/>
    <x v="0"/>
    <s v="Footwear"/>
    <n v="43"/>
    <n v="138"/>
    <n v="593"/>
    <n v="285"/>
    <x v="0"/>
  </r>
  <r>
    <x v="2"/>
    <n v="1185732"/>
    <x v="184"/>
    <x v="0"/>
    <x v="0"/>
    <x v="30"/>
    <s v="Richmond"/>
    <x v="0"/>
    <x v="0"/>
    <s v="Apparel"/>
    <n v="33"/>
    <n v="138"/>
    <n v="455"/>
    <n v="310"/>
    <x v="0"/>
  </r>
  <r>
    <x v="2"/>
    <n v="1185732"/>
    <x v="51"/>
    <x v="0"/>
    <x v="2"/>
    <x v="7"/>
    <s v="Detroit"/>
    <x v="0"/>
    <x v="0"/>
    <s v="Apparel"/>
    <n v="33"/>
    <n v="138"/>
    <n v="455"/>
    <n v="305"/>
    <x v="0"/>
  </r>
  <r>
    <x v="2"/>
    <n v="1185732"/>
    <x v="0"/>
    <x v="0"/>
    <x v="2"/>
    <x v="7"/>
    <s v="Detroit"/>
    <x v="2"/>
    <x v="0"/>
    <s v="Footwear"/>
    <n v="41"/>
    <n v="138"/>
    <n v="566"/>
    <n v="249"/>
    <x v="0"/>
  </r>
  <r>
    <x v="2"/>
    <n v="1185732"/>
    <x v="464"/>
    <x v="0"/>
    <x v="2"/>
    <x v="7"/>
    <s v="Detroit"/>
    <x v="4"/>
    <x v="0"/>
    <s v="Footwear"/>
    <n v="41"/>
    <n v="138"/>
    <n v="566"/>
    <n v="277"/>
    <x v="0"/>
  </r>
  <r>
    <x v="3"/>
    <n v="1185732"/>
    <x v="249"/>
    <x v="0"/>
    <x v="2"/>
    <x v="7"/>
    <s v="Detroit"/>
    <x v="4"/>
    <x v="0"/>
    <s v="Footwear"/>
    <n v="48"/>
    <n v="138"/>
    <n v="662"/>
    <n v="318"/>
    <x v="0"/>
  </r>
  <r>
    <x v="1"/>
    <n v="1185732"/>
    <x v="5"/>
    <x v="0"/>
    <x v="2"/>
    <x v="3"/>
    <s v="St. Louis"/>
    <x v="0"/>
    <x v="0"/>
    <s v="Apparel"/>
    <n v="24"/>
    <n v="138"/>
    <n v="331"/>
    <n v="212"/>
    <x v="0"/>
  </r>
  <r>
    <x v="1"/>
    <n v="1185732"/>
    <x v="284"/>
    <x v="0"/>
    <x v="4"/>
    <x v="8"/>
    <s v="Salt Lake City"/>
    <x v="2"/>
    <x v="0"/>
    <s v="Footwear"/>
    <n v="24"/>
    <n v="138"/>
    <n v="331"/>
    <n v="159"/>
    <x v="0"/>
  </r>
  <r>
    <x v="1"/>
    <n v="1128299"/>
    <x v="202"/>
    <x v="0"/>
    <x v="1"/>
    <x v="1"/>
    <s v="New Orleans"/>
    <x v="5"/>
    <x v="1"/>
    <s v="Apparel"/>
    <n v="64"/>
    <n v="138"/>
    <n v="883"/>
    <n v="521"/>
    <x v="0"/>
  </r>
  <r>
    <x v="1"/>
    <n v="1197831"/>
    <x v="410"/>
    <x v="0"/>
    <x v="4"/>
    <x v="20"/>
    <s v="Boise"/>
    <x v="2"/>
    <x v="0"/>
    <s v="Footwear"/>
    <n v="24"/>
    <n v="138"/>
    <n v="331"/>
    <n v="156"/>
    <x v="0"/>
  </r>
  <r>
    <x v="1"/>
    <n v="1197831"/>
    <x v="410"/>
    <x v="0"/>
    <x v="4"/>
    <x v="20"/>
    <s v="Boise"/>
    <x v="0"/>
    <x v="0"/>
    <s v="Apparel"/>
    <n v="28"/>
    <n v="138"/>
    <n v="386"/>
    <n v="236"/>
    <x v="0"/>
  </r>
  <r>
    <x v="3"/>
    <n v="1128299"/>
    <x v="476"/>
    <x v="0"/>
    <x v="4"/>
    <x v="42"/>
    <s v="Phoenix"/>
    <x v="3"/>
    <x v="1"/>
    <s v="Footwear"/>
    <n v="51"/>
    <n v="138"/>
    <n v="704"/>
    <n v="366"/>
    <x v="0"/>
  </r>
  <r>
    <x v="3"/>
    <n v="1128299"/>
    <x v="476"/>
    <x v="0"/>
    <x v="4"/>
    <x v="42"/>
    <s v="Phoenix"/>
    <x v="2"/>
    <x v="0"/>
    <s v="Footwear"/>
    <n v="51"/>
    <n v="138"/>
    <n v="704"/>
    <n v="317"/>
    <x v="0"/>
  </r>
  <r>
    <x v="5"/>
    <n v="1128299"/>
    <x v="278"/>
    <x v="0"/>
    <x v="4"/>
    <x v="42"/>
    <s v="Phoenix"/>
    <x v="3"/>
    <x v="1"/>
    <s v="Footwear"/>
    <n v="42"/>
    <n v="138"/>
    <n v="580"/>
    <n v="307"/>
    <x v="0"/>
  </r>
  <r>
    <x v="5"/>
    <n v="1128299"/>
    <x v="278"/>
    <x v="0"/>
    <x v="4"/>
    <x v="42"/>
    <s v="Phoenix"/>
    <x v="2"/>
    <x v="0"/>
    <s v="Footwear"/>
    <n v="42"/>
    <n v="138"/>
    <n v="580"/>
    <n v="267"/>
    <x v="0"/>
  </r>
  <r>
    <x v="2"/>
    <n v="1128299"/>
    <x v="397"/>
    <x v="0"/>
    <x v="0"/>
    <x v="11"/>
    <s v="Atlanta"/>
    <x v="5"/>
    <x v="1"/>
    <s v="Apparel"/>
    <n v="54"/>
    <n v="138"/>
    <n v="745"/>
    <n v="358"/>
    <x v="0"/>
  </r>
  <r>
    <x v="3"/>
    <n v="1128299"/>
    <x v="389"/>
    <x v="0"/>
    <x v="0"/>
    <x v="11"/>
    <s v="Atlanta"/>
    <x v="2"/>
    <x v="0"/>
    <s v="Footwear"/>
    <n v="53"/>
    <n v="138"/>
    <n v="731"/>
    <n v="366"/>
    <x v="0"/>
  </r>
  <r>
    <x v="4"/>
    <n v="1185732"/>
    <x v="12"/>
    <x v="0"/>
    <x v="2"/>
    <x v="9"/>
    <s v="Columbus"/>
    <x v="3"/>
    <x v="1"/>
    <s v="Footwear"/>
    <n v="41"/>
    <n v="138"/>
    <n v="566"/>
    <n v="260"/>
    <x v="0"/>
  </r>
  <r>
    <x v="4"/>
    <n v="1185732"/>
    <x v="228"/>
    <x v="0"/>
    <x v="2"/>
    <x v="9"/>
    <s v="Columbus"/>
    <x v="2"/>
    <x v="0"/>
    <s v="Footwear"/>
    <n v="23"/>
    <n v="138"/>
    <n v="317"/>
    <n v="175"/>
    <x v="0"/>
  </r>
  <r>
    <x v="4"/>
    <n v="1185732"/>
    <x v="228"/>
    <x v="0"/>
    <x v="2"/>
    <x v="9"/>
    <s v="Columbus"/>
    <x v="0"/>
    <x v="0"/>
    <s v="Apparel"/>
    <n v="37"/>
    <n v="138"/>
    <n v="511"/>
    <n v="317"/>
    <x v="0"/>
  </r>
  <r>
    <x v="4"/>
    <n v="1185732"/>
    <x v="22"/>
    <x v="0"/>
    <x v="2"/>
    <x v="9"/>
    <s v="Columbus"/>
    <x v="3"/>
    <x v="1"/>
    <s v="Footwear"/>
    <n v="29"/>
    <n v="138"/>
    <n v="400"/>
    <n v="188"/>
    <x v="0"/>
  </r>
  <r>
    <x v="4"/>
    <n v="1185732"/>
    <x v="530"/>
    <x v="0"/>
    <x v="2"/>
    <x v="9"/>
    <s v="Columbus"/>
    <x v="5"/>
    <x v="1"/>
    <s v="Apparel"/>
    <n v="76"/>
    <n v="138"/>
    <n v="1049"/>
    <n v="514"/>
    <x v="0"/>
  </r>
  <r>
    <x v="4"/>
    <n v="1185732"/>
    <x v="261"/>
    <x v="0"/>
    <x v="2"/>
    <x v="9"/>
    <s v="Columbus"/>
    <x v="1"/>
    <x v="1"/>
    <s v="Footwear"/>
    <n v="38"/>
    <n v="138"/>
    <n v="524"/>
    <n v="278"/>
    <x v="0"/>
  </r>
  <r>
    <x v="3"/>
    <n v="1185732"/>
    <x v="62"/>
    <x v="0"/>
    <x v="2"/>
    <x v="17"/>
    <s v="Wichita"/>
    <x v="1"/>
    <x v="1"/>
    <s v="Footwear"/>
    <n v="38"/>
    <n v="138"/>
    <n v="524"/>
    <n v="257"/>
    <x v="0"/>
  </r>
  <r>
    <x v="3"/>
    <n v="1185732"/>
    <x v="326"/>
    <x v="0"/>
    <x v="2"/>
    <x v="24"/>
    <s v="Sioux Falls"/>
    <x v="1"/>
    <x v="1"/>
    <s v="Footwear"/>
    <n v="42"/>
    <n v="138"/>
    <n v="580"/>
    <n v="261"/>
    <x v="0"/>
  </r>
  <r>
    <x v="3"/>
    <n v="1185732"/>
    <x v="101"/>
    <x v="0"/>
    <x v="2"/>
    <x v="26"/>
    <s v="Des Moines"/>
    <x v="1"/>
    <x v="1"/>
    <s v="Footwear"/>
    <n v="49"/>
    <n v="138"/>
    <n v="676"/>
    <n v="298"/>
    <x v="0"/>
  </r>
  <r>
    <x v="1"/>
    <n v="1185732"/>
    <x v="300"/>
    <x v="0"/>
    <x v="2"/>
    <x v="5"/>
    <s v="Milwaukee"/>
    <x v="1"/>
    <x v="1"/>
    <s v="Footwear"/>
    <n v="58"/>
    <n v="138"/>
    <n v="800"/>
    <n v="328"/>
    <x v="0"/>
  </r>
  <r>
    <x v="3"/>
    <n v="1185732"/>
    <x v="261"/>
    <x v="0"/>
    <x v="3"/>
    <x v="14"/>
    <s v="Charleston"/>
    <x v="1"/>
    <x v="1"/>
    <s v="Footwear"/>
    <n v="32"/>
    <n v="138"/>
    <n v="442"/>
    <n v="234"/>
    <x v="0"/>
  </r>
  <r>
    <x v="5"/>
    <n v="1185732"/>
    <x v="128"/>
    <x v="0"/>
    <x v="3"/>
    <x v="28"/>
    <s v="Wilmington"/>
    <x v="1"/>
    <x v="1"/>
    <s v="Footwear"/>
    <n v="32"/>
    <n v="138"/>
    <n v="442"/>
    <n v="221"/>
    <x v="0"/>
  </r>
  <r>
    <x v="3"/>
    <n v="1185732"/>
    <x v="345"/>
    <x v="0"/>
    <x v="3"/>
    <x v="35"/>
    <s v="Providence"/>
    <x v="1"/>
    <x v="1"/>
    <s v="Footwear"/>
    <n v="47"/>
    <n v="138"/>
    <n v="649"/>
    <n v="292"/>
    <x v="0"/>
  </r>
  <r>
    <x v="4"/>
    <n v="1185732"/>
    <x v="405"/>
    <x v="0"/>
    <x v="3"/>
    <x v="44"/>
    <s v="Manchester"/>
    <x v="0"/>
    <x v="0"/>
    <s v="Apparel"/>
    <n v="66"/>
    <n v="138"/>
    <n v="911"/>
    <n v="428"/>
    <x v="0"/>
  </r>
  <r>
    <x v="1"/>
    <n v="1128299"/>
    <x v="150"/>
    <x v="1"/>
    <x v="4"/>
    <x v="47"/>
    <s v="Denver"/>
    <x v="0"/>
    <x v="0"/>
    <s v="Apparel"/>
    <n v="78"/>
    <n v="137"/>
    <n v="1069"/>
    <n v="427"/>
    <x v="0"/>
  </r>
  <r>
    <x v="1"/>
    <n v="1128299"/>
    <x v="588"/>
    <x v="1"/>
    <x v="4"/>
    <x v="47"/>
    <s v="Denver"/>
    <x v="1"/>
    <x v="1"/>
    <s v="Footwear"/>
    <n v="51"/>
    <n v="137"/>
    <n v="699"/>
    <n v="349"/>
    <x v="0"/>
  </r>
  <r>
    <x v="1"/>
    <n v="1128299"/>
    <x v="589"/>
    <x v="1"/>
    <x v="4"/>
    <x v="47"/>
    <s v="Denver"/>
    <x v="0"/>
    <x v="0"/>
    <s v="Apparel"/>
    <n v="75"/>
    <n v="137"/>
    <n v="1028"/>
    <n v="339"/>
    <x v="0"/>
  </r>
  <r>
    <x v="1"/>
    <n v="1128299"/>
    <x v="590"/>
    <x v="1"/>
    <x v="4"/>
    <x v="29"/>
    <s v="Seattle"/>
    <x v="4"/>
    <x v="0"/>
    <s v="Footwear"/>
    <n v="78"/>
    <n v="137"/>
    <n v="1069"/>
    <n v="438"/>
    <x v="0"/>
  </r>
  <r>
    <x v="3"/>
    <n v="1185732"/>
    <x v="591"/>
    <x v="1"/>
    <x v="2"/>
    <x v="32"/>
    <s v="Minneapolis"/>
    <x v="1"/>
    <x v="1"/>
    <s v="Footwear"/>
    <n v="47"/>
    <n v="137"/>
    <n v="644"/>
    <n v="303"/>
    <x v="0"/>
  </r>
  <r>
    <x v="2"/>
    <n v="1128299"/>
    <x v="51"/>
    <x v="0"/>
    <x v="4"/>
    <x v="45"/>
    <s v="Honolulu"/>
    <x v="1"/>
    <x v="1"/>
    <s v="Footwear"/>
    <n v="36"/>
    <n v="137"/>
    <n v="493"/>
    <n v="207"/>
    <x v="0"/>
  </r>
  <r>
    <x v="1"/>
    <n v="1185732"/>
    <x v="225"/>
    <x v="0"/>
    <x v="3"/>
    <x v="6"/>
    <s v="Albany"/>
    <x v="5"/>
    <x v="1"/>
    <s v="Apparel"/>
    <n v="56"/>
    <n v="137"/>
    <n v="767"/>
    <n v="376"/>
    <x v="0"/>
  </r>
  <r>
    <x v="1"/>
    <n v="1185732"/>
    <x v="84"/>
    <x v="0"/>
    <x v="3"/>
    <x v="6"/>
    <s v="Albany"/>
    <x v="4"/>
    <x v="0"/>
    <s v="Footwear"/>
    <n v="44"/>
    <n v="137"/>
    <n v="603"/>
    <n v="247"/>
    <x v="0"/>
  </r>
  <r>
    <x v="1"/>
    <n v="1185732"/>
    <x v="269"/>
    <x v="0"/>
    <x v="3"/>
    <x v="6"/>
    <s v="Albany"/>
    <x v="2"/>
    <x v="0"/>
    <s v="Footwear"/>
    <n v="46"/>
    <n v="137"/>
    <n v="630"/>
    <n v="252"/>
    <x v="0"/>
  </r>
  <r>
    <x v="5"/>
    <n v="1185732"/>
    <x v="284"/>
    <x v="0"/>
    <x v="4"/>
    <x v="31"/>
    <s v="Cheyenne"/>
    <x v="5"/>
    <x v="1"/>
    <s v="Apparel"/>
    <n v="48"/>
    <n v="137"/>
    <n v="658"/>
    <n v="276"/>
    <x v="0"/>
  </r>
  <r>
    <x v="5"/>
    <n v="1185732"/>
    <x v="244"/>
    <x v="0"/>
    <x v="4"/>
    <x v="31"/>
    <s v="Cheyenne"/>
    <x v="2"/>
    <x v="0"/>
    <s v="Footwear"/>
    <n v="38"/>
    <n v="137"/>
    <n v="521"/>
    <n v="239"/>
    <x v="0"/>
  </r>
  <r>
    <x v="2"/>
    <n v="1185732"/>
    <x v="280"/>
    <x v="0"/>
    <x v="2"/>
    <x v="7"/>
    <s v="Detroit"/>
    <x v="0"/>
    <x v="0"/>
    <s v="Apparel"/>
    <n v="52"/>
    <n v="137"/>
    <n v="712"/>
    <n v="499"/>
    <x v="0"/>
  </r>
  <r>
    <x v="1"/>
    <n v="1128299"/>
    <x v="6"/>
    <x v="0"/>
    <x v="1"/>
    <x v="1"/>
    <s v="New Orleans"/>
    <x v="2"/>
    <x v="0"/>
    <s v="Footwear"/>
    <n v="38"/>
    <n v="137"/>
    <n v="521"/>
    <n v="271"/>
    <x v="0"/>
  </r>
  <r>
    <x v="1"/>
    <n v="1197831"/>
    <x v="186"/>
    <x v="0"/>
    <x v="4"/>
    <x v="20"/>
    <s v="Boise"/>
    <x v="4"/>
    <x v="0"/>
    <s v="Footwear"/>
    <n v="47"/>
    <n v="137"/>
    <n v="644"/>
    <n v="412"/>
    <x v="0"/>
  </r>
  <r>
    <x v="2"/>
    <n v="1128299"/>
    <x v="263"/>
    <x v="0"/>
    <x v="0"/>
    <x v="11"/>
    <s v="Atlanta"/>
    <x v="1"/>
    <x v="1"/>
    <s v="Footwear"/>
    <n v="37"/>
    <n v="137"/>
    <n v="507"/>
    <n v="253"/>
    <x v="0"/>
  </r>
  <r>
    <x v="2"/>
    <n v="1128299"/>
    <x v="397"/>
    <x v="0"/>
    <x v="0"/>
    <x v="11"/>
    <s v="Atlanta"/>
    <x v="2"/>
    <x v="0"/>
    <s v="Footwear"/>
    <n v="50"/>
    <n v="137"/>
    <n v="685"/>
    <n v="343"/>
    <x v="0"/>
  </r>
  <r>
    <x v="2"/>
    <n v="1128299"/>
    <x v="190"/>
    <x v="0"/>
    <x v="0"/>
    <x v="11"/>
    <s v="Atlanta"/>
    <x v="1"/>
    <x v="1"/>
    <s v="Footwear"/>
    <n v="51"/>
    <n v="137"/>
    <n v="699"/>
    <n v="356"/>
    <x v="0"/>
  </r>
  <r>
    <x v="4"/>
    <n v="1185732"/>
    <x v="13"/>
    <x v="0"/>
    <x v="2"/>
    <x v="9"/>
    <s v="Columbus"/>
    <x v="0"/>
    <x v="0"/>
    <s v="Apparel"/>
    <n v="34"/>
    <n v="137"/>
    <n v="466"/>
    <n v="303"/>
    <x v="0"/>
  </r>
  <r>
    <x v="4"/>
    <n v="1185732"/>
    <x v="245"/>
    <x v="0"/>
    <x v="0"/>
    <x v="33"/>
    <s v="Louisville"/>
    <x v="1"/>
    <x v="1"/>
    <s v="Footwear"/>
    <n v="48"/>
    <n v="137"/>
    <n v="658"/>
    <n v="349"/>
    <x v="0"/>
  </r>
  <r>
    <x v="2"/>
    <n v="1185732"/>
    <x v="178"/>
    <x v="0"/>
    <x v="1"/>
    <x v="4"/>
    <s v="Jackson"/>
    <x v="2"/>
    <x v="0"/>
    <s v="Footwear"/>
    <n v="59"/>
    <n v="137"/>
    <n v="808"/>
    <n v="436"/>
    <x v="0"/>
  </r>
  <r>
    <x v="1"/>
    <n v="1197831"/>
    <x v="17"/>
    <x v="0"/>
    <x v="1"/>
    <x v="13"/>
    <s v="Oklahoma City"/>
    <x v="1"/>
    <x v="1"/>
    <s v="Footwear"/>
    <n v="29"/>
    <n v="137"/>
    <n v="397"/>
    <n v="215"/>
    <x v="0"/>
  </r>
  <r>
    <x v="3"/>
    <n v="1185732"/>
    <x v="192"/>
    <x v="0"/>
    <x v="2"/>
    <x v="26"/>
    <s v="Des Moines"/>
    <x v="1"/>
    <x v="1"/>
    <s v="Footwear"/>
    <n v="32"/>
    <n v="137"/>
    <n v="438"/>
    <n v="184"/>
    <x v="0"/>
  </r>
  <r>
    <x v="3"/>
    <n v="1185732"/>
    <x v="130"/>
    <x v="0"/>
    <x v="3"/>
    <x v="27"/>
    <s v="Baltimore"/>
    <x v="1"/>
    <x v="1"/>
    <s v="Footwear"/>
    <n v="36"/>
    <n v="137"/>
    <n v="493"/>
    <n v="222"/>
    <x v="0"/>
  </r>
  <r>
    <x v="4"/>
    <n v="1185732"/>
    <x v="73"/>
    <x v="0"/>
    <x v="3"/>
    <x v="43"/>
    <s v="Burlington"/>
    <x v="1"/>
    <x v="1"/>
    <s v="Footwear"/>
    <n v="41"/>
    <n v="137"/>
    <n v="562"/>
    <n v="315"/>
    <x v="0"/>
  </r>
  <r>
    <x v="4"/>
    <n v="1185732"/>
    <x v="244"/>
    <x v="0"/>
    <x v="3"/>
    <x v="43"/>
    <s v="Burlington"/>
    <x v="1"/>
    <x v="1"/>
    <s v="Footwear"/>
    <n v="56"/>
    <n v="137"/>
    <n v="767"/>
    <n v="437"/>
    <x v="0"/>
  </r>
  <r>
    <x v="4"/>
    <n v="1185732"/>
    <x v="381"/>
    <x v="0"/>
    <x v="3"/>
    <x v="44"/>
    <s v="Manchester"/>
    <x v="0"/>
    <x v="0"/>
    <s v="Apparel"/>
    <n v="64"/>
    <n v="137"/>
    <n v="877"/>
    <n v="430"/>
    <x v="0"/>
  </r>
  <r>
    <x v="3"/>
    <n v="1185732"/>
    <x v="572"/>
    <x v="0"/>
    <x v="3"/>
    <x v="48"/>
    <s v="Philadelphia"/>
    <x v="1"/>
    <x v="1"/>
    <s v="Footwear"/>
    <n v="58"/>
    <n v="136"/>
    <n v="789"/>
    <n v="497"/>
    <x v="0"/>
  </r>
  <r>
    <x v="3"/>
    <n v="1185732"/>
    <x v="217"/>
    <x v="0"/>
    <x v="2"/>
    <x v="26"/>
    <s v="Des Moines"/>
    <x v="1"/>
    <x v="1"/>
    <s v="Footwear"/>
    <n v="19"/>
    <n v="136"/>
    <n v="258"/>
    <n v="103"/>
    <x v="0"/>
  </r>
  <r>
    <x v="2"/>
    <n v="1197831"/>
    <x v="327"/>
    <x v="0"/>
    <x v="1"/>
    <x v="12"/>
    <s v="Dallas"/>
    <x v="4"/>
    <x v="0"/>
    <s v="Footwear"/>
    <n v="28"/>
    <n v="136"/>
    <n v="381"/>
    <n v="171"/>
    <x v="1"/>
  </r>
  <r>
    <x v="1"/>
    <n v="1128299"/>
    <x v="210"/>
    <x v="1"/>
    <x v="4"/>
    <x v="38"/>
    <s v="Las Vegas"/>
    <x v="5"/>
    <x v="1"/>
    <s v="Apparel"/>
    <n v="49"/>
    <n v="136"/>
    <n v="666"/>
    <n v="360"/>
    <x v="1"/>
  </r>
  <r>
    <x v="2"/>
    <n v="1197831"/>
    <x v="377"/>
    <x v="0"/>
    <x v="1"/>
    <x v="18"/>
    <s v="Knoxville"/>
    <x v="4"/>
    <x v="0"/>
    <s v="Footwear"/>
    <n v="40"/>
    <n v="136"/>
    <n v="544"/>
    <n v="310"/>
    <x v="1"/>
  </r>
  <r>
    <x v="2"/>
    <n v="1197831"/>
    <x v="272"/>
    <x v="0"/>
    <x v="1"/>
    <x v="2"/>
    <s v="Birmingham"/>
    <x v="2"/>
    <x v="0"/>
    <s v="Footwear"/>
    <n v="26"/>
    <n v="136"/>
    <n v="354"/>
    <n v="156"/>
    <x v="1"/>
  </r>
  <r>
    <x v="3"/>
    <n v="1128299"/>
    <x v="203"/>
    <x v="0"/>
    <x v="0"/>
    <x v="30"/>
    <s v="Richmond"/>
    <x v="4"/>
    <x v="0"/>
    <s v="Footwear"/>
    <n v="52"/>
    <n v="136"/>
    <n v="707"/>
    <n v="276"/>
    <x v="1"/>
  </r>
  <r>
    <x v="3"/>
    <n v="1128299"/>
    <x v="392"/>
    <x v="0"/>
    <x v="0"/>
    <x v="30"/>
    <s v="Richmond"/>
    <x v="5"/>
    <x v="1"/>
    <s v="Apparel"/>
    <n v="56"/>
    <n v="136"/>
    <n v="762"/>
    <n v="335"/>
    <x v="1"/>
  </r>
  <r>
    <x v="2"/>
    <n v="1185732"/>
    <x v="184"/>
    <x v="0"/>
    <x v="0"/>
    <x v="30"/>
    <s v="Richmond"/>
    <x v="4"/>
    <x v="0"/>
    <s v="Footwear"/>
    <n v="21"/>
    <n v="136"/>
    <n v="286"/>
    <n v="120"/>
    <x v="1"/>
  </r>
  <r>
    <x v="1"/>
    <n v="1185732"/>
    <x v="73"/>
    <x v="0"/>
    <x v="4"/>
    <x v="8"/>
    <s v="Salt Lake City"/>
    <x v="0"/>
    <x v="0"/>
    <s v="Apparel"/>
    <n v="20"/>
    <n v="136"/>
    <n v="272"/>
    <n v="141"/>
    <x v="1"/>
  </r>
  <r>
    <x v="1"/>
    <n v="1185732"/>
    <x v="23"/>
    <x v="0"/>
    <x v="4"/>
    <x v="8"/>
    <s v="Salt Lake City"/>
    <x v="3"/>
    <x v="1"/>
    <s v="Footwear"/>
    <n v="14"/>
    <n v="136"/>
    <n v="190"/>
    <n v="74"/>
    <x v="1"/>
  </r>
  <r>
    <x v="1"/>
    <n v="1185732"/>
    <x v="337"/>
    <x v="0"/>
    <x v="4"/>
    <x v="8"/>
    <s v="Salt Lake City"/>
    <x v="4"/>
    <x v="0"/>
    <s v="Footwear"/>
    <n v="22"/>
    <n v="136"/>
    <n v="299"/>
    <n v="126"/>
    <x v="1"/>
  </r>
  <r>
    <x v="1"/>
    <n v="1128299"/>
    <x v="203"/>
    <x v="0"/>
    <x v="4"/>
    <x v="23"/>
    <s v="Portland"/>
    <x v="5"/>
    <x v="1"/>
    <s v="Apparel"/>
    <n v="53"/>
    <n v="136"/>
    <n v="721"/>
    <n v="303"/>
    <x v="1"/>
  </r>
  <r>
    <x v="1"/>
    <n v="1128299"/>
    <x v="355"/>
    <x v="0"/>
    <x v="1"/>
    <x v="1"/>
    <s v="New Orleans"/>
    <x v="2"/>
    <x v="0"/>
    <s v="Footwear"/>
    <n v="37"/>
    <n v="136"/>
    <n v="503"/>
    <n v="211"/>
    <x v="1"/>
  </r>
  <r>
    <x v="2"/>
    <n v="1197831"/>
    <x v="159"/>
    <x v="0"/>
    <x v="4"/>
    <x v="20"/>
    <s v="Boise"/>
    <x v="4"/>
    <x v="0"/>
    <s v="Footwear"/>
    <n v="40"/>
    <n v="136"/>
    <n v="544"/>
    <n v="299"/>
    <x v="1"/>
  </r>
  <r>
    <x v="3"/>
    <n v="1128299"/>
    <x v="7"/>
    <x v="0"/>
    <x v="4"/>
    <x v="20"/>
    <s v="Boise"/>
    <x v="1"/>
    <x v="1"/>
    <s v="Footwear"/>
    <n v="23"/>
    <n v="136"/>
    <n v="313"/>
    <n v="125"/>
    <x v="1"/>
  </r>
  <r>
    <x v="3"/>
    <n v="1128299"/>
    <x v="188"/>
    <x v="0"/>
    <x v="4"/>
    <x v="42"/>
    <s v="Phoenix"/>
    <x v="5"/>
    <x v="1"/>
    <s v="Apparel"/>
    <n v="45"/>
    <n v="136"/>
    <n v="612"/>
    <n v="226"/>
    <x v="1"/>
  </r>
  <r>
    <x v="5"/>
    <n v="1128299"/>
    <x v="415"/>
    <x v="0"/>
    <x v="4"/>
    <x v="42"/>
    <s v="Phoenix"/>
    <x v="2"/>
    <x v="0"/>
    <s v="Footwear"/>
    <n v="35"/>
    <n v="136"/>
    <n v="476"/>
    <n v="195"/>
    <x v="1"/>
  </r>
  <r>
    <x v="5"/>
    <n v="1128299"/>
    <x v="523"/>
    <x v="0"/>
    <x v="4"/>
    <x v="42"/>
    <s v="Phoenix"/>
    <x v="3"/>
    <x v="1"/>
    <s v="Footwear"/>
    <n v="36"/>
    <n v="136"/>
    <n v="490"/>
    <n v="230"/>
    <x v="1"/>
  </r>
  <r>
    <x v="5"/>
    <n v="1128299"/>
    <x v="486"/>
    <x v="0"/>
    <x v="4"/>
    <x v="37"/>
    <s v="Albuquerque"/>
    <x v="3"/>
    <x v="1"/>
    <s v="Footwear"/>
    <n v="36"/>
    <n v="136"/>
    <n v="490"/>
    <n v="220"/>
    <x v="1"/>
  </r>
  <r>
    <x v="5"/>
    <n v="1128299"/>
    <x v="335"/>
    <x v="0"/>
    <x v="4"/>
    <x v="37"/>
    <s v="Albuquerque"/>
    <x v="3"/>
    <x v="1"/>
    <s v="Footwear"/>
    <n v="46"/>
    <n v="136"/>
    <n v="626"/>
    <n v="263"/>
    <x v="1"/>
  </r>
  <r>
    <x v="5"/>
    <n v="1128299"/>
    <x v="496"/>
    <x v="0"/>
    <x v="4"/>
    <x v="37"/>
    <s v="Albuquerque"/>
    <x v="4"/>
    <x v="0"/>
    <s v="Footwear"/>
    <n v="40"/>
    <n v="136"/>
    <n v="544"/>
    <n v="223"/>
    <x v="1"/>
  </r>
  <r>
    <x v="2"/>
    <n v="1128299"/>
    <x v="226"/>
    <x v="0"/>
    <x v="0"/>
    <x v="11"/>
    <s v="Atlanta"/>
    <x v="3"/>
    <x v="1"/>
    <s v="Footwear"/>
    <n v="36"/>
    <n v="136"/>
    <n v="490"/>
    <n v="220"/>
    <x v="1"/>
  </r>
  <r>
    <x v="3"/>
    <n v="1185732"/>
    <x v="30"/>
    <x v="0"/>
    <x v="1"/>
    <x v="4"/>
    <s v="Jackson"/>
    <x v="5"/>
    <x v="1"/>
    <s v="Apparel"/>
    <n v="26"/>
    <n v="136"/>
    <n v="354"/>
    <n v="138"/>
    <x v="1"/>
  </r>
  <r>
    <x v="3"/>
    <n v="1185732"/>
    <x v="14"/>
    <x v="0"/>
    <x v="1"/>
    <x v="4"/>
    <s v="Jackson"/>
    <x v="2"/>
    <x v="0"/>
    <s v="Footwear"/>
    <n v="11"/>
    <n v="136"/>
    <n v="150"/>
    <n v="70"/>
    <x v="1"/>
  </r>
  <r>
    <x v="3"/>
    <n v="1185732"/>
    <x v="14"/>
    <x v="0"/>
    <x v="1"/>
    <x v="4"/>
    <s v="Jackson"/>
    <x v="0"/>
    <x v="0"/>
    <s v="Apparel"/>
    <n v="17"/>
    <n v="136"/>
    <n v="231"/>
    <n v="125"/>
    <x v="1"/>
  </r>
  <r>
    <x v="3"/>
    <n v="1185732"/>
    <x v="231"/>
    <x v="0"/>
    <x v="1"/>
    <x v="4"/>
    <s v="Jackson"/>
    <x v="2"/>
    <x v="0"/>
    <s v="Footwear"/>
    <n v="26"/>
    <n v="136"/>
    <n v="354"/>
    <n v="152"/>
    <x v="1"/>
  </r>
  <r>
    <x v="2"/>
    <n v="1197831"/>
    <x v="16"/>
    <x v="0"/>
    <x v="1"/>
    <x v="4"/>
    <s v="Jackson"/>
    <x v="2"/>
    <x v="0"/>
    <s v="Footwear"/>
    <n v="11"/>
    <n v="136"/>
    <n v="150"/>
    <n v="63"/>
    <x v="1"/>
  </r>
  <r>
    <x v="3"/>
    <n v="1185732"/>
    <x v="186"/>
    <x v="0"/>
    <x v="3"/>
    <x v="35"/>
    <s v="Providence"/>
    <x v="0"/>
    <x v="0"/>
    <s v="Apparel"/>
    <n v="38"/>
    <n v="136"/>
    <n v="517"/>
    <n v="217"/>
    <x v="1"/>
  </r>
  <r>
    <x v="4"/>
    <n v="1185732"/>
    <x v="31"/>
    <x v="0"/>
    <x v="3"/>
    <x v="43"/>
    <s v="Burlington"/>
    <x v="0"/>
    <x v="0"/>
    <s v="Apparel"/>
    <n v="44"/>
    <n v="136"/>
    <n v="598"/>
    <n v="257"/>
    <x v="1"/>
  </r>
  <r>
    <x v="3"/>
    <n v="1185732"/>
    <x v="508"/>
    <x v="0"/>
    <x v="2"/>
    <x v="39"/>
    <s v="Chicago"/>
    <x v="1"/>
    <x v="1"/>
    <s v="Footwear"/>
    <n v="46"/>
    <n v="135"/>
    <n v="621"/>
    <n v="342"/>
    <x v="0"/>
  </r>
  <r>
    <x v="3"/>
    <n v="1185732"/>
    <x v="592"/>
    <x v="0"/>
    <x v="2"/>
    <x v="39"/>
    <s v="Chicago"/>
    <x v="1"/>
    <x v="1"/>
    <s v="Footwear"/>
    <n v="47"/>
    <n v="135"/>
    <n v="635"/>
    <n v="317"/>
    <x v="0"/>
  </r>
  <r>
    <x v="2"/>
    <n v="1197831"/>
    <x v="538"/>
    <x v="0"/>
    <x v="1"/>
    <x v="12"/>
    <s v="Dallas"/>
    <x v="0"/>
    <x v="0"/>
    <s v="Apparel"/>
    <n v="32"/>
    <n v="135"/>
    <n v="432"/>
    <n v="272"/>
    <x v="0"/>
  </r>
  <r>
    <x v="2"/>
    <n v="1197831"/>
    <x v="466"/>
    <x v="0"/>
    <x v="1"/>
    <x v="12"/>
    <s v="Dallas"/>
    <x v="5"/>
    <x v="1"/>
    <s v="Apparel"/>
    <n v="53"/>
    <n v="135"/>
    <n v="716"/>
    <n v="351"/>
    <x v="0"/>
  </r>
  <r>
    <x v="3"/>
    <n v="1185732"/>
    <x v="514"/>
    <x v="0"/>
    <x v="3"/>
    <x v="48"/>
    <s v="Philadelphia"/>
    <x v="1"/>
    <x v="1"/>
    <s v="Footwear"/>
    <n v="64"/>
    <n v="135"/>
    <n v="864"/>
    <n v="562"/>
    <x v="0"/>
  </r>
  <r>
    <x v="1"/>
    <n v="1128299"/>
    <x v="179"/>
    <x v="1"/>
    <x v="4"/>
    <x v="47"/>
    <s v="Denver"/>
    <x v="4"/>
    <x v="0"/>
    <s v="Footwear"/>
    <n v="62"/>
    <n v="135"/>
    <n v="837"/>
    <n v="502"/>
    <x v="0"/>
  </r>
  <r>
    <x v="1"/>
    <n v="1128299"/>
    <x v="145"/>
    <x v="1"/>
    <x v="4"/>
    <x v="47"/>
    <s v="Denver"/>
    <x v="4"/>
    <x v="0"/>
    <s v="Footwear"/>
    <n v="63"/>
    <n v="135"/>
    <n v="851"/>
    <n v="459"/>
    <x v="0"/>
  </r>
  <r>
    <x v="1"/>
    <n v="1128299"/>
    <x v="593"/>
    <x v="1"/>
    <x v="4"/>
    <x v="47"/>
    <s v="Denver"/>
    <x v="2"/>
    <x v="0"/>
    <s v="Footwear"/>
    <n v="46"/>
    <n v="135"/>
    <n v="621"/>
    <n v="217"/>
    <x v="0"/>
  </r>
  <r>
    <x v="1"/>
    <n v="1128299"/>
    <x v="594"/>
    <x v="1"/>
    <x v="4"/>
    <x v="29"/>
    <s v="Seattle"/>
    <x v="2"/>
    <x v="0"/>
    <s v="Footwear"/>
    <n v="63"/>
    <n v="135"/>
    <n v="851"/>
    <n v="315"/>
    <x v="0"/>
  </r>
  <r>
    <x v="3"/>
    <n v="1185732"/>
    <x v="338"/>
    <x v="1"/>
    <x v="2"/>
    <x v="32"/>
    <s v="Minneapolis"/>
    <x v="1"/>
    <x v="1"/>
    <s v="Footwear"/>
    <n v="32"/>
    <n v="135"/>
    <n v="432"/>
    <n v="194"/>
    <x v="0"/>
  </r>
  <r>
    <x v="2"/>
    <n v="1197831"/>
    <x v="195"/>
    <x v="0"/>
    <x v="2"/>
    <x v="46"/>
    <s v="Billings"/>
    <x v="4"/>
    <x v="0"/>
    <s v="Footwear"/>
    <n v="32"/>
    <n v="135"/>
    <n v="432"/>
    <n v="246"/>
    <x v="0"/>
  </r>
  <r>
    <x v="2"/>
    <n v="1197831"/>
    <x v="529"/>
    <x v="0"/>
    <x v="1"/>
    <x v="18"/>
    <s v="Knoxville"/>
    <x v="2"/>
    <x v="0"/>
    <s v="Footwear"/>
    <n v="19"/>
    <n v="135"/>
    <n v="257"/>
    <n v="141"/>
    <x v="0"/>
  </r>
  <r>
    <x v="2"/>
    <n v="1197831"/>
    <x v="538"/>
    <x v="0"/>
    <x v="1"/>
    <x v="2"/>
    <s v="Birmingham"/>
    <x v="4"/>
    <x v="0"/>
    <s v="Footwear"/>
    <n v="34"/>
    <n v="135"/>
    <n v="459"/>
    <n v="312"/>
    <x v="0"/>
  </r>
  <r>
    <x v="3"/>
    <n v="1128299"/>
    <x v="74"/>
    <x v="0"/>
    <x v="4"/>
    <x v="45"/>
    <s v="Honolulu"/>
    <x v="1"/>
    <x v="1"/>
    <s v="Footwear"/>
    <n v="44"/>
    <n v="135"/>
    <n v="594"/>
    <n v="238"/>
    <x v="0"/>
  </r>
  <r>
    <x v="2"/>
    <n v="1128299"/>
    <x v="332"/>
    <x v="0"/>
    <x v="4"/>
    <x v="45"/>
    <s v="Honolulu"/>
    <x v="2"/>
    <x v="0"/>
    <s v="Footwear"/>
    <n v="74"/>
    <n v="135"/>
    <n v="999"/>
    <n v="350"/>
    <x v="0"/>
  </r>
  <r>
    <x v="0"/>
    <n v="1128299"/>
    <x v="83"/>
    <x v="0"/>
    <x v="0"/>
    <x v="0"/>
    <s v="Orlando"/>
    <x v="3"/>
    <x v="1"/>
    <s v="Footwear"/>
    <n v="60"/>
    <n v="135"/>
    <n v="810"/>
    <n v="300"/>
    <x v="0"/>
  </r>
  <r>
    <x v="1"/>
    <n v="1185732"/>
    <x v="246"/>
    <x v="0"/>
    <x v="3"/>
    <x v="6"/>
    <s v="Albany"/>
    <x v="4"/>
    <x v="0"/>
    <s v="Footwear"/>
    <n v="37"/>
    <n v="135"/>
    <n v="500"/>
    <n v="205"/>
    <x v="0"/>
  </r>
  <r>
    <x v="1"/>
    <n v="1185732"/>
    <x v="269"/>
    <x v="0"/>
    <x v="3"/>
    <x v="6"/>
    <s v="Albany"/>
    <x v="4"/>
    <x v="0"/>
    <s v="Footwear"/>
    <n v="45"/>
    <n v="135"/>
    <n v="608"/>
    <n v="249"/>
    <x v="0"/>
  </r>
  <r>
    <x v="5"/>
    <n v="1185732"/>
    <x v="287"/>
    <x v="0"/>
    <x v="4"/>
    <x v="31"/>
    <s v="Cheyenne"/>
    <x v="5"/>
    <x v="1"/>
    <s v="Apparel"/>
    <n v="49"/>
    <n v="135"/>
    <n v="662"/>
    <n v="291"/>
    <x v="0"/>
  </r>
  <r>
    <x v="5"/>
    <n v="1185732"/>
    <x v="244"/>
    <x v="0"/>
    <x v="4"/>
    <x v="31"/>
    <s v="Cheyenne"/>
    <x v="4"/>
    <x v="0"/>
    <s v="Footwear"/>
    <n v="38"/>
    <n v="135"/>
    <n v="513"/>
    <n v="251"/>
    <x v="0"/>
  </r>
  <r>
    <x v="5"/>
    <n v="1185732"/>
    <x v="23"/>
    <x v="0"/>
    <x v="4"/>
    <x v="31"/>
    <s v="Cheyenne"/>
    <x v="4"/>
    <x v="0"/>
    <s v="Footwear"/>
    <n v="42"/>
    <n v="135"/>
    <n v="567"/>
    <n v="278"/>
    <x v="0"/>
  </r>
  <r>
    <x v="3"/>
    <n v="1185732"/>
    <x v="337"/>
    <x v="0"/>
    <x v="4"/>
    <x v="31"/>
    <s v="Cheyenne"/>
    <x v="4"/>
    <x v="0"/>
    <s v="Footwear"/>
    <n v="44"/>
    <n v="135"/>
    <n v="594"/>
    <n v="291"/>
    <x v="0"/>
  </r>
  <r>
    <x v="2"/>
    <n v="1185732"/>
    <x v="230"/>
    <x v="0"/>
    <x v="2"/>
    <x v="7"/>
    <s v="Detroit"/>
    <x v="2"/>
    <x v="0"/>
    <s v="Footwear"/>
    <n v="27"/>
    <n v="135"/>
    <n v="365"/>
    <n v="153"/>
    <x v="0"/>
  </r>
  <r>
    <x v="2"/>
    <n v="1185732"/>
    <x v="234"/>
    <x v="0"/>
    <x v="2"/>
    <x v="7"/>
    <s v="Detroit"/>
    <x v="5"/>
    <x v="1"/>
    <s v="Apparel"/>
    <n v="42"/>
    <n v="135"/>
    <n v="567"/>
    <n v="301"/>
    <x v="0"/>
  </r>
  <r>
    <x v="3"/>
    <n v="1128299"/>
    <x v="518"/>
    <x v="0"/>
    <x v="4"/>
    <x v="42"/>
    <s v="Phoenix"/>
    <x v="1"/>
    <x v="1"/>
    <s v="Footwear"/>
    <n v="41"/>
    <n v="135"/>
    <n v="554"/>
    <n v="266"/>
    <x v="0"/>
  </r>
  <r>
    <x v="3"/>
    <n v="1128299"/>
    <x v="541"/>
    <x v="0"/>
    <x v="4"/>
    <x v="42"/>
    <s v="Phoenix"/>
    <x v="1"/>
    <x v="1"/>
    <s v="Footwear"/>
    <n v="42"/>
    <n v="135"/>
    <n v="567"/>
    <n v="266"/>
    <x v="0"/>
  </r>
  <r>
    <x v="5"/>
    <n v="1128299"/>
    <x v="415"/>
    <x v="0"/>
    <x v="4"/>
    <x v="42"/>
    <s v="Phoenix"/>
    <x v="0"/>
    <x v="0"/>
    <s v="Apparel"/>
    <n v="58"/>
    <n v="135"/>
    <n v="783"/>
    <n v="290"/>
    <x v="0"/>
  </r>
  <r>
    <x v="5"/>
    <n v="1128299"/>
    <x v="285"/>
    <x v="0"/>
    <x v="4"/>
    <x v="37"/>
    <s v="Albuquerque"/>
    <x v="4"/>
    <x v="0"/>
    <s v="Footwear"/>
    <n v="54"/>
    <n v="135"/>
    <n v="729"/>
    <n v="328"/>
    <x v="0"/>
  </r>
  <r>
    <x v="2"/>
    <n v="1128299"/>
    <x v="238"/>
    <x v="0"/>
    <x v="4"/>
    <x v="37"/>
    <s v="Albuquerque"/>
    <x v="3"/>
    <x v="1"/>
    <s v="Footwear"/>
    <n v="39"/>
    <n v="135"/>
    <n v="527"/>
    <n v="269"/>
    <x v="0"/>
  </r>
  <r>
    <x v="2"/>
    <n v="1128299"/>
    <x v="185"/>
    <x v="0"/>
    <x v="0"/>
    <x v="11"/>
    <s v="Atlanta"/>
    <x v="2"/>
    <x v="0"/>
    <s v="Footwear"/>
    <n v="42"/>
    <n v="135"/>
    <n v="567"/>
    <n v="266"/>
    <x v="0"/>
  </r>
  <r>
    <x v="3"/>
    <n v="1128299"/>
    <x v="389"/>
    <x v="0"/>
    <x v="0"/>
    <x v="11"/>
    <s v="Atlanta"/>
    <x v="0"/>
    <x v="0"/>
    <s v="Apparel"/>
    <n v="64"/>
    <n v="135"/>
    <n v="864"/>
    <n v="302"/>
    <x v="0"/>
  </r>
  <r>
    <x v="4"/>
    <n v="1185732"/>
    <x v="425"/>
    <x v="0"/>
    <x v="2"/>
    <x v="9"/>
    <s v="Columbus"/>
    <x v="3"/>
    <x v="1"/>
    <s v="Footwear"/>
    <n v="44"/>
    <n v="135"/>
    <n v="594"/>
    <n v="291"/>
    <x v="0"/>
  </r>
  <r>
    <x v="4"/>
    <n v="1185732"/>
    <x v="339"/>
    <x v="0"/>
    <x v="2"/>
    <x v="9"/>
    <s v="Columbus"/>
    <x v="5"/>
    <x v="1"/>
    <s v="Apparel"/>
    <n v="50"/>
    <n v="135"/>
    <n v="675"/>
    <n v="331"/>
    <x v="0"/>
  </r>
  <r>
    <x v="4"/>
    <n v="1185732"/>
    <x v="530"/>
    <x v="0"/>
    <x v="2"/>
    <x v="9"/>
    <s v="Columbus"/>
    <x v="4"/>
    <x v="0"/>
    <s v="Footwear"/>
    <n v="59"/>
    <n v="135"/>
    <n v="797"/>
    <n v="398"/>
    <x v="0"/>
  </r>
  <r>
    <x v="4"/>
    <n v="1185732"/>
    <x v="124"/>
    <x v="0"/>
    <x v="2"/>
    <x v="9"/>
    <s v="Columbus"/>
    <x v="1"/>
    <x v="1"/>
    <s v="Footwear"/>
    <n v="37"/>
    <n v="135"/>
    <n v="500"/>
    <n v="270"/>
    <x v="0"/>
  </r>
  <r>
    <x v="3"/>
    <n v="1185732"/>
    <x v="43"/>
    <x v="0"/>
    <x v="1"/>
    <x v="4"/>
    <s v="Jackson"/>
    <x v="5"/>
    <x v="1"/>
    <s v="Apparel"/>
    <n v="57"/>
    <n v="135"/>
    <n v="770"/>
    <n v="346"/>
    <x v="0"/>
  </r>
  <r>
    <x v="3"/>
    <n v="1185732"/>
    <x v="287"/>
    <x v="0"/>
    <x v="2"/>
    <x v="24"/>
    <s v="Sioux Falls"/>
    <x v="1"/>
    <x v="1"/>
    <s v="Footwear"/>
    <n v="41"/>
    <n v="135"/>
    <n v="554"/>
    <n v="255"/>
    <x v="0"/>
  </r>
  <r>
    <x v="3"/>
    <n v="1185732"/>
    <x v="178"/>
    <x v="0"/>
    <x v="3"/>
    <x v="14"/>
    <s v="Charleston"/>
    <x v="3"/>
    <x v="1"/>
    <s v="Footwear"/>
    <n v="52"/>
    <n v="135"/>
    <n v="702"/>
    <n v="365"/>
    <x v="0"/>
  </r>
  <r>
    <x v="2"/>
    <n v="1185732"/>
    <x v="4"/>
    <x v="0"/>
    <x v="3"/>
    <x v="27"/>
    <s v="Baltimore"/>
    <x v="1"/>
    <x v="1"/>
    <s v="Footwear"/>
    <n v="48"/>
    <n v="135"/>
    <n v="648"/>
    <n v="343"/>
    <x v="0"/>
  </r>
  <r>
    <x v="3"/>
    <n v="1185732"/>
    <x v="467"/>
    <x v="0"/>
    <x v="3"/>
    <x v="28"/>
    <s v="Wilmington"/>
    <x v="0"/>
    <x v="0"/>
    <s v="Apparel"/>
    <n v="56"/>
    <n v="135"/>
    <n v="756"/>
    <n v="401"/>
    <x v="0"/>
  </r>
  <r>
    <x v="5"/>
    <n v="1185732"/>
    <x v="511"/>
    <x v="0"/>
    <x v="3"/>
    <x v="28"/>
    <s v="Wilmington"/>
    <x v="1"/>
    <x v="1"/>
    <s v="Footwear"/>
    <n v="60"/>
    <n v="135"/>
    <n v="810"/>
    <n v="381"/>
    <x v="0"/>
  </r>
  <r>
    <x v="2"/>
    <n v="1185732"/>
    <x v="546"/>
    <x v="0"/>
    <x v="3"/>
    <x v="35"/>
    <s v="Providence"/>
    <x v="1"/>
    <x v="1"/>
    <s v="Footwear"/>
    <n v="54"/>
    <n v="135"/>
    <n v="729"/>
    <n v="365"/>
    <x v="0"/>
  </r>
  <r>
    <x v="2"/>
    <n v="1185732"/>
    <x v="326"/>
    <x v="0"/>
    <x v="3"/>
    <x v="36"/>
    <s v="Boston"/>
    <x v="1"/>
    <x v="1"/>
    <s v="Footwear"/>
    <n v="53"/>
    <n v="135"/>
    <n v="716"/>
    <n v="301"/>
    <x v="0"/>
  </r>
  <r>
    <x v="4"/>
    <n v="1185732"/>
    <x v="72"/>
    <x v="0"/>
    <x v="3"/>
    <x v="44"/>
    <s v="Manchester"/>
    <x v="3"/>
    <x v="1"/>
    <s v="Footwear"/>
    <n v="58"/>
    <n v="135"/>
    <n v="783"/>
    <n v="423"/>
    <x v="0"/>
  </r>
  <r>
    <x v="2"/>
    <n v="1197831"/>
    <x v="459"/>
    <x v="0"/>
    <x v="1"/>
    <x v="12"/>
    <s v="Dallas"/>
    <x v="4"/>
    <x v="0"/>
    <s v="Footwear"/>
    <n v="41"/>
    <n v="135"/>
    <n v="554"/>
    <n v="304"/>
    <x v="1"/>
  </r>
  <r>
    <x v="1"/>
    <n v="1128299"/>
    <x v="52"/>
    <x v="1"/>
    <x v="3"/>
    <x v="48"/>
    <s v="Philadelphia"/>
    <x v="3"/>
    <x v="1"/>
    <s v="Footwear"/>
    <n v="35"/>
    <n v="135"/>
    <n v="473"/>
    <n v="146"/>
    <x v="1"/>
  </r>
  <r>
    <x v="2"/>
    <n v="1197831"/>
    <x v="316"/>
    <x v="0"/>
    <x v="1"/>
    <x v="2"/>
    <s v="Birmingham"/>
    <x v="4"/>
    <x v="0"/>
    <s v="Footwear"/>
    <n v="36"/>
    <n v="135"/>
    <n v="486"/>
    <n v="326"/>
    <x v="1"/>
  </r>
  <r>
    <x v="3"/>
    <n v="1197831"/>
    <x v="235"/>
    <x v="0"/>
    <x v="4"/>
    <x v="20"/>
    <s v="Boise"/>
    <x v="0"/>
    <x v="0"/>
    <s v="Apparel"/>
    <n v="26"/>
    <n v="135"/>
    <n v="351"/>
    <n v="183"/>
    <x v="1"/>
  </r>
  <r>
    <x v="3"/>
    <n v="1197831"/>
    <x v="364"/>
    <x v="0"/>
    <x v="4"/>
    <x v="20"/>
    <s v="Boise"/>
    <x v="2"/>
    <x v="0"/>
    <s v="Footwear"/>
    <n v="20"/>
    <n v="135"/>
    <n v="270"/>
    <n v="103"/>
    <x v="1"/>
  </r>
  <r>
    <x v="5"/>
    <n v="1128299"/>
    <x v="415"/>
    <x v="0"/>
    <x v="4"/>
    <x v="42"/>
    <s v="Phoenix"/>
    <x v="0"/>
    <x v="0"/>
    <s v="Apparel"/>
    <n v="43"/>
    <n v="135"/>
    <n v="581"/>
    <n v="163"/>
    <x v="1"/>
  </r>
  <r>
    <x v="5"/>
    <n v="1128299"/>
    <x v="335"/>
    <x v="0"/>
    <x v="4"/>
    <x v="37"/>
    <s v="Albuquerque"/>
    <x v="2"/>
    <x v="0"/>
    <s v="Footwear"/>
    <n v="46"/>
    <n v="135"/>
    <n v="621"/>
    <n v="255"/>
    <x v="1"/>
  </r>
  <r>
    <x v="2"/>
    <n v="1128299"/>
    <x v="185"/>
    <x v="0"/>
    <x v="0"/>
    <x v="11"/>
    <s v="Atlanta"/>
    <x v="2"/>
    <x v="0"/>
    <s v="Footwear"/>
    <n v="32"/>
    <n v="135"/>
    <n v="432"/>
    <n v="160"/>
    <x v="1"/>
  </r>
  <r>
    <x v="2"/>
    <n v="1128299"/>
    <x v="185"/>
    <x v="0"/>
    <x v="0"/>
    <x v="11"/>
    <s v="Atlanta"/>
    <x v="0"/>
    <x v="0"/>
    <s v="Apparel"/>
    <n v="46"/>
    <n v="135"/>
    <n v="621"/>
    <n v="186"/>
    <x v="1"/>
  </r>
  <r>
    <x v="3"/>
    <n v="1185732"/>
    <x v="43"/>
    <x v="0"/>
    <x v="1"/>
    <x v="4"/>
    <s v="Jackson"/>
    <x v="5"/>
    <x v="1"/>
    <s v="Apparel"/>
    <n v="47"/>
    <n v="135"/>
    <n v="635"/>
    <n v="241"/>
    <x v="1"/>
  </r>
  <r>
    <x v="2"/>
    <n v="1197831"/>
    <x v="7"/>
    <x v="0"/>
    <x v="1"/>
    <x v="4"/>
    <s v="Jackson"/>
    <x v="3"/>
    <x v="1"/>
    <s v="Footwear"/>
    <n v="18"/>
    <n v="135"/>
    <n v="243"/>
    <n v="97"/>
    <x v="1"/>
  </r>
  <r>
    <x v="0"/>
    <n v="1197831"/>
    <x v="327"/>
    <x v="0"/>
    <x v="1"/>
    <x v="10"/>
    <s v="Little Rock"/>
    <x v="2"/>
    <x v="0"/>
    <s v="Footwear"/>
    <n v="40"/>
    <n v="135"/>
    <n v="540"/>
    <n v="238"/>
    <x v="1"/>
  </r>
  <r>
    <x v="0"/>
    <n v="1197831"/>
    <x v="49"/>
    <x v="0"/>
    <x v="1"/>
    <x v="10"/>
    <s v="Little Rock"/>
    <x v="3"/>
    <x v="1"/>
    <s v="Footwear"/>
    <n v="26"/>
    <n v="135"/>
    <n v="351"/>
    <n v="144"/>
    <x v="1"/>
  </r>
  <r>
    <x v="1"/>
    <n v="1197831"/>
    <x v="33"/>
    <x v="0"/>
    <x v="1"/>
    <x v="10"/>
    <s v="Little Rock"/>
    <x v="0"/>
    <x v="0"/>
    <s v="Apparel"/>
    <n v="53"/>
    <n v="135"/>
    <n v="716"/>
    <n v="322"/>
    <x v="1"/>
  </r>
  <r>
    <x v="1"/>
    <n v="1197831"/>
    <x v="208"/>
    <x v="0"/>
    <x v="1"/>
    <x v="13"/>
    <s v="Oklahoma City"/>
    <x v="3"/>
    <x v="1"/>
    <s v="Footwear"/>
    <n v="35"/>
    <n v="135"/>
    <n v="473"/>
    <n v="180"/>
    <x v="1"/>
  </r>
  <r>
    <x v="4"/>
    <n v="1185732"/>
    <x v="72"/>
    <x v="0"/>
    <x v="3"/>
    <x v="44"/>
    <s v="Manchester"/>
    <x v="3"/>
    <x v="1"/>
    <s v="Footwear"/>
    <n v="39"/>
    <n v="135"/>
    <n v="527"/>
    <n v="247"/>
    <x v="1"/>
  </r>
  <r>
    <x v="3"/>
    <n v="1185732"/>
    <x v="306"/>
    <x v="0"/>
    <x v="2"/>
    <x v="39"/>
    <s v="Chicago"/>
    <x v="1"/>
    <x v="1"/>
    <s v="Footwear"/>
    <n v="58"/>
    <n v="134"/>
    <n v="777"/>
    <n v="420"/>
    <x v="0"/>
  </r>
  <r>
    <x v="2"/>
    <n v="1185732"/>
    <x v="257"/>
    <x v="0"/>
    <x v="2"/>
    <x v="25"/>
    <s v="Fargo"/>
    <x v="1"/>
    <x v="1"/>
    <s v="Footwear"/>
    <n v="29"/>
    <n v="134"/>
    <n v="389"/>
    <n v="183"/>
    <x v="0"/>
  </r>
  <r>
    <x v="1"/>
    <n v="1185732"/>
    <x v="386"/>
    <x v="0"/>
    <x v="2"/>
    <x v="5"/>
    <s v="Milwaukee"/>
    <x v="1"/>
    <x v="1"/>
    <s v="Footwear"/>
    <n v="58"/>
    <n v="134"/>
    <n v="777"/>
    <n v="319"/>
    <x v="0"/>
  </r>
  <r>
    <x v="1"/>
    <n v="1128299"/>
    <x v="157"/>
    <x v="1"/>
    <x v="4"/>
    <x v="38"/>
    <s v="Las Vegas"/>
    <x v="0"/>
    <x v="0"/>
    <s v="Apparel"/>
    <n v="68"/>
    <n v="133"/>
    <n v="904"/>
    <n v="235"/>
    <x v="0"/>
  </r>
  <r>
    <x v="1"/>
    <n v="1128299"/>
    <x v="140"/>
    <x v="1"/>
    <x v="4"/>
    <x v="38"/>
    <s v="Las Vegas"/>
    <x v="4"/>
    <x v="0"/>
    <s v="Footwear"/>
    <n v="57"/>
    <n v="133"/>
    <n v="758"/>
    <n v="334"/>
    <x v="0"/>
  </r>
  <r>
    <x v="1"/>
    <n v="1128299"/>
    <x v="595"/>
    <x v="1"/>
    <x v="4"/>
    <x v="47"/>
    <s v="Denver"/>
    <x v="0"/>
    <x v="0"/>
    <s v="Apparel"/>
    <n v="74"/>
    <n v="133"/>
    <n v="984"/>
    <n v="423"/>
    <x v="0"/>
  </r>
  <r>
    <x v="1"/>
    <n v="1128299"/>
    <x v="553"/>
    <x v="1"/>
    <x v="4"/>
    <x v="29"/>
    <s v="Seattle"/>
    <x v="5"/>
    <x v="1"/>
    <s v="Apparel"/>
    <n v="82"/>
    <n v="133"/>
    <n v="1091"/>
    <n v="414"/>
    <x v="0"/>
  </r>
  <r>
    <x v="5"/>
    <n v="1189833"/>
    <x v="271"/>
    <x v="0"/>
    <x v="2"/>
    <x v="46"/>
    <s v="Billings"/>
    <x v="0"/>
    <x v="0"/>
    <s v="Apparel"/>
    <n v="56"/>
    <n v="133"/>
    <n v="745"/>
    <n v="283"/>
    <x v="0"/>
  </r>
  <r>
    <x v="5"/>
    <n v="1189833"/>
    <x v="364"/>
    <x v="0"/>
    <x v="2"/>
    <x v="46"/>
    <s v="Billings"/>
    <x v="2"/>
    <x v="0"/>
    <s v="Footwear"/>
    <n v="42"/>
    <n v="133"/>
    <n v="559"/>
    <n v="335"/>
    <x v="0"/>
  </r>
  <r>
    <x v="2"/>
    <n v="1197831"/>
    <x v="262"/>
    <x v="0"/>
    <x v="1"/>
    <x v="18"/>
    <s v="Knoxville"/>
    <x v="0"/>
    <x v="0"/>
    <s v="Apparel"/>
    <n v="32"/>
    <n v="133"/>
    <n v="426"/>
    <n v="272"/>
    <x v="0"/>
  </r>
  <r>
    <x v="2"/>
    <n v="1197831"/>
    <x v="223"/>
    <x v="0"/>
    <x v="1"/>
    <x v="18"/>
    <s v="Knoxville"/>
    <x v="4"/>
    <x v="0"/>
    <s v="Footwear"/>
    <n v="42"/>
    <n v="133"/>
    <n v="559"/>
    <n v="385"/>
    <x v="0"/>
  </r>
  <r>
    <x v="2"/>
    <n v="1197831"/>
    <x v="164"/>
    <x v="0"/>
    <x v="1"/>
    <x v="18"/>
    <s v="Knoxville"/>
    <x v="5"/>
    <x v="1"/>
    <s v="Apparel"/>
    <n v="49"/>
    <n v="133"/>
    <n v="652"/>
    <n v="345"/>
    <x v="0"/>
  </r>
  <r>
    <x v="2"/>
    <n v="1197831"/>
    <x v="46"/>
    <x v="0"/>
    <x v="1"/>
    <x v="18"/>
    <s v="Knoxville"/>
    <x v="4"/>
    <x v="0"/>
    <s v="Footwear"/>
    <n v="52"/>
    <n v="133"/>
    <n v="692"/>
    <n v="477"/>
    <x v="0"/>
  </r>
  <r>
    <x v="3"/>
    <n v="1128299"/>
    <x v="233"/>
    <x v="0"/>
    <x v="4"/>
    <x v="45"/>
    <s v="Honolulu"/>
    <x v="4"/>
    <x v="0"/>
    <s v="Footwear"/>
    <n v="74"/>
    <n v="133"/>
    <n v="984"/>
    <n v="374"/>
    <x v="0"/>
  </r>
  <r>
    <x v="1"/>
    <n v="1185732"/>
    <x v="129"/>
    <x v="0"/>
    <x v="3"/>
    <x v="6"/>
    <s v="Albany"/>
    <x v="4"/>
    <x v="0"/>
    <s v="Footwear"/>
    <n v="37"/>
    <n v="133"/>
    <n v="492"/>
    <n v="207"/>
    <x v="0"/>
  </r>
  <r>
    <x v="1"/>
    <n v="1185732"/>
    <x v="257"/>
    <x v="0"/>
    <x v="3"/>
    <x v="6"/>
    <s v="Albany"/>
    <x v="5"/>
    <x v="1"/>
    <s v="Apparel"/>
    <n v="51"/>
    <n v="133"/>
    <n v="678"/>
    <n v="332"/>
    <x v="0"/>
  </r>
  <r>
    <x v="5"/>
    <n v="1185732"/>
    <x v="291"/>
    <x v="0"/>
    <x v="4"/>
    <x v="31"/>
    <s v="Cheyenne"/>
    <x v="5"/>
    <x v="1"/>
    <s v="Apparel"/>
    <n v="45"/>
    <n v="133"/>
    <n v="599"/>
    <n v="251"/>
    <x v="0"/>
  </r>
  <r>
    <x v="2"/>
    <n v="1128299"/>
    <x v="283"/>
    <x v="0"/>
    <x v="0"/>
    <x v="30"/>
    <s v="Richmond"/>
    <x v="5"/>
    <x v="1"/>
    <s v="Apparel"/>
    <n v="72"/>
    <n v="133"/>
    <n v="958"/>
    <n v="488"/>
    <x v="0"/>
  </r>
  <r>
    <x v="2"/>
    <n v="1185732"/>
    <x v="281"/>
    <x v="0"/>
    <x v="2"/>
    <x v="7"/>
    <s v="Detroit"/>
    <x v="2"/>
    <x v="0"/>
    <s v="Footwear"/>
    <n v="44"/>
    <n v="133"/>
    <n v="585"/>
    <n v="234"/>
    <x v="0"/>
  </r>
  <r>
    <x v="1"/>
    <n v="1185732"/>
    <x v="5"/>
    <x v="0"/>
    <x v="2"/>
    <x v="3"/>
    <s v="St. Louis"/>
    <x v="3"/>
    <x v="1"/>
    <s v="Footwear"/>
    <n v="23"/>
    <n v="133"/>
    <n v="306"/>
    <n v="144"/>
    <x v="0"/>
  </r>
  <r>
    <x v="1"/>
    <n v="1128299"/>
    <x v="283"/>
    <x v="0"/>
    <x v="4"/>
    <x v="23"/>
    <s v="Portland"/>
    <x v="5"/>
    <x v="1"/>
    <s v="Apparel"/>
    <n v="72"/>
    <n v="133"/>
    <n v="958"/>
    <n v="479"/>
    <x v="0"/>
  </r>
  <r>
    <x v="3"/>
    <n v="1197831"/>
    <x v="368"/>
    <x v="0"/>
    <x v="1"/>
    <x v="1"/>
    <s v="New Orleans"/>
    <x v="4"/>
    <x v="0"/>
    <s v="Footwear"/>
    <n v="33"/>
    <n v="133"/>
    <n v="439"/>
    <n v="233"/>
    <x v="0"/>
  </r>
  <r>
    <x v="2"/>
    <n v="1197831"/>
    <x v="118"/>
    <x v="0"/>
    <x v="4"/>
    <x v="20"/>
    <s v="Boise"/>
    <x v="5"/>
    <x v="1"/>
    <s v="Apparel"/>
    <n v="52"/>
    <n v="133"/>
    <n v="692"/>
    <n v="318"/>
    <x v="0"/>
  </r>
  <r>
    <x v="3"/>
    <n v="1197831"/>
    <x v="307"/>
    <x v="0"/>
    <x v="4"/>
    <x v="20"/>
    <s v="Boise"/>
    <x v="5"/>
    <x v="1"/>
    <s v="Apparel"/>
    <n v="50"/>
    <n v="133"/>
    <n v="665"/>
    <n v="326"/>
    <x v="0"/>
  </r>
  <r>
    <x v="3"/>
    <n v="1128299"/>
    <x v="404"/>
    <x v="0"/>
    <x v="4"/>
    <x v="42"/>
    <s v="Phoenix"/>
    <x v="2"/>
    <x v="0"/>
    <s v="Footwear"/>
    <n v="51"/>
    <n v="133"/>
    <n v="678"/>
    <n v="319"/>
    <x v="0"/>
  </r>
  <r>
    <x v="5"/>
    <n v="1128299"/>
    <x v="278"/>
    <x v="0"/>
    <x v="4"/>
    <x v="42"/>
    <s v="Phoenix"/>
    <x v="1"/>
    <x v="1"/>
    <s v="Footwear"/>
    <n v="33"/>
    <n v="133"/>
    <n v="439"/>
    <n v="215"/>
    <x v="0"/>
  </r>
  <r>
    <x v="5"/>
    <n v="1128299"/>
    <x v="304"/>
    <x v="0"/>
    <x v="4"/>
    <x v="37"/>
    <s v="Albuquerque"/>
    <x v="0"/>
    <x v="0"/>
    <s v="Apparel"/>
    <n v="59"/>
    <n v="133"/>
    <n v="785"/>
    <n v="282"/>
    <x v="0"/>
  </r>
  <r>
    <x v="2"/>
    <n v="1185732"/>
    <x v="178"/>
    <x v="0"/>
    <x v="1"/>
    <x v="4"/>
    <s v="Jackson"/>
    <x v="4"/>
    <x v="0"/>
    <s v="Footwear"/>
    <n v="56"/>
    <n v="133"/>
    <n v="745"/>
    <n v="387"/>
    <x v="0"/>
  </r>
  <r>
    <x v="5"/>
    <n v="1197831"/>
    <x v="33"/>
    <x v="0"/>
    <x v="1"/>
    <x v="13"/>
    <s v="Oklahoma City"/>
    <x v="1"/>
    <x v="1"/>
    <s v="Footwear"/>
    <n v="23"/>
    <n v="133"/>
    <n v="306"/>
    <n v="165"/>
    <x v="0"/>
  </r>
  <r>
    <x v="2"/>
    <n v="1185732"/>
    <x v="244"/>
    <x v="0"/>
    <x v="2"/>
    <x v="25"/>
    <s v="Fargo"/>
    <x v="1"/>
    <x v="1"/>
    <s v="Footwear"/>
    <n v="36"/>
    <n v="133"/>
    <n v="479"/>
    <n v="239"/>
    <x v="0"/>
  </r>
  <r>
    <x v="3"/>
    <n v="1185732"/>
    <x v="193"/>
    <x v="0"/>
    <x v="2"/>
    <x v="26"/>
    <s v="Des Moines"/>
    <x v="1"/>
    <x v="1"/>
    <s v="Footwear"/>
    <n v="34"/>
    <n v="133"/>
    <n v="452"/>
    <n v="181"/>
    <x v="0"/>
  </r>
  <r>
    <x v="1"/>
    <n v="1185732"/>
    <x v="176"/>
    <x v="0"/>
    <x v="2"/>
    <x v="21"/>
    <s v="Indianapolis"/>
    <x v="1"/>
    <x v="1"/>
    <s v="Footwear"/>
    <n v="33"/>
    <n v="133"/>
    <n v="439"/>
    <n v="237"/>
    <x v="0"/>
  </r>
  <r>
    <x v="1"/>
    <n v="1185732"/>
    <x v="1"/>
    <x v="0"/>
    <x v="3"/>
    <x v="14"/>
    <s v="Charleston"/>
    <x v="0"/>
    <x v="0"/>
    <s v="Apparel"/>
    <n v="63"/>
    <n v="133"/>
    <n v="838"/>
    <n v="452"/>
    <x v="0"/>
  </r>
  <r>
    <x v="5"/>
    <n v="1185732"/>
    <x v="270"/>
    <x v="0"/>
    <x v="3"/>
    <x v="22"/>
    <s v="Newark"/>
    <x v="1"/>
    <x v="1"/>
    <s v="Footwear"/>
    <n v="34"/>
    <n v="133"/>
    <n v="452"/>
    <n v="226"/>
    <x v="0"/>
  </r>
  <r>
    <x v="4"/>
    <n v="1185732"/>
    <x v="344"/>
    <x v="0"/>
    <x v="3"/>
    <x v="43"/>
    <s v="Burlington"/>
    <x v="1"/>
    <x v="1"/>
    <s v="Footwear"/>
    <n v="62"/>
    <n v="133"/>
    <n v="825"/>
    <n v="495"/>
    <x v="0"/>
  </r>
  <r>
    <x v="1"/>
    <n v="1128299"/>
    <x v="302"/>
    <x v="1"/>
    <x v="4"/>
    <x v="38"/>
    <s v="Las Vegas"/>
    <x v="2"/>
    <x v="0"/>
    <s v="Footwear"/>
    <n v="49"/>
    <n v="132"/>
    <n v="647"/>
    <n v="304"/>
    <x v="1"/>
  </r>
  <r>
    <x v="1"/>
    <n v="1128299"/>
    <x v="139"/>
    <x v="1"/>
    <x v="4"/>
    <x v="38"/>
    <s v="Las Vegas"/>
    <x v="4"/>
    <x v="0"/>
    <s v="Footwear"/>
    <n v="43"/>
    <n v="132"/>
    <n v="568"/>
    <n v="199"/>
    <x v="1"/>
  </r>
  <r>
    <x v="2"/>
    <n v="1197831"/>
    <x v="270"/>
    <x v="0"/>
    <x v="1"/>
    <x v="18"/>
    <s v="Knoxville"/>
    <x v="5"/>
    <x v="1"/>
    <s v="Apparel"/>
    <n v="33"/>
    <n v="132"/>
    <n v="436"/>
    <n v="179"/>
    <x v="1"/>
  </r>
  <r>
    <x v="2"/>
    <n v="1197831"/>
    <x v="336"/>
    <x v="0"/>
    <x v="1"/>
    <x v="2"/>
    <s v="Birmingham"/>
    <x v="5"/>
    <x v="1"/>
    <s v="Apparel"/>
    <n v="39"/>
    <n v="132"/>
    <n v="515"/>
    <n v="216"/>
    <x v="1"/>
  </r>
  <r>
    <x v="0"/>
    <n v="1128299"/>
    <x v="32"/>
    <x v="0"/>
    <x v="0"/>
    <x v="0"/>
    <s v="Orlando"/>
    <x v="2"/>
    <x v="0"/>
    <s v="Footwear"/>
    <n v="49"/>
    <n v="132"/>
    <n v="647"/>
    <n v="220"/>
    <x v="1"/>
  </r>
  <r>
    <x v="0"/>
    <n v="1128299"/>
    <x v="355"/>
    <x v="0"/>
    <x v="0"/>
    <x v="0"/>
    <s v="Orlando"/>
    <x v="3"/>
    <x v="1"/>
    <s v="Footwear"/>
    <n v="46"/>
    <n v="132"/>
    <n v="607"/>
    <n v="170"/>
    <x v="1"/>
  </r>
  <r>
    <x v="0"/>
    <n v="1128299"/>
    <x v="355"/>
    <x v="0"/>
    <x v="0"/>
    <x v="0"/>
    <s v="Orlando"/>
    <x v="2"/>
    <x v="0"/>
    <s v="Footwear"/>
    <n v="46"/>
    <n v="132"/>
    <n v="607"/>
    <n v="219"/>
    <x v="1"/>
  </r>
  <r>
    <x v="3"/>
    <n v="1128299"/>
    <x v="203"/>
    <x v="0"/>
    <x v="0"/>
    <x v="30"/>
    <s v="Richmond"/>
    <x v="5"/>
    <x v="1"/>
    <s v="Apparel"/>
    <n v="51"/>
    <n v="132"/>
    <n v="673"/>
    <n v="303"/>
    <x v="1"/>
  </r>
  <r>
    <x v="1"/>
    <n v="1185732"/>
    <x v="12"/>
    <x v="0"/>
    <x v="4"/>
    <x v="8"/>
    <s v="Salt Lake City"/>
    <x v="3"/>
    <x v="1"/>
    <s v="Footwear"/>
    <n v="18"/>
    <n v="132"/>
    <n v="238"/>
    <n v="95"/>
    <x v="1"/>
  </r>
  <r>
    <x v="1"/>
    <n v="1185732"/>
    <x v="12"/>
    <x v="0"/>
    <x v="4"/>
    <x v="8"/>
    <s v="Salt Lake City"/>
    <x v="4"/>
    <x v="0"/>
    <s v="Footwear"/>
    <n v="13"/>
    <n v="132"/>
    <n v="172"/>
    <n v="74"/>
    <x v="1"/>
  </r>
  <r>
    <x v="1"/>
    <n v="1185732"/>
    <x v="12"/>
    <x v="0"/>
    <x v="4"/>
    <x v="8"/>
    <s v="Salt Lake City"/>
    <x v="5"/>
    <x v="1"/>
    <s v="Apparel"/>
    <n v="24"/>
    <n v="132"/>
    <n v="317"/>
    <n v="117"/>
    <x v="1"/>
  </r>
  <r>
    <x v="1"/>
    <n v="1185732"/>
    <x v="47"/>
    <x v="0"/>
    <x v="4"/>
    <x v="8"/>
    <s v="Salt Lake City"/>
    <x v="0"/>
    <x v="0"/>
    <s v="Apparel"/>
    <n v="18"/>
    <n v="132"/>
    <n v="238"/>
    <n v="135"/>
    <x v="1"/>
  </r>
  <r>
    <x v="1"/>
    <n v="1185732"/>
    <x v="22"/>
    <x v="0"/>
    <x v="4"/>
    <x v="8"/>
    <s v="Salt Lake City"/>
    <x v="3"/>
    <x v="1"/>
    <s v="Footwear"/>
    <n v="14"/>
    <n v="132"/>
    <n v="185"/>
    <n v="74"/>
    <x v="1"/>
  </r>
  <r>
    <x v="1"/>
    <n v="1128299"/>
    <x v="161"/>
    <x v="0"/>
    <x v="4"/>
    <x v="8"/>
    <s v="Salt Lake City"/>
    <x v="0"/>
    <x v="0"/>
    <s v="Apparel"/>
    <n v="28"/>
    <n v="132"/>
    <n v="370"/>
    <n v="126"/>
    <x v="1"/>
  </r>
  <r>
    <x v="1"/>
    <n v="1128299"/>
    <x v="51"/>
    <x v="0"/>
    <x v="4"/>
    <x v="23"/>
    <s v="Portland"/>
    <x v="2"/>
    <x v="0"/>
    <s v="Footwear"/>
    <n v="34"/>
    <n v="132"/>
    <n v="449"/>
    <n v="193"/>
    <x v="1"/>
  </r>
  <r>
    <x v="3"/>
    <n v="1128299"/>
    <x v="311"/>
    <x v="0"/>
    <x v="4"/>
    <x v="42"/>
    <s v="Phoenix"/>
    <x v="2"/>
    <x v="0"/>
    <s v="Footwear"/>
    <n v="41"/>
    <n v="132"/>
    <n v="541"/>
    <n v="206"/>
    <x v="1"/>
  </r>
  <r>
    <x v="3"/>
    <n v="1128299"/>
    <x v="68"/>
    <x v="0"/>
    <x v="4"/>
    <x v="42"/>
    <s v="Phoenix"/>
    <x v="0"/>
    <x v="0"/>
    <s v="Apparel"/>
    <n v="43"/>
    <n v="132"/>
    <n v="568"/>
    <n v="182"/>
    <x v="1"/>
  </r>
  <r>
    <x v="5"/>
    <n v="1128299"/>
    <x v="523"/>
    <x v="0"/>
    <x v="4"/>
    <x v="42"/>
    <s v="Phoenix"/>
    <x v="2"/>
    <x v="0"/>
    <s v="Footwear"/>
    <n v="35"/>
    <n v="132"/>
    <n v="462"/>
    <n v="185"/>
    <x v="1"/>
  </r>
  <r>
    <x v="5"/>
    <n v="1128299"/>
    <x v="335"/>
    <x v="0"/>
    <x v="4"/>
    <x v="37"/>
    <s v="Albuquerque"/>
    <x v="0"/>
    <x v="0"/>
    <s v="Apparel"/>
    <n v="56"/>
    <n v="132"/>
    <n v="739"/>
    <n v="214"/>
    <x v="1"/>
  </r>
  <r>
    <x v="2"/>
    <n v="1128299"/>
    <x v="443"/>
    <x v="0"/>
    <x v="0"/>
    <x v="11"/>
    <s v="Atlanta"/>
    <x v="4"/>
    <x v="0"/>
    <s v="Footwear"/>
    <n v="33"/>
    <n v="132"/>
    <n v="436"/>
    <n v="187"/>
    <x v="1"/>
  </r>
  <r>
    <x v="2"/>
    <n v="1128299"/>
    <x v="185"/>
    <x v="0"/>
    <x v="0"/>
    <x v="11"/>
    <s v="Atlanta"/>
    <x v="5"/>
    <x v="1"/>
    <s v="Apparel"/>
    <n v="36"/>
    <n v="132"/>
    <n v="475"/>
    <n v="176"/>
    <x v="1"/>
  </r>
  <r>
    <x v="3"/>
    <n v="1185732"/>
    <x v="231"/>
    <x v="0"/>
    <x v="1"/>
    <x v="4"/>
    <s v="Jackson"/>
    <x v="5"/>
    <x v="1"/>
    <s v="Apparel"/>
    <n v="34"/>
    <n v="132"/>
    <n v="449"/>
    <n v="180"/>
    <x v="1"/>
  </r>
  <r>
    <x v="0"/>
    <n v="1185732"/>
    <x v="15"/>
    <x v="0"/>
    <x v="1"/>
    <x v="4"/>
    <s v="Jackson"/>
    <x v="5"/>
    <x v="1"/>
    <s v="Apparel"/>
    <n v="22"/>
    <n v="132"/>
    <n v="290"/>
    <n v="110"/>
    <x v="1"/>
  </r>
  <r>
    <x v="2"/>
    <n v="1185732"/>
    <x v="6"/>
    <x v="0"/>
    <x v="1"/>
    <x v="4"/>
    <s v="Jackson"/>
    <x v="5"/>
    <x v="1"/>
    <s v="Apparel"/>
    <n v="59"/>
    <n v="132"/>
    <n v="779"/>
    <n v="312"/>
    <x v="1"/>
  </r>
  <r>
    <x v="0"/>
    <n v="1197831"/>
    <x v="327"/>
    <x v="0"/>
    <x v="1"/>
    <x v="10"/>
    <s v="Little Rock"/>
    <x v="4"/>
    <x v="0"/>
    <s v="Footwear"/>
    <n v="29"/>
    <n v="132"/>
    <n v="383"/>
    <n v="172"/>
    <x v="1"/>
  </r>
  <r>
    <x v="0"/>
    <n v="1197831"/>
    <x v="17"/>
    <x v="0"/>
    <x v="1"/>
    <x v="10"/>
    <s v="Little Rock"/>
    <x v="3"/>
    <x v="1"/>
    <s v="Footwear"/>
    <n v="14"/>
    <n v="132"/>
    <n v="185"/>
    <n v="74"/>
    <x v="1"/>
  </r>
  <r>
    <x v="1"/>
    <n v="1197831"/>
    <x v="17"/>
    <x v="0"/>
    <x v="1"/>
    <x v="10"/>
    <s v="Little Rock"/>
    <x v="0"/>
    <x v="0"/>
    <s v="Apparel"/>
    <n v="20"/>
    <n v="132"/>
    <n v="264"/>
    <n v="119"/>
    <x v="1"/>
  </r>
  <r>
    <x v="1"/>
    <n v="1197831"/>
    <x v="314"/>
    <x v="0"/>
    <x v="1"/>
    <x v="10"/>
    <s v="Little Rock"/>
    <x v="5"/>
    <x v="1"/>
    <s v="Apparel"/>
    <n v="50"/>
    <n v="132"/>
    <n v="660"/>
    <n v="264"/>
    <x v="1"/>
  </r>
  <r>
    <x v="3"/>
    <n v="1185732"/>
    <x v="270"/>
    <x v="0"/>
    <x v="3"/>
    <x v="35"/>
    <s v="Providence"/>
    <x v="1"/>
    <x v="1"/>
    <s v="Footwear"/>
    <n v="28"/>
    <n v="132"/>
    <n v="370"/>
    <n v="155"/>
    <x v="1"/>
  </r>
  <r>
    <x v="2"/>
    <n v="1185732"/>
    <x v="492"/>
    <x v="0"/>
    <x v="3"/>
    <x v="36"/>
    <s v="Boston"/>
    <x v="0"/>
    <x v="0"/>
    <s v="Apparel"/>
    <n v="41"/>
    <n v="132"/>
    <n v="541"/>
    <n v="173"/>
    <x v="1"/>
  </r>
  <r>
    <x v="2"/>
    <n v="1185732"/>
    <x v="317"/>
    <x v="0"/>
    <x v="3"/>
    <x v="36"/>
    <s v="Boston"/>
    <x v="1"/>
    <x v="1"/>
    <s v="Footwear"/>
    <n v="40"/>
    <n v="132"/>
    <n v="528"/>
    <n v="174"/>
    <x v="1"/>
  </r>
  <r>
    <x v="4"/>
    <n v="1185732"/>
    <x v="337"/>
    <x v="0"/>
    <x v="3"/>
    <x v="43"/>
    <s v="Burlington"/>
    <x v="3"/>
    <x v="1"/>
    <s v="Footwear"/>
    <n v="41"/>
    <n v="132"/>
    <n v="541"/>
    <n v="276"/>
    <x v="1"/>
  </r>
  <r>
    <x v="5"/>
    <n v="1189833"/>
    <x v="32"/>
    <x v="0"/>
    <x v="4"/>
    <x v="15"/>
    <s v="Los Angeles"/>
    <x v="5"/>
    <x v="1"/>
    <s v="Apparel"/>
    <n v="45"/>
    <n v="131"/>
    <n v="590"/>
    <n v="383"/>
    <x v="0"/>
  </r>
  <r>
    <x v="2"/>
    <n v="1197831"/>
    <x v="84"/>
    <x v="0"/>
    <x v="1"/>
    <x v="12"/>
    <s v="Dallas"/>
    <x v="5"/>
    <x v="1"/>
    <s v="Apparel"/>
    <n v="49"/>
    <n v="131"/>
    <n v="642"/>
    <n v="289"/>
    <x v="0"/>
  </r>
  <r>
    <x v="1"/>
    <n v="1128299"/>
    <x v="37"/>
    <x v="1"/>
    <x v="4"/>
    <x v="38"/>
    <s v="Las Vegas"/>
    <x v="0"/>
    <x v="0"/>
    <s v="Apparel"/>
    <n v="78"/>
    <n v="131"/>
    <n v="1022"/>
    <n v="358"/>
    <x v="0"/>
  </r>
  <r>
    <x v="1"/>
    <n v="1128299"/>
    <x v="596"/>
    <x v="1"/>
    <x v="4"/>
    <x v="47"/>
    <s v="Denver"/>
    <x v="1"/>
    <x v="1"/>
    <s v="Footwear"/>
    <n v="27"/>
    <n v="131"/>
    <n v="354"/>
    <n v="170"/>
    <x v="0"/>
  </r>
  <r>
    <x v="1"/>
    <n v="1128299"/>
    <x v="597"/>
    <x v="1"/>
    <x v="4"/>
    <x v="47"/>
    <s v="Denver"/>
    <x v="1"/>
    <x v="1"/>
    <s v="Footwear"/>
    <n v="55"/>
    <n v="131"/>
    <n v="721"/>
    <n v="339"/>
    <x v="0"/>
  </r>
  <r>
    <x v="1"/>
    <n v="1128299"/>
    <x v="598"/>
    <x v="1"/>
    <x v="4"/>
    <x v="47"/>
    <s v="Denver"/>
    <x v="1"/>
    <x v="1"/>
    <s v="Footwear"/>
    <n v="55"/>
    <n v="131"/>
    <n v="721"/>
    <n v="440"/>
    <x v="0"/>
  </r>
  <r>
    <x v="1"/>
    <n v="1128299"/>
    <x v="55"/>
    <x v="1"/>
    <x v="4"/>
    <x v="47"/>
    <s v="Denver"/>
    <x v="5"/>
    <x v="1"/>
    <s v="Apparel"/>
    <n v="67"/>
    <n v="131"/>
    <n v="878"/>
    <n v="614"/>
    <x v="0"/>
  </r>
  <r>
    <x v="1"/>
    <n v="1128299"/>
    <x v="599"/>
    <x v="1"/>
    <x v="4"/>
    <x v="47"/>
    <s v="Denver"/>
    <x v="3"/>
    <x v="1"/>
    <s v="Footwear"/>
    <n v="48"/>
    <n v="131"/>
    <n v="629"/>
    <n v="252"/>
    <x v="0"/>
  </r>
  <r>
    <x v="1"/>
    <n v="1128299"/>
    <x v="600"/>
    <x v="1"/>
    <x v="4"/>
    <x v="29"/>
    <s v="Seattle"/>
    <x v="3"/>
    <x v="1"/>
    <s v="Footwear"/>
    <n v="47"/>
    <n v="131"/>
    <n v="616"/>
    <n v="240"/>
    <x v="0"/>
  </r>
  <r>
    <x v="3"/>
    <n v="1185732"/>
    <x v="601"/>
    <x v="1"/>
    <x v="0"/>
    <x v="0"/>
    <s v="Miami"/>
    <x v="1"/>
    <x v="1"/>
    <s v="Footwear"/>
    <n v="33"/>
    <n v="131"/>
    <n v="432"/>
    <n v="195"/>
    <x v="0"/>
  </r>
  <r>
    <x v="2"/>
    <n v="1197831"/>
    <x v="225"/>
    <x v="0"/>
    <x v="1"/>
    <x v="18"/>
    <s v="Knoxville"/>
    <x v="0"/>
    <x v="0"/>
    <s v="Apparel"/>
    <n v="43"/>
    <n v="131"/>
    <n v="563"/>
    <n v="400"/>
    <x v="0"/>
  </r>
  <r>
    <x v="2"/>
    <n v="1197831"/>
    <x v="244"/>
    <x v="0"/>
    <x v="1"/>
    <x v="2"/>
    <s v="Birmingham"/>
    <x v="5"/>
    <x v="1"/>
    <s v="Apparel"/>
    <n v="45"/>
    <n v="131"/>
    <n v="590"/>
    <n v="342"/>
    <x v="0"/>
  </r>
  <r>
    <x v="2"/>
    <n v="1197831"/>
    <x v="68"/>
    <x v="0"/>
    <x v="1"/>
    <x v="2"/>
    <s v="Birmingham"/>
    <x v="1"/>
    <x v="1"/>
    <s v="Footwear"/>
    <n v="29"/>
    <n v="131"/>
    <n v="380"/>
    <n v="228"/>
    <x v="0"/>
  </r>
  <r>
    <x v="2"/>
    <n v="1197831"/>
    <x v="316"/>
    <x v="0"/>
    <x v="1"/>
    <x v="2"/>
    <s v="Birmingham"/>
    <x v="4"/>
    <x v="0"/>
    <s v="Footwear"/>
    <n v="44"/>
    <n v="131"/>
    <n v="576"/>
    <n v="421"/>
    <x v="0"/>
  </r>
  <r>
    <x v="4"/>
    <n v="1185732"/>
    <x v="323"/>
    <x v="0"/>
    <x v="4"/>
    <x v="49"/>
    <s v="Anchorage"/>
    <x v="1"/>
    <x v="1"/>
    <s v="Footwear"/>
    <n v="54"/>
    <n v="131"/>
    <n v="707"/>
    <n v="325"/>
    <x v="0"/>
  </r>
  <r>
    <x v="4"/>
    <n v="1185732"/>
    <x v="414"/>
    <x v="0"/>
    <x v="4"/>
    <x v="49"/>
    <s v="Anchorage"/>
    <x v="1"/>
    <x v="1"/>
    <s v="Footwear"/>
    <n v="64"/>
    <n v="131"/>
    <n v="838"/>
    <n v="402"/>
    <x v="0"/>
  </r>
  <r>
    <x v="1"/>
    <n v="1185732"/>
    <x v="84"/>
    <x v="0"/>
    <x v="3"/>
    <x v="6"/>
    <s v="Albany"/>
    <x v="5"/>
    <x v="1"/>
    <s v="Apparel"/>
    <n v="51"/>
    <n v="131"/>
    <n v="668"/>
    <n v="321"/>
    <x v="0"/>
  </r>
  <r>
    <x v="5"/>
    <n v="1185732"/>
    <x v="221"/>
    <x v="0"/>
    <x v="3"/>
    <x v="6"/>
    <s v="Albany"/>
    <x v="4"/>
    <x v="0"/>
    <s v="Footwear"/>
    <n v="34"/>
    <n v="131"/>
    <n v="445"/>
    <n v="209"/>
    <x v="0"/>
  </r>
  <r>
    <x v="5"/>
    <n v="1185732"/>
    <x v="21"/>
    <x v="0"/>
    <x v="4"/>
    <x v="31"/>
    <s v="Cheyenne"/>
    <x v="3"/>
    <x v="1"/>
    <s v="Footwear"/>
    <n v="37"/>
    <n v="131"/>
    <n v="485"/>
    <n v="213"/>
    <x v="0"/>
  </r>
  <r>
    <x v="5"/>
    <n v="1185732"/>
    <x v="291"/>
    <x v="0"/>
    <x v="4"/>
    <x v="31"/>
    <s v="Cheyenne"/>
    <x v="4"/>
    <x v="0"/>
    <s v="Footwear"/>
    <n v="39"/>
    <n v="131"/>
    <n v="511"/>
    <n v="255"/>
    <x v="0"/>
  </r>
  <r>
    <x v="5"/>
    <n v="1185732"/>
    <x v="287"/>
    <x v="0"/>
    <x v="4"/>
    <x v="31"/>
    <s v="Cheyenne"/>
    <x v="2"/>
    <x v="0"/>
    <s v="Footwear"/>
    <n v="38"/>
    <n v="131"/>
    <n v="498"/>
    <n v="224"/>
    <x v="0"/>
  </r>
  <r>
    <x v="3"/>
    <n v="1185732"/>
    <x v="44"/>
    <x v="0"/>
    <x v="2"/>
    <x v="3"/>
    <s v="St. Louis"/>
    <x v="1"/>
    <x v="1"/>
    <s v="Footwear"/>
    <n v="34"/>
    <n v="131"/>
    <n v="445"/>
    <n v="227"/>
    <x v="0"/>
  </r>
  <r>
    <x v="1"/>
    <n v="1185732"/>
    <x v="11"/>
    <x v="0"/>
    <x v="4"/>
    <x v="8"/>
    <s v="Salt Lake City"/>
    <x v="0"/>
    <x v="0"/>
    <s v="Apparel"/>
    <n v="24"/>
    <n v="131"/>
    <n v="314"/>
    <n v="195"/>
    <x v="0"/>
  </r>
  <r>
    <x v="1"/>
    <n v="1185732"/>
    <x v="31"/>
    <x v="0"/>
    <x v="4"/>
    <x v="8"/>
    <s v="Salt Lake City"/>
    <x v="3"/>
    <x v="1"/>
    <s v="Footwear"/>
    <n v="34"/>
    <n v="131"/>
    <n v="445"/>
    <n v="209"/>
    <x v="0"/>
  </r>
  <r>
    <x v="1"/>
    <n v="1128299"/>
    <x v="392"/>
    <x v="0"/>
    <x v="4"/>
    <x v="23"/>
    <s v="Portland"/>
    <x v="4"/>
    <x v="0"/>
    <s v="Footwear"/>
    <n v="51"/>
    <n v="131"/>
    <n v="668"/>
    <n v="307"/>
    <x v="0"/>
  </r>
  <r>
    <x v="3"/>
    <n v="1128299"/>
    <x v="178"/>
    <x v="0"/>
    <x v="1"/>
    <x v="1"/>
    <s v="New Orleans"/>
    <x v="5"/>
    <x v="1"/>
    <s v="Apparel"/>
    <n v="82"/>
    <n v="131"/>
    <n v="1074"/>
    <n v="623"/>
    <x v="0"/>
  </r>
  <r>
    <x v="3"/>
    <n v="1197831"/>
    <x v="235"/>
    <x v="0"/>
    <x v="4"/>
    <x v="20"/>
    <s v="Boise"/>
    <x v="0"/>
    <x v="0"/>
    <s v="Apparel"/>
    <n v="34"/>
    <n v="131"/>
    <n v="445"/>
    <n v="245"/>
    <x v="0"/>
  </r>
  <r>
    <x v="1"/>
    <n v="1197831"/>
    <x v="186"/>
    <x v="0"/>
    <x v="4"/>
    <x v="20"/>
    <s v="Boise"/>
    <x v="5"/>
    <x v="1"/>
    <s v="Apparel"/>
    <n v="53"/>
    <n v="131"/>
    <n v="694"/>
    <n v="333"/>
    <x v="0"/>
  </r>
  <r>
    <x v="2"/>
    <n v="1197831"/>
    <x v="294"/>
    <x v="0"/>
    <x v="4"/>
    <x v="20"/>
    <s v="Boise"/>
    <x v="2"/>
    <x v="0"/>
    <s v="Footwear"/>
    <n v="41"/>
    <n v="131"/>
    <n v="537"/>
    <n v="274"/>
    <x v="0"/>
  </r>
  <r>
    <x v="3"/>
    <n v="1128299"/>
    <x v="476"/>
    <x v="0"/>
    <x v="4"/>
    <x v="42"/>
    <s v="Phoenix"/>
    <x v="0"/>
    <x v="0"/>
    <s v="Apparel"/>
    <n v="69"/>
    <n v="131"/>
    <n v="904"/>
    <n v="353"/>
    <x v="0"/>
  </r>
  <r>
    <x v="2"/>
    <n v="1128299"/>
    <x v="313"/>
    <x v="0"/>
    <x v="4"/>
    <x v="37"/>
    <s v="Albuquerque"/>
    <x v="0"/>
    <x v="0"/>
    <s v="Apparel"/>
    <n v="72"/>
    <n v="131"/>
    <n v="943"/>
    <n v="330"/>
    <x v="0"/>
  </r>
  <r>
    <x v="2"/>
    <n v="1128299"/>
    <x v="238"/>
    <x v="0"/>
    <x v="4"/>
    <x v="37"/>
    <s v="Albuquerque"/>
    <x v="1"/>
    <x v="1"/>
    <s v="Footwear"/>
    <n v="29"/>
    <n v="131"/>
    <n v="380"/>
    <n v="194"/>
    <x v="0"/>
  </r>
  <r>
    <x v="2"/>
    <n v="1128299"/>
    <x v="185"/>
    <x v="0"/>
    <x v="0"/>
    <x v="11"/>
    <s v="Atlanta"/>
    <x v="0"/>
    <x v="0"/>
    <s v="Apparel"/>
    <n v="59"/>
    <n v="131"/>
    <n v="773"/>
    <n v="309"/>
    <x v="0"/>
  </r>
  <r>
    <x v="2"/>
    <n v="1128299"/>
    <x v="524"/>
    <x v="0"/>
    <x v="0"/>
    <x v="11"/>
    <s v="Atlanta"/>
    <x v="1"/>
    <x v="1"/>
    <s v="Footwear"/>
    <n v="42"/>
    <n v="131"/>
    <n v="550"/>
    <n v="281"/>
    <x v="0"/>
  </r>
  <r>
    <x v="2"/>
    <n v="1185732"/>
    <x v="8"/>
    <x v="0"/>
    <x v="0"/>
    <x v="19"/>
    <s v="Charlotte"/>
    <x v="5"/>
    <x v="1"/>
    <s v="Apparel"/>
    <n v="42"/>
    <n v="131"/>
    <n v="550"/>
    <n v="275"/>
    <x v="0"/>
  </r>
  <r>
    <x v="3"/>
    <n v="1185732"/>
    <x v="231"/>
    <x v="0"/>
    <x v="1"/>
    <x v="4"/>
    <s v="Jackson"/>
    <x v="3"/>
    <x v="1"/>
    <s v="Footwear"/>
    <n v="37"/>
    <n v="131"/>
    <n v="485"/>
    <n v="218"/>
    <x v="0"/>
  </r>
  <r>
    <x v="2"/>
    <n v="1197831"/>
    <x v="7"/>
    <x v="0"/>
    <x v="1"/>
    <x v="4"/>
    <s v="Jackson"/>
    <x v="3"/>
    <x v="1"/>
    <s v="Footwear"/>
    <n v="25"/>
    <n v="131"/>
    <n v="328"/>
    <n v="147"/>
    <x v="0"/>
  </r>
  <r>
    <x v="3"/>
    <n v="1185732"/>
    <x v="361"/>
    <x v="0"/>
    <x v="2"/>
    <x v="24"/>
    <s v="Sioux Falls"/>
    <x v="1"/>
    <x v="1"/>
    <s v="Footwear"/>
    <n v="49"/>
    <n v="131"/>
    <n v="642"/>
    <n v="308"/>
    <x v="0"/>
  </r>
  <r>
    <x v="3"/>
    <n v="1185732"/>
    <x v="71"/>
    <x v="0"/>
    <x v="2"/>
    <x v="26"/>
    <s v="Des Moines"/>
    <x v="1"/>
    <x v="1"/>
    <s v="Footwear"/>
    <n v="49"/>
    <n v="131"/>
    <n v="642"/>
    <n v="270"/>
    <x v="0"/>
  </r>
  <r>
    <x v="1"/>
    <n v="1185732"/>
    <x v="202"/>
    <x v="0"/>
    <x v="3"/>
    <x v="14"/>
    <s v="Charleston"/>
    <x v="1"/>
    <x v="1"/>
    <s v="Footwear"/>
    <n v="46"/>
    <n v="131"/>
    <n v="603"/>
    <n v="313"/>
    <x v="0"/>
  </r>
  <r>
    <x v="3"/>
    <n v="1185732"/>
    <x v="445"/>
    <x v="0"/>
    <x v="3"/>
    <x v="27"/>
    <s v="Baltimore"/>
    <x v="1"/>
    <x v="1"/>
    <s v="Footwear"/>
    <n v="49"/>
    <n v="131"/>
    <n v="642"/>
    <n v="334"/>
    <x v="0"/>
  </r>
  <r>
    <x v="3"/>
    <n v="1185732"/>
    <x v="115"/>
    <x v="0"/>
    <x v="3"/>
    <x v="28"/>
    <s v="Wilmington"/>
    <x v="1"/>
    <x v="1"/>
    <s v="Footwear"/>
    <n v="36"/>
    <n v="131"/>
    <n v="472"/>
    <n v="236"/>
    <x v="0"/>
  </r>
  <r>
    <x v="5"/>
    <n v="1185732"/>
    <x v="186"/>
    <x v="0"/>
    <x v="3"/>
    <x v="22"/>
    <s v="Newark"/>
    <x v="0"/>
    <x v="0"/>
    <s v="Apparel"/>
    <n v="54"/>
    <n v="131"/>
    <n v="707"/>
    <n v="375"/>
    <x v="0"/>
  </r>
  <r>
    <x v="4"/>
    <n v="1185732"/>
    <x v="253"/>
    <x v="0"/>
    <x v="3"/>
    <x v="43"/>
    <s v="Burlington"/>
    <x v="1"/>
    <x v="1"/>
    <s v="Footwear"/>
    <n v="49"/>
    <n v="131"/>
    <n v="642"/>
    <n v="353"/>
    <x v="0"/>
  </r>
  <r>
    <x v="4"/>
    <n v="1185732"/>
    <x v="381"/>
    <x v="0"/>
    <x v="3"/>
    <x v="44"/>
    <s v="Manchester"/>
    <x v="3"/>
    <x v="1"/>
    <s v="Footwear"/>
    <n v="55"/>
    <n v="131"/>
    <n v="721"/>
    <n v="360"/>
    <x v="0"/>
  </r>
  <r>
    <x v="2"/>
    <n v="1197831"/>
    <x v="431"/>
    <x v="0"/>
    <x v="1"/>
    <x v="18"/>
    <s v="Knoxville"/>
    <x v="4"/>
    <x v="0"/>
    <s v="Footwear"/>
    <n v="30"/>
    <n v="131"/>
    <n v="393"/>
    <n v="236"/>
    <x v="1"/>
  </r>
  <r>
    <x v="2"/>
    <n v="1128299"/>
    <x v="14"/>
    <x v="0"/>
    <x v="0"/>
    <x v="0"/>
    <s v="Orlando"/>
    <x v="0"/>
    <x v="0"/>
    <s v="Apparel"/>
    <n v="48"/>
    <n v="131"/>
    <n v="629"/>
    <n v="296"/>
    <x v="1"/>
  </r>
  <r>
    <x v="1"/>
    <n v="1128299"/>
    <x v="51"/>
    <x v="0"/>
    <x v="1"/>
    <x v="1"/>
    <s v="New Orleans"/>
    <x v="0"/>
    <x v="0"/>
    <s v="Apparel"/>
    <n v="32"/>
    <n v="131"/>
    <n v="419"/>
    <n v="155"/>
    <x v="1"/>
  </r>
  <r>
    <x v="3"/>
    <n v="1128299"/>
    <x v="188"/>
    <x v="0"/>
    <x v="4"/>
    <x v="42"/>
    <s v="Phoenix"/>
    <x v="0"/>
    <x v="0"/>
    <s v="Apparel"/>
    <n v="48"/>
    <n v="131"/>
    <n v="629"/>
    <n v="176"/>
    <x v="1"/>
  </r>
  <r>
    <x v="5"/>
    <n v="1128299"/>
    <x v="486"/>
    <x v="0"/>
    <x v="4"/>
    <x v="37"/>
    <s v="Albuquerque"/>
    <x v="0"/>
    <x v="0"/>
    <s v="Apparel"/>
    <n v="44"/>
    <n v="131"/>
    <n v="576"/>
    <n v="179"/>
    <x v="1"/>
  </r>
  <r>
    <x v="5"/>
    <n v="1128299"/>
    <x v="455"/>
    <x v="0"/>
    <x v="4"/>
    <x v="37"/>
    <s v="Albuquerque"/>
    <x v="0"/>
    <x v="0"/>
    <s v="Apparel"/>
    <n v="57"/>
    <n v="131"/>
    <n v="747"/>
    <n v="231"/>
    <x v="1"/>
  </r>
  <r>
    <x v="5"/>
    <n v="1128299"/>
    <x v="496"/>
    <x v="0"/>
    <x v="4"/>
    <x v="37"/>
    <s v="Albuquerque"/>
    <x v="5"/>
    <x v="1"/>
    <s v="Apparel"/>
    <n v="54"/>
    <n v="131"/>
    <n v="707"/>
    <n v="262"/>
    <x v="1"/>
  </r>
  <r>
    <x v="2"/>
    <n v="1128299"/>
    <x v="241"/>
    <x v="0"/>
    <x v="0"/>
    <x v="11"/>
    <s v="Atlanta"/>
    <x v="0"/>
    <x v="0"/>
    <s v="Apparel"/>
    <n v="28"/>
    <n v="131"/>
    <n v="367"/>
    <n v="106"/>
    <x v="1"/>
  </r>
  <r>
    <x v="1"/>
    <n v="1197831"/>
    <x v="7"/>
    <x v="0"/>
    <x v="1"/>
    <x v="10"/>
    <s v="Little Rock"/>
    <x v="2"/>
    <x v="0"/>
    <s v="Footwear"/>
    <n v="10"/>
    <n v="131"/>
    <n v="131"/>
    <n v="56"/>
    <x v="1"/>
  </r>
  <r>
    <x v="1"/>
    <n v="1197831"/>
    <x v="208"/>
    <x v="0"/>
    <x v="1"/>
    <x v="13"/>
    <s v="Oklahoma City"/>
    <x v="2"/>
    <x v="0"/>
    <s v="Footwear"/>
    <n v="33"/>
    <n v="131"/>
    <n v="432"/>
    <n v="186"/>
    <x v="1"/>
  </r>
  <r>
    <x v="5"/>
    <n v="1197831"/>
    <x v="314"/>
    <x v="0"/>
    <x v="1"/>
    <x v="13"/>
    <s v="Oklahoma City"/>
    <x v="2"/>
    <x v="0"/>
    <s v="Footwear"/>
    <n v="44"/>
    <n v="131"/>
    <n v="576"/>
    <n v="259"/>
    <x v="1"/>
  </r>
  <r>
    <x v="3"/>
    <n v="1185732"/>
    <x v="497"/>
    <x v="0"/>
    <x v="3"/>
    <x v="34"/>
    <s v="Hartford"/>
    <x v="3"/>
    <x v="1"/>
    <s v="Footwear"/>
    <n v="37"/>
    <n v="131"/>
    <n v="485"/>
    <n v="218"/>
    <x v="1"/>
  </r>
  <r>
    <x v="4"/>
    <n v="1185732"/>
    <x v="337"/>
    <x v="0"/>
    <x v="3"/>
    <x v="43"/>
    <s v="Burlington"/>
    <x v="2"/>
    <x v="0"/>
    <s v="Footwear"/>
    <n v="44"/>
    <n v="131"/>
    <n v="576"/>
    <n v="231"/>
    <x v="1"/>
  </r>
  <r>
    <x v="1"/>
    <n v="1128299"/>
    <x v="573"/>
    <x v="1"/>
    <x v="4"/>
    <x v="38"/>
    <s v="Las Vegas"/>
    <x v="5"/>
    <x v="1"/>
    <s v="Apparel"/>
    <n v="60"/>
    <n v="130"/>
    <n v="780"/>
    <n v="546"/>
    <x v="0"/>
  </r>
  <r>
    <x v="1"/>
    <n v="1128299"/>
    <x v="602"/>
    <x v="1"/>
    <x v="4"/>
    <x v="47"/>
    <s v="Denver"/>
    <x v="0"/>
    <x v="0"/>
    <s v="Apparel"/>
    <n v="73"/>
    <n v="130"/>
    <n v="949"/>
    <n v="294"/>
    <x v="0"/>
  </r>
  <r>
    <x v="5"/>
    <n v="1189833"/>
    <x v="129"/>
    <x v="0"/>
    <x v="2"/>
    <x v="46"/>
    <s v="Billings"/>
    <x v="2"/>
    <x v="0"/>
    <s v="Footwear"/>
    <n v="49"/>
    <n v="130"/>
    <n v="637"/>
    <n v="376"/>
    <x v="0"/>
  </r>
  <r>
    <x v="5"/>
    <n v="1189833"/>
    <x v="74"/>
    <x v="0"/>
    <x v="2"/>
    <x v="46"/>
    <s v="Billings"/>
    <x v="0"/>
    <x v="0"/>
    <s v="Apparel"/>
    <n v="55"/>
    <n v="130"/>
    <n v="715"/>
    <n v="286"/>
    <x v="0"/>
  </r>
  <r>
    <x v="2"/>
    <n v="1197831"/>
    <x v="263"/>
    <x v="0"/>
    <x v="2"/>
    <x v="46"/>
    <s v="Billings"/>
    <x v="2"/>
    <x v="0"/>
    <s v="Footwear"/>
    <n v="27"/>
    <n v="130"/>
    <n v="351"/>
    <n v="158"/>
    <x v="0"/>
  </r>
  <r>
    <x v="4"/>
    <n v="1185732"/>
    <x v="445"/>
    <x v="0"/>
    <x v="4"/>
    <x v="49"/>
    <s v="Anchorage"/>
    <x v="0"/>
    <x v="0"/>
    <s v="Apparel"/>
    <n v="67"/>
    <n v="130"/>
    <n v="871"/>
    <n v="392"/>
    <x v="0"/>
  </r>
  <r>
    <x v="3"/>
    <n v="1128299"/>
    <x v="13"/>
    <x v="0"/>
    <x v="4"/>
    <x v="45"/>
    <s v="Honolulu"/>
    <x v="1"/>
    <x v="1"/>
    <s v="Footwear"/>
    <n v="59"/>
    <n v="130"/>
    <n v="767"/>
    <n v="276"/>
    <x v="0"/>
  </r>
  <r>
    <x v="3"/>
    <n v="1128299"/>
    <x v="258"/>
    <x v="0"/>
    <x v="4"/>
    <x v="45"/>
    <s v="Honolulu"/>
    <x v="4"/>
    <x v="0"/>
    <s v="Footwear"/>
    <n v="73"/>
    <n v="130"/>
    <n v="949"/>
    <n v="380"/>
    <x v="0"/>
  </r>
  <r>
    <x v="1"/>
    <n v="1185732"/>
    <x v="225"/>
    <x v="0"/>
    <x v="3"/>
    <x v="6"/>
    <s v="Albany"/>
    <x v="4"/>
    <x v="0"/>
    <s v="Footwear"/>
    <n v="47"/>
    <n v="130"/>
    <n v="611"/>
    <n v="244"/>
    <x v="0"/>
  </r>
  <r>
    <x v="3"/>
    <n v="1185732"/>
    <x v="381"/>
    <x v="0"/>
    <x v="2"/>
    <x v="3"/>
    <s v="St. Louis"/>
    <x v="3"/>
    <x v="1"/>
    <s v="Footwear"/>
    <n v="33"/>
    <n v="130"/>
    <n v="429"/>
    <n v="202"/>
    <x v="0"/>
  </r>
  <r>
    <x v="1"/>
    <n v="1197831"/>
    <x v="167"/>
    <x v="0"/>
    <x v="4"/>
    <x v="20"/>
    <s v="Boise"/>
    <x v="4"/>
    <x v="0"/>
    <s v="Footwear"/>
    <n v="33"/>
    <n v="130"/>
    <n v="429"/>
    <n v="236"/>
    <x v="0"/>
  </r>
  <r>
    <x v="3"/>
    <n v="1128299"/>
    <x v="99"/>
    <x v="0"/>
    <x v="4"/>
    <x v="42"/>
    <s v="Phoenix"/>
    <x v="1"/>
    <x v="1"/>
    <s v="Footwear"/>
    <n v="48"/>
    <n v="130"/>
    <n v="624"/>
    <n v="281"/>
    <x v="0"/>
  </r>
  <r>
    <x v="2"/>
    <n v="1128299"/>
    <x v="313"/>
    <x v="0"/>
    <x v="4"/>
    <x v="37"/>
    <s v="Albuquerque"/>
    <x v="2"/>
    <x v="0"/>
    <s v="Footwear"/>
    <n v="59"/>
    <n v="130"/>
    <n v="767"/>
    <n v="376"/>
    <x v="0"/>
  </r>
  <r>
    <x v="0"/>
    <n v="1185732"/>
    <x v="15"/>
    <x v="0"/>
    <x v="1"/>
    <x v="4"/>
    <s v="Jackson"/>
    <x v="0"/>
    <x v="0"/>
    <s v="Apparel"/>
    <n v="32"/>
    <n v="130"/>
    <n v="416"/>
    <n v="258"/>
    <x v="0"/>
  </r>
  <r>
    <x v="5"/>
    <n v="1185732"/>
    <x v="431"/>
    <x v="0"/>
    <x v="3"/>
    <x v="22"/>
    <s v="Newark"/>
    <x v="1"/>
    <x v="1"/>
    <s v="Footwear"/>
    <n v="48"/>
    <n v="130"/>
    <n v="624"/>
    <n v="293"/>
    <x v="0"/>
  </r>
  <r>
    <x v="2"/>
    <n v="1185732"/>
    <x v="271"/>
    <x v="0"/>
    <x v="3"/>
    <x v="34"/>
    <s v="Hartford"/>
    <x v="1"/>
    <x v="1"/>
    <s v="Footwear"/>
    <n v="39"/>
    <n v="130"/>
    <n v="507"/>
    <n v="254"/>
    <x v="0"/>
  </r>
  <r>
    <x v="2"/>
    <n v="1185732"/>
    <x v="291"/>
    <x v="0"/>
    <x v="2"/>
    <x v="25"/>
    <s v="Fargo"/>
    <x v="1"/>
    <x v="1"/>
    <s v="Footwear"/>
    <n v="55"/>
    <n v="129"/>
    <n v="710"/>
    <n v="341"/>
    <x v="0"/>
  </r>
  <r>
    <x v="2"/>
    <n v="1185732"/>
    <x v="243"/>
    <x v="0"/>
    <x v="3"/>
    <x v="36"/>
    <s v="Boston"/>
    <x v="1"/>
    <x v="1"/>
    <s v="Footwear"/>
    <n v="53"/>
    <n v="129"/>
    <n v="684"/>
    <n v="294"/>
    <x v="0"/>
  </r>
  <r>
    <x v="2"/>
    <n v="1197831"/>
    <x v="327"/>
    <x v="0"/>
    <x v="1"/>
    <x v="12"/>
    <s v="Dallas"/>
    <x v="4"/>
    <x v="0"/>
    <s v="Footwear"/>
    <n v="32"/>
    <n v="128"/>
    <n v="410"/>
    <n v="217"/>
    <x v="0"/>
  </r>
  <r>
    <x v="2"/>
    <n v="1197831"/>
    <x v="325"/>
    <x v="0"/>
    <x v="1"/>
    <x v="12"/>
    <s v="Dallas"/>
    <x v="4"/>
    <x v="0"/>
    <s v="Footwear"/>
    <n v="29"/>
    <n v="128"/>
    <n v="371"/>
    <n v="219"/>
    <x v="0"/>
  </r>
  <r>
    <x v="1"/>
    <n v="1128299"/>
    <x v="26"/>
    <x v="1"/>
    <x v="4"/>
    <x v="38"/>
    <s v="Las Vegas"/>
    <x v="0"/>
    <x v="0"/>
    <s v="Apparel"/>
    <n v="41"/>
    <n v="128"/>
    <n v="525"/>
    <n v="157"/>
    <x v="0"/>
  </r>
  <r>
    <x v="1"/>
    <n v="1128299"/>
    <x v="576"/>
    <x v="1"/>
    <x v="4"/>
    <x v="38"/>
    <s v="Las Vegas"/>
    <x v="3"/>
    <x v="1"/>
    <s v="Footwear"/>
    <n v="43"/>
    <n v="128"/>
    <n v="550"/>
    <n v="220"/>
    <x v="0"/>
  </r>
  <r>
    <x v="1"/>
    <n v="1128299"/>
    <x v="603"/>
    <x v="1"/>
    <x v="4"/>
    <x v="47"/>
    <s v="Denver"/>
    <x v="0"/>
    <x v="0"/>
    <s v="Apparel"/>
    <n v="37"/>
    <n v="128"/>
    <n v="474"/>
    <n v="123"/>
    <x v="0"/>
  </r>
  <r>
    <x v="1"/>
    <n v="1128299"/>
    <x v="604"/>
    <x v="1"/>
    <x v="4"/>
    <x v="47"/>
    <s v="Denver"/>
    <x v="2"/>
    <x v="0"/>
    <s v="Footwear"/>
    <n v="51"/>
    <n v="128"/>
    <n v="653"/>
    <n v="346"/>
    <x v="0"/>
  </r>
  <r>
    <x v="5"/>
    <n v="1189833"/>
    <x v="548"/>
    <x v="1"/>
    <x v="2"/>
    <x v="32"/>
    <s v="Minneapolis"/>
    <x v="3"/>
    <x v="1"/>
    <s v="Footwear"/>
    <n v="43"/>
    <n v="128"/>
    <n v="550"/>
    <n v="231"/>
    <x v="0"/>
  </r>
  <r>
    <x v="5"/>
    <n v="1189833"/>
    <x v="5"/>
    <x v="0"/>
    <x v="2"/>
    <x v="46"/>
    <s v="Billings"/>
    <x v="2"/>
    <x v="0"/>
    <s v="Footwear"/>
    <n v="42"/>
    <n v="128"/>
    <n v="538"/>
    <n v="306"/>
    <x v="0"/>
  </r>
  <r>
    <x v="2"/>
    <n v="1197831"/>
    <x v="272"/>
    <x v="0"/>
    <x v="1"/>
    <x v="2"/>
    <s v="Birmingham"/>
    <x v="2"/>
    <x v="0"/>
    <s v="Footwear"/>
    <n v="32"/>
    <n v="128"/>
    <n v="410"/>
    <n v="213"/>
    <x v="0"/>
  </r>
  <r>
    <x v="2"/>
    <n v="1128299"/>
    <x v="332"/>
    <x v="0"/>
    <x v="4"/>
    <x v="45"/>
    <s v="Honolulu"/>
    <x v="5"/>
    <x v="1"/>
    <s v="Apparel"/>
    <n v="84"/>
    <n v="128"/>
    <n v="1075"/>
    <n v="280"/>
    <x v="0"/>
  </r>
  <r>
    <x v="0"/>
    <n v="1128299"/>
    <x v="355"/>
    <x v="0"/>
    <x v="0"/>
    <x v="0"/>
    <s v="Orlando"/>
    <x v="3"/>
    <x v="1"/>
    <s v="Footwear"/>
    <n v="60"/>
    <n v="128"/>
    <n v="768"/>
    <n v="307"/>
    <x v="0"/>
  </r>
  <r>
    <x v="5"/>
    <n v="1185732"/>
    <x v="344"/>
    <x v="0"/>
    <x v="4"/>
    <x v="31"/>
    <s v="Cheyenne"/>
    <x v="5"/>
    <x v="1"/>
    <s v="Apparel"/>
    <n v="54"/>
    <n v="128"/>
    <n v="691"/>
    <n v="304"/>
    <x v="0"/>
  </r>
  <r>
    <x v="2"/>
    <n v="1185732"/>
    <x v="177"/>
    <x v="0"/>
    <x v="2"/>
    <x v="7"/>
    <s v="Detroit"/>
    <x v="5"/>
    <x v="1"/>
    <s v="Apparel"/>
    <n v="41"/>
    <n v="128"/>
    <n v="525"/>
    <n v="262"/>
    <x v="0"/>
  </r>
  <r>
    <x v="3"/>
    <n v="1185732"/>
    <x v="381"/>
    <x v="0"/>
    <x v="2"/>
    <x v="3"/>
    <s v="St. Louis"/>
    <x v="2"/>
    <x v="0"/>
    <s v="Footwear"/>
    <n v="29"/>
    <n v="128"/>
    <n v="371"/>
    <n v="171"/>
    <x v="0"/>
  </r>
  <r>
    <x v="3"/>
    <n v="1185732"/>
    <x v="72"/>
    <x v="0"/>
    <x v="2"/>
    <x v="3"/>
    <s v="St. Louis"/>
    <x v="0"/>
    <x v="0"/>
    <s v="Apparel"/>
    <n v="36"/>
    <n v="128"/>
    <n v="461"/>
    <n v="300"/>
    <x v="0"/>
  </r>
  <r>
    <x v="1"/>
    <n v="1185732"/>
    <x v="284"/>
    <x v="0"/>
    <x v="4"/>
    <x v="8"/>
    <s v="Salt Lake City"/>
    <x v="5"/>
    <x v="1"/>
    <s v="Apparel"/>
    <n v="32"/>
    <n v="128"/>
    <n v="410"/>
    <n v="188"/>
    <x v="0"/>
  </r>
  <r>
    <x v="1"/>
    <n v="1128299"/>
    <x v="474"/>
    <x v="0"/>
    <x v="4"/>
    <x v="23"/>
    <s v="Portland"/>
    <x v="1"/>
    <x v="1"/>
    <s v="Footwear"/>
    <n v="38"/>
    <n v="128"/>
    <n v="486"/>
    <n v="238"/>
    <x v="0"/>
  </r>
  <r>
    <x v="1"/>
    <n v="1128299"/>
    <x v="203"/>
    <x v="0"/>
    <x v="4"/>
    <x v="23"/>
    <s v="Portland"/>
    <x v="5"/>
    <x v="1"/>
    <s v="Apparel"/>
    <n v="65"/>
    <n v="128"/>
    <n v="832"/>
    <n v="441"/>
    <x v="0"/>
  </r>
  <r>
    <x v="1"/>
    <n v="1128299"/>
    <x v="392"/>
    <x v="0"/>
    <x v="4"/>
    <x v="23"/>
    <s v="Portland"/>
    <x v="2"/>
    <x v="0"/>
    <s v="Footwear"/>
    <n v="42"/>
    <n v="128"/>
    <n v="538"/>
    <n v="269"/>
    <x v="0"/>
  </r>
  <r>
    <x v="1"/>
    <n v="1128299"/>
    <x v="202"/>
    <x v="0"/>
    <x v="1"/>
    <x v="1"/>
    <s v="New Orleans"/>
    <x v="4"/>
    <x v="0"/>
    <s v="Footwear"/>
    <n v="74"/>
    <n v="128"/>
    <n v="947"/>
    <n v="502"/>
    <x v="0"/>
  </r>
  <r>
    <x v="3"/>
    <n v="1197831"/>
    <x v="235"/>
    <x v="0"/>
    <x v="1"/>
    <x v="1"/>
    <s v="New Orleans"/>
    <x v="2"/>
    <x v="0"/>
    <s v="Footwear"/>
    <n v="34"/>
    <n v="128"/>
    <n v="435"/>
    <n v="178"/>
    <x v="0"/>
  </r>
  <r>
    <x v="3"/>
    <n v="1128299"/>
    <x v="404"/>
    <x v="0"/>
    <x v="4"/>
    <x v="42"/>
    <s v="Phoenix"/>
    <x v="5"/>
    <x v="1"/>
    <s v="Apparel"/>
    <n v="52"/>
    <n v="128"/>
    <n v="666"/>
    <n v="286"/>
    <x v="0"/>
  </r>
  <r>
    <x v="3"/>
    <n v="1128299"/>
    <x v="68"/>
    <x v="0"/>
    <x v="4"/>
    <x v="42"/>
    <s v="Phoenix"/>
    <x v="2"/>
    <x v="0"/>
    <s v="Footwear"/>
    <n v="43"/>
    <n v="128"/>
    <n v="550"/>
    <n v="248"/>
    <x v="0"/>
  </r>
  <r>
    <x v="5"/>
    <n v="1128299"/>
    <x v="278"/>
    <x v="0"/>
    <x v="4"/>
    <x v="42"/>
    <s v="Phoenix"/>
    <x v="0"/>
    <x v="0"/>
    <s v="Apparel"/>
    <n v="42"/>
    <n v="128"/>
    <n v="538"/>
    <n v="194"/>
    <x v="0"/>
  </r>
  <r>
    <x v="2"/>
    <n v="1128299"/>
    <x v="397"/>
    <x v="0"/>
    <x v="0"/>
    <x v="11"/>
    <s v="Atlanta"/>
    <x v="4"/>
    <x v="0"/>
    <s v="Footwear"/>
    <n v="46"/>
    <n v="128"/>
    <n v="589"/>
    <n v="300"/>
    <x v="0"/>
  </r>
  <r>
    <x v="3"/>
    <n v="1128299"/>
    <x v="389"/>
    <x v="0"/>
    <x v="0"/>
    <x v="11"/>
    <s v="Atlanta"/>
    <x v="4"/>
    <x v="0"/>
    <s v="Footwear"/>
    <n v="51"/>
    <n v="128"/>
    <n v="653"/>
    <n v="326"/>
    <x v="0"/>
  </r>
  <r>
    <x v="4"/>
    <n v="1185732"/>
    <x v="238"/>
    <x v="0"/>
    <x v="0"/>
    <x v="19"/>
    <s v="Charlotte"/>
    <x v="5"/>
    <x v="1"/>
    <s v="Apparel"/>
    <n v="44"/>
    <n v="128"/>
    <n v="563"/>
    <n v="282"/>
    <x v="0"/>
  </r>
  <r>
    <x v="4"/>
    <n v="1185732"/>
    <x v="74"/>
    <x v="0"/>
    <x v="2"/>
    <x v="9"/>
    <s v="Columbus"/>
    <x v="0"/>
    <x v="0"/>
    <s v="Apparel"/>
    <n v="28"/>
    <n v="128"/>
    <n v="358"/>
    <n v="219"/>
    <x v="0"/>
  </r>
  <r>
    <x v="3"/>
    <n v="1185732"/>
    <x v="14"/>
    <x v="0"/>
    <x v="1"/>
    <x v="4"/>
    <s v="Jackson"/>
    <x v="2"/>
    <x v="0"/>
    <s v="Footwear"/>
    <n v="14"/>
    <n v="128"/>
    <n v="179"/>
    <n v="95"/>
    <x v="0"/>
  </r>
  <r>
    <x v="0"/>
    <n v="1185732"/>
    <x v="202"/>
    <x v="0"/>
    <x v="1"/>
    <x v="4"/>
    <s v="Jackson"/>
    <x v="4"/>
    <x v="0"/>
    <s v="Footwear"/>
    <n v="39"/>
    <n v="128"/>
    <n v="499"/>
    <n v="260"/>
    <x v="0"/>
  </r>
  <r>
    <x v="2"/>
    <n v="1185732"/>
    <x v="57"/>
    <x v="0"/>
    <x v="2"/>
    <x v="24"/>
    <s v="Sioux Falls"/>
    <x v="1"/>
    <x v="1"/>
    <s v="Footwear"/>
    <n v="33"/>
    <n v="128"/>
    <n v="422"/>
    <n v="190"/>
    <x v="0"/>
  </r>
  <r>
    <x v="1"/>
    <n v="1185732"/>
    <x v="323"/>
    <x v="0"/>
    <x v="3"/>
    <x v="27"/>
    <s v="Baltimore"/>
    <x v="1"/>
    <x v="1"/>
    <s v="Footwear"/>
    <n v="33"/>
    <n v="128"/>
    <n v="422"/>
    <n v="215"/>
    <x v="0"/>
  </r>
  <r>
    <x v="2"/>
    <n v="1185732"/>
    <x v="414"/>
    <x v="0"/>
    <x v="3"/>
    <x v="27"/>
    <s v="Baltimore"/>
    <x v="1"/>
    <x v="1"/>
    <s v="Footwear"/>
    <n v="49"/>
    <n v="128"/>
    <n v="627"/>
    <n v="320"/>
    <x v="0"/>
  </r>
  <r>
    <x v="3"/>
    <n v="1185732"/>
    <x v="468"/>
    <x v="0"/>
    <x v="3"/>
    <x v="28"/>
    <s v="Wilmington"/>
    <x v="3"/>
    <x v="1"/>
    <s v="Footwear"/>
    <n v="47"/>
    <n v="128"/>
    <n v="602"/>
    <n v="277"/>
    <x v="0"/>
  </r>
  <r>
    <x v="3"/>
    <n v="1185732"/>
    <x v="317"/>
    <x v="0"/>
    <x v="3"/>
    <x v="28"/>
    <s v="Wilmington"/>
    <x v="1"/>
    <x v="1"/>
    <s v="Footwear"/>
    <n v="56"/>
    <n v="128"/>
    <n v="717"/>
    <n v="323"/>
    <x v="0"/>
  </r>
  <r>
    <x v="2"/>
    <n v="1185732"/>
    <x v="492"/>
    <x v="0"/>
    <x v="3"/>
    <x v="36"/>
    <s v="Boston"/>
    <x v="0"/>
    <x v="0"/>
    <s v="Apparel"/>
    <n v="55"/>
    <n v="128"/>
    <n v="704"/>
    <n v="296"/>
    <x v="0"/>
  </r>
  <r>
    <x v="5"/>
    <n v="1189833"/>
    <x v="474"/>
    <x v="0"/>
    <x v="4"/>
    <x v="15"/>
    <s v="Los Angeles"/>
    <x v="5"/>
    <x v="1"/>
    <s v="Apparel"/>
    <n v="36"/>
    <n v="128"/>
    <n v="461"/>
    <n v="272"/>
    <x v="1"/>
  </r>
  <r>
    <x v="2"/>
    <n v="1197831"/>
    <x v="402"/>
    <x v="0"/>
    <x v="1"/>
    <x v="12"/>
    <s v="Dallas"/>
    <x v="5"/>
    <x v="1"/>
    <s v="Apparel"/>
    <n v="30"/>
    <n v="128"/>
    <n v="384"/>
    <n v="154"/>
    <x v="1"/>
  </r>
  <r>
    <x v="3"/>
    <n v="1185732"/>
    <x v="513"/>
    <x v="0"/>
    <x v="1"/>
    <x v="12"/>
    <s v="Dallas"/>
    <x v="1"/>
    <x v="1"/>
    <s v="Footwear"/>
    <n v="34"/>
    <n v="128"/>
    <n v="435"/>
    <n v="270"/>
    <x v="1"/>
  </r>
  <r>
    <x v="1"/>
    <n v="1128299"/>
    <x v="605"/>
    <x v="1"/>
    <x v="4"/>
    <x v="38"/>
    <s v="Las Vegas"/>
    <x v="2"/>
    <x v="0"/>
    <s v="Footwear"/>
    <n v="43"/>
    <n v="128"/>
    <n v="550"/>
    <n v="259"/>
    <x v="1"/>
  </r>
  <r>
    <x v="1"/>
    <n v="1128299"/>
    <x v="606"/>
    <x v="1"/>
    <x v="4"/>
    <x v="38"/>
    <s v="Las Vegas"/>
    <x v="0"/>
    <x v="0"/>
    <s v="Apparel"/>
    <n v="55"/>
    <n v="128"/>
    <n v="704"/>
    <n v="183"/>
    <x v="1"/>
  </r>
  <r>
    <x v="1"/>
    <n v="1128299"/>
    <x v="607"/>
    <x v="1"/>
    <x v="4"/>
    <x v="38"/>
    <s v="Las Vegas"/>
    <x v="5"/>
    <x v="1"/>
    <s v="Apparel"/>
    <n v="53"/>
    <n v="128"/>
    <n v="678"/>
    <n v="360"/>
    <x v="1"/>
  </r>
  <r>
    <x v="1"/>
    <n v="1128299"/>
    <x v="39"/>
    <x v="1"/>
    <x v="4"/>
    <x v="38"/>
    <s v="Las Vegas"/>
    <x v="2"/>
    <x v="0"/>
    <s v="Footwear"/>
    <n v="26"/>
    <n v="128"/>
    <n v="333"/>
    <n v="140"/>
    <x v="1"/>
  </r>
  <r>
    <x v="2"/>
    <n v="1197831"/>
    <x v="48"/>
    <x v="0"/>
    <x v="1"/>
    <x v="18"/>
    <s v="Knoxville"/>
    <x v="4"/>
    <x v="0"/>
    <s v="Footwear"/>
    <n v="28"/>
    <n v="128"/>
    <n v="358"/>
    <n v="176"/>
    <x v="1"/>
  </r>
  <r>
    <x v="2"/>
    <n v="1197831"/>
    <x v="608"/>
    <x v="0"/>
    <x v="1"/>
    <x v="18"/>
    <s v="Knoxville"/>
    <x v="4"/>
    <x v="0"/>
    <s v="Footwear"/>
    <n v="20"/>
    <n v="128"/>
    <n v="256"/>
    <n v="143"/>
    <x v="1"/>
  </r>
  <r>
    <x v="0"/>
    <n v="1128299"/>
    <x v="280"/>
    <x v="0"/>
    <x v="0"/>
    <x v="0"/>
    <s v="Orlando"/>
    <x v="2"/>
    <x v="0"/>
    <s v="Footwear"/>
    <n v="43"/>
    <n v="128"/>
    <n v="550"/>
    <n v="187"/>
    <x v="1"/>
  </r>
  <r>
    <x v="3"/>
    <n v="1128299"/>
    <x v="306"/>
    <x v="0"/>
    <x v="0"/>
    <x v="30"/>
    <s v="Richmond"/>
    <x v="5"/>
    <x v="1"/>
    <s v="Apparel"/>
    <n v="68"/>
    <n v="128"/>
    <n v="870"/>
    <n v="400"/>
    <x v="1"/>
  </r>
  <r>
    <x v="1"/>
    <n v="1185732"/>
    <x v="46"/>
    <x v="0"/>
    <x v="4"/>
    <x v="8"/>
    <s v="Salt Lake City"/>
    <x v="3"/>
    <x v="1"/>
    <s v="Footwear"/>
    <n v="22"/>
    <n v="128"/>
    <n v="282"/>
    <n v="118"/>
    <x v="1"/>
  </r>
  <r>
    <x v="1"/>
    <n v="1185732"/>
    <x v="46"/>
    <x v="0"/>
    <x v="4"/>
    <x v="8"/>
    <s v="Salt Lake City"/>
    <x v="0"/>
    <x v="0"/>
    <s v="Apparel"/>
    <n v="32"/>
    <n v="128"/>
    <n v="410"/>
    <n v="233"/>
    <x v="1"/>
  </r>
  <r>
    <x v="1"/>
    <n v="1185732"/>
    <x v="12"/>
    <x v="0"/>
    <x v="4"/>
    <x v="8"/>
    <s v="Salt Lake City"/>
    <x v="2"/>
    <x v="0"/>
    <s v="Footwear"/>
    <n v="13"/>
    <n v="128"/>
    <n v="166"/>
    <n v="62"/>
    <x v="1"/>
  </r>
  <r>
    <x v="1"/>
    <n v="1185732"/>
    <x v="284"/>
    <x v="0"/>
    <x v="4"/>
    <x v="8"/>
    <s v="Salt Lake City"/>
    <x v="4"/>
    <x v="0"/>
    <s v="Footwear"/>
    <n v="16"/>
    <n v="128"/>
    <n v="205"/>
    <n v="96"/>
    <x v="1"/>
  </r>
  <r>
    <x v="1"/>
    <n v="1128299"/>
    <x v="203"/>
    <x v="0"/>
    <x v="4"/>
    <x v="23"/>
    <s v="Portland"/>
    <x v="4"/>
    <x v="0"/>
    <s v="Footwear"/>
    <n v="50"/>
    <n v="128"/>
    <n v="640"/>
    <n v="243"/>
    <x v="1"/>
  </r>
  <r>
    <x v="1"/>
    <n v="1128299"/>
    <x v="130"/>
    <x v="0"/>
    <x v="4"/>
    <x v="23"/>
    <s v="Portland"/>
    <x v="2"/>
    <x v="0"/>
    <s v="Footwear"/>
    <n v="33"/>
    <n v="128"/>
    <n v="422"/>
    <n v="182"/>
    <x v="1"/>
  </r>
  <r>
    <x v="1"/>
    <n v="1128299"/>
    <x v="355"/>
    <x v="0"/>
    <x v="1"/>
    <x v="1"/>
    <s v="New Orleans"/>
    <x v="3"/>
    <x v="1"/>
    <s v="Footwear"/>
    <n v="40"/>
    <n v="128"/>
    <n v="512"/>
    <n v="225"/>
    <x v="1"/>
  </r>
  <r>
    <x v="1"/>
    <n v="1128299"/>
    <x v="280"/>
    <x v="0"/>
    <x v="1"/>
    <x v="1"/>
    <s v="New Orleans"/>
    <x v="2"/>
    <x v="0"/>
    <s v="Footwear"/>
    <n v="33"/>
    <n v="128"/>
    <n v="422"/>
    <n v="190"/>
    <x v="1"/>
  </r>
  <r>
    <x v="3"/>
    <n v="1197831"/>
    <x v="235"/>
    <x v="0"/>
    <x v="1"/>
    <x v="1"/>
    <s v="New Orleans"/>
    <x v="2"/>
    <x v="0"/>
    <s v="Footwear"/>
    <n v="28"/>
    <n v="128"/>
    <n v="358"/>
    <n v="125"/>
    <x v="1"/>
  </r>
  <r>
    <x v="3"/>
    <n v="1128299"/>
    <x v="356"/>
    <x v="0"/>
    <x v="4"/>
    <x v="20"/>
    <s v="Boise"/>
    <x v="3"/>
    <x v="1"/>
    <s v="Footwear"/>
    <n v="28"/>
    <n v="128"/>
    <n v="358"/>
    <n v="154"/>
    <x v="1"/>
  </r>
  <r>
    <x v="3"/>
    <n v="1128299"/>
    <x v="68"/>
    <x v="0"/>
    <x v="4"/>
    <x v="42"/>
    <s v="Phoenix"/>
    <x v="5"/>
    <x v="1"/>
    <s v="Apparel"/>
    <n v="41"/>
    <n v="128"/>
    <n v="525"/>
    <n v="173"/>
    <x v="1"/>
  </r>
  <r>
    <x v="5"/>
    <n v="1128299"/>
    <x v="415"/>
    <x v="0"/>
    <x v="4"/>
    <x v="42"/>
    <s v="Phoenix"/>
    <x v="4"/>
    <x v="0"/>
    <s v="Footwear"/>
    <n v="32"/>
    <n v="128"/>
    <n v="410"/>
    <n v="168"/>
    <x v="1"/>
  </r>
  <r>
    <x v="5"/>
    <n v="1128299"/>
    <x v="379"/>
    <x v="0"/>
    <x v="4"/>
    <x v="37"/>
    <s v="Albuquerque"/>
    <x v="4"/>
    <x v="0"/>
    <s v="Footwear"/>
    <n v="37"/>
    <n v="128"/>
    <n v="474"/>
    <n v="189"/>
    <x v="1"/>
  </r>
  <r>
    <x v="2"/>
    <n v="1128299"/>
    <x v="313"/>
    <x v="0"/>
    <x v="4"/>
    <x v="37"/>
    <s v="Albuquerque"/>
    <x v="5"/>
    <x v="1"/>
    <s v="Apparel"/>
    <n v="55"/>
    <n v="128"/>
    <n v="704"/>
    <n v="232"/>
    <x v="1"/>
  </r>
  <r>
    <x v="2"/>
    <n v="1128299"/>
    <x v="397"/>
    <x v="0"/>
    <x v="0"/>
    <x v="11"/>
    <s v="Atlanta"/>
    <x v="4"/>
    <x v="0"/>
    <s v="Footwear"/>
    <n v="39"/>
    <n v="128"/>
    <n v="499"/>
    <n v="225"/>
    <x v="1"/>
  </r>
  <r>
    <x v="2"/>
    <n v="1128299"/>
    <x v="427"/>
    <x v="0"/>
    <x v="0"/>
    <x v="11"/>
    <s v="Atlanta"/>
    <x v="0"/>
    <x v="0"/>
    <s v="Apparel"/>
    <n v="50"/>
    <n v="128"/>
    <n v="640"/>
    <n v="186"/>
    <x v="1"/>
  </r>
  <r>
    <x v="3"/>
    <n v="1185732"/>
    <x v="14"/>
    <x v="0"/>
    <x v="1"/>
    <x v="4"/>
    <s v="Jackson"/>
    <x v="3"/>
    <x v="1"/>
    <s v="Footwear"/>
    <n v="20"/>
    <n v="128"/>
    <n v="256"/>
    <n v="100"/>
    <x v="1"/>
  </r>
  <r>
    <x v="1"/>
    <n v="1197831"/>
    <x v="33"/>
    <x v="0"/>
    <x v="1"/>
    <x v="10"/>
    <s v="Little Rock"/>
    <x v="4"/>
    <x v="0"/>
    <s v="Footwear"/>
    <n v="41"/>
    <n v="128"/>
    <n v="525"/>
    <n v="231"/>
    <x v="1"/>
  </r>
  <r>
    <x v="1"/>
    <n v="1197831"/>
    <x v="49"/>
    <x v="0"/>
    <x v="1"/>
    <x v="13"/>
    <s v="Oklahoma City"/>
    <x v="3"/>
    <x v="1"/>
    <s v="Footwear"/>
    <n v="28"/>
    <n v="128"/>
    <n v="358"/>
    <n v="147"/>
    <x v="1"/>
  </r>
  <r>
    <x v="5"/>
    <n v="1197831"/>
    <x v="33"/>
    <x v="0"/>
    <x v="1"/>
    <x v="13"/>
    <s v="Oklahoma City"/>
    <x v="0"/>
    <x v="0"/>
    <s v="Apparel"/>
    <n v="60"/>
    <n v="128"/>
    <n v="768"/>
    <n v="330"/>
    <x v="1"/>
  </r>
  <r>
    <x v="5"/>
    <n v="1197831"/>
    <x v="314"/>
    <x v="0"/>
    <x v="1"/>
    <x v="13"/>
    <s v="Oklahoma City"/>
    <x v="0"/>
    <x v="0"/>
    <s v="Apparel"/>
    <n v="51"/>
    <n v="128"/>
    <n v="653"/>
    <n v="281"/>
    <x v="1"/>
  </r>
  <r>
    <x v="2"/>
    <n v="1185732"/>
    <x v="329"/>
    <x v="0"/>
    <x v="3"/>
    <x v="34"/>
    <s v="Hartford"/>
    <x v="0"/>
    <x v="0"/>
    <s v="Apparel"/>
    <n v="41"/>
    <n v="128"/>
    <n v="525"/>
    <n v="220"/>
    <x v="1"/>
  </r>
  <r>
    <x v="2"/>
    <n v="1185732"/>
    <x v="434"/>
    <x v="0"/>
    <x v="3"/>
    <x v="34"/>
    <s v="Hartford"/>
    <x v="0"/>
    <x v="0"/>
    <s v="Apparel"/>
    <n v="39"/>
    <n v="128"/>
    <n v="499"/>
    <n v="195"/>
    <x v="1"/>
  </r>
  <r>
    <x v="2"/>
    <n v="1185732"/>
    <x v="477"/>
    <x v="0"/>
    <x v="3"/>
    <x v="34"/>
    <s v="Hartford"/>
    <x v="3"/>
    <x v="1"/>
    <s v="Footwear"/>
    <n v="34"/>
    <n v="128"/>
    <n v="435"/>
    <n v="187"/>
    <x v="1"/>
  </r>
  <r>
    <x v="3"/>
    <n v="1185732"/>
    <x v="247"/>
    <x v="0"/>
    <x v="3"/>
    <x v="35"/>
    <s v="Providence"/>
    <x v="1"/>
    <x v="1"/>
    <s v="Footwear"/>
    <n v="39"/>
    <n v="128"/>
    <n v="499"/>
    <n v="210"/>
    <x v="1"/>
  </r>
  <r>
    <x v="4"/>
    <n v="1185732"/>
    <x v="499"/>
    <x v="0"/>
    <x v="3"/>
    <x v="36"/>
    <s v="Boston"/>
    <x v="0"/>
    <x v="0"/>
    <s v="Apparel"/>
    <n v="51"/>
    <n v="128"/>
    <n v="653"/>
    <n v="215"/>
    <x v="1"/>
  </r>
  <r>
    <x v="4"/>
    <n v="1185732"/>
    <x v="23"/>
    <x v="0"/>
    <x v="3"/>
    <x v="43"/>
    <s v="Burlington"/>
    <x v="0"/>
    <x v="0"/>
    <s v="Apparel"/>
    <n v="57"/>
    <n v="128"/>
    <n v="730"/>
    <n v="343"/>
    <x v="1"/>
  </r>
  <r>
    <x v="4"/>
    <n v="1185732"/>
    <x v="381"/>
    <x v="0"/>
    <x v="3"/>
    <x v="44"/>
    <s v="Manchester"/>
    <x v="2"/>
    <x v="0"/>
    <s v="Footwear"/>
    <n v="37"/>
    <n v="128"/>
    <n v="474"/>
    <n v="170"/>
    <x v="1"/>
  </r>
  <r>
    <x v="3"/>
    <n v="1185732"/>
    <x v="460"/>
    <x v="0"/>
    <x v="3"/>
    <x v="44"/>
    <s v="Manchester"/>
    <x v="3"/>
    <x v="1"/>
    <s v="Footwear"/>
    <n v="49"/>
    <n v="128"/>
    <n v="627"/>
    <n v="263"/>
    <x v="1"/>
  </r>
  <r>
    <x v="3"/>
    <n v="1185732"/>
    <x v="460"/>
    <x v="0"/>
    <x v="3"/>
    <x v="44"/>
    <s v="Manchester"/>
    <x v="2"/>
    <x v="0"/>
    <s v="Footwear"/>
    <n v="47"/>
    <n v="128"/>
    <n v="602"/>
    <n v="217"/>
    <x v="1"/>
  </r>
  <r>
    <x v="4"/>
    <n v="1185732"/>
    <x v="348"/>
    <x v="0"/>
    <x v="3"/>
    <x v="41"/>
    <s v="Portland"/>
    <x v="1"/>
    <x v="1"/>
    <s v="Footwear"/>
    <n v="39"/>
    <n v="127"/>
    <n v="495"/>
    <n v="243"/>
    <x v="0"/>
  </r>
  <r>
    <x v="2"/>
    <n v="1185732"/>
    <x v="195"/>
    <x v="0"/>
    <x v="3"/>
    <x v="36"/>
    <s v="Boston"/>
    <x v="1"/>
    <x v="1"/>
    <s v="Footwear"/>
    <n v="38"/>
    <n v="127"/>
    <n v="483"/>
    <n v="212"/>
    <x v="0"/>
  </r>
  <r>
    <x v="2"/>
    <n v="1197831"/>
    <x v="459"/>
    <x v="0"/>
    <x v="1"/>
    <x v="12"/>
    <s v="Dallas"/>
    <x v="4"/>
    <x v="0"/>
    <s v="Footwear"/>
    <n v="56"/>
    <n v="126"/>
    <n v="706"/>
    <n v="459"/>
    <x v="0"/>
  </r>
  <r>
    <x v="2"/>
    <n v="1197831"/>
    <x v="361"/>
    <x v="0"/>
    <x v="1"/>
    <x v="2"/>
    <s v="Birmingham"/>
    <x v="0"/>
    <x v="0"/>
    <s v="Apparel"/>
    <n v="33"/>
    <n v="126"/>
    <n v="416"/>
    <n v="279"/>
    <x v="0"/>
  </r>
  <r>
    <x v="4"/>
    <n v="1185732"/>
    <x v="357"/>
    <x v="0"/>
    <x v="4"/>
    <x v="49"/>
    <s v="Anchorage"/>
    <x v="0"/>
    <x v="0"/>
    <s v="Apparel"/>
    <n v="67"/>
    <n v="126"/>
    <n v="844"/>
    <n v="355"/>
    <x v="0"/>
  </r>
  <r>
    <x v="0"/>
    <n v="1128299"/>
    <x v="0"/>
    <x v="0"/>
    <x v="0"/>
    <x v="0"/>
    <s v="Orlando"/>
    <x v="5"/>
    <x v="1"/>
    <s v="Apparel"/>
    <n v="89"/>
    <n v="126"/>
    <n v="1121"/>
    <n v="359"/>
    <x v="0"/>
  </r>
  <r>
    <x v="5"/>
    <n v="1185732"/>
    <x v="21"/>
    <x v="0"/>
    <x v="4"/>
    <x v="31"/>
    <s v="Cheyenne"/>
    <x v="5"/>
    <x v="1"/>
    <s v="Apparel"/>
    <n v="47"/>
    <n v="126"/>
    <n v="592"/>
    <n v="266"/>
    <x v="0"/>
  </r>
  <r>
    <x v="2"/>
    <n v="1185732"/>
    <x v="51"/>
    <x v="0"/>
    <x v="2"/>
    <x v="7"/>
    <s v="Detroit"/>
    <x v="5"/>
    <x v="1"/>
    <s v="Apparel"/>
    <n v="41"/>
    <n v="126"/>
    <n v="517"/>
    <n v="284"/>
    <x v="0"/>
  </r>
  <r>
    <x v="2"/>
    <n v="1185732"/>
    <x v="385"/>
    <x v="0"/>
    <x v="2"/>
    <x v="7"/>
    <s v="Detroit"/>
    <x v="3"/>
    <x v="1"/>
    <s v="Footwear"/>
    <n v="32"/>
    <n v="126"/>
    <n v="403"/>
    <n v="218"/>
    <x v="0"/>
  </r>
  <r>
    <x v="2"/>
    <n v="1185732"/>
    <x v="281"/>
    <x v="0"/>
    <x v="2"/>
    <x v="7"/>
    <s v="Detroit"/>
    <x v="4"/>
    <x v="0"/>
    <s v="Footwear"/>
    <n v="42"/>
    <n v="126"/>
    <n v="529"/>
    <n v="265"/>
    <x v="0"/>
  </r>
  <r>
    <x v="2"/>
    <n v="1185732"/>
    <x v="464"/>
    <x v="0"/>
    <x v="2"/>
    <x v="7"/>
    <s v="Detroit"/>
    <x v="5"/>
    <x v="1"/>
    <s v="Apparel"/>
    <n v="59"/>
    <n v="126"/>
    <n v="743"/>
    <n v="409"/>
    <x v="0"/>
  </r>
  <r>
    <x v="1"/>
    <n v="1185732"/>
    <x v="460"/>
    <x v="0"/>
    <x v="2"/>
    <x v="3"/>
    <s v="St. Louis"/>
    <x v="0"/>
    <x v="0"/>
    <s v="Apparel"/>
    <n v="47"/>
    <n v="126"/>
    <n v="592"/>
    <n v="361"/>
    <x v="0"/>
  </r>
  <r>
    <x v="5"/>
    <n v="1128299"/>
    <x v="335"/>
    <x v="0"/>
    <x v="4"/>
    <x v="37"/>
    <s v="Albuquerque"/>
    <x v="2"/>
    <x v="0"/>
    <s v="Footwear"/>
    <n v="56"/>
    <n v="126"/>
    <n v="706"/>
    <n v="332"/>
    <x v="0"/>
  </r>
  <r>
    <x v="5"/>
    <n v="1128299"/>
    <x v="380"/>
    <x v="0"/>
    <x v="4"/>
    <x v="37"/>
    <s v="Albuquerque"/>
    <x v="0"/>
    <x v="0"/>
    <s v="Apparel"/>
    <n v="70"/>
    <n v="126"/>
    <n v="882"/>
    <n v="335"/>
    <x v="0"/>
  </r>
  <r>
    <x v="2"/>
    <n v="1128299"/>
    <x v="238"/>
    <x v="0"/>
    <x v="4"/>
    <x v="37"/>
    <s v="Albuquerque"/>
    <x v="2"/>
    <x v="0"/>
    <s v="Footwear"/>
    <n v="38"/>
    <n v="126"/>
    <n v="479"/>
    <n v="215"/>
    <x v="0"/>
  </r>
  <r>
    <x v="2"/>
    <n v="1128299"/>
    <x v="427"/>
    <x v="0"/>
    <x v="0"/>
    <x v="11"/>
    <s v="Atlanta"/>
    <x v="5"/>
    <x v="1"/>
    <s v="Apparel"/>
    <n v="60"/>
    <n v="126"/>
    <n v="756"/>
    <n v="363"/>
    <x v="0"/>
  </r>
  <r>
    <x v="4"/>
    <n v="1185732"/>
    <x v="74"/>
    <x v="0"/>
    <x v="2"/>
    <x v="9"/>
    <s v="Columbus"/>
    <x v="3"/>
    <x v="1"/>
    <s v="Footwear"/>
    <n v="27"/>
    <n v="126"/>
    <n v="340"/>
    <n v="153"/>
    <x v="0"/>
  </r>
  <r>
    <x v="4"/>
    <n v="1185732"/>
    <x v="425"/>
    <x v="0"/>
    <x v="2"/>
    <x v="9"/>
    <s v="Columbus"/>
    <x v="5"/>
    <x v="1"/>
    <s v="Apparel"/>
    <n v="49"/>
    <n v="126"/>
    <n v="617"/>
    <n v="284"/>
    <x v="0"/>
  </r>
  <r>
    <x v="4"/>
    <n v="1185732"/>
    <x v="513"/>
    <x v="0"/>
    <x v="0"/>
    <x v="33"/>
    <s v="Louisville"/>
    <x v="1"/>
    <x v="1"/>
    <s v="Footwear"/>
    <n v="53"/>
    <n v="126"/>
    <n v="668"/>
    <n v="367"/>
    <x v="0"/>
  </r>
  <r>
    <x v="0"/>
    <n v="1197831"/>
    <x v="208"/>
    <x v="0"/>
    <x v="1"/>
    <x v="10"/>
    <s v="Little Rock"/>
    <x v="2"/>
    <x v="0"/>
    <s v="Footwear"/>
    <n v="43"/>
    <n v="126"/>
    <n v="542"/>
    <n v="276"/>
    <x v="0"/>
  </r>
  <r>
    <x v="0"/>
    <n v="1197831"/>
    <x v="327"/>
    <x v="0"/>
    <x v="1"/>
    <x v="10"/>
    <s v="Little Rock"/>
    <x v="2"/>
    <x v="0"/>
    <s v="Footwear"/>
    <n v="47"/>
    <n v="126"/>
    <n v="592"/>
    <n v="308"/>
    <x v="0"/>
  </r>
  <r>
    <x v="0"/>
    <n v="1197831"/>
    <x v="49"/>
    <x v="0"/>
    <x v="1"/>
    <x v="10"/>
    <s v="Little Rock"/>
    <x v="3"/>
    <x v="1"/>
    <s v="Footwear"/>
    <n v="39"/>
    <n v="126"/>
    <n v="491"/>
    <n v="236"/>
    <x v="0"/>
  </r>
  <r>
    <x v="1"/>
    <n v="1197831"/>
    <x v="314"/>
    <x v="0"/>
    <x v="1"/>
    <x v="10"/>
    <s v="Little Rock"/>
    <x v="2"/>
    <x v="0"/>
    <s v="Footwear"/>
    <n v="55"/>
    <n v="126"/>
    <n v="693"/>
    <n v="374"/>
    <x v="0"/>
  </r>
  <r>
    <x v="1"/>
    <n v="1185732"/>
    <x v="266"/>
    <x v="0"/>
    <x v="2"/>
    <x v="26"/>
    <s v="Des Moines"/>
    <x v="1"/>
    <x v="1"/>
    <s v="Footwear"/>
    <n v="28"/>
    <n v="126"/>
    <n v="353"/>
    <n v="159"/>
    <x v="0"/>
  </r>
  <r>
    <x v="2"/>
    <n v="1185732"/>
    <x v="130"/>
    <x v="0"/>
    <x v="3"/>
    <x v="35"/>
    <s v="Providence"/>
    <x v="1"/>
    <x v="1"/>
    <s v="Footwear"/>
    <n v="38"/>
    <n v="126"/>
    <n v="479"/>
    <n v="206"/>
    <x v="0"/>
  </r>
  <r>
    <x v="1"/>
    <n v="1185732"/>
    <x v="23"/>
    <x v="0"/>
    <x v="3"/>
    <x v="43"/>
    <s v="Burlington"/>
    <x v="1"/>
    <x v="1"/>
    <s v="Footwear"/>
    <n v="64"/>
    <n v="126"/>
    <n v="806"/>
    <n v="484"/>
    <x v="0"/>
  </r>
  <r>
    <x v="3"/>
    <n v="1185732"/>
    <x v="127"/>
    <x v="0"/>
    <x v="4"/>
    <x v="15"/>
    <s v="Los Angeles"/>
    <x v="4"/>
    <x v="0"/>
    <s v="Footwear"/>
    <n v="40"/>
    <n v="125"/>
    <n v="5000"/>
    <n v="2000"/>
    <x v="1"/>
  </r>
  <r>
    <x v="3"/>
    <n v="1185732"/>
    <x v="609"/>
    <x v="0"/>
    <x v="2"/>
    <x v="39"/>
    <s v="Chicago"/>
    <x v="5"/>
    <x v="1"/>
    <s v="Apparel"/>
    <n v="60"/>
    <n v="125"/>
    <n v="7500"/>
    <n v="2625"/>
    <x v="1"/>
  </r>
  <r>
    <x v="3"/>
    <n v="1185732"/>
    <x v="353"/>
    <x v="0"/>
    <x v="2"/>
    <x v="39"/>
    <s v="Chicago"/>
    <x v="5"/>
    <x v="1"/>
    <s v="Apparel"/>
    <n v="60"/>
    <n v="125"/>
    <n v="7500"/>
    <n v="2625"/>
    <x v="1"/>
  </r>
  <r>
    <x v="3"/>
    <n v="1185732"/>
    <x v="610"/>
    <x v="0"/>
    <x v="2"/>
    <x v="39"/>
    <s v="Chicago"/>
    <x v="4"/>
    <x v="0"/>
    <s v="Footwear"/>
    <n v="50"/>
    <n v="125"/>
    <n v="6250"/>
    <n v="2500"/>
    <x v="1"/>
  </r>
  <r>
    <x v="3"/>
    <n v="1185732"/>
    <x v="453"/>
    <x v="0"/>
    <x v="2"/>
    <x v="39"/>
    <s v="Chicago"/>
    <x v="5"/>
    <x v="1"/>
    <s v="Apparel"/>
    <n v="60"/>
    <n v="125"/>
    <n v="7500"/>
    <n v="2625"/>
    <x v="1"/>
  </r>
  <r>
    <x v="3"/>
    <n v="1185732"/>
    <x v="455"/>
    <x v="0"/>
    <x v="3"/>
    <x v="48"/>
    <s v="Philadelphia"/>
    <x v="5"/>
    <x v="1"/>
    <s v="Apparel"/>
    <n v="55"/>
    <n v="125"/>
    <n v="6875"/>
    <n v="2406"/>
    <x v="1"/>
  </r>
  <r>
    <x v="3"/>
    <n v="1185732"/>
    <x v="456"/>
    <x v="0"/>
    <x v="3"/>
    <x v="48"/>
    <s v="Philadelphia"/>
    <x v="3"/>
    <x v="1"/>
    <s v="Footwear"/>
    <n v="45"/>
    <n v="125"/>
    <n v="5625"/>
    <n v="1969"/>
    <x v="1"/>
  </r>
  <r>
    <x v="3"/>
    <n v="1185732"/>
    <x v="566"/>
    <x v="0"/>
    <x v="3"/>
    <x v="48"/>
    <s v="Philadelphia"/>
    <x v="5"/>
    <x v="1"/>
    <s v="Apparel"/>
    <n v="55"/>
    <n v="125"/>
    <n v="6875"/>
    <n v="2406"/>
    <x v="1"/>
  </r>
  <r>
    <x v="3"/>
    <n v="1185732"/>
    <x v="611"/>
    <x v="0"/>
    <x v="3"/>
    <x v="48"/>
    <s v="Philadelphia"/>
    <x v="5"/>
    <x v="1"/>
    <s v="Apparel"/>
    <n v="65"/>
    <n v="125"/>
    <n v="8125"/>
    <n v="2438"/>
    <x v="1"/>
  </r>
  <r>
    <x v="3"/>
    <n v="1185732"/>
    <x v="499"/>
    <x v="0"/>
    <x v="3"/>
    <x v="48"/>
    <s v="Philadelphia"/>
    <x v="5"/>
    <x v="1"/>
    <s v="Apparel"/>
    <n v="55"/>
    <n v="125"/>
    <n v="6875"/>
    <n v="2063"/>
    <x v="1"/>
  </r>
  <r>
    <x v="3"/>
    <n v="1185732"/>
    <x v="460"/>
    <x v="0"/>
    <x v="3"/>
    <x v="48"/>
    <s v="Philadelphia"/>
    <x v="2"/>
    <x v="0"/>
    <s v="Footwear"/>
    <n v="50"/>
    <n v="125"/>
    <n v="6250"/>
    <n v="2188"/>
    <x v="1"/>
  </r>
  <r>
    <x v="3"/>
    <n v="1185732"/>
    <x v="429"/>
    <x v="1"/>
    <x v="2"/>
    <x v="32"/>
    <s v="Minneapolis"/>
    <x v="3"/>
    <x v="1"/>
    <s v="Footwear"/>
    <n v="40"/>
    <n v="125"/>
    <n v="5000"/>
    <n v="1500"/>
    <x v="2"/>
  </r>
  <r>
    <x v="3"/>
    <n v="1185732"/>
    <x v="422"/>
    <x v="1"/>
    <x v="2"/>
    <x v="32"/>
    <s v="Minneapolis"/>
    <x v="2"/>
    <x v="0"/>
    <s v="Footwear"/>
    <n v="40"/>
    <n v="125"/>
    <n v="5000"/>
    <n v="1500"/>
    <x v="2"/>
  </r>
  <r>
    <x v="3"/>
    <n v="1185732"/>
    <x v="612"/>
    <x v="1"/>
    <x v="2"/>
    <x v="32"/>
    <s v="Minneapolis"/>
    <x v="4"/>
    <x v="0"/>
    <s v="Footwear"/>
    <n v="25"/>
    <n v="125"/>
    <n v="3125"/>
    <n v="1094"/>
    <x v="1"/>
  </r>
  <r>
    <x v="3"/>
    <n v="1185732"/>
    <x v="613"/>
    <x v="1"/>
    <x v="2"/>
    <x v="32"/>
    <s v="Minneapolis"/>
    <x v="5"/>
    <x v="1"/>
    <s v="Apparel"/>
    <n v="35"/>
    <n v="125"/>
    <n v="4375"/>
    <n v="1313"/>
    <x v="1"/>
  </r>
  <r>
    <x v="3"/>
    <n v="1185732"/>
    <x v="614"/>
    <x v="1"/>
    <x v="2"/>
    <x v="32"/>
    <s v="Minneapolis"/>
    <x v="5"/>
    <x v="1"/>
    <s v="Apparel"/>
    <n v="55"/>
    <n v="125"/>
    <n v="6875"/>
    <n v="2063"/>
    <x v="1"/>
  </r>
  <r>
    <x v="3"/>
    <n v="1185732"/>
    <x v="96"/>
    <x v="0"/>
    <x v="2"/>
    <x v="40"/>
    <s v="Omaha"/>
    <x v="5"/>
    <x v="1"/>
    <s v="Apparel"/>
    <n v="45"/>
    <n v="125"/>
    <n v="5625"/>
    <n v="1969"/>
    <x v="1"/>
  </r>
  <r>
    <x v="3"/>
    <n v="1185732"/>
    <x v="378"/>
    <x v="0"/>
    <x v="2"/>
    <x v="40"/>
    <s v="Omaha"/>
    <x v="3"/>
    <x v="1"/>
    <s v="Footwear"/>
    <n v="35"/>
    <n v="125"/>
    <n v="4375"/>
    <n v="1531"/>
    <x v="1"/>
  </r>
  <r>
    <x v="3"/>
    <n v="1185732"/>
    <x v="574"/>
    <x v="0"/>
    <x v="2"/>
    <x v="40"/>
    <s v="Omaha"/>
    <x v="5"/>
    <x v="1"/>
    <s v="Apparel"/>
    <n v="45"/>
    <n v="125"/>
    <n v="5625"/>
    <n v="1969"/>
    <x v="1"/>
  </r>
  <r>
    <x v="3"/>
    <n v="1185732"/>
    <x v="467"/>
    <x v="0"/>
    <x v="2"/>
    <x v="40"/>
    <s v="Omaha"/>
    <x v="3"/>
    <x v="1"/>
    <s v="Footwear"/>
    <n v="40"/>
    <n v="125"/>
    <n v="5000"/>
    <n v="1750"/>
    <x v="1"/>
  </r>
  <r>
    <x v="3"/>
    <n v="1185732"/>
    <x v="101"/>
    <x v="0"/>
    <x v="2"/>
    <x v="40"/>
    <s v="Omaha"/>
    <x v="4"/>
    <x v="0"/>
    <s v="Footwear"/>
    <n v="30"/>
    <n v="125"/>
    <n v="3750"/>
    <n v="1500"/>
    <x v="1"/>
  </r>
  <r>
    <x v="3"/>
    <n v="1185732"/>
    <x v="135"/>
    <x v="0"/>
    <x v="2"/>
    <x v="40"/>
    <s v="Omaha"/>
    <x v="4"/>
    <x v="0"/>
    <s v="Footwear"/>
    <n v="30"/>
    <n v="125"/>
    <n v="3750"/>
    <n v="1500"/>
    <x v="1"/>
  </r>
  <r>
    <x v="4"/>
    <n v="1185732"/>
    <x v="502"/>
    <x v="0"/>
    <x v="3"/>
    <x v="41"/>
    <s v="Portland"/>
    <x v="4"/>
    <x v="0"/>
    <s v="Footwear"/>
    <n v="45"/>
    <n v="125"/>
    <n v="5625"/>
    <n v="1688"/>
    <x v="1"/>
  </r>
  <r>
    <x v="4"/>
    <n v="1185732"/>
    <x v="615"/>
    <x v="0"/>
    <x v="3"/>
    <x v="41"/>
    <s v="Portland"/>
    <x v="4"/>
    <x v="0"/>
    <s v="Footwear"/>
    <n v="45"/>
    <n v="125"/>
    <n v="5625"/>
    <n v="1688"/>
    <x v="1"/>
  </r>
  <r>
    <x v="4"/>
    <n v="1185732"/>
    <x v="616"/>
    <x v="0"/>
    <x v="3"/>
    <x v="41"/>
    <s v="Portland"/>
    <x v="5"/>
    <x v="1"/>
    <s v="Apparel"/>
    <n v="55"/>
    <n v="125"/>
    <n v="6875"/>
    <n v="1719"/>
    <x v="1"/>
  </r>
  <r>
    <x v="4"/>
    <n v="1185732"/>
    <x v="481"/>
    <x v="0"/>
    <x v="3"/>
    <x v="41"/>
    <s v="Portland"/>
    <x v="2"/>
    <x v="0"/>
    <s v="Footwear"/>
    <n v="55"/>
    <n v="125"/>
    <n v="6875"/>
    <n v="2750"/>
    <x v="1"/>
  </r>
  <r>
    <x v="4"/>
    <n v="1185732"/>
    <x v="342"/>
    <x v="0"/>
    <x v="4"/>
    <x v="49"/>
    <s v="Anchorage"/>
    <x v="4"/>
    <x v="0"/>
    <s v="Footwear"/>
    <n v="50"/>
    <n v="125"/>
    <n v="6250"/>
    <n v="1563"/>
    <x v="1"/>
  </r>
  <r>
    <x v="3"/>
    <n v="1128299"/>
    <x v="74"/>
    <x v="0"/>
    <x v="4"/>
    <x v="45"/>
    <s v="Honolulu"/>
    <x v="5"/>
    <x v="1"/>
    <s v="Apparel"/>
    <n v="60"/>
    <n v="125"/>
    <n v="7500"/>
    <n v="1125"/>
    <x v="1"/>
  </r>
  <r>
    <x v="3"/>
    <n v="1128299"/>
    <x v="457"/>
    <x v="0"/>
    <x v="0"/>
    <x v="30"/>
    <s v="Richmond"/>
    <x v="5"/>
    <x v="1"/>
    <s v="Apparel"/>
    <n v="45"/>
    <n v="125"/>
    <n v="5625"/>
    <n v="2250"/>
    <x v="2"/>
  </r>
  <r>
    <x v="3"/>
    <n v="1128299"/>
    <x v="223"/>
    <x v="0"/>
    <x v="0"/>
    <x v="30"/>
    <s v="Richmond"/>
    <x v="5"/>
    <x v="1"/>
    <s v="Apparel"/>
    <n v="50"/>
    <n v="125"/>
    <n v="6250"/>
    <n v="2500"/>
    <x v="2"/>
  </r>
  <r>
    <x v="1"/>
    <n v="1128299"/>
    <x v="457"/>
    <x v="0"/>
    <x v="4"/>
    <x v="23"/>
    <s v="Portland"/>
    <x v="5"/>
    <x v="1"/>
    <s v="Apparel"/>
    <n v="45"/>
    <n v="125"/>
    <n v="5625"/>
    <n v="2250"/>
    <x v="2"/>
  </r>
  <r>
    <x v="1"/>
    <n v="1128299"/>
    <x v="223"/>
    <x v="0"/>
    <x v="4"/>
    <x v="23"/>
    <s v="Portland"/>
    <x v="5"/>
    <x v="1"/>
    <s v="Apparel"/>
    <n v="50"/>
    <n v="125"/>
    <n v="6250"/>
    <n v="2500"/>
    <x v="2"/>
  </r>
  <r>
    <x v="3"/>
    <n v="1128299"/>
    <x v="391"/>
    <x v="0"/>
    <x v="4"/>
    <x v="42"/>
    <s v="Phoenix"/>
    <x v="5"/>
    <x v="1"/>
    <s v="Apparel"/>
    <n v="55"/>
    <n v="125"/>
    <n v="6875"/>
    <n v="2063"/>
    <x v="0"/>
  </r>
  <r>
    <x v="4"/>
    <n v="1185732"/>
    <x v="261"/>
    <x v="0"/>
    <x v="0"/>
    <x v="33"/>
    <s v="Louisville"/>
    <x v="4"/>
    <x v="0"/>
    <s v="Footwear"/>
    <n v="35"/>
    <n v="125"/>
    <n v="4375"/>
    <n v="1750"/>
    <x v="0"/>
  </r>
  <r>
    <x v="4"/>
    <n v="1185732"/>
    <x v="207"/>
    <x v="0"/>
    <x v="0"/>
    <x v="33"/>
    <s v="Louisville"/>
    <x v="5"/>
    <x v="1"/>
    <s v="Apparel"/>
    <n v="50"/>
    <n v="125"/>
    <n v="6250"/>
    <n v="2188"/>
    <x v="0"/>
  </r>
  <r>
    <x v="4"/>
    <n v="1185732"/>
    <x v="352"/>
    <x v="0"/>
    <x v="0"/>
    <x v="33"/>
    <s v="Louisville"/>
    <x v="4"/>
    <x v="0"/>
    <s v="Footwear"/>
    <n v="40"/>
    <n v="125"/>
    <n v="5000"/>
    <n v="2000"/>
    <x v="0"/>
  </r>
  <r>
    <x v="1"/>
    <n v="1197831"/>
    <x v="48"/>
    <x v="0"/>
    <x v="1"/>
    <x v="13"/>
    <s v="Oklahoma City"/>
    <x v="4"/>
    <x v="0"/>
    <s v="Footwear"/>
    <n v="20"/>
    <n v="125"/>
    <n v="2500"/>
    <n v="1000"/>
    <x v="0"/>
  </r>
  <r>
    <x v="5"/>
    <n v="1197831"/>
    <x v="126"/>
    <x v="0"/>
    <x v="2"/>
    <x v="17"/>
    <s v="Wichita"/>
    <x v="4"/>
    <x v="0"/>
    <s v="Footwear"/>
    <n v="20"/>
    <n v="125"/>
    <n v="2500"/>
    <n v="875"/>
    <x v="0"/>
  </r>
  <r>
    <x v="3"/>
    <n v="1185732"/>
    <x v="62"/>
    <x v="0"/>
    <x v="2"/>
    <x v="17"/>
    <s v="Wichita"/>
    <x v="4"/>
    <x v="0"/>
    <s v="Footwear"/>
    <n v="35"/>
    <n v="125"/>
    <n v="4375"/>
    <n v="1313"/>
    <x v="0"/>
  </r>
  <r>
    <x v="3"/>
    <n v="1185732"/>
    <x v="359"/>
    <x v="0"/>
    <x v="2"/>
    <x v="24"/>
    <s v="Sioux Falls"/>
    <x v="5"/>
    <x v="1"/>
    <s v="Apparel"/>
    <n v="50"/>
    <n v="125"/>
    <n v="6250"/>
    <n v="2188"/>
    <x v="0"/>
  </r>
  <r>
    <x v="3"/>
    <n v="1185732"/>
    <x v="243"/>
    <x v="0"/>
    <x v="2"/>
    <x v="24"/>
    <s v="Sioux Falls"/>
    <x v="5"/>
    <x v="1"/>
    <s v="Apparel"/>
    <n v="55"/>
    <n v="125"/>
    <n v="6875"/>
    <n v="2406"/>
    <x v="0"/>
  </r>
  <r>
    <x v="3"/>
    <n v="1185732"/>
    <x v="344"/>
    <x v="0"/>
    <x v="2"/>
    <x v="24"/>
    <s v="Sioux Falls"/>
    <x v="4"/>
    <x v="0"/>
    <s v="Footwear"/>
    <n v="45"/>
    <n v="125"/>
    <n v="5625"/>
    <n v="1688"/>
    <x v="0"/>
  </r>
  <r>
    <x v="3"/>
    <n v="1185732"/>
    <x v="344"/>
    <x v="0"/>
    <x v="2"/>
    <x v="24"/>
    <s v="Sioux Falls"/>
    <x v="5"/>
    <x v="1"/>
    <s v="Apparel"/>
    <n v="55"/>
    <n v="125"/>
    <n v="6875"/>
    <n v="2406"/>
    <x v="0"/>
  </r>
  <r>
    <x v="2"/>
    <n v="1185732"/>
    <x v="57"/>
    <x v="0"/>
    <x v="2"/>
    <x v="24"/>
    <s v="Sioux Falls"/>
    <x v="4"/>
    <x v="0"/>
    <s v="Footwear"/>
    <n v="30"/>
    <n v="125"/>
    <n v="3750"/>
    <n v="1125"/>
    <x v="0"/>
  </r>
  <r>
    <x v="2"/>
    <n v="1185732"/>
    <x v="257"/>
    <x v="0"/>
    <x v="2"/>
    <x v="25"/>
    <s v="Fargo"/>
    <x v="5"/>
    <x v="1"/>
    <s v="Apparel"/>
    <n v="40"/>
    <n v="125"/>
    <n v="5000"/>
    <n v="1750"/>
    <x v="0"/>
  </r>
  <r>
    <x v="2"/>
    <n v="1185732"/>
    <x v="291"/>
    <x v="0"/>
    <x v="2"/>
    <x v="25"/>
    <s v="Fargo"/>
    <x v="5"/>
    <x v="1"/>
    <s v="Apparel"/>
    <n v="50"/>
    <n v="125"/>
    <n v="6250"/>
    <n v="2188"/>
    <x v="2"/>
  </r>
  <r>
    <x v="2"/>
    <n v="1185732"/>
    <x v="479"/>
    <x v="0"/>
    <x v="2"/>
    <x v="25"/>
    <s v="Fargo"/>
    <x v="4"/>
    <x v="0"/>
    <s v="Footwear"/>
    <n v="40"/>
    <n v="125"/>
    <n v="5000"/>
    <n v="1500"/>
    <x v="2"/>
  </r>
  <r>
    <x v="2"/>
    <n v="1185732"/>
    <x v="479"/>
    <x v="0"/>
    <x v="2"/>
    <x v="25"/>
    <s v="Fargo"/>
    <x v="5"/>
    <x v="1"/>
    <s v="Apparel"/>
    <n v="50"/>
    <n v="125"/>
    <n v="6250"/>
    <n v="2188"/>
    <x v="2"/>
  </r>
  <r>
    <x v="3"/>
    <n v="1185732"/>
    <x v="166"/>
    <x v="0"/>
    <x v="2"/>
    <x v="26"/>
    <s v="Des Moines"/>
    <x v="5"/>
    <x v="1"/>
    <s v="Apparel"/>
    <n v="60"/>
    <n v="125"/>
    <n v="7500"/>
    <n v="3750"/>
    <x v="2"/>
  </r>
  <r>
    <x v="3"/>
    <n v="1185732"/>
    <x v="155"/>
    <x v="0"/>
    <x v="2"/>
    <x v="26"/>
    <s v="Des Moines"/>
    <x v="4"/>
    <x v="0"/>
    <s v="Footwear"/>
    <n v="35"/>
    <n v="125"/>
    <n v="4375"/>
    <n v="1313"/>
    <x v="2"/>
  </r>
  <r>
    <x v="3"/>
    <n v="1185732"/>
    <x v="265"/>
    <x v="0"/>
    <x v="2"/>
    <x v="26"/>
    <s v="Des Moines"/>
    <x v="4"/>
    <x v="0"/>
    <s v="Footwear"/>
    <n v="35"/>
    <n v="125"/>
    <n v="4375"/>
    <n v="1313"/>
    <x v="2"/>
  </r>
  <r>
    <x v="3"/>
    <n v="1185732"/>
    <x v="265"/>
    <x v="0"/>
    <x v="2"/>
    <x v="26"/>
    <s v="Des Moines"/>
    <x v="5"/>
    <x v="1"/>
    <s v="Apparel"/>
    <n v="45"/>
    <n v="125"/>
    <n v="5625"/>
    <n v="2813"/>
    <x v="2"/>
  </r>
  <r>
    <x v="1"/>
    <n v="1185732"/>
    <x v="187"/>
    <x v="0"/>
    <x v="2"/>
    <x v="5"/>
    <s v="Milwaukee"/>
    <x v="5"/>
    <x v="1"/>
    <s v="Apparel"/>
    <n v="30"/>
    <n v="125"/>
    <n v="3750"/>
    <n v="1875"/>
    <x v="2"/>
  </r>
  <r>
    <x v="1"/>
    <n v="1185732"/>
    <x v="268"/>
    <x v="0"/>
    <x v="2"/>
    <x v="5"/>
    <s v="Milwaukee"/>
    <x v="4"/>
    <x v="0"/>
    <s v="Footwear"/>
    <n v="25"/>
    <n v="125"/>
    <n v="3125"/>
    <n v="938"/>
    <x v="2"/>
  </r>
  <r>
    <x v="1"/>
    <n v="1185732"/>
    <x v="268"/>
    <x v="0"/>
    <x v="2"/>
    <x v="5"/>
    <s v="Milwaukee"/>
    <x v="5"/>
    <x v="1"/>
    <s v="Apparel"/>
    <n v="35"/>
    <n v="125"/>
    <n v="4375"/>
    <n v="2188"/>
    <x v="2"/>
  </r>
  <r>
    <x v="1"/>
    <n v="1185732"/>
    <x v="316"/>
    <x v="0"/>
    <x v="2"/>
    <x v="5"/>
    <s v="Milwaukee"/>
    <x v="2"/>
    <x v="0"/>
    <s v="Footwear"/>
    <n v="35"/>
    <n v="125"/>
    <n v="4375"/>
    <n v="1313"/>
    <x v="2"/>
  </r>
  <r>
    <x v="1"/>
    <n v="1185732"/>
    <x v="316"/>
    <x v="0"/>
    <x v="2"/>
    <x v="5"/>
    <s v="Milwaukee"/>
    <x v="4"/>
    <x v="0"/>
    <s v="Footwear"/>
    <n v="35"/>
    <n v="125"/>
    <n v="4375"/>
    <n v="1313"/>
    <x v="2"/>
  </r>
  <r>
    <x v="1"/>
    <n v="1185732"/>
    <x v="316"/>
    <x v="0"/>
    <x v="2"/>
    <x v="5"/>
    <s v="Milwaukee"/>
    <x v="5"/>
    <x v="1"/>
    <s v="Apparel"/>
    <n v="45"/>
    <n v="125"/>
    <n v="5625"/>
    <n v="2813"/>
    <x v="2"/>
  </r>
  <r>
    <x v="1"/>
    <n v="1185732"/>
    <x v="129"/>
    <x v="0"/>
    <x v="2"/>
    <x v="21"/>
    <s v="Indianapolis"/>
    <x v="4"/>
    <x v="0"/>
    <s v="Footwear"/>
    <n v="30"/>
    <n v="125"/>
    <n v="3750"/>
    <n v="1313"/>
    <x v="2"/>
  </r>
  <r>
    <x v="1"/>
    <n v="1185732"/>
    <x v="74"/>
    <x v="0"/>
    <x v="2"/>
    <x v="21"/>
    <s v="Indianapolis"/>
    <x v="4"/>
    <x v="0"/>
    <s v="Footwear"/>
    <n v="20"/>
    <n v="125"/>
    <n v="2500"/>
    <n v="875"/>
    <x v="2"/>
  </r>
  <r>
    <x v="1"/>
    <n v="1185732"/>
    <x v="13"/>
    <x v="0"/>
    <x v="2"/>
    <x v="21"/>
    <s v="Indianapolis"/>
    <x v="4"/>
    <x v="0"/>
    <s v="Footwear"/>
    <n v="20"/>
    <n v="125"/>
    <n v="2500"/>
    <n v="875"/>
    <x v="2"/>
  </r>
  <r>
    <x v="3"/>
    <n v="1185732"/>
    <x v="161"/>
    <x v="0"/>
    <x v="3"/>
    <x v="14"/>
    <s v="Charleston"/>
    <x v="5"/>
    <x v="1"/>
    <s v="Apparel"/>
    <n v="45"/>
    <n v="125"/>
    <n v="5625"/>
    <n v="1688"/>
    <x v="2"/>
  </r>
  <r>
    <x v="1"/>
    <n v="1185732"/>
    <x v="261"/>
    <x v="0"/>
    <x v="3"/>
    <x v="14"/>
    <s v="Charleston"/>
    <x v="3"/>
    <x v="1"/>
    <s v="Footwear"/>
    <n v="35"/>
    <n v="125"/>
    <n v="4375"/>
    <n v="1531"/>
    <x v="2"/>
  </r>
  <r>
    <x v="1"/>
    <n v="1185732"/>
    <x v="261"/>
    <x v="0"/>
    <x v="3"/>
    <x v="27"/>
    <s v="Baltimore"/>
    <x v="5"/>
    <x v="1"/>
    <s v="Apparel"/>
    <n v="45"/>
    <n v="125"/>
    <n v="5625"/>
    <n v="1688"/>
    <x v="2"/>
  </r>
  <r>
    <x v="1"/>
    <n v="1185732"/>
    <x v="323"/>
    <x v="0"/>
    <x v="3"/>
    <x v="27"/>
    <s v="Baltimore"/>
    <x v="3"/>
    <x v="1"/>
    <s v="Footwear"/>
    <n v="35"/>
    <n v="125"/>
    <n v="4375"/>
    <n v="1531"/>
    <x v="2"/>
  </r>
  <r>
    <x v="1"/>
    <n v="1185732"/>
    <x v="323"/>
    <x v="0"/>
    <x v="3"/>
    <x v="27"/>
    <s v="Baltimore"/>
    <x v="2"/>
    <x v="0"/>
    <s v="Footwear"/>
    <n v="25"/>
    <n v="125"/>
    <n v="3125"/>
    <n v="1094"/>
    <x v="2"/>
  </r>
  <r>
    <x v="1"/>
    <n v="1185732"/>
    <x v="227"/>
    <x v="0"/>
    <x v="3"/>
    <x v="27"/>
    <s v="Baltimore"/>
    <x v="5"/>
    <x v="1"/>
    <s v="Apparel"/>
    <n v="50"/>
    <n v="125"/>
    <n v="6250"/>
    <n v="1875"/>
    <x v="2"/>
  </r>
  <r>
    <x v="2"/>
    <n v="1185732"/>
    <x v="4"/>
    <x v="0"/>
    <x v="3"/>
    <x v="27"/>
    <s v="Baltimore"/>
    <x v="5"/>
    <x v="1"/>
    <s v="Apparel"/>
    <n v="50"/>
    <n v="125"/>
    <n v="6250"/>
    <n v="1875"/>
    <x v="2"/>
  </r>
  <r>
    <x v="2"/>
    <n v="1185732"/>
    <x v="414"/>
    <x v="0"/>
    <x v="3"/>
    <x v="27"/>
    <s v="Baltimore"/>
    <x v="2"/>
    <x v="0"/>
    <s v="Footwear"/>
    <n v="40"/>
    <n v="125"/>
    <n v="5000"/>
    <n v="1750"/>
    <x v="2"/>
  </r>
  <r>
    <x v="3"/>
    <n v="1185732"/>
    <x v="514"/>
    <x v="0"/>
    <x v="3"/>
    <x v="27"/>
    <s v="Baltimore"/>
    <x v="5"/>
    <x v="1"/>
    <s v="Apparel"/>
    <n v="60"/>
    <n v="125"/>
    <n v="7500"/>
    <n v="2250"/>
    <x v="2"/>
  </r>
  <r>
    <x v="3"/>
    <n v="1185732"/>
    <x v="195"/>
    <x v="0"/>
    <x v="3"/>
    <x v="28"/>
    <s v="Wilmington"/>
    <x v="4"/>
    <x v="0"/>
    <s v="Footwear"/>
    <n v="35"/>
    <n v="125"/>
    <n v="4375"/>
    <n v="1750"/>
    <x v="2"/>
  </r>
  <r>
    <x v="5"/>
    <n v="1185732"/>
    <x v="128"/>
    <x v="0"/>
    <x v="3"/>
    <x v="28"/>
    <s v="Wilmington"/>
    <x v="4"/>
    <x v="0"/>
    <s v="Footwear"/>
    <n v="30"/>
    <n v="125"/>
    <n v="3750"/>
    <n v="1500"/>
    <x v="2"/>
  </r>
  <r>
    <x v="5"/>
    <n v="1185732"/>
    <x v="364"/>
    <x v="0"/>
    <x v="3"/>
    <x v="22"/>
    <s v="Newark"/>
    <x v="5"/>
    <x v="1"/>
    <s v="Apparel"/>
    <n v="45"/>
    <n v="125"/>
    <n v="5625"/>
    <n v="1688"/>
    <x v="2"/>
  </r>
  <r>
    <x v="5"/>
    <n v="1185732"/>
    <x v="402"/>
    <x v="0"/>
    <x v="3"/>
    <x v="22"/>
    <s v="Newark"/>
    <x v="4"/>
    <x v="0"/>
    <s v="Footwear"/>
    <n v="50"/>
    <n v="125"/>
    <n v="6250"/>
    <n v="2500"/>
    <x v="2"/>
  </r>
  <r>
    <x v="5"/>
    <n v="1185732"/>
    <x v="402"/>
    <x v="0"/>
    <x v="3"/>
    <x v="22"/>
    <s v="Newark"/>
    <x v="5"/>
    <x v="1"/>
    <s v="Apparel"/>
    <n v="60"/>
    <n v="125"/>
    <n v="7500"/>
    <n v="2250"/>
    <x v="2"/>
  </r>
  <r>
    <x v="2"/>
    <n v="1185732"/>
    <x v="232"/>
    <x v="0"/>
    <x v="3"/>
    <x v="34"/>
    <s v="Hartford"/>
    <x v="4"/>
    <x v="0"/>
    <s v="Footwear"/>
    <n v="35"/>
    <n v="125"/>
    <n v="4375"/>
    <n v="1313"/>
    <x v="2"/>
  </r>
  <r>
    <x v="2"/>
    <n v="1185732"/>
    <x v="305"/>
    <x v="0"/>
    <x v="3"/>
    <x v="34"/>
    <s v="Hartford"/>
    <x v="4"/>
    <x v="0"/>
    <s v="Footwear"/>
    <n v="35"/>
    <n v="125"/>
    <n v="4375"/>
    <n v="1313"/>
    <x v="2"/>
  </r>
  <r>
    <x v="2"/>
    <n v="1185732"/>
    <x v="305"/>
    <x v="0"/>
    <x v="3"/>
    <x v="34"/>
    <s v="Hartford"/>
    <x v="5"/>
    <x v="1"/>
    <s v="Apparel"/>
    <n v="50"/>
    <n v="125"/>
    <n v="6250"/>
    <n v="1875"/>
    <x v="2"/>
  </r>
  <r>
    <x v="3"/>
    <n v="1185732"/>
    <x v="128"/>
    <x v="0"/>
    <x v="3"/>
    <x v="34"/>
    <s v="Hartford"/>
    <x v="5"/>
    <x v="1"/>
    <s v="Apparel"/>
    <n v="45"/>
    <n v="125"/>
    <n v="5625"/>
    <n v="1688"/>
    <x v="2"/>
  </r>
  <r>
    <x v="3"/>
    <n v="1185732"/>
    <x v="363"/>
    <x v="0"/>
    <x v="3"/>
    <x v="34"/>
    <s v="Hartford"/>
    <x v="3"/>
    <x v="1"/>
    <s v="Footwear"/>
    <n v="35"/>
    <n v="125"/>
    <n v="4375"/>
    <n v="1531"/>
    <x v="2"/>
  </r>
  <r>
    <x v="3"/>
    <n v="1185732"/>
    <x v="363"/>
    <x v="0"/>
    <x v="3"/>
    <x v="35"/>
    <s v="Providence"/>
    <x v="5"/>
    <x v="1"/>
    <s v="Apparel"/>
    <n v="45"/>
    <n v="125"/>
    <n v="5625"/>
    <n v="1688"/>
    <x v="2"/>
  </r>
  <r>
    <x v="3"/>
    <n v="1185732"/>
    <x v="270"/>
    <x v="0"/>
    <x v="3"/>
    <x v="35"/>
    <s v="Providence"/>
    <x v="3"/>
    <x v="1"/>
    <s v="Footwear"/>
    <n v="35"/>
    <n v="125"/>
    <n v="4375"/>
    <n v="1531"/>
    <x v="2"/>
  </r>
  <r>
    <x v="3"/>
    <n v="1185732"/>
    <x v="270"/>
    <x v="0"/>
    <x v="3"/>
    <x v="35"/>
    <s v="Providence"/>
    <x v="2"/>
    <x v="0"/>
    <s v="Footwear"/>
    <n v="25"/>
    <n v="125"/>
    <n v="3125"/>
    <n v="1250"/>
    <x v="2"/>
  </r>
  <r>
    <x v="3"/>
    <n v="1185732"/>
    <x v="433"/>
    <x v="0"/>
    <x v="3"/>
    <x v="35"/>
    <s v="Providence"/>
    <x v="5"/>
    <x v="1"/>
    <s v="Apparel"/>
    <n v="50"/>
    <n v="125"/>
    <n v="6250"/>
    <n v="1875"/>
    <x v="2"/>
  </r>
  <r>
    <x v="3"/>
    <n v="1185732"/>
    <x v="247"/>
    <x v="0"/>
    <x v="3"/>
    <x v="35"/>
    <s v="Providence"/>
    <x v="2"/>
    <x v="0"/>
    <s v="Footwear"/>
    <n v="40"/>
    <n v="125"/>
    <n v="5000"/>
    <n v="2000"/>
    <x v="2"/>
  </r>
  <r>
    <x v="2"/>
    <n v="1185732"/>
    <x v="115"/>
    <x v="0"/>
    <x v="3"/>
    <x v="36"/>
    <s v="Boston"/>
    <x v="4"/>
    <x v="0"/>
    <s v="Footwear"/>
    <n v="35"/>
    <n v="125"/>
    <n v="4375"/>
    <n v="1094"/>
    <x v="2"/>
  </r>
  <r>
    <x v="2"/>
    <n v="1185732"/>
    <x v="115"/>
    <x v="0"/>
    <x v="3"/>
    <x v="36"/>
    <s v="Boston"/>
    <x v="5"/>
    <x v="1"/>
    <s v="Apparel"/>
    <n v="50"/>
    <n v="125"/>
    <n v="6250"/>
    <n v="1563"/>
    <x v="2"/>
  </r>
  <r>
    <x v="2"/>
    <n v="1185732"/>
    <x v="326"/>
    <x v="0"/>
    <x v="3"/>
    <x v="36"/>
    <s v="Boston"/>
    <x v="4"/>
    <x v="0"/>
    <s v="Footwear"/>
    <n v="45"/>
    <n v="125"/>
    <n v="5625"/>
    <n v="1406"/>
    <x v="2"/>
  </r>
  <r>
    <x v="2"/>
    <n v="1185732"/>
    <x v="326"/>
    <x v="0"/>
    <x v="3"/>
    <x v="36"/>
    <s v="Boston"/>
    <x v="5"/>
    <x v="1"/>
    <s v="Apparel"/>
    <n v="55"/>
    <n v="125"/>
    <n v="6875"/>
    <n v="1719"/>
    <x v="2"/>
  </r>
  <r>
    <x v="2"/>
    <n v="1185732"/>
    <x v="317"/>
    <x v="0"/>
    <x v="3"/>
    <x v="36"/>
    <s v="Boston"/>
    <x v="2"/>
    <x v="0"/>
    <s v="Footwear"/>
    <n v="55"/>
    <n v="125"/>
    <n v="6875"/>
    <n v="1719"/>
    <x v="2"/>
  </r>
  <r>
    <x v="4"/>
    <n v="1185732"/>
    <x v="21"/>
    <x v="0"/>
    <x v="3"/>
    <x v="43"/>
    <s v="Burlington"/>
    <x v="4"/>
    <x v="0"/>
    <s v="Footwear"/>
    <n v="40"/>
    <n v="125"/>
    <n v="5000"/>
    <n v="1750"/>
    <x v="2"/>
  </r>
  <r>
    <x v="2"/>
    <n v="1197831"/>
    <x v="545"/>
    <x v="1"/>
    <x v="1"/>
    <x v="12"/>
    <s v="Houston"/>
    <x v="5"/>
    <x v="1"/>
    <s v="Apparel"/>
    <n v="38"/>
    <n v="125"/>
    <n v="475"/>
    <n v="214"/>
    <x v="0"/>
  </r>
  <r>
    <x v="2"/>
    <n v="1197831"/>
    <x v="553"/>
    <x v="1"/>
    <x v="1"/>
    <x v="12"/>
    <s v="Houston"/>
    <x v="5"/>
    <x v="1"/>
    <s v="Apparel"/>
    <n v="41"/>
    <n v="125"/>
    <n v="513"/>
    <n v="205"/>
    <x v="0"/>
  </r>
  <r>
    <x v="5"/>
    <n v="1189833"/>
    <x v="99"/>
    <x v="0"/>
    <x v="4"/>
    <x v="15"/>
    <s v="Los Angeles"/>
    <x v="5"/>
    <x v="1"/>
    <s v="Apparel"/>
    <n v="45"/>
    <n v="125"/>
    <n v="563"/>
    <n v="388"/>
    <x v="0"/>
  </r>
  <r>
    <x v="1"/>
    <n v="1128299"/>
    <x v="617"/>
    <x v="1"/>
    <x v="4"/>
    <x v="47"/>
    <s v="Denver"/>
    <x v="2"/>
    <x v="0"/>
    <s v="Footwear"/>
    <n v="60"/>
    <n v="125"/>
    <n v="750"/>
    <n v="413"/>
    <x v="0"/>
  </r>
  <r>
    <x v="1"/>
    <n v="1128299"/>
    <x v="618"/>
    <x v="1"/>
    <x v="4"/>
    <x v="47"/>
    <s v="Denver"/>
    <x v="4"/>
    <x v="0"/>
    <s v="Footwear"/>
    <n v="63"/>
    <n v="125"/>
    <n v="788"/>
    <n v="354"/>
    <x v="0"/>
  </r>
  <r>
    <x v="1"/>
    <n v="1128299"/>
    <x v="619"/>
    <x v="1"/>
    <x v="4"/>
    <x v="29"/>
    <s v="Seattle"/>
    <x v="0"/>
    <x v="0"/>
    <s v="Apparel"/>
    <n v="46"/>
    <n v="125"/>
    <n v="575"/>
    <n v="178"/>
    <x v="0"/>
  </r>
  <r>
    <x v="1"/>
    <n v="1128299"/>
    <x v="620"/>
    <x v="1"/>
    <x v="4"/>
    <x v="29"/>
    <s v="Seattle"/>
    <x v="0"/>
    <x v="0"/>
    <s v="Apparel"/>
    <n v="75"/>
    <n v="125"/>
    <n v="938"/>
    <n v="309"/>
    <x v="0"/>
  </r>
  <r>
    <x v="1"/>
    <n v="1128299"/>
    <x v="621"/>
    <x v="1"/>
    <x v="4"/>
    <x v="29"/>
    <s v="Seattle"/>
    <x v="4"/>
    <x v="0"/>
    <s v="Footwear"/>
    <n v="75"/>
    <n v="125"/>
    <n v="938"/>
    <n v="375"/>
    <x v="0"/>
  </r>
  <r>
    <x v="2"/>
    <n v="1197831"/>
    <x v="385"/>
    <x v="0"/>
    <x v="1"/>
    <x v="18"/>
    <s v="Knoxville"/>
    <x v="0"/>
    <x v="0"/>
    <s v="Apparel"/>
    <n v="33"/>
    <n v="125"/>
    <n v="413"/>
    <n v="268"/>
    <x v="0"/>
  </r>
  <r>
    <x v="5"/>
    <n v="1185732"/>
    <x v="244"/>
    <x v="0"/>
    <x v="4"/>
    <x v="31"/>
    <s v="Cheyenne"/>
    <x v="5"/>
    <x v="1"/>
    <s v="Apparel"/>
    <n v="48"/>
    <n v="125"/>
    <n v="600"/>
    <n v="258"/>
    <x v="0"/>
  </r>
  <r>
    <x v="5"/>
    <n v="1185732"/>
    <x v="344"/>
    <x v="0"/>
    <x v="4"/>
    <x v="31"/>
    <s v="Cheyenne"/>
    <x v="2"/>
    <x v="0"/>
    <s v="Footwear"/>
    <n v="42"/>
    <n v="125"/>
    <n v="525"/>
    <n v="242"/>
    <x v="0"/>
  </r>
  <r>
    <x v="3"/>
    <n v="1128299"/>
    <x v="96"/>
    <x v="0"/>
    <x v="0"/>
    <x v="30"/>
    <s v="Richmond"/>
    <x v="1"/>
    <x v="1"/>
    <s v="Footwear"/>
    <n v="46"/>
    <n v="125"/>
    <n v="575"/>
    <n v="265"/>
    <x v="0"/>
  </r>
  <r>
    <x v="1"/>
    <n v="1185732"/>
    <x v="337"/>
    <x v="0"/>
    <x v="4"/>
    <x v="8"/>
    <s v="Salt Lake City"/>
    <x v="0"/>
    <x v="0"/>
    <s v="Apparel"/>
    <n v="42"/>
    <n v="125"/>
    <n v="525"/>
    <n v="320"/>
    <x v="0"/>
  </r>
  <r>
    <x v="1"/>
    <n v="1128299"/>
    <x v="83"/>
    <x v="0"/>
    <x v="1"/>
    <x v="1"/>
    <s v="New Orleans"/>
    <x v="3"/>
    <x v="1"/>
    <s v="Footwear"/>
    <n v="46"/>
    <n v="125"/>
    <n v="575"/>
    <n v="293"/>
    <x v="0"/>
  </r>
  <r>
    <x v="1"/>
    <n v="1128299"/>
    <x v="6"/>
    <x v="0"/>
    <x v="1"/>
    <x v="1"/>
    <s v="New Orleans"/>
    <x v="4"/>
    <x v="0"/>
    <s v="Footwear"/>
    <n v="48"/>
    <n v="125"/>
    <n v="600"/>
    <n v="300"/>
    <x v="0"/>
  </r>
  <r>
    <x v="3"/>
    <n v="1185732"/>
    <x v="30"/>
    <x v="0"/>
    <x v="1"/>
    <x v="4"/>
    <s v="Jackson"/>
    <x v="0"/>
    <x v="0"/>
    <s v="Apparel"/>
    <n v="24"/>
    <n v="125"/>
    <n v="300"/>
    <n v="180"/>
    <x v="0"/>
  </r>
  <r>
    <x v="3"/>
    <n v="1185732"/>
    <x v="43"/>
    <x v="0"/>
    <x v="1"/>
    <x v="4"/>
    <s v="Jackson"/>
    <x v="3"/>
    <x v="1"/>
    <s v="Footwear"/>
    <n v="37"/>
    <n v="125"/>
    <n v="463"/>
    <n v="217"/>
    <x v="0"/>
  </r>
  <r>
    <x v="2"/>
    <n v="1185732"/>
    <x v="264"/>
    <x v="0"/>
    <x v="2"/>
    <x v="25"/>
    <s v="Fargo"/>
    <x v="1"/>
    <x v="1"/>
    <s v="Footwear"/>
    <n v="36"/>
    <n v="125"/>
    <n v="450"/>
    <n v="203"/>
    <x v="0"/>
  </r>
  <r>
    <x v="1"/>
    <n v="1185732"/>
    <x v="13"/>
    <x v="0"/>
    <x v="2"/>
    <x v="21"/>
    <s v="Indianapolis"/>
    <x v="1"/>
    <x v="1"/>
    <s v="Footwear"/>
    <n v="23"/>
    <n v="125"/>
    <n v="288"/>
    <n v="158"/>
    <x v="0"/>
  </r>
  <r>
    <x v="1"/>
    <n v="1185732"/>
    <x v="130"/>
    <x v="0"/>
    <x v="2"/>
    <x v="21"/>
    <s v="Indianapolis"/>
    <x v="1"/>
    <x v="1"/>
    <s v="Footwear"/>
    <n v="32"/>
    <n v="125"/>
    <n v="400"/>
    <n v="208"/>
    <x v="0"/>
  </r>
  <r>
    <x v="1"/>
    <n v="1185732"/>
    <x v="342"/>
    <x v="0"/>
    <x v="3"/>
    <x v="27"/>
    <s v="Baltimore"/>
    <x v="1"/>
    <x v="1"/>
    <s v="Footwear"/>
    <n v="32"/>
    <n v="125"/>
    <n v="400"/>
    <n v="212"/>
    <x v="0"/>
  </r>
  <r>
    <x v="1"/>
    <n v="1185732"/>
    <x v="357"/>
    <x v="0"/>
    <x v="3"/>
    <x v="27"/>
    <s v="Baltimore"/>
    <x v="1"/>
    <x v="1"/>
    <s v="Footwear"/>
    <n v="47"/>
    <n v="125"/>
    <n v="588"/>
    <n v="294"/>
    <x v="0"/>
  </r>
  <r>
    <x v="2"/>
    <n v="1185732"/>
    <x v="131"/>
    <x v="0"/>
    <x v="3"/>
    <x v="22"/>
    <s v="Newark"/>
    <x v="1"/>
    <x v="1"/>
    <s v="Footwear"/>
    <n v="38"/>
    <n v="125"/>
    <n v="475"/>
    <n v="242"/>
    <x v="0"/>
  </r>
  <r>
    <x v="2"/>
    <n v="1185732"/>
    <x v="426"/>
    <x v="0"/>
    <x v="3"/>
    <x v="34"/>
    <s v="Hartford"/>
    <x v="1"/>
    <x v="1"/>
    <s v="Footwear"/>
    <n v="52"/>
    <n v="125"/>
    <n v="650"/>
    <n v="351"/>
    <x v="0"/>
  </r>
  <r>
    <x v="4"/>
    <n v="1185732"/>
    <x v="284"/>
    <x v="0"/>
    <x v="3"/>
    <x v="43"/>
    <s v="Burlington"/>
    <x v="0"/>
    <x v="0"/>
    <s v="Apparel"/>
    <n v="61"/>
    <n v="125"/>
    <n v="763"/>
    <n v="397"/>
    <x v="0"/>
  </r>
  <r>
    <x v="3"/>
    <n v="1185732"/>
    <x v="574"/>
    <x v="0"/>
    <x v="4"/>
    <x v="15"/>
    <s v="Los Angeles"/>
    <x v="1"/>
    <x v="1"/>
    <s v="Footwear"/>
    <n v="44"/>
    <n v="124"/>
    <n v="546"/>
    <n v="284"/>
    <x v="0"/>
  </r>
  <r>
    <x v="3"/>
    <n v="1185732"/>
    <x v="583"/>
    <x v="0"/>
    <x v="3"/>
    <x v="48"/>
    <s v="Philadelphia"/>
    <x v="1"/>
    <x v="1"/>
    <s v="Footwear"/>
    <n v="67"/>
    <n v="124"/>
    <n v="831"/>
    <n v="573"/>
    <x v="0"/>
  </r>
  <r>
    <x v="1"/>
    <n v="1128299"/>
    <x v="555"/>
    <x v="1"/>
    <x v="4"/>
    <x v="38"/>
    <s v="Las Vegas"/>
    <x v="4"/>
    <x v="0"/>
    <s v="Footwear"/>
    <n v="64"/>
    <n v="124"/>
    <n v="794"/>
    <n v="373"/>
    <x v="0"/>
  </r>
  <r>
    <x v="1"/>
    <n v="1128299"/>
    <x v="315"/>
    <x v="1"/>
    <x v="4"/>
    <x v="29"/>
    <s v="Seattle"/>
    <x v="2"/>
    <x v="0"/>
    <s v="Footwear"/>
    <n v="54"/>
    <n v="124"/>
    <n v="670"/>
    <n v="248"/>
    <x v="0"/>
  </r>
  <r>
    <x v="3"/>
    <n v="1185732"/>
    <x v="436"/>
    <x v="1"/>
    <x v="2"/>
    <x v="32"/>
    <s v="Minneapolis"/>
    <x v="1"/>
    <x v="1"/>
    <s v="Footwear"/>
    <n v="50"/>
    <n v="124"/>
    <n v="620"/>
    <n v="310"/>
    <x v="0"/>
  </r>
  <r>
    <x v="5"/>
    <n v="1189833"/>
    <x v="113"/>
    <x v="0"/>
    <x v="2"/>
    <x v="46"/>
    <s v="Billings"/>
    <x v="5"/>
    <x v="1"/>
    <s v="Apparel"/>
    <n v="42"/>
    <n v="124"/>
    <n v="521"/>
    <n v="365"/>
    <x v="0"/>
  </r>
  <r>
    <x v="2"/>
    <n v="1197831"/>
    <x v="533"/>
    <x v="0"/>
    <x v="1"/>
    <x v="18"/>
    <s v="Knoxville"/>
    <x v="2"/>
    <x v="0"/>
    <s v="Footwear"/>
    <n v="28"/>
    <n v="124"/>
    <n v="347"/>
    <n v="191"/>
    <x v="0"/>
  </r>
  <r>
    <x v="2"/>
    <n v="1197831"/>
    <x v="534"/>
    <x v="0"/>
    <x v="1"/>
    <x v="2"/>
    <s v="Birmingham"/>
    <x v="2"/>
    <x v="0"/>
    <s v="Footwear"/>
    <n v="32"/>
    <n v="124"/>
    <n v="397"/>
    <n v="238"/>
    <x v="0"/>
  </r>
  <r>
    <x v="0"/>
    <n v="1128299"/>
    <x v="269"/>
    <x v="0"/>
    <x v="4"/>
    <x v="45"/>
    <s v="Honolulu"/>
    <x v="1"/>
    <x v="1"/>
    <s v="Footwear"/>
    <n v="52"/>
    <n v="124"/>
    <n v="645"/>
    <n v="258"/>
    <x v="0"/>
  </r>
  <r>
    <x v="2"/>
    <n v="1128299"/>
    <x v="130"/>
    <x v="0"/>
    <x v="4"/>
    <x v="45"/>
    <s v="Honolulu"/>
    <x v="0"/>
    <x v="0"/>
    <s v="Apparel"/>
    <n v="49"/>
    <n v="124"/>
    <n v="608"/>
    <n v="358"/>
    <x v="0"/>
  </r>
  <r>
    <x v="0"/>
    <n v="1128299"/>
    <x v="6"/>
    <x v="0"/>
    <x v="0"/>
    <x v="0"/>
    <s v="Orlando"/>
    <x v="5"/>
    <x v="1"/>
    <s v="Apparel"/>
    <n v="77"/>
    <n v="124"/>
    <n v="955"/>
    <n v="286"/>
    <x v="0"/>
  </r>
  <r>
    <x v="1"/>
    <n v="1185732"/>
    <x v="246"/>
    <x v="0"/>
    <x v="3"/>
    <x v="6"/>
    <s v="Albany"/>
    <x v="5"/>
    <x v="1"/>
    <s v="Apparel"/>
    <n v="50"/>
    <n v="124"/>
    <n v="620"/>
    <n v="291"/>
    <x v="0"/>
  </r>
  <r>
    <x v="3"/>
    <n v="1128299"/>
    <x v="223"/>
    <x v="0"/>
    <x v="0"/>
    <x v="30"/>
    <s v="Richmond"/>
    <x v="1"/>
    <x v="1"/>
    <s v="Footwear"/>
    <n v="52"/>
    <n v="124"/>
    <n v="645"/>
    <n v="310"/>
    <x v="0"/>
  </r>
  <r>
    <x v="2"/>
    <n v="1185732"/>
    <x v="385"/>
    <x v="0"/>
    <x v="2"/>
    <x v="7"/>
    <s v="Detroit"/>
    <x v="2"/>
    <x v="0"/>
    <s v="Footwear"/>
    <n v="25"/>
    <n v="124"/>
    <n v="310"/>
    <n v="124"/>
    <x v="0"/>
  </r>
  <r>
    <x v="2"/>
    <n v="1185732"/>
    <x v="281"/>
    <x v="0"/>
    <x v="2"/>
    <x v="7"/>
    <s v="Detroit"/>
    <x v="5"/>
    <x v="1"/>
    <s v="Apparel"/>
    <n v="52"/>
    <n v="124"/>
    <n v="645"/>
    <n v="342"/>
    <x v="0"/>
  </r>
  <r>
    <x v="1"/>
    <n v="1128299"/>
    <x v="223"/>
    <x v="0"/>
    <x v="4"/>
    <x v="23"/>
    <s v="Portland"/>
    <x v="1"/>
    <x v="1"/>
    <s v="Footwear"/>
    <n v="51"/>
    <n v="124"/>
    <n v="632"/>
    <n v="291"/>
    <x v="0"/>
  </r>
  <r>
    <x v="3"/>
    <n v="1197831"/>
    <x v="118"/>
    <x v="0"/>
    <x v="4"/>
    <x v="20"/>
    <s v="Boise"/>
    <x v="4"/>
    <x v="0"/>
    <s v="Footwear"/>
    <n v="48"/>
    <n v="124"/>
    <n v="595"/>
    <n v="387"/>
    <x v="0"/>
  </r>
  <r>
    <x v="5"/>
    <n v="1128299"/>
    <x v="380"/>
    <x v="0"/>
    <x v="4"/>
    <x v="37"/>
    <s v="Albuquerque"/>
    <x v="5"/>
    <x v="1"/>
    <s v="Apparel"/>
    <n v="67"/>
    <n v="124"/>
    <n v="831"/>
    <n v="332"/>
    <x v="0"/>
  </r>
  <r>
    <x v="2"/>
    <n v="1128299"/>
    <x v="190"/>
    <x v="0"/>
    <x v="0"/>
    <x v="11"/>
    <s v="Atlanta"/>
    <x v="0"/>
    <x v="0"/>
    <s v="Apparel"/>
    <n v="65"/>
    <n v="124"/>
    <n v="806"/>
    <n v="282"/>
    <x v="0"/>
  </r>
  <r>
    <x v="2"/>
    <n v="1185732"/>
    <x v="187"/>
    <x v="0"/>
    <x v="0"/>
    <x v="19"/>
    <s v="Charlotte"/>
    <x v="4"/>
    <x v="0"/>
    <s v="Footwear"/>
    <n v="25"/>
    <n v="124"/>
    <n v="310"/>
    <n v="167"/>
    <x v="0"/>
  </r>
  <r>
    <x v="4"/>
    <n v="1185732"/>
    <x v="74"/>
    <x v="0"/>
    <x v="2"/>
    <x v="9"/>
    <s v="Columbus"/>
    <x v="2"/>
    <x v="0"/>
    <s v="Footwear"/>
    <n v="20"/>
    <n v="124"/>
    <n v="248"/>
    <n v="131"/>
    <x v="0"/>
  </r>
  <r>
    <x v="3"/>
    <n v="1185732"/>
    <x v="30"/>
    <x v="0"/>
    <x v="0"/>
    <x v="33"/>
    <s v="Louisville"/>
    <x v="2"/>
    <x v="0"/>
    <s v="Footwear"/>
    <n v="18"/>
    <n v="124"/>
    <n v="223"/>
    <n v="123"/>
    <x v="0"/>
  </r>
  <r>
    <x v="3"/>
    <n v="1185732"/>
    <x v="32"/>
    <x v="0"/>
    <x v="1"/>
    <x v="4"/>
    <s v="Jackson"/>
    <x v="0"/>
    <x v="0"/>
    <s v="Apparel"/>
    <n v="28"/>
    <n v="124"/>
    <n v="347"/>
    <n v="212"/>
    <x v="0"/>
  </r>
  <r>
    <x v="0"/>
    <n v="1185732"/>
    <x v="1"/>
    <x v="0"/>
    <x v="1"/>
    <x v="4"/>
    <s v="Jackson"/>
    <x v="4"/>
    <x v="0"/>
    <s v="Footwear"/>
    <n v="48"/>
    <n v="124"/>
    <n v="595"/>
    <n v="315"/>
    <x v="0"/>
  </r>
  <r>
    <x v="2"/>
    <n v="1185732"/>
    <x v="44"/>
    <x v="0"/>
    <x v="1"/>
    <x v="4"/>
    <s v="Jackson"/>
    <x v="0"/>
    <x v="0"/>
    <s v="Apparel"/>
    <n v="33"/>
    <n v="124"/>
    <n v="409"/>
    <n v="262"/>
    <x v="0"/>
  </r>
  <r>
    <x v="2"/>
    <n v="1185732"/>
    <x v="178"/>
    <x v="0"/>
    <x v="1"/>
    <x v="4"/>
    <s v="Jackson"/>
    <x v="5"/>
    <x v="1"/>
    <s v="Apparel"/>
    <n v="65"/>
    <n v="124"/>
    <n v="806"/>
    <n v="403"/>
    <x v="0"/>
  </r>
  <r>
    <x v="1"/>
    <n v="1197831"/>
    <x v="318"/>
    <x v="0"/>
    <x v="1"/>
    <x v="13"/>
    <s v="Oklahoma City"/>
    <x v="0"/>
    <x v="0"/>
    <s v="Apparel"/>
    <n v="55"/>
    <n v="124"/>
    <n v="682"/>
    <n v="348"/>
    <x v="0"/>
  </r>
  <r>
    <x v="1"/>
    <n v="1197831"/>
    <x v="327"/>
    <x v="0"/>
    <x v="1"/>
    <x v="13"/>
    <s v="Oklahoma City"/>
    <x v="0"/>
    <x v="0"/>
    <s v="Apparel"/>
    <n v="50"/>
    <n v="124"/>
    <n v="620"/>
    <n v="322"/>
    <x v="0"/>
  </r>
  <r>
    <x v="3"/>
    <n v="1185732"/>
    <x v="359"/>
    <x v="0"/>
    <x v="2"/>
    <x v="24"/>
    <s v="Sioux Falls"/>
    <x v="1"/>
    <x v="1"/>
    <s v="Footwear"/>
    <n v="39"/>
    <n v="124"/>
    <n v="484"/>
    <n v="237"/>
    <x v="0"/>
  </r>
  <r>
    <x v="3"/>
    <n v="1185732"/>
    <x v="166"/>
    <x v="0"/>
    <x v="2"/>
    <x v="26"/>
    <s v="Des Moines"/>
    <x v="1"/>
    <x v="1"/>
    <s v="Footwear"/>
    <n v="20"/>
    <n v="124"/>
    <n v="248"/>
    <n v="112"/>
    <x v="0"/>
  </r>
  <r>
    <x v="5"/>
    <n v="1185732"/>
    <x v="247"/>
    <x v="0"/>
    <x v="3"/>
    <x v="22"/>
    <s v="Newark"/>
    <x v="1"/>
    <x v="1"/>
    <s v="Footwear"/>
    <n v="46"/>
    <n v="124"/>
    <n v="570"/>
    <n v="279"/>
    <x v="0"/>
  </r>
  <r>
    <x v="3"/>
    <n v="1185732"/>
    <x v="249"/>
    <x v="0"/>
    <x v="3"/>
    <x v="48"/>
    <s v="Philadelphia"/>
    <x v="1"/>
    <x v="1"/>
    <s v="Footwear"/>
    <n v="47"/>
    <n v="124"/>
    <n v="583"/>
    <n v="309"/>
    <x v="1"/>
  </r>
  <r>
    <x v="3"/>
    <n v="1185732"/>
    <x v="547"/>
    <x v="0"/>
    <x v="3"/>
    <x v="48"/>
    <s v="Philadelphia"/>
    <x v="1"/>
    <x v="1"/>
    <s v="Footwear"/>
    <n v="48"/>
    <n v="124"/>
    <n v="595"/>
    <n v="357"/>
    <x v="1"/>
  </r>
  <r>
    <x v="1"/>
    <n v="1128299"/>
    <x v="622"/>
    <x v="1"/>
    <x v="4"/>
    <x v="38"/>
    <s v="Las Vegas"/>
    <x v="3"/>
    <x v="1"/>
    <s v="Footwear"/>
    <n v="42"/>
    <n v="124"/>
    <n v="521"/>
    <n v="167"/>
    <x v="1"/>
  </r>
  <r>
    <x v="1"/>
    <n v="1128299"/>
    <x v="623"/>
    <x v="1"/>
    <x v="4"/>
    <x v="38"/>
    <s v="Las Vegas"/>
    <x v="0"/>
    <x v="0"/>
    <s v="Apparel"/>
    <n v="39"/>
    <n v="124"/>
    <n v="484"/>
    <n v="126"/>
    <x v="1"/>
  </r>
  <r>
    <x v="1"/>
    <n v="1128299"/>
    <x v="624"/>
    <x v="1"/>
    <x v="4"/>
    <x v="38"/>
    <s v="Las Vegas"/>
    <x v="4"/>
    <x v="0"/>
    <s v="Footwear"/>
    <n v="43"/>
    <n v="124"/>
    <n v="533"/>
    <n v="187"/>
    <x v="1"/>
  </r>
  <r>
    <x v="2"/>
    <n v="1197831"/>
    <x v="486"/>
    <x v="0"/>
    <x v="1"/>
    <x v="18"/>
    <s v="Knoxville"/>
    <x v="4"/>
    <x v="0"/>
    <s v="Footwear"/>
    <n v="25"/>
    <n v="124"/>
    <n v="310"/>
    <n v="174"/>
    <x v="1"/>
  </r>
  <r>
    <x v="2"/>
    <n v="1128299"/>
    <x v="51"/>
    <x v="0"/>
    <x v="0"/>
    <x v="0"/>
    <s v="Orlando"/>
    <x v="0"/>
    <x v="0"/>
    <s v="Apparel"/>
    <n v="33"/>
    <n v="124"/>
    <n v="409"/>
    <n v="209"/>
    <x v="1"/>
  </r>
  <r>
    <x v="2"/>
    <n v="1128299"/>
    <x v="14"/>
    <x v="0"/>
    <x v="0"/>
    <x v="0"/>
    <s v="Orlando"/>
    <x v="3"/>
    <x v="1"/>
    <s v="Footwear"/>
    <n v="44"/>
    <n v="124"/>
    <n v="546"/>
    <n v="169"/>
    <x v="1"/>
  </r>
  <r>
    <x v="1"/>
    <n v="1185732"/>
    <x v="31"/>
    <x v="0"/>
    <x v="4"/>
    <x v="8"/>
    <s v="Salt Lake City"/>
    <x v="4"/>
    <x v="0"/>
    <s v="Footwear"/>
    <n v="14"/>
    <n v="124"/>
    <n v="174"/>
    <n v="82"/>
    <x v="1"/>
  </r>
  <r>
    <x v="1"/>
    <n v="1185732"/>
    <x v="23"/>
    <x v="0"/>
    <x v="4"/>
    <x v="8"/>
    <s v="Salt Lake City"/>
    <x v="4"/>
    <x v="0"/>
    <s v="Footwear"/>
    <n v="15"/>
    <n v="124"/>
    <n v="186"/>
    <n v="78"/>
    <x v="1"/>
  </r>
  <r>
    <x v="1"/>
    <n v="1185732"/>
    <x v="337"/>
    <x v="0"/>
    <x v="4"/>
    <x v="8"/>
    <s v="Salt Lake City"/>
    <x v="5"/>
    <x v="1"/>
    <s v="Apparel"/>
    <n v="27"/>
    <n v="124"/>
    <n v="335"/>
    <n v="137"/>
    <x v="1"/>
  </r>
  <r>
    <x v="1"/>
    <n v="1128299"/>
    <x v="130"/>
    <x v="0"/>
    <x v="4"/>
    <x v="23"/>
    <s v="Portland"/>
    <x v="3"/>
    <x v="1"/>
    <s v="Footwear"/>
    <n v="31"/>
    <n v="124"/>
    <n v="384"/>
    <n v="169"/>
    <x v="1"/>
  </r>
  <r>
    <x v="1"/>
    <n v="1128299"/>
    <x v="51"/>
    <x v="0"/>
    <x v="4"/>
    <x v="23"/>
    <s v="Portland"/>
    <x v="3"/>
    <x v="1"/>
    <s v="Footwear"/>
    <n v="31"/>
    <n v="124"/>
    <n v="384"/>
    <n v="165"/>
    <x v="1"/>
  </r>
  <r>
    <x v="1"/>
    <n v="1128299"/>
    <x v="280"/>
    <x v="0"/>
    <x v="1"/>
    <x v="1"/>
    <s v="New Orleans"/>
    <x v="1"/>
    <x v="1"/>
    <s v="Footwear"/>
    <n v="25"/>
    <n v="124"/>
    <n v="310"/>
    <n v="133"/>
    <x v="1"/>
  </r>
  <r>
    <x v="1"/>
    <n v="1197831"/>
    <x v="364"/>
    <x v="0"/>
    <x v="4"/>
    <x v="20"/>
    <s v="Boise"/>
    <x v="0"/>
    <x v="0"/>
    <s v="Apparel"/>
    <n v="25"/>
    <n v="124"/>
    <n v="310"/>
    <n v="164"/>
    <x v="1"/>
  </r>
  <r>
    <x v="3"/>
    <n v="1128299"/>
    <x v="356"/>
    <x v="0"/>
    <x v="4"/>
    <x v="20"/>
    <s v="Boise"/>
    <x v="2"/>
    <x v="0"/>
    <s v="Footwear"/>
    <n v="28"/>
    <n v="124"/>
    <n v="347"/>
    <n v="146"/>
    <x v="1"/>
  </r>
  <r>
    <x v="3"/>
    <n v="1128299"/>
    <x v="311"/>
    <x v="0"/>
    <x v="4"/>
    <x v="42"/>
    <s v="Phoenix"/>
    <x v="0"/>
    <x v="0"/>
    <s v="Apparel"/>
    <n v="53"/>
    <n v="124"/>
    <n v="657"/>
    <n v="191"/>
    <x v="1"/>
  </r>
  <r>
    <x v="3"/>
    <n v="1128299"/>
    <x v="68"/>
    <x v="0"/>
    <x v="4"/>
    <x v="42"/>
    <s v="Phoenix"/>
    <x v="4"/>
    <x v="0"/>
    <s v="Footwear"/>
    <n v="33"/>
    <n v="124"/>
    <n v="409"/>
    <n v="151"/>
    <x v="1"/>
  </r>
  <r>
    <x v="3"/>
    <n v="1128299"/>
    <x v="541"/>
    <x v="0"/>
    <x v="4"/>
    <x v="42"/>
    <s v="Phoenix"/>
    <x v="2"/>
    <x v="0"/>
    <s v="Footwear"/>
    <n v="33"/>
    <n v="124"/>
    <n v="409"/>
    <n v="160"/>
    <x v="1"/>
  </r>
  <r>
    <x v="5"/>
    <n v="1128299"/>
    <x v="486"/>
    <x v="0"/>
    <x v="4"/>
    <x v="37"/>
    <s v="Albuquerque"/>
    <x v="2"/>
    <x v="0"/>
    <s v="Footwear"/>
    <n v="44"/>
    <n v="124"/>
    <n v="546"/>
    <n v="207"/>
    <x v="1"/>
  </r>
  <r>
    <x v="2"/>
    <n v="1128299"/>
    <x v="241"/>
    <x v="0"/>
    <x v="4"/>
    <x v="37"/>
    <s v="Albuquerque"/>
    <x v="3"/>
    <x v="1"/>
    <s v="Footwear"/>
    <n v="27"/>
    <n v="124"/>
    <n v="335"/>
    <n v="154"/>
    <x v="1"/>
  </r>
  <r>
    <x v="2"/>
    <n v="1128299"/>
    <x v="263"/>
    <x v="0"/>
    <x v="0"/>
    <x v="11"/>
    <s v="Atlanta"/>
    <x v="2"/>
    <x v="0"/>
    <s v="Footwear"/>
    <n v="39"/>
    <n v="124"/>
    <n v="484"/>
    <n v="184"/>
    <x v="1"/>
  </r>
  <r>
    <x v="2"/>
    <n v="1128299"/>
    <x v="226"/>
    <x v="0"/>
    <x v="0"/>
    <x v="11"/>
    <s v="Atlanta"/>
    <x v="0"/>
    <x v="0"/>
    <s v="Apparel"/>
    <n v="53"/>
    <n v="124"/>
    <n v="657"/>
    <n v="204"/>
    <x v="1"/>
  </r>
  <r>
    <x v="3"/>
    <n v="1185732"/>
    <x v="32"/>
    <x v="0"/>
    <x v="1"/>
    <x v="4"/>
    <s v="Jackson"/>
    <x v="2"/>
    <x v="0"/>
    <s v="Footwear"/>
    <n v="11"/>
    <n v="124"/>
    <n v="136"/>
    <n v="61"/>
    <x v="1"/>
  </r>
  <r>
    <x v="0"/>
    <n v="1197831"/>
    <x v="318"/>
    <x v="0"/>
    <x v="1"/>
    <x v="10"/>
    <s v="Little Rock"/>
    <x v="2"/>
    <x v="0"/>
    <s v="Footwear"/>
    <n v="28"/>
    <n v="124"/>
    <n v="347"/>
    <n v="156"/>
    <x v="1"/>
  </r>
  <r>
    <x v="0"/>
    <n v="1197831"/>
    <x v="318"/>
    <x v="0"/>
    <x v="1"/>
    <x v="10"/>
    <s v="Little Rock"/>
    <x v="4"/>
    <x v="0"/>
    <s v="Footwear"/>
    <n v="29"/>
    <n v="124"/>
    <n v="360"/>
    <n v="158"/>
    <x v="1"/>
  </r>
  <r>
    <x v="1"/>
    <n v="1197831"/>
    <x v="314"/>
    <x v="0"/>
    <x v="1"/>
    <x v="10"/>
    <s v="Little Rock"/>
    <x v="4"/>
    <x v="0"/>
    <s v="Footwear"/>
    <n v="40"/>
    <n v="124"/>
    <n v="496"/>
    <n v="228"/>
    <x v="1"/>
  </r>
  <r>
    <x v="1"/>
    <n v="1197831"/>
    <x v="7"/>
    <x v="0"/>
    <x v="1"/>
    <x v="10"/>
    <s v="Little Rock"/>
    <x v="3"/>
    <x v="1"/>
    <s v="Footwear"/>
    <n v="18"/>
    <n v="124"/>
    <n v="223"/>
    <n v="85"/>
    <x v="1"/>
  </r>
  <r>
    <x v="1"/>
    <n v="1197831"/>
    <x v="7"/>
    <x v="0"/>
    <x v="1"/>
    <x v="10"/>
    <s v="Little Rock"/>
    <x v="0"/>
    <x v="0"/>
    <s v="Apparel"/>
    <n v="18"/>
    <n v="124"/>
    <n v="223"/>
    <n v="100"/>
    <x v="1"/>
  </r>
  <r>
    <x v="2"/>
    <n v="1185732"/>
    <x v="434"/>
    <x v="0"/>
    <x v="3"/>
    <x v="34"/>
    <s v="Hartford"/>
    <x v="3"/>
    <x v="1"/>
    <s v="Footwear"/>
    <n v="38"/>
    <n v="124"/>
    <n v="471"/>
    <n v="221"/>
    <x v="1"/>
  </r>
  <r>
    <x v="2"/>
    <n v="1185732"/>
    <x v="477"/>
    <x v="0"/>
    <x v="3"/>
    <x v="34"/>
    <s v="Hartford"/>
    <x v="0"/>
    <x v="0"/>
    <s v="Apparel"/>
    <n v="44"/>
    <n v="124"/>
    <n v="546"/>
    <n v="207"/>
    <x v="1"/>
  </r>
  <r>
    <x v="4"/>
    <n v="1185732"/>
    <x v="458"/>
    <x v="0"/>
    <x v="3"/>
    <x v="44"/>
    <s v="Manchester"/>
    <x v="0"/>
    <x v="0"/>
    <s v="Apparel"/>
    <n v="36"/>
    <n v="124"/>
    <n v="446"/>
    <n v="179"/>
    <x v="1"/>
  </r>
  <r>
    <x v="1"/>
    <n v="1128299"/>
    <x v="41"/>
    <x v="1"/>
    <x v="4"/>
    <x v="38"/>
    <s v="Las Vegas"/>
    <x v="1"/>
    <x v="1"/>
    <s v="Footwear"/>
    <n v="28"/>
    <n v="123"/>
    <n v="344"/>
    <n v="172"/>
    <x v="0"/>
  </r>
  <r>
    <x v="1"/>
    <n v="1128299"/>
    <x v="34"/>
    <x v="1"/>
    <x v="4"/>
    <x v="38"/>
    <s v="Las Vegas"/>
    <x v="3"/>
    <x v="1"/>
    <s v="Footwear"/>
    <n v="38"/>
    <n v="123"/>
    <n v="467"/>
    <n v="154"/>
    <x v="0"/>
  </r>
  <r>
    <x v="1"/>
    <n v="1128299"/>
    <x v="625"/>
    <x v="1"/>
    <x v="4"/>
    <x v="47"/>
    <s v="Denver"/>
    <x v="2"/>
    <x v="0"/>
    <s v="Footwear"/>
    <n v="38"/>
    <n v="123"/>
    <n v="467"/>
    <n v="234"/>
    <x v="0"/>
  </r>
  <r>
    <x v="1"/>
    <n v="1128299"/>
    <x v="626"/>
    <x v="1"/>
    <x v="4"/>
    <x v="29"/>
    <s v="Seattle"/>
    <x v="0"/>
    <x v="0"/>
    <s v="Apparel"/>
    <n v="46"/>
    <n v="123"/>
    <n v="566"/>
    <n v="175"/>
    <x v="0"/>
  </r>
  <r>
    <x v="5"/>
    <n v="1189833"/>
    <x v="493"/>
    <x v="0"/>
    <x v="2"/>
    <x v="46"/>
    <s v="Billings"/>
    <x v="3"/>
    <x v="1"/>
    <s v="Footwear"/>
    <n v="42"/>
    <n v="123"/>
    <n v="517"/>
    <n v="232"/>
    <x v="0"/>
  </r>
  <r>
    <x v="5"/>
    <n v="1189833"/>
    <x v="627"/>
    <x v="0"/>
    <x v="2"/>
    <x v="46"/>
    <s v="Billings"/>
    <x v="2"/>
    <x v="0"/>
    <s v="Footwear"/>
    <n v="37"/>
    <n v="123"/>
    <n v="455"/>
    <n v="259"/>
    <x v="0"/>
  </r>
  <r>
    <x v="2"/>
    <n v="1197831"/>
    <x v="15"/>
    <x v="0"/>
    <x v="1"/>
    <x v="2"/>
    <s v="Birmingham"/>
    <x v="5"/>
    <x v="1"/>
    <s v="Apparel"/>
    <n v="50"/>
    <n v="123"/>
    <n v="615"/>
    <n v="363"/>
    <x v="0"/>
  </r>
  <r>
    <x v="4"/>
    <n v="1185732"/>
    <x v="514"/>
    <x v="0"/>
    <x v="4"/>
    <x v="49"/>
    <s v="Anchorage"/>
    <x v="1"/>
    <x v="1"/>
    <s v="Footwear"/>
    <n v="68"/>
    <n v="123"/>
    <n v="836"/>
    <n v="401"/>
    <x v="0"/>
  </r>
  <r>
    <x v="3"/>
    <n v="1128299"/>
    <x v="128"/>
    <x v="0"/>
    <x v="4"/>
    <x v="49"/>
    <s v="Anchorage"/>
    <x v="0"/>
    <x v="0"/>
    <s v="Apparel"/>
    <n v="42"/>
    <n v="123"/>
    <n v="517"/>
    <n v="279"/>
    <x v="0"/>
  </r>
  <r>
    <x v="0"/>
    <n v="1128299"/>
    <x v="530"/>
    <x v="0"/>
    <x v="4"/>
    <x v="45"/>
    <s v="Honolulu"/>
    <x v="2"/>
    <x v="0"/>
    <s v="Footwear"/>
    <n v="50"/>
    <n v="123"/>
    <n v="615"/>
    <n v="246"/>
    <x v="0"/>
  </r>
  <r>
    <x v="2"/>
    <n v="1128299"/>
    <x v="130"/>
    <x v="0"/>
    <x v="4"/>
    <x v="45"/>
    <s v="Honolulu"/>
    <x v="3"/>
    <x v="1"/>
    <s v="Footwear"/>
    <n v="48"/>
    <n v="123"/>
    <n v="590"/>
    <n v="207"/>
    <x v="0"/>
  </r>
  <r>
    <x v="2"/>
    <n v="1128299"/>
    <x v="130"/>
    <x v="0"/>
    <x v="4"/>
    <x v="45"/>
    <s v="Honolulu"/>
    <x v="2"/>
    <x v="0"/>
    <s v="Footwear"/>
    <n v="45"/>
    <n v="123"/>
    <n v="554"/>
    <n v="227"/>
    <x v="0"/>
  </r>
  <r>
    <x v="5"/>
    <n v="1185732"/>
    <x v="67"/>
    <x v="0"/>
    <x v="4"/>
    <x v="31"/>
    <s v="Cheyenne"/>
    <x v="4"/>
    <x v="0"/>
    <s v="Footwear"/>
    <n v="32"/>
    <n v="123"/>
    <n v="394"/>
    <n v="189"/>
    <x v="0"/>
  </r>
  <r>
    <x v="2"/>
    <n v="1185732"/>
    <x v="280"/>
    <x v="0"/>
    <x v="2"/>
    <x v="7"/>
    <s v="Detroit"/>
    <x v="2"/>
    <x v="0"/>
    <s v="Footwear"/>
    <n v="37"/>
    <n v="123"/>
    <n v="455"/>
    <n v="205"/>
    <x v="0"/>
  </r>
  <r>
    <x v="3"/>
    <n v="1185732"/>
    <x v="10"/>
    <x v="0"/>
    <x v="2"/>
    <x v="7"/>
    <s v="Detroit"/>
    <x v="3"/>
    <x v="1"/>
    <s v="Footwear"/>
    <n v="29"/>
    <n v="123"/>
    <n v="357"/>
    <n v="168"/>
    <x v="0"/>
  </r>
  <r>
    <x v="3"/>
    <n v="1185732"/>
    <x v="10"/>
    <x v="0"/>
    <x v="2"/>
    <x v="7"/>
    <s v="Detroit"/>
    <x v="2"/>
    <x v="0"/>
    <s v="Footwear"/>
    <n v="19"/>
    <n v="123"/>
    <n v="234"/>
    <n v="105"/>
    <x v="0"/>
  </r>
  <r>
    <x v="3"/>
    <n v="1185732"/>
    <x v="10"/>
    <x v="0"/>
    <x v="2"/>
    <x v="7"/>
    <s v="Detroit"/>
    <x v="0"/>
    <x v="0"/>
    <s v="Apparel"/>
    <n v="29"/>
    <n v="123"/>
    <n v="357"/>
    <n v="225"/>
    <x v="0"/>
  </r>
  <r>
    <x v="3"/>
    <n v="1128299"/>
    <x v="404"/>
    <x v="0"/>
    <x v="4"/>
    <x v="42"/>
    <s v="Phoenix"/>
    <x v="0"/>
    <x v="0"/>
    <s v="Apparel"/>
    <n v="67"/>
    <n v="123"/>
    <n v="824"/>
    <n v="313"/>
    <x v="0"/>
  </r>
  <r>
    <x v="5"/>
    <n v="1128299"/>
    <x v="415"/>
    <x v="0"/>
    <x v="4"/>
    <x v="42"/>
    <s v="Phoenix"/>
    <x v="2"/>
    <x v="0"/>
    <s v="Footwear"/>
    <n v="43"/>
    <n v="123"/>
    <n v="529"/>
    <n v="254"/>
    <x v="0"/>
  </r>
  <r>
    <x v="5"/>
    <n v="1128299"/>
    <x v="304"/>
    <x v="0"/>
    <x v="4"/>
    <x v="37"/>
    <s v="Albuquerque"/>
    <x v="4"/>
    <x v="0"/>
    <s v="Footwear"/>
    <n v="49"/>
    <n v="123"/>
    <n v="603"/>
    <n v="283"/>
    <x v="0"/>
  </r>
  <r>
    <x v="2"/>
    <n v="1128299"/>
    <x v="226"/>
    <x v="0"/>
    <x v="0"/>
    <x v="11"/>
    <s v="Atlanta"/>
    <x v="2"/>
    <x v="0"/>
    <s v="Footwear"/>
    <n v="52"/>
    <n v="123"/>
    <n v="640"/>
    <n v="320"/>
    <x v="0"/>
  </r>
  <r>
    <x v="4"/>
    <n v="1185732"/>
    <x v="238"/>
    <x v="0"/>
    <x v="0"/>
    <x v="19"/>
    <s v="Charlotte"/>
    <x v="4"/>
    <x v="0"/>
    <s v="Footwear"/>
    <n v="29"/>
    <n v="123"/>
    <n v="357"/>
    <n v="185"/>
    <x v="0"/>
  </r>
  <r>
    <x v="4"/>
    <n v="1185732"/>
    <x v="425"/>
    <x v="0"/>
    <x v="2"/>
    <x v="9"/>
    <s v="Columbus"/>
    <x v="4"/>
    <x v="0"/>
    <s v="Footwear"/>
    <n v="38"/>
    <n v="123"/>
    <n v="467"/>
    <n v="257"/>
    <x v="0"/>
  </r>
  <r>
    <x v="4"/>
    <n v="1185732"/>
    <x v="628"/>
    <x v="0"/>
    <x v="0"/>
    <x v="33"/>
    <s v="Louisville"/>
    <x v="1"/>
    <x v="1"/>
    <s v="Footwear"/>
    <n v="48"/>
    <n v="123"/>
    <n v="590"/>
    <n v="307"/>
    <x v="0"/>
  </r>
  <r>
    <x v="3"/>
    <n v="1185732"/>
    <x v="14"/>
    <x v="0"/>
    <x v="1"/>
    <x v="4"/>
    <s v="Jackson"/>
    <x v="0"/>
    <x v="0"/>
    <s v="Apparel"/>
    <n v="24"/>
    <n v="123"/>
    <n v="295"/>
    <n v="183"/>
    <x v="0"/>
  </r>
  <r>
    <x v="0"/>
    <n v="1185732"/>
    <x v="15"/>
    <x v="0"/>
    <x v="1"/>
    <x v="4"/>
    <s v="Jackson"/>
    <x v="2"/>
    <x v="0"/>
    <s v="Footwear"/>
    <n v="19"/>
    <n v="123"/>
    <n v="234"/>
    <n v="117"/>
    <x v="0"/>
  </r>
  <r>
    <x v="2"/>
    <n v="1185732"/>
    <x v="6"/>
    <x v="0"/>
    <x v="1"/>
    <x v="4"/>
    <s v="Jackson"/>
    <x v="5"/>
    <x v="1"/>
    <s v="Apparel"/>
    <n v="71"/>
    <n v="123"/>
    <n v="873"/>
    <n v="393"/>
    <x v="0"/>
  </r>
  <r>
    <x v="5"/>
    <n v="1197831"/>
    <x v="314"/>
    <x v="0"/>
    <x v="1"/>
    <x v="13"/>
    <s v="Oklahoma City"/>
    <x v="0"/>
    <x v="0"/>
    <s v="Apparel"/>
    <n v="68"/>
    <n v="123"/>
    <n v="836"/>
    <n v="418"/>
    <x v="0"/>
  </r>
  <r>
    <x v="1"/>
    <n v="1185732"/>
    <x v="530"/>
    <x v="0"/>
    <x v="2"/>
    <x v="21"/>
    <s v="Indianapolis"/>
    <x v="1"/>
    <x v="1"/>
    <s v="Footwear"/>
    <n v="41"/>
    <n v="123"/>
    <n v="504"/>
    <n v="257"/>
    <x v="0"/>
  </r>
  <r>
    <x v="5"/>
    <n v="1185732"/>
    <x v="499"/>
    <x v="0"/>
    <x v="3"/>
    <x v="28"/>
    <s v="Wilmington"/>
    <x v="0"/>
    <x v="0"/>
    <s v="Apparel"/>
    <n v="65"/>
    <n v="123"/>
    <n v="800"/>
    <n v="400"/>
    <x v="0"/>
  </r>
  <r>
    <x v="2"/>
    <n v="1185732"/>
    <x v="434"/>
    <x v="0"/>
    <x v="3"/>
    <x v="34"/>
    <s v="Hartford"/>
    <x v="0"/>
    <x v="0"/>
    <s v="Apparel"/>
    <n v="56"/>
    <n v="123"/>
    <n v="689"/>
    <n v="338"/>
    <x v="0"/>
  </r>
  <r>
    <x v="4"/>
    <n v="1185732"/>
    <x v="405"/>
    <x v="0"/>
    <x v="3"/>
    <x v="44"/>
    <s v="Manchester"/>
    <x v="3"/>
    <x v="1"/>
    <s v="Footwear"/>
    <n v="56"/>
    <n v="123"/>
    <n v="689"/>
    <n v="351"/>
    <x v="0"/>
  </r>
  <r>
    <x v="3"/>
    <n v="1185732"/>
    <x v="293"/>
    <x v="0"/>
    <x v="3"/>
    <x v="48"/>
    <s v="Philadelphia"/>
    <x v="0"/>
    <x v="0"/>
    <s v="Apparel"/>
    <n v="49"/>
    <n v="123"/>
    <n v="603"/>
    <n v="217"/>
    <x v="1"/>
  </r>
  <r>
    <x v="1"/>
    <n v="1128299"/>
    <x v="25"/>
    <x v="1"/>
    <x v="4"/>
    <x v="38"/>
    <s v="Las Vegas"/>
    <x v="0"/>
    <x v="0"/>
    <s v="Apparel"/>
    <n v="54"/>
    <n v="123"/>
    <n v="664"/>
    <n v="179"/>
    <x v="1"/>
  </r>
  <r>
    <x v="2"/>
    <n v="1197831"/>
    <x v="408"/>
    <x v="0"/>
    <x v="1"/>
    <x v="18"/>
    <s v="Knoxville"/>
    <x v="5"/>
    <x v="1"/>
    <s v="Apparel"/>
    <n v="30"/>
    <n v="123"/>
    <n v="369"/>
    <n v="125"/>
    <x v="1"/>
  </r>
  <r>
    <x v="1"/>
    <n v="1185732"/>
    <x v="23"/>
    <x v="0"/>
    <x v="4"/>
    <x v="8"/>
    <s v="Salt Lake City"/>
    <x v="5"/>
    <x v="1"/>
    <s v="Apparel"/>
    <n v="28"/>
    <n v="123"/>
    <n v="344"/>
    <n v="131"/>
    <x v="1"/>
  </r>
  <r>
    <x v="1"/>
    <n v="1128299"/>
    <x v="161"/>
    <x v="0"/>
    <x v="4"/>
    <x v="8"/>
    <s v="Salt Lake City"/>
    <x v="3"/>
    <x v="1"/>
    <s v="Footwear"/>
    <n v="29"/>
    <n v="123"/>
    <n v="357"/>
    <n v="143"/>
    <x v="1"/>
  </r>
  <r>
    <x v="1"/>
    <n v="1128299"/>
    <x v="457"/>
    <x v="0"/>
    <x v="4"/>
    <x v="8"/>
    <s v="Salt Lake City"/>
    <x v="3"/>
    <x v="1"/>
    <s v="Footwear"/>
    <n v="29"/>
    <n v="123"/>
    <n v="357"/>
    <n v="150"/>
    <x v="1"/>
  </r>
  <r>
    <x v="1"/>
    <n v="1128299"/>
    <x v="457"/>
    <x v="0"/>
    <x v="4"/>
    <x v="8"/>
    <s v="Salt Lake City"/>
    <x v="2"/>
    <x v="0"/>
    <s v="Footwear"/>
    <n v="28"/>
    <n v="123"/>
    <n v="344"/>
    <n v="127"/>
    <x v="1"/>
  </r>
  <r>
    <x v="1"/>
    <n v="1128299"/>
    <x v="348"/>
    <x v="0"/>
    <x v="4"/>
    <x v="23"/>
    <s v="Portland"/>
    <x v="0"/>
    <x v="0"/>
    <s v="Apparel"/>
    <n v="41"/>
    <n v="123"/>
    <n v="504"/>
    <n v="187"/>
    <x v="1"/>
  </r>
  <r>
    <x v="1"/>
    <n v="1128299"/>
    <x v="32"/>
    <x v="0"/>
    <x v="1"/>
    <x v="1"/>
    <s v="New Orleans"/>
    <x v="0"/>
    <x v="0"/>
    <s v="Apparel"/>
    <n v="39"/>
    <n v="123"/>
    <n v="480"/>
    <n v="177"/>
    <x v="1"/>
  </r>
  <r>
    <x v="2"/>
    <n v="1197831"/>
    <x v="294"/>
    <x v="0"/>
    <x v="4"/>
    <x v="20"/>
    <s v="Boise"/>
    <x v="5"/>
    <x v="1"/>
    <s v="Apparel"/>
    <n v="25"/>
    <n v="123"/>
    <n v="308"/>
    <n v="120"/>
    <x v="1"/>
  </r>
  <r>
    <x v="3"/>
    <n v="1128299"/>
    <x v="99"/>
    <x v="0"/>
    <x v="4"/>
    <x v="42"/>
    <s v="Phoenix"/>
    <x v="2"/>
    <x v="0"/>
    <s v="Footwear"/>
    <n v="42"/>
    <n v="123"/>
    <n v="517"/>
    <n v="191"/>
    <x v="1"/>
  </r>
  <r>
    <x v="2"/>
    <n v="1128299"/>
    <x v="524"/>
    <x v="0"/>
    <x v="0"/>
    <x v="11"/>
    <s v="Atlanta"/>
    <x v="2"/>
    <x v="0"/>
    <s v="Footwear"/>
    <n v="32"/>
    <n v="123"/>
    <n v="394"/>
    <n v="150"/>
    <x v="1"/>
  </r>
  <r>
    <x v="2"/>
    <n v="1197831"/>
    <x v="7"/>
    <x v="0"/>
    <x v="1"/>
    <x v="4"/>
    <s v="Jackson"/>
    <x v="5"/>
    <x v="1"/>
    <s v="Apparel"/>
    <n v="26"/>
    <n v="123"/>
    <n v="320"/>
    <n v="122"/>
    <x v="1"/>
  </r>
  <r>
    <x v="0"/>
    <n v="1197831"/>
    <x v="49"/>
    <x v="0"/>
    <x v="1"/>
    <x v="10"/>
    <s v="Little Rock"/>
    <x v="2"/>
    <x v="0"/>
    <s v="Footwear"/>
    <n v="11"/>
    <n v="123"/>
    <n v="135"/>
    <n v="64"/>
    <x v="1"/>
  </r>
  <r>
    <x v="1"/>
    <n v="1197831"/>
    <x v="318"/>
    <x v="0"/>
    <x v="1"/>
    <x v="13"/>
    <s v="Oklahoma City"/>
    <x v="3"/>
    <x v="1"/>
    <s v="Footwear"/>
    <n v="25"/>
    <n v="123"/>
    <n v="308"/>
    <n v="120"/>
    <x v="1"/>
  </r>
  <r>
    <x v="4"/>
    <n v="1185732"/>
    <x v="511"/>
    <x v="0"/>
    <x v="3"/>
    <x v="36"/>
    <s v="Boston"/>
    <x v="0"/>
    <x v="0"/>
    <s v="Apparel"/>
    <n v="48"/>
    <n v="123"/>
    <n v="590"/>
    <n v="207"/>
    <x v="1"/>
  </r>
  <r>
    <x v="3"/>
    <n v="1185732"/>
    <x v="460"/>
    <x v="0"/>
    <x v="3"/>
    <x v="44"/>
    <s v="Manchester"/>
    <x v="5"/>
    <x v="1"/>
    <s v="Apparel"/>
    <n v="50"/>
    <n v="123"/>
    <n v="615"/>
    <n v="228"/>
    <x v="1"/>
  </r>
  <r>
    <x v="3"/>
    <n v="1185732"/>
    <x v="43"/>
    <x v="0"/>
    <x v="2"/>
    <x v="39"/>
    <s v="Chicago"/>
    <x v="1"/>
    <x v="1"/>
    <s v="Footwear"/>
    <n v="48"/>
    <n v="122"/>
    <n v="586"/>
    <n v="305"/>
    <x v="0"/>
  </r>
  <r>
    <x v="3"/>
    <n v="1185732"/>
    <x v="400"/>
    <x v="0"/>
    <x v="3"/>
    <x v="48"/>
    <s v="Philadelphia"/>
    <x v="1"/>
    <x v="1"/>
    <s v="Footwear"/>
    <n v="46"/>
    <n v="122"/>
    <n v="561"/>
    <n v="354"/>
    <x v="0"/>
  </r>
  <r>
    <x v="1"/>
    <n v="1128299"/>
    <x v="85"/>
    <x v="1"/>
    <x v="3"/>
    <x v="48"/>
    <s v="Philadelphia"/>
    <x v="1"/>
    <x v="1"/>
    <s v="Footwear"/>
    <n v="32"/>
    <n v="122"/>
    <n v="390"/>
    <n v="199"/>
    <x v="0"/>
  </r>
  <r>
    <x v="1"/>
    <n v="1128299"/>
    <x v="629"/>
    <x v="1"/>
    <x v="4"/>
    <x v="29"/>
    <s v="Seattle"/>
    <x v="2"/>
    <x v="0"/>
    <s v="Footwear"/>
    <n v="47"/>
    <n v="122"/>
    <n v="573"/>
    <n v="224"/>
    <x v="0"/>
  </r>
  <r>
    <x v="5"/>
    <n v="1189833"/>
    <x v="368"/>
    <x v="0"/>
    <x v="2"/>
    <x v="46"/>
    <s v="Billings"/>
    <x v="2"/>
    <x v="0"/>
    <s v="Footwear"/>
    <n v="43"/>
    <n v="122"/>
    <n v="525"/>
    <n v="299"/>
    <x v="0"/>
  </r>
  <r>
    <x v="5"/>
    <n v="1189833"/>
    <x v="458"/>
    <x v="0"/>
    <x v="2"/>
    <x v="46"/>
    <s v="Billings"/>
    <x v="0"/>
    <x v="0"/>
    <s v="Apparel"/>
    <n v="59"/>
    <n v="122"/>
    <n v="720"/>
    <n v="288"/>
    <x v="0"/>
  </r>
  <r>
    <x v="2"/>
    <n v="1197831"/>
    <x v="430"/>
    <x v="0"/>
    <x v="1"/>
    <x v="18"/>
    <s v="Knoxville"/>
    <x v="2"/>
    <x v="0"/>
    <s v="Footwear"/>
    <n v="32"/>
    <n v="122"/>
    <n v="390"/>
    <n v="187"/>
    <x v="0"/>
  </r>
  <r>
    <x v="3"/>
    <n v="1185732"/>
    <x v="630"/>
    <x v="0"/>
    <x v="2"/>
    <x v="40"/>
    <s v="Omaha"/>
    <x v="1"/>
    <x v="1"/>
    <s v="Footwear"/>
    <n v="38"/>
    <n v="122"/>
    <n v="464"/>
    <n v="250"/>
    <x v="0"/>
  </r>
  <r>
    <x v="4"/>
    <n v="1185732"/>
    <x v="501"/>
    <x v="0"/>
    <x v="3"/>
    <x v="41"/>
    <s v="Portland"/>
    <x v="1"/>
    <x v="1"/>
    <s v="Footwear"/>
    <n v="37"/>
    <n v="122"/>
    <n v="451"/>
    <n v="217"/>
    <x v="0"/>
  </r>
  <r>
    <x v="4"/>
    <n v="1185732"/>
    <x v="583"/>
    <x v="0"/>
    <x v="3"/>
    <x v="41"/>
    <s v="Portland"/>
    <x v="1"/>
    <x v="1"/>
    <s v="Footwear"/>
    <n v="53"/>
    <n v="122"/>
    <n v="647"/>
    <n v="310"/>
    <x v="0"/>
  </r>
  <r>
    <x v="2"/>
    <n v="1185732"/>
    <x v="184"/>
    <x v="0"/>
    <x v="0"/>
    <x v="30"/>
    <s v="Richmond"/>
    <x v="5"/>
    <x v="1"/>
    <s v="Apparel"/>
    <n v="43"/>
    <n v="122"/>
    <n v="525"/>
    <n v="273"/>
    <x v="0"/>
  </r>
  <r>
    <x v="1"/>
    <n v="1185732"/>
    <x v="47"/>
    <x v="0"/>
    <x v="4"/>
    <x v="8"/>
    <s v="Salt Lake City"/>
    <x v="3"/>
    <x v="1"/>
    <s v="Footwear"/>
    <n v="23"/>
    <n v="122"/>
    <n v="281"/>
    <n v="126"/>
    <x v="0"/>
  </r>
  <r>
    <x v="1"/>
    <n v="1128299"/>
    <x v="522"/>
    <x v="0"/>
    <x v="4"/>
    <x v="23"/>
    <s v="Portland"/>
    <x v="1"/>
    <x v="1"/>
    <s v="Footwear"/>
    <n v="46"/>
    <n v="122"/>
    <n v="561"/>
    <n v="253"/>
    <x v="0"/>
  </r>
  <r>
    <x v="1"/>
    <n v="1128299"/>
    <x v="522"/>
    <x v="0"/>
    <x v="4"/>
    <x v="23"/>
    <s v="Portland"/>
    <x v="3"/>
    <x v="1"/>
    <s v="Footwear"/>
    <n v="51"/>
    <n v="122"/>
    <n v="622"/>
    <n v="286"/>
    <x v="0"/>
  </r>
  <r>
    <x v="1"/>
    <n v="1128299"/>
    <x v="130"/>
    <x v="0"/>
    <x v="4"/>
    <x v="23"/>
    <s v="Portland"/>
    <x v="0"/>
    <x v="0"/>
    <s v="Apparel"/>
    <n v="41"/>
    <n v="122"/>
    <n v="500"/>
    <n v="240"/>
    <x v="0"/>
  </r>
  <r>
    <x v="2"/>
    <n v="1197831"/>
    <x v="388"/>
    <x v="0"/>
    <x v="4"/>
    <x v="20"/>
    <s v="Boise"/>
    <x v="4"/>
    <x v="0"/>
    <s v="Footwear"/>
    <n v="54"/>
    <n v="122"/>
    <n v="659"/>
    <n v="402"/>
    <x v="0"/>
  </r>
  <r>
    <x v="4"/>
    <n v="1185732"/>
    <x v="11"/>
    <x v="0"/>
    <x v="2"/>
    <x v="9"/>
    <s v="Columbus"/>
    <x v="5"/>
    <x v="1"/>
    <s v="Apparel"/>
    <n v="41"/>
    <n v="122"/>
    <n v="500"/>
    <n v="230"/>
    <x v="0"/>
  </r>
  <r>
    <x v="4"/>
    <n v="1185732"/>
    <x v="228"/>
    <x v="0"/>
    <x v="2"/>
    <x v="9"/>
    <s v="Columbus"/>
    <x v="5"/>
    <x v="1"/>
    <s v="Apparel"/>
    <n v="32"/>
    <n v="122"/>
    <n v="390"/>
    <n v="187"/>
    <x v="0"/>
  </r>
  <r>
    <x v="0"/>
    <n v="1185732"/>
    <x v="202"/>
    <x v="0"/>
    <x v="1"/>
    <x v="4"/>
    <s v="Jackson"/>
    <x v="5"/>
    <x v="1"/>
    <s v="Apparel"/>
    <n v="46"/>
    <n v="122"/>
    <n v="561"/>
    <n v="253"/>
    <x v="0"/>
  </r>
  <r>
    <x v="2"/>
    <n v="1197831"/>
    <x v="7"/>
    <x v="0"/>
    <x v="1"/>
    <x v="4"/>
    <s v="Jackson"/>
    <x v="0"/>
    <x v="0"/>
    <s v="Apparel"/>
    <n v="23"/>
    <n v="122"/>
    <n v="281"/>
    <n v="146"/>
    <x v="0"/>
  </r>
  <r>
    <x v="3"/>
    <n v="1197831"/>
    <x v="190"/>
    <x v="0"/>
    <x v="2"/>
    <x v="17"/>
    <s v="Wichita"/>
    <x v="1"/>
    <x v="1"/>
    <s v="Footwear"/>
    <n v="23"/>
    <n v="122"/>
    <n v="281"/>
    <n v="132"/>
    <x v="0"/>
  </r>
  <r>
    <x v="1"/>
    <n v="1185732"/>
    <x v="8"/>
    <x v="0"/>
    <x v="2"/>
    <x v="5"/>
    <s v="Milwaukee"/>
    <x v="1"/>
    <x v="1"/>
    <s v="Footwear"/>
    <n v="18"/>
    <n v="122"/>
    <n v="220"/>
    <n v="90"/>
    <x v="0"/>
  </r>
  <r>
    <x v="3"/>
    <n v="1185732"/>
    <x v="178"/>
    <x v="0"/>
    <x v="3"/>
    <x v="14"/>
    <s v="Charleston"/>
    <x v="0"/>
    <x v="0"/>
    <s v="Apparel"/>
    <n v="68"/>
    <n v="122"/>
    <n v="830"/>
    <n v="456"/>
    <x v="0"/>
  </r>
  <r>
    <x v="3"/>
    <n v="1185732"/>
    <x v="515"/>
    <x v="0"/>
    <x v="3"/>
    <x v="27"/>
    <s v="Baltimore"/>
    <x v="1"/>
    <x v="1"/>
    <s v="Footwear"/>
    <n v="57"/>
    <n v="122"/>
    <n v="695"/>
    <n v="348"/>
    <x v="0"/>
  </r>
  <r>
    <x v="3"/>
    <n v="1185732"/>
    <x v="431"/>
    <x v="0"/>
    <x v="3"/>
    <x v="35"/>
    <s v="Providence"/>
    <x v="1"/>
    <x v="1"/>
    <s v="Footwear"/>
    <n v="49"/>
    <n v="122"/>
    <n v="598"/>
    <n v="299"/>
    <x v="0"/>
  </r>
  <r>
    <x v="3"/>
    <n v="1185732"/>
    <x v="360"/>
    <x v="0"/>
    <x v="2"/>
    <x v="39"/>
    <s v="Chicago"/>
    <x v="0"/>
    <x v="0"/>
    <s v="Apparel"/>
    <n v="54"/>
    <n v="120"/>
    <n v="648"/>
    <n v="395"/>
    <x v="0"/>
  </r>
  <r>
    <x v="3"/>
    <n v="1185732"/>
    <x v="292"/>
    <x v="0"/>
    <x v="3"/>
    <x v="48"/>
    <s v="Philadelphia"/>
    <x v="1"/>
    <x v="1"/>
    <s v="Footwear"/>
    <n v="49"/>
    <n v="120"/>
    <n v="588"/>
    <n v="412"/>
    <x v="0"/>
  </r>
  <r>
    <x v="1"/>
    <n v="1128299"/>
    <x v="622"/>
    <x v="1"/>
    <x v="4"/>
    <x v="38"/>
    <s v="Las Vegas"/>
    <x v="3"/>
    <x v="1"/>
    <s v="Footwear"/>
    <n v="50"/>
    <n v="120"/>
    <n v="600"/>
    <n v="240"/>
    <x v="0"/>
  </r>
  <r>
    <x v="1"/>
    <n v="1128299"/>
    <x v="274"/>
    <x v="1"/>
    <x v="4"/>
    <x v="38"/>
    <s v="Las Vegas"/>
    <x v="2"/>
    <x v="0"/>
    <s v="Footwear"/>
    <n v="61"/>
    <n v="120"/>
    <n v="732"/>
    <n v="388"/>
    <x v="0"/>
  </r>
  <r>
    <x v="1"/>
    <n v="1128299"/>
    <x v="607"/>
    <x v="1"/>
    <x v="4"/>
    <x v="38"/>
    <s v="Las Vegas"/>
    <x v="5"/>
    <x v="1"/>
    <s v="Apparel"/>
    <n v="67"/>
    <n v="120"/>
    <n v="804"/>
    <n v="490"/>
    <x v="0"/>
  </r>
  <r>
    <x v="1"/>
    <n v="1128299"/>
    <x v="107"/>
    <x v="1"/>
    <x v="4"/>
    <x v="47"/>
    <s v="Denver"/>
    <x v="5"/>
    <x v="1"/>
    <s v="Apparel"/>
    <n v="74"/>
    <n v="120"/>
    <n v="888"/>
    <n v="613"/>
    <x v="0"/>
  </r>
  <r>
    <x v="1"/>
    <n v="1128299"/>
    <x v="631"/>
    <x v="1"/>
    <x v="4"/>
    <x v="29"/>
    <s v="Seattle"/>
    <x v="2"/>
    <x v="0"/>
    <s v="Footwear"/>
    <n v="74"/>
    <n v="120"/>
    <n v="888"/>
    <n v="346"/>
    <x v="0"/>
  </r>
  <r>
    <x v="1"/>
    <n v="1128299"/>
    <x v="632"/>
    <x v="1"/>
    <x v="4"/>
    <x v="29"/>
    <s v="Seattle"/>
    <x v="2"/>
    <x v="0"/>
    <s v="Footwear"/>
    <n v="61"/>
    <n v="120"/>
    <n v="732"/>
    <n v="278"/>
    <x v="0"/>
  </r>
  <r>
    <x v="3"/>
    <n v="1185732"/>
    <x v="393"/>
    <x v="1"/>
    <x v="2"/>
    <x v="32"/>
    <s v="Minneapolis"/>
    <x v="1"/>
    <x v="1"/>
    <s v="Footwear"/>
    <n v="36"/>
    <n v="120"/>
    <n v="432"/>
    <n v="203"/>
    <x v="0"/>
  </r>
  <r>
    <x v="5"/>
    <n v="1189833"/>
    <x v="130"/>
    <x v="0"/>
    <x v="2"/>
    <x v="46"/>
    <s v="Billings"/>
    <x v="2"/>
    <x v="0"/>
    <s v="Footwear"/>
    <n v="44"/>
    <n v="120"/>
    <n v="528"/>
    <n v="317"/>
    <x v="0"/>
  </r>
  <r>
    <x v="5"/>
    <n v="1189833"/>
    <x v="257"/>
    <x v="0"/>
    <x v="2"/>
    <x v="46"/>
    <s v="Billings"/>
    <x v="5"/>
    <x v="1"/>
    <s v="Apparel"/>
    <n v="53"/>
    <n v="120"/>
    <n v="636"/>
    <n v="464"/>
    <x v="0"/>
  </r>
  <r>
    <x v="2"/>
    <n v="1197831"/>
    <x v="114"/>
    <x v="0"/>
    <x v="1"/>
    <x v="18"/>
    <s v="Knoxville"/>
    <x v="5"/>
    <x v="1"/>
    <s v="Apparel"/>
    <n v="47"/>
    <n v="120"/>
    <n v="564"/>
    <n v="288"/>
    <x v="0"/>
  </r>
  <r>
    <x v="3"/>
    <n v="1185732"/>
    <x v="633"/>
    <x v="0"/>
    <x v="2"/>
    <x v="40"/>
    <s v="Omaha"/>
    <x v="1"/>
    <x v="1"/>
    <s v="Footwear"/>
    <n v="36"/>
    <n v="120"/>
    <n v="432"/>
    <n v="229"/>
    <x v="0"/>
  </r>
  <r>
    <x v="2"/>
    <n v="1197831"/>
    <x v="336"/>
    <x v="0"/>
    <x v="1"/>
    <x v="2"/>
    <s v="Birmingham"/>
    <x v="5"/>
    <x v="1"/>
    <s v="Apparel"/>
    <n v="49"/>
    <n v="120"/>
    <n v="588"/>
    <n v="318"/>
    <x v="0"/>
  </r>
  <r>
    <x v="4"/>
    <n v="1185732"/>
    <x v="481"/>
    <x v="0"/>
    <x v="3"/>
    <x v="41"/>
    <s v="Portland"/>
    <x v="1"/>
    <x v="1"/>
    <s v="Footwear"/>
    <n v="55"/>
    <n v="120"/>
    <n v="660"/>
    <n v="330"/>
    <x v="0"/>
  </r>
  <r>
    <x v="0"/>
    <n v="1128299"/>
    <x v="32"/>
    <x v="0"/>
    <x v="0"/>
    <x v="0"/>
    <s v="Orlando"/>
    <x v="2"/>
    <x v="0"/>
    <s v="Footwear"/>
    <n v="66"/>
    <n v="120"/>
    <n v="792"/>
    <n v="325"/>
    <x v="0"/>
  </r>
  <r>
    <x v="2"/>
    <n v="1185732"/>
    <x v="230"/>
    <x v="0"/>
    <x v="2"/>
    <x v="7"/>
    <s v="Detroit"/>
    <x v="5"/>
    <x v="1"/>
    <s v="Apparel"/>
    <n v="45"/>
    <n v="120"/>
    <n v="540"/>
    <n v="270"/>
    <x v="0"/>
  </r>
  <r>
    <x v="2"/>
    <n v="1185732"/>
    <x v="464"/>
    <x v="0"/>
    <x v="2"/>
    <x v="7"/>
    <s v="Detroit"/>
    <x v="2"/>
    <x v="0"/>
    <s v="Footwear"/>
    <n v="43"/>
    <n v="120"/>
    <n v="516"/>
    <n v="232"/>
    <x v="0"/>
  </r>
  <r>
    <x v="3"/>
    <n v="1185732"/>
    <x v="30"/>
    <x v="0"/>
    <x v="2"/>
    <x v="3"/>
    <s v="St. Louis"/>
    <x v="0"/>
    <x v="0"/>
    <s v="Apparel"/>
    <n v="28"/>
    <n v="120"/>
    <n v="336"/>
    <n v="212"/>
    <x v="0"/>
  </r>
  <r>
    <x v="3"/>
    <n v="1185732"/>
    <x v="72"/>
    <x v="0"/>
    <x v="2"/>
    <x v="3"/>
    <s v="St. Louis"/>
    <x v="2"/>
    <x v="0"/>
    <s v="Footwear"/>
    <n v="32"/>
    <n v="120"/>
    <n v="384"/>
    <n v="177"/>
    <x v="0"/>
  </r>
  <r>
    <x v="1"/>
    <n v="1185732"/>
    <x v="460"/>
    <x v="0"/>
    <x v="2"/>
    <x v="3"/>
    <s v="St. Louis"/>
    <x v="2"/>
    <x v="0"/>
    <s v="Footwear"/>
    <n v="32"/>
    <n v="120"/>
    <n v="384"/>
    <n v="180"/>
    <x v="0"/>
  </r>
  <r>
    <x v="1"/>
    <n v="1185732"/>
    <x v="46"/>
    <x v="0"/>
    <x v="4"/>
    <x v="8"/>
    <s v="Salt Lake City"/>
    <x v="0"/>
    <x v="0"/>
    <s v="Apparel"/>
    <n v="44"/>
    <n v="120"/>
    <n v="528"/>
    <n v="343"/>
    <x v="0"/>
  </r>
  <r>
    <x v="1"/>
    <n v="1185732"/>
    <x v="47"/>
    <x v="0"/>
    <x v="4"/>
    <x v="8"/>
    <s v="Salt Lake City"/>
    <x v="0"/>
    <x v="0"/>
    <s v="Apparel"/>
    <n v="24"/>
    <n v="120"/>
    <n v="288"/>
    <n v="184"/>
    <x v="0"/>
  </r>
  <r>
    <x v="1"/>
    <n v="1128299"/>
    <x v="51"/>
    <x v="0"/>
    <x v="4"/>
    <x v="23"/>
    <s v="Portland"/>
    <x v="2"/>
    <x v="0"/>
    <s v="Footwear"/>
    <n v="41"/>
    <n v="120"/>
    <n v="492"/>
    <n v="256"/>
    <x v="0"/>
  </r>
  <r>
    <x v="1"/>
    <n v="1197831"/>
    <x v="167"/>
    <x v="0"/>
    <x v="4"/>
    <x v="20"/>
    <s v="Boise"/>
    <x v="5"/>
    <x v="1"/>
    <s v="Apparel"/>
    <n v="47"/>
    <n v="120"/>
    <n v="564"/>
    <n v="226"/>
    <x v="0"/>
  </r>
  <r>
    <x v="3"/>
    <n v="1128299"/>
    <x v="311"/>
    <x v="0"/>
    <x v="4"/>
    <x v="42"/>
    <s v="Phoenix"/>
    <x v="2"/>
    <x v="0"/>
    <s v="Footwear"/>
    <n v="50"/>
    <n v="120"/>
    <n v="600"/>
    <n v="282"/>
    <x v="0"/>
  </r>
  <r>
    <x v="2"/>
    <n v="1128299"/>
    <x v="226"/>
    <x v="0"/>
    <x v="0"/>
    <x v="11"/>
    <s v="Atlanta"/>
    <x v="0"/>
    <x v="0"/>
    <s v="Apparel"/>
    <n v="64"/>
    <n v="120"/>
    <n v="768"/>
    <n v="307"/>
    <x v="0"/>
  </r>
  <r>
    <x v="2"/>
    <n v="1128299"/>
    <x v="443"/>
    <x v="0"/>
    <x v="0"/>
    <x v="11"/>
    <s v="Atlanta"/>
    <x v="4"/>
    <x v="0"/>
    <s v="Footwear"/>
    <n v="49"/>
    <n v="120"/>
    <n v="588"/>
    <n v="300"/>
    <x v="0"/>
  </r>
  <r>
    <x v="2"/>
    <n v="1128299"/>
    <x v="185"/>
    <x v="0"/>
    <x v="0"/>
    <x v="11"/>
    <s v="Atlanta"/>
    <x v="4"/>
    <x v="0"/>
    <s v="Footwear"/>
    <n v="43"/>
    <n v="120"/>
    <n v="516"/>
    <n v="279"/>
    <x v="0"/>
  </r>
  <r>
    <x v="4"/>
    <n v="1185732"/>
    <x v="29"/>
    <x v="0"/>
    <x v="0"/>
    <x v="33"/>
    <s v="Louisville"/>
    <x v="0"/>
    <x v="0"/>
    <s v="Apparel"/>
    <n v="51"/>
    <n v="120"/>
    <n v="612"/>
    <n v="330"/>
    <x v="0"/>
  </r>
  <r>
    <x v="2"/>
    <n v="1197831"/>
    <x v="16"/>
    <x v="0"/>
    <x v="1"/>
    <x v="4"/>
    <s v="Jackson"/>
    <x v="2"/>
    <x v="0"/>
    <s v="Footwear"/>
    <n v="14"/>
    <n v="120"/>
    <n v="168"/>
    <n v="84"/>
    <x v="0"/>
  </r>
  <r>
    <x v="1"/>
    <n v="1197831"/>
    <x v="314"/>
    <x v="0"/>
    <x v="1"/>
    <x v="10"/>
    <s v="Little Rock"/>
    <x v="4"/>
    <x v="0"/>
    <s v="Footwear"/>
    <n v="57"/>
    <n v="120"/>
    <n v="684"/>
    <n v="349"/>
    <x v="0"/>
  </r>
  <r>
    <x v="3"/>
    <n v="1197831"/>
    <x v="389"/>
    <x v="0"/>
    <x v="2"/>
    <x v="17"/>
    <s v="Wichita"/>
    <x v="3"/>
    <x v="1"/>
    <s v="Footwear"/>
    <n v="59"/>
    <n v="120"/>
    <n v="708"/>
    <n v="354"/>
    <x v="0"/>
  </r>
  <r>
    <x v="3"/>
    <n v="1185732"/>
    <x v="400"/>
    <x v="0"/>
    <x v="2"/>
    <x v="25"/>
    <s v="Fargo"/>
    <x v="1"/>
    <x v="1"/>
    <s v="Footwear"/>
    <n v="49"/>
    <n v="120"/>
    <n v="588"/>
    <n v="294"/>
    <x v="0"/>
  </r>
  <r>
    <x v="1"/>
    <n v="1185732"/>
    <x v="332"/>
    <x v="0"/>
    <x v="2"/>
    <x v="21"/>
    <s v="Indianapolis"/>
    <x v="0"/>
    <x v="0"/>
    <s v="Apparel"/>
    <n v="62"/>
    <n v="120"/>
    <n v="744"/>
    <n v="372"/>
    <x v="0"/>
  </r>
  <r>
    <x v="3"/>
    <n v="1185732"/>
    <x v="467"/>
    <x v="0"/>
    <x v="3"/>
    <x v="28"/>
    <s v="Wilmington"/>
    <x v="3"/>
    <x v="1"/>
    <s v="Footwear"/>
    <n v="48"/>
    <n v="120"/>
    <n v="576"/>
    <n v="259"/>
    <x v="0"/>
  </r>
  <r>
    <x v="3"/>
    <n v="1185732"/>
    <x v="468"/>
    <x v="0"/>
    <x v="3"/>
    <x v="28"/>
    <s v="Wilmington"/>
    <x v="0"/>
    <x v="0"/>
    <s v="Apparel"/>
    <n v="59"/>
    <n v="120"/>
    <n v="708"/>
    <n v="368"/>
    <x v="0"/>
  </r>
  <r>
    <x v="5"/>
    <n v="1185732"/>
    <x v="345"/>
    <x v="0"/>
    <x v="3"/>
    <x v="22"/>
    <s v="Newark"/>
    <x v="0"/>
    <x v="0"/>
    <s v="Apparel"/>
    <n v="50"/>
    <n v="120"/>
    <n v="600"/>
    <n v="300"/>
    <x v="0"/>
  </r>
  <r>
    <x v="2"/>
    <n v="1185732"/>
    <x v="317"/>
    <x v="0"/>
    <x v="3"/>
    <x v="36"/>
    <s v="Boston"/>
    <x v="1"/>
    <x v="1"/>
    <s v="Footwear"/>
    <n v="57"/>
    <n v="120"/>
    <n v="684"/>
    <n v="308"/>
    <x v="0"/>
  </r>
  <r>
    <x v="4"/>
    <n v="1185732"/>
    <x v="291"/>
    <x v="0"/>
    <x v="3"/>
    <x v="43"/>
    <s v="Burlington"/>
    <x v="0"/>
    <x v="0"/>
    <s v="Apparel"/>
    <n v="60"/>
    <n v="120"/>
    <n v="720"/>
    <n v="374"/>
    <x v="0"/>
  </r>
  <r>
    <x v="1"/>
    <n v="1128299"/>
    <x v="274"/>
    <x v="1"/>
    <x v="4"/>
    <x v="38"/>
    <s v="Las Vegas"/>
    <x v="2"/>
    <x v="0"/>
    <s v="Footwear"/>
    <n v="47"/>
    <n v="120"/>
    <n v="564"/>
    <n v="254"/>
    <x v="1"/>
  </r>
  <r>
    <x v="1"/>
    <n v="1128299"/>
    <x v="97"/>
    <x v="1"/>
    <x v="4"/>
    <x v="38"/>
    <s v="Las Vegas"/>
    <x v="3"/>
    <x v="1"/>
    <s v="Footwear"/>
    <n v="43"/>
    <n v="120"/>
    <n v="516"/>
    <n v="181"/>
    <x v="1"/>
  </r>
  <r>
    <x v="1"/>
    <n v="1128299"/>
    <x v="634"/>
    <x v="1"/>
    <x v="4"/>
    <x v="38"/>
    <s v="Las Vegas"/>
    <x v="0"/>
    <x v="0"/>
    <s v="Apparel"/>
    <n v="53"/>
    <n v="120"/>
    <n v="636"/>
    <n v="140"/>
    <x v="1"/>
  </r>
  <r>
    <x v="2"/>
    <n v="1197831"/>
    <x v="114"/>
    <x v="0"/>
    <x v="1"/>
    <x v="18"/>
    <s v="Knoxville"/>
    <x v="5"/>
    <x v="1"/>
    <s v="Apparel"/>
    <n v="39"/>
    <n v="120"/>
    <n v="468"/>
    <n v="201"/>
    <x v="1"/>
  </r>
  <r>
    <x v="2"/>
    <n v="1197831"/>
    <x v="72"/>
    <x v="0"/>
    <x v="1"/>
    <x v="2"/>
    <s v="Birmingham"/>
    <x v="0"/>
    <x v="0"/>
    <s v="Apparel"/>
    <n v="26"/>
    <n v="120"/>
    <n v="312"/>
    <n v="206"/>
    <x v="1"/>
  </r>
  <r>
    <x v="0"/>
    <n v="1128299"/>
    <x v="280"/>
    <x v="0"/>
    <x v="0"/>
    <x v="0"/>
    <s v="Orlando"/>
    <x v="4"/>
    <x v="0"/>
    <s v="Footwear"/>
    <n v="40"/>
    <n v="120"/>
    <n v="480"/>
    <n v="168"/>
    <x v="1"/>
  </r>
  <r>
    <x v="1"/>
    <n v="1185732"/>
    <x v="11"/>
    <x v="0"/>
    <x v="4"/>
    <x v="8"/>
    <s v="Salt Lake City"/>
    <x v="5"/>
    <x v="1"/>
    <s v="Apparel"/>
    <n v="28"/>
    <n v="120"/>
    <n v="336"/>
    <n v="141"/>
    <x v="1"/>
  </r>
  <r>
    <x v="1"/>
    <n v="1128299"/>
    <x v="130"/>
    <x v="0"/>
    <x v="4"/>
    <x v="23"/>
    <s v="Portland"/>
    <x v="1"/>
    <x v="1"/>
    <s v="Footwear"/>
    <n v="28"/>
    <n v="120"/>
    <n v="336"/>
    <n v="141"/>
    <x v="1"/>
  </r>
  <r>
    <x v="1"/>
    <n v="1128299"/>
    <x v="14"/>
    <x v="0"/>
    <x v="1"/>
    <x v="1"/>
    <s v="New Orleans"/>
    <x v="3"/>
    <x v="1"/>
    <s v="Footwear"/>
    <n v="38"/>
    <n v="120"/>
    <n v="456"/>
    <n v="201"/>
    <x v="1"/>
  </r>
  <r>
    <x v="1"/>
    <n v="1128299"/>
    <x v="14"/>
    <x v="0"/>
    <x v="1"/>
    <x v="1"/>
    <s v="New Orleans"/>
    <x v="2"/>
    <x v="0"/>
    <s v="Footwear"/>
    <n v="39"/>
    <n v="120"/>
    <n v="468"/>
    <n v="211"/>
    <x v="1"/>
  </r>
  <r>
    <x v="1"/>
    <n v="1128299"/>
    <x v="32"/>
    <x v="0"/>
    <x v="1"/>
    <x v="1"/>
    <s v="New Orleans"/>
    <x v="2"/>
    <x v="0"/>
    <s v="Footwear"/>
    <n v="40"/>
    <n v="120"/>
    <n v="480"/>
    <n v="202"/>
    <x v="1"/>
  </r>
  <r>
    <x v="1"/>
    <n v="1128299"/>
    <x v="280"/>
    <x v="0"/>
    <x v="1"/>
    <x v="1"/>
    <s v="New Orleans"/>
    <x v="4"/>
    <x v="0"/>
    <s v="Footwear"/>
    <n v="31"/>
    <n v="120"/>
    <n v="372"/>
    <n v="160"/>
    <x v="1"/>
  </r>
  <r>
    <x v="1"/>
    <n v="1197831"/>
    <x v="167"/>
    <x v="0"/>
    <x v="4"/>
    <x v="20"/>
    <s v="Boise"/>
    <x v="5"/>
    <x v="1"/>
    <s v="Apparel"/>
    <n v="34"/>
    <n v="120"/>
    <n v="408"/>
    <n v="143"/>
    <x v="1"/>
  </r>
  <r>
    <x v="3"/>
    <n v="1128299"/>
    <x v="188"/>
    <x v="0"/>
    <x v="4"/>
    <x v="42"/>
    <s v="Phoenix"/>
    <x v="4"/>
    <x v="0"/>
    <s v="Footwear"/>
    <n v="43"/>
    <n v="120"/>
    <n v="516"/>
    <n v="217"/>
    <x v="1"/>
  </r>
  <r>
    <x v="5"/>
    <n v="1128299"/>
    <x v="455"/>
    <x v="0"/>
    <x v="4"/>
    <x v="37"/>
    <s v="Albuquerque"/>
    <x v="2"/>
    <x v="0"/>
    <s v="Footwear"/>
    <n v="34"/>
    <n v="120"/>
    <n v="408"/>
    <n v="163"/>
    <x v="1"/>
  </r>
  <r>
    <x v="2"/>
    <n v="1128299"/>
    <x v="241"/>
    <x v="0"/>
    <x v="4"/>
    <x v="37"/>
    <s v="Albuquerque"/>
    <x v="2"/>
    <x v="0"/>
    <s v="Footwear"/>
    <n v="28"/>
    <n v="120"/>
    <n v="336"/>
    <n v="138"/>
    <x v="1"/>
  </r>
  <r>
    <x v="2"/>
    <n v="1128299"/>
    <x v="185"/>
    <x v="0"/>
    <x v="0"/>
    <x v="11"/>
    <s v="Atlanta"/>
    <x v="4"/>
    <x v="0"/>
    <s v="Footwear"/>
    <n v="35"/>
    <n v="120"/>
    <n v="420"/>
    <n v="193"/>
    <x v="1"/>
  </r>
  <r>
    <x v="3"/>
    <n v="1128299"/>
    <x v="389"/>
    <x v="0"/>
    <x v="0"/>
    <x v="11"/>
    <s v="Atlanta"/>
    <x v="5"/>
    <x v="1"/>
    <s v="Apparel"/>
    <n v="44"/>
    <n v="120"/>
    <n v="528"/>
    <n v="201"/>
    <x v="1"/>
  </r>
  <r>
    <x v="0"/>
    <n v="1185732"/>
    <x v="15"/>
    <x v="0"/>
    <x v="1"/>
    <x v="4"/>
    <s v="Jackson"/>
    <x v="4"/>
    <x v="0"/>
    <s v="Footwear"/>
    <n v="16"/>
    <n v="120"/>
    <n v="192"/>
    <n v="86"/>
    <x v="1"/>
  </r>
  <r>
    <x v="0"/>
    <n v="1185732"/>
    <x v="44"/>
    <x v="0"/>
    <x v="1"/>
    <x v="4"/>
    <s v="Jackson"/>
    <x v="2"/>
    <x v="0"/>
    <s v="Footwear"/>
    <n v="19"/>
    <n v="120"/>
    <n v="228"/>
    <n v="107"/>
    <x v="1"/>
  </r>
  <r>
    <x v="0"/>
    <n v="1197831"/>
    <x v="125"/>
    <x v="0"/>
    <x v="1"/>
    <x v="10"/>
    <s v="Little Rock"/>
    <x v="0"/>
    <x v="0"/>
    <s v="Apparel"/>
    <n v="24"/>
    <n v="120"/>
    <n v="288"/>
    <n v="127"/>
    <x v="1"/>
  </r>
  <r>
    <x v="0"/>
    <n v="1197831"/>
    <x v="208"/>
    <x v="0"/>
    <x v="1"/>
    <x v="10"/>
    <s v="Little Rock"/>
    <x v="4"/>
    <x v="0"/>
    <s v="Footwear"/>
    <n v="35"/>
    <n v="120"/>
    <n v="420"/>
    <n v="181"/>
    <x v="1"/>
  </r>
  <r>
    <x v="2"/>
    <n v="1185732"/>
    <x v="475"/>
    <x v="0"/>
    <x v="3"/>
    <x v="34"/>
    <s v="Hartford"/>
    <x v="3"/>
    <x v="1"/>
    <s v="Footwear"/>
    <n v="38"/>
    <n v="120"/>
    <n v="456"/>
    <n v="192"/>
    <x v="1"/>
  </r>
  <r>
    <x v="3"/>
    <n v="1185732"/>
    <x v="497"/>
    <x v="0"/>
    <x v="3"/>
    <x v="34"/>
    <s v="Hartford"/>
    <x v="0"/>
    <x v="0"/>
    <s v="Apparel"/>
    <n v="52"/>
    <n v="120"/>
    <n v="624"/>
    <n v="231"/>
    <x v="1"/>
  </r>
  <r>
    <x v="2"/>
    <n v="1185732"/>
    <x v="467"/>
    <x v="0"/>
    <x v="3"/>
    <x v="36"/>
    <s v="Boston"/>
    <x v="0"/>
    <x v="0"/>
    <s v="Apparel"/>
    <n v="47"/>
    <n v="120"/>
    <n v="564"/>
    <n v="197"/>
    <x v="1"/>
  </r>
  <r>
    <x v="4"/>
    <n v="1185732"/>
    <x v="511"/>
    <x v="0"/>
    <x v="3"/>
    <x v="36"/>
    <s v="Boston"/>
    <x v="1"/>
    <x v="1"/>
    <s v="Footwear"/>
    <n v="49"/>
    <n v="120"/>
    <n v="588"/>
    <n v="206"/>
    <x v="1"/>
  </r>
  <r>
    <x v="4"/>
    <n v="1185732"/>
    <x v="291"/>
    <x v="0"/>
    <x v="3"/>
    <x v="43"/>
    <s v="Burlington"/>
    <x v="0"/>
    <x v="0"/>
    <s v="Apparel"/>
    <n v="47"/>
    <n v="120"/>
    <n v="564"/>
    <n v="259"/>
    <x v="1"/>
  </r>
  <r>
    <x v="4"/>
    <n v="1185732"/>
    <x v="287"/>
    <x v="0"/>
    <x v="3"/>
    <x v="43"/>
    <s v="Burlington"/>
    <x v="3"/>
    <x v="1"/>
    <s v="Footwear"/>
    <n v="44"/>
    <n v="120"/>
    <n v="528"/>
    <n v="264"/>
    <x v="1"/>
  </r>
  <r>
    <x v="3"/>
    <n v="1185732"/>
    <x v="45"/>
    <x v="0"/>
    <x v="3"/>
    <x v="44"/>
    <s v="Manchester"/>
    <x v="0"/>
    <x v="0"/>
    <s v="Apparel"/>
    <n v="61"/>
    <n v="120"/>
    <n v="732"/>
    <n v="300"/>
    <x v="1"/>
  </r>
  <r>
    <x v="5"/>
    <n v="1189833"/>
    <x v="73"/>
    <x v="0"/>
    <x v="4"/>
    <x v="15"/>
    <s v="Los Angeles"/>
    <x v="5"/>
    <x v="1"/>
    <s v="Apparel"/>
    <n v="49"/>
    <n v="119"/>
    <n v="583"/>
    <n v="385"/>
    <x v="0"/>
  </r>
  <r>
    <x v="2"/>
    <n v="1197831"/>
    <x v="409"/>
    <x v="0"/>
    <x v="1"/>
    <x v="12"/>
    <s v="Dallas"/>
    <x v="2"/>
    <x v="0"/>
    <s v="Footwear"/>
    <n v="34"/>
    <n v="119"/>
    <n v="405"/>
    <n v="174"/>
    <x v="0"/>
  </r>
  <r>
    <x v="3"/>
    <n v="1185732"/>
    <x v="532"/>
    <x v="0"/>
    <x v="3"/>
    <x v="48"/>
    <s v="Philadelphia"/>
    <x v="1"/>
    <x v="1"/>
    <s v="Footwear"/>
    <n v="42"/>
    <n v="119"/>
    <n v="500"/>
    <n v="335"/>
    <x v="0"/>
  </r>
  <r>
    <x v="1"/>
    <n v="1128299"/>
    <x v="584"/>
    <x v="1"/>
    <x v="4"/>
    <x v="38"/>
    <s v="Las Vegas"/>
    <x v="2"/>
    <x v="0"/>
    <s v="Footwear"/>
    <n v="41"/>
    <n v="119"/>
    <n v="488"/>
    <n v="259"/>
    <x v="0"/>
  </r>
  <r>
    <x v="1"/>
    <n v="1128299"/>
    <x v="88"/>
    <x v="1"/>
    <x v="4"/>
    <x v="38"/>
    <s v="Las Vegas"/>
    <x v="2"/>
    <x v="0"/>
    <s v="Footwear"/>
    <n v="59"/>
    <n v="119"/>
    <n v="702"/>
    <n v="330"/>
    <x v="0"/>
  </r>
  <r>
    <x v="5"/>
    <n v="1189833"/>
    <x v="484"/>
    <x v="1"/>
    <x v="2"/>
    <x v="32"/>
    <s v="Minneapolis"/>
    <x v="1"/>
    <x v="1"/>
    <s v="Footwear"/>
    <n v="32"/>
    <n v="119"/>
    <n v="381"/>
    <n v="221"/>
    <x v="0"/>
  </r>
  <r>
    <x v="5"/>
    <n v="1189833"/>
    <x v="297"/>
    <x v="1"/>
    <x v="2"/>
    <x v="32"/>
    <s v="Minneapolis"/>
    <x v="2"/>
    <x v="0"/>
    <s v="Footwear"/>
    <n v="41"/>
    <n v="119"/>
    <n v="488"/>
    <n v="288"/>
    <x v="0"/>
  </r>
  <r>
    <x v="5"/>
    <n v="1189833"/>
    <x v="171"/>
    <x v="0"/>
    <x v="2"/>
    <x v="46"/>
    <s v="Billings"/>
    <x v="0"/>
    <x v="0"/>
    <s v="Apparel"/>
    <n v="43"/>
    <n v="119"/>
    <n v="512"/>
    <n v="189"/>
    <x v="0"/>
  </r>
  <r>
    <x v="5"/>
    <n v="1189833"/>
    <x v="635"/>
    <x v="0"/>
    <x v="2"/>
    <x v="46"/>
    <s v="Billings"/>
    <x v="4"/>
    <x v="0"/>
    <s v="Footwear"/>
    <n v="39"/>
    <n v="119"/>
    <n v="464"/>
    <n v="255"/>
    <x v="0"/>
  </r>
  <r>
    <x v="3"/>
    <n v="1185732"/>
    <x v="387"/>
    <x v="0"/>
    <x v="1"/>
    <x v="18"/>
    <s v="Knoxville"/>
    <x v="1"/>
    <x v="1"/>
    <s v="Footwear"/>
    <n v="32"/>
    <n v="119"/>
    <n v="381"/>
    <n v="190"/>
    <x v="0"/>
  </r>
  <r>
    <x v="3"/>
    <n v="1185732"/>
    <x v="335"/>
    <x v="0"/>
    <x v="2"/>
    <x v="40"/>
    <s v="Omaha"/>
    <x v="1"/>
    <x v="1"/>
    <s v="Footwear"/>
    <n v="32"/>
    <n v="119"/>
    <n v="381"/>
    <n v="206"/>
    <x v="0"/>
  </r>
  <r>
    <x v="2"/>
    <n v="1197831"/>
    <x v="4"/>
    <x v="0"/>
    <x v="1"/>
    <x v="2"/>
    <s v="Birmingham"/>
    <x v="2"/>
    <x v="0"/>
    <s v="Footwear"/>
    <n v="14"/>
    <n v="119"/>
    <n v="167"/>
    <n v="98"/>
    <x v="0"/>
  </r>
  <r>
    <x v="2"/>
    <n v="1197831"/>
    <x v="177"/>
    <x v="0"/>
    <x v="1"/>
    <x v="2"/>
    <s v="Birmingham"/>
    <x v="4"/>
    <x v="0"/>
    <s v="Footwear"/>
    <n v="46"/>
    <n v="119"/>
    <n v="547"/>
    <n v="389"/>
    <x v="0"/>
  </r>
  <r>
    <x v="0"/>
    <n v="1128299"/>
    <x v="355"/>
    <x v="0"/>
    <x v="0"/>
    <x v="0"/>
    <s v="Orlando"/>
    <x v="2"/>
    <x v="0"/>
    <s v="Footwear"/>
    <n v="59"/>
    <n v="119"/>
    <n v="702"/>
    <n v="316"/>
    <x v="0"/>
  </r>
  <r>
    <x v="5"/>
    <n v="1185732"/>
    <x v="73"/>
    <x v="0"/>
    <x v="4"/>
    <x v="31"/>
    <s v="Cheyenne"/>
    <x v="4"/>
    <x v="0"/>
    <s v="Footwear"/>
    <n v="33"/>
    <n v="119"/>
    <n v="393"/>
    <n v="185"/>
    <x v="0"/>
  </r>
  <r>
    <x v="5"/>
    <n v="1185732"/>
    <x v="344"/>
    <x v="0"/>
    <x v="4"/>
    <x v="31"/>
    <s v="Cheyenne"/>
    <x v="4"/>
    <x v="0"/>
    <s v="Footwear"/>
    <n v="41"/>
    <n v="119"/>
    <n v="488"/>
    <n v="224"/>
    <x v="0"/>
  </r>
  <r>
    <x v="2"/>
    <n v="1185732"/>
    <x v="177"/>
    <x v="0"/>
    <x v="2"/>
    <x v="7"/>
    <s v="Detroit"/>
    <x v="4"/>
    <x v="0"/>
    <s v="Footwear"/>
    <n v="34"/>
    <n v="119"/>
    <n v="405"/>
    <n v="182"/>
    <x v="0"/>
  </r>
  <r>
    <x v="1"/>
    <n v="1128299"/>
    <x v="203"/>
    <x v="0"/>
    <x v="4"/>
    <x v="23"/>
    <s v="Portland"/>
    <x v="4"/>
    <x v="0"/>
    <s v="Footwear"/>
    <n v="68"/>
    <n v="119"/>
    <n v="809"/>
    <n v="372"/>
    <x v="0"/>
  </r>
  <r>
    <x v="1"/>
    <n v="1128299"/>
    <x v="6"/>
    <x v="0"/>
    <x v="1"/>
    <x v="1"/>
    <s v="New Orleans"/>
    <x v="5"/>
    <x v="1"/>
    <s v="Apparel"/>
    <n v="68"/>
    <n v="119"/>
    <n v="809"/>
    <n v="445"/>
    <x v="0"/>
  </r>
  <r>
    <x v="3"/>
    <n v="1197831"/>
    <x v="368"/>
    <x v="0"/>
    <x v="1"/>
    <x v="1"/>
    <s v="New Orleans"/>
    <x v="2"/>
    <x v="0"/>
    <s v="Footwear"/>
    <n v="28"/>
    <n v="119"/>
    <n v="333"/>
    <n v="133"/>
    <x v="0"/>
  </r>
  <r>
    <x v="3"/>
    <n v="1128299"/>
    <x v="7"/>
    <x v="0"/>
    <x v="4"/>
    <x v="20"/>
    <s v="Boise"/>
    <x v="1"/>
    <x v="1"/>
    <s v="Footwear"/>
    <n v="29"/>
    <n v="119"/>
    <n v="345"/>
    <n v="166"/>
    <x v="0"/>
  </r>
  <r>
    <x v="3"/>
    <n v="1128299"/>
    <x v="68"/>
    <x v="0"/>
    <x v="4"/>
    <x v="42"/>
    <s v="Phoenix"/>
    <x v="0"/>
    <x v="0"/>
    <s v="Apparel"/>
    <n v="56"/>
    <n v="119"/>
    <n v="666"/>
    <n v="247"/>
    <x v="0"/>
  </r>
  <r>
    <x v="2"/>
    <n v="1128299"/>
    <x v="313"/>
    <x v="0"/>
    <x v="4"/>
    <x v="37"/>
    <s v="Albuquerque"/>
    <x v="5"/>
    <x v="1"/>
    <s v="Apparel"/>
    <n v="64"/>
    <n v="119"/>
    <n v="762"/>
    <n v="343"/>
    <x v="0"/>
  </r>
  <r>
    <x v="2"/>
    <n v="1128299"/>
    <x v="427"/>
    <x v="0"/>
    <x v="0"/>
    <x v="11"/>
    <s v="Atlanta"/>
    <x v="0"/>
    <x v="0"/>
    <s v="Apparel"/>
    <n v="68"/>
    <n v="119"/>
    <n v="809"/>
    <n v="283"/>
    <x v="0"/>
  </r>
  <r>
    <x v="4"/>
    <n v="1185732"/>
    <x v="207"/>
    <x v="0"/>
    <x v="0"/>
    <x v="33"/>
    <s v="Louisville"/>
    <x v="1"/>
    <x v="1"/>
    <s v="Footwear"/>
    <n v="41"/>
    <n v="119"/>
    <n v="488"/>
    <n v="268"/>
    <x v="0"/>
  </r>
  <r>
    <x v="3"/>
    <n v="1185732"/>
    <x v="231"/>
    <x v="0"/>
    <x v="1"/>
    <x v="4"/>
    <s v="Jackson"/>
    <x v="2"/>
    <x v="0"/>
    <s v="Footwear"/>
    <n v="33"/>
    <n v="119"/>
    <n v="393"/>
    <n v="212"/>
    <x v="0"/>
  </r>
  <r>
    <x v="0"/>
    <n v="1197831"/>
    <x v="208"/>
    <x v="0"/>
    <x v="1"/>
    <x v="10"/>
    <s v="Little Rock"/>
    <x v="5"/>
    <x v="1"/>
    <s v="Apparel"/>
    <n v="55"/>
    <n v="119"/>
    <n v="655"/>
    <n v="321"/>
    <x v="0"/>
  </r>
  <r>
    <x v="0"/>
    <n v="1197831"/>
    <x v="49"/>
    <x v="0"/>
    <x v="1"/>
    <x v="10"/>
    <s v="Little Rock"/>
    <x v="0"/>
    <x v="0"/>
    <s v="Apparel"/>
    <n v="29"/>
    <n v="119"/>
    <n v="345"/>
    <n v="186"/>
    <x v="0"/>
  </r>
  <r>
    <x v="5"/>
    <n v="1197831"/>
    <x v="314"/>
    <x v="0"/>
    <x v="1"/>
    <x v="13"/>
    <s v="Oklahoma City"/>
    <x v="3"/>
    <x v="1"/>
    <s v="Footwear"/>
    <n v="58"/>
    <n v="119"/>
    <n v="690"/>
    <n v="311"/>
    <x v="0"/>
  </r>
  <r>
    <x v="5"/>
    <n v="1197831"/>
    <x v="397"/>
    <x v="0"/>
    <x v="2"/>
    <x v="17"/>
    <s v="Wichita"/>
    <x v="3"/>
    <x v="1"/>
    <s v="Footwear"/>
    <n v="49"/>
    <n v="119"/>
    <n v="583"/>
    <n v="292"/>
    <x v="0"/>
  </r>
  <r>
    <x v="1"/>
    <n v="1185732"/>
    <x v="0"/>
    <x v="0"/>
    <x v="3"/>
    <x v="14"/>
    <s v="Charleston"/>
    <x v="3"/>
    <x v="1"/>
    <s v="Footwear"/>
    <n v="37"/>
    <n v="119"/>
    <n v="440"/>
    <n v="220"/>
    <x v="0"/>
  </r>
  <r>
    <x v="3"/>
    <n v="1185732"/>
    <x v="492"/>
    <x v="0"/>
    <x v="3"/>
    <x v="28"/>
    <s v="Wilmington"/>
    <x v="3"/>
    <x v="1"/>
    <s v="Footwear"/>
    <n v="47"/>
    <n v="119"/>
    <n v="559"/>
    <n v="252"/>
    <x v="0"/>
  </r>
  <r>
    <x v="5"/>
    <n v="1185732"/>
    <x v="402"/>
    <x v="0"/>
    <x v="3"/>
    <x v="22"/>
    <s v="Newark"/>
    <x v="1"/>
    <x v="1"/>
    <s v="Footwear"/>
    <n v="53"/>
    <n v="119"/>
    <n v="631"/>
    <n v="290"/>
    <x v="0"/>
  </r>
  <r>
    <x v="3"/>
    <n v="1185732"/>
    <x v="363"/>
    <x v="0"/>
    <x v="3"/>
    <x v="34"/>
    <s v="Hartford"/>
    <x v="1"/>
    <x v="1"/>
    <s v="Footwear"/>
    <n v="34"/>
    <n v="119"/>
    <n v="405"/>
    <n v="198"/>
    <x v="0"/>
  </r>
  <r>
    <x v="3"/>
    <n v="1185732"/>
    <x v="481"/>
    <x v="0"/>
    <x v="3"/>
    <x v="44"/>
    <s v="Manchester"/>
    <x v="1"/>
    <x v="1"/>
    <s v="Footwear"/>
    <n v="64"/>
    <n v="119"/>
    <n v="762"/>
    <n v="404"/>
    <x v="0"/>
  </r>
  <r>
    <x v="1"/>
    <n v="1128299"/>
    <x v="636"/>
    <x v="1"/>
    <x v="4"/>
    <x v="38"/>
    <s v="Las Vegas"/>
    <x v="4"/>
    <x v="0"/>
    <s v="Footwear"/>
    <n v="43"/>
    <n v="119"/>
    <n v="512"/>
    <n v="169"/>
    <x v="1"/>
  </r>
  <r>
    <x v="1"/>
    <n v="1128299"/>
    <x v="136"/>
    <x v="1"/>
    <x v="4"/>
    <x v="38"/>
    <s v="Las Vegas"/>
    <x v="5"/>
    <x v="1"/>
    <s v="Apparel"/>
    <n v="46"/>
    <n v="119"/>
    <n v="547"/>
    <n v="296"/>
    <x v="1"/>
  </r>
  <r>
    <x v="3"/>
    <n v="1128299"/>
    <x v="348"/>
    <x v="0"/>
    <x v="0"/>
    <x v="30"/>
    <s v="Richmond"/>
    <x v="1"/>
    <x v="1"/>
    <s v="Footwear"/>
    <n v="28"/>
    <n v="119"/>
    <n v="333"/>
    <n v="133"/>
    <x v="1"/>
  </r>
  <r>
    <x v="3"/>
    <n v="1128299"/>
    <x v="348"/>
    <x v="0"/>
    <x v="0"/>
    <x v="30"/>
    <s v="Richmond"/>
    <x v="2"/>
    <x v="0"/>
    <s v="Footwear"/>
    <n v="39"/>
    <n v="119"/>
    <n v="464"/>
    <n v="195"/>
    <x v="1"/>
  </r>
  <r>
    <x v="1"/>
    <n v="1128299"/>
    <x v="96"/>
    <x v="0"/>
    <x v="4"/>
    <x v="23"/>
    <s v="Portland"/>
    <x v="2"/>
    <x v="0"/>
    <s v="Footwear"/>
    <n v="39"/>
    <n v="119"/>
    <n v="464"/>
    <n v="181"/>
    <x v="1"/>
  </r>
  <r>
    <x v="1"/>
    <n v="1128299"/>
    <x v="348"/>
    <x v="0"/>
    <x v="4"/>
    <x v="23"/>
    <s v="Portland"/>
    <x v="1"/>
    <x v="1"/>
    <s v="Footwear"/>
    <n v="29"/>
    <n v="119"/>
    <n v="345"/>
    <n v="135"/>
    <x v="1"/>
  </r>
  <r>
    <x v="3"/>
    <n v="1128299"/>
    <x v="391"/>
    <x v="0"/>
    <x v="4"/>
    <x v="42"/>
    <s v="Phoenix"/>
    <x v="2"/>
    <x v="0"/>
    <s v="Footwear"/>
    <n v="37"/>
    <n v="119"/>
    <n v="440"/>
    <n v="181"/>
    <x v="1"/>
  </r>
  <r>
    <x v="2"/>
    <n v="1128299"/>
    <x v="190"/>
    <x v="0"/>
    <x v="0"/>
    <x v="11"/>
    <s v="Atlanta"/>
    <x v="5"/>
    <x v="1"/>
    <s v="Apparel"/>
    <n v="47"/>
    <n v="119"/>
    <n v="559"/>
    <n v="213"/>
    <x v="1"/>
  </r>
  <r>
    <x v="2"/>
    <n v="1185732"/>
    <x v="6"/>
    <x v="0"/>
    <x v="1"/>
    <x v="4"/>
    <s v="Jackson"/>
    <x v="2"/>
    <x v="0"/>
    <s v="Footwear"/>
    <n v="22"/>
    <n v="119"/>
    <n v="262"/>
    <n v="110"/>
    <x v="1"/>
  </r>
  <r>
    <x v="0"/>
    <n v="1197831"/>
    <x v="123"/>
    <x v="0"/>
    <x v="1"/>
    <x v="10"/>
    <s v="Little Rock"/>
    <x v="2"/>
    <x v="0"/>
    <s v="Footwear"/>
    <n v="27"/>
    <n v="119"/>
    <n v="321"/>
    <n v="141"/>
    <x v="1"/>
  </r>
  <r>
    <x v="1"/>
    <n v="1197831"/>
    <x v="49"/>
    <x v="0"/>
    <x v="1"/>
    <x v="13"/>
    <s v="Oklahoma City"/>
    <x v="0"/>
    <x v="0"/>
    <s v="Apparel"/>
    <n v="23"/>
    <n v="119"/>
    <n v="274"/>
    <n v="129"/>
    <x v="1"/>
  </r>
  <r>
    <x v="5"/>
    <n v="1197831"/>
    <x v="50"/>
    <x v="0"/>
    <x v="1"/>
    <x v="13"/>
    <s v="Oklahoma City"/>
    <x v="0"/>
    <x v="0"/>
    <s v="Apparel"/>
    <n v="17"/>
    <n v="119"/>
    <n v="202"/>
    <n v="75"/>
    <x v="1"/>
  </r>
  <r>
    <x v="3"/>
    <n v="1185732"/>
    <x v="345"/>
    <x v="0"/>
    <x v="3"/>
    <x v="35"/>
    <s v="Providence"/>
    <x v="0"/>
    <x v="0"/>
    <s v="Apparel"/>
    <n v="43"/>
    <n v="119"/>
    <n v="512"/>
    <n v="230"/>
    <x v="1"/>
  </r>
  <r>
    <x v="4"/>
    <n v="1185732"/>
    <x v="381"/>
    <x v="0"/>
    <x v="3"/>
    <x v="44"/>
    <s v="Manchester"/>
    <x v="5"/>
    <x v="1"/>
    <s v="Apparel"/>
    <n v="47"/>
    <n v="119"/>
    <n v="559"/>
    <n v="207"/>
    <x v="1"/>
  </r>
  <r>
    <x v="3"/>
    <n v="1185732"/>
    <x v="346"/>
    <x v="0"/>
    <x v="2"/>
    <x v="40"/>
    <s v="Omaha"/>
    <x v="1"/>
    <x v="1"/>
    <s v="Footwear"/>
    <n v="44"/>
    <n v="118"/>
    <n v="519"/>
    <n v="280"/>
    <x v="0"/>
  </r>
  <r>
    <x v="1"/>
    <n v="1185732"/>
    <x v="227"/>
    <x v="0"/>
    <x v="3"/>
    <x v="27"/>
    <s v="Baltimore"/>
    <x v="1"/>
    <x v="1"/>
    <s v="Footwear"/>
    <n v="49"/>
    <n v="118"/>
    <n v="578"/>
    <n v="301"/>
    <x v="0"/>
  </r>
  <r>
    <x v="1"/>
    <n v="1128299"/>
    <x v="52"/>
    <x v="1"/>
    <x v="3"/>
    <x v="48"/>
    <s v="Philadelphia"/>
    <x v="3"/>
    <x v="1"/>
    <s v="Footwear"/>
    <n v="44"/>
    <n v="117"/>
    <n v="515"/>
    <n v="190"/>
    <x v="0"/>
  </r>
  <r>
    <x v="1"/>
    <n v="1128299"/>
    <x v="168"/>
    <x v="1"/>
    <x v="3"/>
    <x v="48"/>
    <s v="Philadelphia"/>
    <x v="2"/>
    <x v="0"/>
    <s v="Footwear"/>
    <n v="41"/>
    <n v="117"/>
    <n v="480"/>
    <n v="259"/>
    <x v="0"/>
  </r>
  <r>
    <x v="1"/>
    <n v="1128299"/>
    <x v="173"/>
    <x v="1"/>
    <x v="4"/>
    <x v="38"/>
    <s v="Las Vegas"/>
    <x v="4"/>
    <x v="0"/>
    <s v="Footwear"/>
    <n v="55"/>
    <n v="117"/>
    <n v="644"/>
    <n v="315"/>
    <x v="0"/>
  </r>
  <r>
    <x v="1"/>
    <n v="1128299"/>
    <x v="580"/>
    <x v="1"/>
    <x v="4"/>
    <x v="38"/>
    <s v="Las Vegas"/>
    <x v="2"/>
    <x v="0"/>
    <s v="Footwear"/>
    <n v="57"/>
    <n v="117"/>
    <n v="667"/>
    <n v="333"/>
    <x v="0"/>
  </r>
  <r>
    <x v="1"/>
    <n v="1128299"/>
    <x v="637"/>
    <x v="1"/>
    <x v="4"/>
    <x v="47"/>
    <s v="Denver"/>
    <x v="1"/>
    <x v="1"/>
    <s v="Footwear"/>
    <n v="36"/>
    <n v="117"/>
    <n v="421"/>
    <n v="173"/>
    <x v="0"/>
  </r>
  <r>
    <x v="1"/>
    <n v="1128299"/>
    <x v="412"/>
    <x v="1"/>
    <x v="4"/>
    <x v="29"/>
    <s v="Seattle"/>
    <x v="4"/>
    <x v="0"/>
    <s v="Footwear"/>
    <n v="69"/>
    <n v="117"/>
    <n v="807"/>
    <n v="347"/>
    <x v="0"/>
  </r>
  <r>
    <x v="5"/>
    <n v="1189833"/>
    <x v="242"/>
    <x v="0"/>
    <x v="2"/>
    <x v="46"/>
    <s v="Billings"/>
    <x v="2"/>
    <x v="0"/>
    <s v="Footwear"/>
    <n v="42"/>
    <n v="117"/>
    <n v="491"/>
    <n v="275"/>
    <x v="0"/>
  </r>
  <r>
    <x v="3"/>
    <n v="1185732"/>
    <x v="557"/>
    <x v="0"/>
    <x v="2"/>
    <x v="40"/>
    <s v="Omaha"/>
    <x v="1"/>
    <x v="1"/>
    <s v="Footwear"/>
    <n v="49"/>
    <n v="117"/>
    <n v="573"/>
    <n v="287"/>
    <x v="0"/>
  </r>
  <r>
    <x v="2"/>
    <n v="1197831"/>
    <x v="581"/>
    <x v="0"/>
    <x v="1"/>
    <x v="2"/>
    <s v="Birmingham"/>
    <x v="2"/>
    <x v="0"/>
    <s v="Footwear"/>
    <n v="27"/>
    <n v="117"/>
    <n v="316"/>
    <n v="183"/>
    <x v="0"/>
  </r>
  <r>
    <x v="4"/>
    <n v="1185732"/>
    <x v="344"/>
    <x v="0"/>
    <x v="1"/>
    <x v="2"/>
    <s v="Birmingham"/>
    <x v="1"/>
    <x v="1"/>
    <s v="Footwear"/>
    <n v="38"/>
    <n v="117"/>
    <n v="445"/>
    <n v="222"/>
    <x v="0"/>
  </r>
  <r>
    <x v="2"/>
    <n v="1185732"/>
    <x v="51"/>
    <x v="0"/>
    <x v="0"/>
    <x v="30"/>
    <s v="Richmond"/>
    <x v="3"/>
    <x v="1"/>
    <s v="Footwear"/>
    <n v="33"/>
    <n v="117"/>
    <n v="386"/>
    <n v="201"/>
    <x v="0"/>
  </r>
  <r>
    <x v="1"/>
    <n v="1128299"/>
    <x v="457"/>
    <x v="0"/>
    <x v="4"/>
    <x v="8"/>
    <s v="Salt Lake City"/>
    <x v="1"/>
    <x v="1"/>
    <s v="Footwear"/>
    <n v="29"/>
    <n v="117"/>
    <n v="339"/>
    <n v="153"/>
    <x v="0"/>
  </r>
  <r>
    <x v="1"/>
    <n v="1128299"/>
    <x v="0"/>
    <x v="0"/>
    <x v="1"/>
    <x v="1"/>
    <s v="New Orleans"/>
    <x v="5"/>
    <x v="1"/>
    <s v="Apparel"/>
    <n v="92"/>
    <n v="117"/>
    <n v="1076"/>
    <n v="614"/>
    <x v="0"/>
  </r>
  <r>
    <x v="1"/>
    <n v="1197831"/>
    <x v="240"/>
    <x v="0"/>
    <x v="4"/>
    <x v="20"/>
    <s v="Boise"/>
    <x v="5"/>
    <x v="1"/>
    <s v="Apparel"/>
    <n v="52"/>
    <n v="117"/>
    <n v="608"/>
    <n v="262"/>
    <x v="0"/>
  </r>
  <r>
    <x v="5"/>
    <n v="1128299"/>
    <x v="496"/>
    <x v="0"/>
    <x v="4"/>
    <x v="37"/>
    <s v="Albuquerque"/>
    <x v="2"/>
    <x v="0"/>
    <s v="Footwear"/>
    <n v="54"/>
    <n v="117"/>
    <n v="632"/>
    <n v="303"/>
    <x v="0"/>
  </r>
  <r>
    <x v="2"/>
    <n v="1128299"/>
    <x v="238"/>
    <x v="0"/>
    <x v="4"/>
    <x v="37"/>
    <s v="Albuquerque"/>
    <x v="0"/>
    <x v="0"/>
    <s v="Apparel"/>
    <n v="36"/>
    <n v="117"/>
    <n v="421"/>
    <n v="164"/>
    <x v="0"/>
  </r>
  <r>
    <x v="3"/>
    <n v="1185732"/>
    <x v="43"/>
    <x v="0"/>
    <x v="1"/>
    <x v="4"/>
    <s v="Jackson"/>
    <x v="4"/>
    <x v="0"/>
    <s v="Footwear"/>
    <n v="43"/>
    <n v="117"/>
    <n v="503"/>
    <n v="252"/>
    <x v="0"/>
  </r>
  <r>
    <x v="2"/>
    <n v="1185732"/>
    <x v="6"/>
    <x v="0"/>
    <x v="1"/>
    <x v="4"/>
    <s v="Jackson"/>
    <x v="3"/>
    <x v="1"/>
    <s v="Footwear"/>
    <n v="18"/>
    <n v="117"/>
    <n v="211"/>
    <n v="95"/>
    <x v="0"/>
  </r>
  <r>
    <x v="2"/>
    <n v="1185732"/>
    <x v="6"/>
    <x v="0"/>
    <x v="1"/>
    <x v="4"/>
    <s v="Jackson"/>
    <x v="4"/>
    <x v="0"/>
    <s v="Footwear"/>
    <n v="54"/>
    <n v="117"/>
    <n v="632"/>
    <n v="335"/>
    <x v="0"/>
  </r>
  <r>
    <x v="2"/>
    <n v="1197831"/>
    <x v="7"/>
    <x v="0"/>
    <x v="1"/>
    <x v="4"/>
    <s v="Jackson"/>
    <x v="2"/>
    <x v="0"/>
    <s v="Footwear"/>
    <n v="14"/>
    <n v="117"/>
    <n v="164"/>
    <n v="84"/>
    <x v="0"/>
  </r>
  <r>
    <x v="1"/>
    <n v="1197831"/>
    <x v="33"/>
    <x v="0"/>
    <x v="1"/>
    <x v="10"/>
    <s v="Little Rock"/>
    <x v="0"/>
    <x v="0"/>
    <s v="Apparel"/>
    <n v="73"/>
    <n v="117"/>
    <n v="854"/>
    <n v="453"/>
    <x v="0"/>
  </r>
  <r>
    <x v="1"/>
    <n v="1197831"/>
    <x v="208"/>
    <x v="0"/>
    <x v="1"/>
    <x v="13"/>
    <s v="Oklahoma City"/>
    <x v="3"/>
    <x v="1"/>
    <s v="Footwear"/>
    <n v="45"/>
    <n v="117"/>
    <n v="527"/>
    <n v="263"/>
    <x v="0"/>
  </r>
  <r>
    <x v="5"/>
    <n v="1197831"/>
    <x v="346"/>
    <x v="0"/>
    <x v="2"/>
    <x v="17"/>
    <s v="Wichita"/>
    <x v="0"/>
    <x v="0"/>
    <s v="Apparel"/>
    <n v="58"/>
    <n v="117"/>
    <n v="679"/>
    <n v="333"/>
    <x v="0"/>
  </r>
  <r>
    <x v="3"/>
    <n v="1185732"/>
    <x v="6"/>
    <x v="0"/>
    <x v="3"/>
    <x v="14"/>
    <s v="Charleston"/>
    <x v="1"/>
    <x v="1"/>
    <s v="Footwear"/>
    <n v="44"/>
    <n v="117"/>
    <n v="515"/>
    <n v="268"/>
    <x v="0"/>
  </r>
  <r>
    <x v="2"/>
    <n v="1185732"/>
    <x v="115"/>
    <x v="0"/>
    <x v="3"/>
    <x v="36"/>
    <s v="Boston"/>
    <x v="1"/>
    <x v="1"/>
    <s v="Footwear"/>
    <n v="38"/>
    <n v="117"/>
    <n v="445"/>
    <n v="200"/>
    <x v="0"/>
  </r>
  <r>
    <x v="4"/>
    <n v="1185732"/>
    <x v="287"/>
    <x v="0"/>
    <x v="3"/>
    <x v="43"/>
    <s v="Burlington"/>
    <x v="0"/>
    <x v="0"/>
    <s v="Apparel"/>
    <n v="62"/>
    <n v="117"/>
    <n v="725"/>
    <n v="377"/>
    <x v="0"/>
  </r>
  <r>
    <x v="3"/>
    <n v="1185732"/>
    <x v="45"/>
    <x v="0"/>
    <x v="3"/>
    <x v="44"/>
    <s v="Manchester"/>
    <x v="1"/>
    <x v="1"/>
    <s v="Footwear"/>
    <n v="68"/>
    <n v="117"/>
    <n v="796"/>
    <n v="422"/>
    <x v="0"/>
  </r>
  <r>
    <x v="3"/>
    <n v="1185732"/>
    <x v="460"/>
    <x v="0"/>
    <x v="3"/>
    <x v="44"/>
    <s v="Manchester"/>
    <x v="0"/>
    <x v="0"/>
    <s v="Apparel"/>
    <n v="74"/>
    <n v="117"/>
    <n v="866"/>
    <n v="424"/>
    <x v="0"/>
  </r>
  <r>
    <x v="2"/>
    <n v="1197831"/>
    <x v="380"/>
    <x v="0"/>
    <x v="1"/>
    <x v="12"/>
    <s v="Dallas"/>
    <x v="4"/>
    <x v="0"/>
    <s v="Footwear"/>
    <n v="32"/>
    <n v="116"/>
    <n v="371"/>
    <n v="212"/>
    <x v="0"/>
  </r>
  <r>
    <x v="1"/>
    <n v="1128299"/>
    <x v="585"/>
    <x v="1"/>
    <x v="4"/>
    <x v="38"/>
    <s v="Las Vegas"/>
    <x v="0"/>
    <x v="0"/>
    <s v="Apparel"/>
    <n v="41"/>
    <n v="116"/>
    <n v="476"/>
    <n v="162"/>
    <x v="0"/>
  </r>
  <r>
    <x v="1"/>
    <n v="1128299"/>
    <x v="302"/>
    <x v="1"/>
    <x v="4"/>
    <x v="38"/>
    <s v="Las Vegas"/>
    <x v="2"/>
    <x v="0"/>
    <s v="Footwear"/>
    <n v="63"/>
    <n v="116"/>
    <n v="731"/>
    <n v="417"/>
    <x v="0"/>
  </r>
  <r>
    <x v="1"/>
    <n v="1128299"/>
    <x v="638"/>
    <x v="1"/>
    <x v="4"/>
    <x v="47"/>
    <s v="Denver"/>
    <x v="0"/>
    <x v="0"/>
    <s v="Apparel"/>
    <n v="37"/>
    <n v="116"/>
    <n v="429"/>
    <n v="116"/>
    <x v="0"/>
  </r>
  <r>
    <x v="1"/>
    <n v="1128299"/>
    <x v="639"/>
    <x v="1"/>
    <x v="4"/>
    <x v="47"/>
    <s v="Denver"/>
    <x v="2"/>
    <x v="0"/>
    <s v="Footwear"/>
    <n v="51"/>
    <n v="116"/>
    <n v="592"/>
    <n v="290"/>
    <x v="0"/>
  </r>
  <r>
    <x v="1"/>
    <n v="1128299"/>
    <x v="640"/>
    <x v="1"/>
    <x v="4"/>
    <x v="47"/>
    <s v="Denver"/>
    <x v="4"/>
    <x v="0"/>
    <s v="Footwear"/>
    <n v="60"/>
    <n v="116"/>
    <n v="696"/>
    <n v="334"/>
    <x v="0"/>
  </r>
  <r>
    <x v="3"/>
    <n v="1185732"/>
    <x v="421"/>
    <x v="1"/>
    <x v="2"/>
    <x v="32"/>
    <s v="Minneapolis"/>
    <x v="1"/>
    <x v="1"/>
    <s v="Footwear"/>
    <n v="39"/>
    <n v="116"/>
    <n v="452"/>
    <n v="226"/>
    <x v="0"/>
  </r>
  <r>
    <x v="3"/>
    <n v="1185732"/>
    <x v="480"/>
    <x v="1"/>
    <x v="2"/>
    <x v="32"/>
    <s v="Minneapolis"/>
    <x v="1"/>
    <x v="1"/>
    <s v="Footwear"/>
    <n v="48"/>
    <n v="116"/>
    <n v="557"/>
    <n v="262"/>
    <x v="0"/>
  </r>
  <r>
    <x v="5"/>
    <n v="1189833"/>
    <x v="51"/>
    <x v="0"/>
    <x v="2"/>
    <x v="46"/>
    <s v="Billings"/>
    <x v="4"/>
    <x v="0"/>
    <s v="Footwear"/>
    <n v="41"/>
    <n v="116"/>
    <n v="476"/>
    <n v="262"/>
    <x v="0"/>
  </r>
  <r>
    <x v="5"/>
    <n v="1189833"/>
    <x v="261"/>
    <x v="0"/>
    <x v="2"/>
    <x v="46"/>
    <s v="Billings"/>
    <x v="2"/>
    <x v="0"/>
    <s v="Footwear"/>
    <n v="41"/>
    <n v="116"/>
    <n v="476"/>
    <n v="271"/>
    <x v="0"/>
  </r>
  <r>
    <x v="3"/>
    <n v="1128299"/>
    <x v="161"/>
    <x v="0"/>
    <x v="4"/>
    <x v="31"/>
    <s v="Cheyenne"/>
    <x v="0"/>
    <x v="0"/>
    <s v="Apparel"/>
    <n v="38"/>
    <n v="116"/>
    <n v="441"/>
    <n v="198"/>
    <x v="0"/>
  </r>
  <r>
    <x v="2"/>
    <n v="1185732"/>
    <x v="184"/>
    <x v="0"/>
    <x v="0"/>
    <x v="30"/>
    <s v="Richmond"/>
    <x v="4"/>
    <x v="0"/>
    <s v="Footwear"/>
    <n v="29"/>
    <n v="116"/>
    <n v="336"/>
    <n v="168"/>
    <x v="0"/>
  </r>
  <r>
    <x v="2"/>
    <n v="1185732"/>
    <x v="280"/>
    <x v="0"/>
    <x v="2"/>
    <x v="7"/>
    <s v="Detroit"/>
    <x v="4"/>
    <x v="0"/>
    <s v="Footwear"/>
    <n v="38"/>
    <n v="116"/>
    <n v="441"/>
    <n v="220"/>
    <x v="0"/>
  </r>
  <r>
    <x v="1"/>
    <n v="1128299"/>
    <x v="51"/>
    <x v="0"/>
    <x v="4"/>
    <x v="23"/>
    <s v="Portland"/>
    <x v="3"/>
    <x v="1"/>
    <s v="Footwear"/>
    <n v="41"/>
    <n v="116"/>
    <n v="476"/>
    <n v="243"/>
    <x v="0"/>
  </r>
  <r>
    <x v="1"/>
    <n v="1128299"/>
    <x v="14"/>
    <x v="0"/>
    <x v="1"/>
    <x v="1"/>
    <s v="New Orleans"/>
    <x v="2"/>
    <x v="0"/>
    <s v="Footwear"/>
    <n v="56"/>
    <n v="116"/>
    <n v="650"/>
    <n v="357"/>
    <x v="0"/>
  </r>
  <r>
    <x v="1"/>
    <n v="1197831"/>
    <x v="364"/>
    <x v="0"/>
    <x v="4"/>
    <x v="20"/>
    <s v="Boise"/>
    <x v="0"/>
    <x v="0"/>
    <s v="Apparel"/>
    <n v="33"/>
    <n v="116"/>
    <n v="383"/>
    <n v="249"/>
    <x v="0"/>
  </r>
  <r>
    <x v="2"/>
    <n v="1197831"/>
    <x v="159"/>
    <x v="0"/>
    <x v="4"/>
    <x v="20"/>
    <s v="Boise"/>
    <x v="4"/>
    <x v="0"/>
    <s v="Footwear"/>
    <n v="55"/>
    <n v="116"/>
    <n v="638"/>
    <n v="402"/>
    <x v="0"/>
  </r>
  <r>
    <x v="3"/>
    <n v="1128299"/>
    <x v="188"/>
    <x v="0"/>
    <x v="4"/>
    <x v="42"/>
    <s v="Phoenix"/>
    <x v="5"/>
    <x v="1"/>
    <s v="Apparel"/>
    <n v="59"/>
    <n v="116"/>
    <n v="684"/>
    <n v="281"/>
    <x v="0"/>
  </r>
  <r>
    <x v="5"/>
    <n v="1128299"/>
    <x v="199"/>
    <x v="0"/>
    <x v="4"/>
    <x v="37"/>
    <s v="Albuquerque"/>
    <x v="2"/>
    <x v="0"/>
    <s v="Footwear"/>
    <n v="55"/>
    <n v="116"/>
    <n v="638"/>
    <n v="319"/>
    <x v="0"/>
  </r>
  <r>
    <x v="2"/>
    <n v="1128299"/>
    <x v="190"/>
    <x v="0"/>
    <x v="0"/>
    <x v="11"/>
    <s v="Atlanta"/>
    <x v="4"/>
    <x v="0"/>
    <s v="Footwear"/>
    <n v="51"/>
    <n v="116"/>
    <n v="592"/>
    <n v="308"/>
    <x v="0"/>
  </r>
  <r>
    <x v="3"/>
    <n v="1128299"/>
    <x v="389"/>
    <x v="0"/>
    <x v="0"/>
    <x v="11"/>
    <s v="Atlanta"/>
    <x v="5"/>
    <x v="1"/>
    <s v="Apparel"/>
    <n v="64"/>
    <n v="116"/>
    <n v="742"/>
    <n v="371"/>
    <x v="0"/>
  </r>
  <r>
    <x v="4"/>
    <n v="1185732"/>
    <x v="22"/>
    <x v="0"/>
    <x v="2"/>
    <x v="9"/>
    <s v="Columbus"/>
    <x v="5"/>
    <x v="1"/>
    <s v="Apparel"/>
    <n v="37"/>
    <n v="116"/>
    <n v="429"/>
    <n v="197"/>
    <x v="0"/>
  </r>
  <r>
    <x v="4"/>
    <n v="1185732"/>
    <x v="530"/>
    <x v="0"/>
    <x v="2"/>
    <x v="9"/>
    <s v="Columbus"/>
    <x v="2"/>
    <x v="0"/>
    <s v="Footwear"/>
    <n v="32"/>
    <n v="116"/>
    <n v="371"/>
    <n v="186"/>
    <x v="0"/>
  </r>
  <r>
    <x v="3"/>
    <n v="1185732"/>
    <x v="231"/>
    <x v="0"/>
    <x v="1"/>
    <x v="4"/>
    <s v="Jackson"/>
    <x v="5"/>
    <x v="1"/>
    <s v="Apparel"/>
    <n v="41"/>
    <n v="116"/>
    <n v="476"/>
    <n v="224"/>
    <x v="0"/>
  </r>
  <r>
    <x v="0"/>
    <n v="1197831"/>
    <x v="125"/>
    <x v="0"/>
    <x v="1"/>
    <x v="10"/>
    <s v="Little Rock"/>
    <x v="0"/>
    <x v="0"/>
    <s v="Apparel"/>
    <n v="28"/>
    <n v="116"/>
    <n v="325"/>
    <n v="166"/>
    <x v="0"/>
  </r>
  <r>
    <x v="0"/>
    <n v="1197831"/>
    <x v="208"/>
    <x v="0"/>
    <x v="1"/>
    <x v="10"/>
    <s v="Little Rock"/>
    <x v="4"/>
    <x v="0"/>
    <s v="Footwear"/>
    <n v="41"/>
    <n v="116"/>
    <n v="476"/>
    <n v="257"/>
    <x v="0"/>
  </r>
  <r>
    <x v="2"/>
    <n v="1185732"/>
    <x v="479"/>
    <x v="0"/>
    <x v="2"/>
    <x v="25"/>
    <s v="Fargo"/>
    <x v="1"/>
    <x v="1"/>
    <s v="Footwear"/>
    <n v="49"/>
    <n v="116"/>
    <n v="568"/>
    <n v="267"/>
    <x v="0"/>
  </r>
  <r>
    <x v="1"/>
    <n v="1185732"/>
    <x v="269"/>
    <x v="0"/>
    <x v="2"/>
    <x v="21"/>
    <s v="Indianapolis"/>
    <x v="1"/>
    <x v="1"/>
    <s v="Footwear"/>
    <n v="41"/>
    <n v="116"/>
    <n v="476"/>
    <n v="252"/>
    <x v="0"/>
  </r>
  <r>
    <x v="1"/>
    <n v="1185732"/>
    <x v="1"/>
    <x v="0"/>
    <x v="3"/>
    <x v="14"/>
    <s v="Charleston"/>
    <x v="3"/>
    <x v="1"/>
    <s v="Footwear"/>
    <n v="50"/>
    <n v="116"/>
    <n v="580"/>
    <n v="307"/>
    <x v="0"/>
  </r>
  <r>
    <x v="3"/>
    <n v="1185732"/>
    <x v="186"/>
    <x v="0"/>
    <x v="3"/>
    <x v="35"/>
    <s v="Providence"/>
    <x v="0"/>
    <x v="0"/>
    <s v="Apparel"/>
    <n v="50"/>
    <n v="116"/>
    <n v="580"/>
    <n v="290"/>
    <x v="0"/>
  </r>
  <r>
    <x v="4"/>
    <n v="1185732"/>
    <x v="287"/>
    <x v="0"/>
    <x v="3"/>
    <x v="43"/>
    <s v="Burlington"/>
    <x v="3"/>
    <x v="1"/>
    <s v="Footwear"/>
    <n v="53"/>
    <n v="116"/>
    <n v="615"/>
    <n v="363"/>
    <x v="0"/>
  </r>
  <r>
    <x v="3"/>
    <n v="1185732"/>
    <x v="45"/>
    <x v="0"/>
    <x v="3"/>
    <x v="44"/>
    <s v="Manchester"/>
    <x v="0"/>
    <x v="0"/>
    <s v="Apparel"/>
    <n v="78"/>
    <n v="116"/>
    <n v="905"/>
    <n v="425"/>
    <x v="0"/>
  </r>
  <r>
    <x v="3"/>
    <n v="1185732"/>
    <x v="300"/>
    <x v="0"/>
    <x v="3"/>
    <x v="48"/>
    <s v="Philadelphia"/>
    <x v="0"/>
    <x v="0"/>
    <s v="Apparel"/>
    <n v="50"/>
    <n v="116"/>
    <n v="580"/>
    <n v="209"/>
    <x v="1"/>
  </r>
  <r>
    <x v="1"/>
    <n v="1128299"/>
    <x v="79"/>
    <x v="1"/>
    <x v="4"/>
    <x v="38"/>
    <s v="Las Vegas"/>
    <x v="3"/>
    <x v="1"/>
    <s v="Footwear"/>
    <n v="46"/>
    <n v="116"/>
    <n v="534"/>
    <n v="155"/>
    <x v="1"/>
  </r>
  <r>
    <x v="2"/>
    <n v="1197831"/>
    <x v="234"/>
    <x v="0"/>
    <x v="1"/>
    <x v="2"/>
    <s v="Birmingham"/>
    <x v="4"/>
    <x v="0"/>
    <s v="Footwear"/>
    <n v="23"/>
    <n v="116"/>
    <n v="267"/>
    <n v="163"/>
    <x v="1"/>
  </r>
  <r>
    <x v="2"/>
    <n v="1197831"/>
    <x v="29"/>
    <x v="0"/>
    <x v="1"/>
    <x v="2"/>
    <s v="Birmingham"/>
    <x v="4"/>
    <x v="0"/>
    <s v="Footwear"/>
    <n v="15"/>
    <n v="116"/>
    <n v="174"/>
    <n v="104"/>
    <x v="1"/>
  </r>
  <r>
    <x v="2"/>
    <n v="1197831"/>
    <x v="279"/>
    <x v="0"/>
    <x v="1"/>
    <x v="2"/>
    <s v="Birmingham"/>
    <x v="5"/>
    <x v="1"/>
    <s v="Apparel"/>
    <n v="35"/>
    <n v="116"/>
    <n v="406"/>
    <n v="195"/>
    <x v="1"/>
  </r>
  <r>
    <x v="0"/>
    <n v="1128299"/>
    <x v="280"/>
    <x v="0"/>
    <x v="0"/>
    <x v="0"/>
    <s v="Orlando"/>
    <x v="5"/>
    <x v="1"/>
    <s v="Apparel"/>
    <n v="47"/>
    <n v="116"/>
    <n v="545"/>
    <n v="120"/>
    <x v="1"/>
  </r>
  <r>
    <x v="3"/>
    <n v="1197831"/>
    <x v="235"/>
    <x v="0"/>
    <x v="4"/>
    <x v="20"/>
    <s v="Boise"/>
    <x v="4"/>
    <x v="0"/>
    <s v="Footwear"/>
    <n v="27"/>
    <n v="116"/>
    <n v="313"/>
    <n v="132"/>
    <x v="1"/>
  </r>
  <r>
    <x v="1"/>
    <n v="1197831"/>
    <x v="410"/>
    <x v="0"/>
    <x v="4"/>
    <x v="20"/>
    <s v="Boise"/>
    <x v="4"/>
    <x v="0"/>
    <s v="Footwear"/>
    <n v="20"/>
    <n v="116"/>
    <n v="232"/>
    <n v="114"/>
    <x v="1"/>
  </r>
  <r>
    <x v="2"/>
    <n v="1197831"/>
    <x v="294"/>
    <x v="0"/>
    <x v="4"/>
    <x v="20"/>
    <s v="Boise"/>
    <x v="4"/>
    <x v="0"/>
    <s v="Footwear"/>
    <n v="35"/>
    <n v="116"/>
    <n v="406"/>
    <n v="215"/>
    <x v="1"/>
  </r>
  <r>
    <x v="3"/>
    <n v="1128299"/>
    <x v="356"/>
    <x v="0"/>
    <x v="4"/>
    <x v="42"/>
    <s v="Phoenix"/>
    <x v="0"/>
    <x v="0"/>
    <s v="Apparel"/>
    <n v="31"/>
    <n v="116"/>
    <n v="360"/>
    <n v="97"/>
    <x v="1"/>
  </r>
  <r>
    <x v="3"/>
    <n v="1128299"/>
    <x v="391"/>
    <x v="0"/>
    <x v="4"/>
    <x v="42"/>
    <s v="Phoenix"/>
    <x v="3"/>
    <x v="1"/>
    <s v="Footwear"/>
    <n v="38"/>
    <n v="116"/>
    <n v="441"/>
    <n v="194"/>
    <x v="1"/>
  </r>
  <r>
    <x v="3"/>
    <n v="1128299"/>
    <x v="311"/>
    <x v="0"/>
    <x v="4"/>
    <x v="42"/>
    <s v="Phoenix"/>
    <x v="3"/>
    <x v="1"/>
    <s v="Footwear"/>
    <n v="36"/>
    <n v="116"/>
    <n v="418"/>
    <n v="175"/>
    <x v="1"/>
  </r>
  <r>
    <x v="3"/>
    <n v="1128299"/>
    <x v="541"/>
    <x v="0"/>
    <x v="4"/>
    <x v="42"/>
    <s v="Phoenix"/>
    <x v="4"/>
    <x v="0"/>
    <s v="Footwear"/>
    <n v="33"/>
    <n v="116"/>
    <n v="383"/>
    <n v="161"/>
    <x v="1"/>
  </r>
  <r>
    <x v="5"/>
    <n v="1128299"/>
    <x v="199"/>
    <x v="0"/>
    <x v="4"/>
    <x v="37"/>
    <s v="Albuquerque"/>
    <x v="0"/>
    <x v="0"/>
    <s v="Apparel"/>
    <n v="56"/>
    <n v="116"/>
    <n v="650"/>
    <n v="182"/>
    <x v="1"/>
  </r>
  <r>
    <x v="3"/>
    <n v="1185732"/>
    <x v="32"/>
    <x v="0"/>
    <x v="1"/>
    <x v="4"/>
    <s v="Jackson"/>
    <x v="3"/>
    <x v="1"/>
    <s v="Footwear"/>
    <n v="20"/>
    <n v="116"/>
    <n v="232"/>
    <n v="93"/>
    <x v="1"/>
  </r>
  <r>
    <x v="3"/>
    <n v="1185732"/>
    <x v="231"/>
    <x v="0"/>
    <x v="1"/>
    <x v="4"/>
    <s v="Jackson"/>
    <x v="4"/>
    <x v="0"/>
    <s v="Footwear"/>
    <n v="24"/>
    <n v="116"/>
    <n v="278"/>
    <n v="128"/>
    <x v="1"/>
  </r>
  <r>
    <x v="0"/>
    <n v="1197831"/>
    <x v="123"/>
    <x v="0"/>
    <x v="1"/>
    <x v="10"/>
    <s v="Little Rock"/>
    <x v="3"/>
    <x v="1"/>
    <s v="Footwear"/>
    <n v="28"/>
    <n v="116"/>
    <n v="325"/>
    <n v="136"/>
    <x v="1"/>
  </r>
  <r>
    <x v="0"/>
    <n v="1197831"/>
    <x v="318"/>
    <x v="0"/>
    <x v="1"/>
    <x v="10"/>
    <s v="Little Rock"/>
    <x v="5"/>
    <x v="1"/>
    <s v="Apparel"/>
    <n v="37"/>
    <n v="116"/>
    <n v="429"/>
    <n v="167"/>
    <x v="1"/>
  </r>
  <r>
    <x v="1"/>
    <n v="1197831"/>
    <x v="33"/>
    <x v="0"/>
    <x v="1"/>
    <x v="10"/>
    <s v="Little Rock"/>
    <x v="3"/>
    <x v="1"/>
    <s v="Footwear"/>
    <n v="11"/>
    <n v="116"/>
    <n v="128"/>
    <n v="54"/>
    <x v="1"/>
  </r>
  <r>
    <x v="1"/>
    <n v="1197831"/>
    <x v="123"/>
    <x v="0"/>
    <x v="1"/>
    <x v="13"/>
    <s v="Oklahoma City"/>
    <x v="0"/>
    <x v="0"/>
    <s v="Apparel"/>
    <n v="33"/>
    <n v="116"/>
    <n v="383"/>
    <n v="172"/>
    <x v="1"/>
  </r>
  <r>
    <x v="1"/>
    <n v="1197831"/>
    <x v="208"/>
    <x v="0"/>
    <x v="1"/>
    <x v="13"/>
    <s v="Oklahoma City"/>
    <x v="5"/>
    <x v="1"/>
    <s v="Apparel"/>
    <n v="43"/>
    <n v="116"/>
    <n v="499"/>
    <n v="205"/>
    <x v="1"/>
  </r>
  <r>
    <x v="5"/>
    <n v="1197831"/>
    <x v="50"/>
    <x v="0"/>
    <x v="1"/>
    <x v="13"/>
    <s v="Oklahoma City"/>
    <x v="2"/>
    <x v="0"/>
    <s v="Footwear"/>
    <n v="12"/>
    <n v="116"/>
    <n v="139"/>
    <n v="56"/>
    <x v="1"/>
  </r>
  <r>
    <x v="3"/>
    <n v="1185732"/>
    <x v="354"/>
    <x v="0"/>
    <x v="3"/>
    <x v="34"/>
    <s v="Hartford"/>
    <x v="0"/>
    <x v="0"/>
    <s v="Apparel"/>
    <n v="52"/>
    <n v="116"/>
    <n v="603"/>
    <n v="235"/>
    <x v="1"/>
  </r>
  <r>
    <x v="3"/>
    <n v="1185732"/>
    <x v="497"/>
    <x v="0"/>
    <x v="3"/>
    <x v="34"/>
    <s v="Hartford"/>
    <x v="2"/>
    <x v="0"/>
    <s v="Footwear"/>
    <n v="43"/>
    <n v="116"/>
    <n v="499"/>
    <n v="165"/>
    <x v="1"/>
  </r>
  <r>
    <x v="4"/>
    <n v="1185732"/>
    <x v="31"/>
    <x v="0"/>
    <x v="3"/>
    <x v="43"/>
    <s v="Burlington"/>
    <x v="2"/>
    <x v="0"/>
    <s v="Footwear"/>
    <n v="34"/>
    <n v="116"/>
    <n v="394"/>
    <n v="154"/>
    <x v="1"/>
  </r>
  <r>
    <x v="4"/>
    <n v="1185732"/>
    <x v="229"/>
    <x v="0"/>
    <x v="3"/>
    <x v="44"/>
    <s v="Manchester"/>
    <x v="3"/>
    <x v="1"/>
    <s v="Footwear"/>
    <n v="43"/>
    <n v="116"/>
    <n v="499"/>
    <n v="209"/>
    <x v="1"/>
  </r>
  <r>
    <x v="3"/>
    <n v="1185732"/>
    <x v="460"/>
    <x v="0"/>
    <x v="3"/>
    <x v="44"/>
    <s v="Manchester"/>
    <x v="4"/>
    <x v="0"/>
    <s v="Footwear"/>
    <n v="49"/>
    <n v="116"/>
    <n v="568"/>
    <n v="199"/>
    <x v="1"/>
  </r>
  <r>
    <x v="3"/>
    <n v="1185732"/>
    <x v="641"/>
    <x v="0"/>
    <x v="2"/>
    <x v="39"/>
    <s v="Chicago"/>
    <x v="1"/>
    <x v="1"/>
    <s v="Footwear"/>
    <n v="56"/>
    <n v="115"/>
    <n v="644"/>
    <n v="354"/>
    <x v="0"/>
  </r>
  <r>
    <x v="1"/>
    <n v="1128299"/>
    <x v="39"/>
    <x v="1"/>
    <x v="4"/>
    <x v="38"/>
    <s v="Las Vegas"/>
    <x v="2"/>
    <x v="0"/>
    <s v="Footwear"/>
    <n v="39"/>
    <n v="115"/>
    <n v="449"/>
    <n v="206"/>
    <x v="0"/>
  </r>
  <r>
    <x v="1"/>
    <n v="1128299"/>
    <x v="78"/>
    <x v="1"/>
    <x v="4"/>
    <x v="47"/>
    <s v="Denver"/>
    <x v="5"/>
    <x v="1"/>
    <s v="Apparel"/>
    <n v="68"/>
    <n v="115"/>
    <n v="782"/>
    <n v="524"/>
    <x v="0"/>
  </r>
  <r>
    <x v="1"/>
    <n v="1128299"/>
    <x v="642"/>
    <x v="1"/>
    <x v="4"/>
    <x v="29"/>
    <s v="Seattle"/>
    <x v="3"/>
    <x v="1"/>
    <s v="Footwear"/>
    <n v="58"/>
    <n v="115"/>
    <n v="667"/>
    <n v="240"/>
    <x v="0"/>
  </r>
  <r>
    <x v="1"/>
    <n v="1128299"/>
    <x v="643"/>
    <x v="1"/>
    <x v="4"/>
    <x v="29"/>
    <s v="Seattle"/>
    <x v="2"/>
    <x v="0"/>
    <s v="Footwear"/>
    <n v="60"/>
    <n v="115"/>
    <n v="690"/>
    <n v="276"/>
    <x v="0"/>
  </r>
  <r>
    <x v="1"/>
    <n v="1128299"/>
    <x v="545"/>
    <x v="1"/>
    <x v="4"/>
    <x v="29"/>
    <s v="Seattle"/>
    <x v="5"/>
    <x v="1"/>
    <s v="Apparel"/>
    <n v="85"/>
    <n v="115"/>
    <n v="978"/>
    <n v="391"/>
    <x v="0"/>
  </r>
  <r>
    <x v="5"/>
    <n v="1189833"/>
    <x v="128"/>
    <x v="0"/>
    <x v="2"/>
    <x v="46"/>
    <s v="Billings"/>
    <x v="3"/>
    <x v="1"/>
    <s v="Footwear"/>
    <n v="41"/>
    <n v="115"/>
    <n v="472"/>
    <n v="193"/>
    <x v="0"/>
  </r>
  <r>
    <x v="2"/>
    <n v="1128299"/>
    <x v="130"/>
    <x v="0"/>
    <x v="4"/>
    <x v="45"/>
    <s v="Honolulu"/>
    <x v="1"/>
    <x v="1"/>
    <s v="Footwear"/>
    <n v="38"/>
    <n v="115"/>
    <n v="437"/>
    <n v="188"/>
    <x v="0"/>
  </r>
  <r>
    <x v="2"/>
    <n v="1128299"/>
    <x v="14"/>
    <x v="0"/>
    <x v="0"/>
    <x v="0"/>
    <s v="Orlando"/>
    <x v="2"/>
    <x v="0"/>
    <s v="Footwear"/>
    <n v="59"/>
    <n v="115"/>
    <n v="679"/>
    <n v="292"/>
    <x v="0"/>
  </r>
  <r>
    <x v="1"/>
    <n v="1185732"/>
    <x v="11"/>
    <x v="0"/>
    <x v="2"/>
    <x v="3"/>
    <s v="St. Louis"/>
    <x v="2"/>
    <x v="0"/>
    <s v="Footwear"/>
    <n v="14"/>
    <n v="115"/>
    <n v="161"/>
    <n v="72"/>
    <x v="0"/>
  </r>
  <r>
    <x v="1"/>
    <n v="1185732"/>
    <x v="12"/>
    <x v="0"/>
    <x v="4"/>
    <x v="8"/>
    <s v="Salt Lake City"/>
    <x v="2"/>
    <x v="0"/>
    <s v="Footwear"/>
    <n v="19"/>
    <n v="115"/>
    <n v="219"/>
    <n v="107"/>
    <x v="0"/>
  </r>
  <r>
    <x v="1"/>
    <n v="1185732"/>
    <x v="284"/>
    <x v="0"/>
    <x v="4"/>
    <x v="8"/>
    <s v="Salt Lake City"/>
    <x v="4"/>
    <x v="0"/>
    <s v="Footwear"/>
    <n v="23"/>
    <n v="115"/>
    <n v="265"/>
    <n v="132"/>
    <x v="0"/>
  </r>
  <r>
    <x v="5"/>
    <n v="1128299"/>
    <x v="415"/>
    <x v="0"/>
    <x v="4"/>
    <x v="42"/>
    <s v="Phoenix"/>
    <x v="4"/>
    <x v="0"/>
    <s v="Footwear"/>
    <n v="44"/>
    <n v="115"/>
    <n v="506"/>
    <n v="228"/>
    <x v="0"/>
  </r>
  <r>
    <x v="5"/>
    <n v="1128299"/>
    <x v="335"/>
    <x v="0"/>
    <x v="4"/>
    <x v="37"/>
    <s v="Albuquerque"/>
    <x v="0"/>
    <x v="0"/>
    <s v="Apparel"/>
    <n v="69"/>
    <n v="115"/>
    <n v="794"/>
    <n v="309"/>
    <x v="0"/>
  </r>
  <r>
    <x v="5"/>
    <n v="1128299"/>
    <x v="496"/>
    <x v="0"/>
    <x v="4"/>
    <x v="37"/>
    <s v="Albuquerque"/>
    <x v="4"/>
    <x v="0"/>
    <s v="Footwear"/>
    <n v="55"/>
    <n v="115"/>
    <n v="633"/>
    <n v="297"/>
    <x v="0"/>
  </r>
  <r>
    <x v="2"/>
    <n v="1128299"/>
    <x v="190"/>
    <x v="0"/>
    <x v="0"/>
    <x v="11"/>
    <s v="Atlanta"/>
    <x v="2"/>
    <x v="0"/>
    <s v="Footwear"/>
    <n v="54"/>
    <n v="115"/>
    <n v="621"/>
    <n v="292"/>
    <x v="0"/>
  </r>
  <r>
    <x v="4"/>
    <n v="1185732"/>
    <x v="358"/>
    <x v="0"/>
    <x v="0"/>
    <x v="33"/>
    <s v="Louisville"/>
    <x v="0"/>
    <x v="0"/>
    <s v="Apparel"/>
    <n v="50"/>
    <n v="115"/>
    <n v="575"/>
    <n v="311"/>
    <x v="0"/>
  </r>
  <r>
    <x v="3"/>
    <n v="1185732"/>
    <x v="277"/>
    <x v="0"/>
    <x v="0"/>
    <x v="33"/>
    <s v="Louisville"/>
    <x v="5"/>
    <x v="1"/>
    <s v="Apparel"/>
    <n v="38"/>
    <n v="115"/>
    <n v="437"/>
    <n v="210"/>
    <x v="0"/>
  </r>
  <r>
    <x v="0"/>
    <n v="1197831"/>
    <x v="16"/>
    <x v="0"/>
    <x v="1"/>
    <x v="10"/>
    <s v="Little Rock"/>
    <x v="0"/>
    <x v="0"/>
    <s v="Apparel"/>
    <n v="19"/>
    <n v="115"/>
    <n v="219"/>
    <n v="118"/>
    <x v="0"/>
  </r>
  <r>
    <x v="1"/>
    <n v="1185732"/>
    <x v="0"/>
    <x v="0"/>
    <x v="3"/>
    <x v="14"/>
    <s v="Charleston"/>
    <x v="0"/>
    <x v="0"/>
    <s v="Apparel"/>
    <n v="59"/>
    <n v="115"/>
    <n v="679"/>
    <n v="353"/>
    <x v="0"/>
  </r>
  <r>
    <x v="1"/>
    <n v="1185732"/>
    <x v="202"/>
    <x v="0"/>
    <x v="3"/>
    <x v="14"/>
    <s v="Charleston"/>
    <x v="0"/>
    <x v="0"/>
    <s v="Apparel"/>
    <n v="54"/>
    <n v="115"/>
    <n v="621"/>
    <n v="335"/>
    <x v="0"/>
  </r>
  <r>
    <x v="1"/>
    <n v="1185732"/>
    <x v="280"/>
    <x v="0"/>
    <x v="3"/>
    <x v="14"/>
    <s v="Charleston"/>
    <x v="1"/>
    <x v="1"/>
    <s v="Footwear"/>
    <n v="41"/>
    <n v="115"/>
    <n v="472"/>
    <n v="255"/>
    <x v="0"/>
  </r>
  <r>
    <x v="3"/>
    <n v="1185732"/>
    <x v="128"/>
    <x v="0"/>
    <x v="3"/>
    <x v="34"/>
    <s v="Hartford"/>
    <x v="1"/>
    <x v="1"/>
    <s v="Footwear"/>
    <n v="34"/>
    <n v="115"/>
    <n v="391"/>
    <n v="180"/>
    <x v="0"/>
  </r>
  <r>
    <x v="4"/>
    <n v="1185732"/>
    <x v="284"/>
    <x v="0"/>
    <x v="3"/>
    <x v="43"/>
    <s v="Burlington"/>
    <x v="3"/>
    <x v="1"/>
    <s v="Footwear"/>
    <n v="51"/>
    <n v="115"/>
    <n v="587"/>
    <n v="328"/>
    <x v="0"/>
  </r>
  <r>
    <x v="4"/>
    <n v="1185732"/>
    <x v="419"/>
    <x v="0"/>
    <x v="3"/>
    <x v="44"/>
    <s v="Manchester"/>
    <x v="0"/>
    <x v="0"/>
    <s v="Apparel"/>
    <n v="65"/>
    <n v="115"/>
    <n v="748"/>
    <n v="344"/>
    <x v="0"/>
  </r>
  <r>
    <x v="3"/>
    <n v="1185732"/>
    <x v="460"/>
    <x v="0"/>
    <x v="3"/>
    <x v="44"/>
    <s v="Manchester"/>
    <x v="3"/>
    <x v="1"/>
    <s v="Footwear"/>
    <n v="59"/>
    <n v="115"/>
    <n v="679"/>
    <n v="373"/>
    <x v="0"/>
  </r>
  <r>
    <x v="2"/>
    <n v="1197831"/>
    <x v="568"/>
    <x v="0"/>
    <x v="1"/>
    <x v="2"/>
    <s v="Birmingham"/>
    <x v="5"/>
    <x v="1"/>
    <s v="Apparel"/>
    <n v="31"/>
    <n v="114"/>
    <n v="353"/>
    <n v="145"/>
    <x v="1"/>
  </r>
  <r>
    <x v="2"/>
    <n v="1128299"/>
    <x v="14"/>
    <x v="0"/>
    <x v="0"/>
    <x v="0"/>
    <s v="Orlando"/>
    <x v="4"/>
    <x v="0"/>
    <s v="Footwear"/>
    <n v="42"/>
    <n v="114"/>
    <n v="479"/>
    <n v="168"/>
    <x v="1"/>
  </r>
  <r>
    <x v="3"/>
    <n v="1128299"/>
    <x v="223"/>
    <x v="0"/>
    <x v="0"/>
    <x v="30"/>
    <s v="Richmond"/>
    <x v="2"/>
    <x v="0"/>
    <s v="Footwear"/>
    <n v="41"/>
    <n v="114"/>
    <n v="467"/>
    <n v="173"/>
    <x v="1"/>
  </r>
  <r>
    <x v="1"/>
    <n v="1185732"/>
    <x v="47"/>
    <x v="0"/>
    <x v="4"/>
    <x v="8"/>
    <s v="Salt Lake City"/>
    <x v="5"/>
    <x v="1"/>
    <s v="Apparel"/>
    <n v="16"/>
    <n v="114"/>
    <n v="182"/>
    <n v="75"/>
    <x v="1"/>
  </r>
  <r>
    <x v="1"/>
    <n v="1128299"/>
    <x v="223"/>
    <x v="0"/>
    <x v="4"/>
    <x v="23"/>
    <s v="Portland"/>
    <x v="2"/>
    <x v="0"/>
    <s v="Footwear"/>
    <n v="47"/>
    <n v="114"/>
    <n v="536"/>
    <n v="220"/>
    <x v="1"/>
  </r>
  <r>
    <x v="1"/>
    <n v="1128299"/>
    <x v="348"/>
    <x v="0"/>
    <x v="4"/>
    <x v="23"/>
    <s v="Portland"/>
    <x v="4"/>
    <x v="0"/>
    <s v="Footwear"/>
    <n v="34"/>
    <n v="114"/>
    <n v="388"/>
    <n v="151"/>
    <x v="1"/>
  </r>
  <r>
    <x v="5"/>
    <n v="1128299"/>
    <x v="455"/>
    <x v="0"/>
    <x v="4"/>
    <x v="37"/>
    <s v="Albuquerque"/>
    <x v="5"/>
    <x v="1"/>
    <s v="Apparel"/>
    <n v="41"/>
    <n v="114"/>
    <n v="467"/>
    <n v="154"/>
    <x v="1"/>
  </r>
  <r>
    <x v="2"/>
    <n v="1128299"/>
    <x v="226"/>
    <x v="0"/>
    <x v="0"/>
    <x v="11"/>
    <s v="Atlanta"/>
    <x v="4"/>
    <x v="0"/>
    <s v="Footwear"/>
    <n v="34"/>
    <n v="114"/>
    <n v="388"/>
    <n v="167"/>
    <x v="1"/>
  </r>
  <r>
    <x v="2"/>
    <n v="1128299"/>
    <x v="524"/>
    <x v="0"/>
    <x v="0"/>
    <x v="11"/>
    <s v="Atlanta"/>
    <x v="4"/>
    <x v="0"/>
    <s v="Footwear"/>
    <n v="32"/>
    <n v="114"/>
    <n v="365"/>
    <n v="161"/>
    <x v="1"/>
  </r>
  <r>
    <x v="5"/>
    <n v="1197831"/>
    <x v="314"/>
    <x v="0"/>
    <x v="1"/>
    <x v="13"/>
    <s v="Oklahoma City"/>
    <x v="4"/>
    <x v="0"/>
    <s v="Footwear"/>
    <n v="45"/>
    <n v="114"/>
    <n v="513"/>
    <n v="231"/>
    <x v="1"/>
  </r>
  <r>
    <x v="3"/>
    <n v="1185732"/>
    <x v="186"/>
    <x v="0"/>
    <x v="3"/>
    <x v="35"/>
    <s v="Providence"/>
    <x v="3"/>
    <x v="1"/>
    <s v="Footwear"/>
    <n v="32"/>
    <n v="114"/>
    <n v="365"/>
    <n v="135"/>
    <x v="1"/>
  </r>
  <r>
    <x v="2"/>
    <n v="1185732"/>
    <x v="467"/>
    <x v="0"/>
    <x v="3"/>
    <x v="36"/>
    <s v="Boston"/>
    <x v="3"/>
    <x v="1"/>
    <s v="Footwear"/>
    <n v="36"/>
    <n v="114"/>
    <n v="410"/>
    <n v="131"/>
    <x v="1"/>
  </r>
  <r>
    <x v="4"/>
    <n v="1185732"/>
    <x v="284"/>
    <x v="0"/>
    <x v="3"/>
    <x v="43"/>
    <s v="Burlington"/>
    <x v="5"/>
    <x v="1"/>
    <s v="Apparel"/>
    <n v="39"/>
    <n v="114"/>
    <n v="445"/>
    <n v="169"/>
    <x v="1"/>
  </r>
  <r>
    <x v="4"/>
    <n v="1185732"/>
    <x v="405"/>
    <x v="0"/>
    <x v="3"/>
    <x v="44"/>
    <s v="Manchester"/>
    <x v="5"/>
    <x v="1"/>
    <s v="Apparel"/>
    <n v="47"/>
    <n v="114"/>
    <n v="536"/>
    <n v="198"/>
    <x v="1"/>
  </r>
  <r>
    <x v="3"/>
    <n v="1185732"/>
    <x v="45"/>
    <x v="0"/>
    <x v="3"/>
    <x v="44"/>
    <s v="Manchester"/>
    <x v="3"/>
    <x v="1"/>
    <s v="Footwear"/>
    <n v="42"/>
    <n v="114"/>
    <n v="479"/>
    <n v="206"/>
    <x v="1"/>
  </r>
  <r>
    <x v="3"/>
    <n v="1185732"/>
    <x v="45"/>
    <x v="0"/>
    <x v="3"/>
    <x v="44"/>
    <s v="Manchester"/>
    <x v="2"/>
    <x v="0"/>
    <s v="Footwear"/>
    <n v="51"/>
    <n v="114"/>
    <n v="581"/>
    <n v="203"/>
    <x v="1"/>
  </r>
  <r>
    <x v="3"/>
    <n v="1185732"/>
    <x v="45"/>
    <x v="0"/>
    <x v="3"/>
    <x v="44"/>
    <s v="Manchester"/>
    <x v="4"/>
    <x v="0"/>
    <s v="Footwear"/>
    <n v="43"/>
    <n v="114"/>
    <n v="490"/>
    <n v="167"/>
    <x v="1"/>
  </r>
  <r>
    <x v="5"/>
    <n v="1189833"/>
    <x v="42"/>
    <x v="0"/>
    <x v="4"/>
    <x v="15"/>
    <s v="Los Angeles"/>
    <x v="5"/>
    <x v="1"/>
    <s v="Apparel"/>
    <n v="46"/>
    <n v="113"/>
    <n v="520"/>
    <n v="353"/>
    <x v="0"/>
  </r>
  <r>
    <x v="3"/>
    <n v="1185732"/>
    <x v="547"/>
    <x v="0"/>
    <x v="3"/>
    <x v="48"/>
    <s v="Philadelphia"/>
    <x v="1"/>
    <x v="1"/>
    <s v="Footwear"/>
    <n v="66"/>
    <n v="113"/>
    <n v="746"/>
    <n v="485"/>
    <x v="0"/>
  </r>
  <r>
    <x v="1"/>
    <n v="1128299"/>
    <x v="586"/>
    <x v="1"/>
    <x v="4"/>
    <x v="38"/>
    <s v="Las Vegas"/>
    <x v="0"/>
    <x v="0"/>
    <s v="Apparel"/>
    <n v="74"/>
    <n v="113"/>
    <n v="836"/>
    <n v="251"/>
    <x v="0"/>
  </r>
  <r>
    <x v="1"/>
    <n v="1128299"/>
    <x v="644"/>
    <x v="1"/>
    <x v="4"/>
    <x v="47"/>
    <s v="Denver"/>
    <x v="2"/>
    <x v="0"/>
    <s v="Footwear"/>
    <n v="61"/>
    <n v="113"/>
    <n v="689"/>
    <n v="345"/>
    <x v="0"/>
  </r>
  <r>
    <x v="1"/>
    <n v="1128299"/>
    <x v="102"/>
    <x v="1"/>
    <x v="4"/>
    <x v="47"/>
    <s v="Denver"/>
    <x v="2"/>
    <x v="0"/>
    <s v="Footwear"/>
    <n v="60"/>
    <n v="113"/>
    <n v="678"/>
    <n v="339"/>
    <x v="0"/>
  </r>
  <r>
    <x v="1"/>
    <n v="1128299"/>
    <x v="61"/>
    <x v="1"/>
    <x v="4"/>
    <x v="29"/>
    <s v="Seattle"/>
    <x v="0"/>
    <x v="0"/>
    <s v="Apparel"/>
    <n v="62"/>
    <n v="113"/>
    <n v="701"/>
    <n v="245"/>
    <x v="0"/>
  </r>
  <r>
    <x v="1"/>
    <n v="1128299"/>
    <x v="310"/>
    <x v="1"/>
    <x v="4"/>
    <x v="29"/>
    <s v="Seattle"/>
    <x v="2"/>
    <x v="0"/>
    <s v="Footwear"/>
    <n v="56"/>
    <n v="113"/>
    <n v="633"/>
    <n v="228"/>
    <x v="0"/>
  </r>
  <r>
    <x v="3"/>
    <n v="1185732"/>
    <x v="645"/>
    <x v="1"/>
    <x v="2"/>
    <x v="32"/>
    <s v="Minneapolis"/>
    <x v="1"/>
    <x v="1"/>
    <s v="Footwear"/>
    <n v="43"/>
    <n v="113"/>
    <n v="486"/>
    <n v="233"/>
    <x v="0"/>
  </r>
  <r>
    <x v="5"/>
    <n v="1189833"/>
    <x v="232"/>
    <x v="0"/>
    <x v="2"/>
    <x v="46"/>
    <s v="Billings"/>
    <x v="4"/>
    <x v="0"/>
    <s v="Footwear"/>
    <n v="36"/>
    <n v="113"/>
    <n v="407"/>
    <n v="216"/>
    <x v="0"/>
  </r>
  <r>
    <x v="5"/>
    <n v="1189833"/>
    <x v="187"/>
    <x v="0"/>
    <x v="2"/>
    <x v="46"/>
    <s v="Billings"/>
    <x v="5"/>
    <x v="1"/>
    <s v="Apparel"/>
    <n v="51"/>
    <n v="113"/>
    <n v="576"/>
    <n v="426"/>
    <x v="0"/>
  </r>
  <r>
    <x v="2"/>
    <n v="1197831"/>
    <x v="243"/>
    <x v="0"/>
    <x v="1"/>
    <x v="18"/>
    <s v="Knoxville"/>
    <x v="5"/>
    <x v="1"/>
    <s v="Apparel"/>
    <n v="51"/>
    <n v="113"/>
    <n v="576"/>
    <n v="305"/>
    <x v="0"/>
  </r>
  <r>
    <x v="2"/>
    <n v="1197831"/>
    <x v="29"/>
    <x v="0"/>
    <x v="1"/>
    <x v="2"/>
    <s v="Birmingham"/>
    <x v="4"/>
    <x v="0"/>
    <s v="Footwear"/>
    <n v="18"/>
    <n v="113"/>
    <n v="203"/>
    <n v="134"/>
    <x v="0"/>
  </r>
  <r>
    <x v="4"/>
    <n v="1185732"/>
    <x v="515"/>
    <x v="0"/>
    <x v="3"/>
    <x v="41"/>
    <s v="Portland"/>
    <x v="0"/>
    <x v="0"/>
    <s v="Apparel"/>
    <n v="58"/>
    <n v="113"/>
    <n v="655"/>
    <n v="354"/>
    <x v="0"/>
  </r>
  <r>
    <x v="4"/>
    <n v="1185732"/>
    <x v="513"/>
    <x v="0"/>
    <x v="4"/>
    <x v="49"/>
    <s v="Anchorage"/>
    <x v="1"/>
    <x v="1"/>
    <s v="Footwear"/>
    <n v="68"/>
    <n v="113"/>
    <n v="768"/>
    <n v="361"/>
    <x v="0"/>
  </r>
  <r>
    <x v="3"/>
    <n v="1128299"/>
    <x v="128"/>
    <x v="0"/>
    <x v="4"/>
    <x v="49"/>
    <s v="Anchorage"/>
    <x v="2"/>
    <x v="0"/>
    <s v="Footwear"/>
    <n v="41"/>
    <n v="113"/>
    <n v="463"/>
    <n v="167"/>
    <x v="0"/>
  </r>
  <r>
    <x v="0"/>
    <n v="1128299"/>
    <x v="530"/>
    <x v="0"/>
    <x v="4"/>
    <x v="45"/>
    <s v="Honolulu"/>
    <x v="5"/>
    <x v="1"/>
    <s v="Apparel"/>
    <n v="83"/>
    <n v="113"/>
    <n v="938"/>
    <n v="281"/>
    <x v="0"/>
  </r>
  <r>
    <x v="0"/>
    <n v="1128299"/>
    <x v="280"/>
    <x v="0"/>
    <x v="0"/>
    <x v="0"/>
    <s v="Orlando"/>
    <x v="4"/>
    <x v="0"/>
    <s v="Footwear"/>
    <n v="51"/>
    <n v="113"/>
    <n v="576"/>
    <n v="236"/>
    <x v="0"/>
  </r>
  <r>
    <x v="3"/>
    <n v="1128299"/>
    <x v="457"/>
    <x v="0"/>
    <x v="4"/>
    <x v="31"/>
    <s v="Cheyenne"/>
    <x v="1"/>
    <x v="1"/>
    <s v="Footwear"/>
    <n v="27"/>
    <n v="113"/>
    <n v="305"/>
    <n v="140"/>
    <x v="0"/>
  </r>
  <r>
    <x v="3"/>
    <n v="1128299"/>
    <x v="522"/>
    <x v="0"/>
    <x v="0"/>
    <x v="30"/>
    <s v="Richmond"/>
    <x v="1"/>
    <x v="1"/>
    <s v="Footwear"/>
    <n v="46"/>
    <n v="113"/>
    <n v="520"/>
    <n v="260"/>
    <x v="0"/>
  </r>
  <r>
    <x v="3"/>
    <n v="1128299"/>
    <x v="522"/>
    <x v="0"/>
    <x v="0"/>
    <x v="30"/>
    <s v="Richmond"/>
    <x v="3"/>
    <x v="1"/>
    <s v="Footwear"/>
    <n v="52"/>
    <n v="113"/>
    <n v="588"/>
    <n v="270"/>
    <x v="0"/>
  </r>
  <r>
    <x v="3"/>
    <n v="1128299"/>
    <x v="392"/>
    <x v="0"/>
    <x v="0"/>
    <x v="30"/>
    <s v="Richmond"/>
    <x v="4"/>
    <x v="0"/>
    <s v="Footwear"/>
    <n v="52"/>
    <n v="113"/>
    <n v="588"/>
    <n v="282"/>
    <x v="0"/>
  </r>
  <r>
    <x v="3"/>
    <n v="1185732"/>
    <x v="30"/>
    <x v="0"/>
    <x v="2"/>
    <x v="7"/>
    <s v="Detroit"/>
    <x v="2"/>
    <x v="0"/>
    <s v="Footwear"/>
    <n v="19"/>
    <n v="113"/>
    <n v="215"/>
    <n v="97"/>
    <x v="0"/>
  </r>
  <r>
    <x v="3"/>
    <n v="1185732"/>
    <x v="43"/>
    <x v="0"/>
    <x v="2"/>
    <x v="3"/>
    <s v="St. Louis"/>
    <x v="2"/>
    <x v="0"/>
    <s v="Footwear"/>
    <n v="23"/>
    <n v="113"/>
    <n v="260"/>
    <n v="127"/>
    <x v="0"/>
  </r>
  <r>
    <x v="3"/>
    <n v="1185732"/>
    <x v="460"/>
    <x v="0"/>
    <x v="2"/>
    <x v="3"/>
    <s v="St. Louis"/>
    <x v="3"/>
    <x v="1"/>
    <s v="Footwear"/>
    <n v="32"/>
    <n v="113"/>
    <n v="362"/>
    <n v="174"/>
    <x v="0"/>
  </r>
  <r>
    <x v="1"/>
    <n v="1185732"/>
    <x v="31"/>
    <x v="0"/>
    <x v="4"/>
    <x v="8"/>
    <s v="Salt Lake City"/>
    <x v="2"/>
    <x v="0"/>
    <s v="Footwear"/>
    <n v="29"/>
    <n v="113"/>
    <n v="328"/>
    <n v="161"/>
    <x v="0"/>
  </r>
  <r>
    <x v="1"/>
    <n v="1185732"/>
    <x v="23"/>
    <x v="0"/>
    <x v="4"/>
    <x v="8"/>
    <s v="Salt Lake City"/>
    <x v="4"/>
    <x v="0"/>
    <s v="Footwear"/>
    <n v="19"/>
    <n v="113"/>
    <n v="215"/>
    <n v="109"/>
    <x v="0"/>
  </r>
  <r>
    <x v="1"/>
    <n v="1185732"/>
    <x v="23"/>
    <x v="0"/>
    <x v="4"/>
    <x v="8"/>
    <s v="Salt Lake City"/>
    <x v="0"/>
    <x v="0"/>
    <s v="Apparel"/>
    <n v="43"/>
    <n v="113"/>
    <n v="486"/>
    <n v="316"/>
    <x v="0"/>
  </r>
  <r>
    <x v="1"/>
    <n v="1185732"/>
    <x v="337"/>
    <x v="0"/>
    <x v="4"/>
    <x v="8"/>
    <s v="Salt Lake City"/>
    <x v="2"/>
    <x v="0"/>
    <s v="Footwear"/>
    <n v="29"/>
    <n v="113"/>
    <n v="328"/>
    <n v="154"/>
    <x v="0"/>
  </r>
  <r>
    <x v="3"/>
    <n v="1197831"/>
    <x v="364"/>
    <x v="0"/>
    <x v="4"/>
    <x v="20"/>
    <s v="Boise"/>
    <x v="2"/>
    <x v="0"/>
    <s v="Footwear"/>
    <n v="28"/>
    <n v="113"/>
    <n v="316"/>
    <n v="155"/>
    <x v="0"/>
  </r>
  <r>
    <x v="1"/>
    <n v="1197831"/>
    <x v="410"/>
    <x v="0"/>
    <x v="4"/>
    <x v="20"/>
    <s v="Boise"/>
    <x v="4"/>
    <x v="0"/>
    <s v="Footwear"/>
    <n v="29"/>
    <n v="113"/>
    <n v="328"/>
    <n v="180"/>
    <x v="0"/>
  </r>
  <r>
    <x v="3"/>
    <n v="1128299"/>
    <x v="356"/>
    <x v="0"/>
    <x v="4"/>
    <x v="20"/>
    <s v="Boise"/>
    <x v="3"/>
    <x v="1"/>
    <s v="Footwear"/>
    <n v="38"/>
    <n v="113"/>
    <n v="429"/>
    <n v="232"/>
    <x v="0"/>
  </r>
  <r>
    <x v="3"/>
    <n v="1128299"/>
    <x v="311"/>
    <x v="0"/>
    <x v="4"/>
    <x v="42"/>
    <s v="Phoenix"/>
    <x v="3"/>
    <x v="1"/>
    <s v="Footwear"/>
    <n v="53"/>
    <n v="113"/>
    <n v="599"/>
    <n v="323"/>
    <x v="0"/>
  </r>
  <r>
    <x v="3"/>
    <n v="1128299"/>
    <x v="188"/>
    <x v="0"/>
    <x v="4"/>
    <x v="42"/>
    <s v="Phoenix"/>
    <x v="2"/>
    <x v="0"/>
    <s v="Footwear"/>
    <n v="54"/>
    <n v="113"/>
    <n v="610"/>
    <n v="299"/>
    <x v="0"/>
  </r>
  <r>
    <x v="3"/>
    <n v="1128299"/>
    <x v="68"/>
    <x v="0"/>
    <x v="4"/>
    <x v="42"/>
    <s v="Phoenix"/>
    <x v="4"/>
    <x v="0"/>
    <s v="Footwear"/>
    <n v="41"/>
    <n v="113"/>
    <n v="463"/>
    <n v="218"/>
    <x v="0"/>
  </r>
  <r>
    <x v="5"/>
    <n v="1128299"/>
    <x v="496"/>
    <x v="0"/>
    <x v="4"/>
    <x v="37"/>
    <s v="Albuquerque"/>
    <x v="5"/>
    <x v="1"/>
    <s v="Apparel"/>
    <n v="65"/>
    <n v="113"/>
    <n v="735"/>
    <n v="323"/>
    <x v="0"/>
  </r>
  <r>
    <x v="2"/>
    <n v="1128299"/>
    <x v="263"/>
    <x v="0"/>
    <x v="0"/>
    <x v="11"/>
    <s v="Atlanta"/>
    <x v="2"/>
    <x v="0"/>
    <s v="Footwear"/>
    <n v="49"/>
    <n v="113"/>
    <n v="554"/>
    <n v="271"/>
    <x v="0"/>
  </r>
  <r>
    <x v="2"/>
    <n v="1128299"/>
    <x v="427"/>
    <x v="0"/>
    <x v="0"/>
    <x v="11"/>
    <s v="Atlanta"/>
    <x v="4"/>
    <x v="0"/>
    <s v="Footwear"/>
    <n v="53"/>
    <n v="113"/>
    <n v="599"/>
    <n v="311"/>
    <x v="0"/>
  </r>
  <r>
    <x v="4"/>
    <n v="1185732"/>
    <x v="74"/>
    <x v="0"/>
    <x v="2"/>
    <x v="9"/>
    <s v="Columbus"/>
    <x v="5"/>
    <x v="1"/>
    <s v="Apparel"/>
    <n v="37"/>
    <n v="113"/>
    <n v="418"/>
    <n v="205"/>
    <x v="0"/>
  </r>
  <r>
    <x v="4"/>
    <n v="1185732"/>
    <x v="228"/>
    <x v="0"/>
    <x v="2"/>
    <x v="9"/>
    <s v="Columbus"/>
    <x v="4"/>
    <x v="0"/>
    <s v="Footwear"/>
    <n v="24"/>
    <n v="113"/>
    <n v="271"/>
    <n v="138"/>
    <x v="0"/>
  </r>
  <r>
    <x v="0"/>
    <n v="1197831"/>
    <x v="123"/>
    <x v="0"/>
    <x v="1"/>
    <x v="10"/>
    <s v="Little Rock"/>
    <x v="3"/>
    <x v="1"/>
    <s v="Footwear"/>
    <n v="38"/>
    <n v="113"/>
    <n v="429"/>
    <n v="215"/>
    <x v="0"/>
  </r>
  <r>
    <x v="0"/>
    <n v="1197831"/>
    <x v="327"/>
    <x v="0"/>
    <x v="1"/>
    <x v="10"/>
    <s v="Little Rock"/>
    <x v="5"/>
    <x v="1"/>
    <s v="Apparel"/>
    <n v="48"/>
    <n v="113"/>
    <n v="542"/>
    <n v="266"/>
    <x v="0"/>
  </r>
  <r>
    <x v="1"/>
    <n v="1197831"/>
    <x v="327"/>
    <x v="0"/>
    <x v="1"/>
    <x v="13"/>
    <s v="Oklahoma City"/>
    <x v="3"/>
    <x v="1"/>
    <s v="Footwear"/>
    <n v="51"/>
    <n v="113"/>
    <n v="576"/>
    <n v="271"/>
    <x v="0"/>
  </r>
  <r>
    <x v="1"/>
    <n v="1197831"/>
    <x v="327"/>
    <x v="0"/>
    <x v="1"/>
    <x v="13"/>
    <s v="Oklahoma City"/>
    <x v="2"/>
    <x v="0"/>
    <s v="Footwear"/>
    <n v="47"/>
    <n v="113"/>
    <n v="531"/>
    <n v="281"/>
    <x v="0"/>
  </r>
  <r>
    <x v="5"/>
    <n v="1197831"/>
    <x v="427"/>
    <x v="0"/>
    <x v="2"/>
    <x v="17"/>
    <s v="Wichita"/>
    <x v="0"/>
    <x v="0"/>
    <s v="Apparel"/>
    <n v="52"/>
    <n v="113"/>
    <n v="588"/>
    <n v="294"/>
    <x v="0"/>
  </r>
  <r>
    <x v="3"/>
    <n v="1185732"/>
    <x v="461"/>
    <x v="0"/>
    <x v="2"/>
    <x v="24"/>
    <s v="Sioux Falls"/>
    <x v="1"/>
    <x v="1"/>
    <s v="Footwear"/>
    <n v="38"/>
    <n v="113"/>
    <n v="429"/>
    <n v="198"/>
    <x v="0"/>
  </r>
  <r>
    <x v="2"/>
    <n v="1185732"/>
    <x v="246"/>
    <x v="0"/>
    <x v="2"/>
    <x v="25"/>
    <s v="Fargo"/>
    <x v="1"/>
    <x v="1"/>
    <s v="Footwear"/>
    <n v="28"/>
    <n v="113"/>
    <n v="316"/>
    <n v="155"/>
    <x v="0"/>
  </r>
  <r>
    <x v="3"/>
    <n v="1185732"/>
    <x v="59"/>
    <x v="0"/>
    <x v="2"/>
    <x v="25"/>
    <s v="Fargo"/>
    <x v="1"/>
    <x v="1"/>
    <s v="Footwear"/>
    <n v="27"/>
    <n v="113"/>
    <n v="305"/>
    <n v="137"/>
    <x v="0"/>
  </r>
  <r>
    <x v="1"/>
    <n v="1185732"/>
    <x v="316"/>
    <x v="0"/>
    <x v="2"/>
    <x v="5"/>
    <s v="Milwaukee"/>
    <x v="1"/>
    <x v="1"/>
    <s v="Footwear"/>
    <n v="43"/>
    <n v="113"/>
    <n v="486"/>
    <n v="204"/>
    <x v="0"/>
  </r>
  <r>
    <x v="2"/>
    <n v="1185732"/>
    <x v="513"/>
    <x v="0"/>
    <x v="3"/>
    <x v="27"/>
    <s v="Baltimore"/>
    <x v="1"/>
    <x v="1"/>
    <s v="Footwear"/>
    <n v="52"/>
    <n v="113"/>
    <n v="588"/>
    <n v="317"/>
    <x v="0"/>
  </r>
  <r>
    <x v="2"/>
    <n v="1185732"/>
    <x v="329"/>
    <x v="0"/>
    <x v="3"/>
    <x v="34"/>
    <s v="Hartford"/>
    <x v="0"/>
    <x v="0"/>
    <s v="Apparel"/>
    <n v="55"/>
    <n v="113"/>
    <n v="622"/>
    <n v="305"/>
    <x v="0"/>
  </r>
  <r>
    <x v="2"/>
    <n v="1185732"/>
    <x v="395"/>
    <x v="0"/>
    <x v="3"/>
    <x v="34"/>
    <s v="Hartford"/>
    <x v="1"/>
    <x v="1"/>
    <s v="Footwear"/>
    <n v="59"/>
    <n v="113"/>
    <n v="667"/>
    <n v="367"/>
    <x v="0"/>
  </r>
  <r>
    <x v="4"/>
    <n v="1185732"/>
    <x v="511"/>
    <x v="0"/>
    <x v="3"/>
    <x v="36"/>
    <s v="Boston"/>
    <x v="1"/>
    <x v="1"/>
    <s v="Footwear"/>
    <n v="62"/>
    <n v="113"/>
    <n v="701"/>
    <n v="301"/>
    <x v="0"/>
  </r>
  <r>
    <x v="4"/>
    <n v="1185732"/>
    <x v="337"/>
    <x v="0"/>
    <x v="3"/>
    <x v="43"/>
    <s v="Burlington"/>
    <x v="2"/>
    <x v="0"/>
    <s v="Footwear"/>
    <n v="55"/>
    <n v="113"/>
    <n v="622"/>
    <n v="292"/>
    <x v="0"/>
  </r>
  <r>
    <x v="2"/>
    <n v="1197831"/>
    <x v="581"/>
    <x v="0"/>
    <x v="1"/>
    <x v="12"/>
    <s v="Dallas"/>
    <x v="5"/>
    <x v="1"/>
    <s v="Apparel"/>
    <n v="26"/>
    <n v="113"/>
    <n v="294"/>
    <n v="79"/>
    <x v="1"/>
  </r>
  <r>
    <x v="1"/>
    <n v="1128299"/>
    <x v="646"/>
    <x v="1"/>
    <x v="4"/>
    <x v="38"/>
    <s v="Las Vegas"/>
    <x v="2"/>
    <x v="0"/>
    <s v="Footwear"/>
    <n v="47"/>
    <n v="113"/>
    <n v="531"/>
    <n v="223"/>
    <x v="1"/>
  </r>
  <r>
    <x v="2"/>
    <n v="1197831"/>
    <x v="339"/>
    <x v="0"/>
    <x v="1"/>
    <x v="2"/>
    <s v="Birmingham"/>
    <x v="4"/>
    <x v="0"/>
    <s v="Footwear"/>
    <n v="24"/>
    <n v="113"/>
    <n v="271"/>
    <n v="146"/>
    <x v="1"/>
  </r>
  <r>
    <x v="0"/>
    <n v="1128299"/>
    <x v="32"/>
    <x v="0"/>
    <x v="0"/>
    <x v="0"/>
    <s v="Orlando"/>
    <x v="0"/>
    <x v="0"/>
    <s v="Apparel"/>
    <n v="57"/>
    <n v="113"/>
    <n v="644"/>
    <n v="322"/>
    <x v="1"/>
  </r>
  <r>
    <x v="3"/>
    <n v="1128299"/>
    <x v="404"/>
    <x v="0"/>
    <x v="4"/>
    <x v="42"/>
    <s v="Phoenix"/>
    <x v="4"/>
    <x v="0"/>
    <s v="Footwear"/>
    <n v="36"/>
    <n v="113"/>
    <n v="407"/>
    <n v="155"/>
    <x v="1"/>
  </r>
  <r>
    <x v="2"/>
    <n v="1128299"/>
    <x v="263"/>
    <x v="0"/>
    <x v="0"/>
    <x v="11"/>
    <s v="Atlanta"/>
    <x v="3"/>
    <x v="1"/>
    <s v="Footwear"/>
    <n v="37"/>
    <n v="113"/>
    <n v="418"/>
    <n v="184"/>
    <x v="1"/>
  </r>
  <r>
    <x v="2"/>
    <n v="1128299"/>
    <x v="126"/>
    <x v="0"/>
    <x v="0"/>
    <x v="11"/>
    <s v="Atlanta"/>
    <x v="2"/>
    <x v="0"/>
    <s v="Footwear"/>
    <n v="36"/>
    <n v="113"/>
    <n v="407"/>
    <n v="151"/>
    <x v="1"/>
  </r>
  <r>
    <x v="0"/>
    <n v="1197831"/>
    <x v="327"/>
    <x v="0"/>
    <x v="1"/>
    <x v="10"/>
    <s v="Little Rock"/>
    <x v="5"/>
    <x v="1"/>
    <s v="Apparel"/>
    <n v="40"/>
    <n v="113"/>
    <n v="452"/>
    <n v="167"/>
    <x v="1"/>
  </r>
  <r>
    <x v="1"/>
    <n v="1197831"/>
    <x v="327"/>
    <x v="0"/>
    <x v="1"/>
    <x v="13"/>
    <s v="Oklahoma City"/>
    <x v="2"/>
    <x v="0"/>
    <s v="Footwear"/>
    <n v="38"/>
    <n v="113"/>
    <n v="429"/>
    <n v="202"/>
    <x v="1"/>
  </r>
  <r>
    <x v="3"/>
    <n v="1185732"/>
    <x v="402"/>
    <x v="0"/>
    <x v="3"/>
    <x v="35"/>
    <s v="Providence"/>
    <x v="1"/>
    <x v="1"/>
    <s v="Footwear"/>
    <n v="37"/>
    <n v="113"/>
    <n v="418"/>
    <n v="171"/>
    <x v="1"/>
  </r>
  <r>
    <x v="4"/>
    <n v="1185732"/>
    <x v="499"/>
    <x v="0"/>
    <x v="3"/>
    <x v="36"/>
    <s v="Boston"/>
    <x v="3"/>
    <x v="1"/>
    <s v="Footwear"/>
    <n v="37"/>
    <n v="113"/>
    <n v="418"/>
    <n v="134"/>
    <x v="1"/>
  </r>
  <r>
    <x v="4"/>
    <n v="1185732"/>
    <x v="72"/>
    <x v="0"/>
    <x v="3"/>
    <x v="44"/>
    <s v="Manchester"/>
    <x v="2"/>
    <x v="0"/>
    <s v="Footwear"/>
    <n v="39"/>
    <n v="113"/>
    <n v="441"/>
    <n v="154"/>
    <x v="1"/>
  </r>
  <r>
    <x v="3"/>
    <n v="1185732"/>
    <x v="564"/>
    <x v="0"/>
    <x v="2"/>
    <x v="39"/>
    <s v="Chicago"/>
    <x v="1"/>
    <x v="1"/>
    <s v="Footwear"/>
    <n v="55"/>
    <n v="112"/>
    <n v="616"/>
    <n v="333"/>
    <x v="0"/>
  </r>
  <r>
    <x v="1"/>
    <n v="1128299"/>
    <x v="624"/>
    <x v="1"/>
    <x v="4"/>
    <x v="38"/>
    <s v="Las Vegas"/>
    <x v="4"/>
    <x v="0"/>
    <s v="Footwear"/>
    <n v="58"/>
    <n v="112"/>
    <n v="650"/>
    <n v="286"/>
    <x v="0"/>
  </r>
  <r>
    <x v="1"/>
    <n v="1128299"/>
    <x v="210"/>
    <x v="1"/>
    <x v="4"/>
    <x v="38"/>
    <s v="Las Vegas"/>
    <x v="5"/>
    <x v="1"/>
    <s v="Apparel"/>
    <n v="69"/>
    <n v="112"/>
    <n v="773"/>
    <n v="464"/>
    <x v="0"/>
  </r>
  <r>
    <x v="1"/>
    <n v="1128299"/>
    <x v="647"/>
    <x v="1"/>
    <x v="4"/>
    <x v="47"/>
    <s v="Denver"/>
    <x v="3"/>
    <x v="1"/>
    <s v="Footwear"/>
    <n v="48"/>
    <n v="112"/>
    <n v="538"/>
    <n v="183"/>
    <x v="0"/>
  </r>
  <r>
    <x v="1"/>
    <n v="1128299"/>
    <x v="648"/>
    <x v="1"/>
    <x v="4"/>
    <x v="29"/>
    <s v="Seattle"/>
    <x v="4"/>
    <x v="0"/>
    <s v="Footwear"/>
    <n v="67"/>
    <n v="112"/>
    <n v="750"/>
    <n v="300"/>
    <x v="0"/>
  </r>
  <r>
    <x v="5"/>
    <n v="1189833"/>
    <x v="221"/>
    <x v="0"/>
    <x v="2"/>
    <x v="46"/>
    <s v="Billings"/>
    <x v="0"/>
    <x v="0"/>
    <s v="Apparel"/>
    <n v="42"/>
    <n v="112"/>
    <n v="470"/>
    <n v="183"/>
    <x v="0"/>
  </r>
  <r>
    <x v="5"/>
    <n v="1189833"/>
    <x v="241"/>
    <x v="0"/>
    <x v="2"/>
    <x v="46"/>
    <s v="Billings"/>
    <x v="0"/>
    <x v="0"/>
    <s v="Apparel"/>
    <n v="56"/>
    <n v="112"/>
    <n v="627"/>
    <n v="238"/>
    <x v="0"/>
  </r>
  <r>
    <x v="2"/>
    <n v="1197831"/>
    <x v="608"/>
    <x v="0"/>
    <x v="1"/>
    <x v="18"/>
    <s v="Knoxville"/>
    <x v="4"/>
    <x v="0"/>
    <s v="Footwear"/>
    <n v="23"/>
    <n v="112"/>
    <n v="258"/>
    <n v="167"/>
    <x v="0"/>
  </r>
  <r>
    <x v="3"/>
    <n v="1185732"/>
    <x v="286"/>
    <x v="0"/>
    <x v="2"/>
    <x v="40"/>
    <s v="Omaha"/>
    <x v="1"/>
    <x v="1"/>
    <s v="Footwear"/>
    <n v="38"/>
    <n v="112"/>
    <n v="426"/>
    <n v="230"/>
    <x v="0"/>
  </r>
  <r>
    <x v="4"/>
    <n v="1185732"/>
    <x v="357"/>
    <x v="0"/>
    <x v="4"/>
    <x v="49"/>
    <s v="Anchorage"/>
    <x v="3"/>
    <x v="1"/>
    <s v="Footwear"/>
    <n v="55"/>
    <n v="112"/>
    <n v="616"/>
    <n v="308"/>
    <x v="0"/>
  </r>
  <r>
    <x v="4"/>
    <n v="1185732"/>
    <x v="515"/>
    <x v="0"/>
    <x v="4"/>
    <x v="49"/>
    <s v="Anchorage"/>
    <x v="3"/>
    <x v="1"/>
    <s v="Footwear"/>
    <n v="60"/>
    <n v="112"/>
    <n v="672"/>
    <n v="316"/>
    <x v="0"/>
  </r>
  <r>
    <x v="0"/>
    <n v="1128299"/>
    <x v="280"/>
    <x v="0"/>
    <x v="0"/>
    <x v="0"/>
    <s v="Orlando"/>
    <x v="2"/>
    <x v="0"/>
    <s v="Footwear"/>
    <n v="55"/>
    <n v="112"/>
    <n v="616"/>
    <n v="253"/>
    <x v="0"/>
  </r>
  <r>
    <x v="5"/>
    <n v="1185732"/>
    <x v="21"/>
    <x v="0"/>
    <x v="4"/>
    <x v="31"/>
    <s v="Cheyenne"/>
    <x v="4"/>
    <x v="0"/>
    <s v="Footwear"/>
    <n v="33"/>
    <n v="112"/>
    <n v="370"/>
    <n v="174"/>
    <x v="0"/>
  </r>
  <r>
    <x v="2"/>
    <n v="1185732"/>
    <x v="280"/>
    <x v="0"/>
    <x v="2"/>
    <x v="7"/>
    <s v="Detroit"/>
    <x v="5"/>
    <x v="1"/>
    <s v="Apparel"/>
    <n v="48"/>
    <n v="112"/>
    <n v="538"/>
    <n v="296"/>
    <x v="0"/>
  </r>
  <r>
    <x v="1"/>
    <n v="1185732"/>
    <x v="21"/>
    <x v="0"/>
    <x v="4"/>
    <x v="8"/>
    <s v="Salt Lake City"/>
    <x v="2"/>
    <x v="0"/>
    <s v="Footwear"/>
    <n v="18"/>
    <n v="112"/>
    <n v="202"/>
    <n v="101"/>
    <x v="0"/>
  </r>
  <r>
    <x v="1"/>
    <n v="1185732"/>
    <x v="73"/>
    <x v="0"/>
    <x v="4"/>
    <x v="8"/>
    <s v="Salt Lake City"/>
    <x v="0"/>
    <x v="0"/>
    <s v="Apparel"/>
    <n v="24"/>
    <n v="112"/>
    <n v="269"/>
    <n v="161"/>
    <x v="0"/>
  </r>
  <r>
    <x v="1"/>
    <n v="1185732"/>
    <x v="12"/>
    <x v="0"/>
    <x v="4"/>
    <x v="8"/>
    <s v="Salt Lake City"/>
    <x v="3"/>
    <x v="1"/>
    <s v="Footwear"/>
    <n v="24"/>
    <n v="112"/>
    <n v="269"/>
    <n v="132"/>
    <x v="0"/>
  </r>
  <r>
    <x v="1"/>
    <n v="1185732"/>
    <x v="337"/>
    <x v="0"/>
    <x v="4"/>
    <x v="8"/>
    <s v="Salt Lake City"/>
    <x v="4"/>
    <x v="0"/>
    <s v="Footwear"/>
    <n v="27"/>
    <n v="112"/>
    <n v="302"/>
    <n v="154"/>
    <x v="0"/>
  </r>
  <r>
    <x v="1"/>
    <n v="1185732"/>
    <x v="337"/>
    <x v="0"/>
    <x v="4"/>
    <x v="8"/>
    <s v="Salt Lake City"/>
    <x v="5"/>
    <x v="1"/>
    <s v="Apparel"/>
    <n v="38"/>
    <n v="112"/>
    <n v="426"/>
    <n v="213"/>
    <x v="0"/>
  </r>
  <r>
    <x v="1"/>
    <n v="1128299"/>
    <x v="130"/>
    <x v="0"/>
    <x v="4"/>
    <x v="23"/>
    <s v="Portland"/>
    <x v="2"/>
    <x v="0"/>
    <s v="Footwear"/>
    <n v="43"/>
    <n v="112"/>
    <n v="482"/>
    <n v="260"/>
    <x v="0"/>
  </r>
  <r>
    <x v="1"/>
    <n v="1128299"/>
    <x v="355"/>
    <x v="0"/>
    <x v="1"/>
    <x v="1"/>
    <s v="New Orleans"/>
    <x v="2"/>
    <x v="0"/>
    <s v="Footwear"/>
    <n v="49"/>
    <n v="112"/>
    <n v="549"/>
    <n v="280"/>
    <x v="0"/>
  </r>
  <r>
    <x v="1"/>
    <n v="1128299"/>
    <x v="280"/>
    <x v="0"/>
    <x v="1"/>
    <x v="1"/>
    <s v="New Orleans"/>
    <x v="1"/>
    <x v="1"/>
    <s v="Footwear"/>
    <n v="34"/>
    <n v="112"/>
    <n v="381"/>
    <n v="206"/>
    <x v="0"/>
  </r>
  <r>
    <x v="3"/>
    <n v="1128299"/>
    <x v="188"/>
    <x v="0"/>
    <x v="4"/>
    <x v="42"/>
    <s v="Phoenix"/>
    <x v="4"/>
    <x v="0"/>
    <s v="Footwear"/>
    <n v="52"/>
    <n v="112"/>
    <n v="582"/>
    <n v="285"/>
    <x v="0"/>
  </r>
  <r>
    <x v="5"/>
    <n v="1128299"/>
    <x v="486"/>
    <x v="0"/>
    <x v="4"/>
    <x v="37"/>
    <s v="Albuquerque"/>
    <x v="3"/>
    <x v="1"/>
    <s v="Footwear"/>
    <n v="51"/>
    <n v="112"/>
    <n v="571"/>
    <n v="303"/>
    <x v="0"/>
  </r>
  <r>
    <x v="5"/>
    <n v="1128299"/>
    <x v="486"/>
    <x v="0"/>
    <x v="4"/>
    <x v="37"/>
    <s v="Albuquerque"/>
    <x v="2"/>
    <x v="0"/>
    <s v="Footwear"/>
    <n v="52"/>
    <n v="112"/>
    <n v="582"/>
    <n v="285"/>
    <x v="0"/>
  </r>
  <r>
    <x v="2"/>
    <n v="1128299"/>
    <x v="241"/>
    <x v="0"/>
    <x v="4"/>
    <x v="37"/>
    <s v="Albuquerque"/>
    <x v="3"/>
    <x v="1"/>
    <s v="Footwear"/>
    <n v="37"/>
    <n v="112"/>
    <n v="414"/>
    <n v="228"/>
    <x v="0"/>
  </r>
  <r>
    <x v="4"/>
    <n v="1185732"/>
    <x v="22"/>
    <x v="0"/>
    <x v="2"/>
    <x v="9"/>
    <s v="Columbus"/>
    <x v="4"/>
    <x v="0"/>
    <s v="Footwear"/>
    <n v="29"/>
    <n v="112"/>
    <n v="325"/>
    <n v="166"/>
    <x v="0"/>
  </r>
  <r>
    <x v="1"/>
    <n v="1197831"/>
    <x v="314"/>
    <x v="0"/>
    <x v="1"/>
    <x v="10"/>
    <s v="Little Rock"/>
    <x v="5"/>
    <x v="1"/>
    <s v="Apparel"/>
    <n v="64"/>
    <n v="112"/>
    <n v="717"/>
    <n v="351"/>
    <x v="0"/>
  </r>
  <r>
    <x v="3"/>
    <n v="1197831"/>
    <x v="389"/>
    <x v="0"/>
    <x v="2"/>
    <x v="17"/>
    <s v="Wichita"/>
    <x v="0"/>
    <x v="0"/>
    <s v="Apparel"/>
    <n v="68"/>
    <n v="112"/>
    <n v="762"/>
    <n v="350"/>
    <x v="0"/>
  </r>
  <r>
    <x v="3"/>
    <n v="1185732"/>
    <x v="265"/>
    <x v="0"/>
    <x v="2"/>
    <x v="26"/>
    <s v="Des Moines"/>
    <x v="1"/>
    <x v="1"/>
    <s v="Footwear"/>
    <n v="43"/>
    <n v="112"/>
    <n v="482"/>
    <n v="197"/>
    <x v="0"/>
  </r>
  <r>
    <x v="1"/>
    <n v="1185732"/>
    <x v="182"/>
    <x v="0"/>
    <x v="2"/>
    <x v="26"/>
    <s v="Des Moines"/>
    <x v="1"/>
    <x v="1"/>
    <s v="Footwear"/>
    <n v="41"/>
    <n v="112"/>
    <n v="459"/>
    <n v="202"/>
    <x v="0"/>
  </r>
  <r>
    <x v="1"/>
    <n v="1185732"/>
    <x v="178"/>
    <x v="0"/>
    <x v="3"/>
    <x v="14"/>
    <s v="Charleston"/>
    <x v="2"/>
    <x v="0"/>
    <s v="Footwear"/>
    <n v="50"/>
    <n v="112"/>
    <n v="560"/>
    <n v="297"/>
    <x v="0"/>
  </r>
  <r>
    <x v="2"/>
    <n v="1185732"/>
    <x v="475"/>
    <x v="0"/>
    <x v="3"/>
    <x v="34"/>
    <s v="Hartford"/>
    <x v="3"/>
    <x v="1"/>
    <s v="Footwear"/>
    <n v="48"/>
    <n v="112"/>
    <n v="538"/>
    <n v="285"/>
    <x v="0"/>
  </r>
  <r>
    <x v="3"/>
    <n v="1185732"/>
    <x v="497"/>
    <x v="0"/>
    <x v="3"/>
    <x v="34"/>
    <s v="Hartford"/>
    <x v="0"/>
    <x v="0"/>
    <s v="Apparel"/>
    <n v="67"/>
    <n v="112"/>
    <n v="750"/>
    <n v="345"/>
    <x v="0"/>
  </r>
  <r>
    <x v="4"/>
    <n v="1185732"/>
    <x v="499"/>
    <x v="0"/>
    <x v="3"/>
    <x v="36"/>
    <s v="Boston"/>
    <x v="0"/>
    <x v="0"/>
    <s v="Apparel"/>
    <n v="65"/>
    <n v="112"/>
    <n v="728"/>
    <n v="320"/>
    <x v="0"/>
  </r>
  <r>
    <x v="3"/>
    <n v="1128299"/>
    <x v="474"/>
    <x v="0"/>
    <x v="0"/>
    <x v="30"/>
    <s v="Richmond"/>
    <x v="2"/>
    <x v="0"/>
    <s v="Footwear"/>
    <n v="43"/>
    <n v="112"/>
    <n v="482"/>
    <n v="197"/>
    <x v="1"/>
  </r>
  <r>
    <x v="1"/>
    <n v="1128299"/>
    <x v="474"/>
    <x v="0"/>
    <x v="4"/>
    <x v="23"/>
    <s v="Portland"/>
    <x v="2"/>
    <x v="0"/>
    <s v="Footwear"/>
    <n v="41"/>
    <n v="112"/>
    <n v="459"/>
    <n v="174"/>
    <x v="1"/>
  </r>
  <r>
    <x v="1"/>
    <n v="1128299"/>
    <x v="280"/>
    <x v="0"/>
    <x v="1"/>
    <x v="1"/>
    <s v="New Orleans"/>
    <x v="5"/>
    <x v="1"/>
    <s v="Apparel"/>
    <n v="39"/>
    <n v="112"/>
    <n v="437"/>
    <n v="210"/>
    <x v="1"/>
  </r>
  <r>
    <x v="3"/>
    <n v="1197831"/>
    <x v="364"/>
    <x v="0"/>
    <x v="4"/>
    <x v="20"/>
    <s v="Boise"/>
    <x v="4"/>
    <x v="0"/>
    <s v="Footwear"/>
    <n v="26"/>
    <n v="112"/>
    <n v="291"/>
    <n v="137"/>
    <x v="1"/>
  </r>
  <r>
    <x v="5"/>
    <n v="1128299"/>
    <x v="455"/>
    <x v="0"/>
    <x v="4"/>
    <x v="37"/>
    <s v="Albuquerque"/>
    <x v="4"/>
    <x v="0"/>
    <s v="Footwear"/>
    <n v="35"/>
    <n v="112"/>
    <n v="392"/>
    <n v="165"/>
    <x v="1"/>
  </r>
  <r>
    <x v="2"/>
    <n v="1128299"/>
    <x v="263"/>
    <x v="0"/>
    <x v="0"/>
    <x v="11"/>
    <s v="Atlanta"/>
    <x v="0"/>
    <x v="0"/>
    <s v="Apparel"/>
    <n v="40"/>
    <n v="112"/>
    <n v="448"/>
    <n v="130"/>
    <x v="1"/>
  </r>
  <r>
    <x v="2"/>
    <n v="1128299"/>
    <x v="126"/>
    <x v="0"/>
    <x v="0"/>
    <x v="11"/>
    <s v="Atlanta"/>
    <x v="0"/>
    <x v="0"/>
    <s v="Apparel"/>
    <n v="56"/>
    <n v="112"/>
    <n v="627"/>
    <n v="176"/>
    <x v="1"/>
  </r>
  <r>
    <x v="2"/>
    <n v="1197831"/>
    <x v="16"/>
    <x v="0"/>
    <x v="1"/>
    <x v="4"/>
    <s v="Jackson"/>
    <x v="3"/>
    <x v="1"/>
    <s v="Footwear"/>
    <n v="17"/>
    <n v="112"/>
    <n v="190"/>
    <n v="74"/>
    <x v="1"/>
  </r>
  <r>
    <x v="0"/>
    <n v="1197831"/>
    <x v="48"/>
    <x v="0"/>
    <x v="1"/>
    <x v="10"/>
    <s v="Little Rock"/>
    <x v="2"/>
    <x v="0"/>
    <s v="Footwear"/>
    <n v="8"/>
    <n v="112"/>
    <n v="90"/>
    <n v="40"/>
    <x v="1"/>
  </r>
  <r>
    <x v="0"/>
    <n v="1197831"/>
    <x v="48"/>
    <x v="0"/>
    <x v="1"/>
    <x v="10"/>
    <s v="Little Rock"/>
    <x v="0"/>
    <x v="0"/>
    <s v="Apparel"/>
    <n v="20"/>
    <n v="112"/>
    <n v="224"/>
    <n v="103"/>
    <x v="1"/>
  </r>
  <r>
    <x v="1"/>
    <n v="1197831"/>
    <x v="16"/>
    <x v="0"/>
    <x v="1"/>
    <x v="13"/>
    <s v="Oklahoma City"/>
    <x v="0"/>
    <x v="0"/>
    <s v="Apparel"/>
    <n v="14"/>
    <n v="112"/>
    <n v="157"/>
    <n v="72"/>
    <x v="1"/>
  </r>
  <r>
    <x v="1"/>
    <n v="1197831"/>
    <x v="17"/>
    <x v="0"/>
    <x v="1"/>
    <x v="13"/>
    <s v="Oklahoma City"/>
    <x v="3"/>
    <x v="1"/>
    <s v="Footwear"/>
    <n v="14"/>
    <n v="112"/>
    <n v="157"/>
    <n v="66"/>
    <x v="1"/>
  </r>
  <r>
    <x v="2"/>
    <n v="1185732"/>
    <x v="468"/>
    <x v="0"/>
    <x v="3"/>
    <x v="36"/>
    <s v="Boston"/>
    <x v="3"/>
    <x v="1"/>
    <s v="Footwear"/>
    <n v="33"/>
    <n v="112"/>
    <n v="370"/>
    <n v="118"/>
    <x v="1"/>
  </r>
  <r>
    <x v="4"/>
    <n v="1185732"/>
    <x v="499"/>
    <x v="0"/>
    <x v="3"/>
    <x v="36"/>
    <s v="Boston"/>
    <x v="2"/>
    <x v="0"/>
    <s v="Footwear"/>
    <n v="36"/>
    <n v="112"/>
    <n v="403"/>
    <n v="109"/>
    <x v="1"/>
  </r>
  <r>
    <x v="2"/>
    <n v="1197831"/>
    <x v="282"/>
    <x v="0"/>
    <x v="1"/>
    <x v="12"/>
    <s v="Dallas"/>
    <x v="4"/>
    <x v="0"/>
    <s v="Footwear"/>
    <n v="41"/>
    <n v="111"/>
    <n v="455"/>
    <n v="273"/>
    <x v="0"/>
  </r>
  <r>
    <x v="3"/>
    <n v="1185732"/>
    <x v="513"/>
    <x v="0"/>
    <x v="1"/>
    <x v="12"/>
    <s v="Dallas"/>
    <x v="1"/>
    <x v="1"/>
    <s v="Footwear"/>
    <n v="44"/>
    <n v="111"/>
    <n v="488"/>
    <n v="342"/>
    <x v="0"/>
  </r>
  <r>
    <x v="1"/>
    <n v="1128299"/>
    <x v="169"/>
    <x v="1"/>
    <x v="4"/>
    <x v="38"/>
    <s v="Las Vegas"/>
    <x v="4"/>
    <x v="0"/>
    <s v="Footwear"/>
    <n v="58"/>
    <n v="111"/>
    <n v="644"/>
    <n v="328"/>
    <x v="0"/>
  </r>
  <r>
    <x v="1"/>
    <n v="1128299"/>
    <x v="649"/>
    <x v="1"/>
    <x v="4"/>
    <x v="47"/>
    <s v="Denver"/>
    <x v="3"/>
    <x v="1"/>
    <s v="Footwear"/>
    <n v="38"/>
    <n v="111"/>
    <n v="422"/>
    <n v="127"/>
    <x v="0"/>
  </r>
  <r>
    <x v="1"/>
    <n v="1128299"/>
    <x v="650"/>
    <x v="1"/>
    <x v="4"/>
    <x v="29"/>
    <s v="Seattle"/>
    <x v="5"/>
    <x v="1"/>
    <s v="Apparel"/>
    <n v="72"/>
    <n v="111"/>
    <n v="799"/>
    <n v="320"/>
    <x v="0"/>
  </r>
  <r>
    <x v="5"/>
    <n v="1189833"/>
    <x v="7"/>
    <x v="0"/>
    <x v="2"/>
    <x v="46"/>
    <s v="Billings"/>
    <x v="2"/>
    <x v="0"/>
    <s v="Footwear"/>
    <n v="44"/>
    <n v="111"/>
    <n v="488"/>
    <n v="269"/>
    <x v="0"/>
  </r>
  <r>
    <x v="2"/>
    <n v="1197831"/>
    <x v="577"/>
    <x v="0"/>
    <x v="1"/>
    <x v="18"/>
    <s v="Knoxville"/>
    <x v="0"/>
    <x v="0"/>
    <s v="Apparel"/>
    <n v="33"/>
    <n v="111"/>
    <n v="366"/>
    <n v="242"/>
    <x v="0"/>
  </r>
  <r>
    <x v="2"/>
    <n v="1197831"/>
    <x v="294"/>
    <x v="0"/>
    <x v="1"/>
    <x v="2"/>
    <s v="Birmingham"/>
    <x v="5"/>
    <x v="1"/>
    <s v="Apparel"/>
    <n v="48"/>
    <n v="111"/>
    <n v="533"/>
    <n v="314"/>
    <x v="0"/>
  </r>
  <r>
    <x v="4"/>
    <n v="1185732"/>
    <x v="445"/>
    <x v="0"/>
    <x v="4"/>
    <x v="49"/>
    <s v="Anchorage"/>
    <x v="3"/>
    <x v="1"/>
    <s v="Footwear"/>
    <n v="59"/>
    <n v="111"/>
    <n v="655"/>
    <n v="308"/>
    <x v="0"/>
  </r>
  <r>
    <x v="2"/>
    <n v="1128299"/>
    <x v="51"/>
    <x v="0"/>
    <x v="4"/>
    <x v="45"/>
    <s v="Honolulu"/>
    <x v="3"/>
    <x v="1"/>
    <s v="Footwear"/>
    <n v="49"/>
    <n v="111"/>
    <n v="544"/>
    <n v="190"/>
    <x v="0"/>
  </r>
  <r>
    <x v="2"/>
    <n v="1128299"/>
    <x v="51"/>
    <x v="0"/>
    <x v="4"/>
    <x v="45"/>
    <s v="Honolulu"/>
    <x v="2"/>
    <x v="0"/>
    <s v="Footwear"/>
    <n v="49"/>
    <n v="111"/>
    <n v="544"/>
    <n v="218"/>
    <x v="0"/>
  </r>
  <r>
    <x v="3"/>
    <n v="1128299"/>
    <x v="203"/>
    <x v="0"/>
    <x v="0"/>
    <x v="30"/>
    <s v="Richmond"/>
    <x v="4"/>
    <x v="0"/>
    <s v="Footwear"/>
    <n v="66"/>
    <n v="111"/>
    <n v="733"/>
    <n v="359"/>
    <x v="0"/>
  </r>
  <r>
    <x v="3"/>
    <n v="1128299"/>
    <x v="392"/>
    <x v="0"/>
    <x v="0"/>
    <x v="30"/>
    <s v="Richmond"/>
    <x v="5"/>
    <x v="1"/>
    <s v="Apparel"/>
    <n v="73"/>
    <n v="111"/>
    <n v="810"/>
    <n v="446"/>
    <x v="0"/>
  </r>
  <r>
    <x v="2"/>
    <n v="1185732"/>
    <x v="230"/>
    <x v="0"/>
    <x v="2"/>
    <x v="7"/>
    <s v="Detroit"/>
    <x v="3"/>
    <x v="1"/>
    <s v="Footwear"/>
    <n v="38"/>
    <n v="111"/>
    <n v="422"/>
    <n v="224"/>
    <x v="0"/>
  </r>
  <r>
    <x v="1"/>
    <n v="1128299"/>
    <x v="392"/>
    <x v="0"/>
    <x v="4"/>
    <x v="23"/>
    <s v="Portland"/>
    <x v="5"/>
    <x v="1"/>
    <s v="Apparel"/>
    <n v="68"/>
    <n v="111"/>
    <n v="755"/>
    <n v="408"/>
    <x v="0"/>
  </r>
  <r>
    <x v="3"/>
    <n v="1128299"/>
    <x v="7"/>
    <x v="0"/>
    <x v="4"/>
    <x v="20"/>
    <s v="Boise"/>
    <x v="0"/>
    <x v="0"/>
    <s v="Apparel"/>
    <n v="36"/>
    <n v="111"/>
    <n v="400"/>
    <n v="140"/>
    <x v="0"/>
  </r>
  <r>
    <x v="3"/>
    <n v="1128299"/>
    <x v="541"/>
    <x v="0"/>
    <x v="4"/>
    <x v="42"/>
    <s v="Phoenix"/>
    <x v="0"/>
    <x v="0"/>
    <s v="Apparel"/>
    <n v="55"/>
    <n v="111"/>
    <n v="611"/>
    <n v="226"/>
    <x v="0"/>
  </r>
  <r>
    <x v="5"/>
    <n v="1128299"/>
    <x v="523"/>
    <x v="0"/>
    <x v="4"/>
    <x v="42"/>
    <s v="Phoenix"/>
    <x v="2"/>
    <x v="0"/>
    <s v="Footwear"/>
    <n v="41"/>
    <n v="111"/>
    <n v="455"/>
    <n v="209"/>
    <x v="0"/>
  </r>
  <r>
    <x v="5"/>
    <n v="1128299"/>
    <x v="335"/>
    <x v="0"/>
    <x v="4"/>
    <x v="37"/>
    <s v="Albuquerque"/>
    <x v="3"/>
    <x v="1"/>
    <s v="Footwear"/>
    <n v="58"/>
    <n v="111"/>
    <n v="644"/>
    <n v="328"/>
    <x v="0"/>
  </r>
  <r>
    <x v="5"/>
    <n v="1128299"/>
    <x v="304"/>
    <x v="0"/>
    <x v="4"/>
    <x v="37"/>
    <s v="Albuquerque"/>
    <x v="5"/>
    <x v="1"/>
    <s v="Apparel"/>
    <n v="54"/>
    <n v="111"/>
    <n v="599"/>
    <n v="240"/>
    <x v="0"/>
  </r>
  <r>
    <x v="4"/>
    <n v="1185732"/>
    <x v="13"/>
    <x v="0"/>
    <x v="2"/>
    <x v="9"/>
    <s v="Columbus"/>
    <x v="3"/>
    <x v="1"/>
    <s v="Footwear"/>
    <n v="28"/>
    <n v="111"/>
    <n v="311"/>
    <n v="152"/>
    <x v="0"/>
  </r>
  <r>
    <x v="2"/>
    <n v="1185732"/>
    <x v="6"/>
    <x v="0"/>
    <x v="1"/>
    <x v="4"/>
    <s v="Jackson"/>
    <x v="2"/>
    <x v="0"/>
    <s v="Footwear"/>
    <n v="28"/>
    <n v="111"/>
    <n v="311"/>
    <n v="168"/>
    <x v="0"/>
  </r>
  <r>
    <x v="0"/>
    <n v="1197831"/>
    <x v="123"/>
    <x v="0"/>
    <x v="1"/>
    <x v="10"/>
    <s v="Little Rock"/>
    <x v="0"/>
    <x v="0"/>
    <s v="Apparel"/>
    <n v="44"/>
    <n v="111"/>
    <n v="488"/>
    <n v="269"/>
    <x v="0"/>
  </r>
  <r>
    <x v="5"/>
    <n v="1197831"/>
    <x v="427"/>
    <x v="0"/>
    <x v="2"/>
    <x v="17"/>
    <s v="Wichita"/>
    <x v="3"/>
    <x v="1"/>
    <s v="Footwear"/>
    <n v="51"/>
    <n v="111"/>
    <n v="566"/>
    <n v="255"/>
    <x v="0"/>
  </r>
  <r>
    <x v="3"/>
    <n v="1185732"/>
    <x v="354"/>
    <x v="0"/>
    <x v="3"/>
    <x v="34"/>
    <s v="Hartford"/>
    <x v="1"/>
    <x v="1"/>
    <s v="Footwear"/>
    <n v="60"/>
    <n v="111"/>
    <n v="666"/>
    <n v="333"/>
    <x v="0"/>
  </r>
  <r>
    <x v="3"/>
    <n v="1185732"/>
    <x v="364"/>
    <x v="0"/>
    <x v="3"/>
    <x v="35"/>
    <s v="Providence"/>
    <x v="1"/>
    <x v="1"/>
    <s v="Footwear"/>
    <n v="34"/>
    <n v="111"/>
    <n v="377"/>
    <n v="189"/>
    <x v="0"/>
  </r>
  <r>
    <x v="3"/>
    <n v="1185732"/>
    <x v="270"/>
    <x v="0"/>
    <x v="3"/>
    <x v="35"/>
    <s v="Providence"/>
    <x v="1"/>
    <x v="1"/>
    <s v="Footwear"/>
    <n v="32"/>
    <n v="111"/>
    <n v="355"/>
    <n v="174"/>
    <x v="0"/>
  </r>
  <r>
    <x v="3"/>
    <n v="1185732"/>
    <x v="247"/>
    <x v="0"/>
    <x v="3"/>
    <x v="35"/>
    <s v="Providence"/>
    <x v="1"/>
    <x v="1"/>
    <s v="Footwear"/>
    <n v="45"/>
    <n v="111"/>
    <n v="500"/>
    <n v="225"/>
    <x v="0"/>
  </r>
  <r>
    <x v="1"/>
    <n v="1185732"/>
    <x v="73"/>
    <x v="0"/>
    <x v="4"/>
    <x v="8"/>
    <s v="Salt Lake City"/>
    <x v="3"/>
    <x v="1"/>
    <s v="Footwear"/>
    <n v="20"/>
    <n v="111"/>
    <n v="222"/>
    <n v="82"/>
    <x v="1"/>
  </r>
  <r>
    <x v="1"/>
    <n v="1185732"/>
    <x v="47"/>
    <x v="0"/>
    <x v="4"/>
    <x v="8"/>
    <s v="Salt Lake City"/>
    <x v="4"/>
    <x v="0"/>
    <s v="Footwear"/>
    <n v="7"/>
    <n v="111"/>
    <n v="78"/>
    <n v="36"/>
    <x v="1"/>
  </r>
  <r>
    <x v="3"/>
    <n v="1197831"/>
    <x v="368"/>
    <x v="0"/>
    <x v="1"/>
    <x v="1"/>
    <s v="New Orleans"/>
    <x v="5"/>
    <x v="1"/>
    <s v="Apparel"/>
    <n v="28"/>
    <n v="111"/>
    <n v="311"/>
    <n v="87"/>
    <x v="1"/>
  </r>
  <r>
    <x v="3"/>
    <n v="1128299"/>
    <x v="99"/>
    <x v="0"/>
    <x v="4"/>
    <x v="42"/>
    <s v="Phoenix"/>
    <x v="0"/>
    <x v="0"/>
    <s v="Apparel"/>
    <n v="49"/>
    <n v="111"/>
    <n v="544"/>
    <n v="163"/>
    <x v="1"/>
  </r>
  <r>
    <x v="3"/>
    <n v="1128299"/>
    <x v="518"/>
    <x v="0"/>
    <x v="4"/>
    <x v="42"/>
    <s v="Phoenix"/>
    <x v="2"/>
    <x v="0"/>
    <s v="Footwear"/>
    <n v="31"/>
    <n v="111"/>
    <n v="344"/>
    <n v="127"/>
    <x v="1"/>
  </r>
  <r>
    <x v="2"/>
    <n v="1128299"/>
    <x v="126"/>
    <x v="0"/>
    <x v="0"/>
    <x v="11"/>
    <s v="Atlanta"/>
    <x v="3"/>
    <x v="1"/>
    <s v="Footwear"/>
    <n v="40"/>
    <n v="111"/>
    <n v="444"/>
    <n v="186"/>
    <x v="1"/>
  </r>
  <r>
    <x v="0"/>
    <n v="1197831"/>
    <x v="16"/>
    <x v="0"/>
    <x v="1"/>
    <x v="10"/>
    <s v="Little Rock"/>
    <x v="5"/>
    <x v="1"/>
    <s v="Apparel"/>
    <n v="23"/>
    <n v="111"/>
    <n v="255"/>
    <n v="94"/>
    <x v="1"/>
  </r>
  <r>
    <x v="0"/>
    <n v="1197831"/>
    <x v="123"/>
    <x v="0"/>
    <x v="1"/>
    <x v="10"/>
    <s v="Little Rock"/>
    <x v="5"/>
    <x v="1"/>
    <s v="Apparel"/>
    <n v="32"/>
    <n v="111"/>
    <n v="355"/>
    <n v="139"/>
    <x v="1"/>
  </r>
  <r>
    <x v="0"/>
    <n v="1197831"/>
    <x v="49"/>
    <x v="0"/>
    <x v="1"/>
    <x v="10"/>
    <s v="Little Rock"/>
    <x v="5"/>
    <x v="1"/>
    <s v="Apparel"/>
    <n v="18"/>
    <n v="111"/>
    <n v="200"/>
    <n v="78"/>
    <x v="1"/>
  </r>
  <r>
    <x v="1"/>
    <n v="1197831"/>
    <x v="125"/>
    <x v="0"/>
    <x v="1"/>
    <x v="13"/>
    <s v="Oklahoma City"/>
    <x v="0"/>
    <x v="0"/>
    <s v="Apparel"/>
    <n v="22"/>
    <n v="111"/>
    <n v="244"/>
    <n v="105"/>
    <x v="1"/>
  </r>
  <r>
    <x v="1"/>
    <n v="1197831"/>
    <x v="327"/>
    <x v="0"/>
    <x v="1"/>
    <x v="13"/>
    <s v="Oklahoma City"/>
    <x v="4"/>
    <x v="0"/>
    <s v="Footwear"/>
    <n v="32"/>
    <n v="111"/>
    <n v="355"/>
    <n v="149"/>
    <x v="1"/>
  </r>
  <r>
    <x v="2"/>
    <n v="1185732"/>
    <x v="475"/>
    <x v="0"/>
    <x v="3"/>
    <x v="34"/>
    <s v="Hartford"/>
    <x v="2"/>
    <x v="0"/>
    <s v="Footwear"/>
    <n v="29"/>
    <n v="111"/>
    <n v="322"/>
    <n v="109"/>
    <x v="1"/>
  </r>
  <r>
    <x v="3"/>
    <n v="1185732"/>
    <x v="433"/>
    <x v="0"/>
    <x v="3"/>
    <x v="35"/>
    <s v="Providence"/>
    <x v="3"/>
    <x v="1"/>
    <s v="Footwear"/>
    <n v="31"/>
    <n v="111"/>
    <n v="344"/>
    <n v="131"/>
    <x v="1"/>
  </r>
  <r>
    <x v="2"/>
    <n v="1185732"/>
    <x v="546"/>
    <x v="0"/>
    <x v="3"/>
    <x v="35"/>
    <s v="Providence"/>
    <x v="0"/>
    <x v="0"/>
    <s v="Apparel"/>
    <n v="51"/>
    <n v="111"/>
    <n v="566"/>
    <n v="243"/>
    <x v="1"/>
  </r>
  <r>
    <x v="4"/>
    <n v="1185732"/>
    <x v="244"/>
    <x v="0"/>
    <x v="3"/>
    <x v="43"/>
    <s v="Burlington"/>
    <x v="3"/>
    <x v="1"/>
    <s v="Footwear"/>
    <n v="42"/>
    <n v="111"/>
    <n v="466"/>
    <n v="238"/>
    <x v="1"/>
  </r>
  <r>
    <x v="4"/>
    <n v="1185732"/>
    <x v="253"/>
    <x v="0"/>
    <x v="3"/>
    <x v="43"/>
    <s v="Burlington"/>
    <x v="3"/>
    <x v="1"/>
    <s v="Footwear"/>
    <n v="39"/>
    <n v="111"/>
    <n v="433"/>
    <n v="186"/>
    <x v="1"/>
  </r>
  <r>
    <x v="1"/>
    <n v="1128299"/>
    <x v="646"/>
    <x v="1"/>
    <x v="4"/>
    <x v="38"/>
    <s v="Las Vegas"/>
    <x v="2"/>
    <x v="0"/>
    <s v="Footwear"/>
    <n v="54"/>
    <n v="109"/>
    <n v="589"/>
    <n v="265"/>
    <x v="0"/>
  </r>
  <r>
    <x v="1"/>
    <n v="1128299"/>
    <x v="128"/>
    <x v="0"/>
    <x v="3"/>
    <x v="41"/>
    <s v="Portland"/>
    <x v="3"/>
    <x v="1"/>
    <s v="Footwear"/>
    <n v="41"/>
    <n v="109"/>
    <n v="447"/>
    <n v="147"/>
    <x v="0"/>
  </r>
  <r>
    <x v="3"/>
    <n v="1128299"/>
    <x v="128"/>
    <x v="0"/>
    <x v="4"/>
    <x v="49"/>
    <s v="Anchorage"/>
    <x v="1"/>
    <x v="1"/>
    <s v="Footwear"/>
    <n v="33"/>
    <n v="109"/>
    <n v="360"/>
    <n v="137"/>
    <x v="0"/>
  </r>
  <r>
    <x v="3"/>
    <n v="1128299"/>
    <x v="128"/>
    <x v="0"/>
    <x v="4"/>
    <x v="49"/>
    <s v="Anchorage"/>
    <x v="3"/>
    <x v="1"/>
    <s v="Footwear"/>
    <n v="43"/>
    <n v="109"/>
    <n v="469"/>
    <n v="155"/>
    <x v="0"/>
  </r>
  <r>
    <x v="0"/>
    <n v="1128299"/>
    <x v="32"/>
    <x v="0"/>
    <x v="0"/>
    <x v="0"/>
    <s v="Orlando"/>
    <x v="0"/>
    <x v="0"/>
    <s v="Apparel"/>
    <n v="72"/>
    <n v="109"/>
    <n v="785"/>
    <n v="471"/>
    <x v="0"/>
  </r>
  <r>
    <x v="2"/>
    <n v="1185732"/>
    <x v="51"/>
    <x v="0"/>
    <x v="2"/>
    <x v="7"/>
    <s v="Detroit"/>
    <x v="4"/>
    <x v="0"/>
    <s v="Footwear"/>
    <n v="28"/>
    <n v="109"/>
    <n v="305"/>
    <n v="150"/>
    <x v="0"/>
  </r>
  <r>
    <x v="2"/>
    <n v="1185732"/>
    <x v="230"/>
    <x v="0"/>
    <x v="2"/>
    <x v="7"/>
    <s v="Detroit"/>
    <x v="4"/>
    <x v="0"/>
    <s v="Footwear"/>
    <n v="32"/>
    <n v="109"/>
    <n v="349"/>
    <n v="160"/>
    <x v="0"/>
  </r>
  <r>
    <x v="3"/>
    <n v="1197831"/>
    <x v="235"/>
    <x v="0"/>
    <x v="4"/>
    <x v="20"/>
    <s v="Boise"/>
    <x v="4"/>
    <x v="0"/>
    <s v="Footwear"/>
    <n v="32"/>
    <n v="109"/>
    <n v="349"/>
    <n v="188"/>
    <x v="0"/>
  </r>
  <r>
    <x v="3"/>
    <n v="1185732"/>
    <x v="32"/>
    <x v="0"/>
    <x v="1"/>
    <x v="4"/>
    <s v="Jackson"/>
    <x v="3"/>
    <x v="1"/>
    <s v="Footwear"/>
    <n v="23"/>
    <n v="109"/>
    <n v="251"/>
    <n v="125"/>
    <x v="0"/>
  </r>
  <r>
    <x v="1"/>
    <n v="1197831"/>
    <x v="33"/>
    <x v="0"/>
    <x v="1"/>
    <x v="10"/>
    <s v="Little Rock"/>
    <x v="4"/>
    <x v="0"/>
    <s v="Footwear"/>
    <n v="51"/>
    <n v="109"/>
    <n v="556"/>
    <n v="278"/>
    <x v="0"/>
  </r>
  <r>
    <x v="1"/>
    <n v="1197831"/>
    <x v="7"/>
    <x v="0"/>
    <x v="1"/>
    <x v="10"/>
    <s v="Little Rock"/>
    <x v="3"/>
    <x v="1"/>
    <s v="Footwear"/>
    <n v="25"/>
    <n v="109"/>
    <n v="273"/>
    <n v="123"/>
    <x v="0"/>
  </r>
  <r>
    <x v="5"/>
    <n v="1185732"/>
    <x v="499"/>
    <x v="0"/>
    <x v="3"/>
    <x v="28"/>
    <s v="Wilmington"/>
    <x v="2"/>
    <x v="0"/>
    <s v="Footwear"/>
    <n v="50"/>
    <n v="109"/>
    <n v="545"/>
    <n v="294"/>
    <x v="0"/>
  </r>
  <r>
    <x v="4"/>
    <n v="1185732"/>
    <x v="381"/>
    <x v="0"/>
    <x v="3"/>
    <x v="44"/>
    <s v="Manchester"/>
    <x v="2"/>
    <x v="0"/>
    <s v="Footwear"/>
    <n v="54"/>
    <n v="109"/>
    <n v="589"/>
    <n v="241"/>
    <x v="0"/>
  </r>
  <r>
    <x v="2"/>
    <n v="1197831"/>
    <x v="155"/>
    <x v="0"/>
    <x v="1"/>
    <x v="18"/>
    <s v="Knoxville"/>
    <x v="5"/>
    <x v="1"/>
    <s v="Apparel"/>
    <n v="28"/>
    <n v="109"/>
    <n v="305"/>
    <n v="134"/>
    <x v="1"/>
  </r>
  <r>
    <x v="3"/>
    <n v="1128299"/>
    <x v="96"/>
    <x v="0"/>
    <x v="0"/>
    <x v="30"/>
    <s v="Richmond"/>
    <x v="2"/>
    <x v="0"/>
    <s v="Footwear"/>
    <n v="37"/>
    <n v="109"/>
    <n v="403"/>
    <n v="149"/>
    <x v="1"/>
  </r>
  <r>
    <x v="3"/>
    <n v="1128299"/>
    <x v="348"/>
    <x v="0"/>
    <x v="0"/>
    <x v="30"/>
    <s v="Richmond"/>
    <x v="0"/>
    <x v="0"/>
    <s v="Apparel"/>
    <n v="40"/>
    <n v="109"/>
    <n v="436"/>
    <n v="140"/>
    <x v="1"/>
  </r>
  <r>
    <x v="1"/>
    <n v="1185732"/>
    <x v="46"/>
    <x v="0"/>
    <x v="4"/>
    <x v="8"/>
    <s v="Salt Lake City"/>
    <x v="2"/>
    <x v="0"/>
    <s v="Footwear"/>
    <n v="19"/>
    <n v="109"/>
    <n v="207"/>
    <n v="79"/>
    <x v="1"/>
  </r>
  <r>
    <x v="1"/>
    <n v="1185732"/>
    <x v="31"/>
    <x v="0"/>
    <x v="4"/>
    <x v="8"/>
    <s v="Salt Lake City"/>
    <x v="5"/>
    <x v="1"/>
    <s v="Apparel"/>
    <n v="23"/>
    <n v="109"/>
    <n v="251"/>
    <n v="98"/>
    <x v="1"/>
  </r>
  <r>
    <x v="1"/>
    <n v="1128299"/>
    <x v="161"/>
    <x v="0"/>
    <x v="4"/>
    <x v="8"/>
    <s v="Salt Lake City"/>
    <x v="1"/>
    <x v="1"/>
    <s v="Footwear"/>
    <n v="24"/>
    <n v="109"/>
    <n v="262"/>
    <n v="97"/>
    <x v="1"/>
  </r>
  <r>
    <x v="1"/>
    <n v="1128299"/>
    <x v="96"/>
    <x v="0"/>
    <x v="4"/>
    <x v="23"/>
    <s v="Portland"/>
    <x v="3"/>
    <x v="1"/>
    <s v="Footwear"/>
    <n v="36"/>
    <n v="109"/>
    <n v="392"/>
    <n v="157"/>
    <x v="1"/>
  </r>
  <r>
    <x v="1"/>
    <n v="1128299"/>
    <x v="348"/>
    <x v="0"/>
    <x v="4"/>
    <x v="23"/>
    <s v="Portland"/>
    <x v="2"/>
    <x v="0"/>
    <s v="Footwear"/>
    <n v="37"/>
    <n v="109"/>
    <n v="403"/>
    <n v="149"/>
    <x v="1"/>
  </r>
  <r>
    <x v="1"/>
    <n v="1128299"/>
    <x v="14"/>
    <x v="0"/>
    <x v="1"/>
    <x v="1"/>
    <s v="New Orleans"/>
    <x v="0"/>
    <x v="0"/>
    <s v="Apparel"/>
    <n v="29"/>
    <n v="109"/>
    <n v="316"/>
    <n v="117"/>
    <x v="1"/>
  </r>
  <r>
    <x v="5"/>
    <n v="1128299"/>
    <x v="415"/>
    <x v="0"/>
    <x v="4"/>
    <x v="42"/>
    <s v="Phoenix"/>
    <x v="5"/>
    <x v="1"/>
    <s v="Apparel"/>
    <n v="42"/>
    <n v="109"/>
    <n v="458"/>
    <n v="156"/>
    <x v="1"/>
  </r>
  <r>
    <x v="5"/>
    <n v="1128299"/>
    <x v="199"/>
    <x v="0"/>
    <x v="4"/>
    <x v="37"/>
    <s v="Albuquerque"/>
    <x v="3"/>
    <x v="1"/>
    <s v="Footwear"/>
    <n v="43"/>
    <n v="109"/>
    <n v="469"/>
    <n v="216"/>
    <x v="1"/>
  </r>
  <r>
    <x v="5"/>
    <n v="1128299"/>
    <x v="335"/>
    <x v="0"/>
    <x v="4"/>
    <x v="37"/>
    <s v="Albuquerque"/>
    <x v="4"/>
    <x v="0"/>
    <s v="Footwear"/>
    <n v="43"/>
    <n v="109"/>
    <n v="469"/>
    <n v="192"/>
    <x v="1"/>
  </r>
  <r>
    <x v="2"/>
    <n v="1128299"/>
    <x v="524"/>
    <x v="0"/>
    <x v="0"/>
    <x v="11"/>
    <s v="Atlanta"/>
    <x v="0"/>
    <x v="0"/>
    <s v="Apparel"/>
    <n v="46"/>
    <n v="109"/>
    <n v="501"/>
    <n v="155"/>
    <x v="1"/>
  </r>
  <r>
    <x v="0"/>
    <n v="1185732"/>
    <x v="44"/>
    <x v="0"/>
    <x v="1"/>
    <x v="4"/>
    <s v="Jackson"/>
    <x v="4"/>
    <x v="0"/>
    <s v="Footwear"/>
    <n v="20"/>
    <n v="109"/>
    <n v="218"/>
    <n v="98"/>
    <x v="1"/>
  </r>
  <r>
    <x v="4"/>
    <n v="1185732"/>
    <x v="284"/>
    <x v="0"/>
    <x v="3"/>
    <x v="43"/>
    <s v="Burlington"/>
    <x v="2"/>
    <x v="0"/>
    <s v="Footwear"/>
    <n v="33"/>
    <n v="109"/>
    <n v="360"/>
    <n v="133"/>
    <x v="1"/>
  </r>
  <r>
    <x v="4"/>
    <n v="1185732"/>
    <x v="405"/>
    <x v="0"/>
    <x v="3"/>
    <x v="44"/>
    <s v="Manchester"/>
    <x v="2"/>
    <x v="0"/>
    <s v="Footwear"/>
    <n v="43"/>
    <n v="109"/>
    <n v="469"/>
    <n v="169"/>
    <x v="1"/>
  </r>
  <r>
    <x v="1"/>
    <n v="1128299"/>
    <x v="606"/>
    <x v="1"/>
    <x v="4"/>
    <x v="38"/>
    <s v="Las Vegas"/>
    <x v="0"/>
    <x v="0"/>
    <s v="Apparel"/>
    <n v="78"/>
    <n v="108"/>
    <n v="842"/>
    <n v="286"/>
    <x v="0"/>
  </r>
  <r>
    <x v="1"/>
    <n v="1128299"/>
    <x v="139"/>
    <x v="1"/>
    <x v="4"/>
    <x v="38"/>
    <s v="Las Vegas"/>
    <x v="4"/>
    <x v="0"/>
    <s v="Footwear"/>
    <n v="56"/>
    <n v="108"/>
    <n v="605"/>
    <n v="248"/>
    <x v="0"/>
  </r>
  <r>
    <x v="1"/>
    <n v="1128299"/>
    <x v="651"/>
    <x v="1"/>
    <x v="4"/>
    <x v="29"/>
    <s v="Seattle"/>
    <x v="3"/>
    <x v="1"/>
    <s v="Footwear"/>
    <n v="60"/>
    <n v="108"/>
    <n v="648"/>
    <n v="246"/>
    <x v="0"/>
  </r>
  <r>
    <x v="1"/>
    <n v="1128299"/>
    <x v="652"/>
    <x v="1"/>
    <x v="4"/>
    <x v="29"/>
    <s v="Seattle"/>
    <x v="0"/>
    <x v="0"/>
    <s v="Apparel"/>
    <n v="76"/>
    <n v="108"/>
    <n v="821"/>
    <n v="271"/>
    <x v="0"/>
  </r>
  <r>
    <x v="5"/>
    <n v="1189833"/>
    <x v="278"/>
    <x v="0"/>
    <x v="2"/>
    <x v="46"/>
    <s v="Billings"/>
    <x v="0"/>
    <x v="0"/>
    <s v="Apparel"/>
    <n v="59"/>
    <n v="108"/>
    <n v="637"/>
    <n v="242"/>
    <x v="0"/>
  </r>
  <r>
    <x v="5"/>
    <n v="1189833"/>
    <x v="653"/>
    <x v="0"/>
    <x v="2"/>
    <x v="46"/>
    <s v="Billings"/>
    <x v="0"/>
    <x v="0"/>
    <s v="Apparel"/>
    <n v="58"/>
    <n v="108"/>
    <n v="626"/>
    <n v="244"/>
    <x v="0"/>
  </r>
  <r>
    <x v="2"/>
    <n v="1197831"/>
    <x v="48"/>
    <x v="0"/>
    <x v="1"/>
    <x v="18"/>
    <s v="Knoxville"/>
    <x v="4"/>
    <x v="0"/>
    <s v="Footwear"/>
    <n v="33"/>
    <n v="108"/>
    <n v="356"/>
    <n v="214"/>
    <x v="0"/>
  </r>
  <r>
    <x v="2"/>
    <n v="1128299"/>
    <x v="51"/>
    <x v="0"/>
    <x v="0"/>
    <x v="0"/>
    <s v="Orlando"/>
    <x v="0"/>
    <x v="0"/>
    <s v="Apparel"/>
    <n v="47"/>
    <n v="108"/>
    <n v="508"/>
    <n v="294"/>
    <x v="0"/>
  </r>
  <r>
    <x v="3"/>
    <n v="1185732"/>
    <x v="45"/>
    <x v="0"/>
    <x v="2"/>
    <x v="3"/>
    <s v="St. Louis"/>
    <x v="0"/>
    <x v="0"/>
    <s v="Apparel"/>
    <n v="48"/>
    <n v="108"/>
    <n v="518"/>
    <n v="327"/>
    <x v="0"/>
  </r>
  <r>
    <x v="1"/>
    <n v="1185732"/>
    <x v="12"/>
    <x v="0"/>
    <x v="4"/>
    <x v="8"/>
    <s v="Salt Lake City"/>
    <x v="4"/>
    <x v="0"/>
    <s v="Footwear"/>
    <n v="19"/>
    <n v="108"/>
    <n v="205"/>
    <n v="105"/>
    <x v="0"/>
  </r>
  <r>
    <x v="1"/>
    <n v="1185732"/>
    <x v="12"/>
    <x v="0"/>
    <x v="4"/>
    <x v="8"/>
    <s v="Salt Lake City"/>
    <x v="5"/>
    <x v="1"/>
    <s v="Apparel"/>
    <n v="34"/>
    <n v="108"/>
    <n v="367"/>
    <n v="165"/>
    <x v="0"/>
  </r>
  <r>
    <x v="1"/>
    <n v="1185732"/>
    <x v="23"/>
    <x v="0"/>
    <x v="4"/>
    <x v="8"/>
    <s v="Salt Lake City"/>
    <x v="3"/>
    <x v="1"/>
    <s v="Footwear"/>
    <n v="20"/>
    <n v="108"/>
    <n v="216"/>
    <n v="99"/>
    <x v="0"/>
  </r>
  <r>
    <x v="1"/>
    <n v="1128299"/>
    <x v="161"/>
    <x v="0"/>
    <x v="4"/>
    <x v="8"/>
    <s v="Salt Lake City"/>
    <x v="0"/>
    <x v="0"/>
    <s v="Apparel"/>
    <n v="39"/>
    <n v="108"/>
    <n v="421"/>
    <n v="181"/>
    <x v="0"/>
  </r>
  <r>
    <x v="1"/>
    <n v="1128299"/>
    <x v="306"/>
    <x v="0"/>
    <x v="4"/>
    <x v="23"/>
    <s v="Portland"/>
    <x v="5"/>
    <x v="1"/>
    <s v="Apparel"/>
    <n v="86"/>
    <n v="108"/>
    <n v="929"/>
    <n v="492"/>
    <x v="0"/>
  </r>
  <r>
    <x v="1"/>
    <n v="1128299"/>
    <x v="280"/>
    <x v="0"/>
    <x v="1"/>
    <x v="1"/>
    <s v="New Orleans"/>
    <x v="0"/>
    <x v="0"/>
    <s v="Apparel"/>
    <n v="50"/>
    <n v="108"/>
    <n v="540"/>
    <n v="254"/>
    <x v="0"/>
  </r>
  <r>
    <x v="2"/>
    <n v="1128299"/>
    <x v="226"/>
    <x v="0"/>
    <x v="0"/>
    <x v="11"/>
    <s v="Atlanta"/>
    <x v="3"/>
    <x v="1"/>
    <s v="Footwear"/>
    <n v="52"/>
    <n v="108"/>
    <n v="562"/>
    <n v="292"/>
    <x v="0"/>
  </r>
  <r>
    <x v="3"/>
    <n v="1185732"/>
    <x v="30"/>
    <x v="0"/>
    <x v="1"/>
    <x v="4"/>
    <s v="Jackson"/>
    <x v="5"/>
    <x v="1"/>
    <s v="Apparel"/>
    <n v="39"/>
    <n v="108"/>
    <n v="421"/>
    <n v="194"/>
    <x v="0"/>
  </r>
  <r>
    <x v="0"/>
    <n v="1185732"/>
    <x v="15"/>
    <x v="0"/>
    <x v="1"/>
    <x v="4"/>
    <s v="Jackson"/>
    <x v="5"/>
    <x v="1"/>
    <s v="Apparel"/>
    <n v="29"/>
    <n v="108"/>
    <n v="313"/>
    <n v="150"/>
    <x v="0"/>
  </r>
  <r>
    <x v="1"/>
    <n v="1185732"/>
    <x v="332"/>
    <x v="0"/>
    <x v="2"/>
    <x v="21"/>
    <s v="Indianapolis"/>
    <x v="3"/>
    <x v="1"/>
    <s v="Footwear"/>
    <n v="49"/>
    <n v="108"/>
    <n v="529"/>
    <n v="291"/>
    <x v="0"/>
  </r>
  <r>
    <x v="2"/>
    <n v="1185732"/>
    <x v="510"/>
    <x v="0"/>
    <x v="3"/>
    <x v="22"/>
    <s v="Newark"/>
    <x v="1"/>
    <x v="1"/>
    <s v="Footwear"/>
    <n v="59"/>
    <n v="108"/>
    <n v="637"/>
    <n v="306"/>
    <x v="0"/>
  </r>
  <r>
    <x v="2"/>
    <n v="1185732"/>
    <x v="477"/>
    <x v="0"/>
    <x v="3"/>
    <x v="34"/>
    <s v="Hartford"/>
    <x v="3"/>
    <x v="1"/>
    <s v="Footwear"/>
    <n v="48"/>
    <n v="108"/>
    <n v="518"/>
    <n v="285"/>
    <x v="0"/>
  </r>
  <r>
    <x v="3"/>
    <n v="1185732"/>
    <x v="460"/>
    <x v="0"/>
    <x v="3"/>
    <x v="44"/>
    <s v="Manchester"/>
    <x v="2"/>
    <x v="0"/>
    <s v="Footwear"/>
    <n v="62"/>
    <n v="108"/>
    <n v="670"/>
    <n v="281"/>
    <x v="0"/>
  </r>
  <r>
    <x v="2"/>
    <n v="1197831"/>
    <x v="273"/>
    <x v="0"/>
    <x v="1"/>
    <x v="12"/>
    <s v="Dallas"/>
    <x v="5"/>
    <x v="1"/>
    <s v="Apparel"/>
    <n v="26"/>
    <n v="107"/>
    <n v="278"/>
    <n v="100"/>
    <x v="1"/>
  </r>
  <r>
    <x v="1"/>
    <n v="1128299"/>
    <x v="654"/>
    <x v="1"/>
    <x v="4"/>
    <x v="38"/>
    <s v="Las Vegas"/>
    <x v="5"/>
    <x v="1"/>
    <s v="Apparel"/>
    <n v="48"/>
    <n v="107"/>
    <n v="514"/>
    <n v="277"/>
    <x v="1"/>
  </r>
  <r>
    <x v="0"/>
    <n v="1128299"/>
    <x v="355"/>
    <x v="0"/>
    <x v="0"/>
    <x v="0"/>
    <s v="Orlando"/>
    <x v="4"/>
    <x v="0"/>
    <s v="Footwear"/>
    <n v="39"/>
    <n v="107"/>
    <n v="417"/>
    <n v="142"/>
    <x v="1"/>
  </r>
  <r>
    <x v="3"/>
    <n v="1128299"/>
    <x v="457"/>
    <x v="0"/>
    <x v="0"/>
    <x v="30"/>
    <s v="Richmond"/>
    <x v="0"/>
    <x v="0"/>
    <s v="Apparel"/>
    <n v="30"/>
    <n v="107"/>
    <n v="321"/>
    <n v="116"/>
    <x v="1"/>
  </r>
  <r>
    <x v="1"/>
    <n v="1185732"/>
    <x v="73"/>
    <x v="0"/>
    <x v="4"/>
    <x v="8"/>
    <s v="Salt Lake City"/>
    <x v="2"/>
    <x v="0"/>
    <s v="Footwear"/>
    <n v="10"/>
    <n v="107"/>
    <n v="107"/>
    <n v="44"/>
    <x v="1"/>
  </r>
  <r>
    <x v="1"/>
    <n v="1185732"/>
    <x v="23"/>
    <x v="0"/>
    <x v="4"/>
    <x v="8"/>
    <s v="Salt Lake City"/>
    <x v="2"/>
    <x v="0"/>
    <s v="Footwear"/>
    <n v="14"/>
    <n v="107"/>
    <n v="150"/>
    <n v="63"/>
    <x v="1"/>
  </r>
  <r>
    <x v="1"/>
    <n v="1128299"/>
    <x v="32"/>
    <x v="0"/>
    <x v="1"/>
    <x v="1"/>
    <s v="New Orleans"/>
    <x v="3"/>
    <x v="1"/>
    <s v="Footwear"/>
    <n v="36"/>
    <n v="107"/>
    <n v="385"/>
    <n v="177"/>
    <x v="1"/>
  </r>
  <r>
    <x v="3"/>
    <n v="1128299"/>
    <x v="391"/>
    <x v="0"/>
    <x v="4"/>
    <x v="42"/>
    <s v="Phoenix"/>
    <x v="0"/>
    <x v="0"/>
    <s v="Apparel"/>
    <n v="37"/>
    <n v="107"/>
    <n v="396"/>
    <n v="107"/>
    <x v="1"/>
  </r>
  <r>
    <x v="3"/>
    <n v="1128299"/>
    <x v="518"/>
    <x v="0"/>
    <x v="4"/>
    <x v="42"/>
    <s v="Phoenix"/>
    <x v="0"/>
    <x v="0"/>
    <s v="Apparel"/>
    <n v="47"/>
    <n v="107"/>
    <n v="503"/>
    <n v="146"/>
    <x v="1"/>
  </r>
  <r>
    <x v="0"/>
    <n v="1197831"/>
    <x v="48"/>
    <x v="0"/>
    <x v="1"/>
    <x v="10"/>
    <s v="Little Rock"/>
    <x v="3"/>
    <x v="1"/>
    <s v="Footwear"/>
    <n v="14"/>
    <n v="107"/>
    <n v="150"/>
    <n v="55"/>
    <x v="1"/>
  </r>
  <r>
    <x v="1"/>
    <n v="1197831"/>
    <x v="318"/>
    <x v="0"/>
    <x v="1"/>
    <x v="13"/>
    <s v="Oklahoma City"/>
    <x v="2"/>
    <x v="0"/>
    <s v="Footwear"/>
    <n v="27"/>
    <n v="107"/>
    <n v="289"/>
    <n v="124"/>
    <x v="1"/>
  </r>
  <r>
    <x v="1"/>
    <n v="1197831"/>
    <x v="208"/>
    <x v="0"/>
    <x v="1"/>
    <x v="13"/>
    <s v="Oklahoma City"/>
    <x v="4"/>
    <x v="0"/>
    <s v="Footwear"/>
    <n v="36"/>
    <n v="107"/>
    <n v="385"/>
    <n v="177"/>
    <x v="1"/>
  </r>
  <r>
    <x v="2"/>
    <n v="1185732"/>
    <x v="477"/>
    <x v="0"/>
    <x v="3"/>
    <x v="34"/>
    <s v="Hartford"/>
    <x v="2"/>
    <x v="0"/>
    <s v="Footwear"/>
    <n v="36"/>
    <n v="107"/>
    <n v="385"/>
    <n v="135"/>
    <x v="1"/>
  </r>
  <r>
    <x v="4"/>
    <n v="1185732"/>
    <x v="221"/>
    <x v="0"/>
    <x v="3"/>
    <x v="36"/>
    <s v="Boston"/>
    <x v="3"/>
    <x v="1"/>
    <s v="Footwear"/>
    <n v="36"/>
    <n v="107"/>
    <n v="385"/>
    <n v="189"/>
    <x v="1"/>
  </r>
  <r>
    <x v="4"/>
    <n v="1185732"/>
    <x v="67"/>
    <x v="0"/>
    <x v="3"/>
    <x v="43"/>
    <s v="Burlington"/>
    <x v="0"/>
    <x v="0"/>
    <s v="Apparel"/>
    <n v="35"/>
    <n v="107"/>
    <n v="375"/>
    <n v="176"/>
    <x v="1"/>
  </r>
  <r>
    <x v="4"/>
    <n v="1185732"/>
    <x v="381"/>
    <x v="0"/>
    <x v="3"/>
    <x v="44"/>
    <s v="Manchester"/>
    <x v="4"/>
    <x v="0"/>
    <s v="Footwear"/>
    <n v="39"/>
    <n v="107"/>
    <n v="417"/>
    <n v="146"/>
    <x v="1"/>
  </r>
  <r>
    <x v="5"/>
    <n v="1189833"/>
    <x v="474"/>
    <x v="0"/>
    <x v="4"/>
    <x v="15"/>
    <s v="Los Angeles"/>
    <x v="5"/>
    <x v="1"/>
    <s v="Apparel"/>
    <n v="46"/>
    <n v="106"/>
    <n v="488"/>
    <n v="332"/>
    <x v="0"/>
  </r>
  <r>
    <x v="1"/>
    <n v="1128299"/>
    <x v="60"/>
    <x v="1"/>
    <x v="4"/>
    <x v="38"/>
    <s v="Las Vegas"/>
    <x v="2"/>
    <x v="0"/>
    <s v="Footwear"/>
    <n v="55"/>
    <n v="106"/>
    <n v="583"/>
    <n v="268"/>
    <x v="0"/>
  </r>
  <r>
    <x v="1"/>
    <n v="1128299"/>
    <x v="180"/>
    <x v="1"/>
    <x v="4"/>
    <x v="47"/>
    <s v="Denver"/>
    <x v="0"/>
    <x v="0"/>
    <s v="Apparel"/>
    <n v="65"/>
    <n v="106"/>
    <n v="689"/>
    <n v="214"/>
    <x v="0"/>
  </r>
  <r>
    <x v="3"/>
    <n v="1185732"/>
    <x v="655"/>
    <x v="1"/>
    <x v="2"/>
    <x v="32"/>
    <s v="Minneapolis"/>
    <x v="1"/>
    <x v="1"/>
    <s v="Footwear"/>
    <n v="44"/>
    <n v="106"/>
    <n v="466"/>
    <n v="229"/>
    <x v="0"/>
  </r>
  <r>
    <x v="5"/>
    <n v="1189833"/>
    <x v="124"/>
    <x v="0"/>
    <x v="2"/>
    <x v="46"/>
    <s v="Billings"/>
    <x v="3"/>
    <x v="1"/>
    <s v="Footwear"/>
    <n v="41"/>
    <n v="106"/>
    <n v="435"/>
    <n v="191"/>
    <x v="0"/>
  </r>
  <r>
    <x v="5"/>
    <n v="1189833"/>
    <x v="154"/>
    <x v="0"/>
    <x v="2"/>
    <x v="46"/>
    <s v="Billings"/>
    <x v="4"/>
    <x v="0"/>
    <s v="Footwear"/>
    <n v="38"/>
    <n v="106"/>
    <n v="403"/>
    <n v="213"/>
    <x v="0"/>
  </r>
  <r>
    <x v="5"/>
    <n v="1189833"/>
    <x v="11"/>
    <x v="0"/>
    <x v="2"/>
    <x v="46"/>
    <s v="Billings"/>
    <x v="4"/>
    <x v="0"/>
    <s v="Footwear"/>
    <n v="41"/>
    <n v="106"/>
    <n v="435"/>
    <n v="235"/>
    <x v="0"/>
  </r>
  <r>
    <x v="5"/>
    <n v="1189833"/>
    <x v="67"/>
    <x v="0"/>
    <x v="2"/>
    <x v="46"/>
    <s v="Billings"/>
    <x v="5"/>
    <x v="1"/>
    <s v="Apparel"/>
    <n v="52"/>
    <n v="106"/>
    <n v="551"/>
    <n v="386"/>
    <x v="0"/>
  </r>
  <r>
    <x v="2"/>
    <n v="1197831"/>
    <x v="270"/>
    <x v="0"/>
    <x v="1"/>
    <x v="18"/>
    <s v="Knoxville"/>
    <x v="5"/>
    <x v="1"/>
    <s v="Apparel"/>
    <n v="41"/>
    <n v="106"/>
    <n v="435"/>
    <n v="213"/>
    <x v="0"/>
  </r>
  <r>
    <x v="4"/>
    <n v="1185732"/>
    <x v="4"/>
    <x v="0"/>
    <x v="4"/>
    <x v="49"/>
    <s v="Anchorage"/>
    <x v="3"/>
    <x v="1"/>
    <s v="Footwear"/>
    <n v="56"/>
    <n v="106"/>
    <n v="594"/>
    <n v="267"/>
    <x v="0"/>
  </r>
  <r>
    <x v="1"/>
    <n v="1185732"/>
    <x v="257"/>
    <x v="0"/>
    <x v="3"/>
    <x v="6"/>
    <s v="Albany"/>
    <x v="4"/>
    <x v="0"/>
    <s v="Footwear"/>
    <n v="39"/>
    <n v="106"/>
    <n v="413"/>
    <n v="169"/>
    <x v="0"/>
  </r>
  <r>
    <x v="5"/>
    <n v="1185732"/>
    <x v="73"/>
    <x v="0"/>
    <x v="4"/>
    <x v="31"/>
    <s v="Cheyenne"/>
    <x v="5"/>
    <x v="1"/>
    <s v="Apparel"/>
    <n v="47"/>
    <n v="106"/>
    <n v="498"/>
    <n v="209"/>
    <x v="0"/>
  </r>
  <r>
    <x v="3"/>
    <n v="1128299"/>
    <x v="203"/>
    <x v="0"/>
    <x v="0"/>
    <x v="30"/>
    <s v="Richmond"/>
    <x v="5"/>
    <x v="1"/>
    <s v="Apparel"/>
    <n v="64"/>
    <n v="106"/>
    <n v="678"/>
    <n v="346"/>
    <x v="0"/>
  </r>
  <r>
    <x v="2"/>
    <n v="1197831"/>
    <x v="388"/>
    <x v="0"/>
    <x v="4"/>
    <x v="20"/>
    <s v="Boise"/>
    <x v="5"/>
    <x v="1"/>
    <s v="Apparel"/>
    <n v="54"/>
    <n v="106"/>
    <n v="572"/>
    <n v="286"/>
    <x v="0"/>
  </r>
  <r>
    <x v="3"/>
    <n v="1128299"/>
    <x v="7"/>
    <x v="0"/>
    <x v="4"/>
    <x v="20"/>
    <s v="Boise"/>
    <x v="3"/>
    <x v="1"/>
    <s v="Footwear"/>
    <n v="37"/>
    <n v="106"/>
    <n v="392"/>
    <n v="200"/>
    <x v="0"/>
  </r>
  <r>
    <x v="3"/>
    <n v="1128299"/>
    <x v="7"/>
    <x v="0"/>
    <x v="4"/>
    <x v="20"/>
    <s v="Boise"/>
    <x v="2"/>
    <x v="0"/>
    <s v="Footwear"/>
    <n v="37"/>
    <n v="106"/>
    <n v="392"/>
    <n v="192"/>
    <x v="0"/>
  </r>
  <r>
    <x v="5"/>
    <n v="1128299"/>
    <x v="523"/>
    <x v="0"/>
    <x v="4"/>
    <x v="42"/>
    <s v="Phoenix"/>
    <x v="3"/>
    <x v="1"/>
    <s v="Footwear"/>
    <n v="44"/>
    <n v="106"/>
    <n v="466"/>
    <n v="257"/>
    <x v="0"/>
  </r>
  <r>
    <x v="5"/>
    <n v="1128299"/>
    <x v="379"/>
    <x v="0"/>
    <x v="4"/>
    <x v="37"/>
    <s v="Albuquerque"/>
    <x v="4"/>
    <x v="0"/>
    <s v="Footwear"/>
    <n v="54"/>
    <n v="106"/>
    <n v="572"/>
    <n v="258"/>
    <x v="0"/>
  </r>
  <r>
    <x v="4"/>
    <n v="1185732"/>
    <x v="13"/>
    <x v="0"/>
    <x v="2"/>
    <x v="9"/>
    <s v="Columbus"/>
    <x v="2"/>
    <x v="0"/>
    <s v="Footwear"/>
    <n v="19"/>
    <n v="106"/>
    <n v="201"/>
    <n v="107"/>
    <x v="0"/>
  </r>
  <r>
    <x v="4"/>
    <n v="1185732"/>
    <x v="22"/>
    <x v="0"/>
    <x v="2"/>
    <x v="9"/>
    <s v="Columbus"/>
    <x v="2"/>
    <x v="0"/>
    <s v="Footwear"/>
    <n v="27"/>
    <n v="106"/>
    <n v="286"/>
    <n v="152"/>
    <x v="0"/>
  </r>
  <r>
    <x v="3"/>
    <n v="1185732"/>
    <x v="30"/>
    <x v="0"/>
    <x v="0"/>
    <x v="33"/>
    <s v="Louisville"/>
    <x v="3"/>
    <x v="1"/>
    <s v="Footwear"/>
    <n v="27"/>
    <n v="106"/>
    <n v="286"/>
    <n v="137"/>
    <x v="0"/>
  </r>
  <r>
    <x v="0"/>
    <n v="1197831"/>
    <x v="318"/>
    <x v="0"/>
    <x v="1"/>
    <x v="10"/>
    <s v="Little Rock"/>
    <x v="3"/>
    <x v="1"/>
    <s v="Footwear"/>
    <n v="32"/>
    <n v="106"/>
    <n v="339"/>
    <n v="166"/>
    <x v="0"/>
  </r>
  <r>
    <x v="0"/>
    <n v="1197831"/>
    <x v="17"/>
    <x v="0"/>
    <x v="1"/>
    <x v="10"/>
    <s v="Little Rock"/>
    <x v="3"/>
    <x v="1"/>
    <s v="Footwear"/>
    <n v="19"/>
    <n v="106"/>
    <n v="201"/>
    <n v="91"/>
    <x v="0"/>
  </r>
  <r>
    <x v="3"/>
    <n v="1185732"/>
    <x v="161"/>
    <x v="0"/>
    <x v="3"/>
    <x v="14"/>
    <s v="Charleston"/>
    <x v="1"/>
    <x v="1"/>
    <s v="Footwear"/>
    <n v="33"/>
    <n v="106"/>
    <n v="350"/>
    <n v="175"/>
    <x v="0"/>
  </r>
  <r>
    <x v="4"/>
    <n v="1185732"/>
    <x v="31"/>
    <x v="0"/>
    <x v="3"/>
    <x v="43"/>
    <s v="Burlington"/>
    <x v="3"/>
    <x v="1"/>
    <s v="Footwear"/>
    <n v="53"/>
    <n v="106"/>
    <n v="562"/>
    <n v="331"/>
    <x v="0"/>
  </r>
  <r>
    <x v="4"/>
    <n v="1185732"/>
    <x v="337"/>
    <x v="0"/>
    <x v="3"/>
    <x v="43"/>
    <s v="Burlington"/>
    <x v="0"/>
    <x v="0"/>
    <s v="Apparel"/>
    <n v="68"/>
    <n v="106"/>
    <n v="721"/>
    <n v="375"/>
    <x v="0"/>
  </r>
  <r>
    <x v="4"/>
    <n v="1185732"/>
    <x v="72"/>
    <x v="0"/>
    <x v="3"/>
    <x v="44"/>
    <s v="Manchester"/>
    <x v="0"/>
    <x v="0"/>
    <s v="Apparel"/>
    <n v="64"/>
    <n v="106"/>
    <n v="678"/>
    <n v="319"/>
    <x v="0"/>
  </r>
  <r>
    <x v="3"/>
    <n v="1185732"/>
    <x v="101"/>
    <x v="0"/>
    <x v="2"/>
    <x v="39"/>
    <s v="Chicago"/>
    <x v="0"/>
    <x v="0"/>
    <s v="Apparel"/>
    <n v="51"/>
    <n v="105"/>
    <n v="536"/>
    <n v="337"/>
    <x v="0"/>
  </r>
  <r>
    <x v="1"/>
    <n v="1128299"/>
    <x v="636"/>
    <x v="1"/>
    <x v="4"/>
    <x v="38"/>
    <s v="Las Vegas"/>
    <x v="4"/>
    <x v="0"/>
    <s v="Footwear"/>
    <n v="54"/>
    <n v="105"/>
    <n v="567"/>
    <n v="238"/>
    <x v="0"/>
  </r>
  <r>
    <x v="1"/>
    <n v="1128299"/>
    <x v="656"/>
    <x v="1"/>
    <x v="4"/>
    <x v="47"/>
    <s v="Denver"/>
    <x v="3"/>
    <x v="1"/>
    <s v="Footwear"/>
    <n v="60"/>
    <n v="105"/>
    <n v="630"/>
    <n v="290"/>
    <x v="0"/>
  </r>
  <r>
    <x v="1"/>
    <n v="1128299"/>
    <x v="657"/>
    <x v="1"/>
    <x v="4"/>
    <x v="47"/>
    <s v="Denver"/>
    <x v="0"/>
    <x v="0"/>
    <s v="Apparel"/>
    <n v="65"/>
    <n v="105"/>
    <n v="683"/>
    <n v="205"/>
    <x v="0"/>
  </r>
  <r>
    <x v="1"/>
    <n v="1128299"/>
    <x v="658"/>
    <x v="1"/>
    <x v="4"/>
    <x v="47"/>
    <s v="Denver"/>
    <x v="5"/>
    <x v="1"/>
    <s v="Apparel"/>
    <n v="68"/>
    <n v="105"/>
    <n v="714"/>
    <n v="493"/>
    <x v="0"/>
  </r>
  <r>
    <x v="1"/>
    <n v="1128299"/>
    <x v="659"/>
    <x v="1"/>
    <x v="4"/>
    <x v="29"/>
    <s v="Seattle"/>
    <x v="0"/>
    <x v="0"/>
    <s v="Apparel"/>
    <n v="62"/>
    <n v="105"/>
    <n v="651"/>
    <n v="221"/>
    <x v="0"/>
  </r>
  <r>
    <x v="1"/>
    <n v="1128299"/>
    <x v="660"/>
    <x v="1"/>
    <x v="4"/>
    <x v="29"/>
    <s v="Seattle"/>
    <x v="5"/>
    <x v="1"/>
    <s v="Apparel"/>
    <n v="82"/>
    <n v="105"/>
    <n v="861"/>
    <n v="336"/>
    <x v="0"/>
  </r>
  <r>
    <x v="5"/>
    <n v="1189833"/>
    <x v="356"/>
    <x v="0"/>
    <x v="2"/>
    <x v="46"/>
    <s v="Billings"/>
    <x v="4"/>
    <x v="0"/>
    <s v="Footwear"/>
    <n v="44"/>
    <n v="105"/>
    <n v="462"/>
    <n v="240"/>
    <x v="0"/>
  </r>
  <r>
    <x v="3"/>
    <n v="1185732"/>
    <x v="345"/>
    <x v="0"/>
    <x v="2"/>
    <x v="40"/>
    <s v="Omaha"/>
    <x v="1"/>
    <x v="1"/>
    <s v="Footwear"/>
    <n v="38"/>
    <n v="105"/>
    <n v="399"/>
    <n v="211"/>
    <x v="0"/>
  </r>
  <r>
    <x v="2"/>
    <n v="1197831"/>
    <x v="234"/>
    <x v="0"/>
    <x v="1"/>
    <x v="2"/>
    <s v="Birmingham"/>
    <x v="4"/>
    <x v="0"/>
    <s v="Footwear"/>
    <n v="33"/>
    <n v="105"/>
    <n v="347"/>
    <n v="236"/>
    <x v="0"/>
  </r>
  <r>
    <x v="0"/>
    <n v="1128299"/>
    <x v="176"/>
    <x v="0"/>
    <x v="4"/>
    <x v="45"/>
    <s v="Honolulu"/>
    <x v="2"/>
    <x v="0"/>
    <s v="Footwear"/>
    <n v="64"/>
    <n v="105"/>
    <n v="672"/>
    <n v="262"/>
    <x v="0"/>
  </r>
  <r>
    <x v="0"/>
    <n v="1128299"/>
    <x v="176"/>
    <x v="0"/>
    <x v="4"/>
    <x v="45"/>
    <s v="Honolulu"/>
    <x v="0"/>
    <x v="0"/>
    <s v="Apparel"/>
    <n v="56"/>
    <n v="105"/>
    <n v="588"/>
    <n v="312"/>
    <x v="0"/>
  </r>
  <r>
    <x v="3"/>
    <n v="1128299"/>
    <x v="161"/>
    <x v="0"/>
    <x v="4"/>
    <x v="31"/>
    <s v="Cheyenne"/>
    <x v="3"/>
    <x v="1"/>
    <s v="Footwear"/>
    <n v="36"/>
    <n v="105"/>
    <n v="378"/>
    <n v="174"/>
    <x v="0"/>
  </r>
  <r>
    <x v="3"/>
    <n v="1128299"/>
    <x v="457"/>
    <x v="0"/>
    <x v="4"/>
    <x v="31"/>
    <s v="Cheyenne"/>
    <x v="3"/>
    <x v="1"/>
    <s v="Footwear"/>
    <n v="36"/>
    <n v="105"/>
    <n v="378"/>
    <n v="170"/>
    <x v="0"/>
  </r>
  <r>
    <x v="3"/>
    <n v="1185732"/>
    <x v="189"/>
    <x v="0"/>
    <x v="2"/>
    <x v="3"/>
    <s v="St. Louis"/>
    <x v="0"/>
    <x v="0"/>
    <s v="Apparel"/>
    <n v="28"/>
    <n v="105"/>
    <n v="294"/>
    <n v="179"/>
    <x v="0"/>
  </r>
  <r>
    <x v="3"/>
    <n v="1185732"/>
    <x v="123"/>
    <x v="0"/>
    <x v="2"/>
    <x v="3"/>
    <s v="St. Louis"/>
    <x v="0"/>
    <x v="0"/>
    <s v="Apparel"/>
    <n v="45"/>
    <n v="105"/>
    <n v="473"/>
    <n v="284"/>
    <x v="0"/>
  </r>
  <r>
    <x v="1"/>
    <n v="1185732"/>
    <x v="31"/>
    <x v="0"/>
    <x v="4"/>
    <x v="8"/>
    <s v="Salt Lake City"/>
    <x v="5"/>
    <x v="1"/>
    <s v="Apparel"/>
    <n v="29"/>
    <n v="105"/>
    <n v="305"/>
    <n v="140"/>
    <x v="0"/>
  </r>
  <r>
    <x v="1"/>
    <n v="1128299"/>
    <x v="161"/>
    <x v="0"/>
    <x v="4"/>
    <x v="8"/>
    <s v="Salt Lake City"/>
    <x v="3"/>
    <x v="1"/>
    <s v="Footwear"/>
    <n v="39"/>
    <n v="105"/>
    <n v="410"/>
    <n v="201"/>
    <x v="0"/>
  </r>
  <r>
    <x v="1"/>
    <n v="1128299"/>
    <x v="161"/>
    <x v="0"/>
    <x v="4"/>
    <x v="8"/>
    <s v="Salt Lake City"/>
    <x v="2"/>
    <x v="0"/>
    <s v="Footwear"/>
    <n v="39"/>
    <n v="105"/>
    <n v="410"/>
    <n v="197"/>
    <x v="0"/>
  </r>
  <r>
    <x v="1"/>
    <n v="1128299"/>
    <x v="96"/>
    <x v="0"/>
    <x v="4"/>
    <x v="23"/>
    <s v="Portland"/>
    <x v="3"/>
    <x v="1"/>
    <s v="Footwear"/>
    <n v="50"/>
    <n v="105"/>
    <n v="525"/>
    <n v="242"/>
    <x v="0"/>
  </r>
  <r>
    <x v="1"/>
    <n v="1128299"/>
    <x v="348"/>
    <x v="0"/>
    <x v="4"/>
    <x v="23"/>
    <s v="Portland"/>
    <x v="0"/>
    <x v="0"/>
    <s v="Apparel"/>
    <n v="58"/>
    <n v="105"/>
    <n v="609"/>
    <n v="262"/>
    <x v="0"/>
  </r>
  <r>
    <x v="1"/>
    <n v="1128299"/>
    <x v="51"/>
    <x v="0"/>
    <x v="1"/>
    <x v="1"/>
    <s v="New Orleans"/>
    <x v="0"/>
    <x v="0"/>
    <s v="Apparel"/>
    <n v="44"/>
    <n v="105"/>
    <n v="462"/>
    <n v="222"/>
    <x v="0"/>
  </r>
  <r>
    <x v="1"/>
    <n v="1128299"/>
    <x v="32"/>
    <x v="0"/>
    <x v="1"/>
    <x v="1"/>
    <s v="New Orleans"/>
    <x v="2"/>
    <x v="0"/>
    <s v="Footwear"/>
    <n v="52"/>
    <n v="105"/>
    <n v="546"/>
    <n v="278"/>
    <x v="0"/>
  </r>
  <r>
    <x v="1"/>
    <n v="1128299"/>
    <x v="32"/>
    <x v="0"/>
    <x v="1"/>
    <x v="1"/>
    <s v="New Orleans"/>
    <x v="0"/>
    <x v="0"/>
    <s v="Apparel"/>
    <n v="55"/>
    <n v="105"/>
    <n v="578"/>
    <n v="289"/>
    <x v="0"/>
  </r>
  <r>
    <x v="1"/>
    <n v="1128299"/>
    <x v="280"/>
    <x v="0"/>
    <x v="1"/>
    <x v="1"/>
    <s v="New Orleans"/>
    <x v="4"/>
    <x v="0"/>
    <s v="Footwear"/>
    <n v="36"/>
    <n v="105"/>
    <n v="378"/>
    <n v="189"/>
    <x v="0"/>
  </r>
  <r>
    <x v="3"/>
    <n v="1197831"/>
    <x v="364"/>
    <x v="0"/>
    <x v="4"/>
    <x v="20"/>
    <s v="Boise"/>
    <x v="4"/>
    <x v="0"/>
    <s v="Footwear"/>
    <n v="33"/>
    <n v="105"/>
    <n v="347"/>
    <n v="201"/>
    <x v="0"/>
  </r>
  <r>
    <x v="3"/>
    <n v="1128299"/>
    <x v="356"/>
    <x v="0"/>
    <x v="4"/>
    <x v="20"/>
    <s v="Boise"/>
    <x v="2"/>
    <x v="0"/>
    <s v="Footwear"/>
    <n v="38"/>
    <n v="105"/>
    <n v="399"/>
    <n v="188"/>
    <x v="0"/>
  </r>
  <r>
    <x v="3"/>
    <n v="1128299"/>
    <x v="68"/>
    <x v="0"/>
    <x v="4"/>
    <x v="42"/>
    <s v="Phoenix"/>
    <x v="5"/>
    <x v="1"/>
    <s v="Apparel"/>
    <n v="54"/>
    <n v="105"/>
    <n v="567"/>
    <n v="249"/>
    <x v="0"/>
  </r>
  <r>
    <x v="3"/>
    <n v="1128299"/>
    <x v="541"/>
    <x v="0"/>
    <x v="4"/>
    <x v="42"/>
    <s v="Phoenix"/>
    <x v="2"/>
    <x v="0"/>
    <s v="Footwear"/>
    <n v="44"/>
    <n v="105"/>
    <n v="462"/>
    <n v="213"/>
    <x v="0"/>
  </r>
  <r>
    <x v="5"/>
    <n v="1128299"/>
    <x v="455"/>
    <x v="0"/>
    <x v="4"/>
    <x v="37"/>
    <s v="Albuquerque"/>
    <x v="2"/>
    <x v="0"/>
    <s v="Footwear"/>
    <n v="48"/>
    <n v="105"/>
    <n v="504"/>
    <n v="237"/>
    <x v="0"/>
  </r>
  <r>
    <x v="5"/>
    <n v="1128299"/>
    <x v="455"/>
    <x v="0"/>
    <x v="4"/>
    <x v="37"/>
    <s v="Albuquerque"/>
    <x v="0"/>
    <x v="0"/>
    <s v="Apparel"/>
    <n v="68"/>
    <n v="105"/>
    <n v="714"/>
    <n v="264"/>
    <x v="0"/>
  </r>
  <r>
    <x v="2"/>
    <n v="1128299"/>
    <x v="126"/>
    <x v="0"/>
    <x v="0"/>
    <x v="11"/>
    <s v="Atlanta"/>
    <x v="0"/>
    <x v="0"/>
    <s v="Apparel"/>
    <n v="63"/>
    <n v="105"/>
    <n v="662"/>
    <n v="265"/>
    <x v="0"/>
  </r>
  <r>
    <x v="2"/>
    <n v="1128299"/>
    <x v="524"/>
    <x v="0"/>
    <x v="0"/>
    <x v="11"/>
    <s v="Atlanta"/>
    <x v="2"/>
    <x v="0"/>
    <s v="Footwear"/>
    <n v="42"/>
    <n v="105"/>
    <n v="441"/>
    <n v="207"/>
    <x v="0"/>
  </r>
  <r>
    <x v="0"/>
    <n v="1185732"/>
    <x v="44"/>
    <x v="0"/>
    <x v="1"/>
    <x v="4"/>
    <s v="Jackson"/>
    <x v="4"/>
    <x v="0"/>
    <s v="Footwear"/>
    <n v="23"/>
    <n v="105"/>
    <n v="242"/>
    <n v="121"/>
    <x v="0"/>
  </r>
  <r>
    <x v="2"/>
    <n v="1197831"/>
    <x v="16"/>
    <x v="0"/>
    <x v="1"/>
    <x v="4"/>
    <s v="Jackson"/>
    <x v="3"/>
    <x v="1"/>
    <s v="Footwear"/>
    <n v="24"/>
    <n v="105"/>
    <n v="252"/>
    <n v="113"/>
    <x v="0"/>
  </r>
  <r>
    <x v="5"/>
    <n v="1197831"/>
    <x v="33"/>
    <x v="0"/>
    <x v="1"/>
    <x v="13"/>
    <s v="Oklahoma City"/>
    <x v="0"/>
    <x v="0"/>
    <s v="Apparel"/>
    <n v="72"/>
    <n v="105"/>
    <n v="756"/>
    <n v="378"/>
    <x v="0"/>
  </r>
  <r>
    <x v="1"/>
    <n v="1185732"/>
    <x v="332"/>
    <x v="0"/>
    <x v="2"/>
    <x v="21"/>
    <s v="Indianapolis"/>
    <x v="2"/>
    <x v="0"/>
    <s v="Footwear"/>
    <n v="49"/>
    <n v="105"/>
    <n v="515"/>
    <n v="237"/>
    <x v="0"/>
  </r>
  <r>
    <x v="1"/>
    <n v="1185732"/>
    <x v="51"/>
    <x v="0"/>
    <x v="3"/>
    <x v="14"/>
    <s v="Charleston"/>
    <x v="0"/>
    <x v="0"/>
    <s v="Apparel"/>
    <n v="24"/>
    <n v="105"/>
    <n v="252"/>
    <n v="136"/>
    <x v="0"/>
  </r>
  <r>
    <x v="3"/>
    <n v="1185732"/>
    <x v="468"/>
    <x v="0"/>
    <x v="3"/>
    <x v="28"/>
    <s v="Wilmington"/>
    <x v="2"/>
    <x v="0"/>
    <s v="Footwear"/>
    <n v="42"/>
    <n v="105"/>
    <n v="441"/>
    <n v="221"/>
    <x v="0"/>
  </r>
  <r>
    <x v="5"/>
    <n v="1185732"/>
    <x v="345"/>
    <x v="0"/>
    <x v="3"/>
    <x v="22"/>
    <s v="Newark"/>
    <x v="3"/>
    <x v="1"/>
    <s v="Footwear"/>
    <n v="44"/>
    <n v="105"/>
    <n v="462"/>
    <n v="213"/>
    <x v="0"/>
  </r>
  <r>
    <x v="5"/>
    <n v="1185732"/>
    <x v="433"/>
    <x v="0"/>
    <x v="3"/>
    <x v="22"/>
    <s v="Newark"/>
    <x v="0"/>
    <x v="0"/>
    <s v="Apparel"/>
    <n v="52"/>
    <n v="105"/>
    <n v="546"/>
    <n v="289"/>
    <x v="0"/>
  </r>
  <r>
    <x v="2"/>
    <n v="1185732"/>
    <x v="546"/>
    <x v="0"/>
    <x v="3"/>
    <x v="22"/>
    <s v="Newark"/>
    <x v="3"/>
    <x v="1"/>
    <s v="Footwear"/>
    <n v="49"/>
    <n v="105"/>
    <n v="515"/>
    <n v="247"/>
    <x v="0"/>
  </r>
  <r>
    <x v="2"/>
    <n v="1185732"/>
    <x v="477"/>
    <x v="0"/>
    <x v="3"/>
    <x v="34"/>
    <s v="Hartford"/>
    <x v="0"/>
    <x v="0"/>
    <s v="Apparel"/>
    <n v="55"/>
    <n v="105"/>
    <n v="578"/>
    <n v="289"/>
    <x v="0"/>
  </r>
  <r>
    <x v="2"/>
    <n v="1185732"/>
    <x v="492"/>
    <x v="0"/>
    <x v="3"/>
    <x v="36"/>
    <s v="Boston"/>
    <x v="3"/>
    <x v="1"/>
    <s v="Footwear"/>
    <n v="49"/>
    <n v="105"/>
    <n v="515"/>
    <n v="221"/>
    <x v="0"/>
  </r>
  <r>
    <x v="4"/>
    <n v="1185732"/>
    <x v="499"/>
    <x v="0"/>
    <x v="3"/>
    <x v="36"/>
    <s v="Boston"/>
    <x v="3"/>
    <x v="1"/>
    <s v="Footwear"/>
    <n v="53"/>
    <n v="105"/>
    <n v="557"/>
    <n v="223"/>
    <x v="0"/>
  </r>
  <r>
    <x v="4"/>
    <n v="1185732"/>
    <x v="31"/>
    <x v="0"/>
    <x v="3"/>
    <x v="43"/>
    <s v="Burlington"/>
    <x v="2"/>
    <x v="0"/>
    <s v="Footwear"/>
    <n v="48"/>
    <n v="105"/>
    <n v="504"/>
    <n v="232"/>
    <x v="0"/>
  </r>
  <r>
    <x v="4"/>
    <n v="1185732"/>
    <x v="72"/>
    <x v="0"/>
    <x v="3"/>
    <x v="44"/>
    <s v="Manchester"/>
    <x v="2"/>
    <x v="0"/>
    <s v="Footwear"/>
    <n v="52"/>
    <n v="105"/>
    <n v="546"/>
    <n v="246"/>
    <x v="0"/>
  </r>
  <r>
    <x v="3"/>
    <n v="1185732"/>
    <x v="460"/>
    <x v="0"/>
    <x v="3"/>
    <x v="44"/>
    <s v="Manchester"/>
    <x v="5"/>
    <x v="1"/>
    <s v="Apparel"/>
    <n v="74"/>
    <n v="105"/>
    <n v="777"/>
    <n v="334"/>
    <x v="0"/>
  </r>
  <r>
    <x v="3"/>
    <n v="1185732"/>
    <x v="496"/>
    <x v="0"/>
    <x v="3"/>
    <x v="48"/>
    <s v="Philadelphia"/>
    <x v="0"/>
    <x v="0"/>
    <s v="Apparel"/>
    <n v="52"/>
    <n v="105"/>
    <n v="546"/>
    <n v="191"/>
    <x v="1"/>
  </r>
  <r>
    <x v="1"/>
    <n v="1128299"/>
    <x v="147"/>
    <x v="1"/>
    <x v="4"/>
    <x v="38"/>
    <s v="Las Vegas"/>
    <x v="4"/>
    <x v="0"/>
    <s v="Footwear"/>
    <n v="47"/>
    <n v="105"/>
    <n v="494"/>
    <n v="227"/>
    <x v="1"/>
  </r>
  <r>
    <x v="1"/>
    <n v="1128299"/>
    <x v="63"/>
    <x v="1"/>
    <x v="4"/>
    <x v="38"/>
    <s v="Las Vegas"/>
    <x v="5"/>
    <x v="1"/>
    <s v="Apparel"/>
    <n v="47"/>
    <n v="105"/>
    <n v="494"/>
    <n v="321"/>
    <x v="1"/>
  </r>
  <r>
    <x v="2"/>
    <n v="1197831"/>
    <x v="121"/>
    <x v="0"/>
    <x v="1"/>
    <x v="18"/>
    <s v="Knoxville"/>
    <x v="5"/>
    <x v="1"/>
    <s v="Apparel"/>
    <n v="20"/>
    <n v="105"/>
    <n v="210"/>
    <n v="80"/>
    <x v="1"/>
  </r>
  <r>
    <x v="2"/>
    <n v="1197831"/>
    <x v="200"/>
    <x v="0"/>
    <x v="1"/>
    <x v="2"/>
    <s v="Birmingham"/>
    <x v="4"/>
    <x v="0"/>
    <s v="Footwear"/>
    <n v="44"/>
    <n v="105"/>
    <n v="462"/>
    <n v="305"/>
    <x v="1"/>
  </r>
  <r>
    <x v="2"/>
    <n v="1197831"/>
    <x v="122"/>
    <x v="0"/>
    <x v="1"/>
    <x v="2"/>
    <s v="Birmingham"/>
    <x v="5"/>
    <x v="1"/>
    <s v="Apparel"/>
    <n v="22"/>
    <n v="105"/>
    <n v="231"/>
    <n v="113"/>
    <x v="1"/>
  </r>
  <r>
    <x v="0"/>
    <n v="1128299"/>
    <x v="32"/>
    <x v="0"/>
    <x v="0"/>
    <x v="0"/>
    <s v="Orlando"/>
    <x v="3"/>
    <x v="1"/>
    <s v="Footwear"/>
    <n v="51"/>
    <n v="105"/>
    <n v="536"/>
    <n v="145"/>
    <x v="1"/>
  </r>
  <r>
    <x v="3"/>
    <n v="1128299"/>
    <x v="96"/>
    <x v="0"/>
    <x v="0"/>
    <x v="30"/>
    <s v="Richmond"/>
    <x v="3"/>
    <x v="1"/>
    <s v="Footwear"/>
    <n v="40"/>
    <n v="105"/>
    <n v="420"/>
    <n v="172"/>
    <x v="1"/>
  </r>
  <r>
    <x v="3"/>
    <n v="1128299"/>
    <x v="348"/>
    <x v="0"/>
    <x v="0"/>
    <x v="30"/>
    <s v="Richmond"/>
    <x v="5"/>
    <x v="1"/>
    <s v="Apparel"/>
    <n v="42"/>
    <n v="105"/>
    <n v="441"/>
    <n v="207"/>
    <x v="1"/>
  </r>
  <r>
    <x v="1"/>
    <n v="1185732"/>
    <x v="21"/>
    <x v="0"/>
    <x v="4"/>
    <x v="8"/>
    <s v="Salt Lake City"/>
    <x v="3"/>
    <x v="1"/>
    <s v="Footwear"/>
    <n v="22"/>
    <n v="105"/>
    <n v="231"/>
    <n v="92"/>
    <x v="1"/>
  </r>
  <r>
    <x v="1"/>
    <n v="1185732"/>
    <x v="47"/>
    <x v="0"/>
    <x v="4"/>
    <x v="8"/>
    <s v="Salt Lake City"/>
    <x v="2"/>
    <x v="0"/>
    <s v="Footwear"/>
    <n v="7"/>
    <n v="105"/>
    <n v="74"/>
    <n v="31"/>
    <x v="1"/>
  </r>
  <r>
    <x v="1"/>
    <n v="1128299"/>
    <x v="161"/>
    <x v="0"/>
    <x v="4"/>
    <x v="8"/>
    <s v="Salt Lake City"/>
    <x v="2"/>
    <x v="0"/>
    <s v="Footwear"/>
    <n v="31"/>
    <n v="105"/>
    <n v="326"/>
    <n v="127"/>
    <x v="1"/>
  </r>
  <r>
    <x v="3"/>
    <n v="1128299"/>
    <x v="476"/>
    <x v="0"/>
    <x v="4"/>
    <x v="42"/>
    <s v="Phoenix"/>
    <x v="4"/>
    <x v="0"/>
    <s v="Footwear"/>
    <n v="38"/>
    <n v="105"/>
    <n v="399"/>
    <n v="160"/>
    <x v="1"/>
  </r>
  <r>
    <x v="0"/>
    <n v="1185732"/>
    <x v="44"/>
    <x v="0"/>
    <x v="1"/>
    <x v="4"/>
    <s v="Jackson"/>
    <x v="5"/>
    <x v="1"/>
    <s v="Apparel"/>
    <n v="25"/>
    <n v="105"/>
    <n v="263"/>
    <n v="110"/>
    <x v="1"/>
  </r>
  <r>
    <x v="1"/>
    <n v="1197831"/>
    <x v="33"/>
    <x v="0"/>
    <x v="1"/>
    <x v="10"/>
    <s v="Little Rock"/>
    <x v="5"/>
    <x v="1"/>
    <s v="Apparel"/>
    <n v="56"/>
    <n v="105"/>
    <n v="588"/>
    <n v="241"/>
    <x v="1"/>
  </r>
  <r>
    <x v="1"/>
    <n v="1197831"/>
    <x v="318"/>
    <x v="0"/>
    <x v="1"/>
    <x v="13"/>
    <s v="Oklahoma City"/>
    <x v="5"/>
    <x v="1"/>
    <s v="Apparel"/>
    <n v="41"/>
    <n v="105"/>
    <n v="431"/>
    <n v="164"/>
    <x v="1"/>
  </r>
  <r>
    <x v="1"/>
    <n v="1197831"/>
    <x v="327"/>
    <x v="0"/>
    <x v="1"/>
    <x v="13"/>
    <s v="Oklahoma City"/>
    <x v="5"/>
    <x v="1"/>
    <s v="Apparel"/>
    <n v="40"/>
    <n v="105"/>
    <n v="420"/>
    <n v="155"/>
    <x v="1"/>
  </r>
  <r>
    <x v="5"/>
    <n v="1197831"/>
    <x v="50"/>
    <x v="0"/>
    <x v="1"/>
    <x v="13"/>
    <s v="Oklahoma City"/>
    <x v="3"/>
    <x v="1"/>
    <s v="Footwear"/>
    <n v="16"/>
    <n v="105"/>
    <n v="168"/>
    <n v="64"/>
    <x v="1"/>
  </r>
  <r>
    <x v="3"/>
    <n v="1185732"/>
    <x v="354"/>
    <x v="0"/>
    <x v="3"/>
    <x v="34"/>
    <s v="Hartford"/>
    <x v="3"/>
    <x v="1"/>
    <s v="Footwear"/>
    <n v="37"/>
    <n v="105"/>
    <n v="389"/>
    <n v="179"/>
    <x v="1"/>
  </r>
  <r>
    <x v="3"/>
    <n v="1185732"/>
    <x v="345"/>
    <x v="0"/>
    <x v="3"/>
    <x v="35"/>
    <s v="Providence"/>
    <x v="3"/>
    <x v="1"/>
    <s v="Footwear"/>
    <n v="35"/>
    <n v="105"/>
    <n v="368"/>
    <n v="143"/>
    <x v="1"/>
  </r>
  <r>
    <x v="2"/>
    <n v="1185732"/>
    <x v="510"/>
    <x v="0"/>
    <x v="3"/>
    <x v="35"/>
    <s v="Providence"/>
    <x v="1"/>
    <x v="1"/>
    <s v="Footwear"/>
    <n v="40"/>
    <n v="105"/>
    <n v="420"/>
    <n v="176"/>
    <x v="1"/>
  </r>
  <r>
    <x v="2"/>
    <n v="1185732"/>
    <x v="492"/>
    <x v="0"/>
    <x v="3"/>
    <x v="36"/>
    <s v="Boston"/>
    <x v="3"/>
    <x v="1"/>
    <s v="Footwear"/>
    <n v="36"/>
    <n v="105"/>
    <n v="378"/>
    <n v="140"/>
    <x v="1"/>
  </r>
  <r>
    <x v="4"/>
    <n v="1185732"/>
    <x v="499"/>
    <x v="0"/>
    <x v="3"/>
    <x v="36"/>
    <s v="Boston"/>
    <x v="4"/>
    <x v="0"/>
    <s v="Footwear"/>
    <n v="43"/>
    <n v="105"/>
    <n v="452"/>
    <n v="126"/>
    <x v="1"/>
  </r>
  <r>
    <x v="4"/>
    <n v="1185732"/>
    <x v="287"/>
    <x v="0"/>
    <x v="3"/>
    <x v="43"/>
    <s v="Burlington"/>
    <x v="5"/>
    <x v="1"/>
    <s v="Apparel"/>
    <n v="44"/>
    <n v="105"/>
    <n v="462"/>
    <n v="189"/>
    <x v="1"/>
  </r>
  <r>
    <x v="4"/>
    <n v="1185732"/>
    <x v="42"/>
    <x v="0"/>
    <x v="3"/>
    <x v="44"/>
    <s v="Manchester"/>
    <x v="2"/>
    <x v="0"/>
    <s v="Footwear"/>
    <n v="32"/>
    <n v="105"/>
    <n v="336"/>
    <n v="114"/>
    <x v="1"/>
  </r>
  <r>
    <x v="3"/>
    <n v="1185732"/>
    <x v="161"/>
    <x v="0"/>
    <x v="3"/>
    <x v="44"/>
    <s v="Manchester"/>
    <x v="0"/>
    <x v="0"/>
    <s v="Apparel"/>
    <n v="41"/>
    <n v="105"/>
    <n v="431"/>
    <n v="138"/>
    <x v="1"/>
  </r>
  <r>
    <x v="3"/>
    <n v="1185732"/>
    <x v="249"/>
    <x v="0"/>
    <x v="3"/>
    <x v="48"/>
    <s v="Philadelphia"/>
    <x v="1"/>
    <x v="1"/>
    <s v="Footwear"/>
    <n v="55"/>
    <n v="104"/>
    <n v="572"/>
    <n v="355"/>
    <x v="0"/>
  </r>
  <r>
    <x v="1"/>
    <n v="1128299"/>
    <x v="605"/>
    <x v="1"/>
    <x v="4"/>
    <x v="38"/>
    <s v="Las Vegas"/>
    <x v="2"/>
    <x v="0"/>
    <s v="Footwear"/>
    <n v="52"/>
    <n v="104"/>
    <n v="541"/>
    <n v="287"/>
    <x v="0"/>
  </r>
  <r>
    <x v="1"/>
    <n v="1128299"/>
    <x v="97"/>
    <x v="1"/>
    <x v="4"/>
    <x v="38"/>
    <s v="Las Vegas"/>
    <x v="3"/>
    <x v="1"/>
    <s v="Footwear"/>
    <n v="60"/>
    <n v="104"/>
    <n v="624"/>
    <n v="268"/>
    <x v="0"/>
  </r>
  <r>
    <x v="2"/>
    <n v="1197831"/>
    <x v="72"/>
    <x v="0"/>
    <x v="1"/>
    <x v="2"/>
    <s v="Birmingham"/>
    <x v="0"/>
    <x v="0"/>
    <s v="Apparel"/>
    <n v="34"/>
    <n v="104"/>
    <n v="354"/>
    <n v="265"/>
    <x v="0"/>
  </r>
  <r>
    <x v="4"/>
    <n v="1185732"/>
    <x v="4"/>
    <x v="0"/>
    <x v="4"/>
    <x v="49"/>
    <s v="Anchorage"/>
    <x v="0"/>
    <x v="0"/>
    <s v="Apparel"/>
    <n v="67"/>
    <n v="104"/>
    <n v="697"/>
    <n v="293"/>
    <x v="0"/>
  </r>
  <r>
    <x v="0"/>
    <n v="1128299"/>
    <x v="530"/>
    <x v="0"/>
    <x v="4"/>
    <x v="45"/>
    <s v="Honolulu"/>
    <x v="4"/>
    <x v="0"/>
    <s v="Footwear"/>
    <n v="60"/>
    <n v="104"/>
    <n v="624"/>
    <n v="243"/>
    <x v="0"/>
  </r>
  <r>
    <x v="0"/>
    <n v="1128299"/>
    <x v="280"/>
    <x v="0"/>
    <x v="0"/>
    <x v="0"/>
    <s v="Orlando"/>
    <x v="0"/>
    <x v="0"/>
    <s v="Apparel"/>
    <n v="65"/>
    <n v="104"/>
    <n v="676"/>
    <n v="392"/>
    <x v="0"/>
  </r>
  <r>
    <x v="3"/>
    <n v="1128299"/>
    <x v="306"/>
    <x v="0"/>
    <x v="0"/>
    <x v="30"/>
    <s v="Richmond"/>
    <x v="5"/>
    <x v="1"/>
    <s v="Apparel"/>
    <n v="81"/>
    <n v="104"/>
    <n v="842"/>
    <n v="430"/>
    <x v="0"/>
  </r>
  <r>
    <x v="1"/>
    <n v="1185732"/>
    <x v="22"/>
    <x v="0"/>
    <x v="4"/>
    <x v="8"/>
    <s v="Salt Lake City"/>
    <x v="0"/>
    <x v="0"/>
    <s v="Apparel"/>
    <n v="32"/>
    <n v="104"/>
    <n v="333"/>
    <n v="206"/>
    <x v="0"/>
  </r>
  <r>
    <x v="2"/>
    <n v="1197831"/>
    <x v="159"/>
    <x v="0"/>
    <x v="4"/>
    <x v="20"/>
    <s v="Boise"/>
    <x v="5"/>
    <x v="1"/>
    <s v="Apparel"/>
    <n v="50"/>
    <n v="104"/>
    <n v="520"/>
    <n v="239"/>
    <x v="0"/>
  </r>
  <r>
    <x v="5"/>
    <n v="1128299"/>
    <x v="523"/>
    <x v="0"/>
    <x v="4"/>
    <x v="37"/>
    <s v="Albuquerque"/>
    <x v="0"/>
    <x v="0"/>
    <s v="Apparel"/>
    <n v="41"/>
    <n v="104"/>
    <n v="426"/>
    <n v="162"/>
    <x v="0"/>
  </r>
  <r>
    <x v="2"/>
    <n v="1128299"/>
    <x v="241"/>
    <x v="0"/>
    <x v="4"/>
    <x v="37"/>
    <s v="Albuquerque"/>
    <x v="2"/>
    <x v="0"/>
    <s v="Footwear"/>
    <n v="37"/>
    <n v="104"/>
    <n v="385"/>
    <n v="192"/>
    <x v="0"/>
  </r>
  <r>
    <x v="0"/>
    <n v="1197831"/>
    <x v="318"/>
    <x v="0"/>
    <x v="1"/>
    <x v="10"/>
    <s v="Little Rock"/>
    <x v="2"/>
    <x v="0"/>
    <s v="Footwear"/>
    <n v="38"/>
    <n v="104"/>
    <n v="395"/>
    <n v="213"/>
    <x v="0"/>
  </r>
  <r>
    <x v="0"/>
    <n v="1197831"/>
    <x v="327"/>
    <x v="0"/>
    <x v="1"/>
    <x v="10"/>
    <s v="Little Rock"/>
    <x v="4"/>
    <x v="0"/>
    <s v="Footwear"/>
    <n v="39"/>
    <n v="104"/>
    <n v="406"/>
    <n v="203"/>
    <x v="0"/>
  </r>
  <r>
    <x v="1"/>
    <n v="1197831"/>
    <x v="17"/>
    <x v="0"/>
    <x v="1"/>
    <x v="10"/>
    <s v="Little Rock"/>
    <x v="0"/>
    <x v="0"/>
    <s v="Apparel"/>
    <n v="29"/>
    <n v="104"/>
    <n v="302"/>
    <n v="160"/>
    <x v="0"/>
  </r>
  <r>
    <x v="3"/>
    <n v="1185732"/>
    <x v="344"/>
    <x v="0"/>
    <x v="2"/>
    <x v="24"/>
    <s v="Sioux Falls"/>
    <x v="1"/>
    <x v="1"/>
    <s v="Footwear"/>
    <n v="54"/>
    <n v="104"/>
    <n v="562"/>
    <n v="258"/>
    <x v="0"/>
  </r>
  <r>
    <x v="2"/>
    <n v="1185732"/>
    <x v="469"/>
    <x v="0"/>
    <x v="2"/>
    <x v="24"/>
    <s v="Sioux Falls"/>
    <x v="1"/>
    <x v="1"/>
    <s v="Footwear"/>
    <n v="53"/>
    <n v="104"/>
    <n v="551"/>
    <n v="270"/>
    <x v="0"/>
  </r>
  <r>
    <x v="1"/>
    <n v="1185732"/>
    <x v="292"/>
    <x v="0"/>
    <x v="2"/>
    <x v="5"/>
    <s v="Milwaukee"/>
    <x v="1"/>
    <x v="1"/>
    <s v="Footwear"/>
    <n v="41"/>
    <n v="104"/>
    <n v="426"/>
    <n v="183"/>
    <x v="0"/>
  </r>
  <r>
    <x v="3"/>
    <n v="1185732"/>
    <x v="243"/>
    <x v="0"/>
    <x v="3"/>
    <x v="28"/>
    <s v="Wilmington"/>
    <x v="0"/>
    <x v="0"/>
    <s v="Apparel"/>
    <n v="54"/>
    <n v="104"/>
    <n v="562"/>
    <n v="309"/>
    <x v="0"/>
  </r>
  <r>
    <x v="4"/>
    <n v="1185732"/>
    <x v="31"/>
    <x v="0"/>
    <x v="3"/>
    <x v="43"/>
    <s v="Burlington"/>
    <x v="0"/>
    <x v="0"/>
    <s v="Apparel"/>
    <n v="61"/>
    <n v="104"/>
    <n v="634"/>
    <n v="324"/>
    <x v="0"/>
  </r>
  <r>
    <x v="3"/>
    <n v="1185732"/>
    <x v="45"/>
    <x v="0"/>
    <x v="3"/>
    <x v="44"/>
    <s v="Manchester"/>
    <x v="2"/>
    <x v="0"/>
    <s v="Footwear"/>
    <n v="63"/>
    <n v="104"/>
    <n v="655"/>
    <n v="295"/>
    <x v="0"/>
  </r>
  <r>
    <x v="3"/>
    <n v="1185732"/>
    <x v="14"/>
    <x v="0"/>
    <x v="1"/>
    <x v="4"/>
    <s v="Jackson"/>
    <x v="5"/>
    <x v="1"/>
    <s v="Apparel"/>
    <n v="25"/>
    <n v="104"/>
    <n v="260"/>
    <n v="96"/>
    <x v="1"/>
  </r>
  <r>
    <x v="0"/>
    <n v="1197831"/>
    <x v="49"/>
    <x v="0"/>
    <x v="1"/>
    <x v="10"/>
    <s v="Little Rock"/>
    <x v="4"/>
    <x v="0"/>
    <s v="Footwear"/>
    <n v="12"/>
    <n v="104"/>
    <n v="125"/>
    <n v="52"/>
    <x v="1"/>
  </r>
  <r>
    <x v="2"/>
    <n v="1185732"/>
    <x v="243"/>
    <x v="0"/>
    <x v="3"/>
    <x v="36"/>
    <s v="Boston"/>
    <x v="0"/>
    <x v="0"/>
    <s v="Apparel"/>
    <n v="43"/>
    <n v="104"/>
    <n v="447"/>
    <n v="152"/>
    <x v="1"/>
  </r>
  <r>
    <x v="4"/>
    <n v="1185732"/>
    <x v="221"/>
    <x v="0"/>
    <x v="3"/>
    <x v="36"/>
    <s v="Boston"/>
    <x v="0"/>
    <x v="0"/>
    <s v="Apparel"/>
    <n v="34"/>
    <n v="104"/>
    <n v="354"/>
    <n v="152"/>
    <x v="1"/>
  </r>
  <r>
    <x v="4"/>
    <n v="1185732"/>
    <x v="287"/>
    <x v="0"/>
    <x v="3"/>
    <x v="43"/>
    <s v="Burlington"/>
    <x v="2"/>
    <x v="0"/>
    <s v="Footwear"/>
    <n v="35"/>
    <n v="104"/>
    <n v="364"/>
    <n v="142"/>
    <x v="1"/>
  </r>
  <r>
    <x v="4"/>
    <n v="1185732"/>
    <x v="337"/>
    <x v="0"/>
    <x v="3"/>
    <x v="43"/>
    <s v="Burlington"/>
    <x v="5"/>
    <x v="1"/>
    <s v="Apparel"/>
    <n v="48"/>
    <n v="104"/>
    <n v="499"/>
    <n v="210"/>
    <x v="1"/>
  </r>
  <r>
    <x v="4"/>
    <n v="1185732"/>
    <x v="405"/>
    <x v="0"/>
    <x v="3"/>
    <x v="44"/>
    <s v="Manchester"/>
    <x v="4"/>
    <x v="0"/>
    <s v="Footwear"/>
    <n v="37"/>
    <n v="104"/>
    <n v="385"/>
    <n v="131"/>
    <x v="1"/>
  </r>
  <r>
    <x v="4"/>
    <n v="1185732"/>
    <x v="229"/>
    <x v="0"/>
    <x v="3"/>
    <x v="44"/>
    <s v="Manchester"/>
    <x v="0"/>
    <x v="0"/>
    <s v="Apparel"/>
    <n v="53"/>
    <n v="104"/>
    <n v="551"/>
    <n v="204"/>
    <x v="1"/>
  </r>
  <r>
    <x v="3"/>
    <n v="1185732"/>
    <x v="354"/>
    <x v="0"/>
    <x v="3"/>
    <x v="34"/>
    <s v="Hartford"/>
    <x v="2"/>
    <x v="0"/>
    <s v="Footwear"/>
    <n v="36"/>
    <n v="103"/>
    <n v="371"/>
    <n v="137"/>
    <x v="1"/>
  </r>
  <r>
    <x v="1"/>
    <n v="1128299"/>
    <x v="79"/>
    <x v="1"/>
    <x v="4"/>
    <x v="38"/>
    <s v="Las Vegas"/>
    <x v="3"/>
    <x v="1"/>
    <s v="Footwear"/>
    <n v="62"/>
    <n v="102"/>
    <n v="632"/>
    <n v="240"/>
    <x v="0"/>
  </r>
  <r>
    <x v="1"/>
    <n v="1128299"/>
    <x v="661"/>
    <x v="1"/>
    <x v="4"/>
    <x v="47"/>
    <s v="Denver"/>
    <x v="2"/>
    <x v="0"/>
    <s v="Footwear"/>
    <n v="51"/>
    <n v="102"/>
    <n v="520"/>
    <n v="260"/>
    <x v="0"/>
  </r>
  <r>
    <x v="4"/>
    <n v="1185732"/>
    <x v="261"/>
    <x v="0"/>
    <x v="4"/>
    <x v="49"/>
    <s v="Anchorage"/>
    <x v="0"/>
    <x v="0"/>
    <s v="Apparel"/>
    <n v="52"/>
    <n v="102"/>
    <n v="530"/>
    <n v="233"/>
    <x v="0"/>
  </r>
  <r>
    <x v="4"/>
    <n v="1185732"/>
    <x v="445"/>
    <x v="0"/>
    <x v="4"/>
    <x v="49"/>
    <s v="Anchorage"/>
    <x v="2"/>
    <x v="0"/>
    <s v="Footwear"/>
    <n v="53"/>
    <n v="102"/>
    <n v="541"/>
    <n v="195"/>
    <x v="0"/>
  </r>
  <r>
    <x v="4"/>
    <n v="1185732"/>
    <x v="4"/>
    <x v="0"/>
    <x v="4"/>
    <x v="49"/>
    <s v="Anchorage"/>
    <x v="2"/>
    <x v="0"/>
    <s v="Footwear"/>
    <n v="54"/>
    <n v="102"/>
    <n v="551"/>
    <n v="198"/>
    <x v="0"/>
  </r>
  <r>
    <x v="3"/>
    <n v="1128299"/>
    <x v="129"/>
    <x v="0"/>
    <x v="4"/>
    <x v="45"/>
    <s v="Honolulu"/>
    <x v="0"/>
    <x v="0"/>
    <s v="Apparel"/>
    <n v="44"/>
    <n v="102"/>
    <n v="449"/>
    <n v="247"/>
    <x v="0"/>
  </r>
  <r>
    <x v="3"/>
    <n v="1128299"/>
    <x v="348"/>
    <x v="0"/>
    <x v="0"/>
    <x v="30"/>
    <s v="Richmond"/>
    <x v="1"/>
    <x v="1"/>
    <s v="Footwear"/>
    <n v="38"/>
    <n v="102"/>
    <n v="388"/>
    <n v="174"/>
    <x v="0"/>
  </r>
  <r>
    <x v="3"/>
    <n v="1128299"/>
    <x v="348"/>
    <x v="0"/>
    <x v="0"/>
    <x v="30"/>
    <s v="Richmond"/>
    <x v="0"/>
    <x v="0"/>
    <s v="Apparel"/>
    <n v="59"/>
    <n v="102"/>
    <n v="602"/>
    <n v="265"/>
    <x v="0"/>
  </r>
  <r>
    <x v="3"/>
    <n v="1185732"/>
    <x v="42"/>
    <x v="0"/>
    <x v="2"/>
    <x v="3"/>
    <s v="St. Louis"/>
    <x v="0"/>
    <x v="0"/>
    <s v="Apparel"/>
    <n v="34"/>
    <n v="102"/>
    <n v="347"/>
    <n v="225"/>
    <x v="0"/>
  </r>
  <r>
    <x v="3"/>
    <n v="1185732"/>
    <x v="43"/>
    <x v="0"/>
    <x v="2"/>
    <x v="3"/>
    <s v="St. Louis"/>
    <x v="5"/>
    <x v="1"/>
    <s v="Apparel"/>
    <n v="38"/>
    <n v="102"/>
    <n v="388"/>
    <n v="174"/>
    <x v="0"/>
  </r>
  <r>
    <x v="1"/>
    <n v="1185732"/>
    <x v="21"/>
    <x v="0"/>
    <x v="4"/>
    <x v="8"/>
    <s v="Salt Lake City"/>
    <x v="3"/>
    <x v="1"/>
    <s v="Footwear"/>
    <n v="28"/>
    <n v="102"/>
    <n v="286"/>
    <n v="143"/>
    <x v="0"/>
  </r>
  <r>
    <x v="1"/>
    <n v="1128299"/>
    <x v="348"/>
    <x v="0"/>
    <x v="4"/>
    <x v="23"/>
    <s v="Portland"/>
    <x v="1"/>
    <x v="1"/>
    <s v="Footwear"/>
    <n v="38"/>
    <n v="102"/>
    <n v="388"/>
    <n v="182"/>
    <x v="0"/>
  </r>
  <r>
    <x v="3"/>
    <n v="1128299"/>
    <x v="99"/>
    <x v="0"/>
    <x v="4"/>
    <x v="42"/>
    <s v="Phoenix"/>
    <x v="2"/>
    <x v="0"/>
    <s v="Footwear"/>
    <n v="50"/>
    <n v="102"/>
    <n v="510"/>
    <n v="255"/>
    <x v="0"/>
  </r>
  <r>
    <x v="2"/>
    <n v="1128299"/>
    <x v="524"/>
    <x v="0"/>
    <x v="0"/>
    <x v="11"/>
    <s v="Atlanta"/>
    <x v="0"/>
    <x v="0"/>
    <s v="Apparel"/>
    <n v="64"/>
    <n v="102"/>
    <n v="653"/>
    <n v="255"/>
    <x v="0"/>
  </r>
  <r>
    <x v="2"/>
    <n v="1128299"/>
    <x v="190"/>
    <x v="0"/>
    <x v="0"/>
    <x v="11"/>
    <s v="Atlanta"/>
    <x v="5"/>
    <x v="1"/>
    <s v="Apparel"/>
    <n v="60"/>
    <n v="102"/>
    <n v="612"/>
    <n v="288"/>
    <x v="0"/>
  </r>
  <r>
    <x v="4"/>
    <n v="1185732"/>
    <x v="13"/>
    <x v="0"/>
    <x v="2"/>
    <x v="9"/>
    <s v="Columbus"/>
    <x v="4"/>
    <x v="0"/>
    <s v="Footwear"/>
    <n v="24"/>
    <n v="102"/>
    <n v="245"/>
    <n v="122"/>
    <x v="0"/>
  </r>
  <r>
    <x v="0"/>
    <n v="1197831"/>
    <x v="48"/>
    <x v="0"/>
    <x v="1"/>
    <x v="10"/>
    <s v="Little Rock"/>
    <x v="0"/>
    <x v="0"/>
    <s v="Apparel"/>
    <n v="24"/>
    <n v="102"/>
    <n v="245"/>
    <n v="125"/>
    <x v="0"/>
  </r>
  <r>
    <x v="5"/>
    <n v="1197831"/>
    <x v="50"/>
    <x v="0"/>
    <x v="1"/>
    <x v="13"/>
    <s v="Oklahoma City"/>
    <x v="0"/>
    <x v="0"/>
    <s v="Apparel"/>
    <n v="23"/>
    <n v="102"/>
    <n v="235"/>
    <n v="117"/>
    <x v="0"/>
  </r>
  <r>
    <x v="5"/>
    <n v="1197831"/>
    <x v="397"/>
    <x v="0"/>
    <x v="2"/>
    <x v="17"/>
    <s v="Wichita"/>
    <x v="2"/>
    <x v="0"/>
    <s v="Footwear"/>
    <n v="42"/>
    <n v="102"/>
    <n v="428"/>
    <n v="197"/>
    <x v="0"/>
  </r>
  <r>
    <x v="5"/>
    <n v="1197831"/>
    <x v="427"/>
    <x v="0"/>
    <x v="2"/>
    <x v="17"/>
    <s v="Wichita"/>
    <x v="2"/>
    <x v="0"/>
    <s v="Footwear"/>
    <n v="47"/>
    <n v="102"/>
    <n v="479"/>
    <n v="240"/>
    <x v="0"/>
  </r>
  <r>
    <x v="1"/>
    <n v="1185732"/>
    <x v="103"/>
    <x v="0"/>
    <x v="2"/>
    <x v="5"/>
    <s v="Milwaukee"/>
    <x v="0"/>
    <x v="0"/>
    <s v="Apparel"/>
    <n v="52"/>
    <n v="102"/>
    <n v="530"/>
    <n v="271"/>
    <x v="0"/>
  </r>
  <r>
    <x v="1"/>
    <n v="1185732"/>
    <x v="300"/>
    <x v="0"/>
    <x v="2"/>
    <x v="5"/>
    <s v="Milwaukee"/>
    <x v="3"/>
    <x v="1"/>
    <s v="Footwear"/>
    <n v="49"/>
    <n v="102"/>
    <n v="500"/>
    <n v="235"/>
    <x v="0"/>
  </r>
  <r>
    <x v="3"/>
    <n v="1185732"/>
    <x v="178"/>
    <x v="0"/>
    <x v="3"/>
    <x v="14"/>
    <s v="Charleston"/>
    <x v="4"/>
    <x v="0"/>
    <s v="Footwear"/>
    <n v="53"/>
    <n v="102"/>
    <n v="541"/>
    <n v="276"/>
    <x v="0"/>
  </r>
  <r>
    <x v="2"/>
    <n v="1185732"/>
    <x v="445"/>
    <x v="0"/>
    <x v="3"/>
    <x v="27"/>
    <s v="Baltimore"/>
    <x v="0"/>
    <x v="0"/>
    <s v="Apparel"/>
    <n v="54"/>
    <n v="102"/>
    <n v="551"/>
    <n v="231"/>
    <x v="0"/>
  </r>
  <r>
    <x v="3"/>
    <n v="1185732"/>
    <x v="492"/>
    <x v="0"/>
    <x v="3"/>
    <x v="28"/>
    <s v="Wilmington"/>
    <x v="2"/>
    <x v="0"/>
    <s v="Footwear"/>
    <n v="41"/>
    <n v="102"/>
    <n v="418"/>
    <n v="226"/>
    <x v="0"/>
  </r>
  <r>
    <x v="5"/>
    <n v="1185732"/>
    <x v="431"/>
    <x v="0"/>
    <x v="3"/>
    <x v="22"/>
    <s v="Newark"/>
    <x v="0"/>
    <x v="0"/>
    <s v="Apparel"/>
    <n v="51"/>
    <n v="102"/>
    <n v="520"/>
    <n v="271"/>
    <x v="0"/>
  </r>
  <r>
    <x v="4"/>
    <n v="1185732"/>
    <x v="381"/>
    <x v="0"/>
    <x v="3"/>
    <x v="44"/>
    <s v="Manchester"/>
    <x v="5"/>
    <x v="1"/>
    <s v="Apparel"/>
    <n v="60"/>
    <n v="102"/>
    <n v="612"/>
    <n v="251"/>
    <x v="0"/>
  </r>
  <r>
    <x v="3"/>
    <n v="1185732"/>
    <x v="307"/>
    <x v="0"/>
    <x v="3"/>
    <x v="48"/>
    <s v="Philadelphia"/>
    <x v="3"/>
    <x v="1"/>
    <s v="Footwear"/>
    <n v="44"/>
    <n v="102"/>
    <n v="449"/>
    <n v="188"/>
    <x v="1"/>
  </r>
  <r>
    <x v="3"/>
    <n v="1128299"/>
    <x v="474"/>
    <x v="0"/>
    <x v="0"/>
    <x v="30"/>
    <s v="Richmond"/>
    <x v="0"/>
    <x v="0"/>
    <s v="Apparel"/>
    <n v="35"/>
    <n v="102"/>
    <n v="357"/>
    <n v="129"/>
    <x v="1"/>
  </r>
  <r>
    <x v="1"/>
    <n v="1128299"/>
    <x v="202"/>
    <x v="0"/>
    <x v="1"/>
    <x v="1"/>
    <s v="New Orleans"/>
    <x v="0"/>
    <x v="0"/>
    <s v="Apparel"/>
    <n v="46"/>
    <n v="102"/>
    <n v="469"/>
    <n v="178"/>
    <x v="1"/>
  </r>
  <r>
    <x v="3"/>
    <n v="1128299"/>
    <x v="518"/>
    <x v="0"/>
    <x v="4"/>
    <x v="42"/>
    <s v="Phoenix"/>
    <x v="4"/>
    <x v="0"/>
    <s v="Footwear"/>
    <n v="32"/>
    <n v="102"/>
    <n v="326"/>
    <n v="127"/>
    <x v="1"/>
  </r>
  <r>
    <x v="2"/>
    <n v="1128299"/>
    <x v="524"/>
    <x v="0"/>
    <x v="0"/>
    <x v="11"/>
    <s v="Atlanta"/>
    <x v="5"/>
    <x v="1"/>
    <s v="Apparel"/>
    <n v="41"/>
    <n v="102"/>
    <n v="418"/>
    <n v="167"/>
    <x v="1"/>
  </r>
  <r>
    <x v="2"/>
    <n v="1197831"/>
    <x v="7"/>
    <x v="0"/>
    <x v="1"/>
    <x v="4"/>
    <s v="Jackson"/>
    <x v="4"/>
    <x v="0"/>
    <s v="Footwear"/>
    <n v="13"/>
    <n v="102"/>
    <n v="133"/>
    <n v="62"/>
    <x v="1"/>
  </r>
  <r>
    <x v="0"/>
    <n v="1197831"/>
    <x v="125"/>
    <x v="0"/>
    <x v="1"/>
    <x v="10"/>
    <s v="Little Rock"/>
    <x v="3"/>
    <x v="1"/>
    <s v="Footwear"/>
    <n v="20"/>
    <n v="102"/>
    <n v="204"/>
    <n v="82"/>
    <x v="1"/>
  </r>
  <r>
    <x v="1"/>
    <n v="1197831"/>
    <x v="33"/>
    <x v="0"/>
    <x v="1"/>
    <x v="10"/>
    <s v="Little Rock"/>
    <x v="2"/>
    <x v="0"/>
    <s v="Footwear"/>
    <n v="19"/>
    <n v="102"/>
    <n v="194"/>
    <n v="83"/>
    <x v="1"/>
  </r>
  <r>
    <x v="1"/>
    <n v="1197831"/>
    <x v="318"/>
    <x v="0"/>
    <x v="1"/>
    <x v="13"/>
    <s v="Oklahoma City"/>
    <x v="4"/>
    <x v="0"/>
    <s v="Footwear"/>
    <n v="29"/>
    <n v="102"/>
    <n v="296"/>
    <n v="133"/>
    <x v="1"/>
  </r>
  <r>
    <x v="2"/>
    <n v="1185732"/>
    <x v="546"/>
    <x v="0"/>
    <x v="3"/>
    <x v="35"/>
    <s v="Providence"/>
    <x v="3"/>
    <x v="1"/>
    <s v="Footwear"/>
    <n v="37"/>
    <n v="102"/>
    <n v="377"/>
    <n v="140"/>
    <x v="1"/>
  </r>
  <r>
    <x v="4"/>
    <n v="1185732"/>
    <x v="511"/>
    <x v="0"/>
    <x v="3"/>
    <x v="36"/>
    <s v="Boston"/>
    <x v="3"/>
    <x v="1"/>
    <s v="Footwear"/>
    <n v="40"/>
    <n v="102"/>
    <n v="408"/>
    <n v="143"/>
    <x v="1"/>
  </r>
  <r>
    <x v="4"/>
    <n v="1185732"/>
    <x v="287"/>
    <x v="0"/>
    <x v="3"/>
    <x v="43"/>
    <s v="Burlington"/>
    <x v="4"/>
    <x v="0"/>
    <s v="Footwear"/>
    <n v="38"/>
    <n v="102"/>
    <n v="388"/>
    <n v="155"/>
    <x v="1"/>
  </r>
  <r>
    <x v="1"/>
    <n v="1185732"/>
    <x v="23"/>
    <x v="0"/>
    <x v="3"/>
    <x v="43"/>
    <s v="Burlington"/>
    <x v="2"/>
    <x v="0"/>
    <s v="Footwear"/>
    <n v="46"/>
    <n v="102"/>
    <n v="469"/>
    <n v="174"/>
    <x v="1"/>
  </r>
  <r>
    <x v="1"/>
    <n v="1128299"/>
    <x v="373"/>
    <x v="1"/>
    <x v="4"/>
    <x v="29"/>
    <s v="Seattle"/>
    <x v="0"/>
    <x v="0"/>
    <s v="Apparel"/>
    <n v="71"/>
    <n v="101"/>
    <n v="717"/>
    <n v="251"/>
    <x v="0"/>
  </r>
  <r>
    <x v="5"/>
    <n v="1189833"/>
    <x v="50"/>
    <x v="0"/>
    <x v="2"/>
    <x v="46"/>
    <s v="Billings"/>
    <x v="3"/>
    <x v="1"/>
    <s v="Footwear"/>
    <n v="43"/>
    <n v="101"/>
    <n v="434"/>
    <n v="195"/>
    <x v="0"/>
  </r>
  <r>
    <x v="5"/>
    <n v="1189833"/>
    <x v="277"/>
    <x v="0"/>
    <x v="2"/>
    <x v="46"/>
    <s v="Billings"/>
    <x v="0"/>
    <x v="0"/>
    <s v="Apparel"/>
    <n v="55"/>
    <n v="101"/>
    <n v="556"/>
    <n v="217"/>
    <x v="0"/>
  </r>
  <r>
    <x v="2"/>
    <n v="1197831"/>
    <x v="486"/>
    <x v="0"/>
    <x v="1"/>
    <x v="18"/>
    <s v="Knoxville"/>
    <x v="4"/>
    <x v="0"/>
    <s v="Footwear"/>
    <n v="33"/>
    <n v="101"/>
    <n v="333"/>
    <n v="213"/>
    <x v="0"/>
  </r>
  <r>
    <x v="1"/>
    <n v="1128299"/>
    <x v="128"/>
    <x v="0"/>
    <x v="3"/>
    <x v="41"/>
    <s v="Portland"/>
    <x v="2"/>
    <x v="0"/>
    <s v="Footwear"/>
    <n v="43"/>
    <n v="101"/>
    <n v="434"/>
    <n v="174"/>
    <x v="0"/>
  </r>
  <r>
    <x v="4"/>
    <n v="1185732"/>
    <x v="514"/>
    <x v="0"/>
    <x v="4"/>
    <x v="49"/>
    <s v="Anchorage"/>
    <x v="0"/>
    <x v="0"/>
    <s v="Apparel"/>
    <n v="74"/>
    <n v="101"/>
    <n v="747"/>
    <n v="314"/>
    <x v="0"/>
  </r>
  <r>
    <x v="3"/>
    <n v="1128299"/>
    <x v="74"/>
    <x v="0"/>
    <x v="4"/>
    <x v="45"/>
    <s v="Honolulu"/>
    <x v="2"/>
    <x v="0"/>
    <s v="Footwear"/>
    <n v="57"/>
    <n v="101"/>
    <n v="576"/>
    <n v="225"/>
    <x v="0"/>
  </r>
  <r>
    <x v="2"/>
    <n v="1128299"/>
    <x v="14"/>
    <x v="0"/>
    <x v="0"/>
    <x v="0"/>
    <s v="Orlando"/>
    <x v="0"/>
    <x v="0"/>
    <s v="Apparel"/>
    <n v="54"/>
    <n v="101"/>
    <n v="545"/>
    <n v="327"/>
    <x v="0"/>
  </r>
  <r>
    <x v="3"/>
    <n v="1185732"/>
    <x v="381"/>
    <x v="0"/>
    <x v="2"/>
    <x v="3"/>
    <s v="St. Louis"/>
    <x v="4"/>
    <x v="0"/>
    <s v="Footwear"/>
    <n v="29"/>
    <n v="101"/>
    <n v="293"/>
    <n v="155"/>
    <x v="0"/>
  </r>
  <r>
    <x v="1"/>
    <n v="1185732"/>
    <x v="11"/>
    <x v="0"/>
    <x v="2"/>
    <x v="3"/>
    <s v="St. Louis"/>
    <x v="3"/>
    <x v="1"/>
    <s v="Footwear"/>
    <n v="24"/>
    <n v="101"/>
    <n v="242"/>
    <n v="114"/>
    <x v="0"/>
  </r>
  <r>
    <x v="1"/>
    <n v="1185732"/>
    <x v="11"/>
    <x v="0"/>
    <x v="4"/>
    <x v="8"/>
    <s v="Salt Lake City"/>
    <x v="5"/>
    <x v="1"/>
    <s v="Apparel"/>
    <n v="32"/>
    <n v="101"/>
    <n v="323"/>
    <n v="145"/>
    <x v="0"/>
  </r>
  <r>
    <x v="1"/>
    <n v="1185732"/>
    <x v="46"/>
    <x v="0"/>
    <x v="4"/>
    <x v="8"/>
    <s v="Salt Lake City"/>
    <x v="3"/>
    <x v="1"/>
    <s v="Footwear"/>
    <n v="29"/>
    <n v="101"/>
    <n v="293"/>
    <n v="144"/>
    <x v="0"/>
  </r>
  <r>
    <x v="1"/>
    <n v="1185732"/>
    <x v="31"/>
    <x v="0"/>
    <x v="4"/>
    <x v="8"/>
    <s v="Salt Lake City"/>
    <x v="4"/>
    <x v="0"/>
    <s v="Footwear"/>
    <n v="19"/>
    <n v="101"/>
    <n v="192"/>
    <n v="102"/>
    <x v="0"/>
  </r>
  <r>
    <x v="1"/>
    <n v="1128299"/>
    <x v="14"/>
    <x v="0"/>
    <x v="1"/>
    <x v="1"/>
    <s v="New Orleans"/>
    <x v="3"/>
    <x v="1"/>
    <s v="Footwear"/>
    <n v="51"/>
    <n v="101"/>
    <n v="515"/>
    <n v="283"/>
    <x v="0"/>
  </r>
  <r>
    <x v="2"/>
    <n v="1197831"/>
    <x v="294"/>
    <x v="0"/>
    <x v="4"/>
    <x v="20"/>
    <s v="Boise"/>
    <x v="4"/>
    <x v="0"/>
    <s v="Footwear"/>
    <n v="44"/>
    <n v="101"/>
    <n v="444"/>
    <n v="289"/>
    <x v="0"/>
  </r>
  <r>
    <x v="3"/>
    <n v="1128299"/>
    <x v="404"/>
    <x v="0"/>
    <x v="4"/>
    <x v="42"/>
    <s v="Phoenix"/>
    <x v="4"/>
    <x v="0"/>
    <s v="Footwear"/>
    <n v="48"/>
    <n v="101"/>
    <n v="485"/>
    <n v="218"/>
    <x v="0"/>
  </r>
  <r>
    <x v="5"/>
    <n v="1128299"/>
    <x v="199"/>
    <x v="0"/>
    <x v="4"/>
    <x v="37"/>
    <s v="Albuquerque"/>
    <x v="0"/>
    <x v="0"/>
    <s v="Apparel"/>
    <n v="69"/>
    <n v="101"/>
    <n v="697"/>
    <n v="265"/>
    <x v="0"/>
  </r>
  <r>
    <x v="2"/>
    <n v="1128299"/>
    <x v="263"/>
    <x v="0"/>
    <x v="0"/>
    <x v="11"/>
    <s v="Atlanta"/>
    <x v="3"/>
    <x v="1"/>
    <s v="Footwear"/>
    <n v="46"/>
    <n v="101"/>
    <n v="465"/>
    <n v="246"/>
    <x v="0"/>
  </r>
  <r>
    <x v="4"/>
    <n v="1185732"/>
    <x v="11"/>
    <x v="0"/>
    <x v="2"/>
    <x v="9"/>
    <s v="Columbus"/>
    <x v="4"/>
    <x v="0"/>
    <s v="Footwear"/>
    <n v="29"/>
    <n v="101"/>
    <n v="293"/>
    <n v="146"/>
    <x v="0"/>
  </r>
  <r>
    <x v="4"/>
    <n v="1185732"/>
    <x v="13"/>
    <x v="0"/>
    <x v="2"/>
    <x v="9"/>
    <s v="Columbus"/>
    <x v="5"/>
    <x v="1"/>
    <s v="Apparel"/>
    <n v="42"/>
    <n v="101"/>
    <n v="424"/>
    <n v="199"/>
    <x v="0"/>
  </r>
  <r>
    <x v="4"/>
    <n v="1185732"/>
    <x v="357"/>
    <x v="0"/>
    <x v="0"/>
    <x v="33"/>
    <s v="Louisville"/>
    <x v="0"/>
    <x v="0"/>
    <s v="Apparel"/>
    <n v="52"/>
    <n v="101"/>
    <n v="525"/>
    <n v="273"/>
    <x v="0"/>
  </r>
  <r>
    <x v="3"/>
    <n v="1185732"/>
    <x v="277"/>
    <x v="0"/>
    <x v="0"/>
    <x v="33"/>
    <s v="Louisville"/>
    <x v="4"/>
    <x v="0"/>
    <s v="Footwear"/>
    <n v="23"/>
    <n v="101"/>
    <n v="232"/>
    <n v="123"/>
    <x v="0"/>
  </r>
  <r>
    <x v="3"/>
    <n v="1185732"/>
    <x v="32"/>
    <x v="0"/>
    <x v="1"/>
    <x v="4"/>
    <s v="Jackson"/>
    <x v="2"/>
    <x v="0"/>
    <s v="Footwear"/>
    <n v="14"/>
    <n v="101"/>
    <n v="141"/>
    <n v="78"/>
    <x v="0"/>
  </r>
  <r>
    <x v="3"/>
    <n v="1185732"/>
    <x v="231"/>
    <x v="0"/>
    <x v="1"/>
    <x v="4"/>
    <s v="Jackson"/>
    <x v="4"/>
    <x v="0"/>
    <s v="Footwear"/>
    <n v="33"/>
    <n v="101"/>
    <n v="333"/>
    <n v="170"/>
    <x v="0"/>
  </r>
  <r>
    <x v="1"/>
    <n v="1197831"/>
    <x v="7"/>
    <x v="0"/>
    <x v="1"/>
    <x v="10"/>
    <s v="Little Rock"/>
    <x v="0"/>
    <x v="0"/>
    <s v="Apparel"/>
    <n v="23"/>
    <n v="101"/>
    <n v="232"/>
    <n v="121"/>
    <x v="0"/>
  </r>
  <r>
    <x v="5"/>
    <n v="1197831"/>
    <x v="314"/>
    <x v="0"/>
    <x v="1"/>
    <x v="13"/>
    <s v="Oklahoma City"/>
    <x v="2"/>
    <x v="0"/>
    <s v="Footwear"/>
    <n v="55"/>
    <n v="101"/>
    <n v="556"/>
    <n v="278"/>
    <x v="0"/>
  </r>
  <r>
    <x v="1"/>
    <n v="1185732"/>
    <x v="258"/>
    <x v="0"/>
    <x v="2"/>
    <x v="21"/>
    <s v="Indianapolis"/>
    <x v="0"/>
    <x v="0"/>
    <s v="Apparel"/>
    <n v="54"/>
    <n v="101"/>
    <n v="545"/>
    <n v="278"/>
    <x v="0"/>
  </r>
  <r>
    <x v="5"/>
    <n v="1185732"/>
    <x v="433"/>
    <x v="0"/>
    <x v="3"/>
    <x v="22"/>
    <s v="Newark"/>
    <x v="3"/>
    <x v="1"/>
    <s v="Footwear"/>
    <n v="42"/>
    <n v="101"/>
    <n v="424"/>
    <n v="199"/>
    <x v="0"/>
  </r>
  <r>
    <x v="2"/>
    <n v="1185732"/>
    <x v="546"/>
    <x v="0"/>
    <x v="3"/>
    <x v="22"/>
    <s v="Newark"/>
    <x v="0"/>
    <x v="0"/>
    <s v="Apparel"/>
    <n v="59"/>
    <n v="101"/>
    <n v="596"/>
    <n v="322"/>
    <x v="0"/>
  </r>
  <r>
    <x v="3"/>
    <n v="1185732"/>
    <x v="497"/>
    <x v="0"/>
    <x v="3"/>
    <x v="34"/>
    <s v="Hartford"/>
    <x v="3"/>
    <x v="1"/>
    <s v="Footwear"/>
    <n v="51"/>
    <n v="101"/>
    <n v="515"/>
    <n v="263"/>
    <x v="0"/>
  </r>
  <r>
    <x v="2"/>
    <n v="1185732"/>
    <x v="467"/>
    <x v="0"/>
    <x v="3"/>
    <x v="36"/>
    <s v="Boston"/>
    <x v="0"/>
    <x v="0"/>
    <s v="Apparel"/>
    <n v="54"/>
    <n v="101"/>
    <n v="545"/>
    <n v="218"/>
    <x v="0"/>
  </r>
  <r>
    <x v="3"/>
    <n v="1128299"/>
    <x v="348"/>
    <x v="0"/>
    <x v="0"/>
    <x v="30"/>
    <s v="Richmond"/>
    <x v="4"/>
    <x v="0"/>
    <s v="Footwear"/>
    <n v="31"/>
    <n v="101"/>
    <n v="313"/>
    <n v="116"/>
    <x v="1"/>
  </r>
  <r>
    <x v="1"/>
    <n v="1128299"/>
    <x v="355"/>
    <x v="0"/>
    <x v="1"/>
    <x v="1"/>
    <s v="New Orleans"/>
    <x v="4"/>
    <x v="0"/>
    <s v="Footwear"/>
    <n v="33"/>
    <n v="101"/>
    <n v="333"/>
    <n v="143"/>
    <x v="1"/>
  </r>
  <r>
    <x v="5"/>
    <n v="1128299"/>
    <x v="278"/>
    <x v="0"/>
    <x v="4"/>
    <x v="42"/>
    <s v="Phoenix"/>
    <x v="4"/>
    <x v="0"/>
    <s v="Footwear"/>
    <n v="30"/>
    <n v="101"/>
    <n v="303"/>
    <n v="115"/>
    <x v="1"/>
  </r>
  <r>
    <x v="5"/>
    <n v="1197831"/>
    <x v="17"/>
    <x v="0"/>
    <x v="1"/>
    <x v="13"/>
    <s v="Oklahoma City"/>
    <x v="0"/>
    <x v="0"/>
    <s v="Apparel"/>
    <n v="22"/>
    <n v="101"/>
    <n v="222"/>
    <n v="104"/>
    <x v="1"/>
  </r>
  <r>
    <x v="4"/>
    <n v="1185732"/>
    <x v="221"/>
    <x v="0"/>
    <x v="3"/>
    <x v="36"/>
    <s v="Boston"/>
    <x v="2"/>
    <x v="0"/>
    <s v="Footwear"/>
    <n v="27"/>
    <n v="101"/>
    <n v="273"/>
    <n v="109"/>
    <x v="1"/>
  </r>
  <r>
    <x v="4"/>
    <n v="1185732"/>
    <x v="337"/>
    <x v="0"/>
    <x v="3"/>
    <x v="43"/>
    <s v="Burlington"/>
    <x v="4"/>
    <x v="0"/>
    <s v="Footwear"/>
    <n v="44"/>
    <n v="101"/>
    <n v="444"/>
    <n v="187"/>
    <x v="1"/>
  </r>
  <r>
    <x v="4"/>
    <n v="1185732"/>
    <x v="253"/>
    <x v="0"/>
    <x v="3"/>
    <x v="43"/>
    <s v="Burlington"/>
    <x v="2"/>
    <x v="0"/>
    <s v="Footwear"/>
    <n v="28"/>
    <n v="101"/>
    <n v="283"/>
    <n v="102"/>
    <x v="1"/>
  </r>
  <r>
    <x v="4"/>
    <n v="1185732"/>
    <x v="253"/>
    <x v="0"/>
    <x v="3"/>
    <x v="43"/>
    <s v="Burlington"/>
    <x v="0"/>
    <x v="0"/>
    <s v="Apparel"/>
    <n v="35"/>
    <n v="101"/>
    <n v="354"/>
    <n v="141"/>
    <x v="1"/>
  </r>
  <r>
    <x v="4"/>
    <n v="1185732"/>
    <x v="189"/>
    <x v="0"/>
    <x v="3"/>
    <x v="44"/>
    <s v="Manchester"/>
    <x v="0"/>
    <x v="0"/>
    <s v="Apparel"/>
    <n v="33"/>
    <n v="101"/>
    <n v="333"/>
    <n v="123"/>
    <x v="1"/>
  </r>
  <r>
    <x v="4"/>
    <n v="1185732"/>
    <x v="419"/>
    <x v="0"/>
    <x v="3"/>
    <x v="44"/>
    <s v="Manchester"/>
    <x v="2"/>
    <x v="0"/>
    <s v="Footwear"/>
    <n v="42"/>
    <n v="101"/>
    <n v="424"/>
    <n v="144"/>
    <x v="1"/>
  </r>
  <r>
    <x v="3"/>
    <n v="1185732"/>
    <x v="357"/>
    <x v="0"/>
    <x v="2"/>
    <x v="39"/>
    <s v="Chicago"/>
    <x v="5"/>
    <x v="1"/>
    <s v="Apparel"/>
    <n v="60"/>
    <n v="100"/>
    <n v="6000"/>
    <n v="2100"/>
    <x v="1"/>
  </r>
  <r>
    <x v="3"/>
    <n v="1185732"/>
    <x v="662"/>
    <x v="0"/>
    <x v="2"/>
    <x v="39"/>
    <s v="Chicago"/>
    <x v="4"/>
    <x v="0"/>
    <s v="Footwear"/>
    <n v="50"/>
    <n v="100"/>
    <n v="5000"/>
    <n v="2000"/>
    <x v="1"/>
  </r>
  <r>
    <x v="3"/>
    <n v="1185732"/>
    <x v="45"/>
    <x v="0"/>
    <x v="3"/>
    <x v="48"/>
    <s v="Philadelphia"/>
    <x v="4"/>
    <x v="0"/>
    <s v="Footwear"/>
    <n v="55"/>
    <n v="100"/>
    <n v="5500"/>
    <n v="1925"/>
    <x v="1"/>
  </r>
  <r>
    <x v="3"/>
    <n v="1185732"/>
    <x v="663"/>
    <x v="0"/>
    <x v="3"/>
    <x v="48"/>
    <s v="Philadelphia"/>
    <x v="4"/>
    <x v="0"/>
    <s v="Footwear"/>
    <n v="50"/>
    <n v="100"/>
    <n v="5000"/>
    <n v="1750"/>
    <x v="1"/>
  </r>
  <r>
    <x v="3"/>
    <n v="1185732"/>
    <x v="314"/>
    <x v="0"/>
    <x v="3"/>
    <x v="48"/>
    <s v="Philadelphia"/>
    <x v="5"/>
    <x v="1"/>
    <s v="Apparel"/>
    <n v="60"/>
    <n v="100"/>
    <n v="6000"/>
    <n v="1800"/>
    <x v="1"/>
  </r>
  <r>
    <x v="3"/>
    <n v="1185732"/>
    <x v="215"/>
    <x v="1"/>
    <x v="0"/>
    <x v="0"/>
    <s v="Miami"/>
    <x v="4"/>
    <x v="0"/>
    <s v="Footwear"/>
    <n v="30"/>
    <n v="100"/>
    <n v="3000"/>
    <n v="1050"/>
    <x v="2"/>
  </r>
  <r>
    <x v="3"/>
    <n v="1185732"/>
    <x v="521"/>
    <x v="1"/>
    <x v="2"/>
    <x v="32"/>
    <s v="Minneapolis"/>
    <x v="3"/>
    <x v="1"/>
    <s v="Footwear"/>
    <n v="40"/>
    <n v="100"/>
    <n v="4000"/>
    <n v="1200"/>
    <x v="2"/>
  </r>
  <r>
    <x v="3"/>
    <n v="1185732"/>
    <x v="319"/>
    <x v="1"/>
    <x v="2"/>
    <x v="32"/>
    <s v="Minneapolis"/>
    <x v="2"/>
    <x v="0"/>
    <s v="Footwear"/>
    <n v="30"/>
    <n v="100"/>
    <n v="3000"/>
    <n v="900"/>
    <x v="2"/>
  </r>
  <r>
    <x v="3"/>
    <n v="1185732"/>
    <x v="664"/>
    <x v="1"/>
    <x v="2"/>
    <x v="32"/>
    <s v="Minneapolis"/>
    <x v="2"/>
    <x v="0"/>
    <s v="Footwear"/>
    <n v="35"/>
    <n v="100"/>
    <n v="3500"/>
    <n v="1050"/>
    <x v="1"/>
  </r>
  <r>
    <x v="3"/>
    <n v="1185732"/>
    <x v="127"/>
    <x v="0"/>
    <x v="2"/>
    <x v="40"/>
    <s v="Omaha"/>
    <x v="3"/>
    <x v="1"/>
    <s v="Footwear"/>
    <n v="40"/>
    <n v="100"/>
    <n v="4000"/>
    <n v="1400"/>
    <x v="1"/>
  </r>
  <r>
    <x v="3"/>
    <n v="1185732"/>
    <x v="609"/>
    <x v="0"/>
    <x v="2"/>
    <x v="40"/>
    <s v="Omaha"/>
    <x v="2"/>
    <x v="0"/>
    <s v="Footwear"/>
    <n v="35"/>
    <n v="100"/>
    <n v="3500"/>
    <n v="1225"/>
    <x v="1"/>
  </r>
  <r>
    <x v="3"/>
    <n v="1185732"/>
    <x v="186"/>
    <x v="0"/>
    <x v="2"/>
    <x v="40"/>
    <s v="Omaha"/>
    <x v="5"/>
    <x v="1"/>
    <s v="Apparel"/>
    <n v="40"/>
    <n v="100"/>
    <n v="4000"/>
    <n v="1400"/>
    <x v="1"/>
  </r>
  <r>
    <x v="3"/>
    <n v="1185732"/>
    <x v="284"/>
    <x v="0"/>
    <x v="2"/>
    <x v="40"/>
    <s v="Omaha"/>
    <x v="2"/>
    <x v="0"/>
    <s v="Footwear"/>
    <n v="20"/>
    <n v="100"/>
    <n v="2000"/>
    <n v="700"/>
    <x v="1"/>
  </r>
  <r>
    <x v="3"/>
    <n v="1185732"/>
    <x v="641"/>
    <x v="0"/>
    <x v="2"/>
    <x v="40"/>
    <s v="Omaha"/>
    <x v="5"/>
    <x v="1"/>
    <s v="Apparel"/>
    <n v="50"/>
    <n v="100"/>
    <n v="5000"/>
    <n v="1750"/>
    <x v="1"/>
  </r>
  <r>
    <x v="4"/>
    <n v="1185732"/>
    <x v="317"/>
    <x v="0"/>
    <x v="1"/>
    <x v="2"/>
    <s v="Birmingham"/>
    <x v="4"/>
    <x v="0"/>
    <s v="Footwear"/>
    <n v="35"/>
    <n v="100"/>
    <n v="3500"/>
    <n v="1050"/>
    <x v="1"/>
  </r>
  <r>
    <x v="4"/>
    <n v="1185732"/>
    <x v="532"/>
    <x v="0"/>
    <x v="3"/>
    <x v="41"/>
    <s v="Portland"/>
    <x v="5"/>
    <x v="1"/>
    <s v="Apparel"/>
    <n v="50"/>
    <n v="100"/>
    <n v="5000"/>
    <n v="1250"/>
    <x v="1"/>
  </r>
  <r>
    <x v="4"/>
    <n v="1185732"/>
    <x v="481"/>
    <x v="0"/>
    <x v="3"/>
    <x v="41"/>
    <s v="Portland"/>
    <x v="4"/>
    <x v="0"/>
    <s v="Footwear"/>
    <n v="55"/>
    <n v="100"/>
    <n v="5500"/>
    <n v="1650"/>
    <x v="1"/>
  </r>
  <r>
    <x v="4"/>
    <n v="1185732"/>
    <x v="481"/>
    <x v="0"/>
    <x v="3"/>
    <x v="41"/>
    <s v="Portland"/>
    <x v="5"/>
    <x v="1"/>
    <s v="Apparel"/>
    <n v="65"/>
    <n v="100"/>
    <n v="6500"/>
    <n v="1625"/>
    <x v="1"/>
  </r>
  <r>
    <x v="3"/>
    <n v="1128299"/>
    <x v="474"/>
    <x v="0"/>
    <x v="0"/>
    <x v="30"/>
    <s v="Richmond"/>
    <x v="5"/>
    <x v="1"/>
    <s v="Apparel"/>
    <n v="55"/>
    <n v="100"/>
    <n v="5500"/>
    <n v="2200"/>
    <x v="2"/>
  </r>
  <r>
    <x v="1"/>
    <n v="1128299"/>
    <x v="474"/>
    <x v="0"/>
    <x v="4"/>
    <x v="23"/>
    <s v="Portland"/>
    <x v="5"/>
    <x v="1"/>
    <s v="Apparel"/>
    <n v="55"/>
    <n v="100"/>
    <n v="5500"/>
    <n v="2200"/>
    <x v="2"/>
  </r>
  <r>
    <x v="4"/>
    <n v="1185732"/>
    <x v="262"/>
    <x v="0"/>
    <x v="0"/>
    <x v="33"/>
    <s v="Louisville"/>
    <x v="4"/>
    <x v="0"/>
    <s v="Footwear"/>
    <n v="40"/>
    <n v="100"/>
    <n v="4000"/>
    <n v="1600"/>
    <x v="0"/>
  </r>
  <r>
    <x v="4"/>
    <n v="1185732"/>
    <x v="207"/>
    <x v="0"/>
    <x v="0"/>
    <x v="33"/>
    <s v="Louisville"/>
    <x v="4"/>
    <x v="0"/>
    <s v="Footwear"/>
    <n v="45"/>
    <n v="100"/>
    <n v="4500"/>
    <n v="1800"/>
    <x v="0"/>
  </r>
  <r>
    <x v="5"/>
    <n v="1197831"/>
    <x v="263"/>
    <x v="0"/>
    <x v="2"/>
    <x v="17"/>
    <s v="Wichita"/>
    <x v="4"/>
    <x v="0"/>
    <s v="Footwear"/>
    <n v="20"/>
    <n v="100"/>
    <n v="2000"/>
    <n v="700"/>
    <x v="0"/>
  </r>
  <r>
    <x v="3"/>
    <n v="1185732"/>
    <x v="67"/>
    <x v="0"/>
    <x v="2"/>
    <x v="24"/>
    <s v="Sioux Falls"/>
    <x v="4"/>
    <x v="0"/>
    <s v="Footwear"/>
    <n v="35"/>
    <n v="100"/>
    <n v="3500"/>
    <n v="1050"/>
    <x v="0"/>
  </r>
  <r>
    <x v="3"/>
    <n v="1185732"/>
    <x v="461"/>
    <x v="0"/>
    <x v="2"/>
    <x v="24"/>
    <s v="Sioux Falls"/>
    <x v="5"/>
    <x v="1"/>
    <s v="Apparel"/>
    <n v="60"/>
    <n v="100"/>
    <n v="6000"/>
    <n v="2100"/>
    <x v="0"/>
  </r>
  <r>
    <x v="3"/>
    <n v="1185732"/>
    <x v="243"/>
    <x v="0"/>
    <x v="2"/>
    <x v="24"/>
    <s v="Sioux Falls"/>
    <x v="4"/>
    <x v="0"/>
    <s v="Footwear"/>
    <n v="45"/>
    <n v="100"/>
    <n v="4500"/>
    <n v="1350"/>
    <x v="0"/>
  </r>
  <r>
    <x v="2"/>
    <n v="1185732"/>
    <x v="191"/>
    <x v="0"/>
    <x v="2"/>
    <x v="25"/>
    <s v="Fargo"/>
    <x v="4"/>
    <x v="0"/>
    <s v="Footwear"/>
    <n v="30"/>
    <n v="100"/>
    <n v="3000"/>
    <n v="900"/>
    <x v="0"/>
  </r>
  <r>
    <x v="2"/>
    <n v="1185732"/>
    <x v="246"/>
    <x v="0"/>
    <x v="2"/>
    <x v="25"/>
    <s v="Fargo"/>
    <x v="5"/>
    <x v="1"/>
    <s v="Apparel"/>
    <n v="60"/>
    <n v="100"/>
    <n v="6000"/>
    <n v="2100"/>
    <x v="2"/>
  </r>
  <r>
    <x v="2"/>
    <n v="1185732"/>
    <x v="291"/>
    <x v="0"/>
    <x v="2"/>
    <x v="25"/>
    <s v="Fargo"/>
    <x v="4"/>
    <x v="0"/>
    <s v="Footwear"/>
    <n v="40"/>
    <n v="100"/>
    <n v="4000"/>
    <n v="1200"/>
    <x v="2"/>
  </r>
  <r>
    <x v="3"/>
    <n v="1185732"/>
    <x v="59"/>
    <x v="0"/>
    <x v="2"/>
    <x v="25"/>
    <s v="Fargo"/>
    <x v="4"/>
    <x v="0"/>
    <s v="Footwear"/>
    <n v="25"/>
    <n v="100"/>
    <n v="2500"/>
    <n v="750"/>
    <x v="2"/>
  </r>
  <r>
    <x v="3"/>
    <n v="1185732"/>
    <x v="217"/>
    <x v="0"/>
    <x v="2"/>
    <x v="26"/>
    <s v="Des Moines"/>
    <x v="4"/>
    <x v="0"/>
    <s v="Footwear"/>
    <n v="15"/>
    <n v="100"/>
    <n v="1500"/>
    <n v="450"/>
    <x v="2"/>
  </r>
  <r>
    <x v="3"/>
    <n v="1185732"/>
    <x v="166"/>
    <x v="0"/>
    <x v="2"/>
    <x v="26"/>
    <s v="Des Moines"/>
    <x v="4"/>
    <x v="0"/>
    <s v="Footwear"/>
    <n v="15"/>
    <n v="100"/>
    <n v="1500"/>
    <n v="450"/>
    <x v="2"/>
  </r>
  <r>
    <x v="1"/>
    <n v="1185732"/>
    <x v="266"/>
    <x v="0"/>
    <x v="2"/>
    <x v="26"/>
    <s v="Des Moines"/>
    <x v="4"/>
    <x v="0"/>
    <s v="Footwear"/>
    <n v="25"/>
    <n v="100"/>
    <n v="2500"/>
    <n v="750"/>
    <x v="2"/>
  </r>
  <r>
    <x v="1"/>
    <n v="1185732"/>
    <x v="8"/>
    <x v="0"/>
    <x v="2"/>
    <x v="5"/>
    <s v="Milwaukee"/>
    <x v="5"/>
    <x v="1"/>
    <s v="Apparel"/>
    <n v="60"/>
    <n v="100"/>
    <n v="6000"/>
    <n v="3000"/>
    <x v="2"/>
  </r>
  <r>
    <x v="1"/>
    <n v="1185732"/>
    <x v="227"/>
    <x v="0"/>
    <x v="3"/>
    <x v="27"/>
    <s v="Baltimore"/>
    <x v="4"/>
    <x v="0"/>
    <s v="Footwear"/>
    <n v="40"/>
    <n v="100"/>
    <n v="4000"/>
    <n v="1400"/>
    <x v="2"/>
  </r>
  <r>
    <x v="2"/>
    <n v="1185732"/>
    <x v="414"/>
    <x v="0"/>
    <x v="3"/>
    <x v="27"/>
    <s v="Baltimore"/>
    <x v="4"/>
    <x v="0"/>
    <s v="Footwear"/>
    <n v="40"/>
    <n v="100"/>
    <n v="4000"/>
    <n v="1400"/>
    <x v="2"/>
  </r>
  <r>
    <x v="2"/>
    <n v="1185732"/>
    <x v="414"/>
    <x v="0"/>
    <x v="3"/>
    <x v="27"/>
    <s v="Baltimore"/>
    <x v="5"/>
    <x v="1"/>
    <s v="Apparel"/>
    <n v="50"/>
    <n v="100"/>
    <n v="5000"/>
    <n v="1500"/>
    <x v="2"/>
  </r>
  <r>
    <x v="2"/>
    <n v="1185732"/>
    <x v="513"/>
    <x v="0"/>
    <x v="3"/>
    <x v="27"/>
    <s v="Baltimore"/>
    <x v="2"/>
    <x v="0"/>
    <s v="Footwear"/>
    <n v="50"/>
    <n v="100"/>
    <n v="5000"/>
    <n v="1750"/>
    <x v="2"/>
  </r>
  <r>
    <x v="5"/>
    <n v="1185732"/>
    <x v="363"/>
    <x v="0"/>
    <x v="3"/>
    <x v="22"/>
    <s v="Newark"/>
    <x v="4"/>
    <x v="0"/>
    <s v="Footwear"/>
    <n v="30"/>
    <n v="100"/>
    <n v="3000"/>
    <n v="1200"/>
    <x v="2"/>
  </r>
  <r>
    <x v="5"/>
    <n v="1185732"/>
    <x v="270"/>
    <x v="0"/>
    <x v="3"/>
    <x v="22"/>
    <s v="Newark"/>
    <x v="4"/>
    <x v="0"/>
    <s v="Footwear"/>
    <n v="30"/>
    <n v="100"/>
    <n v="3000"/>
    <n v="1200"/>
    <x v="2"/>
  </r>
  <r>
    <x v="5"/>
    <n v="1185732"/>
    <x v="270"/>
    <x v="0"/>
    <x v="3"/>
    <x v="22"/>
    <s v="Newark"/>
    <x v="5"/>
    <x v="1"/>
    <s v="Apparel"/>
    <n v="45"/>
    <n v="100"/>
    <n v="4500"/>
    <n v="1350"/>
    <x v="2"/>
  </r>
  <r>
    <x v="2"/>
    <n v="1185732"/>
    <x v="271"/>
    <x v="0"/>
    <x v="3"/>
    <x v="34"/>
    <s v="Hartford"/>
    <x v="4"/>
    <x v="0"/>
    <s v="Footwear"/>
    <n v="35"/>
    <n v="100"/>
    <n v="3500"/>
    <n v="1050"/>
    <x v="2"/>
  </r>
  <r>
    <x v="3"/>
    <n v="1185732"/>
    <x v="247"/>
    <x v="0"/>
    <x v="3"/>
    <x v="35"/>
    <s v="Providence"/>
    <x v="4"/>
    <x v="0"/>
    <s v="Footwear"/>
    <n v="40"/>
    <n v="100"/>
    <n v="4000"/>
    <n v="1600"/>
    <x v="2"/>
  </r>
  <r>
    <x v="3"/>
    <n v="1185732"/>
    <x v="247"/>
    <x v="0"/>
    <x v="3"/>
    <x v="35"/>
    <s v="Providence"/>
    <x v="5"/>
    <x v="1"/>
    <s v="Apparel"/>
    <n v="50"/>
    <n v="100"/>
    <n v="5000"/>
    <n v="1500"/>
    <x v="2"/>
  </r>
  <r>
    <x v="3"/>
    <n v="1185732"/>
    <x v="402"/>
    <x v="0"/>
    <x v="3"/>
    <x v="35"/>
    <s v="Providence"/>
    <x v="2"/>
    <x v="0"/>
    <s v="Footwear"/>
    <n v="50"/>
    <n v="100"/>
    <n v="5000"/>
    <n v="2000"/>
    <x v="2"/>
  </r>
  <r>
    <x v="2"/>
    <n v="1185732"/>
    <x v="130"/>
    <x v="0"/>
    <x v="3"/>
    <x v="35"/>
    <s v="Providence"/>
    <x v="4"/>
    <x v="0"/>
    <s v="Footwear"/>
    <n v="35"/>
    <n v="100"/>
    <n v="3500"/>
    <n v="875"/>
    <x v="2"/>
  </r>
  <r>
    <x v="2"/>
    <n v="1185732"/>
    <x v="195"/>
    <x v="0"/>
    <x v="3"/>
    <x v="36"/>
    <s v="Boston"/>
    <x v="5"/>
    <x v="1"/>
    <s v="Apparel"/>
    <n v="50"/>
    <n v="100"/>
    <n v="5000"/>
    <n v="1250"/>
    <x v="2"/>
  </r>
  <r>
    <x v="2"/>
    <n v="1185732"/>
    <x v="317"/>
    <x v="0"/>
    <x v="3"/>
    <x v="36"/>
    <s v="Boston"/>
    <x v="4"/>
    <x v="0"/>
    <s v="Footwear"/>
    <n v="55"/>
    <n v="100"/>
    <n v="5500"/>
    <n v="1375"/>
    <x v="2"/>
  </r>
  <r>
    <x v="2"/>
    <n v="1185732"/>
    <x v="317"/>
    <x v="0"/>
    <x v="3"/>
    <x v="36"/>
    <s v="Boston"/>
    <x v="5"/>
    <x v="1"/>
    <s v="Apparel"/>
    <n v="65"/>
    <n v="100"/>
    <n v="6500"/>
    <n v="1625"/>
    <x v="2"/>
  </r>
  <r>
    <x v="2"/>
    <n v="1197831"/>
    <x v="402"/>
    <x v="0"/>
    <x v="1"/>
    <x v="12"/>
    <s v="Dallas"/>
    <x v="5"/>
    <x v="1"/>
    <s v="Apparel"/>
    <n v="36"/>
    <n v="100"/>
    <n v="360"/>
    <n v="162"/>
    <x v="0"/>
  </r>
  <r>
    <x v="1"/>
    <n v="1128299"/>
    <x v="174"/>
    <x v="1"/>
    <x v="4"/>
    <x v="47"/>
    <s v="Denver"/>
    <x v="0"/>
    <x v="0"/>
    <s v="Apparel"/>
    <n v="74"/>
    <n v="100"/>
    <n v="740"/>
    <n v="259"/>
    <x v="0"/>
  </r>
  <r>
    <x v="1"/>
    <n v="1128299"/>
    <x v="64"/>
    <x v="1"/>
    <x v="4"/>
    <x v="47"/>
    <s v="Denver"/>
    <x v="4"/>
    <x v="0"/>
    <s v="Footwear"/>
    <n v="59"/>
    <n v="100"/>
    <n v="590"/>
    <n v="283"/>
    <x v="0"/>
  </r>
  <r>
    <x v="5"/>
    <n v="1189833"/>
    <x v="30"/>
    <x v="0"/>
    <x v="2"/>
    <x v="46"/>
    <s v="Billings"/>
    <x v="5"/>
    <x v="1"/>
    <s v="Apparel"/>
    <n v="50"/>
    <n v="100"/>
    <n v="500"/>
    <n v="365"/>
    <x v="0"/>
  </r>
  <r>
    <x v="2"/>
    <n v="1197831"/>
    <x v="377"/>
    <x v="0"/>
    <x v="1"/>
    <x v="18"/>
    <s v="Knoxville"/>
    <x v="4"/>
    <x v="0"/>
    <s v="Footwear"/>
    <n v="53"/>
    <n v="100"/>
    <n v="530"/>
    <n v="371"/>
    <x v="0"/>
  </r>
  <r>
    <x v="4"/>
    <n v="1185732"/>
    <x v="227"/>
    <x v="0"/>
    <x v="4"/>
    <x v="49"/>
    <s v="Anchorage"/>
    <x v="0"/>
    <x v="0"/>
    <s v="Apparel"/>
    <n v="67"/>
    <n v="100"/>
    <n v="670"/>
    <n v="275"/>
    <x v="0"/>
  </r>
  <r>
    <x v="2"/>
    <n v="1128299"/>
    <x v="14"/>
    <x v="0"/>
    <x v="0"/>
    <x v="0"/>
    <s v="Orlando"/>
    <x v="3"/>
    <x v="1"/>
    <s v="Footwear"/>
    <n v="58"/>
    <n v="100"/>
    <n v="580"/>
    <n v="220"/>
    <x v="0"/>
  </r>
  <r>
    <x v="0"/>
    <n v="1128299"/>
    <x v="280"/>
    <x v="0"/>
    <x v="0"/>
    <x v="0"/>
    <s v="Orlando"/>
    <x v="1"/>
    <x v="1"/>
    <s v="Footwear"/>
    <n v="47"/>
    <n v="100"/>
    <n v="470"/>
    <n v="207"/>
    <x v="0"/>
  </r>
  <r>
    <x v="3"/>
    <n v="1185732"/>
    <x v="49"/>
    <x v="0"/>
    <x v="2"/>
    <x v="3"/>
    <s v="St. Louis"/>
    <x v="3"/>
    <x v="1"/>
    <s v="Footwear"/>
    <n v="28"/>
    <n v="100"/>
    <n v="280"/>
    <n v="132"/>
    <x v="0"/>
  </r>
  <r>
    <x v="1"/>
    <n v="1185732"/>
    <x v="21"/>
    <x v="0"/>
    <x v="4"/>
    <x v="8"/>
    <s v="Salt Lake City"/>
    <x v="0"/>
    <x v="0"/>
    <s v="Apparel"/>
    <n v="29"/>
    <n v="100"/>
    <n v="290"/>
    <n v="186"/>
    <x v="0"/>
  </r>
  <r>
    <x v="1"/>
    <n v="1185732"/>
    <x v="22"/>
    <x v="0"/>
    <x v="4"/>
    <x v="8"/>
    <s v="Salt Lake City"/>
    <x v="3"/>
    <x v="1"/>
    <s v="Footwear"/>
    <n v="19"/>
    <n v="100"/>
    <n v="190"/>
    <n v="95"/>
    <x v="0"/>
  </r>
  <r>
    <x v="1"/>
    <n v="1128299"/>
    <x v="130"/>
    <x v="0"/>
    <x v="4"/>
    <x v="23"/>
    <s v="Portland"/>
    <x v="1"/>
    <x v="1"/>
    <s v="Footwear"/>
    <n v="33"/>
    <n v="100"/>
    <n v="330"/>
    <n v="168"/>
    <x v="0"/>
  </r>
  <r>
    <x v="1"/>
    <n v="1128299"/>
    <x v="130"/>
    <x v="0"/>
    <x v="4"/>
    <x v="23"/>
    <s v="Portland"/>
    <x v="3"/>
    <x v="1"/>
    <s v="Footwear"/>
    <n v="42"/>
    <n v="100"/>
    <n v="420"/>
    <n v="227"/>
    <x v="0"/>
  </r>
  <r>
    <x v="1"/>
    <n v="1128299"/>
    <x v="355"/>
    <x v="0"/>
    <x v="1"/>
    <x v="1"/>
    <s v="New Orleans"/>
    <x v="3"/>
    <x v="1"/>
    <s v="Footwear"/>
    <n v="47"/>
    <n v="100"/>
    <n v="470"/>
    <n v="244"/>
    <x v="0"/>
  </r>
  <r>
    <x v="1"/>
    <n v="1128299"/>
    <x v="280"/>
    <x v="0"/>
    <x v="1"/>
    <x v="1"/>
    <s v="New Orleans"/>
    <x v="2"/>
    <x v="0"/>
    <s v="Footwear"/>
    <n v="42"/>
    <n v="100"/>
    <n v="420"/>
    <n v="210"/>
    <x v="0"/>
  </r>
  <r>
    <x v="2"/>
    <n v="1128299"/>
    <x v="185"/>
    <x v="0"/>
    <x v="0"/>
    <x v="11"/>
    <s v="Atlanta"/>
    <x v="5"/>
    <x v="1"/>
    <s v="Apparel"/>
    <n v="54"/>
    <n v="100"/>
    <n v="540"/>
    <n v="259"/>
    <x v="0"/>
  </r>
  <r>
    <x v="3"/>
    <n v="1185732"/>
    <x v="14"/>
    <x v="0"/>
    <x v="1"/>
    <x v="4"/>
    <s v="Jackson"/>
    <x v="3"/>
    <x v="1"/>
    <s v="Footwear"/>
    <n v="24"/>
    <n v="100"/>
    <n v="240"/>
    <n v="113"/>
    <x v="0"/>
  </r>
  <r>
    <x v="0"/>
    <n v="1185732"/>
    <x v="15"/>
    <x v="0"/>
    <x v="1"/>
    <x v="4"/>
    <s v="Jackson"/>
    <x v="4"/>
    <x v="0"/>
    <s v="Footwear"/>
    <n v="19"/>
    <n v="100"/>
    <n v="190"/>
    <n v="105"/>
    <x v="0"/>
  </r>
  <r>
    <x v="3"/>
    <n v="1185732"/>
    <x v="6"/>
    <x v="0"/>
    <x v="3"/>
    <x v="14"/>
    <s v="Charleston"/>
    <x v="0"/>
    <x v="0"/>
    <s v="Apparel"/>
    <n v="64"/>
    <n v="100"/>
    <n v="640"/>
    <n v="326"/>
    <x v="0"/>
  </r>
  <r>
    <x v="5"/>
    <n v="1185732"/>
    <x v="499"/>
    <x v="0"/>
    <x v="3"/>
    <x v="28"/>
    <s v="Wilmington"/>
    <x v="3"/>
    <x v="1"/>
    <s v="Footwear"/>
    <n v="50"/>
    <n v="100"/>
    <n v="500"/>
    <n v="240"/>
    <x v="0"/>
  </r>
  <r>
    <x v="4"/>
    <n v="1185732"/>
    <x v="337"/>
    <x v="0"/>
    <x v="3"/>
    <x v="43"/>
    <s v="Burlington"/>
    <x v="3"/>
    <x v="1"/>
    <s v="Footwear"/>
    <n v="55"/>
    <n v="100"/>
    <n v="550"/>
    <n v="303"/>
    <x v="0"/>
  </r>
  <r>
    <x v="3"/>
    <n v="1185732"/>
    <x v="665"/>
    <x v="0"/>
    <x v="3"/>
    <x v="48"/>
    <s v="Philadelphia"/>
    <x v="3"/>
    <x v="1"/>
    <s v="Footwear"/>
    <n v="45"/>
    <n v="99"/>
    <n v="446"/>
    <n v="174"/>
    <x v="1"/>
  </r>
  <r>
    <x v="0"/>
    <n v="1128299"/>
    <x v="83"/>
    <x v="0"/>
    <x v="0"/>
    <x v="0"/>
    <s v="Orlando"/>
    <x v="0"/>
    <x v="0"/>
    <s v="Apparel"/>
    <n v="42"/>
    <n v="99"/>
    <n v="416"/>
    <n v="204"/>
    <x v="1"/>
  </r>
  <r>
    <x v="3"/>
    <n v="1128299"/>
    <x v="541"/>
    <x v="0"/>
    <x v="4"/>
    <x v="42"/>
    <s v="Phoenix"/>
    <x v="5"/>
    <x v="1"/>
    <s v="Apparel"/>
    <n v="44"/>
    <n v="99"/>
    <n v="436"/>
    <n v="157"/>
    <x v="1"/>
  </r>
  <r>
    <x v="2"/>
    <n v="1128299"/>
    <x v="238"/>
    <x v="0"/>
    <x v="4"/>
    <x v="37"/>
    <s v="Albuquerque"/>
    <x v="4"/>
    <x v="0"/>
    <s v="Footwear"/>
    <n v="28"/>
    <n v="99"/>
    <n v="277"/>
    <n v="116"/>
    <x v="1"/>
  </r>
  <r>
    <x v="0"/>
    <n v="1197831"/>
    <x v="17"/>
    <x v="0"/>
    <x v="1"/>
    <x v="10"/>
    <s v="Little Rock"/>
    <x v="2"/>
    <x v="0"/>
    <s v="Footwear"/>
    <n v="16"/>
    <n v="99"/>
    <n v="158"/>
    <n v="73"/>
    <x v="1"/>
  </r>
  <r>
    <x v="3"/>
    <n v="1185732"/>
    <x v="497"/>
    <x v="0"/>
    <x v="3"/>
    <x v="34"/>
    <s v="Hartford"/>
    <x v="5"/>
    <x v="1"/>
    <s v="Apparel"/>
    <n v="42"/>
    <n v="99"/>
    <n v="416"/>
    <n v="146"/>
    <x v="1"/>
  </r>
  <r>
    <x v="4"/>
    <n v="1185732"/>
    <x v="344"/>
    <x v="0"/>
    <x v="3"/>
    <x v="43"/>
    <s v="Burlington"/>
    <x v="3"/>
    <x v="1"/>
    <s v="Footwear"/>
    <n v="44"/>
    <n v="99"/>
    <n v="436"/>
    <n v="213"/>
    <x v="1"/>
  </r>
  <r>
    <x v="4"/>
    <n v="1185732"/>
    <x v="42"/>
    <x v="0"/>
    <x v="3"/>
    <x v="44"/>
    <s v="Manchester"/>
    <x v="0"/>
    <x v="0"/>
    <s v="Apparel"/>
    <n v="36"/>
    <n v="99"/>
    <n v="356"/>
    <n v="135"/>
    <x v="1"/>
  </r>
  <r>
    <x v="3"/>
    <n v="1185732"/>
    <x v="481"/>
    <x v="0"/>
    <x v="3"/>
    <x v="44"/>
    <s v="Manchester"/>
    <x v="3"/>
    <x v="1"/>
    <s v="Footwear"/>
    <n v="44"/>
    <n v="99"/>
    <n v="436"/>
    <n v="192"/>
    <x v="1"/>
  </r>
  <r>
    <x v="3"/>
    <n v="1185732"/>
    <x v="161"/>
    <x v="0"/>
    <x v="3"/>
    <x v="44"/>
    <s v="Manchester"/>
    <x v="2"/>
    <x v="0"/>
    <s v="Footwear"/>
    <n v="35"/>
    <n v="99"/>
    <n v="347"/>
    <n v="94"/>
    <x v="1"/>
  </r>
  <r>
    <x v="3"/>
    <n v="1185732"/>
    <x v="300"/>
    <x v="0"/>
    <x v="3"/>
    <x v="48"/>
    <s v="Philadelphia"/>
    <x v="0"/>
    <x v="0"/>
    <s v="Apparel"/>
    <n v="64"/>
    <n v="98"/>
    <n v="627"/>
    <n v="263"/>
    <x v="0"/>
  </r>
  <r>
    <x v="1"/>
    <n v="1128299"/>
    <x v="666"/>
    <x v="1"/>
    <x v="4"/>
    <x v="47"/>
    <s v="Denver"/>
    <x v="0"/>
    <x v="0"/>
    <s v="Apparel"/>
    <n v="72"/>
    <n v="98"/>
    <n v="706"/>
    <n v="176"/>
    <x v="0"/>
  </r>
  <r>
    <x v="1"/>
    <n v="1128299"/>
    <x v="667"/>
    <x v="1"/>
    <x v="4"/>
    <x v="47"/>
    <s v="Denver"/>
    <x v="2"/>
    <x v="0"/>
    <s v="Footwear"/>
    <n v="59"/>
    <n v="98"/>
    <n v="578"/>
    <n v="347"/>
    <x v="0"/>
  </r>
  <r>
    <x v="1"/>
    <n v="1128299"/>
    <x v="420"/>
    <x v="1"/>
    <x v="4"/>
    <x v="29"/>
    <s v="Seattle"/>
    <x v="4"/>
    <x v="0"/>
    <s v="Footwear"/>
    <n v="58"/>
    <n v="98"/>
    <n v="568"/>
    <n v="250"/>
    <x v="0"/>
  </r>
  <r>
    <x v="3"/>
    <n v="1185732"/>
    <x v="668"/>
    <x v="1"/>
    <x v="2"/>
    <x v="32"/>
    <s v="Minneapolis"/>
    <x v="0"/>
    <x v="0"/>
    <s v="Apparel"/>
    <n v="54"/>
    <n v="98"/>
    <n v="529"/>
    <n v="291"/>
    <x v="0"/>
  </r>
  <r>
    <x v="3"/>
    <n v="1185732"/>
    <x v="669"/>
    <x v="1"/>
    <x v="2"/>
    <x v="32"/>
    <s v="Minneapolis"/>
    <x v="1"/>
    <x v="1"/>
    <s v="Footwear"/>
    <n v="41"/>
    <n v="98"/>
    <n v="402"/>
    <n v="189"/>
    <x v="0"/>
  </r>
  <r>
    <x v="5"/>
    <n v="1189833"/>
    <x v="216"/>
    <x v="1"/>
    <x v="2"/>
    <x v="32"/>
    <s v="Minneapolis"/>
    <x v="4"/>
    <x v="0"/>
    <s v="Footwear"/>
    <n v="44"/>
    <n v="98"/>
    <n v="431"/>
    <n v="224"/>
    <x v="0"/>
  </r>
  <r>
    <x v="5"/>
    <n v="1189833"/>
    <x v="457"/>
    <x v="0"/>
    <x v="2"/>
    <x v="46"/>
    <s v="Billings"/>
    <x v="5"/>
    <x v="1"/>
    <s v="Apparel"/>
    <n v="54"/>
    <n v="98"/>
    <n v="529"/>
    <n v="397"/>
    <x v="0"/>
  </r>
  <r>
    <x v="2"/>
    <n v="1197831"/>
    <x v="431"/>
    <x v="0"/>
    <x v="1"/>
    <x v="18"/>
    <s v="Knoxville"/>
    <x v="4"/>
    <x v="0"/>
    <s v="Footwear"/>
    <n v="38"/>
    <n v="98"/>
    <n v="372"/>
    <n v="261"/>
    <x v="0"/>
  </r>
  <r>
    <x v="2"/>
    <n v="1197831"/>
    <x v="339"/>
    <x v="0"/>
    <x v="1"/>
    <x v="2"/>
    <s v="Birmingham"/>
    <x v="4"/>
    <x v="0"/>
    <s v="Footwear"/>
    <n v="32"/>
    <n v="98"/>
    <n v="314"/>
    <n v="194"/>
    <x v="0"/>
  </r>
  <r>
    <x v="4"/>
    <n v="1185732"/>
    <x v="45"/>
    <x v="0"/>
    <x v="3"/>
    <x v="41"/>
    <s v="Portland"/>
    <x v="1"/>
    <x v="1"/>
    <s v="Footwear"/>
    <n v="62"/>
    <n v="98"/>
    <n v="608"/>
    <n v="298"/>
    <x v="0"/>
  </r>
  <r>
    <x v="1"/>
    <n v="1128299"/>
    <x v="128"/>
    <x v="0"/>
    <x v="3"/>
    <x v="41"/>
    <s v="Portland"/>
    <x v="1"/>
    <x v="1"/>
    <s v="Footwear"/>
    <n v="33"/>
    <n v="98"/>
    <n v="323"/>
    <n v="113"/>
    <x v="0"/>
  </r>
  <r>
    <x v="3"/>
    <n v="1128299"/>
    <x v="129"/>
    <x v="0"/>
    <x v="4"/>
    <x v="49"/>
    <s v="Anchorage"/>
    <x v="3"/>
    <x v="1"/>
    <s v="Footwear"/>
    <n v="42"/>
    <n v="98"/>
    <n v="412"/>
    <n v="132"/>
    <x v="0"/>
  </r>
  <r>
    <x v="3"/>
    <n v="1128299"/>
    <x v="362"/>
    <x v="0"/>
    <x v="4"/>
    <x v="45"/>
    <s v="Honolulu"/>
    <x v="3"/>
    <x v="1"/>
    <s v="Footwear"/>
    <n v="58"/>
    <n v="98"/>
    <n v="568"/>
    <n v="188"/>
    <x v="0"/>
  </r>
  <r>
    <x v="3"/>
    <n v="1128299"/>
    <x v="362"/>
    <x v="0"/>
    <x v="4"/>
    <x v="45"/>
    <s v="Honolulu"/>
    <x v="2"/>
    <x v="0"/>
    <s v="Footwear"/>
    <n v="56"/>
    <n v="98"/>
    <n v="549"/>
    <n v="220"/>
    <x v="0"/>
  </r>
  <r>
    <x v="0"/>
    <n v="1128299"/>
    <x v="32"/>
    <x v="0"/>
    <x v="0"/>
    <x v="0"/>
    <s v="Orlando"/>
    <x v="3"/>
    <x v="1"/>
    <s v="Footwear"/>
    <n v="66"/>
    <n v="98"/>
    <n v="647"/>
    <n v="226"/>
    <x v="0"/>
  </r>
  <r>
    <x v="0"/>
    <n v="1128299"/>
    <x v="280"/>
    <x v="0"/>
    <x v="0"/>
    <x v="0"/>
    <s v="Orlando"/>
    <x v="5"/>
    <x v="1"/>
    <s v="Apparel"/>
    <n v="59"/>
    <n v="98"/>
    <n v="578"/>
    <n v="179"/>
    <x v="0"/>
  </r>
  <r>
    <x v="3"/>
    <n v="1128299"/>
    <x v="96"/>
    <x v="0"/>
    <x v="0"/>
    <x v="30"/>
    <s v="Richmond"/>
    <x v="3"/>
    <x v="1"/>
    <s v="Footwear"/>
    <n v="51"/>
    <n v="98"/>
    <n v="500"/>
    <n v="225"/>
    <x v="0"/>
  </r>
  <r>
    <x v="3"/>
    <n v="1128299"/>
    <x v="348"/>
    <x v="0"/>
    <x v="0"/>
    <x v="30"/>
    <s v="Richmond"/>
    <x v="4"/>
    <x v="0"/>
    <s v="Footwear"/>
    <n v="41"/>
    <n v="98"/>
    <n v="402"/>
    <n v="197"/>
    <x v="0"/>
  </r>
  <r>
    <x v="3"/>
    <n v="1185732"/>
    <x v="10"/>
    <x v="0"/>
    <x v="2"/>
    <x v="7"/>
    <s v="Detroit"/>
    <x v="5"/>
    <x v="1"/>
    <s v="Apparel"/>
    <n v="39"/>
    <n v="98"/>
    <n v="382"/>
    <n v="187"/>
    <x v="0"/>
  </r>
  <r>
    <x v="1"/>
    <n v="1185732"/>
    <x v="5"/>
    <x v="0"/>
    <x v="2"/>
    <x v="3"/>
    <s v="St. Louis"/>
    <x v="5"/>
    <x v="1"/>
    <s v="Apparel"/>
    <n v="33"/>
    <n v="98"/>
    <n v="323"/>
    <n v="152"/>
    <x v="0"/>
  </r>
  <r>
    <x v="1"/>
    <n v="1185732"/>
    <x v="73"/>
    <x v="0"/>
    <x v="4"/>
    <x v="8"/>
    <s v="Salt Lake City"/>
    <x v="2"/>
    <x v="0"/>
    <s v="Footwear"/>
    <n v="14"/>
    <n v="98"/>
    <n v="137"/>
    <n v="63"/>
    <x v="0"/>
  </r>
  <r>
    <x v="1"/>
    <n v="1185732"/>
    <x v="46"/>
    <x v="0"/>
    <x v="4"/>
    <x v="8"/>
    <s v="Salt Lake City"/>
    <x v="2"/>
    <x v="0"/>
    <s v="Footwear"/>
    <n v="25"/>
    <n v="98"/>
    <n v="245"/>
    <n v="123"/>
    <x v="0"/>
  </r>
  <r>
    <x v="1"/>
    <n v="1128299"/>
    <x v="161"/>
    <x v="0"/>
    <x v="4"/>
    <x v="8"/>
    <s v="Salt Lake City"/>
    <x v="1"/>
    <x v="1"/>
    <s v="Footwear"/>
    <n v="27"/>
    <n v="98"/>
    <n v="265"/>
    <n v="127"/>
    <x v="0"/>
  </r>
  <r>
    <x v="3"/>
    <n v="1128299"/>
    <x v="311"/>
    <x v="0"/>
    <x v="4"/>
    <x v="42"/>
    <s v="Phoenix"/>
    <x v="0"/>
    <x v="0"/>
    <s v="Apparel"/>
    <n v="64"/>
    <n v="98"/>
    <n v="627"/>
    <n v="226"/>
    <x v="0"/>
  </r>
  <r>
    <x v="3"/>
    <n v="1128299"/>
    <x v="541"/>
    <x v="0"/>
    <x v="4"/>
    <x v="42"/>
    <s v="Phoenix"/>
    <x v="4"/>
    <x v="0"/>
    <s v="Footwear"/>
    <n v="42"/>
    <n v="98"/>
    <n v="412"/>
    <n v="193"/>
    <x v="0"/>
  </r>
  <r>
    <x v="5"/>
    <n v="1128299"/>
    <x v="486"/>
    <x v="0"/>
    <x v="4"/>
    <x v="37"/>
    <s v="Albuquerque"/>
    <x v="0"/>
    <x v="0"/>
    <s v="Apparel"/>
    <n v="50"/>
    <n v="98"/>
    <n v="490"/>
    <n v="186"/>
    <x v="0"/>
  </r>
  <r>
    <x v="5"/>
    <n v="1128299"/>
    <x v="199"/>
    <x v="0"/>
    <x v="4"/>
    <x v="37"/>
    <s v="Albuquerque"/>
    <x v="3"/>
    <x v="1"/>
    <s v="Footwear"/>
    <n v="59"/>
    <n v="98"/>
    <n v="578"/>
    <n v="289"/>
    <x v="0"/>
  </r>
  <r>
    <x v="2"/>
    <n v="1128299"/>
    <x v="241"/>
    <x v="0"/>
    <x v="0"/>
    <x v="11"/>
    <s v="Atlanta"/>
    <x v="0"/>
    <x v="0"/>
    <s v="Apparel"/>
    <n v="37"/>
    <n v="98"/>
    <n v="363"/>
    <n v="131"/>
    <x v="0"/>
  </r>
  <r>
    <x v="4"/>
    <n v="1185732"/>
    <x v="74"/>
    <x v="0"/>
    <x v="2"/>
    <x v="9"/>
    <s v="Columbus"/>
    <x v="4"/>
    <x v="0"/>
    <s v="Footwear"/>
    <n v="24"/>
    <n v="98"/>
    <n v="235"/>
    <n v="122"/>
    <x v="0"/>
  </r>
  <r>
    <x v="3"/>
    <n v="1185732"/>
    <x v="547"/>
    <x v="0"/>
    <x v="0"/>
    <x v="33"/>
    <s v="Louisville"/>
    <x v="3"/>
    <x v="1"/>
    <s v="Footwear"/>
    <n v="52"/>
    <n v="98"/>
    <n v="510"/>
    <n v="245"/>
    <x v="0"/>
  </r>
  <r>
    <x v="3"/>
    <n v="1185732"/>
    <x v="547"/>
    <x v="0"/>
    <x v="0"/>
    <x v="33"/>
    <s v="Louisville"/>
    <x v="0"/>
    <x v="0"/>
    <s v="Apparel"/>
    <n v="64"/>
    <n v="98"/>
    <n v="627"/>
    <n v="332"/>
    <x v="0"/>
  </r>
  <r>
    <x v="0"/>
    <n v="1185732"/>
    <x v="44"/>
    <x v="0"/>
    <x v="1"/>
    <x v="4"/>
    <s v="Jackson"/>
    <x v="2"/>
    <x v="0"/>
    <s v="Footwear"/>
    <n v="24"/>
    <n v="98"/>
    <n v="235"/>
    <n v="127"/>
    <x v="0"/>
  </r>
  <r>
    <x v="0"/>
    <n v="1185732"/>
    <x v="44"/>
    <x v="0"/>
    <x v="1"/>
    <x v="4"/>
    <s v="Jackson"/>
    <x v="5"/>
    <x v="1"/>
    <s v="Apparel"/>
    <n v="32"/>
    <n v="98"/>
    <n v="314"/>
    <n v="157"/>
    <x v="0"/>
  </r>
  <r>
    <x v="0"/>
    <n v="1197831"/>
    <x v="16"/>
    <x v="0"/>
    <x v="1"/>
    <x v="10"/>
    <s v="Little Rock"/>
    <x v="5"/>
    <x v="1"/>
    <s v="Apparel"/>
    <n v="34"/>
    <n v="98"/>
    <n v="333"/>
    <n v="150"/>
    <x v="0"/>
  </r>
  <r>
    <x v="0"/>
    <n v="1197831"/>
    <x v="48"/>
    <x v="0"/>
    <x v="1"/>
    <x v="10"/>
    <s v="Little Rock"/>
    <x v="3"/>
    <x v="1"/>
    <s v="Footwear"/>
    <n v="20"/>
    <n v="98"/>
    <n v="196"/>
    <n v="88"/>
    <x v="0"/>
  </r>
  <r>
    <x v="0"/>
    <n v="1197831"/>
    <x v="318"/>
    <x v="0"/>
    <x v="1"/>
    <x v="10"/>
    <s v="Little Rock"/>
    <x v="4"/>
    <x v="0"/>
    <s v="Footwear"/>
    <n v="37"/>
    <n v="98"/>
    <n v="363"/>
    <n v="189"/>
    <x v="0"/>
  </r>
  <r>
    <x v="0"/>
    <n v="1197831"/>
    <x v="318"/>
    <x v="0"/>
    <x v="1"/>
    <x v="10"/>
    <s v="Little Rock"/>
    <x v="5"/>
    <x v="1"/>
    <s v="Apparel"/>
    <n v="54"/>
    <n v="98"/>
    <n v="529"/>
    <n v="254"/>
    <x v="0"/>
  </r>
  <r>
    <x v="1"/>
    <n v="1197831"/>
    <x v="7"/>
    <x v="0"/>
    <x v="1"/>
    <x v="10"/>
    <s v="Little Rock"/>
    <x v="2"/>
    <x v="0"/>
    <s v="Footwear"/>
    <n v="15"/>
    <n v="98"/>
    <n v="147"/>
    <n v="81"/>
    <x v="0"/>
  </r>
  <r>
    <x v="1"/>
    <n v="1197831"/>
    <x v="16"/>
    <x v="0"/>
    <x v="1"/>
    <x v="13"/>
    <s v="Oklahoma City"/>
    <x v="0"/>
    <x v="0"/>
    <s v="Apparel"/>
    <n v="18"/>
    <n v="98"/>
    <n v="176"/>
    <n v="90"/>
    <x v="0"/>
  </r>
  <r>
    <x v="1"/>
    <n v="1197831"/>
    <x v="123"/>
    <x v="0"/>
    <x v="1"/>
    <x v="13"/>
    <s v="Oklahoma City"/>
    <x v="0"/>
    <x v="0"/>
    <s v="Apparel"/>
    <n v="42"/>
    <n v="98"/>
    <n v="412"/>
    <n v="214"/>
    <x v="0"/>
  </r>
  <r>
    <x v="1"/>
    <n v="1197831"/>
    <x v="208"/>
    <x v="0"/>
    <x v="1"/>
    <x v="13"/>
    <s v="Oklahoma City"/>
    <x v="5"/>
    <x v="1"/>
    <s v="Apparel"/>
    <n v="59"/>
    <n v="98"/>
    <n v="578"/>
    <n v="266"/>
    <x v="0"/>
  </r>
  <r>
    <x v="1"/>
    <n v="1197831"/>
    <x v="49"/>
    <x v="0"/>
    <x v="1"/>
    <x v="13"/>
    <s v="Oklahoma City"/>
    <x v="3"/>
    <x v="1"/>
    <s v="Footwear"/>
    <n v="38"/>
    <n v="98"/>
    <n v="372"/>
    <n v="168"/>
    <x v="0"/>
  </r>
  <r>
    <x v="5"/>
    <n v="1197831"/>
    <x v="75"/>
    <x v="0"/>
    <x v="2"/>
    <x v="17"/>
    <s v="Wichita"/>
    <x v="0"/>
    <x v="0"/>
    <s v="Apparel"/>
    <n v="18"/>
    <n v="98"/>
    <n v="176"/>
    <n v="86"/>
    <x v="0"/>
  </r>
  <r>
    <x v="2"/>
    <n v="1185732"/>
    <x v="286"/>
    <x v="0"/>
    <x v="2"/>
    <x v="25"/>
    <s v="Fargo"/>
    <x v="0"/>
    <x v="0"/>
    <s v="Apparel"/>
    <n v="54"/>
    <n v="98"/>
    <n v="529"/>
    <n v="286"/>
    <x v="0"/>
  </r>
  <r>
    <x v="3"/>
    <n v="1185732"/>
    <x v="71"/>
    <x v="0"/>
    <x v="2"/>
    <x v="26"/>
    <s v="Des Moines"/>
    <x v="0"/>
    <x v="0"/>
    <s v="Apparel"/>
    <n v="53"/>
    <n v="98"/>
    <n v="519"/>
    <n v="286"/>
    <x v="0"/>
  </r>
  <r>
    <x v="1"/>
    <n v="1185732"/>
    <x v="127"/>
    <x v="0"/>
    <x v="2"/>
    <x v="5"/>
    <s v="Milwaukee"/>
    <x v="0"/>
    <x v="0"/>
    <s v="Apparel"/>
    <n v="51"/>
    <n v="98"/>
    <n v="500"/>
    <n v="275"/>
    <x v="0"/>
  </r>
  <r>
    <x v="1"/>
    <n v="1185732"/>
    <x v="530"/>
    <x v="0"/>
    <x v="2"/>
    <x v="21"/>
    <s v="Indianapolis"/>
    <x v="3"/>
    <x v="1"/>
    <s v="Footwear"/>
    <n v="33"/>
    <n v="98"/>
    <n v="323"/>
    <n v="178"/>
    <x v="0"/>
  </r>
  <r>
    <x v="1"/>
    <n v="1185732"/>
    <x v="1"/>
    <x v="0"/>
    <x v="3"/>
    <x v="14"/>
    <s v="Charleston"/>
    <x v="2"/>
    <x v="0"/>
    <s v="Footwear"/>
    <n v="49"/>
    <n v="98"/>
    <n v="480"/>
    <n v="255"/>
    <x v="0"/>
  </r>
  <r>
    <x v="3"/>
    <n v="1185732"/>
    <x v="194"/>
    <x v="0"/>
    <x v="3"/>
    <x v="28"/>
    <s v="Wilmington"/>
    <x v="0"/>
    <x v="0"/>
    <s v="Apparel"/>
    <n v="39"/>
    <n v="98"/>
    <n v="382"/>
    <n v="203"/>
    <x v="0"/>
  </r>
  <r>
    <x v="5"/>
    <n v="1185732"/>
    <x v="511"/>
    <x v="0"/>
    <x v="3"/>
    <x v="28"/>
    <s v="Wilmington"/>
    <x v="0"/>
    <x v="0"/>
    <s v="Apparel"/>
    <n v="64"/>
    <n v="98"/>
    <n v="627"/>
    <n v="345"/>
    <x v="0"/>
  </r>
  <r>
    <x v="5"/>
    <n v="1185732"/>
    <x v="499"/>
    <x v="0"/>
    <x v="3"/>
    <x v="28"/>
    <s v="Wilmington"/>
    <x v="4"/>
    <x v="0"/>
    <s v="Footwear"/>
    <n v="53"/>
    <n v="98"/>
    <n v="519"/>
    <n v="280"/>
    <x v="0"/>
  </r>
  <r>
    <x v="5"/>
    <n v="1185732"/>
    <x v="186"/>
    <x v="0"/>
    <x v="3"/>
    <x v="22"/>
    <s v="Newark"/>
    <x v="3"/>
    <x v="1"/>
    <s v="Footwear"/>
    <n v="42"/>
    <n v="98"/>
    <n v="412"/>
    <n v="206"/>
    <x v="0"/>
  </r>
  <r>
    <x v="4"/>
    <n v="1185732"/>
    <x v="511"/>
    <x v="0"/>
    <x v="3"/>
    <x v="36"/>
    <s v="Boston"/>
    <x v="0"/>
    <x v="0"/>
    <s v="Apparel"/>
    <n v="64"/>
    <n v="98"/>
    <n v="627"/>
    <n v="282"/>
    <x v="0"/>
  </r>
  <r>
    <x v="4"/>
    <n v="1185732"/>
    <x v="499"/>
    <x v="0"/>
    <x v="3"/>
    <x v="36"/>
    <s v="Boston"/>
    <x v="2"/>
    <x v="0"/>
    <s v="Footwear"/>
    <n v="51"/>
    <n v="98"/>
    <n v="500"/>
    <n v="195"/>
    <x v="0"/>
  </r>
  <r>
    <x v="4"/>
    <n v="1185732"/>
    <x v="221"/>
    <x v="0"/>
    <x v="3"/>
    <x v="36"/>
    <s v="Boston"/>
    <x v="0"/>
    <x v="0"/>
    <s v="Apparel"/>
    <n v="44"/>
    <n v="98"/>
    <n v="431"/>
    <n v="220"/>
    <x v="0"/>
  </r>
  <r>
    <x v="4"/>
    <n v="1185732"/>
    <x v="284"/>
    <x v="0"/>
    <x v="3"/>
    <x v="43"/>
    <s v="Burlington"/>
    <x v="2"/>
    <x v="0"/>
    <s v="Footwear"/>
    <n v="46"/>
    <n v="98"/>
    <n v="451"/>
    <n v="216"/>
    <x v="0"/>
  </r>
  <r>
    <x v="4"/>
    <n v="1185732"/>
    <x v="458"/>
    <x v="0"/>
    <x v="3"/>
    <x v="44"/>
    <s v="Manchester"/>
    <x v="0"/>
    <x v="0"/>
    <s v="Apparel"/>
    <n v="46"/>
    <n v="98"/>
    <n v="451"/>
    <n v="216"/>
    <x v="0"/>
  </r>
  <r>
    <x v="4"/>
    <n v="1185732"/>
    <x v="189"/>
    <x v="0"/>
    <x v="3"/>
    <x v="44"/>
    <s v="Manchester"/>
    <x v="0"/>
    <x v="0"/>
    <s v="Apparel"/>
    <n v="46"/>
    <n v="98"/>
    <n v="451"/>
    <n v="207"/>
    <x v="0"/>
  </r>
  <r>
    <x v="4"/>
    <n v="1185732"/>
    <x v="419"/>
    <x v="0"/>
    <x v="3"/>
    <x v="44"/>
    <s v="Manchester"/>
    <x v="2"/>
    <x v="0"/>
    <s v="Footwear"/>
    <n v="51"/>
    <n v="98"/>
    <n v="500"/>
    <n v="210"/>
    <x v="0"/>
  </r>
  <r>
    <x v="4"/>
    <n v="1185732"/>
    <x v="229"/>
    <x v="0"/>
    <x v="3"/>
    <x v="44"/>
    <s v="Manchester"/>
    <x v="0"/>
    <x v="0"/>
    <s v="Apparel"/>
    <n v="68"/>
    <n v="98"/>
    <n v="666"/>
    <n v="307"/>
    <x v="0"/>
  </r>
  <r>
    <x v="3"/>
    <n v="1185732"/>
    <x v="45"/>
    <x v="0"/>
    <x v="3"/>
    <x v="44"/>
    <s v="Manchester"/>
    <x v="3"/>
    <x v="1"/>
    <s v="Footwear"/>
    <n v="62"/>
    <n v="98"/>
    <n v="608"/>
    <n v="316"/>
    <x v="0"/>
  </r>
  <r>
    <x v="2"/>
    <n v="1197831"/>
    <x v="304"/>
    <x v="0"/>
    <x v="1"/>
    <x v="2"/>
    <s v="Birmingham"/>
    <x v="4"/>
    <x v="0"/>
    <s v="Footwear"/>
    <n v="26"/>
    <n v="98"/>
    <n v="255"/>
    <n v="171"/>
    <x v="1"/>
  </r>
  <r>
    <x v="3"/>
    <n v="1128299"/>
    <x v="474"/>
    <x v="0"/>
    <x v="0"/>
    <x v="30"/>
    <s v="Richmond"/>
    <x v="3"/>
    <x v="1"/>
    <s v="Footwear"/>
    <n v="35"/>
    <n v="98"/>
    <n v="343"/>
    <n v="141"/>
    <x v="1"/>
  </r>
  <r>
    <x v="1"/>
    <n v="1128299"/>
    <x v="457"/>
    <x v="0"/>
    <x v="4"/>
    <x v="23"/>
    <s v="Portland"/>
    <x v="0"/>
    <x v="0"/>
    <s v="Apparel"/>
    <n v="28"/>
    <n v="98"/>
    <n v="274"/>
    <n v="96"/>
    <x v="1"/>
  </r>
  <r>
    <x v="1"/>
    <n v="1128299"/>
    <x v="474"/>
    <x v="0"/>
    <x v="4"/>
    <x v="23"/>
    <s v="Portland"/>
    <x v="3"/>
    <x v="1"/>
    <s v="Footwear"/>
    <n v="40"/>
    <n v="98"/>
    <n v="392"/>
    <n v="161"/>
    <x v="1"/>
  </r>
  <r>
    <x v="3"/>
    <n v="1185732"/>
    <x v="30"/>
    <x v="0"/>
    <x v="1"/>
    <x v="4"/>
    <s v="Jackson"/>
    <x v="4"/>
    <x v="0"/>
    <s v="Footwear"/>
    <n v="19"/>
    <n v="98"/>
    <n v="186"/>
    <n v="86"/>
    <x v="1"/>
  </r>
  <r>
    <x v="3"/>
    <n v="1185732"/>
    <x v="32"/>
    <x v="0"/>
    <x v="1"/>
    <x v="4"/>
    <s v="Jackson"/>
    <x v="5"/>
    <x v="1"/>
    <s v="Apparel"/>
    <n v="30"/>
    <n v="98"/>
    <n v="294"/>
    <n v="118"/>
    <x v="1"/>
  </r>
  <r>
    <x v="1"/>
    <n v="1197831"/>
    <x v="16"/>
    <x v="0"/>
    <x v="1"/>
    <x v="10"/>
    <s v="Little Rock"/>
    <x v="2"/>
    <x v="0"/>
    <s v="Footwear"/>
    <n v="12"/>
    <n v="98"/>
    <n v="118"/>
    <n v="55"/>
    <x v="1"/>
  </r>
  <r>
    <x v="5"/>
    <n v="1197831"/>
    <x v="314"/>
    <x v="0"/>
    <x v="1"/>
    <x v="13"/>
    <s v="Oklahoma City"/>
    <x v="5"/>
    <x v="1"/>
    <s v="Apparel"/>
    <n v="55"/>
    <n v="98"/>
    <n v="539"/>
    <n v="216"/>
    <x v="1"/>
  </r>
  <r>
    <x v="2"/>
    <n v="1185732"/>
    <x v="468"/>
    <x v="0"/>
    <x v="3"/>
    <x v="36"/>
    <s v="Boston"/>
    <x v="0"/>
    <x v="0"/>
    <s v="Apparel"/>
    <n v="46"/>
    <n v="98"/>
    <n v="451"/>
    <n v="158"/>
    <x v="1"/>
  </r>
  <r>
    <x v="1"/>
    <n v="1185732"/>
    <x v="23"/>
    <x v="0"/>
    <x v="3"/>
    <x v="43"/>
    <s v="Burlington"/>
    <x v="3"/>
    <x v="1"/>
    <s v="Footwear"/>
    <n v="47"/>
    <n v="98"/>
    <n v="461"/>
    <n v="226"/>
    <x v="1"/>
  </r>
  <r>
    <x v="1"/>
    <n v="1185732"/>
    <x v="23"/>
    <x v="0"/>
    <x v="3"/>
    <x v="43"/>
    <s v="Burlington"/>
    <x v="2"/>
    <x v="0"/>
    <s v="Footwear"/>
    <n v="57"/>
    <n v="96"/>
    <n v="547"/>
    <n v="263"/>
    <x v="0"/>
  </r>
  <r>
    <x v="2"/>
    <n v="1197831"/>
    <x v="3"/>
    <x v="0"/>
    <x v="1"/>
    <x v="12"/>
    <s v="Dallas"/>
    <x v="5"/>
    <x v="1"/>
    <s v="Apparel"/>
    <n v="29"/>
    <n v="96"/>
    <n v="278"/>
    <n v="103"/>
    <x v="1"/>
  </r>
  <r>
    <x v="1"/>
    <n v="1128299"/>
    <x v="98"/>
    <x v="1"/>
    <x v="4"/>
    <x v="38"/>
    <s v="Las Vegas"/>
    <x v="4"/>
    <x v="0"/>
    <s v="Footwear"/>
    <n v="26"/>
    <n v="96"/>
    <n v="250"/>
    <n v="85"/>
    <x v="1"/>
  </r>
  <r>
    <x v="0"/>
    <n v="1128299"/>
    <x v="202"/>
    <x v="0"/>
    <x v="0"/>
    <x v="0"/>
    <s v="Orlando"/>
    <x v="0"/>
    <x v="0"/>
    <s v="Apparel"/>
    <n v="60"/>
    <n v="96"/>
    <n v="576"/>
    <n v="282"/>
    <x v="1"/>
  </r>
  <r>
    <x v="0"/>
    <n v="1128299"/>
    <x v="83"/>
    <x v="0"/>
    <x v="0"/>
    <x v="0"/>
    <s v="Orlando"/>
    <x v="2"/>
    <x v="0"/>
    <s v="Footwear"/>
    <n v="39"/>
    <n v="96"/>
    <n v="374"/>
    <n v="124"/>
    <x v="1"/>
  </r>
  <r>
    <x v="1"/>
    <n v="1128299"/>
    <x v="14"/>
    <x v="0"/>
    <x v="1"/>
    <x v="1"/>
    <s v="New Orleans"/>
    <x v="4"/>
    <x v="0"/>
    <s v="Footwear"/>
    <n v="43"/>
    <n v="96"/>
    <n v="413"/>
    <n v="178"/>
    <x v="1"/>
  </r>
  <r>
    <x v="1"/>
    <n v="1128299"/>
    <x v="83"/>
    <x v="0"/>
    <x v="1"/>
    <x v="1"/>
    <s v="New Orleans"/>
    <x v="2"/>
    <x v="0"/>
    <s v="Footwear"/>
    <n v="30"/>
    <n v="96"/>
    <n v="288"/>
    <n v="132"/>
    <x v="1"/>
  </r>
  <r>
    <x v="5"/>
    <n v="1128299"/>
    <x v="199"/>
    <x v="0"/>
    <x v="4"/>
    <x v="37"/>
    <s v="Albuquerque"/>
    <x v="4"/>
    <x v="0"/>
    <s v="Footwear"/>
    <n v="37"/>
    <n v="96"/>
    <n v="355"/>
    <n v="139"/>
    <x v="1"/>
  </r>
  <r>
    <x v="2"/>
    <n v="1128299"/>
    <x v="126"/>
    <x v="0"/>
    <x v="0"/>
    <x v="11"/>
    <s v="Atlanta"/>
    <x v="4"/>
    <x v="0"/>
    <s v="Footwear"/>
    <n v="40"/>
    <n v="96"/>
    <n v="384"/>
    <n v="173"/>
    <x v="1"/>
  </r>
  <r>
    <x v="3"/>
    <n v="1185732"/>
    <x v="32"/>
    <x v="0"/>
    <x v="1"/>
    <x v="4"/>
    <s v="Jackson"/>
    <x v="4"/>
    <x v="0"/>
    <s v="Footwear"/>
    <n v="16"/>
    <n v="96"/>
    <n v="154"/>
    <n v="66"/>
    <x v="1"/>
  </r>
  <r>
    <x v="0"/>
    <n v="1197831"/>
    <x v="125"/>
    <x v="0"/>
    <x v="1"/>
    <x v="10"/>
    <s v="Little Rock"/>
    <x v="2"/>
    <x v="0"/>
    <s v="Footwear"/>
    <n v="11"/>
    <n v="96"/>
    <n v="106"/>
    <n v="50"/>
    <x v="1"/>
  </r>
  <r>
    <x v="5"/>
    <n v="1197831"/>
    <x v="33"/>
    <x v="0"/>
    <x v="1"/>
    <x v="13"/>
    <s v="Oklahoma City"/>
    <x v="3"/>
    <x v="1"/>
    <s v="Footwear"/>
    <n v="11"/>
    <n v="96"/>
    <n v="106"/>
    <n v="40"/>
    <x v="1"/>
  </r>
  <r>
    <x v="2"/>
    <n v="1185732"/>
    <x v="232"/>
    <x v="0"/>
    <x v="3"/>
    <x v="34"/>
    <s v="Hartford"/>
    <x v="0"/>
    <x v="0"/>
    <s v="Apparel"/>
    <n v="32"/>
    <n v="96"/>
    <n v="307"/>
    <n v="120"/>
    <x v="1"/>
  </r>
  <r>
    <x v="2"/>
    <n v="1185732"/>
    <x v="434"/>
    <x v="0"/>
    <x v="3"/>
    <x v="34"/>
    <s v="Hartford"/>
    <x v="2"/>
    <x v="0"/>
    <s v="Footwear"/>
    <n v="35"/>
    <n v="96"/>
    <n v="336"/>
    <n v="111"/>
    <x v="1"/>
  </r>
  <r>
    <x v="3"/>
    <n v="1185732"/>
    <x v="497"/>
    <x v="0"/>
    <x v="3"/>
    <x v="34"/>
    <s v="Hartford"/>
    <x v="4"/>
    <x v="0"/>
    <s v="Footwear"/>
    <n v="38"/>
    <n v="96"/>
    <n v="365"/>
    <n v="128"/>
    <x v="1"/>
  </r>
  <r>
    <x v="3"/>
    <n v="1185732"/>
    <x v="433"/>
    <x v="0"/>
    <x v="3"/>
    <x v="35"/>
    <s v="Providence"/>
    <x v="0"/>
    <x v="0"/>
    <s v="Apparel"/>
    <n v="38"/>
    <n v="96"/>
    <n v="365"/>
    <n v="171"/>
    <x v="1"/>
  </r>
  <r>
    <x v="4"/>
    <n v="1185732"/>
    <x v="21"/>
    <x v="0"/>
    <x v="3"/>
    <x v="43"/>
    <s v="Burlington"/>
    <x v="0"/>
    <x v="0"/>
    <s v="Apparel"/>
    <n v="29"/>
    <n v="96"/>
    <n v="278"/>
    <n v="128"/>
    <x v="1"/>
  </r>
  <r>
    <x v="4"/>
    <n v="1185732"/>
    <x v="291"/>
    <x v="0"/>
    <x v="3"/>
    <x v="43"/>
    <s v="Burlington"/>
    <x v="2"/>
    <x v="0"/>
    <s v="Footwear"/>
    <n v="37"/>
    <n v="96"/>
    <n v="355"/>
    <n v="131"/>
    <x v="1"/>
  </r>
  <r>
    <x v="4"/>
    <n v="1185732"/>
    <x v="284"/>
    <x v="0"/>
    <x v="3"/>
    <x v="43"/>
    <s v="Burlington"/>
    <x v="4"/>
    <x v="0"/>
    <s v="Footwear"/>
    <n v="36"/>
    <n v="96"/>
    <n v="346"/>
    <n v="145"/>
    <x v="1"/>
  </r>
  <r>
    <x v="4"/>
    <n v="1185732"/>
    <x v="23"/>
    <x v="0"/>
    <x v="3"/>
    <x v="43"/>
    <s v="Burlington"/>
    <x v="4"/>
    <x v="0"/>
    <s v="Footwear"/>
    <n v="42"/>
    <n v="96"/>
    <n v="403"/>
    <n v="157"/>
    <x v="1"/>
  </r>
  <r>
    <x v="4"/>
    <n v="1185732"/>
    <x v="458"/>
    <x v="0"/>
    <x v="3"/>
    <x v="43"/>
    <s v="Burlington"/>
    <x v="2"/>
    <x v="0"/>
    <s v="Footwear"/>
    <n v="31"/>
    <n v="96"/>
    <n v="298"/>
    <n v="101"/>
    <x v="1"/>
  </r>
  <r>
    <x v="4"/>
    <n v="1185732"/>
    <x v="458"/>
    <x v="0"/>
    <x v="3"/>
    <x v="44"/>
    <s v="Manchester"/>
    <x v="5"/>
    <x v="1"/>
    <s v="Apparel"/>
    <n v="41"/>
    <n v="96"/>
    <n v="394"/>
    <n v="130"/>
    <x v="1"/>
  </r>
  <r>
    <x v="3"/>
    <n v="1185732"/>
    <x v="45"/>
    <x v="0"/>
    <x v="3"/>
    <x v="44"/>
    <s v="Manchester"/>
    <x v="5"/>
    <x v="1"/>
    <s v="Apparel"/>
    <n v="59"/>
    <n v="96"/>
    <n v="566"/>
    <n v="193"/>
    <x v="1"/>
  </r>
  <r>
    <x v="3"/>
    <n v="1185732"/>
    <x v="404"/>
    <x v="0"/>
    <x v="2"/>
    <x v="40"/>
    <s v="Omaha"/>
    <x v="2"/>
    <x v="0"/>
    <s v="Footwear"/>
    <n v="30"/>
    <n v="95"/>
    <n v="2850"/>
    <n v="998"/>
    <x v="1"/>
  </r>
  <r>
    <x v="3"/>
    <n v="1185732"/>
    <x v="293"/>
    <x v="0"/>
    <x v="3"/>
    <x v="48"/>
    <s v="Philadelphia"/>
    <x v="0"/>
    <x v="0"/>
    <s v="Apparel"/>
    <n v="64"/>
    <n v="95"/>
    <n v="608"/>
    <n v="261"/>
    <x v="0"/>
  </r>
  <r>
    <x v="1"/>
    <n v="1128299"/>
    <x v="25"/>
    <x v="1"/>
    <x v="4"/>
    <x v="38"/>
    <s v="Las Vegas"/>
    <x v="0"/>
    <x v="0"/>
    <s v="Apparel"/>
    <n v="78"/>
    <n v="95"/>
    <n v="741"/>
    <n v="252"/>
    <x v="0"/>
  </r>
  <r>
    <x v="1"/>
    <n v="1128299"/>
    <x v="670"/>
    <x v="1"/>
    <x v="4"/>
    <x v="47"/>
    <s v="Denver"/>
    <x v="0"/>
    <x v="0"/>
    <s v="Apparel"/>
    <n v="52"/>
    <n v="95"/>
    <n v="494"/>
    <n v="143"/>
    <x v="0"/>
  </r>
  <r>
    <x v="2"/>
    <n v="1197831"/>
    <x v="408"/>
    <x v="0"/>
    <x v="1"/>
    <x v="18"/>
    <s v="Knoxville"/>
    <x v="5"/>
    <x v="1"/>
    <s v="Apparel"/>
    <n v="39"/>
    <n v="95"/>
    <n v="371"/>
    <n v="148"/>
    <x v="0"/>
  </r>
  <r>
    <x v="2"/>
    <n v="1197831"/>
    <x v="200"/>
    <x v="0"/>
    <x v="1"/>
    <x v="2"/>
    <s v="Birmingham"/>
    <x v="4"/>
    <x v="0"/>
    <s v="Footwear"/>
    <n v="58"/>
    <n v="95"/>
    <n v="551"/>
    <n v="391"/>
    <x v="0"/>
  </r>
  <r>
    <x v="3"/>
    <n v="1128299"/>
    <x v="348"/>
    <x v="0"/>
    <x v="0"/>
    <x v="30"/>
    <s v="Richmond"/>
    <x v="2"/>
    <x v="0"/>
    <s v="Footwear"/>
    <n v="46"/>
    <n v="95"/>
    <n v="437"/>
    <n v="201"/>
    <x v="0"/>
  </r>
  <r>
    <x v="3"/>
    <n v="1185732"/>
    <x v="42"/>
    <x v="0"/>
    <x v="2"/>
    <x v="3"/>
    <s v="St. Louis"/>
    <x v="2"/>
    <x v="0"/>
    <s v="Footwear"/>
    <n v="23"/>
    <n v="95"/>
    <n v="219"/>
    <n v="101"/>
    <x v="0"/>
  </r>
  <r>
    <x v="3"/>
    <n v="1185732"/>
    <x v="49"/>
    <x v="0"/>
    <x v="2"/>
    <x v="3"/>
    <s v="St. Louis"/>
    <x v="0"/>
    <x v="0"/>
    <s v="Apparel"/>
    <n v="28"/>
    <n v="95"/>
    <n v="266"/>
    <n v="170"/>
    <x v="0"/>
  </r>
  <r>
    <x v="1"/>
    <n v="1128299"/>
    <x v="96"/>
    <x v="0"/>
    <x v="4"/>
    <x v="23"/>
    <s v="Portland"/>
    <x v="2"/>
    <x v="0"/>
    <s v="Footwear"/>
    <n v="50"/>
    <n v="95"/>
    <n v="475"/>
    <n v="238"/>
    <x v="0"/>
  </r>
  <r>
    <x v="1"/>
    <n v="1128299"/>
    <x v="14"/>
    <x v="0"/>
    <x v="1"/>
    <x v="1"/>
    <s v="New Orleans"/>
    <x v="0"/>
    <x v="0"/>
    <s v="Apparel"/>
    <n v="41"/>
    <n v="95"/>
    <n v="390"/>
    <n v="175"/>
    <x v="0"/>
  </r>
  <r>
    <x v="1"/>
    <n v="1128299"/>
    <x v="280"/>
    <x v="0"/>
    <x v="1"/>
    <x v="1"/>
    <s v="New Orleans"/>
    <x v="5"/>
    <x v="1"/>
    <s v="Apparel"/>
    <n v="47"/>
    <n v="95"/>
    <n v="447"/>
    <n v="263"/>
    <x v="0"/>
  </r>
  <r>
    <x v="3"/>
    <n v="1128299"/>
    <x v="391"/>
    <x v="0"/>
    <x v="4"/>
    <x v="42"/>
    <s v="Phoenix"/>
    <x v="3"/>
    <x v="1"/>
    <s v="Footwear"/>
    <n v="48"/>
    <n v="95"/>
    <n v="456"/>
    <n v="251"/>
    <x v="0"/>
  </r>
  <r>
    <x v="3"/>
    <n v="1128299"/>
    <x v="476"/>
    <x v="0"/>
    <x v="4"/>
    <x v="42"/>
    <s v="Phoenix"/>
    <x v="4"/>
    <x v="0"/>
    <s v="Footwear"/>
    <n v="46"/>
    <n v="95"/>
    <n v="437"/>
    <n v="219"/>
    <x v="0"/>
  </r>
  <r>
    <x v="5"/>
    <n v="1128299"/>
    <x v="455"/>
    <x v="0"/>
    <x v="4"/>
    <x v="37"/>
    <s v="Albuquerque"/>
    <x v="4"/>
    <x v="0"/>
    <s v="Footwear"/>
    <n v="46"/>
    <n v="95"/>
    <n v="437"/>
    <n v="214"/>
    <x v="0"/>
  </r>
  <r>
    <x v="2"/>
    <n v="1128299"/>
    <x v="263"/>
    <x v="0"/>
    <x v="0"/>
    <x v="11"/>
    <s v="Atlanta"/>
    <x v="0"/>
    <x v="0"/>
    <s v="Apparel"/>
    <n v="48"/>
    <n v="95"/>
    <n v="456"/>
    <n v="164"/>
    <x v="0"/>
  </r>
  <r>
    <x v="4"/>
    <n v="1185732"/>
    <x v="358"/>
    <x v="0"/>
    <x v="0"/>
    <x v="33"/>
    <s v="Louisville"/>
    <x v="3"/>
    <x v="1"/>
    <s v="Footwear"/>
    <n v="44"/>
    <n v="95"/>
    <n v="418"/>
    <n v="205"/>
    <x v="0"/>
  </r>
  <r>
    <x v="2"/>
    <n v="1197831"/>
    <x v="7"/>
    <x v="0"/>
    <x v="1"/>
    <x v="4"/>
    <s v="Jackson"/>
    <x v="5"/>
    <x v="1"/>
    <s v="Apparel"/>
    <n v="34"/>
    <n v="95"/>
    <n v="323"/>
    <n v="155"/>
    <x v="0"/>
  </r>
  <r>
    <x v="3"/>
    <n v="1197831"/>
    <x v="389"/>
    <x v="0"/>
    <x v="2"/>
    <x v="17"/>
    <s v="Wichita"/>
    <x v="2"/>
    <x v="0"/>
    <s v="Footwear"/>
    <n v="58"/>
    <n v="95"/>
    <n v="551"/>
    <n v="253"/>
    <x v="0"/>
  </r>
  <r>
    <x v="2"/>
    <n v="1185732"/>
    <x v="272"/>
    <x v="0"/>
    <x v="2"/>
    <x v="25"/>
    <s v="Fargo"/>
    <x v="0"/>
    <x v="0"/>
    <s v="Apparel"/>
    <n v="54"/>
    <n v="95"/>
    <n v="513"/>
    <n v="272"/>
    <x v="0"/>
  </r>
  <r>
    <x v="1"/>
    <n v="1185732"/>
    <x v="355"/>
    <x v="0"/>
    <x v="3"/>
    <x v="14"/>
    <s v="Charleston"/>
    <x v="0"/>
    <x v="0"/>
    <s v="Apparel"/>
    <n v="52"/>
    <n v="95"/>
    <n v="494"/>
    <n v="272"/>
    <x v="0"/>
  </r>
  <r>
    <x v="3"/>
    <n v="1185732"/>
    <x v="6"/>
    <x v="0"/>
    <x v="3"/>
    <x v="14"/>
    <s v="Charleston"/>
    <x v="3"/>
    <x v="1"/>
    <s v="Footwear"/>
    <n v="33"/>
    <n v="95"/>
    <n v="314"/>
    <n v="166"/>
    <x v="0"/>
  </r>
  <r>
    <x v="3"/>
    <n v="1185732"/>
    <x v="178"/>
    <x v="0"/>
    <x v="3"/>
    <x v="14"/>
    <s v="Charleston"/>
    <x v="5"/>
    <x v="1"/>
    <s v="Apparel"/>
    <n v="61"/>
    <n v="95"/>
    <n v="580"/>
    <n v="290"/>
    <x v="0"/>
  </r>
  <r>
    <x v="3"/>
    <n v="1185732"/>
    <x v="354"/>
    <x v="0"/>
    <x v="3"/>
    <x v="34"/>
    <s v="Hartford"/>
    <x v="0"/>
    <x v="0"/>
    <s v="Apparel"/>
    <n v="67"/>
    <n v="95"/>
    <n v="637"/>
    <n v="299"/>
    <x v="0"/>
  </r>
  <r>
    <x v="2"/>
    <n v="1185732"/>
    <x v="510"/>
    <x v="0"/>
    <x v="3"/>
    <x v="35"/>
    <s v="Providence"/>
    <x v="1"/>
    <x v="1"/>
    <s v="Footwear"/>
    <n v="55"/>
    <n v="95"/>
    <n v="523"/>
    <n v="256"/>
    <x v="0"/>
  </r>
  <r>
    <x v="4"/>
    <n v="1185732"/>
    <x v="229"/>
    <x v="0"/>
    <x v="3"/>
    <x v="44"/>
    <s v="Manchester"/>
    <x v="3"/>
    <x v="1"/>
    <s v="Footwear"/>
    <n v="54"/>
    <n v="95"/>
    <n v="513"/>
    <n v="267"/>
    <x v="0"/>
  </r>
  <r>
    <x v="3"/>
    <n v="1185732"/>
    <x v="492"/>
    <x v="0"/>
    <x v="2"/>
    <x v="39"/>
    <s v="Chicago"/>
    <x v="3"/>
    <x v="1"/>
    <s v="Footwear"/>
    <n v="41"/>
    <n v="94"/>
    <n v="385"/>
    <n v="177"/>
    <x v="0"/>
  </r>
  <r>
    <x v="3"/>
    <n v="1185732"/>
    <x v="381"/>
    <x v="0"/>
    <x v="2"/>
    <x v="39"/>
    <s v="Chicago"/>
    <x v="0"/>
    <x v="0"/>
    <s v="Apparel"/>
    <n v="50"/>
    <n v="94"/>
    <n v="470"/>
    <n v="306"/>
    <x v="0"/>
  </r>
  <r>
    <x v="2"/>
    <n v="1197831"/>
    <x v="581"/>
    <x v="0"/>
    <x v="1"/>
    <x v="12"/>
    <s v="Dallas"/>
    <x v="5"/>
    <x v="1"/>
    <s v="Apparel"/>
    <n v="37"/>
    <n v="94"/>
    <n v="348"/>
    <n v="122"/>
    <x v="0"/>
  </r>
  <r>
    <x v="1"/>
    <n v="1128299"/>
    <x v="623"/>
    <x v="1"/>
    <x v="4"/>
    <x v="38"/>
    <s v="Las Vegas"/>
    <x v="0"/>
    <x v="0"/>
    <s v="Apparel"/>
    <n v="54"/>
    <n v="94"/>
    <n v="508"/>
    <n v="173"/>
    <x v="0"/>
  </r>
  <r>
    <x v="1"/>
    <n v="1128299"/>
    <x v="634"/>
    <x v="1"/>
    <x v="4"/>
    <x v="38"/>
    <s v="Las Vegas"/>
    <x v="0"/>
    <x v="0"/>
    <s v="Apparel"/>
    <n v="68"/>
    <n v="94"/>
    <n v="639"/>
    <n v="160"/>
    <x v="0"/>
  </r>
  <r>
    <x v="1"/>
    <n v="1128299"/>
    <x v="671"/>
    <x v="1"/>
    <x v="4"/>
    <x v="47"/>
    <s v="Denver"/>
    <x v="3"/>
    <x v="1"/>
    <s v="Footwear"/>
    <n v="59"/>
    <n v="94"/>
    <n v="555"/>
    <n v="194"/>
    <x v="0"/>
  </r>
  <r>
    <x v="1"/>
    <n v="1128299"/>
    <x v="500"/>
    <x v="1"/>
    <x v="4"/>
    <x v="29"/>
    <s v="Seattle"/>
    <x v="5"/>
    <x v="1"/>
    <s v="Apparel"/>
    <n v="69"/>
    <n v="94"/>
    <n v="649"/>
    <n v="227"/>
    <x v="0"/>
  </r>
  <r>
    <x v="3"/>
    <n v="1185732"/>
    <x v="672"/>
    <x v="0"/>
    <x v="2"/>
    <x v="40"/>
    <s v="Omaha"/>
    <x v="1"/>
    <x v="1"/>
    <s v="Footwear"/>
    <n v="36"/>
    <n v="94"/>
    <n v="338"/>
    <n v="183"/>
    <x v="0"/>
  </r>
  <r>
    <x v="3"/>
    <n v="1128299"/>
    <x v="129"/>
    <x v="0"/>
    <x v="4"/>
    <x v="49"/>
    <s v="Anchorage"/>
    <x v="2"/>
    <x v="0"/>
    <s v="Footwear"/>
    <n v="44"/>
    <n v="94"/>
    <n v="414"/>
    <n v="149"/>
    <x v="0"/>
  </r>
  <r>
    <x v="3"/>
    <n v="1128299"/>
    <x v="13"/>
    <x v="0"/>
    <x v="4"/>
    <x v="45"/>
    <s v="Honolulu"/>
    <x v="0"/>
    <x v="0"/>
    <s v="Apparel"/>
    <n v="66"/>
    <n v="94"/>
    <n v="620"/>
    <n v="310"/>
    <x v="0"/>
  </r>
  <r>
    <x v="2"/>
    <n v="1185732"/>
    <x v="385"/>
    <x v="0"/>
    <x v="2"/>
    <x v="7"/>
    <s v="Detroit"/>
    <x v="5"/>
    <x v="1"/>
    <s v="Apparel"/>
    <n v="43"/>
    <n v="94"/>
    <n v="404"/>
    <n v="210"/>
    <x v="0"/>
  </r>
  <r>
    <x v="3"/>
    <n v="1185732"/>
    <x v="30"/>
    <x v="0"/>
    <x v="2"/>
    <x v="7"/>
    <s v="Detroit"/>
    <x v="3"/>
    <x v="1"/>
    <s v="Footwear"/>
    <n v="28"/>
    <n v="94"/>
    <n v="263"/>
    <n v="129"/>
    <x v="0"/>
  </r>
  <r>
    <x v="3"/>
    <n v="1185732"/>
    <x v="381"/>
    <x v="0"/>
    <x v="2"/>
    <x v="3"/>
    <s v="St. Louis"/>
    <x v="5"/>
    <x v="1"/>
    <s v="Apparel"/>
    <n v="37"/>
    <n v="94"/>
    <n v="348"/>
    <n v="170"/>
    <x v="0"/>
  </r>
  <r>
    <x v="1"/>
    <n v="1185732"/>
    <x v="73"/>
    <x v="0"/>
    <x v="4"/>
    <x v="8"/>
    <s v="Salt Lake City"/>
    <x v="3"/>
    <x v="1"/>
    <s v="Footwear"/>
    <n v="25"/>
    <n v="94"/>
    <n v="235"/>
    <n v="106"/>
    <x v="0"/>
  </r>
  <r>
    <x v="3"/>
    <n v="1128299"/>
    <x v="99"/>
    <x v="0"/>
    <x v="4"/>
    <x v="42"/>
    <s v="Phoenix"/>
    <x v="0"/>
    <x v="0"/>
    <s v="Apparel"/>
    <n v="67"/>
    <n v="94"/>
    <n v="630"/>
    <n v="227"/>
    <x v="0"/>
  </r>
  <r>
    <x v="3"/>
    <n v="1128299"/>
    <x v="188"/>
    <x v="0"/>
    <x v="4"/>
    <x v="42"/>
    <s v="Phoenix"/>
    <x v="0"/>
    <x v="0"/>
    <s v="Apparel"/>
    <n v="65"/>
    <n v="94"/>
    <n v="611"/>
    <n v="244"/>
    <x v="0"/>
  </r>
  <r>
    <x v="2"/>
    <n v="1128299"/>
    <x v="126"/>
    <x v="0"/>
    <x v="0"/>
    <x v="11"/>
    <s v="Atlanta"/>
    <x v="2"/>
    <x v="0"/>
    <s v="Footwear"/>
    <n v="50"/>
    <n v="94"/>
    <n v="470"/>
    <n v="235"/>
    <x v="0"/>
  </r>
  <r>
    <x v="4"/>
    <n v="1185732"/>
    <x v="245"/>
    <x v="0"/>
    <x v="0"/>
    <x v="33"/>
    <s v="Louisville"/>
    <x v="3"/>
    <x v="1"/>
    <s v="Footwear"/>
    <n v="44"/>
    <n v="94"/>
    <n v="414"/>
    <n v="203"/>
    <x v="0"/>
  </r>
  <r>
    <x v="0"/>
    <n v="1197831"/>
    <x v="49"/>
    <x v="0"/>
    <x v="1"/>
    <x v="10"/>
    <s v="Little Rock"/>
    <x v="5"/>
    <x v="1"/>
    <s v="Apparel"/>
    <n v="23"/>
    <n v="94"/>
    <n v="216"/>
    <n v="108"/>
    <x v="0"/>
  </r>
  <r>
    <x v="1"/>
    <n v="1197831"/>
    <x v="33"/>
    <x v="0"/>
    <x v="1"/>
    <x v="10"/>
    <s v="Little Rock"/>
    <x v="3"/>
    <x v="1"/>
    <s v="Footwear"/>
    <n v="14"/>
    <n v="94"/>
    <n v="132"/>
    <n v="66"/>
    <x v="0"/>
  </r>
  <r>
    <x v="1"/>
    <n v="1197831"/>
    <x v="125"/>
    <x v="0"/>
    <x v="1"/>
    <x v="13"/>
    <s v="Oklahoma City"/>
    <x v="0"/>
    <x v="0"/>
    <s v="Apparel"/>
    <n v="28"/>
    <n v="94"/>
    <n v="263"/>
    <n v="145"/>
    <x v="0"/>
  </r>
  <r>
    <x v="1"/>
    <n v="1197831"/>
    <x v="208"/>
    <x v="0"/>
    <x v="1"/>
    <x v="13"/>
    <s v="Oklahoma City"/>
    <x v="2"/>
    <x v="0"/>
    <s v="Footwear"/>
    <n v="44"/>
    <n v="94"/>
    <n v="414"/>
    <n v="223"/>
    <x v="0"/>
  </r>
  <r>
    <x v="5"/>
    <n v="1197831"/>
    <x v="314"/>
    <x v="0"/>
    <x v="1"/>
    <x v="13"/>
    <s v="Oklahoma City"/>
    <x v="4"/>
    <x v="0"/>
    <s v="Footwear"/>
    <n v="54"/>
    <n v="94"/>
    <n v="508"/>
    <n v="269"/>
    <x v="0"/>
  </r>
  <r>
    <x v="5"/>
    <n v="1197831"/>
    <x v="46"/>
    <x v="0"/>
    <x v="2"/>
    <x v="17"/>
    <s v="Wichita"/>
    <x v="0"/>
    <x v="0"/>
    <s v="Apparel"/>
    <n v="42"/>
    <n v="94"/>
    <n v="395"/>
    <n v="178"/>
    <x v="0"/>
  </r>
  <r>
    <x v="5"/>
    <n v="1197831"/>
    <x v="346"/>
    <x v="0"/>
    <x v="2"/>
    <x v="17"/>
    <s v="Wichita"/>
    <x v="3"/>
    <x v="1"/>
    <s v="Footwear"/>
    <n v="32"/>
    <n v="94"/>
    <n v="301"/>
    <n v="144"/>
    <x v="0"/>
  </r>
  <r>
    <x v="5"/>
    <n v="1197831"/>
    <x v="47"/>
    <x v="0"/>
    <x v="2"/>
    <x v="17"/>
    <s v="Wichita"/>
    <x v="0"/>
    <x v="0"/>
    <s v="Apparel"/>
    <n v="29"/>
    <n v="94"/>
    <n v="273"/>
    <n v="134"/>
    <x v="0"/>
  </r>
  <r>
    <x v="3"/>
    <n v="1185732"/>
    <x v="287"/>
    <x v="0"/>
    <x v="2"/>
    <x v="24"/>
    <s v="Sioux Falls"/>
    <x v="0"/>
    <x v="0"/>
    <s v="Apparel"/>
    <n v="50"/>
    <n v="94"/>
    <n v="470"/>
    <n v="249"/>
    <x v="0"/>
  </r>
  <r>
    <x v="3"/>
    <n v="1185732"/>
    <x v="360"/>
    <x v="0"/>
    <x v="2"/>
    <x v="24"/>
    <s v="Sioux Falls"/>
    <x v="0"/>
    <x v="0"/>
    <s v="Apparel"/>
    <n v="53"/>
    <n v="94"/>
    <n v="498"/>
    <n v="264"/>
    <x v="0"/>
  </r>
  <r>
    <x v="3"/>
    <n v="1185732"/>
    <x v="101"/>
    <x v="0"/>
    <x v="2"/>
    <x v="26"/>
    <s v="Des Moines"/>
    <x v="0"/>
    <x v="0"/>
    <s v="Apparel"/>
    <n v="51"/>
    <n v="94"/>
    <n v="479"/>
    <n v="240"/>
    <x v="0"/>
  </r>
  <r>
    <x v="1"/>
    <n v="1185732"/>
    <x v="144"/>
    <x v="0"/>
    <x v="2"/>
    <x v="5"/>
    <s v="Milwaukee"/>
    <x v="0"/>
    <x v="0"/>
    <s v="Apparel"/>
    <n v="52"/>
    <n v="94"/>
    <n v="489"/>
    <n v="264"/>
    <x v="0"/>
  </r>
  <r>
    <x v="1"/>
    <n v="1185732"/>
    <x v="233"/>
    <x v="0"/>
    <x v="2"/>
    <x v="21"/>
    <s v="Indianapolis"/>
    <x v="3"/>
    <x v="1"/>
    <s v="Footwear"/>
    <n v="32"/>
    <n v="94"/>
    <n v="301"/>
    <n v="159"/>
    <x v="0"/>
  </r>
  <r>
    <x v="1"/>
    <n v="1185732"/>
    <x v="32"/>
    <x v="0"/>
    <x v="3"/>
    <x v="14"/>
    <s v="Charleston"/>
    <x v="0"/>
    <x v="0"/>
    <s v="Apparel"/>
    <n v="47"/>
    <n v="94"/>
    <n v="442"/>
    <n v="225"/>
    <x v="0"/>
  </r>
  <r>
    <x v="3"/>
    <n v="1185732"/>
    <x v="492"/>
    <x v="0"/>
    <x v="3"/>
    <x v="28"/>
    <s v="Wilmington"/>
    <x v="5"/>
    <x v="1"/>
    <s v="Apparel"/>
    <n v="51"/>
    <n v="94"/>
    <n v="479"/>
    <n v="197"/>
    <x v="0"/>
  </r>
  <r>
    <x v="2"/>
    <n v="1185732"/>
    <x v="434"/>
    <x v="0"/>
    <x v="3"/>
    <x v="34"/>
    <s v="Hartford"/>
    <x v="3"/>
    <x v="1"/>
    <s v="Footwear"/>
    <n v="48"/>
    <n v="94"/>
    <n v="451"/>
    <n v="226"/>
    <x v="0"/>
  </r>
  <r>
    <x v="3"/>
    <n v="1185732"/>
    <x v="402"/>
    <x v="0"/>
    <x v="3"/>
    <x v="35"/>
    <s v="Providence"/>
    <x v="1"/>
    <x v="1"/>
    <s v="Footwear"/>
    <n v="53"/>
    <n v="94"/>
    <n v="498"/>
    <n v="249"/>
    <x v="0"/>
  </r>
  <r>
    <x v="2"/>
    <n v="1185732"/>
    <x v="467"/>
    <x v="0"/>
    <x v="3"/>
    <x v="36"/>
    <s v="Boston"/>
    <x v="3"/>
    <x v="1"/>
    <s v="Footwear"/>
    <n v="47"/>
    <n v="94"/>
    <n v="442"/>
    <n v="186"/>
    <x v="0"/>
  </r>
  <r>
    <x v="4"/>
    <n v="1185732"/>
    <x v="221"/>
    <x v="0"/>
    <x v="3"/>
    <x v="36"/>
    <s v="Boston"/>
    <x v="3"/>
    <x v="1"/>
    <s v="Footwear"/>
    <n v="42"/>
    <n v="94"/>
    <n v="395"/>
    <n v="237"/>
    <x v="0"/>
  </r>
  <r>
    <x v="4"/>
    <n v="1185732"/>
    <x v="284"/>
    <x v="0"/>
    <x v="3"/>
    <x v="43"/>
    <s v="Burlington"/>
    <x v="5"/>
    <x v="1"/>
    <s v="Apparel"/>
    <n v="54"/>
    <n v="94"/>
    <n v="508"/>
    <n v="239"/>
    <x v="0"/>
  </r>
  <r>
    <x v="4"/>
    <n v="1185732"/>
    <x v="23"/>
    <x v="0"/>
    <x v="3"/>
    <x v="43"/>
    <s v="Burlington"/>
    <x v="0"/>
    <x v="0"/>
    <s v="Apparel"/>
    <n v="70"/>
    <n v="94"/>
    <n v="658"/>
    <n v="349"/>
    <x v="0"/>
  </r>
  <r>
    <x v="4"/>
    <n v="1185732"/>
    <x v="405"/>
    <x v="0"/>
    <x v="3"/>
    <x v="44"/>
    <s v="Manchester"/>
    <x v="5"/>
    <x v="1"/>
    <s v="Apparel"/>
    <n v="60"/>
    <n v="94"/>
    <n v="564"/>
    <n v="243"/>
    <x v="0"/>
  </r>
  <r>
    <x v="3"/>
    <n v="1185732"/>
    <x v="630"/>
    <x v="0"/>
    <x v="4"/>
    <x v="15"/>
    <s v="Los Angeles"/>
    <x v="2"/>
    <x v="0"/>
    <s v="Footwear"/>
    <n v="24"/>
    <n v="94"/>
    <n v="226"/>
    <n v="88"/>
    <x v="1"/>
  </r>
  <r>
    <x v="2"/>
    <n v="1197831"/>
    <x v="342"/>
    <x v="0"/>
    <x v="1"/>
    <x v="18"/>
    <s v="Knoxville"/>
    <x v="5"/>
    <x v="1"/>
    <s v="Apparel"/>
    <n v="29"/>
    <n v="94"/>
    <n v="273"/>
    <n v="87"/>
    <x v="1"/>
  </r>
  <r>
    <x v="2"/>
    <n v="1128299"/>
    <x v="51"/>
    <x v="0"/>
    <x v="0"/>
    <x v="0"/>
    <s v="Orlando"/>
    <x v="4"/>
    <x v="0"/>
    <s v="Footwear"/>
    <n v="36"/>
    <n v="94"/>
    <n v="338"/>
    <n v="125"/>
    <x v="1"/>
  </r>
  <r>
    <x v="0"/>
    <n v="1128299"/>
    <x v="83"/>
    <x v="0"/>
    <x v="0"/>
    <x v="0"/>
    <s v="Orlando"/>
    <x v="5"/>
    <x v="1"/>
    <s v="Apparel"/>
    <n v="54"/>
    <n v="94"/>
    <n v="508"/>
    <n v="117"/>
    <x v="1"/>
  </r>
  <r>
    <x v="1"/>
    <n v="1185732"/>
    <x v="46"/>
    <x v="0"/>
    <x v="4"/>
    <x v="8"/>
    <s v="Salt Lake City"/>
    <x v="4"/>
    <x v="0"/>
    <s v="Footwear"/>
    <n v="19"/>
    <n v="94"/>
    <n v="179"/>
    <n v="77"/>
    <x v="1"/>
  </r>
  <r>
    <x v="1"/>
    <n v="1185732"/>
    <x v="22"/>
    <x v="0"/>
    <x v="4"/>
    <x v="8"/>
    <s v="Salt Lake City"/>
    <x v="4"/>
    <x v="0"/>
    <s v="Footwear"/>
    <n v="13"/>
    <n v="94"/>
    <n v="122"/>
    <n v="56"/>
    <x v="1"/>
  </r>
  <r>
    <x v="1"/>
    <n v="1128299"/>
    <x v="96"/>
    <x v="0"/>
    <x v="4"/>
    <x v="23"/>
    <s v="Portland"/>
    <x v="4"/>
    <x v="0"/>
    <s v="Footwear"/>
    <n v="33"/>
    <n v="94"/>
    <n v="310"/>
    <n v="121"/>
    <x v="1"/>
  </r>
  <r>
    <x v="5"/>
    <n v="1128299"/>
    <x v="278"/>
    <x v="0"/>
    <x v="4"/>
    <x v="42"/>
    <s v="Phoenix"/>
    <x v="5"/>
    <x v="1"/>
    <s v="Apparel"/>
    <n v="33"/>
    <n v="94"/>
    <n v="310"/>
    <n v="115"/>
    <x v="1"/>
  </r>
  <r>
    <x v="2"/>
    <n v="1128299"/>
    <x v="443"/>
    <x v="0"/>
    <x v="0"/>
    <x v="11"/>
    <s v="Atlanta"/>
    <x v="5"/>
    <x v="1"/>
    <s v="Apparel"/>
    <n v="42"/>
    <n v="94"/>
    <n v="395"/>
    <n v="154"/>
    <x v="1"/>
  </r>
  <r>
    <x v="0"/>
    <n v="1197831"/>
    <x v="17"/>
    <x v="0"/>
    <x v="1"/>
    <x v="10"/>
    <s v="Little Rock"/>
    <x v="4"/>
    <x v="0"/>
    <s v="Footwear"/>
    <n v="15"/>
    <n v="94"/>
    <n v="141"/>
    <n v="63"/>
    <x v="1"/>
  </r>
  <r>
    <x v="2"/>
    <n v="1185732"/>
    <x v="305"/>
    <x v="0"/>
    <x v="3"/>
    <x v="34"/>
    <s v="Hartford"/>
    <x v="0"/>
    <x v="0"/>
    <s v="Apparel"/>
    <n v="26"/>
    <n v="94"/>
    <n v="244"/>
    <n v="103"/>
    <x v="1"/>
  </r>
  <r>
    <x v="2"/>
    <n v="1185732"/>
    <x v="475"/>
    <x v="0"/>
    <x v="3"/>
    <x v="34"/>
    <s v="Hartford"/>
    <x v="4"/>
    <x v="0"/>
    <s v="Footwear"/>
    <n v="34"/>
    <n v="94"/>
    <n v="320"/>
    <n v="115"/>
    <x v="1"/>
  </r>
  <r>
    <x v="2"/>
    <n v="1185732"/>
    <x v="395"/>
    <x v="0"/>
    <x v="3"/>
    <x v="34"/>
    <s v="Hartford"/>
    <x v="3"/>
    <x v="1"/>
    <s v="Footwear"/>
    <n v="39"/>
    <n v="94"/>
    <n v="367"/>
    <n v="161"/>
    <x v="1"/>
  </r>
  <r>
    <x v="3"/>
    <n v="1185732"/>
    <x v="395"/>
    <x v="0"/>
    <x v="3"/>
    <x v="34"/>
    <s v="Hartford"/>
    <x v="0"/>
    <x v="0"/>
    <s v="Apparel"/>
    <n v="46"/>
    <n v="94"/>
    <n v="432"/>
    <n v="182"/>
    <x v="1"/>
  </r>
  <r>
    <x v="2"/>
    <n v="1185732"/>
    <x v="115"/>
    <x v="0"/>
    <x v="3"/>
    <x v="36"/>
    <s v="Boston"/>
    <x v="0"/>
    <x v="0"/>
    <s v="Apparel"/>
    <n v="30"/>
    <n v="94"/>
    <n v="282"/>
    <n v="102"/>
    <x v="1"/>
  </r>
  <r>
    <x v="4"/>
    <n v="1185732"/>
    <x v="291"/>
    <x v="0"/>
    <x v="3"/>
    <x v="43"/>
    <s v="Burlington"/>
    <x v="3"/>
    <x v="1"/>
    <s v="Footwear"/>
    <n v="41"/>
    <n v="94"/>
    <n v="385"/>
    <n v="197"/>
    <x v="1"/>
  </r>
  <r>
    <x v="4"/>
    <n v="1185732"/>
    <x v="514"/>
    <x v="0"/>
    <x v="4"/>
    <x v="49"/>
    <s v="Anchorage"/>
    <x v="2"/>
    <x v="0"/>
    <s v="Footwear"/>
    <n v="59"/>
    <n v="93"/>
    <n v="549"/>
    <n v="214"/>
    <x v="0"/>
  </r>
  <r>
    <x v="1"/>
    <n v="1185732"/>
    <x v="23"/>
    <x v="0"/>
    <x v="4"/>
    <x v="8"/>
    <s v="Salt Lake City"/>
    <x v="2"/>
    <x v="0"/>
    <s v="Footwear"/>
    <n v="19"/>
    <n v="93"/>
    <n v="177"/>
    <n v="85"/>
    <x v="0"/>
  </r>
  <r>
    <x v="2"/>
    <n v="1197831"/>
    <x v="4"/>
    <x v="0"/>
    <x v="1"/>
    <x v="12"/>
    <s v="Dallas"/>
    <x v="5"/>
    <x v="1"/>
    <s v="Apparel"/>
    <n v="26"/>
    <n v="93"/>
    <n v="242"/>
    <n v="77"/>
    <x v="1"/>
  </r>
  <r>
    <x v="1"/>
    <n v="1128299"/>
    <x v="673"/>
    <x v="1"/>
    <x v="4"/>
    <x v="38"/>
    <s v="Las Vegas"/>
    <x v="4"/>
    <x v="0"/>
    <s v="Footwear"/>
    <n v="41"/>
    <n v="93"/>
    <n v="381"/>
    <n v="156"/>
    <x v="1"/>
  </r>
  <r>
    <x v="1"/>
    <n v="1185732"/>
    <x v="11"/>
    <x v="0"/>
    <x v="4"/>
    <x v="8"/>
    <s v="Salt Lake City"/>
    <x v="4"/>
    <x v="0"/>
    <s v="Footwear"/>
    <n v="16"/>
    <n v="93"/>
    <n v="149"/>
    <n v="62"/>
    <x v="1"/>
  </r>
  <r>
    <x v="1"/>
    <n v="1128299"/>
    <x v="348"/>
    <x v="0"/>
    <x v="4"/>
    <x v="23"/>
    <s v="Portland"/>
    <x v="5"/>
    <x v="1"/>
    <s v="Apparel"/>
    <n v="40"/>
    <n v="93"/>
    <n v="372"/>
    <n v="167"/>
    <x v="1"/>
  </r>
  <r>
    <x v="3"/>
    <n v="1128299"/>
    <x v="311"/>
    <x v="0"/>
    <x v="4"/>
    <x v="42"/>
    <s v="Phoenix"/>
    <x v="4"/>
    <x v="0"/>
    <s v="Footwear"/>
    <n v="39"/>
    <n v="93"/>
    <n v="363"/>
    <n v="134"/>
    <x v="1"/>
  </r>
  <r>
    <x v="5"/>
    <n v="1128299"/>
    <x v="379"/>
    <x v="0"/>
    <x v="4"/>
    <x v="37"/>
    <s v="Albuquerque"/>
    <x v="5"/>
    <x v="1"/>
    <s v="Apparel"/>
    <n v="44"/>
    <n v="93"/>
    <n v="409"/>
    <n v="143"/>
    <x v="1"/>
  </r>
  <r>
    <x v="1"/>
    <n v="1197831"/>
    <x v="123"/>
    <x v="0"/>
    <x v="1"/>
    <x v="13"/>
    <s v="Oklahoma City"/>
    <x v="3"/>
    <x v="1"/>
    <s v="Footwear"/>
    <n v="29"/>
    <n v="93"/>
    <n v="270"/>
    <n v="102"/>
    <x v="1"/>
  </r>
  <r>
    <x v="2"/>
    <n v="1185732"/>
    <x v="475"/>
    <x v="0"/>
    <x v="3"/>
    <x v="34"/>
    <s v="Hartford"/>
    <x v="5"/>
    <x v="1"/>
    <s v="Apparel"/>
    <n v="43"/>
    <n v="93"/>
    <n v="400"/>
    <n v="132"/>
    <x v="1"/>
  </r>
  <r>
    <x v="2"/>
    <n v="1185732"/>
    <x v="426"/>
    <x v="0"/>
    <x v="3"/>
    <x v="34"/>
    <s v="Hartford"/>
    <x v="3"/>
    <x v="1"/>
    <s v="Footwear"/>
    <n v="40"/>
    <n v="93"/>
    <n v="372"/>
    <n v="175"/>
    <x v="1"/>
  </r>
  <r>
    <x v="3"/>
    <n v="1185732"/>
    <x v="431"/>
    <x v="0"/>
    <x v="3"/>
    <x v="35"/>
    <s v="Providence"/>
    <x v="0"/>
    <x v="0"/>
    <s v="Apparel"/>
    <n v="36"/>
    <n v="93"/>
    <n v="335"/>
    <n v="147"/>
    <x v="1"/>
  </r>
  <r>
    <x v="2"/>
    <n v="1185732"/>
    <x v="195"/>
    <x v="0"/>
    <x v="3"/>
    <x v="36"/>
    <s v="Boston"/>
    <x v="4"/>
    <x v="0"/>
    <s v="Footwear"/>
    <n v="25"/>
    <n v="93"/>
    <n v="233"/>
    <n v="65"/>
    <x v="1"/>
  </r>
  <r>
    <x v="4"/>
    <n v="1185732"/>
    <x v="244"/>
    <x v="0"/>
    <x v="3"/>
    <x v="43"/>
    <s v="Burlington"/>
    <x v="0"/>
    <x v="0"/>
    <s v="Apparel"/>
    <n v="45"/>
    <n v="93"/>
    <n v="419"/>
    <n v="193"/>
    <x v="1"/>
  </r>
  <r>
    <x v="4"/>
    <n v="1185732"/>
    <x v="419"/>
    <x v="0"/>
    <x v="3"/>
    <x v="44"/>
    <s v="Manchester"/>
    <x v="3"/>
    <x v="1"/>
    <s v="Footwear"/>
    <n v="40"/>
    <n v="93"/>
    <n v="372"/>
    <n v="160"/>
    <x v="1"/>
  </r>
  <r>
    <x v="3"/>
    <n v="1185732"/>
    <x v="161"/>
    <x v="0"/>
    <x v="3"/>
    <x v="44"/>
    <s v="Manchester"/>
    <x v="3"/>
    <x v="1"/>
    <s v="Footwear"/>
    <n v="36"/>
    <n v="93"/>
    <n v="335"/>
    <n v="134"/>
    <x v="1"/>
  </r>
  <r>
    <x v="1"/>
    <n v="1128299"/>
    <x v="40"/>
    <x v="1"/>
    <x v="4"/>
    <x v="47"/>
    <s v="Denver"/>
    <x v="5"/>
    <x v="1"/>
    <s v="Apparel"/>
    <n v="66"/>
    <n v="91"/>
    <n v="601"/>
    <n v="462"/>
    <x v="0"/>
  </r>
  <r>
    <x v="3"/>
    <n v="1185732"/>
    <x v="674"/>
    <x v="1"/>
    <x v="2"/>
    <x v="32"/>
    <s v="Minneapolis"/>
    <x v="1"/>
    <x v="1"/>
    <s v="Footwear"/>
    <n v="46"/>
    <n v="91"/>
    <n v="419"/>
    <n v="197"/>
    <x v="0"/>
  </r>
  <r>
    <x v="5"/>
    <n v="1189833"/>
    <x v="62"/>
    <x v="0"/>
    <x v="2"/>
    <x v="46"/>
    <s v="Billings"/>
    <x v="4"/>
    <x v="0"/>
    <s v="Footwear"/>
    <n v="44"/>
    <n v="91"/>
    <n v="400"/>
    <n v="212"/>
    <x v="0"/>
  </r>
  <r>
    <x v="3"/>
    <n v="1185732"/>
    <x v="675"/>
    <x v="0"/>
    <x v="2"/>
    <x v="40"/>
    <s v="Omaha"/>
    <x v="0"/>
    <x v="0"/>
    <s v="Apparel"/>
    <n v="49"/>
    <n v="91"/>
    <n v="446"/>
    <n v="281"/>
    <x v="0"/>
  </r>
  <r>
    <x v="2"/>
    <n v="1197831"/>
    <x v="304"/>
    <x v="0"/>
    <x v="1"/>
    <x v="2"/>
    <s v="Birmingham"/>
    <x v="4"/>
    <x v="0"/>
    <s v="Footwear"/>
    <n v="32"/>
    <n v="91"/>
    <n v="291"/>
    <n v="213"/>
    <x v="0"/>
  </r>
  <r>
    <x v="4"/>
    <n v="1185732"/>
    <x v="676"/>
    <x v="0"/>
    <x v="3"/>
    <x v="41"/>
    <s v="Portland"/>
    <x v="0"/>
    <x v="0"/>
    <s v="Apparel"/>
    <n v="54"/>
    <n v="91"/>
    <n v="491"/>
    <n v="265"/>
    <x v="0"/>
  </r>
  <r>
    <x v="4"/>
    <n v="1185732"/>
    <x v="445"/>
    <x v="0"/>
    <x v="4"/>
    <x v="49"/>
    <s v="Anchorage"/>
    <x v="5"/>
    <x v="1"/>
    <s v="Apparel"/>
    <n v="61"/>
    <n v="91"/>
    <n v="555"/>
    <n v="216"/>
    <x v="0"/>
  </r>
  <r>
    <x v="4"/>
    <n v="1185732"/>
    <x v="414"/>
    <x v="0"/>
    <x v="4"/>
    <x v="49"/>
    <s v="Anchorage"/>
    <x v="3"/>
    <x v="1"/>
    <s v="Footwear"/>
    <n v="55"/>
    <n v="91"/>
    <n v="501"/>
    <n v="240"/>
    <x v="0"/>
  </r>
  <r>
    <x v="3"/>
    <n v="1128299"/>
    <x v="74"/>
    <x v="0"/>
    <x v="4"/>
    <x v="45"/>
    <s v="Honolulu"/>
    <x v="3"/>
    <x v="1"/>
    <s v="Footwear"/>
    <n v="54"/>
    <n v="91"/>
    <n v="491"/>
    <n v="152"/>
    <x v="0"/>
  </r>
  <r>
    <x v="3"/>
    <n v="1128299"/>
    <x v="13"/>
    <x v="0"/>
    <x v="4"/>
    <x v="45"/>
    <s v="Honolulu"/>
    <x v="2"/>
    <x v="0"/>
    <s v="Footwear"/>
    <n v="60"/>
    <n v="91"/>
    <n v="546"/>
    <n v="207"/>
    <x v="0"/>
  </r>
  <r>
    <x v="0"/>
    <n v="1128299"/>
    <x v="176"/>
    <x v="0"/>
    <x v="4"/>
    <x v="45"/>
    <s v="Honolulu"/>
    <x v="5"/>
    <x v="1"/>
    <s v="Apparel"/>
    <n v="71"/>
    <n v="91"/>
    <n v="646"/>
    <n v="194"/>
    <x v="0"/>
  </r>
  <r>
    <x v="2"/>
    <n v="1128299"/>
    <x v="14"/>
    <x v="0"/>
    <x v="0"/>
    <x v="0"/>
    <s v="Orlando"/>
    <x v="4"/>
    <x v="0"/>
    <s v="Footwear"/>
    <n v="58"/>
    <n v="91"/>
    <n v="528"/>
    <n v="222"/>
    <x v="0"/>
  </r>
  <r>
    <x v="3"/>
    <n v="1128299"/>
    <x v="161"/>
    <x v="0"/>
    <x v="4"/>
    <x v="31"/>
    <s v="Cheyenne"/>
    <x v="1"/>
    <x v="1"/>
    <s v="Footwear"/>
    <n v="29"/>
    <n v="91"/>
    <n v="264"/>
    <n v="121"/>
    <x v="0"/>
  </r>
  <r>
    <x v="3"/>
    <n v="1128299"/>
    <x v="161"/>
    <x v="0"/>
    <x v="4"/>
    <x v="31"/>
    <s v="Cheyenne"/>
    <x v="2"/>
    <x v="0"/>
    <s v="Footwear"/>
    <n v="39"/>
    <n v="91"/>
    <n v="355"/>
    <n v="160"/>
    <x v="0"/>
  </r>
  <r>
    <x v="3"/>
    <n v="1128299"/>
    <x v="474"/>
    <x v="0"/>
    <x v="0"/>
    <x v="30"/>
    <s v="Richmond"/>
    <x v="2"/>
    <x v="0"/>
    <s v="Footwear"/>
    <n v="52"/>
    <n v="91"/>
    <n v="473"/>
    <n v="227"/>
    <x v="0"/>
  </r>
  <r>
    <x v="2"/>
    <n v="1185732"/>
    <x v="385"/>
    <x v="0"/>
    <x v="2"/>
    <x v="7"/>
    <s v="Detroit"/>
    <x v="4"/>
    <x v="0"/>
    <s v="Footwear"/>
    <n v="29"/>
    <n v="91"/>
    <n v="264"/>
    <n v="127"/>
    <x v="0"/>
  </r>
  <r>
    <x v="3"/>
    <n v="1185732"/>
    <x v="43"/>
    <x v="0"/>
    <x v="2"/>
    <x v="3"/>
    <s v="St. Louis"/>
    <x v="3"/>
    <x v="1"/>
    <s v="Footwear"/>
    <n v="27"/>
    <n v="91"/>
    <n v="246"/>
    <n v="113"/>
    <x v="0"/>
  </r>
  <r>
    <x v="3"/>
    <n v="1185732"/>
    <x v="43"/>
    <x v="0"/>
    <x v="2"/>
    <x v="3"/>
    <s v="St. Louis"/>
    <x v="4"/>
    <x v="0"/>
    <s v="Footwear"/>
    <n v="23"/>
    <n v="91"/>
    <n v="209"/>
    <n v="105"/>
    <x v="0"/>
  </r>
  <r>
    <x v="3"/>
    <n v="1185732"/>
    <x v="72"/>
    <x v="0"/>
    <x v="2"/>
    <x v="3"/>
    <s v="St. Louis"/>
    <x v="4"/>
    <x v="0"/>
    <s v="Footwear"/>
    <n v="24"/>
    <n v="91"/>
    <n v="218"/>
    <n v="120"/>
    <x v="0"/>
  </r>
  <r>
    <x v="3"/>
    <n v="1185732"/>
    <x v="44"/>
    <x v="0"/>
    <x v="2"/>
    <x v="3"/>
    <s v="St. Louis"/>
    <x v="3"/>
    <x v="1"/>
    <s v="Footwear"/>
    <n v="24"/>
    <n v="91"/>
    <n v="218"/>
    <n v="109"/>
    <x v="0"/>
  </r>
  <r>
    <x v="1"/>
    <n v="1185732"/>
    <x v="47"/>
    <x v="0"/>
    <x v="4"/>
    <x v="8"/>
    <s v="Salt Lake City"/>
    <x v="2"/>
    <x v="0"/>
    <s v="Footwear"/>
    <n v="9"/>
    <n v="91"/>
    <n v="82"/>
    <n v="41"/>
    <x v="0"/>
  </r>
  <r>
    <x v="1"/>
    <n v="1185732"/>
    <x v="23"/>
    <x v="0"/>
    <x v="4"/>
    <x v="8"/>
    <s v="Salt Lake City"/>
    <x v="5"/>
    <x v="1"/>
    <s v="Apparel"/>
    <n v="39"/>
    <n v="91"/>
    <n v="355"/>
    <n v="174"/>
    <x v="0"/>
  </r>
  <r>
    <x v="1"/>
    <n v="1128299"/>
    <x v="457"/>
    <x v="0"/>
    <x v="4"/>
    <x v="8"/>
    <s v="Salt Lake City"/>
    <x v="3"/>
    <x v="1"/>
    <s v="Footwear"/>
    <n v="39"/>
    <n v="91"/>
    <n v="355"/>
    <n v="170"/>
    <x v="0"/>
  </r>
  <r>
    <x v="1"/>
    <n v="1128299"/>
    <x v="348"/>
    <x v="0"/>
    <x v="4"/>
    <x v="23"/>
    <s v="Portland"/>
    <x v="2"/>
    <x v="0"/>
    <s v="Footwear"/>
    <n v="46"/>
    <n v="91"/>
    <n v="419"/>
    <n v="205"/>
    <x v="0"/>
  </r>
  <r>
    <x v="2"/>
    <n v="1197831"/>
    <x v="294"/>
    <x v="0"/>
    <x v="4"/>
    <x v="20"/>
    <s v="Boise"/>
    <x v="5"/>
    <x v="1"/>
    <s v="Apparel"/>
    <n v="32"/>
    <n v="91"/>
    <n v="291"/>
    <n v="140"/>
    <x v="0"/>
  </r>
  <r>
    <x v="3"/>
    <n v="1128299"/>
    <x v="391"/>
    <x v="0"/>
    <x v="4"/>
    <x v="42"/>
    <s v="Phoenix"/>
    <x v="2"/>
    <x v="0"/>
    <s v="Footwear"/>
    <n v="49"/>
    <n v="91"/>
    <n v="446"/>
    <n v="223"/>
    <x v="0"/>
  </r>
  <r>
    <x v="3"/>
    <n v="1128299"/>
    <x v="518"/>
    <x v="0"/>
    <x v="4"/>
    <x v="42"/>
    <s v="Phoenix"/>
    <x v="2"/>
    <x v="0"/>
    <s v="Footwear"/>
    <n v="44"/>
    <n v="91"/>
    <n v="400"/>
    <n v="192"/>
    <x v="0"/>
  </r>
  <r>
    <x v="5"/>
    <n v="1128299"/>
    <x v="335"/>
    <x v="0"/>
    <x v="4"/>
    <x v="37"/>
    <s v="Albuquerque"/>
    <x v="4"/>
    <x v="0"/>
    <s v="Footwear"/>
    <n v="51"/>
    <n v="91"/>
    <n v="464"/>
    <n v="213"/>
    <x v="0"/>
  </r>
  <r>
    <x v="5"/>
    <n v="1128299"/>
    <x v="455"/>
    <x v="0"/>
    <x v="4"/>
    <x v="37"/>
    <s v="Albuquerque"/>
    <x v="5"/>
    <x v="1"/>
    <s v="Apparel"/>
    <n v="56"/>
    <n v="91"/>
    <n v="510"/>
    <n v="224"/>
    <x v="0"/>
  </r>
  <r>
    <x v="2"/>
    <n v="1128299"/>
    <x v="226"/>
    <x v="0"/>
    <x v="0"/>
    <x v="11"/>
    <s v="Atlanta"/>
    <x v="4"/>
    <x v="0"/>
    <s v="Footwear"/>
    <n v="47"/>
    <n v="91"/>
    <n v="428"/>
    <n v="231"/>
    <x v="0"/>
  </r>
  <r>
    <x v="4"/>
    <n v="1185732"/>
    <x v="29"/>
    <x v="0"/>
    <x v="0"/>
    <x v="33"/>
    <s v="Louisville"/>
    <x v="3"/>
    <x v="1"/>
    <s v="Footwear"/>
    <n v="41"/>
    <n v="91"/>
    <n v="373"/>
    <n v="175"/>
    <x v="0"/>
  </r>
  <r>
    <x v="3"/>
    <n v="1185732"/>
    <x v="30"/>
    <x v="0"/>
    <x v="1"/>
    <x v="4"/>
    <s v="Jackson"/>
    <x v="4"/>
    <x v="0"/>
    <s v="Footwear"/>
    <n v="25"/>
    <n v="91"/>
    <n v="228"/>
    <n v="114"/>
    <x v="0"/>
  </r>
  <r>
    <x v="0"/>
    <n v="1197831"/>
    <x v="123"/>
    <x v="0"/>
    <x v="1"/>
    <x v="10"/>
    <s v="Little Rock"/>
    <x v="2"/>
    <x v="0"/>
    <s v="Footwear"/>
    <n v="34"/>
    <n v="91"/>
    <n v="309"/>
    <n v="170"/>
    <x v="0"/>
  </r>
  <r>
    <x v="1"/>
    <n v="1197831"/>
    <x v="33"/>
    <x v="0"/>
    <x v="1"/>
    <x v="10"/>
    <s v="Little Rock"/>
    <x v="5"/>
    <x v="1"/>
    <s v="Apparel"/>
    <n v="69"/>
    <n v="91"/>
    <n v="628"/>
    <n v="295"/>
    <x v="0"/>
  </r>
  <r>
    <x v="1"/>
    <n v="1197831"/>
    <x v="16"/>
    <x v="0"/>
    <x v="1"/>
    <x v="10"/>
    <s v="Little Rock"/>
    <x v="2"/>
    <x v="0"/>
    <s v="Footwear"/>
    <n v="15"/>
    <n v="91"/>
    <n v="137"/>
    <n v="68"/>
    <x v="0"/>
  </r>
  <r>
    <x v="1"/>
    <n v="1197831"/>
    <x v="49"/>
    <x v="0"/>
    <x v="1"/>
    <x v="13"/>
    <s v="Oklahoma City"/>
    <x v="0"/>
    <x v="0"/>
    <s v="Apparel"/>
    <n v="28"/>
    <n v="91"/>
    <n v="255"/>
    <n v="132"/>
    <x v="0"/>
  </r>
  <r>
    <x v="5"/>
    <n v="1197831"/>
    <x v="17"/>
    <x v="0"/>
    <x v="1"/>
    <x v="13"/>
    <s v="Oklahoma City"/>
    <x v="0"/>
    <x v="0"/>
    <s v="Apparel"/>
    <n v="29"/>
    <n v="91"/>
    <n v="264"/>
    <n v="145"/>
    <x v="0"/>
  </r>
  <r>
    <x v="5"/>
    <n v="1197831"/>
    <x v="50"/>
    <x v="0"/>
    <x v="1"/>
    <x v="13"/>
    <s v="Oklahoma City"/>
    <x v="3"/>
    <x v="1"/>
    <s v="Footwear"/>
    <n v="23"/>
    <n v="91"/>
    <n v="209"/>
    <n v="103"/>
    <x v="0"/>
  </r>
  <r>
    <x v="5"/>
    <n v="1197831"/>
    <x v="397"/>
    <x v="0"/>
    <x v="2"/>
    <x v="17"/>
    <s v="Wichita"/>
    <x v="5"/>
    <x v="1"/>
    <s v="Apparel"/>
    <n v="56"/>
    <n v="91"/>
    <n v="510"/>
    <n v="234"/>
    <x v="0"/>
  </r>
  <r>
    <x v="5"/>
    <n v="1197831"/>
    <x v="47"/>
    <x v="0"/>
    <x v="2"/>
    <x v="17"/>
    <s v="Wichita"/>
    <x v="3"/>
    <x v="1"/>
    <s v="Footwear"/>
    <n v="38"/>
    <n v="91"/>
    <n v="346"/>
    <n v="156"/>
    <x v="0"/>
  </r>
  <r>
    <x v="2"/>
    <n v="1185732"/>
    <x v="264"/>
    <x v="0"/>
    <x v="2"/>
    <x v="25"/>
    <s v="Fargo"/>
    <x v="0"/>
    <x v="0"/>
    <s v="Apparel"/>
    <n v="51"/>
    <n v="91"/>
    <n v="464"/>
    <n v="251"/>
    <x v="0"/>
  </r>
  <r>
    <x v="1"/>
    <n v="1185732"/>
    <x v="146"/>
    <x v="0"/>
    <x v="2"/>
    <x v="26"/>
    <s v="Des Moines"/>
    <x v="3"/>
    <x v="1"/>
    <s v="Footwear"/>
    <n v="47"/>
    <n v="91"/>
    <n v="428"/>
    <n v="201"/>
    <x v="0"/>
  </r>
  <r>
    <x v="1"/>
    <n v="1185732"/>
    <x v="362"/>
    <x v="0"/>
    <x v="2"/>
    <x v="21"/>
    <s v="Indianapolis"/>
    <x v="0"/>
    <x v="0"/>
    <s v="Apparel"/>
    <n v="53"/>
    <n v="91"/>
    <n v="482"/>
    <n v="251"/>
    <x v="0"/>
  </r>
  <r>
    <x v="1"/>
    <n v="1185732"/>
    <x v="233"/>
    <x v="0"/>
    <x v="2"/>
    <x v="21"/>
    <s v="Indianapolis"/>
    <x v="0"/>
    <x v="0"/>
    <s v="Apparel"/>
    <n v="56"/>
    <n v="91"/>
    <n v="510"/>
    <n v="260"/>
    <x v="0"/>
  </r>
  <r>
    <x v="1"/>
    <n v="1185732"/>
    <x v="339"/>
    <x v="0"/>
    <x v="2"/>
    <x v="21"/>
    <s v="Indianapolis"/>
    <x v="0"/>
    <x v="0"/>
    <s v="Apparel"/>
    <n v="54"/>
    <n v="91"/>
    <n v="491"/>
    <n v="260"/>
    <x v="0"/>
  </r>
  <r>
    <x v="1"/>
    <n v="1185732"/>
    <x v="530"/>
    <x v="0"/>
    <x v="2"/>
    <x v="21"/>
    <s v="Indianapolis"/>
    <x v="0"/>
    <x v="0"/>
    <s v="Apparel"/>
    <n v="61"/>
    <n v="91"/>
    <n v="555"/>
    <n v="300"/>
    <x v="0"/>
  </r>
  <r>
    <x v="1"/>
    <n v="1185732"/>
    <x v="14"/>
    <x v="0"/>
    <x v="3"/>
    <x v="14"/>
    <s v="Charleston"/>
    <x v="2"/>
    <x v="0"/>
    <s v="Footwear"/>
    <n v="19"/>
    <n v="91"/>
    <n v="173"/>
    <n v="93"/>
    <x v="0"/>
  </r>
  <r>
    <x v="1"/>
    <n v="1185732"/>
    <x v="83"/>
    <x v="0"/>
    <x v="3"/>
    <x v="14"/>
    <s v="Charleston"/>
    <x v="3"/>
    <x v="1"/>
    <s v="Footwear"/>
    <n v="29"/>
    <n v="91"/>
    <n v="264"/>
    <n v="140"/>
    <x v="0"/>
  </r>
  <r>
    <x v="3"/>
    <n v="1185732"/>
    <x v="6"/>
    <x v="0"/>
    <x v="3"/>
    <x v="14"/>
    <s v="Charleston"/>
    <x v="4"/>
    <x v="0"/>
    <s v="Footwear"/>
    <n v="38"/>
    <n v="91"/>
    <n v="346"/>
    <n v="190"/>
    <x v="0"/>
  </r>
  <r>
    <x v="3"/>
    <n v="1185732"/>
    <x v="130"/>
    <x v="0"/>
    <x v="3"/>
    <x v="27"/>
    <s v="Baltimore"/>
    <x v="2"/>
    <x v="0"/>
    <s v="Footwear"/>
    <n v="29"/>
    <n v="91"/>
    <n v="264"/>
    <n v="140"/>
    <x v="0"/>
  </r>
  <r>
    <x v="5"/>
    <n v="1185732"/>
    <x v="499"/>
    <x v="0"/>
    <x v="3"/>
    <x v="28"/>
    <s v="Wilmington"/>
    <x v="5"/>
    <x v="1"/>
    <s v="Apparel"/>
    <n v="61"/>
    <n v="91"/>
    <n v="555"/>
    <n v="222"/>
    <x v="0"/>
  </r>
  <r>
    <x v="2"/>
    <n v="1185732"/>
    <x v="510"/>
    <x v="0"/>
    <x v="3"/>
    <x v="22"/>
    <s v="Newark"/>
    <x v="0"/>
    <x v="0"/>
    <s v="Apparel"/>
    <n v="59"/>
    <n v="91"/>
    <n v="537"/>
    <n v="285"/>
    <x v="0"/>
  </r>
  <r>
    <x v="2"/>
    <n v="1185732"/>
    <x v="546"/>
    <x v="0"/>
    <x v="3"/>
    <x v="22"/>
    <s v="Newark"/>
    <x v="2"/>
    <x v="0"/>
    <s v="Footwear"/>
    <n v="49"/>
    <n v="91"/>
    <n v="446"/>
    <n v="223"/>
    <x v="0"/>
  </r>
  <r>
    <x v="3"/>
    <n v="1185732"/>
    <x v="433"/>
    <x v="0"/>
    <x v="3"/>
    <x v="35"/>
    <s v="Providence"/>
    <x v="3"/>
    <x v="1"/>
    <s v="Footwear"/>
    <n v="42"/>
    <n v="91"/>
    <n v="382"/>
    <n v="180"/>
    <x v="0"/>
  </r>
  <r>
    <x v="2"/>
    <n v="1185732"/>
    <x v="468"/>
    <x v="0"/>
    <x v="3"/>
    <x v="36"/>
    <s v="Boston"/>
    <x v="0"/>
    <x v="0"/>
    <s v="Apparel"/>
    <n v="58"/>
    <n v="91"/>
    <n v="528"/>
    <n v="238"/>
    <x v="0"/>
  </r>
  <r>
    <x v="4"/>
    <n v="1185732"/>
    <x v="221"/>
    <x v="0"/>
    <x v="3"/>
    <x v="36"/>
    <s v="Boston"/>
    <x v="2"/>
    <x v="0"/>
    <s v="Footwear"/>
    <n v="32"/>
    <n v="91"/>
    <n v="291"/>
    <n v="131"/>
    <x v="0"/>
  </r>
  <r>
    <x v="4"/>
    <n v="1185732"/>
    <x v="253"/>
    <x v="0"/>
    <x v="3"/>
    <x v="43"/>
    <s v="Burlington"/>
    <x v="3"/>
    <x v="1"/>
    <s v="Footwear"/>
    <n v="45"/>
    <n v="91"/>
    <n v="410"/>
    <n v="217"/>
    <x v="0"/>
  </r>
  <r>
    <x v="4"/>
    <n v="1185732"/>
    <x v="405"/>
    <x v="0"/>
    <x v="3"/>
    <x v="44"/>
    <s v="Manchester"/>
    <x v="4"/>
    <x v="0"/>
    <s v="Footwear"/>
    <n v="52"/>
    <n v="91"/>
    <n v="473"/>
    <n v="199"/>
    <x v="0"/>
  </r>
  <r>
    <x v="3"/>
    <n v="1185732"/>
    <x v="451"/>
    <x v="0"/>
    <x v="4"/>
    <x v="15"/>
    <s v="Los Angeles"/>
    <x v="3"/>
    <x v="1"/>
    <s v="Footwear"/>
    <n v="31"/>
    <n v="91"/>
    <n v="282"/>
    <n v="116"/>
    <x v="1"/>
  </r>
  <r>
    <x v="3"/>
    <n v="1185732"/>
    <x v="337"/>
    <x v="0"/>
    <x v="3"/>
    <x v="48"/>
    <s v="Philadelphia"/>
    <x v="3"/>
    <x v="1"/>
    <s v="Footwear"/>
    <n v="40"/>
    <n v="91"/>
    <n v="364"/>
    <n v="124"/>
    <x v="1"/>
  </r>
  <r>
    <x v="1"/>
    <n v="1128299"/>
    <x v="32"/>
    <x v="0"/>
    <x v="1"/>
    <x v="1"/>
    <s v="New Orleans"/>
    <x v="4"/>
    <x v="0"/>
    <s v="Footwear"/>
    <n v="27"/>
    <n v="91"/>
    <n v="246"/>
    <n v="111"/>
    <x v="1"/>
  </r>
  <r>
    <x v="1"/>
    <n v="1197831"/>
    <x v="410"/>
    <x v="0"/>
    <x v="4"/>
    <x v="20"/>
    <s v="Boise"/>
    <x v="5"/>
    <x v="1"/>
    <s v="Apparel"/>
    <n v="27"/>
    <n v="91"/>
    <n v="246"/>
    <n v="79"/>
    <x v="1"/>
  </r>
  <r>
    <x v="5"/>
    <n v="1128299"/>
    <x v="523"/>
    <x v="0"/>
    <x v="4"/>
    <x v="37"/>
    <s v="Albuquerque"/>
    <x v="4"/>
    <x v="0"/>
    <s v="Footwear"/>
    <n v="29"/>
    <n v="91"/>
    <n v="264"/>
    <n v="98"/>
    <x v="1"/>
  </r>
  <r>
    <x v="0"/>
    <n v="1197831"/>
    <x v="17"/>
    <x v="0"/>
    <x v="1"/>
    <x v="10"/>
    <s v="Little Rock"/>
    <x v="5"/>
    <x v="1"/>
    <s v="Apparel"/>
    <n v="21"/>
    <n v="91"/>
    <n v="191"/>
    <n v="71"/>
    <x v="1"/>
  </r>
  <r>
    <x v="1"/>
    <n v="1197831"/>
    <x v="7"/>
    <x v="0"/>
    <x v="1"/>
    <x v="10"/>
    <s v="Little Rock"/>
    <x v="5"/>
    <x v="1"/>
    <s v="Apparel"/>
    <n v="23"/>
    <n v="91"/>
    <n v="209"/>
    <n v="86"/>
    <x v="1"/>
  </r>
  <r>
    <x v="1"/>
    <n v="1197831"/>
    <x v="49"/>
    <x v="0"/>
    <x v="1"/>
    <x v="13"/>
    <s v="Oklahoma City"/>
    <x v="2"/>
    <x v="0"/>
    <s v="Footwear"/>
    <n v="12"/>
    <n v="91"/>
    <n v="109"/>
    <n v="46"/>
    <x v="1"/>
  </r>
  <r>
    <x v="2"/>
    <n v="1185732"/>
    <x v="434"/>
    <x v="0"/>
    <x v="3"/>
    <x v="34"/>
    <s v="Hartford"/>
    <x v="5"/>
    <x v="1"/>
    <s v="Apparel"/>
    <n v="36"/>
    <n v="91"/>
    <n v="328"/>
    <n v="105"/>
    <x v="1"/>
  </r>
  <r>
    <x v="4"/>
    <n v="1185732"/>
    <x v="511"/>
    <x v="0"/>
    <x v="3"/>
    <x v="36"/>
    <s v="Boston"/>
    <x v="2"/>
    <x v="0"/>
    <s v="Footwear"/>
    <n v="44"/>
    <n v="91"/>
    <n v="400"/>
    <n v="120"/>
    <x v="1"/>
  </r>
  <r>
    <x v="4"/>
    <n v="1185732"/>
    <x v="291"/>
    <x v="0"/>
    <x v="3"/>
    <x v="43"/>
    <s v="Burlington"/>
    <x v="5"/>
    <x v="1"/>
    <s v="Apparel"/>
    <n v="46"/>
    <n v="91"/>
    <n v="419"/>
    <n v="172"/>
    <x v="1"/>
  </r>
  <r>
    <x v="4"/>
    <n v="1185732"/>
    <x v="23"/>
    <x v="0"/>
    <x v="3"/>
    <x v="43"/>
    <s v="Burlington"/>
    <x v="5"/>
    <x v="1"/>
    <s v="Apparel"/>
    <n v="50"/>
    <n v="91"/>
    <n v="455"/>
    <n v="177"/>
    <x v="1"/>
  </r>
  <r>
    <x v="4"/>
    <n v="1185732"/>
    <x v="419"/>
    <x v="0"/>
    <x v="3"/>
    <x v="44"/>
    <s v="Manchester"/>
    <x v="4"/>
    <x v="0"/>
    <s v="Footwear"/>
    <n v="41"/>
    <n v="91"/>
    <n v="373"/>
    <n v="127"/>
    <x v="1"/>
  </r>
  <r>
    <x v="3"/>
    <n v="1185732"/>
    <x v="665"/>
    <x v="0"/>
    <x v="3"/>
    <x v="48"/>
    <s v="Philadelphia"/>
    <x v="3"/>
    <x v="1"/>
    <s v="Footwear"/>
    <n v="55"/>
    <n v="90"/>
    <n v="495"/>
    <n v="248"/>
    <x v="0"/>
  </r>
  <r>
    <x v="1"/>
    <n v="1128299"/>
    <x v="147"/>
    <x v="1"/>
    <x v="4"/>
    <x v="38"/>
    <s v="Las Vegas"/>
    <x v="4"/>
    <x v="0"/>
    <s v="Footwear"/>
    <n v="57"/>
    <n v="90"/>
    <n v="513"/>
    <n v="257"/>
    <x v="0"/>
  </r>
  <r>
    <x v="1"/>
    <n v="1128299"/>
    <x v="677"/>
    <x v="1"/>
    <x v="4"/>
    <x v="47"/>
    <s v="Denver"/>
    <x v="4"/>
    <x v="0"/>
    <s v="Footwear"/>
    <n v="51"/>
    <n v="90"/>
    <n v="459"/>
    <n v="197"/>
    <x v="0"/>
  </r>
  <r>
    <x v="1"/>
    <n v="1128299"/>
    <x v="678"/>
    <x v="1"/>
    <x v="4"/>
    <x v="29"/>
    <s v="Seattle"/>
    <x v="4"/>
    <x v="0"/>
    <s v="Footwear"/>
    <n v="55"/>
    <n v="90"/>
    <n v="495"/>
    <n v="208"/>
    <x v="0"/>
  </r>
  <r>
    <x v="1"/>
    <n v="1128299"/>
    <x v="679"/>
    <x v="1"/>
    <x v="4"/>
    <x v="29"/>
    <s v="Seattle"/>
    <x v="4"/>
    <x v="0"/>
    <s v="Footwear"/>
    <n v="59"/>
    <n v="90"/>
    <n v="531"/>
    <n v="234"/>
    <x v="0"/>
  </r>
  <r>
    <x v="4"/>
    <n v="1185732"/>
    <x v="415"/>
    <x v="0"/>
    <x v="3"/>
    <x v="41"/>
    <s v="Portland"/>
    <x v="3"/>
    <x v="1"/>
    <s v="Footwear"/>
    <n v="49"/>
    <n v="90"/>
    <n v="441"/>
    <n v="207"/>
    <x v="0"/>
  </r>
  <r>
    <x v="4"/>
    <n v="1185732"/>
    <x v="357"/>
    <x v="0"/>
    <x v="4"/>
    <x v="49"/>
    <s v="Anchorage"/>
    <x v="4"/>
    <x v="0"/>
    <s v="Footwear"/>
    <n v="53"/>
    <n v="90"/>
    <n v="477"/>
    <n v="172"/>
    <x v="0"/>
  </r>
  <r>
    <x v="4"/>
    <n v="1185732"/>
    <x v="514"/>
    <x v="0"/>
    <x v="4"/>
    <x v="49"/>
    <s v="Anchorage"/>
    <x v="4"/>
    <x v="0"/>
    <s v="Footwear"/>
    <n v="62"/>
    <n v="90"/>
    <n v="558"/>
    <n v="212"/>
    <x v="0"/>
  </r>
  <r>
    <x v="1"/>
    <n v="1128299"/>
    <x v="202"/>
    <x v="0"/>
    <x v="1"/>
    <x v="1"/>
    <s v="New Orleans"/>
    <x v="0"/>
    <x v="0"/>
    <s v="Apparel"/>
    <n v="63"/>
    <n v="90"/>
    <n v="567"/>
    <n v="278"/>
    <x v="0"/>
  </r>
  <r>
    <x v="3"/>
    <n v="1128299"/>
    <x v="99"/>
    <x v="0"/>
    <x v="4"/>
    <x v="42"/>
    <s v="Phoenix"/>
    <x v="3"/>
    <x v="1"/>
    <s v="Footwear"/>
    <n v="53"/>
    <n v="90"/>
    <n v="477"/>
    <n v="239"/>
    <x v="0"/>
  </r>
  <r>
    <x v="3"/>
    <n v="1128299"/>
    <x v="311"/>
    <x v="0"/>
    <x v="4"/>
    <x v="42"/>
    <s v="Phoenix"/>
    <x v="4"/>
    <x v="0"/>
    <s v="Footwear"/>
    <n v="49"/>
    <n v="90"/>
    <n v="441"/>
    <n v="221"/>
    <x v="0"/>
  </r>
  <r>
    <x v="3"/>
    <n v="1128299"/>
    <x v="518"/>
    <x v="0"/>
    <x v="4"/>
    <x v="42"/>
    <s v="Phoenix"/>
    <x v="4"/>
    <x v="0"/>
    <s v="Footwear"/>
    <n v="43"/>
    <n v="90"/>
    <n v="387"/>
    <n v="190"/>
    <x v="0"/>
  </r>
  <r>
    <x v="2"/>
    <n v="1128299"/>
    <x v="524"/>
    <x v="0"/>
    <x v="0"/>
    <x v="11"/>
    <s v="Atlanta"/>
    <x v="5"/>
    <x v="1"/>
    <s v="Apparel"/>
    <n v="50"/>
    <n v="90"/>
    <n v="450"/>
    <n v="207"/>
    <x v="0"/>
  </r>
  <r>
    <x v="1"/>
    <n v="1197831"/>
    <x v="33"/>
    <x v="0"/>
    <x v="1"/>
    <x v="10"/>
    <s v="Little Rock"/>
    <x v="2"/>
    <x v="0"/>
    <s v="Footwear"/>
    <n v="23"/>
    <n v="90"/>
    <n v="207"/>
    <n v="106"/>
    <x v="0"/>
  </r>
  <r>
    <x v="5"/>
    <n v="1197831"/>
    <x v="427"/>
    <x v="0"/>
    <x v="2"/>
    <x v="17"/>
    <s v="Wichita"/>
    <x v="4"/>
    <x v="0"/>
    <s v="Footwear"/>
    <n v="37"/>
    <n v="90"/>
    <n v="333"/>
    <n v="163"/>
    <x v="0"/>
  </r>
  <r>
    <x v="3"/>
    <n v="1197831"/>
    <x v="76"/>
    <x v="0"/>
    <x v="2"/>
    <x v="17"/>
    <s v="Wichita"/>
    <x v="0"/>
    <x v="0"/>
    <s v="Apparel"/>
    <n v="28"/>
    <n v="90"/>
    <n v="252"/>
    <n v="121"/>
    <x v="0"/>
  </r>
  <r>
    <x v="3"/>
    <n v="1197831"/>
    <x v="389"/>
    <x v="0"/>
    <x v="2"/>
    <x v="17"/>
    <s v="Wichita"/>
    <x v="4"/>
    <x v="0"/>
    <s v="Footwear"/>
    <n v="59"/>
    <n v="90"/>
    <n v="531"/>
    <n v="239"/>
    <x v="0"/>
  </r>
  <r>
    <x v="2"/>
    <n v="1185732"/>
    <x v="272"/>
    <x v="0"/>
    <x v="2"/>
    <x v="25"/>
    <s v="Fargo"/>
    <x v="3"/>
    <x v="1"/>
    <s v="Footwear"/>
    <n v="42"/>
    <n v="90"/>
    <n v="378"/>
    <n v="151"/>
    <x v="0"/>
  </r>
  <r>
    <x v="1"/>
    <n v="1185732"/>
    <x v="386"/>
    <x v="0"/>
    <x v="2"/>
    <x v="5"/>
    <s v="Milwaukee"/>
    <x v="0"/>
    <x v="0"/>
    <s v="Apparel"/>
    <n v="47"/>
    <n v="90"/>
    <n v="423"/>
    <n v="216"/>
    <x v="0"/>
  </r>
  <r>
    <x v="1"/>
    <n v="1185732"/>
    <x v="127"/>
    <x v="0"/>
    <x v="2"/>
    <x v="5"/>
    <s v="Milwaukee"/>
    <x v="3"/>
    <x v="1"/>
    <s v="Footwear"/>
    <n v="27"/>
    <n v="90"/>
    <n v="243"/>
    <n v="119"/>
    <x v="0"/>
  </r>
  <r>
    <x v="1"/>
    <n v="1185732"/>
    <x v="202"/>
    <x v="0"/>
    <x v="3"/>
    <x v="14"/>
    <s v="Charleston"/>
    <x v="3"/>
    <x v="1"/>
    <s v="Footwear"/>
    <n v="42"/>
    <n v="90"/>
    <n v="378"/>
    <n v="208"/>
    <x v="0"/>
  </r>
  <r>
    <x v="3"/>
    <n v="1185732"/>
    <x v="492"/>
    <x v="0"/>
    <x v="3"/>
    <x v="28"/>
    <s v="Wilmington"/>
    <x v="4"/>
    <x v="0"/>
    <s v="Footwear"/>
    <n v="43"/>
    <n v="90"/>
    <n v="387"/>
    <n v="205"/>
    <x v="0"/>
  </r>
  <r>
    <x v="3"/>
    <n v="1185732"/>
    <x v="317"/>
    <x v="0"/>
    <x v="3"/>
    <x v="28"/>
    <s v="Wilmington"/>
    <x v="3"/>
    <x v="1"/>
    <s v="Footwear"/>
    <n v="51"/>
    <n v="90"/>
    <n v="459"/>
    <n v="211"/>
    <x v="0"/>
  </r>
  <r>
    <x v="2"/>
    <n v="1185732"/>
    <x v="131"/>
    <x v="0"/>
    <x v="3"/>
    <x v="22"/>
    <s v="Newark"/>
    <x v="2"/>
    <x v="0"/>
    <s v="Footwear"/>
    <n v="28"/>
    <n v="90"/>
    <n v="252"/>
    <n v="101"/>
    <x v="0"/>
  </r>
  <r>
    <x v="3"/>
    <n v="1185732"/>
    <x v="345"/>
    <x v="0"/>
    <x v="3"/>
    <x v="35"/>
    <s v="Providence"/>
    <x v="3"/>
    <x v="1"/>
    <s v="Footwear"/>
    <n v="41"/>
    <n v="90"/>
    <n v="369"/>
    <n v="181"/>
    <x v="0"/>
  </r>
  <r>
    <x v="4"/>
    <n v="1185732"/>
    <x v="511"/>
    <x v="0"/>
    <x v="3"/>
    <x v="36"/>
    <s v="Boston"/>
    <x v="3"/>
    <x v="1"/>
    <s v="Footwear"/>
    <n v="52"/>
    <n v="90"/>
    <n v="468"/>
    <n v="206"/>
    <x v="0"/>
  </r>
  <r>
    <x v="4"/>
    <n v="1185732"/>
    <x v="73"/>
    <x v="0"/>
    <x v="3"/>
    <x v="43"/>
    <s v="Burlington"/>
    <x v="0"/>
    <x v="0"/>
    <s v="Apparel"/>
    <n v="44"/>
    <n v="90"/>
    <n v="396"/>
    <n v="202"/>
    <x v="0"/>
  </r>
  <r>
    <x v="4"/>
    <n v="1185732"/>
    <x v="287"/>
    <x v="0"/>
    <x v="3"/>
    <x v="43"/>
    <s v="Burlington"/>
    <x v="4"/>
    <x v="0"/>
    <s v="Footwear"/>
    <n v="47"/>
    <n v="90"/>
    <n v="423"/>
    <n v="190"/>
    <x v="0"/>
  </r>
  <r>
    <x v="4"/>
    <n v="1185732"/>
    <x v="284"/>
    <x v="0"/>
    <x v="3"/>
    <x v="43"/>
    <s v="Burlington"/>
    <x v="4"/>
    <x v="0"/>
    <s v="Footwear"/>
    <n v="46"/>
    <n v="90"/>
    <n v="414"/>
    <n v="203"/>
    <x v="0"/>
  </r>
  <r>
    <x v="4"/>
    <n v="1185732"/>
    <x v="458"/>
    <x v="0"/>
    <x v="3"/>
    <x v="43"/>
    <s v="Burlington"/>
    <x v="2"/>
    <x v="0"/>
    <s v="Footwear"/>
    <n v="39"/>
    <n v="90"/>
    <n v="351"/>
    <n v="154"/>
    <x v="0"/>
  </r>
  <r>
    <x v="3"/>
    <n v="1185732"/>
    <x v="161"/>
    <x v="0"/>
    <x v="3"/>
    <x v="44"/>
    <s v="Manchester"/>
    <x v="2"/>
    <x v="0"/>
    <s v="Footwear"/>
    <n v="44"/>
    <n v="90"/>
    <n v="396"/>
    <n v="139"/>
    <x v="0"/>
  </r>
  <r>
    <x v="1"/>
    <n v="1128299"/>
    <x v="104"/>
    <x v="1"/>
    <x v="3"/>
    <x v="48"/>
    <s v="Philadelphia"/>
    <x v="4"/>
    <x v="0"/>
    <s v="Footwear"/>
    <n v="34"/>
    <n v="90"/>
    <n v="306"/>
    <n v="125"/>
    <x v="1"/>
  </r>
  <r>
    <x v="1"/>
    <n v="1128299"/>
    <x v="105"/>
    <x v="1"/>
    <x v="4"/>
    <x v="38"/>
    <s v="Las Vegas"/>
    <x v="4"/>
    <x v="0"/>
    <s v="Footwear"/>
    <n v="40"/>
    <n v="90"/>
    <n v="360"/>
    <n v="148"/>
    <x v="1"/>
  </r>
  <r>
    <x v="0"/>
    <n v="1128299"/>
    <x v="32"/>
    <x v="0"/>
    <x v="0"/>
    <x v="0"/>
    <s v="Orlando"/>
    <x v="4"/>
    <x v="0"/>
    <s v="Footwear"/>
    <n v="41"/>
    <n v="90"/>
    <n v="369"/>
    <n v="129"/>
    <x v="1"/>
  </r>
  <r>
    <x v="3"/>
    <n v="1128299"/>
    <x v="223"/>
    <x v="0"/>
    <x v="0"/>
    <x v="30"/>
    <s v="Richmond"/>
    <x v="0"/>
    <x v="0"/>
    <s v="Apparel"/>
    <n v="47"/>
    <n v="90"/>
    <n v="423"/>
    <n v="152"/>
    <x v="1"/>
  </r>
  <r>
    <x v="1"/>
    <n v="1185732"/>
    <x v="21"/>
    <x v="0"/>
    <x v="4"/>
    <x v="8"/>
    <s v="Salt Lake City"/>
    <x v="5"/>
    <x v="1"/>
    <s v="Apparel"/>
    <n v="28"/>
    <n v="90"/>
    <n v="252"/>
    <n v="101"/>
    <x v="1"/>
  </r>
  <r>
    <x v="1"/>
    <n v="1185732"/>
    <x v="46"/>
    <x v="0"/>
    <x v="4"/>
    <x v="8"/>
    <s v="Salt Lake City"/>
    <x v="5"/>
    <x v="1"/>
    <s v="Apparel"/>
    <n v="29"/>
    <n v="90"/>
    <n v="261"/>
    <n v="110"/>
    <x v="1"/>
  </r>
  <r>
    <x v="1"/>
    <n v="1185732"/>
    <x v="22"/>
    <x v="0"/>
    <x v="4"/>
    <x v="8"/>
    <s v="Salt Lake City"/>
    <x v="2"/>
    <x v="0"/>
    <s v="Footwear"/>
    <n v="13"/>
    <n v="90"/>
    <n v="117"/>
    <n v="48"/>
    <x v="1"/>
  </r>
  <r>
    <x v="1"/>
    <n v="1128299"/>
    <x v="474"/>
    <x v="0"/>
    <x v="4"/>
    <x v="23"/>
    <s v="Portland"/>
    <x v="0"/>
    <x v="0"/>
    <s v="Apparel"/>
    <n v="40"/>
    <n v="90"/>
    <n v="360"/>
    <n v="126"/>
    <x v="1"/>
  </r>
  <r>
    <x v="1"/>
    <n v="1128299"/>
    <x v="223"/>
    <x v="0"/>
    <x v="4"/>
    <x v="23"/>
    <s v="Portland"/>
    <x v="0"/>
    <x v="0"/>
    <s v="Apparel"/>
    <n v="49"/>
    <n v="90"/>
    <n v="441"/>
    <n v="150"/>
    <x v="1"/>
  </r>
  <r>
    <x v="1"/>
    <n v="1128299"/>
    <x v="83"/>
    <x v="0"/>
    <x v="1"/>
    <x v="1"/>
    <s v="New Orleans"/>
    <x v="0"/>
    <x v="0"/>
    <s v="Apparel"/>
    <n v="30"/>
    <n v="90"/>
    <n v="270"/>
    <n v="108"/>
    <x v="1"/>
  </r>
  <r>
    <x v="3"/>
    <n v="1128299"/>
    <x v="99"/>
    <x v="0"/>
    <x v="4"/>
    <x v="42"/>
    <s v="Phoenix"/>
    <x v="3"/>
    <x v="1"/>
    <s v="Footwear"/>
    <n v="37"/>
    <n v="90"/>
    <n v="333"/>
    <n v="147"/>
    <x v="1"/>
  </r>
  <r>
    <x v="0"/>
    <n v="1197831"/>
    <x v="123"/>
    <x v="0"/>
    <x v="1"/>
    <x v="10"/>
    <s v="Little Rock"/>
    <x v="4"/>
    <x v="0"/>
    <s v="Footwear"/>
    <n v="24"/>
    <n v="90"/>
    <n v="216"/>
    <n v="102"/>
    <x v="1"/>
  </r>
  <r>
    <x v="5"/>
    <n v="1197831"/>
    <x v="33"/>
    <x v="0"/>
    <x v="1"/>
    <x v="13"/>
    <s v="Oklahoma City"/>
    <x v="4"/>
    <x v="0"/>
    <s v="Footwear"/>
    <n v="37"/>
    <n v="90"/>
    <n v="333"/>
    <n v="157"/>
    <x v="1"/>
  </r>
  <r>
    <x v="5"/>
    <n v="1197831"/>
    <x v="75"/>
    <x v="0"/>
    <x v="1"/>
    <x v="13"/>
    <s v="Oklahoma City"/>
    <x v="2"/>
    <x v="0"/>
    <s v="Footwear"/>
    <n v="11"/>
    <n v="90"/>
    <n v="99"/>
    <n v="39"/>
    <x v="1"/>
  </r>
  <r>
    <x v="4"/>
    <n v="1185732"/>
    <x v="499"/>
    <x v="0"/>
    <x v="3"/>
    <x v="36"/>
    <s v="Boston"/>
    <x v="5"/>
    <x v="1"/>
    <s v="Apparel"/>
    <n v="52"/>
    <n v="90"/>
    <n v="468"/>
    <n v="136"/>
    <x v="1"/>
  </r>
  <r>
    <x v="4"/>
    <n v="1185732"/>
    <x v="73"/>
    <x v="0"/>
    <x v="3"/>
    <x v="43"/>
    <s v="Burlington"/>
    <x v="0"/>
    <x v="0"/>
    <s v="Apparel"/>
    <n v="36"/>
    <n v="90"/>
    <n v="324"/>
    <n v="143"/>
    <x v="1"/>
  </r>
  <r>
    <x v="1"/>
    <n v="1185732"/>
    <x v="344"/>
    <x v="0"/>
    <x v="3"/>
    <x v="43"/>
    <s v="Burlington"/>
    <x v="0"/>
    <x v="0"/>
    <s v="Apparel"/>
    <n v="54"/>
    <n v="90"/>
    <n v="486"/>
    <n v="224"/>
    <x v="1"/>
  </r>
  <r>
    <x v="4"/>
    <n v="1185732"/>
    <x v="419"/>
    <x v="0"/>
    <x v="3"/>
    <x v="44"/>
    <s v="Manchester"/>
    <x v="5"/>
    <x v="1"/>
    <s v="Apparel"/>
    <n v="52"/>
    <n v="90"/>
    <n v="468"/>
    <n v="150"/>
    <x v="1"/>
  </r>
  <r>
    <x v="3"/>
    <n v="1185732"/>
    <x v="481"/>
    <x v="0"/>
    <x v="3"/>
    <x v="44"/>
    <s v="Manchester"/>
    <x v="0"/>
    <x v="0"/>
    <s v="Apparel"/>
    <n v="64"/>
    <n v="90"/>
    <n v="576"/>
    <n v="225"/>
    <x v="1"/>
  </r>
  <r>
    <x v="1"/>
    <n v="1128299"/>
    <x v="136"/>
    <x v="1"/>
    <x v="4"/>
    <x v="38"/>
    <s v="Las Vegas"/>
    <x v="5"/>
    <x v="1"/>
    <s v="Apparel"/>
    <n v="64"/>
    <n v="88"/>
    <n v="563"/>
    <n v="360"/>
    <x v="0"/>
  </r>
  <r>
    <x v="1"/>
    <n v="1128299"/>
    <x v="680"/>
    <x v="1"/>
    <x v="4"/>
    <x v="29"/>
    <s v="Seattle"/>
    <x v="3"/>
    <x v="1"/>
    <s v="Footwear"/>
    <n v="71"/>
    <n v="88"/>
    <n v="625"/>
    <n v="244"/>
    <x v="0"/>
  </r>
  <r>
    <x v="1"/>
    <n v="1128299"/>
    <x v="681"/>
    <x v="1"/>
    <x v="4"/>
    <x v="29"/>
    <s v="Seattle"/>
    <x v="0"/>
    <x v="0"/>
    <s v="Apparel"/>
    <n v="78"/>
    <n v="88"/>
    <n v="686"/>
    <n v="220"/>
    <x v="0"/>
  </r>
  <r>
    <x v="3"/>
    <n v="1185732"/>
    <x v="682"/>
    <x v="1"/>
    <x v="2"/>
    <x v="32"/>
    <s v="Minneapolis"/>
    <x v="0"/>
    <x v="0"/>
    <s v="Apparel"/>
    <n v="46"/>
    <n v="88"/>
    <n v="405"/>
    <n v="231"/>
    <x v="0"/>
  </r>
  <r>
    <x v="5"/>
    <n v="1189833"/>
    <x v="161"/>
    <x v="0"/>
    <x v="2"/>
    <x v="46"/>
    <s v="Billings"/>
    <x v="4"/>
    <x v="0"/>
    <s v="Footwear"/>
    <n v="38"/>
    <n v="88"/>
    <n v="334"/>
    <n v="177"/>
    <x v="0"/>
  </r>
  <r>
    <x v="2"/>
    <n v="1197831"/>
    <x v="155"/>
    <x v="0"/>
    <x v="1"/>
    <x v="18"/>
    <s v="Knoxville"/>
    <x v="5"/>
    <x v="1"/>
    <s v="Apparel"/>
    <n v="32"/>
    <n v="88"/>
    <n v="282"/>
    <n v="144"/>
    <x v="0"/>
  </r>
  <r>
    <x v="2"/>
    <n v="1197831"/>
    <x v="568"/>
    <x v="0"/>
    <x v="1"/>
    <x v="2"/>
    <s v="Birmingham"/>
    <x v="5"/>
    <x v="1"/>
    <s v="Apparel"/>
    <n v="37"/>
    <n v="88"/>
    <n v="326"/>
    <n v="156"/>
    <x v="0"/>
  </r>
  <r>
    <x v="2"/>
    <n v="1197831"/>
    <x v="279"/>
    <x v="0"/>
    <x v="1"/>
    <x v="2"/>
    <s v="Birmingham"/>
    <x v="5"/>
    <x v="1"/>
    <s v="Apparel"/>
    <n v="41"/>
    <n v="88"/>
    <n v="361"/>
    <n v="206"/>
    <x v="0"/>
  </r>
  <r>
    <x v="3"/>
    <n v="1128299"/>
    <x v="233"/>
    <x v="0"/>
    <x v="4"/>
    <x v="45"/>
    <s v="Honolulu"/>
    <x v="5"/>
    <x v="1"/>
    <s v="Apparel"/>
    <n v="83"/>
    <n v="88"/>
    <n v="730"/>
    <n v="219"/>
    <x v="0"/>
  </r>
  <r>
    <x v="0"/>
    <n v="1128299"/>
    <x v="339"/>
    <x v="0"/>
    <x v="4"/>
    <x v="45"/>
    <s v="Honolulu"/>
    <x v="0"/>
    <x v="0"/>
    <s v="Apparel"/>
    <n v="72"/>
    <n v="88"/>
    <n v="634"/>
    <n v="336"/>
    <x v="0"/>
  </r>
  <r>
    <x v="0"/>
    <n v="1128299"/>
    <x v="355"/>
    <x v="0"/>
    <x v="0"/>
    <x v="0"/>
    <s v="Orlando"/>
    <x v="4"/>
    <x v="0"/>
    <s v="Footwear"/>
    <n v="59"/>
    <n v="88"/>
    <n v="519"/>
    <n v="223"/>
    <x v="0"/>
  </r>
  <r>
    <x v="3"/>
    <n v="1128299"/>
    <x v="457"/>
    <x v="0"/>
    <x v="4"/>
    <x v="31"/>
    <s v="Cheyenne"/>
    <x v="2"/>
    <x v="0"/>
    <s v="Footwear"/>
    <n v="39"/>
    <n v="88"/>
    <n v="343"/>
    <n v="154"/>
    <x v="0"/>
  </r>
  <r>
    <x v="3"/>
    <n v="1128299"/>
    <x v="96"/>
    <x v="0"/>
    <x v="0"/>
    <x v="30"/>
    <s v="Richmond"/>
    <x v="2"/>
    <x v="0"/>
    <s v="Footwear"/>
    <n v="50"/>
    <n v="88"/>
    <n v="440"/>
    <n v="220"/>
    <x v="0"/>
  </r>
  <r>
    <x v="3"/>
    <n v="1185732"/>
    <x v="30"/>
    <x v="0"/>
    <x v="2"/>
    <x v="3"/>
    <s v="St. Louis"/>
    <x v="5"/>
    <x v="1"/>
    <s v="Apparel"/>
    <n v="38"/>
    <n v="88"/>
    <n v="334"/>
    <n v="150"/>
    <x v="0"/>
  </r>
  <r>
    <x v="3"/>
    <n v="1185732"/>
    <x v="123"/>
    <x v="0"/>
    <x v="2"/>
    <x v="3"/>
    <s v="St. Louis"/>
    <x v="3"/>
    <x v="1"/>
    <s v="Footwear"/>
    <n v="34"/>
    <n v="88"/>
    <n v="299"/>
    <n v="141"/>
    <x v="0"/>
  </r>
  <r>
    <x v="3"/>
    <n v="1185732"/>
    <x v="44"/>
    <x v="0"/>
    <x v="2"/>
    <x v="3"/>
    <s v="St. Louis"/>
    <x v="0"/>
    <x v="0"/>
    <s v="Apparel"/>
    <n v="38"/>
    <n v="88"/>
    <n v="334"/>
    <n v="214"/>
    <x v="0"/>
  </r>
  <r>
    <x v="3"/>
    <n v="1185732"/>
    <x v="45"/>
    <x v="0"/>
    <x v="2"/>
    <x v="3"/>
    <s v="St. Louis"/>
    <x v="3"/>
    <x v="1"/>
    <s v="Footwear"/>
    <n v="23"/>
    <n v="88"/>
    <n v="202"/>
    <n v="91"/>
    <x v="0"/>
  </r>
  <r>
    <x v="3"/>
    <n v="1185732"/>
    <x v="45"/>
    <x v="0"/>
    <x v="2"/>
    <x v="3"/>
    <s v="St. Louis"/>
    <x v="4"/>
    <x v="0"/>
    <s v="Footwear"/>
    <n v="23"/>
    <n v="88"/>
    <n v="202"/>
    <n v="105"/>
    <x v="0"/>
  </r>
  <r>
    <x v="1"/>
    <n v="1185732"/>
    <x v="460"/>
    <x v="0"/>
    <x v="2"/>
    <x v="3"/>
    <s v="St. Louis"/>
    <x v="4"/>
    <x v="0"/>
    <s v="Footwear"/>
    <n v="34"/>
    <n v="88"/>
    <n v="299"/>
    <n v="156"/>
    <x v="0"/>
  </r>
  <r>
    <x v="1"/>
    <n v="1185732"/>
    <x v="460"/>
    <x v="0"/>
    <x v="2"/>
    <x v="3"/>
    <s v="St. Louis"/>
    <x v="5"/>
    <x v="1"/>
    <s v="Apparel"/>
    <n v="42"/>
    <n v="88"/>
    <n v="370"/>
    <n v="185"/>
    <x v="0"/>
  </r>
  <r>
    <x v="1"/>
    <n v="1185732"/>
    <x v="5"/>
    <x v="0"/>
    <x v="2"/>
    <x v="3"/>
    <s v="St. Louis"/>
    <x v="4"/>
    <x v="0"/>
    <s v="Footwear"/>
    <n v="18"/>
    <n v="88"/>
    <n v="158"/>
    <n v="82"/>
    <x v="0"/>
  </r>
  <r>
    <x v="1"/>
    <n v="1185732"/>
    <x v="47"/>
    <x v="0"/>
    <x v="4"/>
    <x v="8"/>
    <s v="Salt Lake City"/>
    <x v="4"/>
    <x v="0"/>
    <s v="Footwear"/>
    <n v="10"/>
    <n v="88"/>
    <n v="88"/>
    <n v="45"/>
    <x v="0"/>
  </r>
  <r>
    <x v="1"/>
    <n v="1185732"/>
    <x v="47"/>
    <x v="0"/>
    <x v="4"/>
    <x v="8"/>
    <s v="Salt Lake City"/>
    <x v="5"/>
    <x v="1"/>
    <s v="Apparel"/>
    <n v="19"/>
    <n v="88"/>
    <n v="167"/>
    <n v="84"/>
    <x v="0"/>
  </r>
  <r>
    <x v="1"/>
    <n v="1128299"/>
    <x v="457"/>
    <x v="0"/>
    <x v="4"/>
    <x v="8"/>
    <s v="Salt Lake City"/>
    <x v="2"/>
    <x v="0"/>
    <s v="Footwear"/>
    <n v="36"/>
    <n v="88"/>
    <n v="317"/>
    <n v="143"/>
    <x v="0"/>
  </r>
  <r>
    <x v="1"/>
    <n v="1128299"/>
    <x v="474"/>
    <x v="0"/>
    <x v="4"/>
    <x v="23"/>
    <s v="Portland"/>
    <x v="2"/>
    <x v="0"/>
    <s v="Footwear"/>
    <n v="54"/>
    <n v="88"/>
    <n v="475"/>
    <n v="214"/>
    <x v="0"/>
  </r>
  <r>
    <x v="1"/>
    <n v="1128299"/>
    <x v="32"/>
    <x v="0"/>
    <x v="1"/>
    <x v="1"/>
    <s v="New Orleans"/>
    <x v="3"/>
    <x v="1"/>
    <s v="Footwear"/>
    <n v="52"/>
    <n v="88"/>
    <n v="458"/>
    <n v="229"/>
    <x v="0"/>
  </r>
  <r>
    <x v="3"/>
    <n v="1128299"/>
    <x v="356"/>
    <x v="0"/>
    <x v="4"/>
    <x v="42"/>
    <s v="Phoenix"/>
    <x v="0"/>
    <x v="0"/>
    <s v="Apparel"/>
    <n v="38"/>
    <n v="88"/>
    <n v="334"/>
    <n v="120"/>
    <x v="0"/>
  </r>
  <r>
    <x v="3"/>
    <n v="1128299"/>
    <x v="391"/>
    <x v="0"/>
    <x v="4"/>
    <x v="42"/>
    <s v="Phoenix"/>
    <x v="0"/>
    <x v="0"/>
    <s v="Apparel"/>
    <n v="47"/>
    <n v="88"/>
    <n v="414"/>
    <n v="165"/>
    <x v="0"/>
  </r>
  <r>
    <x v="5"/>
    <n v="1128299"/>
    <x v="415"/>
    <x v="0"/>
    <x v="4"/>
    <x v="42"/>
    <s v="Phoenix"/>
    <x v="5"/>
    <x v="1"/>
    <s v="Apparel"/>
    <n v="52"/>
    <n v="88"/>
    <n v="458"/>
    <n v="197"/>
    <x v="0"/>
  </r>
  <r>
    <x v="2"/>
    <n v="1128299"/>
    <x v="126"/>
    <x v="0"/>
    <x v="0"/>
    <x v="11"/>
    <s v="Atlanta"/>
    <x v="3"/>
    <x v="1"/>
    <s v="Footwear"/>
    <n v="51"/>
    <n v="88"/>
    <n v="449"/>
    <n v="224"/>
    <x v="0"/>
  </r>
  <r>
    <x v="2"/>
    <n v="1128299"/>
    <x v="524"/>
    <x v="0"/>
    <x v="0"/>
    <x v="11"/>
    <s v="Atlanta"/>
    <x v="4"/>
    <x v="0"/>
    <s v="Footwear"/>
    <n v="44"/>
    <n v="88"/>
    <n v="387"/>
    <n v="194"/>
    <x v="0"/>
  </r>
  <r>
    <x v="0"/>
    <n v="1197831"/>
    <x v="48"/>
    <x v="0"/>
    <x v="1"/>
    <x v="10"/>
    <s v="Little Rock"/>
    <x v="2"/>
    <x v="0"/>
    <s v="Footwear"/>
    <n v="10"/>
    <n v="88"/>
    <n v="88"/>
    <n v="48"/>
    <x v="0"/>
  </r>
  <r>
    <x v="0"/>
    <n v="1197831"/>
    <x v="49"/>
    <x v="0"/>
    <x v="1"/>
    <x v="10"/>
    <s v="Little Rock"/>
    <x v="2"/>
    <x v="0"/>
    <s v="Footwear"/>
    <n v="14"/>
    <n v="88"/>
    <n v="123"/>
    <n v="64"/>
    <x v="0"/>
  </r>
  <r>
    <x v="0"/>
    <n v="1197831"/>
    <x v="49"/>
    <x v="0"/>
    <x v="1"/>
    <x v="10"/>
    <s v="Little Rock"/>
    <x v="4"/>
    <x v="0"/>
    <s v="Footwear"/>
    <n v="14"/>
    <n v="88"/>
    <n v="123"/>
    <n v="64"/>
    <x v="0"/>
  </r>
  <r>
    <x v="1"/>
    <n v="1197831"/>
    <x v="318"/>
    <x v="0"/>
    <x v="1"/>
    <x v="13"/>
    <s v="Oklahoma City"/>
    <x v="3"/>
    <x v="1"/>
    <s v="Footwear"/>
    <n v="33"/>
    <n v="88"/>
    <n v="290"/>
    <n v="131"/>
    <x v="0"/>
  </r>
  <r>
    <x v="1"/>
    <n v="1197831"/>
    <x v="318"/>
    <x v="0"/>
    <x v="1"/>
    <x v="13"/>
    <s v="Oklahoma City"/>
    <x v="2"/>
    <x v="0"/>
    <s v="Footwear"/>
    <n v="36"/>
    <n v="88"/>
    <n v="317"/>
    <n v="165"/>
    <x v="0"/>
  </r>
  <r>
    <x v="1"/>
    <n v="1197831"/>
    <x v="327"/>
    <x v="0"/>
    <x v="1"/>
    <x v="13"/>
    <s v="Oklahoma City"/>
    <x v="4"/>
    <x v="0"/>
    <s v="Footwear"/>
    <n v="37"/>
    <n v="88"/>
    <n v="326"/>
    <n v="169"/>
    <x v="0"/>
  </r>
  <r>
    <x v="1"/>
    <n v="1197831"/>
    <x v="17"/>
    <x v="0"/>
    <x v="1"/>
    <x v="13"/>
    <s v="Oklahoma City"/>
    <x v="3"/>
    <x v="1"/>
    <s v="Footwear"/>
    <n v="19"/>
    <n v="88"/>
    <n v="167"/>
    <n v="77"/>
    <x v="0"/>
  </r>
  <r>
    <x v="5"/>
    <n v="1197831"/>
    <x v="50"/>
    <x v="0"/>
    <x v="1"/>
    <x v="13"/>
    <s v="Oklahoma City"/>
    <x v="2"/>
    <x v="0"/>
    <s v="Footwear"/>
    <n v="14"/>
    <n v="88"/>
    <n v="123"/>
    <n v="59"/>
    <x v="0"/>
  </r>
  <r>
    <x v="3"/>
    <n v="1197831"/>
    <x v="190"/>
    <x v="0"/>
    <x v="2"/>
    <x v="17"/>
    <s v="Wichita"/>
    <x v="0"/>
    <x v="0"/>
    <s v="Apparel"/>
    <n v="73"/>
    <n v="88"/>
    <n v="642"/>
    <n v="296"/>
    <x v="0"/>
  </r>
  <r>
    <x v="3"/>
    <n v="1185732"/>
    <x v="361"/>
    <x v="0"/>
    <x v="2"/>
    <x v="24"/>
    <s v="Sioux Falls"/>
    <x v="0"/>
    <x v="0"/>
    <s v="Apparel"/>
    <n v="53"/>
    <n v="88"/>
    <n v="466"/>
    <n v="233"/>
    <x v="0"/>
  </r>
  <r>
    <x v="1"/>
    <n v="1185732"/>
    <x v="146"/>
    <x v="0"/>
    <x v="2"/>
    <x v="26"/>
    <s v="Des Moines"/>
    <x v="0"/>
    <x v="0"/>
    <s v="Apparel"/>
    <n v="59"/>
    <n v="88"/>
    <n v="519"/>
    <n v="286"/>
    <x v="0"/>
  </r>
  <r>
    <x v="1"/>
    <n v="1185732"/>
    <x v="300"/>
    <x v="0"/>
    <x v="2"/>
    <x v="5"/>
    <s v="Milwaukee"/>
    <x v="0"/>
    <x v="0"/>
    <s v="Apparel"/>
    <n v="59"/>
    <n v="88"/>
    <n v="519"/>
    <n v="270"/>
    <x v="0"/>
  </r>
  <r>
    <x v="3"/>
    <n v="1185732"/>
    <x v="514"/>
    <x v="0"/>
    <x v="3"/>
    <x v="27"/>
    <s v="Baltimore"/>
    <x v="1"/>
    <x v="1"/>
    <s v="Footwear"/>
    <n v="58"/>
    <n v="88"/>
    <n v="510"/>
    <n v="281"/>
    <x v="0"/>
  </r>
  <r>
    <x v="3"/>
    <n v="1185732"/>
    <x v="497"/>
    <x v="0"/>
    <x v="3"/>
    <x v="34"/>
    <s v="Hartford"/>
    <x v="2"/>
    <x v="0"/>
    <s v="Footwear"/>
    <n v="50"/>
    <n v="88"/>
    <n v="440"/>
    <n v="198"/>
    <x v="0"/>
  </r>
  <r>
    <x v="3"/>
    <n v="1185732"/>
    <x v="345"/>
    <x v="0"/>
    <x v="3"/>
    <x v="35"/>
    <s v="Providence"/>
    <x v="0"/>
    <x v="0"/>
    <s v="Apparel"/>
    <n v="51"/>
    <n v="88"/>
    <n v="449"/>
    <n v="229"/>
    <x v="0"/>
  </r>
  <r>
    <x v="2"/>
    <n v="1185732"/>
    <x v="243"/>
    <x v="0"/>
    <x v="3"/>
    <x v="36"/>
    <s v="Boston"/>
    <x v="0"/>
    <x v="0"/>
    <s v="Apparel"/>
    <n v="55"/>
    <n v="88"/>
    <n v="484"/>
    <n v="198"/>
    <x v="0"/>
  </r>
  <r>
    <x v="2"/>
    <n v="1185732"/>
    <x v="468"/>
    <x v="0"/>
    <x v="3"/>
    <x v="36"/>
    <s v="Boston"/>
    <x v="3"/>
    <x v="1"/>
    <s v="Footwear"/>
    <n v="47"/>
    <n v="88"/>
    <n v="414"/>
    <n v="170"/>
    <x v="0"/>
  </r>
  <r>
    <x v="4"/>
    <n v="1185732"/>
    <x v="253"/>
    <x v="0"/>
    <x v="3"/>
    <x v="43"/>
    <s v="Burlington"/>
    <x v="0"/>
    <x v="0"/>
    <s v="Apparel"/>
    <n v="49"/>
    <n v="88"/>
    <n v="431"/>
    <n v="194"/>
    <x v="0"/>
  </r>
  <r>
    <x v="4"/>
    <n v="1185732"/>
    <x v="405"/>
    <x v="0"/>
    <x v="3"/>
    <x v="44"/>
    <s v="Manchester"/>
    <x v="2"/>
    <x v="0"/>
    <s v="Footwear"/>
    <n v="53"/>
    <n v="88"/>
    <n v="466"/>
    <n v="205"/>
    <x v="0"/>
  </r>
  <r>
    <x v="3"/>
    <n v="1185732"/>
    <x v="460"/>
    <x v="0"/>
    <x v="3"/>
    <x v="44"/>
    <s v="Manchester"/>
    <x v="4"/>
    <x v="0"/>
    <s v="Footwear"/>
    <n v="62"/>
    <n v="88"/>
    <n v="546"/>
    <n v="240"/>
    <x v="0"/>
  </r>
  <r>
    <x v="2"/>
    <n v="1197831"/>
    <x v="683"/>
    <x v="0"/>
    <x v="1"/>
    <x v="18"/>
    <s v="Knoxville"/>
    <x v="5"/>
    <x v="1"/>
    <s v="Apparel"/>
    <n v="27"/>
    <n v="88"/>
    <n v="238"/>
    <n v="97"/>
    <x v="1"/>
  </r>
  <r>
    <x v="2"/>
    <n v="1197831"/>
    <x v="202"/>
    <x v="0"/>
    <x v="1"/>
    <x v="2"/>
    <s v="Birmingham"/>
    <x v="5"/>
    <x v="1"/>
    <s v="Apparel"/>
    <n v="28"/>
    <n v="88"/>
    <n v="246"/>
    <n v="113"/>
    <x v="1"/>
  </r>
  <r>
    <x v="2"/>
    <n v="1197831"/>
    <x v="188"/>
    <x v="0"/>
    <x v="1"/>
    <x v="2"/>
    <s v="Birmingham"/>
    <x v="5"/>
    <x v="1"/>
    <s v="Apparel"/>
    <n v="19"/>
    <n v="88"/>
    <n v="167"/>
    <n v="70"/>
    <x v="1"/>
  </r>
  <r>
    <x v="4"/>
    <n v="1185732"/>
    <x v="524"/>
    <x v="0"/>
    <x v="1"/>
    <x v="2"/>
    <s v="Birmingham"/>
    <x v="3"/>
    <x v="1"/>
    <s v="Footwear"/>
    <n v="30"/>
    <n v="88"/>
    <n v="264"/>
    <n v="108"/>
    <x v="1"/>
  </r>
  <r>
    <x v="1"/>
    <n v="1185732"/>
    <x v="73"/>
    <x v="0"/>
    <x v="4"/>
    <x v="8"/>
    <s v="Salt Lake City"/>
    <x v="5"/>
    <x v="1"/>
    <s v="Apparel"/>
    <n v="24"/>
    <n v="88"/>
    <n v="211"/>
    <n v="82"/>
    <x v="1"/>
  </r>
  <r>
    <x v="1"/>
    <n v="1128299"/>
    <x v="223"/>
    <x v="0"/>
    <x v="4"/>
    <x v="23"/>
    <s v="Portland"/>
    <x v="3"/>
    <x v="1"/>
    <s v="Footwear"/>
    <n v="39"/>
    <n v="88"/>
    <n v="343"/>
    <n v="141"/>
    <x v="1"/>
  </r>
  <r>
    <x v="1"/>
    <n v="1128299"/>
    <x v="203"/>
    <x v="0"/>
    <x v="4"/>
    <x v="23"/>
    <s v="Portland"/>
    <x v="0"/>
    <x v="0"/>
    <s v="Apparel"/>
    <n v="53"/>
    <n v="88"/>
    <n v="466"/>
    <n v="173"/>
    <x v="1"/>
  </r>
  <r>
    <x v="3"/>
    <n v="1197831"/>
    <x v="235"/>
    <x v="0"/>
    <x v="4"/>
    <x v="20"/>
    <s v="Boise"/>
    <x v="5"/>
    <x v="1"/>
    <s v="Apparel"/>
    <n v="31"/>
    <n v="88"/>
    <n v="273"/>
    <n v="82"/>
    <x v="1"/>
  </r>
  <r>
    <x v="1"/>
    <n v="1197831"/>
    <x v="364"/>
    <x v="0"/>
    <x v="4"/>
    <x v="20"/>
    <s v="Boise"/>
    <x v="5"/>
    <x v="1"/>
    <s v="Apparel"/>
    <n v="32"/>
    <n v="88"/>
    <n v="282"/>
    <n v="99"/>
    <x v="1"/>
  </r>
  <r>
    <x v="3"/>
    <n v="1128299"/>
    <x v="7"/>
    <x v="0"/>
    <x v="4"/>
    <x v="20"/>
    <s v="Boise"/>
    <x v="4"/>
    <x v="0"/>
    <s v="Footwear"/>
    <n v="30"/>
    <n v="88"/>
    <n v="264"/>
    <n v="98"/>
    <x v="1"/>
  </r>
  <r>
    <x v="3"/>
    <n v="1128299"/>
    <x v="518"/>
    <x v="0"/>
    <x v="4"/>
    <x v="42"/>
    <s v="Phoenix"/>
    <x v="5"/>
    <x v="1"/>
    <s v="Apparel"/>
    <n v="44"/>
    <n v="88"/>
    <n v="387"/>
    <n v="143"/>
    <x v="1"/>
  </r>
  <r>
    <x v="5"/>
    <n v="1128299"/>
    <x v="486"/>
    <x v="0"/>
    <x v="4"/>
    <x v="37"/>
    <s v="Albuquerque"/>
    <x v="4"/>
    <x v="0"/>
    <s v="Footwear"/>
    <n v="37"/>
    <n v="88"/>
    <n v="326"/>
    <n v="127"/>
    <x v="1"/>
  </r>
  <r>
    <x v="0"/>
    <n v="1197831"/>
    <x v="48"/>
    <x v="0"/>
    <x v="1"/>
    <x v="10"/>
    <s v="Little Rock"/>
    <x v="5"/>
    <x v="1"/>
    <s v="Apparel"/>
    <n v="24"/>
    <n v="88"/>
    <n v="211"/>
    <n v="84"/>
    <x v="1"/>
  </r>
  <r>
    <x v="1"/>
    <n v="1197831"/>
    <x v="48"/>
    <x v="0"/>
    <x v="1"/>
    <x v="13"/>
    <s v="Oklahoma City"/>
    <x v="0"/>
    <x v="0"/>
    <s v="Apparel"/>
    <n v="18"/>
    <n v="88"/>
    <n v="158"/>
    <n v="73"/>
    <x v="1"/>
  </r>
  <r>
    <x v="1"/>
    <n v="1197831"/>
    <x v="123"/>
    <x v="0"/>
    <x v="1"/>
    <x v="13"/>
    <s v="Oklahoma City"/>
    <x v="2"/>
    <x v="0"/>
    <s v="Footwear"/>
    <n v="27"/>
    <n v="88"/>
    <n v="238"/>
    <n v="100"/>
    <x v="1"/>
  </r>
  <r>
    <x v="5"/>
    <n v="1197831"/>
    <x v="50"/>
    <x v="0"/>
    <x v="1"/>
    <x v="13"/>
    <s v="Oklahoma City"/>
    <x v="5"/>
    <x v="1"/>
    <s v="Apparel"/>
    <n v="28"/>
    <n v="88"/>
    <n v="246"/>
    <n v="101"/>
    <x v="1"/>
  </r>
  <r>
    <x v="3"/>
    <n v="1185732"/>
    <x v="354"/>
    <x v="0"/>
    <x v="3"/>
    <x v="34"/>
    <s v="Hartford"/>
    <x v="5"/>
    <x v="1"/>
    <s v="Apparel"/>
    <n v="44"/>
    <n v="88"/>
    <n v="387"/>
    <n v="139"/>
    <x v="1"/>
  </r>
  <r>
    <x v="2"/>
    <n v="1185732"/>
    <x v="546"/>
    <x v="0"/>
    <x v="3"/>
    <x v="35"/>
    <s v="Providence"/>
    <x v="2"/>
    <x v="0"/>
    <s v="Footwear"/>
    <n v="40"/>
    <n v="88"/>
    <n v="352"/>
    <n v="165"/>
    <x v="1"/>
  </r>
  <r>
    <x v="2"/>
    <n v="1185732"/>
    <x v="130"/>
    <x v="0"/>
    <x v="3"/>
    <x v="35"/>
    <s v="Providence"/>
    <x v="3"/>
    <x v="1"/>
    <s v="Footwear"/>
    <n v="28"/>
    <n v="88"/>
    <n v="246"/>
    <n v="84"/>
    <x v="1"/>
  </r>
  <r>
    <x v="2"/>
    <n v="1185732"/>
    <x v="492"/>
    <x v="0"/>
    <x v="3"/>
    <x v="36"/>
    <s v="Boston"/>
    <x v="2"/>
    <x v="0"/>
    <s v="Footwear"/>
    <n v="32"/>
    <n v="88"/>
    <n v="282"/>
    <n v="84"/>
    <x v="1"/>
  </r>
  <r>
    <x v="2"/>
    <n v="1185732"/>
    <x v="326"/>
    <x v="0"/>
    <x v="3"/>
    <x v="36"/>
    <s v="Boston"/>
    <x v="3"/>
    <x v="1"/>
    <s v="Footwear"/>
    <n v="35"/>
    <n v="88"/>
    <n v="308"/>
    <n v="114"/>
    <x v="1"/>
  </r>
  <r>
    <x v="4"/>
    <n v="1185732"/>
    <x v="42"/>
    <x v="0"/>
    <x v="3"/>
    <x v="44"/>
    <s v="Manchester"/>
    <x v="3"/>
    <x v="1"/>
    <s v="Footwear"/>
    <n v="36"/>
    <n v="88"/>
    <n v="317"/>
    <n v="146"/>
    <x v="1"/>
  </r>
  <r>
    <x v="4"/>
    <n v="1185732"/>
    <x v="72"/>
    <x v="0"/>
    <x v="3"/>
    <x v="44"/>
    <s v="Manchester"/>
    <x v="4"/>
    <x v="0"/>
    <s v="Footwear"/>
    <n v="42"/>
    <n v="88"/>
    <n v="370"/>
    <n v="118"/>
    <x v="1"/>
  </r>
  <r>
    <x v="1"/>
    <n v="1128299"/>
    <x v="104"/>
    <x v="1"/>
    <x v="3"/>
    <x v="48"/>
    <s v="Philadelphia"/>
    <x v="4"/>
    <x v="0"/>
    <s v="Footwear"/>
    <n v="43"/>
    <n v="87"/>
    <n v="374"/>
    <n v="187"/>
    <x v="0"/>
  </r>
  <r>
    <x v="1"/>
    <n v="1128299"/>
    <x v="684"/>
    <x v="1"/>
    <x v="4"/>
    <x v="29"/>
    <s v="Seattle"/>
    <x v="4"/>
    <x v="0"/>
    <s v="Footwear"/>
    <n v="48"/>
    <n v="87"/>
    <n v="418"/>
    <n v="175"/>
    <x v="0"/>
  </r>
  <r>
    <x v="3"/>
    <n v="1185732"/>
    <x v="685"/>
    <x v="1"/>
    <x v="2"/>
    <x v="32"/>
    <s v="Minneapolis"/>
    <x v="3"/>
    <x v="1"/>
    <s v="Footwear"/>
    <n v="43"/>
    <n v="87"/>
    <n v="374"/>
    <n v="153"/>
    <x v="0"/>
  </r>
  <r>
    <x v="0"/>
    <n v="1128299"/>
    <x v="269"/>
    <x v="0"/>
    <x v="4"/>
    <x v="45"/>
    <s v="Honolulu"/>
    <x v="2"/>
    <x v="0"/>
    <s v="Footwear"/>
    <n v="56"/>
    <n v="87"/>
    <n v="487"/>
    <n v="171"/>
    <x v="0"/>
  </r>
  <r>
    <x v="0"/>
    <n v="1128299"/>
    <x v="202"/>
    <x v="0"/>
    <x v="0"/>
    <x v="0"/>
    <s v="Orlando"/>
    <x v="0"/>
    <x v="0"/>
    <s v="Apparel"/>
    <n v="81"/>
    <n v="87"/>
    <n v="705"/>
    <n v="409"/>
    <x v="0"/>
  </r>
  <r>
    <x v="3"/>
    <n v="1128299"/>
    <x v="348"/>
    <x v="0"/>
    <x v="0"/>
    <x v="30"/>
    <s v="Richmond"/>
    <x v="5"/>
    <x v="1"/>
    <s v="Apparel"/>
    <n v="53"/>
    <n v="87"/>
    <n v="461"/>
    <n v="249"/>
    <x v="0"/>
  </r>
  <r>
    <x v="3"/>
    <n v="1185732"/>
    <x v="42"/>
    <x v="0"/>
    <x v="2"/>
    <x v="3"/>
    <s v="St. Louis"/>
    <x v="3"/>
    <x v="1"/>
    <s v="Footwear"/>
    <n v="34"/>
    <n v="87"/>
    <n v="296"/>
    <n v="133"/>
    <x v="0"/>
  </r>
  <r>
    <x v="3"/>
    <n v="1185732"/>
    <x v="123"/>
    <x v="0"/>
    <x v="2"/>
    <x v="3"/>
    <s v="St. Louis"/>
    <x v="2"/>
    <x v="0"/>
    <s v="Footwear"/>
    <n v="29"/>
    <n v="87"/>
    <n v="252"/>
    <n v="116"/>
    <x v="0"/>
  </r>
  <r>
    <x v="1"/>
    <n v="1185732"/>
    <x v="11"/>
    <x v="0"/>
    <x v="4"/>
    <x v="8"/>
    <s v="Salt Lake City"/>
    <x v="4"/>
    <x v="0"/>
    <s v="Footwear"/>
    <n v="19"/>
    <n v="87"/>
    <n v="165"/>
    <n v="83"/>
    <x v="0"/>
  </r>
  <r>
    <x v="1"/>
    <n v="1185732"/>
    <x v="22"/>
    <x v="0"/>
    <x v="4"/>
    <x v="8"/>
    <s v="Salt Lake City"/>
    <x v="2"/>
    <x v="0"/>
    <s v="Footwear"/>
    <n v="19"/>
    <n v="87"/>
    <n v="165"/>
    <n v="81"/>
    <x v="0"/>
  </r>
  <r>
    <x v="1"/>
    <n v="1128299"/>
    <x v="474"/>
    <x v="0"/>
    <x v="4"/>
    <x v="23"/>
    <s v="Portland"/>
    <x v="0"/>
    <x v="0"/>
    <s v="Apparel"/>
    <n v="49"/>
    <n v="87"/>
    <n v="426"/>
    <n v="179"/>
    <x v="0"/>
  </r>
  <r>
    <x v="3"/>
    <n v="1128299"/>
    <x v="541"/>
    <x v="0"/>
    <x v="4"/>
    <x v="42"/>
    <s v="Phoenix"/>
    <x v="5"/>
    <x v="1"/>
    <s v="Apparel"/>
    <n v="53"/>
    <n v="87"/>
    <n v="461"/>
    <n v="189"/>
    <x v="0"/>
  </r>
  <r>
    <x v="5"/>
    <n v="1128299"/>
    <x v="199"/>
    <x v="0"/>
    <x v="4"/>
    <x v="37"/>
    <s v="Albuquerque"/>
    <x v="4"/>
    <x v="0"/>
    <s v="Footwear"/>
    <n v="54"/>
    <n v="87"/>
    <n v="470"/>
    <n v="216"/>
    <x v="0"/>
  </r>
  <r>
    <x v="5"/>
    <n v="1128299"/>
    <x v="379"/>
    <x v="0"/>
    <x v="4"/>
    <x v="37"/>
    <s v="Albuquerque"/>
    <x v="5"/>
    <x v="1"/>
    <s v="Apparel"/>
    <n v="56"/>
    <n v="87"/>
    <n v="487"/>
    <n v="209"/>
    <x v="0"/>
  </r>
  <r>
    <x v="1"/>
    <n v="1197831"/>
    <x v="123"/>
    <x v="0"/>
    <x v="1"/>
    <x v="13"/>
    <s v="Oklahoma City"/>
    <x v="3"/>
    <x v="1"/>
    <s v="Footwear"/>
    <n v="39"/>
    <n v="87"/>
    <n v="339"/>
    <n v="153"/>
    <x v="0"/>
  </r>
  <r>
    <x v="1"/>
    <n v="1197831"/>
    <x v="318"/>
    <x v="0"/>
    <x v="1"/>
    <x v="13"/>
    <s v="Oklahoma City"/>
    <x v="4"/>
    <x v="0"/>
    <s v="Footwear"/>
    <n v="38"/>
    <n v="87"/>
    <n v="331"/>
    <n v="165"/>
    <x v="0"/>
  </r>
  <r>
    <x v="1"/>
    <n v="1197831"/>
    <x v="318"/>
    <x v="0"/>
    <x v="1"/>
    <x v="13"/>
    <s v="Oklahoma City"/>
    <x v="5"/>
    <x v="1"/>
    <s v="Apparel"/>
    <n v="51"/>
    <n v="87"/>
    <n v="444"/>
    <n v="209"/>
    <x v="0"/>
  </r>
  <r>
    <x v="3"/>
    <n v="1185732"/>
    <x v="101"/>
    <x v="0"/>
    <x v="2"/>
    <x v="26"/>
    <s v="Des Moines"/>
    <x v="3"/>
    <x v="1"/>
    <s v="Footwear"/>
    <n v="44"/>
    <n v="87"/>
    <n v="383"/>
    <n v="188"/>
    <x v="0"/>
  </r>
  <r>
    <x v="1"/>
    <n v="1185732"/>
    <x v="144"/>
    <x v="0"/>
    <x v="2"/>
    <x v="5"/>
    <s v="Milwaukee"/>
    <x v="3"/>
    <x v="1"/>
    <s v="Footwear"/>
    <n v="42"/>
    <n v="87"/>
    <n v="365"/>
    <n v="179"/>
    <x v="0"/>
  </r>
  <r>
    <x v="1"/>
    <n v="1185732"/>
    <x v="300"/>
    <x v="0"/>
    <x v="2"/>
    <x v="5"/>
    <s v="Milwaukee"/>
    <x v="2"/>
    <x v="0"/>
    <s v="Footwear"/>
    <n v="45"/>
    <n v="87"/>
    <n v="392"/>
    <n v="172"/>
    <x v="0"/>
  </r>
  <r>
    <x v="1"/>
    <n v="1185732"/>
    <x v="128"/>
    <x v="0"/>
    <x v="2"/>
    <x v="5"/>
    <s v="Milwaukee"/>
    <x v="2"/>
    <x v="0"/>
    <s v="Footwear"/>
    <n v="24"/>
    <n v="87"/>
    <n v="209"/>
    <n v="94"/>
    <x v="0"/>
  </r>
  <r>
    <x v="1"/>
    <n v="1185732"/>
    <x v="339"/>
    <x v="0"/>
    <x v="2"/>
    <x v="21"/>
    <s v="Indianapolis"/>
    <x v="3"/>
    <x v="1"/>
    <s v="Footwear"/>
    <n v="41"/>
    <n v="87"/>
    <n v="357"/>
    <n v="193"/>
    <x v="0"/>
  </r>
  <r>
    <x v="1"/>
    <n v="1185732"/>
    <x v="332"/>
    <x v="0"/>
    <x v="2"/>
    <x v="21"/>
    <s v="Indianapolis"/>
    <x v="4"/>
    <x v="0"/>
    <s v="Footwear"/>
    <n v="45"/>
    <n v="87"/>
    <n v="392"/>
    <n v="196"/>
    <x v="0"/>
  </r>
  <r>
    <x v="1"/>
    <n v="1185732"/>
    <x v="130"/>
    <x v="0"/>
    <x v="2"/>
    <x v="21"/>
    <s v="Indianapolis"/>
    <x v="2"/>
    <x v="0"/>
    <s v="Footwear"/>
    <n v="25"/>
    <n v="87"/>
    <n v="218"/>
    <n v="120"/>
    <x v="0"/>
  </r>
  <r>
    <x v="1"/>
    <n v="1185732"/>
    <x v="355"/>
    <x v="0"/>
    <x v="3"/>
    <x v="14"/>
    <s v="Charleston"/>
    <x v="3"/>
    <x v="1"/>
    <s v="Footwear"/>
    <n v="37"/>
    <n v="87"/>
    <n v="322"/>
    <n v="164"/>
    <x v="0"/>
  </r>
  <r>
    <x v="1"/>
    <n v="1185732"/>
    <x v="1"/>
    <x v="0"/>
    <x v="3"/>
    <x v="14"/>
    <s v="Charleston"/>
    <x v="5"/>
    <x v="1"/>
    <s v="Apparel"/>
    <n v="54"/>
    <n v="87"/>
    <n v="470"/>
    <n v="254"/>
    <x v="0"/>
  </r>
  <r>
    <x v="1"/>
    <n v="1185732"/>
    <x v="202"/>
    <x v="0"/>
    <x v="3"/>
    <x v="14"/>
    <s v="Charleston"/>
    <x v="2"/>
    <x v="0"/>
    <s v="Footwear"/>
    <n v="38"/>
    <n v="87"/>
    <n v="331"/>
    <n v="172"/>
    <x v="0"/>
  </r>
  <r>
    <x v="2"/>
    <n v="1185732"/>
    <x v="131"/>
    <x v="0"/>
    <x v="3"/>
    <x v="22"/>
    <s v="Newark"/>
    <x v="3"/>
    <x v="1"/>
    <s v="Footwear"/>
    <n v="37"/>
    <n v="87"/>
    <n v="322"/>
    <n v="167"/>
    <x v="0"/>
  </r>
  <r>
    <x v="2"/>
    <n v="1185732"/>
    <x v="434"/>
    <x v="0"/>
    <x v="3"/>
    <x v="34"/>
    <s v="Hartford"/>
    <x v="2"/>
    <x v="0"/>
    <s v="Footwear"/>
    <n v="42"/>
    <n v="87"/>
    <n v="365"/>
    <n v="164"/>
    <x v="0"/>
  </r>
  <r>
    <x v="3"/>
    <n v="1185732"/>
    <x v="497"/>
    <x v="0"/>
    <x v="3"/>
    <x v="34"/>
    <s v="Hartford"/>
    <x v="4"/>
    <x v="0"/>
    <s v="Footwear"/>
    <n v="53"/>
    <n v="87"/>
    <n v="461"/>
    <n v="194"/>
    <x v="0"/>
  </r>
  <r>
    <x v="3"/>
    <n v="1185732"/>
    <x v="433"/>
    <x v="0"/>
    <x v="3"/>
    <x v="35"/>
    <s v="Providence"/>
    <x v="0"/>
    <x v="0"/>
    <s v="Apparel"/>
    <n v="52"/>
    <n v="87"/>
    <n v="452"/>
    <n v="244"/>
    <x v="0"/>
  </r>
  <r>
    <x v="2"/>
    <n v="1185732"/>
    <x v="195"/>
    <x v="0"/>
    <x v="3"/>
    <x v="36"/>
    <s v="Boston"/>
    <x v="4"/>
    <x v="0"/>
    <s v="Footwear"/>
    <n v="34"/>
    <n v="87"/>
    <n v="296"/>
    <n v="106"/>
    <x v="0"/>
  </r>
  <r>
    <x v="4"/>
    <n v="1185732"/>
    <x v="419"/>
    <x v="0"/>
    <x v="3"/>
    <x v="44"/>
    <s v="Manchester"/>
    <x v="3"/>
    <x v="1"/>
    <s v="Footwear"/>
    <n v="54"/>
    <n v="87"/>
    <n v="470"/>
    <n v="254"/>
    <x v="0"/>
  </r>
  <r>
    <x v="5"/>
    <n v="1185732"/>
    <x v="511"/>
    <x v="0"/>
    <x v="3"/>
    <x v="28"/>
    <s v="Wilmington"/>
    <x v="2"/>
    <x v="0"/>
    <s v="Footwear"/>
    <n v="52"/>
    <n v="86"/>
    <n v="447"/>
    <n v="228"/>
    <x v="0"/>
  </r>
  <r>
    <x v="2"/>
    <n v="1197831"/>
    <x v="273"/>
    <x v="0"/>
    <x v="1"/>
    <x v="12"/>
    <s v="Dallas"/>
    <x v="5"/>
    <x v="1"/>
    <s v="Apparel"/>
    <n v="34"/>
    <n v="85"/>
    <n v="289"/>
    <n v="116"/>
    <x v="0"/>
  </r>
  <r>
    <x v="1"/>
    <n v="1128299"/>
    <x v="686"/>
    <x v="1"/>
    <x v="4"/>
    <x v="47"/>
    <s v="Denver"/>
    <x v="4"/>
    <x v="0"/>
    <s v="Footwear"/>
    <n v="53"/>
    <n v="85"/>
    <n v="451"/>
    <n v="207"/>
    <x v="0"/>
  </r>
  <r>
    <x v="1"/>
    <n v="1128299"/>
    <x v="687"/>
    <x v="1"/>
    <x v="4"/>
    <x v="29"/>
    <s v="Seattle"/>
    <x v="4"/>
    <x v="0"/>
    <s v="Footwear"/>
    <n v="64"/>
    <n v="85"/>
    <n v="544"/>
    <n v="228"/>
    <x v="0"/>
  </r>
  <r>
    <x v="3"/>
    <n v="1185732"/>
    <x v="688"/>
    <x v="0"/>
    <x v="2"/>
    <x v="40"/>
    <s v="Omaha"/>
    <x v="0"/>
    <x v="0"/>
    <s v="Apparel"/>
    <n v="49"/>
    <n v="85"/>
    <n v="417"/>
    <n v="258"/>
    <x v="0"/>
  </r>
  <r>
    <x v="4"/>
    <n v="1185732"/>
    <x v="464"/>
    <x v="0"/>
    <x v="3"/>
    <x v="41"/>
    <s v="Portland"/>
    <x v="0"/>
    <x v="0"/>
    <s v="Apparel"/>
    <n v="56"/>
    <n v="85"/>
    <n v="476"/>
    <n v="243"/>
    <x v="0"/>
  </r>
  <r>
    <x v="3"/>
    <n v="1128299"/>
    <x v="74"/>
    <x v="0"/>
    <x v="4"/>
    <x v="45"/>
    <s v="Honolulu"/>
    <x v="0"/>
    <x v="0"/>
    <s v="Apparel"/>
    <n v="50"/>
    <n v="85"/>
    <n v="425"/>
    <n v="234"/>
    <x v="0"/>
  </r>
  <r>
    <x v="0"/>
    <n v="1128299"/>
    <x v="176"/>
    <x v="0"/>
    <x v="4"/>
    <x v="45"/>
    <s v="Honolulu"/>
    <x v="4"/>
    <x v="0"/>
    <s v="Footwear"/>
    <n v="62"/>
    <n v="85"/>
    <n v="527"/>
    <n v="211"/>
    <x v="0"/>
  </r>
  <r>
    <x v="3"/>
    <n v="1128299"/>
    <x v="474"/>
    <x v="0"/>
    <x v="0"/>
    <x v="30"/>
    <s v="Richmond"/>
    <x v="3"/>
    <x v="1"/>
    <s v="Footwear"/>
    <n v="45"/>
    <n v="85"/>
    <n v="383"/>
    <n v="180"/>
    <x v="0"/>
  </r>
  <r>
    <x v="3"/>
    <n v="1128299"/>
    <x v="223"/>
    <x v="0"/>
    <x v="0"/>
    <x v="30"/>
    <s v="Richmond"/>
    <x v="2"/>
    <x v="0"/>
    <s v="Footwear"/>
    <n v="57"/>
    <n v="85"/>
    <n v="485"/>
    <n v="237"/>
    <x v="0"/>
  </r>
  <r>
    <x v="1"/>
    <n v="1128299"/>
    <x v="457"/>
    <x v="0"/>
    <x v="4"/>
    <x v="23"/>
    <s v="Portland"/>
    <x v="0"/>
    <x v="0"/>
    <s v="Apparel"/>
    <n v="37"/>
    <n v="85"/>
    <n v="315"/>
    <n v="126"/>
    <x v="0"/>
  </r>
  <r>
    <x v="1"/>
    <n v="1128299"/>
    <x v="474"/>
    <x v="0"/>
    <x v="4"/>
    <x v="23"/>
    <s v="Portland"/>
    <x v="3"/>
    <x v="1"/>
    <s v="Footwear"/>
    <n v="45"/>
    <n v="85"/>
    <n v="383"/>
    <n v="184"/>
    <x v="0"/>
  </r>
  <r>
    <x v="1"/>
    <n v="1128299"/>
    <x v="223"/>
    <x v="0"/>
    <x v="4"/>
    <x v="23"/>
    <s v="Portland"/>
    <x v="2"/>
    <x v="0"/>
    <s v="Footwear"/>
    <n v="55"/>
    <n v="85"/>
    <n v="468"/>
    <n v="224"/>
    <x v="0"/>
  </r>
  <r>
    <x v="1"/>
    <n v="1128299"/>
    <x v="355"/>
    <x v="0"/>
    <x v="1"/>
    <x v="1"/>
    <s v="New Orleans"/>
    <x v="4"/>
    <x v="0"/>
    <s v="Footwear"/>
    <n v="44"/>
    <n v="85"/>
    <n v="374"/>
    <n v="191"/>
    <x v="0"/>
  </r>
  <r>
    <x v="3"/>
    <n v="1197831"/>
    <x v="368"/>
    <x v="0"/>
    <x v="1"/>
    <x v="1"/>
    <s v="New Orleans"/>
    <x v="5"/>
    <x v="1"/>
    <s v="Apparel"/>
    <n v="36"/>
    <n v="85"/>
    <n v="306"/>
    <n v="113"/>
    <x v="0"/>
  </r>
  <r>
    <x v="3"/>
    <n v="1128299"/>
    <x v="518"/>
    <x v="0"/>
    <x v="4"/>
    <x v="42"/>
    <s v="Phoenix"/>
    <x v="0"/>
    <x v="0"/>
    <s v="Apparel"/>
    <n v="56"/>
    <n v="85"/>
    <n v="476"/>
    <n v="181"/>
    <x v="0"/>
  </r>
  <r>
    <x v="5"/>
    <n v="1128299"/>
    <x v="278"/>
    <x v="0"/>
    <x v="4"/>
    <x v="42"/>
    <s v="Phoenix"/>
    <x v="4"/>
    <x v="0"/>
    <s v="Footwear"/>
    <n v="43"/>
    <n v="85"/>
    <n v="366"/>
    <n v="179"/>
    <x v="0"/>
  </r>
  <r>
    <x v="0"/>
    <n v="1197831"/>
    <x v="123"/>
    <x v="0"/>
    <x v="1"/>
    <x v="10"/>
    <s v="Little Rock"/>
    <x v="5"/>
    <x v="1"/>
    <s v="Apparel"/>
    <n v="42"/>
    <n v="85"/>
    <n v="357"/>
    <n v="168"/>
    <x v="0"/>
  </r>
  <r>
    <x v="1"/>
    <n v="1197831"/>
    <x v="208"/>
    <x v="0"/>
    <x v="1"/>
    <x v="13"/>
    <s v="Oklahoma City"/>
    <x v="4"/>
    <x v="0"/>
    <s v="Footwear"/>
    <n v="41"/>
    <n v="85"/>
    <n v="349"/>
    <n v="185"/>
    <x v="0"/>
  </r>
  <r>
    <x v="5"/>
    <n v="1197831"/>
    <x v="76"/>
    <x v="0"/>
    <x v="2"/>
    <x v="17"/>
    <s v="Wichita"/>
    <x v="3"/>
    <x v="1"/>
    <s v="Footwear"/>
    <n v="19"/>
    <n v="85"/>
    <n v="162"/>
    <n v="74"/>
    <x v="0"/>
  </r>
  <r>
    <x v="3"/>
    <n v="1185732"/>
    <x v="192"/>
    <x v="0"/>
    <x v="2"/>
    <x v="26"/>
    <s v="Des Moines"/>
    <x v="0"/>
    <x v="0"/>
    <s v="Apparel"/>
    <n v="51"/>
    <n v="85"/>
    <n v="434"/>
    <n v="230"/>
    <x v="0"/>
  </r>
  <r>
    <x v="3"/>
    <n v="1185732"/>
    <x v="467"/>
    <x v="0"/>
    <x v="3"/>
    <x v="28"/>
    <s v="Wilmington"/>
    <x v="2"/>
    <x v="0"/>
    <s v="Footwear"/>
    <n v="43"/>
    <n v="85"/>
    <n v="366"/>
    <n v="194"/>
    <x v="0"/>
  </r>
  <r>
    <x v="3"/>
    <n v="1185732"/>
    <x v="326"/>
    <x v="0"/>
    <x v="3"/>
    <x v="28"/>
    <s v="Wilmington"/>
    <x v="3"/>
    <x v="1"/>
    <s v="Footwear"/>
    <n v="47"/>
    <n v="85"/>
    <n v="400"/>
    <n v="180"/>
    <x v="0"/>
  </r>
  <r>
    <x v="5"/>
    <n v="1185732"/>
    <x v="511"/>
    <x v="0"/>
    <x v="3"/>
    <x v="28"/>
    <s v="Wilmington"/>
    <x v="3"/>
    <x v="1"/>
    <s v="Footwear"/>
    <n v="53"/>
    <n v="85"/>
    <n v="451"/>
    <n v="207"/>
    <x v="0"/>
  </r>
  <r>
    <x v="2"/>
    <n v="1185732"/>
    <x v="477"/>
    <x v="0"/>
    <x v="3"/>
    <x v="34"/>
    <s v="Hartford"/>
    <x v="2"/>
    <x v="0"/>
    <s v="Footwear"/>
    <n v="41"/>
    <n v="85"/>
    <n v="349"/>
    <n v="146"/>
    <x v="0"/>
  </r>
  <r>
    <x v="2"/>
    <n v="1185732"/>
    <x v="546"/>
    <x v="0"/>
    <x v="3"/>
    <x v="35"/>
    <s v="Providence"/>
    <x v="0"/>
    <x v="0"/>
    <s v="Apparel"/>
    <n v="60"/>
    <n v="85"/>
    <n v="510"/>
    <n v="281"/>
    <x v="0"/>
  </r>
  <r>
    <x v="4"/>
    <n v="1185732"/>
    <x v="67"/>
    <x v="0"/>
    <x v="3"/>
    <x v="43"/>
    <s v="Burlington"/>
    <x v="0"/>
    <x v="0"/>
    <s v="Apparel"/>
    <n v="43"/>
    <n v="85"/>
    <n v="366"/>
    <n v="197"/>
    <x v="0"/>
  </r>
  <r>
    <x v="4"/>
    <n v="1185732"/>
    <x v="244"/>
    <x v="0"/>
    <x v="3"/>
    <x v="43"/>
    <s v="Burlington"/>
    <x v="3"/>
    <x v="1"/>
    <s v="Footwear"/>
    <n v="50"/>
    <n v="85"/>
    <n v="425"/>
    <n v="255"/>
    <x v="0"/>
  </r>
  <r>
    <x v="4"/>
    <n v="1185732"/>
    <x v="381"/>
    <x v="0"/>
    <x v="3"/>
    <x v="44"/>
    <s v="Manchester"/>
    <x v="4"/>
    <x v="0"/>
    <s v="Footwear"/>
    <n v="53"/>
    <n v="85"/>
    <n v="451"/>
    <n v="198"/>
    <x v="0"/>
  </r>
  <r>
    <x v="3"/>
    <n v="1185732"/>
    <x v="45"/>
    <x v="0"/>
    <x v="3"/>
    <x v="44"/>
    <s v="Manchester"/>
    <x v="4"/>
    <x v="0"/>
    <s v="Footwear"/>
    <n v="64"/>
    <n v="85"/>
    <n v="544"/>
    <n v="218"/>
    <x v="0"/>
  </r>
  <r>
    <x v="3"/>
    <n v="1185732"/>
    <x v="628"/>
    <x v="0"/>
    <x v="3"/>
    <x v="48"/>
    <s v="Philadelphia"/>
    <x v="3"/>
    <x v="1"/>
    <s v="Footwear"/>
    <n v="41"/>
    <n v="85"/>
    <n v="349"/>
    <n v="136"/>
    <x v="1"/>
  </r>
  <r>
    <x v="3"/>
    <n v="1185732"/>
    <x v="689"/>
    <x v="0"/>
    <x v="3"/>
    <x v="48"/>
    <s v="Philadelphia"/>
    <x v="3"/>
    <x v="1"/>
    <s v="Footwear"/>
    <n v="47"/>
    <n v="85"/>
    <n v="400"/>
    <n v="164"/>
    <x v="1"/>
  </r>
  <r>
    <x v="1"/>
    <n v="1128299"/>
    <x v="690"/>
    <x v="1"/>
    <x v="4"/>
    <x v="38"/>
    <s v="Las Vegas"/>
    <x v="4"/>
    <x v="0"/>
    <s v="Footwear"/>
    <n v="30"/>
    <n v="85"/>
    <n v="255"/>
    <n v="105"/>
    <x v="1"/>
  </r>
  <r>
    <x v="2"/>
    <n v="1197831"/>
    <x v="31"/>
    <x v="0"/>
    <x v="1"/>
    <x v="2"/>
    <s v="Birmingham"/>
    <x v="5"/>
    <x v="1"/>
    <s v="Apparel"/>
    <n v="29"/>
    <n v="85"/>
    <n v="247"/>
    <n v="96"/>
    <x v="1"/>
  </r>
  <r>
    <x v="3"/>
    <n v="1128299"/>
    <x v="223"/>
    <x v="0"/>
    <x v="0"/>
    <x v="30"/>
    <s v="Richmond"/>
    <x v="3"/>
    <x v="1"/>
    <s v="Footwear"/>
    <n v="44"/>
    <n v="85"/>
    <n v="374"/>
    <n v="153"/>
    <x v="1"/>
  </r>
  <r>
    <x v="3"/>
    <n v="1128299"/>
    <x v="96"/>
    <x v="0"/>
    <x v="0"/>
    <x v="30"/>
    <s v="Richmond"/>
    <x v="4"/>
    <x v="0"/>
    <s v="Footwear"/>
    <n v="33"/>
    <n v="85"/>
    <n v="281"/>
    <n v="107"/>
    <x v="1"/>
  </r>
  <r>
    <x v="1"/>
    <n v="1185732"/>
    <x v="22"/>
    <x v="0"/>
    <x v="4"/>
    <x v="8"/>
    <s v="Salt Lake City"/>
    <x v="5"/>
    <x v="1"/>
    <s v="Apparel"/>
    <n v="20"/>
    <n v="85"/>
    <n v="170"/>
    <n v="66"/>
    <x v="1"/>
  </r>
  <r>
    <x v="1"/>
    <n v="1128299"/>
    <x v="522"/>
    <x v="0"/>
    <x v="4"/>
    <x v="23"/>
    <s v="Portland"/>
    <x v="0"/>
    <x v="0"/>
    <s v="Apparel"/>
    <n v="36"/>
    <n v="85"/>
    <n v="306"/>
    <n v="98"/>
    <x v="1"/>
  </r>
  <r>
    <x v="3"/>
    <n v="1185732"/>
    <x v="14"/>
    <x v="0"/>
    <x v="1"/>
    <x v="4"/>
    <s v="Jackson"/>
    <x v="4"/>
    <x v="0"/>
    <s v="Footwear"/>
    <n v="15"/>
    <n v="85"/>
    <n v="128"/>
    <n v="57"/>
    <x v="1"/>
  </r>
  <r>
    <x v="1"/>
    <n v="1197831"/>
    <x v="16"/>
    <x v="0"/>
    <x v="1"/>
    <x v="13"/>
    <s v="Oklahoma City"/>
    <x v="5"/>
    <x v="1"/>
    <s v="Apparel"/>
    <n v="24"/>
    <n v="85"/>
    <n v="204"/>
    <n v="82"/>
    <x v="1"/>
  </r>
  <r>
    <x v="5"/>
    <n v="1197831"/>
    <x v="33"/>
    <x v="0"/>
    <x v="1"/>
    <x v="13"/>
    <s v="Oklahoma City"/>
    <x v="5"/>
    <x v="1"/>
    <s v="Apparel"/>
    <n v="60"/>
    <n v="85"/>
    <n v="510"/>
    <n v="204"/>
    <x v="1"/>
  </r>
  <r>
    <x v="2"/>
    <n v="1185732"/>
    <x v="271"/>
    <x v="0"/>
    <x v="3"/>
    <x v="34"/>
    <s v="Hartford"/>
    <x v="0"/>
    <x v="0"/>
    <s v="Apparel"/>
    <n v="29"/>
    <n v="85"/>
    <n v="247"/>
    <n v="96"/>
    <x v="1"/>
  </r>
  <r>
    <x v="2"/>
    <n v="1185732"/>
    <x v="434"/>
    <x v="0"/>
    <x v="3"/>
    <x v="34"/>
    <s v="Hartford"/>
    <x v="4"/>
    <x v="0"/>
    <s v="Footwear"/>
    <n v="35"/>
    <n v="85"/>
    <n v="298"/>
    <n v="104"/>
    <x v="1"/>
  </r>
  <r>
    <x v="3"/>
    <n v="1185732"/>
    <x v="433"/>
    <x v="0"/>
    <x v="3"/>
    <x v="35"/>
    <s v="Providence"/>
    <x v="2"/>
    <x v="0"/>
    <s v="Footwear"/>
    <n v="30"/>
    <n v="85"/>
    <n v="255"/>
    <n v="110"/>
    <x v="1"/>
  </r>
  <r>
    <x v="2"/>
    <n v="1185732"/>
    <x v="468"/>
    <x v="0"/>
    <x v="3"/>
    <x v="36"/>
    <s v="Boston"/>
    <x v="2"/>
    <x v="0"/>
    <s v="Footwear"/>
    <n v="29"/>
    <n v="85"/>
    <n v="247"/>
    <n v="76"/>
    <x v="1"/>
  </r>
  <r>
    <x v="4"/>
    <n v="1185732"/>
    <x v="67"/>
    <x v="0"/>
    <x v="3"/>
    <x v="36"/>
    <s v="Boston"/>
    <x v="2"/>
    <x v="0"/>
    <s v="Footwear"/>
    <n v="25"/>
    <n v="85"/>
    <n v="213"/>
    <n v="85"/>
    <x v="1"/>
  </r>
  <r>
    <x v="4"/>
    <n v="1185732"/>
    <x v="21"/>
    <x v="0"/>
    <x v="3"/>
    <x v="43"/>
    <s v="Burlington"/>
    <x v="2"/>
    <x v="0"/>
    <s v="Footwear"/>
    <n v="23"/>
    <n v="85"/>
    <n v="196"/>
    <n v="74"/>
    <x v="1"/>
  </r>
  <r>
    <x v="4"/>
    <n v="1185732"/>
    <x v="31"/>
    <x v="0"/>
    <x v="3"/>
    <x v="43"/>
    <s v="Burlington"/>
    <x v="4"/>
    <x v="0"/>
    <s v="Footwear"/>
    <n v="40"/>
    <n v="85"/>
    <n v="340"/>
    <n v="143"/>
    <x v="1"/>
  </r>
  <r>
    <x v="4"/>
    <n v="1185732"/>
    <x v="458"/>
    <x v="0"/>
    <x v="3"/>
    <x v="43"/>
    <s v="Burlington"/>
    <x v="3"/>
    <x v="1"/>
    <s v="Footwear"/>
    <n v="37"/>
    <n v="85"/>
    <n v="315"/>
    <n v="135"/>
    <x v="1"/>
  </r>
  <r>
    <x v="4"/>
    <n v="1185732"/>
    <x v="189"/>
    <x v="0"/>
    <x v="3"/>
    <x v="44"/>
    <s v="Manchester"/>
    <x v="3"/>
    <x v="1"/>
    <s v="Footwear"/>
    <n v="38"/>
    <n v="85"/>
    <n v="323"/>
    <n v="136"/>
    <x v="1"/>
  </r>
  <r>
    <x v="3"/>
    <n v="1185732"/>
    <x v="208"/>
    <x v="0"/>
    <x v="2"/>
    <x v="39"/>
    <s v="Chicago"/>
    <x v="3"/>
    <x v="1"/>
    <s v="Footwear"/>
    <n v="41"/>
    <n v="84"/>
    <n v="344"/>
    <n v="169"/>
    <x v="0"/>
  </r>
  <r>
    <x v="1"/>
    <n v="1128299"/>
    <x v="673"/>
    <x v="1"/>
    <x v="4"/>
    <x v="38"/>
    <s v="Las Vegas"/>
    <x v="4"/>
    <x v="0"/>
    <s v="Footwear"/>
    <n v="50"/>
    <n v="84"/>
    <n v="420"/>
    <n v="197"/>
    <x v="0"/>
  </r>
  <r>
    <x v="2"/>
    <n v="1197831"/>
    <x v="121"/>
    <x v="0"/>
    <x v="1"/>
    <x v="18"/>
    <s v="Knoxville"/>
    <x v="5"/>
    <x v="1"/>
    <s v="Apparel"/>
    <n v="28"/>
    <n v="84"/>
    <n v="235"/>
    <n v="106"/>
    <x v="0"/>
  </r>
  <r>
    <x v="3"/>
    <n v="1185732"/>
    <x v="445"/>
    <x v="0"/>
    <x v="2"/>
    <x v="40"/>
    <s v="Omaha"/>
    <x v="1"/>
    <x v="1"/>
    <s v="Footwear"/>
    <n v="37"/>
    <n v="84"/>
    <n v="311"/>
    <n v="168"/>
    <x v="0"/>
  </r>
  <r>
    <x v="4"/>
    <n v="1185732"/>
    <x v="45"/>
    <x v="0"/>
    <x v="3"/>
    <x v="41"/>
    <s v="Portland"/>
    <x v="3"/>
    <x v="1"/>
    <s v="Footwear"/>
    <n v="46"/>
    <n v="84"/>
    <n v="386"/>
    <n v="185"/>
    <x v="0"/>
  </r>
  <r>
    <x v="4"/>
    <n v="1185732"/>
    <x v="161"/>
    <x v="0"/>
    <x v="4"/>
    <x v="49"/>
    <s v="Anchorage"/>
    <x v="0"/>
    <x v="0"/>
    <s v="Apparel"/>
    <n v="52"/>
    <n v="84"/>
    <n v="437"/>
    <n v="179"/>
    <x v="0"/>
  </r>
  <r>
    <x v="4"/>
    <n v="1185732"/>
    <x v="323"/>
    <x v="0"/>
    <x v="4"/>
    <x v="49"/>
    <s v="Anchorage"/>
    <x v="0"/>
    <x v="0"/>
    <s v="Apparel"/>
    <n v="49"/>
    <n v="84"/>
    <n v="412"/>
    <n v="181"/>
    <x v="0"/>
  </r>
  <r>
    <x v="4"/>
    <n v="1185732"/>
    <x v="227"/>
    <x v="0"/>
    <x v="4"/>
    <x v="49"/>
    <s v="Anchorage"/>
    <x v="2"/>
    <x v="0"/>
    <s v="Footwear"/>
    <n v="53"/>
    <n v="84"/>
    <n v="445"/>
    <n v="178"/>
    <x v="0"/>
  </r>
  <r>
    <x v="4"/>
    <n v="1185732"/>
    <x v="357"/>
    <x v="0"/>
    <x v="4"/>
    <x v="49"/>
    <s v="Anchorage"/>
    <x v="5"/>
    <x v="1"/>
    <s v="Apparel"/>
    <n v="60"/>
    <n v="84"/>
    <n v="504"/>
    <n v="181"/>
    <x v="0"/>
  </r>
  <r>
    <x v="4"/>
    <n v="1185732"/>
    <x v="414"/>
    <x v="0"/>
    <x v="4"/>
    <x v="49"/>
    <s v="Anchorage"/>
    <x v="0"/>
    <x v="0"/>
    <s v="Apparel"/>
    <n v="64"/>
    <n v="84"/>
    <n v="538"/>
    <n v="220"/>
    <x v="0"/>
  </r>
  <r>
    <x v="0"/>
    <n v="1128299"/>
    <x v="32"/>
    <x v="0"/>
    <x v="0"/>
    <x v="0"/>
    <s v="Orlando"/>
    <x v="4"/>
    <x v="0"/>
    <s v="Footwear"/>
    <n v="52"/>
    <n v="84"/>
    <n v="437"/>
    <n v="197"/>
    <x v="0"/>
  </r>
  <r>
    <x v="1"/>
    <n v="1128299"/>
    <x v="223"/>
    <x v="0"/>
    <x v="4"/>
    <x v="23"/>
    <s v="Portland"/>
    <x v="0"/>
    <x v="0"/>
    <s v="Apparel"/>
    <n v="59"/>
    <n v="84"/>
    <n v="496"/>
    <n v="223"/>
    <x v="0"/>
  </r>
  <r>
    <x v="1"/>
    <n v="1128299"/>
    <x v="14"/>
    <x v="0"/>
    <x v="1"/>
    <x v="1"/>
    <s v="New Orleans"/>
    <x v="4"/>
    <x v="0"/>
    <s v="Footwear"/>
    <n v="50"/>
    <n v="84"/>
    <n v="420"/>
    <n v="231"/>
    <x v="0"/>
  </r>
  <r>
    <x v="2"/>
    <n v="1185732"/>
    <x v="286"/>
    <x v="0"/>
    <x v="2"/>
    <x v="25"/>
    <s v="Fargo"/>
    <x v="3"/>
    <x v="1"/>
    <s v="Footwear"/>
    <n v="44"/>
    <n v="84"/>
    <n v="370"/>
    <n v="159"/>
    <x v="0"/>
  </r>
  <r>
    <x v="1"/>
    <n v="1185732"/>
    <x v="103"/>
    <x v="0"/>
    <x v="2"/>
    <x v="5"/>
    <s v="Milwaukee"/>
    <x v="3"/>
    <x v="1"/>
    <s v="Footwear"/>
    <n v="43"/>
    <n v="84"/>
    <n v="361"/>
    <n v="170"/>
    <x v="0"/>
  </r>
  <r>
    <x v="1"/>
    <n v="1185732"/>
    <x v="128"/>
    <x v="0"/>
    <x v="2"/>
    <x v="5"/>
    <s v="Milwaukee"/>
    <x v="0"/>
    <x v="0"/>
    <s v="Apparel"/>
    <n v="32"/>
    <n v="84"/>
    <n v="269"/>
    <n v="134"/>
    <x v="0"/>
  </r>
  <r>
    <x v="1"/>
    <n v="1185732"/>
    <x v="258"/>
    <x v="0"/>
    <x v="2"/>
    <x v="21"/>
    <s v="Indianapolis"/>
    <x v="3"/>
    <x v="1"/>
    <s v="Footwear"/>
    <n v="49"/>
    <n v="84"/>
    <n v="412"/>
    <n v="206"/>
    <x v="0"/>
  </r>
  <r>
    <x v="1"/>
    <n v="1185732"/>
    <x v="332"/>
    <x v="0"/>
    <x v="2"/>
    <x v="21"/>
    <s v="Indianapolis"/>
    <x v="5"/>
    <x v="1"/>
    <s v="Apparel"/>
    <n v="54"/>
    <n v="84"/>
    <n v="454"/>
    <n v="195"/>
    <x v="0"/>
  </r>
  <r>
    <x v="3"/>
    <n v="1185732"/>
    <x v="280"/>
    <x v="0"/>
    <x v="3"/>
    <x v="14"/>
    <s v="Charleston"/>
    <x v="0"/>
    <x v="0"/>
    <s v="Apparel"/>
    <n v="47"/>
    <n v="84"/>
    <n v="395"/>
    <n v="197"/>
    <x v="0"/>
  </r>
  <r>
    <x v="3"/>
    <n v="1185732"/>
    <x v="357"/>
    <x v="0"/>
    <x v="3"/>
    <x v="27"/>
    <s v="Baltimore"/>
    <x v="0"/>
    <x v="0"/>
    <s v="Apparel"/>
    <n v="53"/>
    <n v="84"/>
    <n v="445"/>
    <n v="200"/>
    <x v="0"/>
  </r>
  <r>
    <x v="3"/>
    <n v="1185732"/>
    <x v="326"/>
    <x v="0"/>
    <x v="3"/>
    <x v="28"/>
    <s v="Wilmington"/>
    <x v="0"/>
    <x v="0"/>
    <s v="Apparel"/>
    <n v="58"/>
    <n v="84"/>
    <n v="487"/>
    <n v="263"/>
    <x v="0"/>
  </r>
  <r>
    <x v="5"/>
    <n v="1185732"/>
    <x v="511"/>
    <x v="0"/>
    <x v="3"/>
    <x v="28"/>
    <s v="Wilmington"/>
    <x v="4"/>
    <x v="0"/>
    <s v="Footwear"/>
    <n v="51"/>
    <n v="84"/>
    <n v="428"/>
    <n v="227"/>
    <x v="0"/>
  </r>
  <r>
    <x v="2"/>
    <n v="1185732"/>
    <x v="232"/>
    <x v="0"/>
    <x v="3"/>
    <x v="34"/>
    <s v="Hartford"/>
    <x v="0"/>
    <x v="0"/>
    <s v="Apparel"/>
    <n v="39"/>
    <n v="84"/>
    <n v="328"/>
    <n v="147"/>
    <x v="0"/>
  </r>
  <r>
    <x v="3"/>
    <n v="1185732"/>
    <x v="354"/>
    <x v="0"/>
    <x v="3"/>
    <x v="34"/>
    <s v="Hartford"/>
    <x v="3"/>
    <x v="1"/>
    <s v="Footwear"/>
    <n v="51"/>
    <n v="84"/>
    <n v="428"/>
    <n v="223"/>
    <x v="0"/>
  </r>
  <r>
    <x v="4"/>
    <n v="1185732"/>
    <x v="499"/>
    <x v="0"/>
    <x v="3"/>
    <x v="36"/>
    <s v="Boston"/>
    <x v="5"/>
    <x v="1"/>
    <s v="Apparel"/>
    <n v="62"/>
    <n v="84"/>
    <n v="521"/>
    <n v="203"/>
    <x v="0"/>
  </r>
  <r>
    <x v="3"/>
    <n v="1185732"/>
    <x v="481"/>
    <x v="0"/>
    <x v="3"/>
    <x v="44"/>
    <s v="Manchester"/>
    <x v="3"/>
    <x v="1"/>
    <s v="Footwear"/>
    <n v="62"/>
    <n v="84"/>
    <n v="521"/>
    <n v="276"/>
    <x v="0"/>
  </r>
  <r>
    <x v="3"/>
    <n v="1185732"/>
    <x v="161"/>
    <x v="0"/>
    <x v="3"/>
    <x v="44"/>
    <s v="Manchester"/>
    <x v="3"/>
    <x v="1"/>
    <s v="Footwear"/>
    <n v="50"/>
    <n v="84"/>
    <n v="420"/>
    <n v="197"/>
    <x v="0"/>
  </r>
  <r>
    <x v="3"/>
    <n v="1185732"/>
    <x v="630"/>
    <x v="0"/>
    <x v="4"/>
    <x v="15"/>
    <s v="Los Angeles"/>
    <x v="2"/>
    <x v="0"/>
    <s v="Footwear"/>
    <n v="32"/>
    <n v="83"/>
    <n v="266"/>
    <n v="125"/>
    <x v="0"/>
  </r>
  <r>
    <x v="3"/>
    <n v="1185732"/>
    <x v="27"/>
    <x v="1"/>
    <x v="3"/>
    <x v="48"/>
    <s v="Philadelphia"/>
    <x v="0"/>
    <x v="0"/>
    <s v="Apparel"/>
    <n v="68"/>
    <n v="83"/>
    <n v="564"/>
    <n v="243"/>
    <x v="0"/>
  </r>
  <r>
    <x v="2"/>
    <n v="1197831"/>
    <x v="342"/>
    <x v="0"/>
    <x v="1"/>
    <x v="18"/>
    <s v="Knoxville"/>
    <x v="5"/>
    <x v="1"/>
    <s v="Apparel"/>
    <n v="37"/>
    <n v="83"/>
    <n v="307"/>
    <n v="126"/>
    <x v="0"/>
  </r>
  <r>
    <x v="4"/>
    <n v="1185732"/>
    <x v="513"/>
    <x v="0"/>
    <x v="4"/>
    <x v="49"/>
    <s v="Anchorage"/>
    <x v="0"/>
    <x v="0"/>
    <s v="Apparel"/>
    <n v="73"/>
    <n v="83"/>
    <n v="606"/>
    <n v="242"/>
    <x v="0"/>
  </r>
  <r>
    <x v="4"/>
    <n v="1185732"/>
    <x v="514"/>
    <x v="0"/>
    <x v="4"/>
    <x v="49"/>
    <s v="Anchorage"/>
    <x v="5"/>
    <x v="1"/>
    <s v="Apparel"/>
    <n v="69"/>
    <n v="83"/>
    <n v="573"/>
    <n v="200"/>
    <x v="0"/>
  </r>
  <r>
    <x v="0"/>
    <n v="1128299"/>
    <x v="269"/>
    <x v="0"/>
    <x v="4"/>
    <x v="45"/>
    <s v="Honolulu"/>
    <x v="4"/>
    <x v="0"/>
    <s v="Footwear"/>
    <n v="50"/>
    <n v="83"/>
    <n v="415"/>
    <n v="154"/>
    <x v="0"/>
  </r>
  <r>
    <x v="3"/>
    <n v="1185732"/>
    <x v="189"/>
    <x v="0"/>
    <x v="2"/>
    <x v="3"/>
    <s v="St. Louis"/>
    <x v="2"/>
    <x v="0"/>
    <s v="Footwear"/>
    <n v="18"/>
    <n v="83"/>
    <n v="149"/>
    <n v="73"/>
    <x v="0"/>
  </r>
  <r>
    <x v="3"/>
    <n v="1185732"/>
    <x v="49"/>
    <x v="0"/>
    <x v="2"/>
    <x v="3"/>
    <s v="St. Louis"/>
    <x v="4"/>
    <x v="0"/>
    <s v="Footwear"/>
    <n v="14"/>
    <n v="83"/>
    <n v="116"/>
    <n v="62"/>
    <x v="0"/>
  </r>
  <r>
    <x v="1"/>
    <n v="1185732"/>
    <x v="22"/>
    <x v="0"/>
    <x v="4"/>
    <x v="8"/>
    <s v="Salt Lake City"/>
    <x v="5"/>
    <x v="1"/>
    <s v="Apparel"/>
    <n v="29"/>
    <n v="83"/>
    <n v="241"/>
    <n v="120"/>
    <x v="0"/>
  </r>
  <r>
    <x v="1"/>
    <n v="1128299"/>
    <x v="223"/>
    <x v="0"/>
    <x v="4"/>
    <x v="23"/>
    <s v="Portland"/>
    <x v="3"/>
    <x v="1"/>
    <s v="Footwear"/>
    <n v="54"/>
    <n v="83"/>
    <n v="448"/>
    <n v="220"/>
    <x v="0"/>
  </r>
  <r>
    <x v="1"/>
    <n v="1128299"/>
    <x v="96"/>
    <x v="0"/>
    <x v="4"/>
    <x v="23"/>
    <s v="Portland"/>
    <x v="4"/>
    <x v="0"/>
    <s v="Footwear"/>
    <n v="49"/>
    <n v="83"/>
    <n v="407"/>
    <n v="195"/>
    <x v="0"/>
  </r>
  <r>
    <x v="5"/>
    <n v="1128299"/>
    <x v="486"/>
    <x v="0"/>
    <x v="4"/>
    <x v="37"/>
    <s v="Albuquerque"/>
    <x v="4"/>
    <x v="0"/>
    <s v="Footwear"/>
    <n v="50"/>
    <n v="83"/>
    <n v="415"/>
    <n v="191"/>
    <x v="0"/>
  </r>
  <r>
    <x v="4"/>
    <n v="1185732"/>
    <x v="352"/>
    <x v="0"/>
    <x v="0"/>
    <x v="33"/>
    <s v="Louisville"/>
    <x v="0"/>
    <x v="0"/>
    <s v="Apparel"/>
    <n v="51"/>
    <n v="83"/>
    <n v="423"/>
    <n v="216"/>
    <x v="0"/>
  </r>
  <r>
    <x v="4"/>
    <n v="1185732"/>
    <x v="513"/>
    <x v="0"/>
    <x v="0"/>
    <x v="33"/>
    <s v="Louisville"/>
    <x v="3"/>
    <x v="1"/>
    <s v="Footwear"/>
    <n v="41"/>
    <n v="83"/>
    <n v="340"/>
    <n v="170"/>
    <x v="0"/>
  </r>
  <r>
    <x v="4"/>
    <n v="1185732"/>
    <x v="513"/>
    <x v="0"/>
    <x v="0"/>
    <x v="33"/>
    <s v="Louisville"/>
    <x v="0"/>
    <x v="0"/>
    <s v="Apparel"/>
    <n v="53"/>
    <n v="83"/>
    <n v="440"/>
    <n v="220"/>
    <x v="0"/>
  </r>
  <r>
    <x v="0"/>
    <n v="1197831"/>
    <x v="17"/>
    <x v="0"/>
    <x v="1"/>
    <x v="10"/>
    <s v="Little Rock"/>
    <x v="5"/>
    <x v="1"/>
    <s v="Apparel"/>
    <n v="27"/>
    <n v="83"/>
    <n v="224"/>
    <n v="105"/>
    <x v="0"/>
  </r>
  <r>
    <x v="5"/>
    <n v="1197831"/>
    <x v="346"/>
    <x v="0"/>
    <x v="2"/>
    <x v="17"/>
    <s v="Wichita"/>
    <x v="5"/>
    <x v="1"/>
    <s v="Apparel"/>
    <n v="54"/>
    <n v="83"/>
    <n v="448"/>
    <n v="215"/>
    <x v="0"/>
  </r>
  <r>
    <x v="3"/>
    <n v="1197831"/>
    <x v="190"/>
    <x v="0"/>
    <x v="2"/>
    <x v="17"/>
    <s v="Wichita"/>
    <x v="4"/>
    <x v="0"/>
    <s v="Footwear"/>
    <n v="54"/>
    <n v="83"/>
    <n v="448"/>
    <n v="215"/>
    <x v="0"/>
  </r>
  <r>
    <x v="3"/>
    <n v="1185732"/>
    <x v="62"/>
    <x v="0"/>
    <x v="2"/>
    <x v="17"/>
    <s v="Wichita"/>
    <x v="2"/>
    <x v="0"/>
    <s v="Footwear"/>
    <n v="27"/>
    <n v="83"/>
    <n v="224"/>
    <n v="99"/>
    <x v="0"/>
  </r>
  <r>
    <x v="1"/>
    <n v="1185732"/>
    <x v="146"/>
    <x v="0"/>
    <x v="2"/>
    <x v="26"/>
    <s v="Des Moines"/>
    <x v="2"/>
    <x v="0"/>
    <s v="Footwear"/>
    <n v="47"/>
    <n v="83"/>
    <n v="390"/>
    <n v="164"/>
    <x v="0"/>
  </r>
  <r>
    <x v="1"/>
    <n v="1185732"/>
    <x v="269"/>
    <x v="0"/>
    <x v="2"/>
    <x v="21"/>
    <s v="Indianapolis"/>
    <x v="0"/>
    <x v="0"/>
    <s v="Apparel"/>
    <n v="48"/>
    <n v="83"/>
    <n v="398"/>
    <n v="211"/>
    <x v="0"/>
  </r>
  <r>
    <x v="1"/>
    <n v="1185732"/>
    <x v="530"/>
    <x v="0"/>
    <x v="2"/>
    <x v="21"/>
    <s v="Indianapolis"/>
    <x v="4"/>
    <x v="0"/>
    <s v="Footwear"/>
    <n v="34"/>
    <n v="83"/>
    <n v="282"/>
    <n v="141"/>
    <x v="0"/>
  </r>
  <r>
    <x v="2"/>
    <n v="1185732"/>
    <x v="4"/>
    <x v="0"/>
    <x v="3"/>
    <x v="27"/>
    <s v="Baltimore"/>
    <x v="3"/>
    <x v="1"/>
    <s v="Footwear"/>
    <n v="41"/>
    <n v="83"/>
    <n v="340"/>
    <n v="170"/>
    <x v="0"/>
  </r>
  <r>
    <x v="2"/>
    <n v="1185732"/>
    <x v="546"/>
    <x v="0"/>
    <x v="3"/>
    <x v="22"/>
    <s v="Newark"/>
    <x v="4"/>
    <x v="0"/>
    <s v="Footwear"/>
    <n v="47"/>
    <n v="83"/>
    <n v="390"/>
    <n v="199"/>
    <x v="0"/>
  </r>
  <r>
    <x v="2"/>
    <n v="1185732"/>
    <x v="546"/>
    <x v="0"/>
    <x v="3"/>
    <x v="22"/>
    <s v="Newark"/>
    <x v="5"/>
    <x v="1"/>
    <s v="Apparel"/>
    <n v="55"/>
    <n v="83"/>
    <n v="457"/>
    <n v="205"/>
    <x v="0"/>
  </r>
  <r>
    <x v="2"/>
    <n v="1185732"/>
    <x v="426"/>
    <x v="0"/>
    <x v="3"/>
    <x v="34"/>
    <s v="Hartford"/>
    <x v="0"/>
    <x v="0"/>
    <s v="Apparel"/>
    <n v="54"/>
    <n v="83"/>
    <n v="448"/>
    <n v="220"/>
    <x v="0"/>
  </r>
  <r>
    <x v="2"/>
    <n v="1185732"/>
    <x v="115"/>
    <x v="0"/>
    <x v="3"/>
    <x v="36"/>
    <s v="Boston"/>
    <x v="0"/>
    <x v="0"/>
    <s v="Apparel"/>
    <n v="39"/>
    <n v="83"/>
    <n v="324"/>
    <n v="142"/>
    <x v="0"/>
  </r>
  <r>
    <x v="4"/>
    <n v="1185732"/>
    <x v="511"/>
    <x v="0"/>
    <x v="3"/>
    <x v="36"/>
    <s v="Boston"/>
    <x v="2"/>
    <x v="0"/>
    <s v="Footwear"/>
    <n v="50"/>
    <n v="83"/>
    <n v="415"/>
    <n v="149"/>
    <x v="0"/>
  </r>
  <r>
    <x v="4"/>
    <n v="1185732"/>
    <x v="458"/>
    <x v="0"/>
    <x v="3"/>
    <x v="44"/>
    <s v="Manchester"/>
    <x v="5"/>
    <x v="1"/>
    <s v="Apparel"/>
    <n v="56"/>
    <n v="83"/>
    <n v="465"/>
    <n v="200"/>
    <x v="0"/>
  </r>
  <r>
    <x v="3"/>
    <n v="1185732"/>
    <x v="261"/>
    <x v="0"/>
    <x v="3"/>
    <x v="44"/>
    <s v="Manchester"/>
    <x v="2"/>
    <x v="0"/>
    <s v="Footwear"/>
    <n v="43"/>
    <n v="83"/>
    <n v="357"/>
    <n v="143"/>
    <x v="0"/>
  </r>
  <r>
    <x v="3"/>
    <n v="1185732"/>
    <x v="27"/>
    <x v="1"/>
    <x v="3"/>
    <x v="48"/>
    <s v="Philadelphia"/>
    <x v="0"/>
    <x v="0"/>
    <s v="Apparel"/>
    <n v="53"/>
    <n v="83"/>
    <n v="440"/>
    <n v="141"/>
    <x v="1"/>
  </r>
  <r>
    <x v="4"/>
    <n v="1185732"/>
    <x v="76"/>
    <x v="0"/>
    <x v="1"/>
    <x v="2"/>
    <s v="Birmingham"/>
    <x v="2"/>
    <x v="0"/>
    <s v="Footwear"/>
    <n v="23"/>
    <n v="83"/>
    <n v="191"/>
    <n v="80"/>
    <x v="1"/>
  </r>
  <r>
    <x v="3"/>
    <n v="1128299"/>
    <x v="522"/>
    <x v="0"/>
    <x v="0"/>
    <x v="30"/>
    <s v="Richmond"/>
    <x v="0"/>
    <x v="0"/>
    <s v="Apparel"/>
    <n v="33"/>
    <n v="83"/>
    <n v="274"/>
    <n v="99"/>
    <x v="1"/>
  </r>
  <r>
    <x v="1"/>
    <n v="1128299"/>
    <x v="522"/>
    <x v="0"/>
    <x v="4"/>
    <x v="23"/>
    <s v="Portland"/>
    <x v="2"/>
    <x v="0"/>
    <s v="Footwear"/>
    <n v="39"/>
    <n v="83"/>
    <n v="324"/>
    <n v="136"/>
    <x v="1"/>
  </r>
  <r>
    <x v="1"/>
    <n v="1128299"/>
    <x v="83"/>
    <x v="0"/>
    <x v="1"/>
    <x v="1"/>
    <s v="New Orleans"/>
    <x v="5"/>
    <x v="1"/>
    <s v="Apparel"/>
    <n v="41"/>
    <n v="83"/>
    <n v="340"/>
    <n v="163"/>
    <x v="1"/>
  </r>
  <r>
    <x v="1"/>
    <n v="1197831"/>
    <x v="16"/>
    <x v="0"/>
    <x v="1"/>
    <x v="10"/>
    <s v="Little Rock"/>
    <x v="3"/>
    <x v="1"/>
    <s v="Footwear"/>
    <n v="17"/>
    <n v="83"/>
    <n v="141"/>
    <n v="55"/>
    <x v="1"/>
  </r>
  <r>
    <x v="1"/>
    <n v="1197831"/>
    <x v="48"/>
    <x v="0"/>
    <x v="1"/>
    <x v="13"/>
    <s v="Oklahoma City"/>
    <x v="2"/>
    <x v="0"/>
    <s v="Footwear"/>
    <n v="7"/>
    <n v="83"/>
    <n v="58"/>
    <n v="26"/>
    <x v="1"/>
  </r>
  <r>
    <x v="1"/>
    <n v="1197831"/>
    <x v="49"/>
    <x v="0"/>
    <x v="1"/>
    <x v="13"/>
    <s v="Oklahoma City"/>
    <x v="4"/>
    <x v="0"/>
    <s v="Footwear"/>
    <n v="12"/>
    <n v="83"/>
    <n v="100"/>
    <n v="42"/>
    <x v="1"/>
  </r>
  <r>
    <x v="2"/>
    <n v="1185732"/>
    <x v="329"/>
    <x v="0"/>
    <x v="3"/>
    <x v="34"/>
    <s v="Hartford"/>
    <x v="3"/>
    <x v="1"/>
    <s v="Footwear"/>
    <n v="35"/>
    <n v="83"/>
    <n v="291"/>
    <n v="128"/>
    <x v="1"/>
  </r>
  <r>
    <x v="2"/>
    <n v="1185732"/>
    <x v="329"/>
    <x v="0"/>
    <x v="3"/>
    <x v="34"/>
    <s v="Hartford"/>
    <x v="2"/>
    <x v="0"/>
    <s v="Footwear"/>
    <n v="32"/>
    <n v="83"/>
    <n v="266"/>
    <n v="90"/>
    <x v="1"/>
  </r>
  <r>
    <x v="2"/>
    <n v="1185732"/>
    <x v="329"/>
    <x v="0"/>
    <x v="3"/>
    <x v="34"/>
    <s v="Hartford"/>
    <x v="5"/>
    <x v="1"/>
    <s v="Apparel"/>
    <n v="37"/>
    <n v="83"/>
    <n v="307"/>
    <n v="107"/>
    <x v="1"/>
  </r>
  <r>
    <x v="2"/>
    <n v="1185732"/>
    <x v="426"/>
    <x v="0"/>
    <x v="3"/>
    <x v="34"/>
    <s v="Hartford"/>
    <x v="0"/>
    <x v="0"/>
    <s v="Apparel"/>
    <n v="45"/>
    <n v="83"/>
    <n v="374"/>
    <n v="157"/>
    <x v="1"/>
  </r>
  <r>
    <x v="3"/>
    <n v="1185732"/>
    <x v="354"/>
    <x v="0"/>
    <x v="3"/>
    <x v="34"/>
    <s v="Hartford"/>
    <x v="4"/>
    <x v="0"/>
    <s v="Footwear"/>
    <n v="39"/>
    <n v="83"/>
    <n v="324"/>
    <n v="120"/>
    <x v="1"/>
  </r>
  <r>
    <x v="2"/>
    <n v="1185732"/>
    <x v="510"/>
    <x v="0"/>
    <x v="3"/>
    <x v="35"/>
    <s v="Providence"/>
    <x v="0"/>
    <x v="0"/>
    <s v="Apparel"/>
    <n v="46"/>
    <n v="83"/>
    <n v="382"/>
    <n v="168"/>
    <x v="1"/>
  </r>
  <r>
    <x v="2"/>
    <n v="1185732"/>
    <x v="130"/>
    <x v="0"/>
    <x v="3"/>
    <x v="35"/>
    <s v="Providence"/>
    <x v="0"/>
    <x v="0"/>
    <s v="Apparel"/>
    <n v="26"/>
    <n v="83"/>
    <n v="216"/>
    <n v="73"/>
    <x v="1"/>
  </r>
  <r>
    <x v="4"/>
    <n v="1185732"/>
    <x v="511"/>
    <x v="0"/>
    <x v="3"/>
    <x v="36"/>
    <s v="Boston"/>
    <x v="4"/>
    <x v="0"/>
    <s v="Footwear"/>
    <n v="42"/>
    <n v="83"/>
    <n v="349"/>
    <n v="101"/>
    <x v="1"/>
  </r>
  <r>
    <x v="4"/>
    <n v="1185732"/>
    <x v="291"/>
    <x v="0"/>
    <x v="3"/>
    <x v="43"/>
    <s v="Burlington"/>
    <x v="4"/>
    <x v="0"/>
    <s v="Footwear"/>
    <n v="40"/>
    <n v="83"/>
    <n v="332"/>
    <n v="133"/>
    <x v="1"/>
  </r>
  <r>
    <x v="3"/>
    <n v="1185732"/>
    <x v="261"/>
    <x v="0"/>
    <x v="3"/>
    <x v="44"/>
    <s v="Manchester"/>
    <x v="2"/>
    <x v="0"/>
    <s v="Footwear"/>
    <n v="29"/>
    <n v="83"/>
    <n v="241"/>
    <n v="65"/>
    <x v="1"/>
  </r>
  <r>
    <x v="3"/>
    <n v="1185732"/>
    <x v="691"/>
    <x v="0"/>
    <x v="2"/>
    <x v="39"/>
    <s v="Chicago"/>
    <x v="3"/>
    <x v="1"/>
    <s v="Footwear"/>
    <n v="43"/>
    <n v="81"/>
    <n v="348"/>
    <n v="157"/>
    <x v="0"/>
  </r>
  <r>
    <x v="3"/>
    <n v="1185732"/>
    <x v="339"/>
    <x v="0"/>
    <x v="2"/>
    <x v="39"/>
    <s v="Chicago"/>
    <x v="0"/>
    <x v="0"/>
    <s v="Apparel"/>
    <n v="64"/>
    <n v="81"/>
    <n v="518"/>
    <n v="327"/>
    <x v="0"/>
  </r>
  <r>
    <x v="2"/>
    <n v="1197831"/>
    <x v="3"/>
    <x v="0"/>
    <x v="1"/>
    <x v="12"/>
    <s v="Dallas"/>
    <x v="5"/>
    <x v="1"/>
    <s v="Apparel"/>
    <n v="38"/>
    <n v="81"/>
    <n v="308"/>
    <n v="139"/>
    <x v="0"/>
  </r>
  <r>
    <x v="3"/>
    <n v="1185732"/>
    <x v="496"/>
    <x v="0"/>
    <x v="3"/>
    <x v="48"/>
    <s v="Philadelphia"/>
    <x v="0"/>
    <x v="0"/>
    <s v="Apparel"/>
    <n v="65"/>
    <n v="81"/>
    <n v="527"/>
    <n v="221"/>
    <x v="0"/>
  </r>
  <r>
    <x v="1"/>
    <n v="1128299"/>
    <x v="63"/>
    <x v="1"/>
    <x v="4"/>
    <x v="38"/>
    <s v="Las Vegas"/>
    <x v="5"/>
    <x v="1"/>
    <s v="Apparel"/>
    <n v="59"/>
    <n v="81"/>
    <n v="478"/>
    <n v="354"/>
    <x v="0"/>
  </r>
  <r>
    <x v="1"/>
    <n v="1128299"/>
    <x v="654"/>
    <x v="1"/>
    <x v="4"/>
    <x v="38"/>
    <s v="Las Vegas"/>
    <x v="5"/>
    <x v="1"/>
    <s v="Apparel"/>
    <n v="63"/>
    <n v="81"/>
    <n v="510"/>
    <n v="311"/>
    <x v="0"/>
  </r>
  <r>
    <x v="3"/>
    <n v="1185732"/>
    <x v="692"/>
    <x v="1"/>
    <x v="2"/>
    <x v="32"/>
    <s v="Minneapolis"/>
    <x v="0"/>
    <x v="0"/>
    <s v="Apparel"/>
    <n v="53"/>
    <n v="81"/>
    <n v="429"/>
    <n v="240"/>
    <x v="0"/>
  </r>
  <r>
    <x v="5"/>
    <n v="1189833"/>
    <x v="59"/>
    <x v="0"/>
    <x v="2"/>
    <x v="46"/>
    <s v="Billings"/>
    <x v="4"/>
    <x v="0"/>
    <s v="Footwear"/>
    <n v="44"/>
    <n v="81"/>
    <n v="356"/>
    <n v="196"/>
    <x v="0"/>
  </r>
  <r>
    <x v="3"/>
    <n v="1185732"/>
    <x v="662"/>
    <x v="0"/>
    <x v="2"/>
    <x v="40"/>
    <s v="Omaha"/>
    <x v="3"/>
    <x v="1"/>
    <s v="Footwear"/>
    <n v="37"/>
    <n v="81"/>
    <n v="300"/>
    <n v="135"/>
    <x v="0"/>
  </r>
  <r>
    <x v="4"/>
    <n v="1185732"/>
    <x v="357"/>
    <x v="0"/>
    <x v="4"/>
    <x v="49"/>
    <s v="Anchorage"/>
    <x v="2"/>
    <x v="0"/>
    <s v="Footwear"/>
    <n v="53"/>
    <n v="81"/>
    <n v="429"/>
    <n v="155"/>
    <x v="0"/>
  </r>
  <r>
    <x v="4"/>
    <n v="1185732"/>
    <x v="514"/>
    <x v="0"/>
    <x v="4"/>
    <x v="49"/>
    <s v="Anchorage"/>
    <x v="3"/>
    <x v="1"/>
    <s v="Footwear"/>
    <n v="59"/>
    <n v="81"/>
    <n v="478"/>
    <n v="220"/>
    <x v="0"/>
  </r>
  <r>
    <x v="3"/>
    <n v="1128299"/>
    <x v="13"/>
    <x v="0"/>
    <x v="4"/>
    <x v="45"/>
    <s v="Honolulu"/>
    <x v="3"/>
    <x v="1"/>
    <s v="Footwear"/>
    <n v="61"/>
    <n v="81"/>
    <n v="494"/>
    <n v="173"/>
    <x v="0"/>
  </r>
  <r>
    <x v="3"/>
    <n v="1128299"/>
    <x v="457"/>
    <x v="0"/>
    <x v="0"/>
    <x v="30"/>
    <s v="Richmond"/>
    <x v="0"/>
    <x v="0"/>
    <s v="Apparel"/>
    <n v="38"/>
    <n v="81"/>
    <n v="308"/>
    <n v="132"/>
    <x v="0"/>
  </r>
  <r>
    <x v="3"/>
    <n v="1185732"/>
    <x v="72"/>
    <x v="0"/>
    <x v="2"/>
    <x v="3"/>
    <s v="St. Louis"/>
    <x v="5"/>
    <x v="1"/>
    <s v="Apparel"/>
    <n v="34"/>
    <n v="81"/>
    <n v="275"/>
    <n v="129"/>
    <x v="0"/>
  </r>
  <r>
    <x v="3"/>
    <n v="1185732"/>
    <x v="45"/>
    <x v="0"/>
    <x v="2"/>
    <x v="3"/>
    <s v="St. Louis"/>
    <x v="5"/>
    <x v="1"/>
    <s v="Apparel"/>
    <n v="43"/>
    <n v="81"/>
    <n v="348"/>
    <n v="167"/>
    <x v="0"/>
  </r>
  <r>
    <x v="1"/>
    <n v="1128299"/>
    <x v="348"/>
    <x v="0"/>
    <x v="4"/>
    <x v="23"/>
    <s v="Portland"/>
    <x v="4"/>
    <x v="0"/>
    <s v="Footwear"/>
    <n v="44"/>
    <n v="81"/>
    <n v="356"/>
    <n v="171"/>
    <x v="0"/>
  </r>
  <r>
    <x v="4"/>
    <n v="1185732"/>
    <x v="124"/>
    <x v="0"/>
    <x v="2"/>
    <x v="9"/>
    <s v="Columbus"/>
    <x v="0"/>
    <x v="0"/>
    <s v="Apparel"/>
    <n v="37"/>
    <n v="81"/>
    <n v="300"/>
    <n v="162"/>
    <x v="0"/>
  </r>
  <r>
    <x v="3"/>
    <n v="1185732"/>
    <x v="14"/>
    <x v="0"/>
    <x v="1"/>
    <x v="4"/>
    <s v="Jackson"/>
    <x v="5"/>
    <x v="1"/>
    <s v="Apparel"/>
    <n v="32"/>
    <n v="81"/>
    <n v="259"/>
    <n v="119"/>
    <x v="0"/>
  </r>
  <r>
    <x v="3"/>
    <n v="1185732"/>
    <x v="32"/>
    <x v="0"/>
    <x v="1"/>
    <x v="4"/>
    <s v="Jackson"/>
    <x v="5"/>
    <x v="1"/>
    <s v="Apparel"/>
    <n v="38"/>
    <n v="81"/>
    <n v="308"/>
    <n v="148"/>
    <x v="0"/>
  </r>
  <r>
    <x v="0"/>
    <n v="1197831"/>
    <x v="125"/>
    <x v="0"/>
    <x v="1"/>
    <x v="10"/>
    <s v="Little Rock"/>
    <x v="3"/>
    <x v="1"/>
    <s v="Footwear"/>
    <n v="24"/>
    <n v="81"/>
    <n v="194"/>
    <n v="95"/>
    <x v="0"/>
  </r>
  <r>
    <x v="1"/>
    <n v="1197831"/>
    <x v="327"/>
    <x v="0"/>
    <x v="1"/>
    <x v="13"/>
    <s v="Oklahoma City"/>
    <x v="5"/>
    <x v="1"/>
    <s v="Apparel"/>
    <n v="47"/>
    <n v="81"/>
    <n v="381"/>
    <n v="171"/>
    <x v="0"/>
  </r>
  <r>
    <x v="5"/>
    <n v="1197831"/>
    <x v="314"/>
    <x v="0"/>
    <x v="1"/>
    <x v="13"/>
    <s v="Oklahoma City"/>
    <x v="5"/>
    <x v="1"/>
    <s v="Apparel"/>
    <n v="69"/>
    <n v="81"/>
    <n v="559"/>
    <n v="268"/>
    <x v="0"/>
  </r>
  <r>
    <x v="5"/>
    <n v="1197831"/>
    <x v="126"/>
    <x v="0"/>
    <x v="2"/>
    <x v="17"/>
    <s v="Wichita"/>
    <x v="0"/>
    <x v="0"/>
    <s v="Apparel"/>
    <n v="29"/>
    <n v="81"/>
    <n v="235"/>
    <n v="115"/>
    <x v="0"/>
  </r>
  <r>
    <x v="5"/>
    <n v="1197831"/>
    <x v="346"/>
    <x v="0"/>
    <x v="2"/>
    <x v="17"/>
    <s v="Wichita"/>
    <x v="2"/>
    <x v="0"/>
    <s v="Footwear"/>
    <n v="37"/>
    <n v="81"/>
    <n v="300"/>
    <n v="138"/>
    <x v="0"/>
  </r>
  <r>
    <x v="3"/>
    <n v="1197831"/>
    <x v="389"/>
    <x v="0"/>
    <x v="2"/>
    <x v="17"/>
    <s v="Wichita"/>
    <x v="5"/>
    <x v="1"/>
    <s v="Apparel"/>
    <n v="64"/>
    <n v="81"/>
    <n v="518"/>
    <n v="259"/>
    <x v="0"/>
  </r>
  <r>
    <x v="3"/>
    <n v="1185732"/>
    <x v="360"/>
    <x v="0"/>
    <x v="2"/>
    <x v="24"/>
    <s v="Sioux Falls"/>
    <x v="3"/>
    <x v="1"/>
    <s v="Footwear"/>
    <n v="44"/>
    <n v="81"/>
    <n v="356"/>
    <n v="160"/>
    <x v="0"/>
  </r>
  <r>
    <x v="1"/>
    <n v="1185732"/>
    <x v="530"/>
    <x v="0"/>
    <x v="2"/>
    <x v="21"/>
    <s v="Indianapolis"/>
    <x v="2"/>
    <x v="0"/>
    <s v="Footwear"/>
    <n v="32"/>
    <n v="81"/>
    <n v="259"/>
    <n v="124"/>
    <x v="0"/>
  </r>
  <r>
    <x v="1"/>
    <n v="1185732"/>
    <x v="14"/>
    <x v="0"/>
    <x v="3"/>
    <x v="14"/>
    <s v="Charleston"/>
    <x v="0"/>
    <x v="0"/>
    <s v="Apparel"/>
    <n v="29"/>
    <n v="81"/>
    <n v="235"/>
    <n v="127"/>
    <x v="0"/>
  </r>
  <r>
    <x v="1"/>
    <n v="1185732"/>
    <x v="0"/>
    <x v="0"/>
    <x v="3"/>
    <x v="14"/>
    <s v="Charleston"/>
    <x v="2"/>
    <x v="0"/>
    <s v="Footwear"/>
    <n v="33"/>
    <n v="81"/>
    <n v="267"/>
    <n v="144"/>
    <x v="0"/>
  </r>
  <r>
    <x v="2"/>
    <n v="1185732"/>
    <x v="4"/>
    <x v="0"/>
    <x v="3"/>
    <x v="27"/>
    <s v="Baltimore"/>
    <x v="0"/>
    <x v="0"/>
    <s v="Apparel"/>
    <n v="53"/>
    <n v="81"/>
    <n v="429"/>
    <n v="185"/>
    <x v="0"/>
  </r>
  <r>
    <x v="3"/>
    <n v="1185732"/>
    <x v="130"/>
    <x v="0"/>
    <x v="3"/>
    <x v="27"/>
    <s v="Baltimore"/>
    <x v="3"/>
    <x v="1"/>
    <s v="Footwear"/>
    <n v="38"/>
    <n v="81"/>
    <n v="308"/>
    <n v="154"/>
    <x v="0"/>
  </r>
  <r>
    <x v="3"/>
    <n v="1185732"/>
    <x v="130"/>
    <x v="0"/>
    <x v="3"/>
    <x v="27"/>
    <s v="Baltimore"/>
    <x v="0"/>
    <x v="0"/>
    <s v="Apparel"/>
    <n v="36"/>
    <n v="81"/>
    <n v="292"/>
    <n v="149"/>
    <x v="0"/>
  </r>
  <r>
    <x v="3"/>
    <n v="1185732"/>
    <x v="243"/>
    <x v="0"/>
    <x v="3"/>
    <x v="28"/>
    <s v="Wilmington"/>
    <x v="2"/>
    <x v="0"/>
    <s v="Footwear"/>
    <n v="41"/>
    <n v="81"/>
    <n v="332"/>
    <n v="173"/>
    <x v="0"/>
  </r>
  <r>
    <x v="5"/>
    <n v="1185732"/>
    <x v="186"/>
    <x v="0"/>
    <x v="3"/>
    <x v="22"/>
    <s v="Newark"/>
    <x v="2"/>
    <x v="0"/>
    <s v="Footwear"/>
    <n v="37"/>
    <n v="81"/>
    <n v="300"/>
    <n v="156"/>
    <x v="0"/>
  </r>
  <r>
    <x v="2"/>
    <n v="1185732"/>
    <x v="131"/>
    <x v="0"/>
    <x v="3"/>
    <x v="22"/>
    <s v="Newark"/>
    <x v="0"/>
    <x v="0"/>
    <s v="Apparel"/>
    <n v="37"/>
    <n v="81"/>
    <n v="300"/>
    <n v="150"/>
    <x v="0"/>
  </r>
  <r>
    <x v="2"/>
    <n v="1185732"/>
    <x v="475"/>
    <x v="0"/>
    <x v="3"/>
    <x v="34"/>
    <s v="Hartford"/>
    <x v="2"/>
    <x v="0"/>
    <s v="Footwear"/>
    <n v="44"/>
    <n v="81"/>
    <n v="356"/>
    <n v="157"/>
    <x v="0"/>
  </r>
  <r>
    <x v="2"/>
    <n v="1185732"/>
    <x v="475"/>
    <x v="0"/>
    <x v="3"/>
    <x v="34"/>
    <s v="Hartford"/>
    <x v="5"/>
    <x v="1"/>
    <s v="Apparel"/>
    <n v="53"/>
    <n v="81"/>
    <n v="429"/>
    <n v="189"/>
    <x v="0"/>
  </r>
  <r>
    <x v="3"/>
    <n v="1185732"/>
    <x v="431"/>
    <x v="0"/>
    <x v="3"/>
    <x v="35"/>
    <s v="Providence"/>
    <x v="0"/>
    <x v="0"/>
    <s v="Apparel"/>
    <n v="52"/>
    <n v="81"/>
    <n v="421"/>
    <n v="223"/>
    <x v="0"/>
  </r>
  <r>
    <x v="3"/>
    <n v="1185732"/>
    <x v="186"/>
    <x v="0"/>
    <x v="3"/>
    <x v="35"/>
    <s v="Providence"/>
    <x v="3"/>
    <x v="1"/>
    <s v="Footwear"/>
    <n v="41"/>
    <n v="81"/>
    <n v="332"/>
    <n v="166"/>
    <x v="0"/>
  </r>
  <r>
    <x v="4"/>
    <n v="1185732"/>
    <x v="287"/>
    <x v="0"/>
    <x v="3"/>
    <x v="43"/>
    <s v="Burlington"/>
    <x v="2"/>
    <x v="0"/>
    <s v="Footwear"/>
    <n v="45"/>
    <n v="81"/>
    <n v="365"/>
    <n v="171"/>
    <x v="0"/>
  </r>
  <r>
    <x v="4"/>
    <n v="1185732"/>
    <x v="287"/>
    <x v="0"/>
    <x v="3"/>
    <x v="43"/>
    <s v="Burlington"/>
    <x v="5"/>
    <x v="1"/>
    <s v="Apparel"/>
    <n v="58"/>
    <n v="81"/>
    <n v="470"/>
    <n v="235"/>
    <x v="0"/>
  </r>
  <r>
    <x v="1"/>
    <n v="1185732"/>
    <x v="344"/>
    <x v="0"/>
    <x v="3"/>
    <x v="43"/>
    <s v="Burlington"/>
    <x v="0"/>
    <x v="0"/>
    <s v="Apparel"/>
    <n v="71"/>
    <n v="81"/>
    <n v="575"/>
    <n v="305"/>
    <x v="0"/>
  </r>
  <r>
    <x v="1"/>
    <n v="1185732"/>
    <x v="23"/>
    <x v="0"/>
    <x v="3"/>
    <x v="43"/>
    <s v="Burlington"/>
    <x v="3"/>
    <x v="1"/>
    <s v="Footwear"/>
    <n v="55"/>
    <n v="81"/>
    <n v="446"/>
    <n v="258"/>
    <x v="0"/>
  </r>
  <r>
    <x v="4"/>
    <n v="1185732"/>
    <x v="337"/>
    <x v="0"/>
    <x v="3"/>
    <x v="43"/>
    <s v="Burlington"/>
    <x v="4"/>
    <x v="0"/>
    <s v="Footwear"/>
    <n v="56"/>
    <n v="81"/>
    <n v="454"/>
    <n v="204"/>
    <x v="0"/>
  </r>
  <r>
    <x v="4"/>
    <n v="1185732"/>
    <x v="337"/>
    <x v="0"/>
    <x v="3"/>
    <x v="43"/>
    <s v="Burlington"/>
    <x v="5"/>
    <x v="1"/>
    <s v="Apparel"/>
    <n v="67"/>
    <n v="81"/>
    <n v="543"/>
    <n v="260"/>
    <x v="0"/>
  </r>
  <r>
    <x v="4"/>
    <n v="1185732"/>
    <x v="253"/>
    <x v="0"/>
    <x v="3"/>
    <x v="43"/>
    <s v="Burlington"/>
    <x v="2"/>
    <x v="0"/>
    <s v="Footwear"/>
    <n v="38"/>
    <n v="81"/>
    <n v="308"/>
    <n v="139"/>
    <x v="0"/>
  </r>
  <r>
    <x v="3"/>
    <n v="1185732"/>
    <x v="481"/>
    <x v="0"/>
    <x v="3"/>
    <x v="44"/>
    <s v="Manchester"/>
    <x v="0"/>
    <x v="0"/>
    <s v="Apparel"/>
    <n v="72"/>
    <n v="81"/>
    <n v="583"/>
    <n v="280"/>
    <x v="0"/>
  </r>
  <r>
    <x v="3"/>
    <n v="1185732"/>
    <x v="45"/>
    <x v="0"/>
    <x v="3"/>
    <x v="44"/>
    <s v="Manchester"/>
    <x v="5"/>
    <x v="1"/>
    <s v="Apparel"/>
    <n v="71"/>
    <n v="81"/>
    <n v="575"/>
    <n v="242"/>
    <x v="0"/>
  </r>
  <r>
    <x v="5"/>
    <n v="1197831"/>
    <x v="33"/>
    <x v="0"/>
    <x v="1"/>
    <x v="13"/>
    <s v="Oklahoma City"/>
    <x v="2"/>
    <x v="0"/>
    <s v="Footwear"/>
    <n v="19"/>
    <n v="81"/>
    <n v="154"/>
    <n v="66"/>
    <x v="1"/>
  </r>
  <r>
    <x v="3"/>
    <n v="1185732"/>
    <x v="337"/>
    <x v="0"/>
    <x v="3"/>
    <x v="48"/>
    <s v="Philadelphia"/>
    <x v="3"/>
    <x v="1"/>
    <s v="Footwear"/>
    <n v="48"/>
    <n v="80"/>
    <n v="384"/>
    <n v="154"/>
    <x v="0"/>
  </r>
  <r>
    <x v="3"/>
    <n v="1185732"/>
    <x v="475"/>
    <x v="0"/>
    <x v="2"/>
    <x v="40"/>
    <s v="Omaha"/>
    <x v="3"/>
    <x v="1"/>
    <s v="Footwear"/>
    <n v="42"/>
    <n v="80"/>
    <n v="336"/>
    <n v="165"/>
    <x v="0"/>
  </r>
  <r>
    <x v="3"/>
    <n v="1128299"/>
    <x v="362"/>
    <x v="0"/>
    <x v="4"/>
    <x v="45"/>
    <s v="Honolulu"/>
    <x v="4"/>
    <x v="0"/>
    <s v="Footwear"/>
    <n v="52"/>
    <n v="80"/>
    <n v="416"/>
    <n v="166"/>
    <x v="0"/>
  </r>
  <r>
    <x v="3"/>
    <n v="1185732"/>
    <x v="45"/>
    <x v="0"/>
    <x v="2"/>
    <x v="3"/>
    <s v="St. Louis"/>
    <x v="2"/>
    <x v="0"/>
    <s v="Footwear"/>
    <n v="23"/>
    <n v="80"/>
    <n v="184"/>
    <n v="90"/>
    <x v="0"/>
  </r>
  <r>
    <x v="5"/>
    <n v="1128299"/>
    <x v="278"/>
    <x v="0"/>
    <x v="4"/>
    <x v="42"/>
    <s v="Phoenix"/>
    <x v="5"/>
    <x v="1"/>
    <s v="Apparel"/>
    <n v="45"/>
    <n v="80"/>
    <n v="360"/>
    <n v="148"/>
    <x v="0"/>
  </r>
  <r>
    <x v="4"/>
    <n v="1185732"/>
    <x v="29"/>
    <x v="0"/>
    <x v="0"/>
    <x v="33"/>
    <s v="Louisville"/>
    <x v="2"/>
    <x v="0"/>
    <s v="Footwear"/>
    <n v="36"/>
    <n v="80"/>
    <n v="288"/>
    <n v="156"/>
    <x v="0"/>
  </r>
  <r>
    <x v="3"/>
    <n v="1185732"/>
    <x v="628"/>
    <x v="0"/>
    <x v="0"/>
    <x v="33"/>
    <s v="Louisville"/>
    <x v="0"/>
    <x v="0"/>
    <s v="Apparel"/>
    <n v="66"/>
    <n v="80"/>
    <n v="528"/>
    <n v="285"/>
    <x v="0"/>
  </r>
  <r>
    <x v="3"/>
    <n v="1185732"/>
    <x v="14"/>
    <x v="0"/>
    <x v="1"/>
    <x v="4"/>
    <s v="Jackson"/>
    <x v="4"/>
    <x v="0"/>
    <s v="Footwear"/>
    <n v="19"/>
    <n v="80"/>
    <n v="152"/>
    <n v="79"/>
    <x v="0"/>
  </r>
  <r>
    <x v="1"/>
    <n v="1197831"/>
    <x v="7"/>
    <x v="0"/>
    <x v="1"/>
    <x v="10"/>
    <s v="Little Rock"/>
    <x v="5"/>
    <x v="1"/>
    <s v="Apparel"/>
    <n v="33"/>
    <n v="80"/>
    <n v="264"/>
    <n v="132"/>
    <x v="0"/>
  </r>
  <r>
    <x v="1"/>
    <n v="1197831"/>
    <x v="16"/>
    <x v="0"/>
    <x v="1"/>
    <x v="10"/>
    <s v="Little Rock"/>
    <x v="3"/>
    <x v="1"/>
    <s v="Footwear"/>
    <n v="23"/>
    <n v="80"/>
    <n v="184"/>
    <n v="85"/>
    <x v="0"/>
  </r>
  <r>
    <x v="1"/>
    <n v="1197831"/>
    <x v="48"/>
    <x v="0"/>
    <x v="1"/>
    <x v="13"/>
    <s v="Oklahoma City"/>
    <x v="2"/>
    <x v="0"/>
    <s v="Footwear"/>
    <n v="9"/>
    <n v="80"/>
    <n v="72"/>
    <n v="36"/>
    <x v="0"/>
  </r>
  <r>
    <x v="5"/>
    <n v="1197831"/>
    <x v="346"/>
    <x v="0"/>
    <x v="2"/>
    <x v="17"/>
    <s v="Wichita"/>
    <x v="4"/>
    <x v="0"/>
    <s v="Footwear"/>
    <n v="38"/>
    <n v="80"/>
    <n v="304"/>
    <n v="137"/>
    <x v="0"/>
  </r>
  <r>
    <x v="3"/>
    <n v="1185732"/>
    <x v="62"/>
    <x v="0"/>
    <x v="2"/>
    <x v="17"/>
    <s v="Wichita"/>
    <x v="3"/>
    <x v="1"/>
    <s v="Footwear"/>
    <n v="37"/>
    <n v="80"/>
    <n v="296"/>
    <n v="118"/>
    <x v="0"/>
  </r>
  <r>
    <x v="3"/>
    <n v="1185732"/>
    <x v="67"/>
    <x v="0"/>
    <x v="2"/>
    <x v="24"/>
    <s v="Sioux Falls"/>
    <x v="0"/>
    <x v="0"/>
    <s v="Apparel"/>
    <n v="32"/>
    <n v="80"/>
    <n v="256"/>
    <n v="141"/>
    <x v="0"/>
  </r>
  <r>
    <x v="3"/>
    <n v="1185732"/>
    <x v="326"/>
    <x v="0"/>
    <x v="2"/>
    <x v="24"/>
    <s v="Sioux Falls"/>
    <x v="3"/>
    <x v="1"/>
    <s v="Footwear"/>
    <n v="39"/>
    <n v="80"/>
    <n v="312"/>
    <n v="125"/>
    <x v="0"/>
  </r>
  <r>
    <x v="1"/>
    <n v="1185732"/>
    <x v="280"/>
    <x v="0"/>
    <x v="3"/>
    <x v="14"/>
    <s v="Charleston"/>
    <x v="3"/>
    <x v="1"/>
    <s v="Footwear"/>
    <n v="32"/>
    <n v="80"/>
    <n v="256"/>
    <n v="133"/>
    <x v="0"/>
  </r>
  <r>
    <x v="2"/>
    <n v="1185732"/>
    <x v="510"/>
    <x v="0"/>
    <x v="3"/>
    <x v="22"/>
    <s v="Newark"/>
    <x v="3"/>
    <x v="1"/>
    <s v="Footwear"/>
    <n v="46"/>
    <n v="80"/>
    <n v="368"/>
    <n v="180"/>
    <x v="0"/>
  </r>
  <r>
    <x v="2"/>
    <n v="1185732"/>
    <x v="434"/>
    <x v="0"/>
    <x v="3"/>
    <x v="34"/>
    <s v="Hartford"/>
    <x v="4"/>
    <x v="0"/>
    <s v="Footwear"/>
    <n v="42"/>
    <n v="80"/>
    <n v="336"/>
    <n v="141"/>
    <x v="0"/>
  </r>
  <r>
    <x v="2"/>
    <n v="1185732"/>
    <x v="475"/>
    <x v="0"/>
    <x v="3"/>
    <x v="34"/>
    <s v="Hartford"/>
    <x v="4"/>
    <x v="0"/>
    <s v="Footwear"/>
    <n v="42"/>
    <n v="80"/>
    <n v="336"/>
    <n v="148"/>
    <x v="0"/>
  </r>
  <r>
    <x v="3"/>
    <n v="1185732"/>
    <x v="354"/>
    <x v="0"/>
    <x v="3"/>
    <x v="34"/>
    <s v="Hartford"/>
    <x v="2"/>
    <x v="0"/>
    <s v="Footwear"/>
    <n v="51"/>
    <n v="80"/>
    <n v="408"/>
    <n v="184"/>
    <x v="0"/>
  </r>
  <r>
    <x v="3"/>
    <n v="1185732"/>
    <x v="354"/>
    <x v="0"/>
    <x v="3"/>
    <x v="34"/>
    <s v="Hartford"/>
    <x v="4"/>
    <x v="0"/>
    <s v="Footwear"/>
    <n v="50"/>
    <n v="80"/>
    <n v="400"/>
    <n v="168"/>
    <x v="0"/>
  </r>
  <r>
    <x v="4"/>
    <n v="1185732"/>
    <x v="511"/>
    <x v="0"/>
    <x v="3"/>
    <x v="36"/>
    <s v="Boston"/>
    <x v="4"/>
    <x v="0"/>
    <s v="Footwear"/>
    <n v="51"/>
    <n v="80"/>
    <n v="408"/>
    <n v="159"/>
    <x v="0"/>
  </r>
  <r>
    <x v="4"/>
    <n v="1185732"/>
    <x v="21"/>
    <x v="0"/>
    <x v="3"/>
    <x v="43"/>
    <s v="Burlington"/>
    <x v="0"/>
    <x v="0"/>
    <s v="Apparel"/>
    <n v="41"/>
    <n v="80"/>
    <n v="328"/>
    <n v="180"/>
    <x v="0"/>
  </r>
  <r>
    <x v="4"/>
    <n v="1185732"/>
    <x v="291"/>
    <x v="0"/>
    <x v="3"/>
    <x v="43"/>
    <s v="Burlington"/>
    <x v="3"/>
    <x v="1"/>
    <s v="Footwear"/>
    <n v="54"/>
    <n v="80"/>
    <n v="432"/>
    <n v="242"/>
    <x v="0"/>
  </r>
  <r>
    <x v="4"/>
    <n v="1185732"/>
    <x v="23"/>
    <x v="0"/>
    <x v="3"/>
    <x v="43"/>
    <s v="Burlington"/>
    <x v="5"/>
    <x v="1"/>
    <s v="Apparel"/>
    <n v="67"/>
    <n v="80"/>
    <n v="536"/>
    <n v="268"/>
    <x v="0"/>
  </r>
  <r>
    <x v="4"/>
    <n v="1185732"/>
    <x v="419"/>
    <x v="0"/>
    <x v="3"/>
    <x v="44"/>
    <s v="Manchester"/>
    <x v="4"/>
    <x v="0"/>
    <s v="Footwear"/>
    <n v="52"/>
    <n v="80"/>
    <n v="416"/>
    <n v="166"/>
    <x v="0"/>
  </r>
  <r>
    <x v="1"/>
    <n v="1128299"/>
    <x v="69"/>
    <x v="1"/>
    <x v="4"/>
    <x v="38"/>
    <s v="Las Vegas"/>
    <x v="5"/>
    <x v="1"/>
    <s v="Apparel"/>
    <n v="37"/>
    <n v="80"/>
    <n v="296"/>
    <n v="169"/>
    <x v="1"/>
  </r>
  <r>
    <x v="3"/>
    <n v="1128299"/>
    <x v="203"/>
    <x v="0"/>
    <x v="0"/>
    <x v="30"/>
    <s v="Richmond"/>
    <x v="0"/>
    <x v="0"/>
    <s v="Apparel"/>
    <n v="55"/>
    <n v="80"/>
    <n v="440"/>
    <n v="150"/>
    <x v="1"/>
  </r>
  <r>
    <x v="1"/>
    <n v="1128299"/>
    <x v="83"/>
    <x v="0"/>
    <x v="1"/>
    <x v="1"/>
    <s v="New Orleans"/>
    <x v="4"/>
    <x v="0"/>
    <s v="Footwear"/>
    <n v="34"/>
    <n v="80"/>
    <n v="272"/>
    <n v="114"/>
    <x v="1"/>
  </r>
  <r>
    <x v="2"/>
    <n v="1128299"/>
    <x v="241"/>
    <x v="0"/>
    <x v="0"/>
    <x v="11"/>
    <s v="Atlanta"/>
    <x v="4"/>
    <x v="0"/>
    <s v="Footwear"/>
    <n v="30"/>
    <n v="80"/>
    <n v="240"/>
    <n v="106"/>
    <x v="1"/>
  </r>
  <r>
    <x v="1"/>
    <n v="1197831"/>
    <x v="123"/>
    <x v="0"/>
    <x v="1"/>
    <x v="13"/>
    <s v="Oklahoma City"/>
    <x v="5"/>
    <x v="1"/>
    <s v="Apparel"/>
    <n v="33"/>
    <n v="80"/>
    <n v="264"/>
    <n v="108"/>
    <x v="1"/>
  </r>
  <r>
    <x v="2"/>
    <n v="1185732"/>
    <x v="194"/>
    <x v="0"/>
    <x v="3"/>
    <x v="36"/>
    <s v="Boston"/>
    <x v="0"/>
    <x v="0"/>
    <s v="Apparel"/>
    <n v="30"/>
    <n v="80"/>
    <n v="240"/>
    <n v="77"/>
    <x v="1"/>
  </r>
  <r>
    <x v="2"/>
    <n v="1185732"/>
    <x v="492"/>
    <x v="0"/>
    <x v="3"/>
    <x v="36"/>
    <s v="Boston"/>
    <x v="5"/>
    <x v="1"/>
    <s v="Apparel"/>
    <n v="41"/>
    <n v="80"/>
    <n v="328"/>
    <n v="102"/>
    <x v="1"/>
  </r>
  <r>
    <x v="4"/>
    <n v="1185732"/>
    <x v="21"/>
    <x v="0"/>
    <x v="3"/>
    <x v="43"/>
    <s v="Burlington"/>
    <x v="3"/>
    <x v="1"/>
    <s v="Footwear"/>
    <n v="36"/>
    <n v="80"/>
    <n v="288"/>
    <n v="144"/>
    <x v="1"/>
  </r>
  <r>
    <x v="4"/>
    <n v="1185732"/>
    <x v="189"/>
    <x v="0"/>
    <x v="3"/>
    <x v="44"/>
    <s v="Manchester"/>
    <x v="2"/>
    <x v="0"/>
    <s v="Footwear"/>
    <n v="26"/>
    <n v="80"/>
    <n v="208"/>
    <n v="71"/>
    <x v="1"/>
  </r>
  <r>
    <x v="4"/>
    <n v="1185732"/>
    <x v="72"/>
    <x v="0"/>
    <x v="3"/>
    <x v="44"/>
    <s v="Manchester"/>
    <x v="5"/>
    <x v="1"/>
    <s v="Apparel"/>
    <n v="45"/>
    <n v="80"/>
    <n v="360"/>
    <n v="119"/>
    <x v="1"/>
  </r>
  <r>
    <x v="3"/>
    <n v="1185732"/>
    <x v="146"/>
    <x v="0"/>
    <x v="3"/>
    <x v="48"/>
    <s v="Philadelphia"/>
    <x v="2"/>
    <x v="0"/>
    <s v="Footwear"/>
    <n v="38"/>
    <n v="79"/>
    <n v="300"/>
    <n v="141"/>
    <x v="1"/>
  </r>
  <r>
    <x v="3"/>
    <n v="1185732"/>
    <x v="693"/>
    <x v="0"/>
    <x v="3"/>
    <x v="48"/>
    <s v="Philadelphia"/>
    <x v="0"/>
    <x v="0"/>
    <s v="Apparel"/>
    <n v="48"/>
    <n v="79"/>
    <n v="379"/>
    <n v="118"/>
    <x v="1"/>
  </r>
  <r>
    <x v="3"/>
    <n v="1185732"/>
    <x v="567"/>
    <x v="0"/>
    <x v="3"/>
    <x v="48"/>
    <s v="Philadelphia"/>
    <x v="2"/>
    <x v="0"/>
    <s v="Footwear"/>
    <n v="44"/>
    <n v="79"/>
    <n v="348"/>
    <n v="153"/>
    <x v="1"/>
  </r>
  <r>
    <x v="1"/>
    <n v="1197831"/>
    <x v="125"/>
    <x v="0"/>
    <x v="1"/>
    <x v="13"/>
    <s v="Oklahoma City"/>
    <x v="3"/>
    <x v="1"/>
    <s v="Footwear"/>
    <n v="18"/>
    <n v="79"/>
    <n v="142"/>
    <n v="55"/>
    <x v="1"/>
  </r>
  <r>
    <x v="3"/>
    <n v="1185732"/>
    <x v="128"/>
    <x v="0"/>
    <x v="3"/>
    <x v="34"/>
    <s v="Hartford"/>
    <x v="3"/>
    <x v="1"/>
    <s v="Footwear"/>
    <n v="28"/>
    <n v="79"/>
    <n v="221"/>
    <n v="88"/>
    <x v="1"/>
  </r>
  <r>
    <x v="3"/>
    <n v="1185732"/>
    <x v="247"/>
    <x v="0"/>
    <x v="3"/>
    <x v="35"/>
    <s v="Providence"/>
    <x v="3"/>
    <x v="1"/>
    <s v="Footwear"/>
    <n v="30"/>
    <n v="79"/>
    <n v="237"/>
    <n v="88"/>
    <x v="1"/>
  </r>
  <r>
    <x v="1"/>
    <n v="1128299"/>
    <x v="694"/>
    <x v="1"/>
    <x v="4"/>
    <x v="47"/>
    <s v="Denver"/>
    <x v="4"/>
    <x v="0"/>
    <s v="Footwear"/>
    <n v="49"/>
    <n v="78"/>
    <n v="382"/>
    <n v="157"/>
    <x v="0"/>
  </r>
  <r>
    <x v="5"/>
    <n v="1189833"/>
    <x v="10"/>
    <x v="0"/>
    <x v="2"/>
    <x v="46"/>
    <s v="Billings"/>
    <x v="4"/>
    <x v="0"/>
    <s v="Footwear"/>
    <n v="36"/>
    <n v="78"/>
    <n v="281"/>
    <n v="140"/>
    <x v="0"/>
  </r>
  <r>
    <x v="2"/>
    <n v="1197831"/>
    <x v="122"/>
    <x v="0"/>
    <x v="1"/>
    <x v="2"/>
    <s v="Birmingham"/>
    <x v="5"/>
    <x v="1"/>
    <s v="Apparel"/>
    <n v="29"/>
    <n v="78"/>
    <n v="226"/>
    <n v="136"/>
    <x v="0"/>
  </r>
  <r>
    <x v="3"/>
    <n v="1128299"/>
    <x v="474"/>
    <x v="0"/>
    <x v="0"/>
    <x v="30"/>
    <s v="Richmond"/>
    <x v="0"/>
    <x v="0"/>
    <s v="Apparel"/>
    <n v="49"/>
    <n v="78"/>
    <n v="382"/>
    <n v="161"/>
    <x v="0"/>
  </r>
  <r>
    <x v="3"/>
    <n v="1128299"/>
    <x v="223"/>
    <x v="0"/>
    <x v="0"/>
    <x v="30"/>
    <s v="Richmond"/>
    <x v="0"/>
    <x v="0"/>
    <s v="Apparel"/>
    <n v="64"/>
    <n v="78"/>
    <n v="499"/>
    <n v="220"/>
    <x v="0"/>
  </r>
  <r>
    <x v="1"/>
    <n v="1128299"/>
    <x v="83"/>
    <x v="0"/>
    <x v="1"/>
    <x v="1"/>
    <s v="New Orleans"/>
    <x v="2"/>
    <x v="0"/>
    <s v="Footwear"/>
    <n v="43"/>
    <n v="78"/>
    <n v="335"/>
    <n v="174"/>
    <x v="0"/>
  </r>
  <r>
    <x v="4"/>
    <n v="1185732"/>
    <x v="124"/>
    <x v="0"/>
    <x v="2"/>
    <x v="9"/>
    <s v="Columbus"/>
    <x v="3"/>
    <x v="1"/>
    <s v="Footwear"/>
    <n v="38"/>
    <n v="78"/>
    <n v="296"/>
    <n v="139"/>
    <x v="0"/>
  </r>
  <r>
    <x v="4"/>
    <n v="1185732"/>
    <x v="261"/>
    <x v="0"/>
    <x v="0"/>
    <x v="33"/>
    <s v="Louisville"/>
    <x v="0"/>
    <x v="0"/>
    <s v="Apparel"/>
    <n v="39"/>
    <n v="78"/>
    <n v="304"/>
    <n v="155"/>
    <x v="0"/>
  </r>
  <r>
    <x v="2"/>
    <n v="1197831"/>
    <x v="7"/>
    <x v="0"/>
    <x v="1"/>
    <x v="4"/>
    <s v="Jackson"/>
    <x v="4"/>
    <x v="0"/>
    <s v="Footwear"/>
    <n v="19"/>
    <n v="78"/>
    <n v="148"/>
    <n v="79"/>
    <x v="0"/>
  </r>
  <r>
    <x v="0"/>
    <n v="1197831"/>
    <x v="123"/>
    <x v="0"/>
    <x v="1"/>
    <x v="10"/>
    <s v="Little Rock"/>
    <x v="4"/>
    <x v="0"/>
    <s v="Footwear"/>
    <n v="34"/>
    <n v="78"/>
    <n v="265"/>
    <n v="141"/>
    <x v="0"/>
  </r>
  <r>
    <x v="0"/>
    <n v="1197831"/>
    <x v="17"/>
    <x v="0"/>
    <x v="1"/>
    <x v="10"/>
    <s v="Little Rock"/>
    <x v="2"/>
    <x v="0"/>
    <s v="Footwear"/>
    <n v="19"/>
    <n v="78"/>
    <n v="148"/>
    <n v="74"/>
    <x v="0"/>
  </r>
  <r>
    <x v="5"/>
    <n v="1197831"/>
    <x v="33"/>
    <x v="0"/>
    <x v="1"/>
    <x v="13"/>
    <s v="Oklahoma City"/>
    <x v="3"/>
    <x v="1"/>
    <s v="Footwear"/>
    <n v="14"/>
    <n v="78"/>
    <n v="109"/>
    <n v="51"/>
    <x v="0"/>
  </r>
  <r>
    <x v="3"/>
    <n v="1185732"/>
    <x v="361"/>
    <x v="0"/>
    <x v="2"/>
    <x v="24"/>
    <s v="Sioux Falls"/>
    <x v="3"/>
    <x v="1"/>
    <s v="Footwear"/>
    <n v="42"/>
    <n v="78"/>
    <n v="328"/>
    <n v="147"/>
    <x v="0"/>
  </r>
  <r>
    <x v="3"/>
    <n v="1185732"/>
    <x v="293"/>
    <x v="0"/>
    <x v="2"/>
    <x v="25"/>
    <s v="Fargo"/>
    <x v="0"/>
    <x v="0"/>
    <s v="Apparel"/>
    <n v="63"/>
    <n v="78"/>
    <n v="491"/>
    <n v="260"/>
    <x v="0"/>
  </r>
  <r>
    <x v="3"/>
    <n v="1185732"/>
    <x v="71"/>
    <x v="0"/>
    <x v="2"/>
    <x v="26"/>
    <s v="Des Moines"/>
    <x v="3"/>
    <x v="1"/>
    <s v="Footwear"/>
    <n v="42"/>
    <n v="78"/>
    <n v="328"/>
    <n v="151"/>
    <x v="0"/>
  </r>
  <r>
    <x v="1"/>
    <n v="1185732"/>
    <x v="292"/>
    <x v="0"/>
    <x v="2"/>
    <x v="5"/>
    <s v="Milwaukee"/>
    <x v="3"/>
    <x v="1"/>
    <s v="Footwear"/>
    <n v="32"/>
    <n v="78"/>
    <n v="250"/>
    <n v="117"/>
    <x v="0"/>
  </r>
  <r>
    <x v="1"/>
    <n v="1185732"/>
    <x v="128"/>
    <x v="0"/>
    <x v="2"/>
    <x v="5"/>
    <s v="Milwaukee"/>
    <x v="3"/>
    <x v="1"/>
    <s v="Footwear"/>
    <n v="32"/>
    <n v="78"/>
    <n v="250"/>
    <n v="127"/>
    <x v="0"/>
  </r>
  <r>
    <x v="3"/>
    <n v="1185732"/>
    <x v="6"/>
    <x v="0"/>
    <x v="3"/>
    <x v="14"/>
    <s v="Charleston"/>
    <x v="5"/>
    <x v="1"/>
    <s v="Apparel"/>
    <n v="62"/>
    <n v="78"/>
    <n v="484"/>
    <n v="256"/>
    <x v="0"/>
  </r>
  <r>
    <x v="3"/>
    <n v="1185732"/>
    <x v="115"/>
    <x v="0"/>
    <x v="3"/>
    <x v="28"/>
    <s v="Wilmington"/>
    <x v="0"/>
    <x v="0"/>
    <s v="Apparel"/>
    <n v="38"/>
    <n v="78"/>
    <n v="296"/>
    <n v="160"/>
    <x v="0"/>
  </r>
  <r>
    <x v="5"/>
    <n v="1185732"/>
    <x v="317"/>
    <x v="0"/>
    <x v="3"/>
    <x v="28"/>
    <s v="Wilmington"/>
    <x v="0"/>
    <x v="0"/>
    <s v="Apparel"/>
    <n v="63"/>
    <n v="78"/>
    <n v="491"/>
    <n v="270"/>
    <x v="0"/>
  </r>
  <r>
    <x v="3"/>
    <n v="1185732"/>
    <x v="497"/>
    <x v="0"/>
    <x v="3"/>
    <x v="34"/>
    <s v="Hartford"/>
    <x v="5"/>
    <x v="1"/>
    <s v="Apparel"/>
    <n v="60"/>
    <n v="78"/>
    <n v="468"/>
    <n v="211"/>
    <x v="0"/>
  </r>
  <r>
    <x v="2"/>
    <n v="1185732"/>
    <x v="546"/>
    <x v="0"/>
    <x v="3"/>
    <x v="35"/>
    <s v="Providence"/>
    <x v="3"/>
    <x v="1"/>
    <s v="Footwear"/>
    <n v="45"/>
    <n v="78"/>
    <n v="351"/>
    <n v="168"/>
    <x v="0"/>
  </r>
  <r>
    <x v="4"/>
    <n v="1185732"/>
    <x v="244"/>
    <x v="0"/>
    <x v="3"/>
    <x v="43"/>
    <s v="Burlington"/>
    <x v="0"/>
    <x v="0"/>
    <s v="Apparel"/>
    <n v="59"/>
    <n v="78"/>
    <n v="460"/>
    <n v="253"/>
    <x v="0"/>
  </r>
  <r>
    <x v="4"/>
    <n v="1185732"/>
    <x v="419"/>
    <x v="0"/>
    <x v="3"/>
    <x v="44"/>
    <s v="Manchester"/>
    <x v="5"/>
    <x v="1"/>
    <s v="Apparel"/>
    <n v="63"/>
    <n v="78"/>
    <n v="491"/>
    <n v="221"/>
    <x v="0"/>
  </r>
  <r>
    <x v="3"/>
    <n v="1185732"/>
    <x v="161"/>
    <x v="0"/>
    <x v="3"/>
    <x v="44"/>
    <s v="Manchester"/>
    <x v="0"/>
    <x v="0"/>
    <s v="Apparel"/>
    <n v="54"/>
    <n v="78"/>
    <n v="421"/>
    <n v="190"/>
    <x v="0"/>
  </r>
  <r>
    <x v="3"/>
    <n v="1185732"/>
    <x v="33"/>
    <x v="0"/>
    <x v="3"/>
    <x v="48"/>
    <s v="Philadelphia"/>
    <x v="0"/>
    <x v="0"/>
    <s v="Apparel"/>
    <n v="51"/>
    <n v="78"/>
    <n v="398"/>
    <n v="147"/>
    <x v="1"/>
  </r>
  <r>
    <x v="0"/>
    <n v="1128299"/>
    <x v="83"/>
    <x v="0"/>
    <x v="0"/>
    <x v="0"/>
    <s v="Orlando"/>
    <x v="4"/>
    <x v="0"/>
    <s v="Footwear"/>
    <n v="44"/>
    <n v="78"/>
    <n v="343"/>
    <n v="127"/>
    <x v="1"/>
  </r>
  <r>
    <x v="3"/>
    <n v="1128299"/>
    <x v="474"/>
    <x v="0"/>
    <x v="0"/>
    <x v="30"/>
    <s v="Richmond"/>
    <x v="4"/>
    <x v="0"/>
    <s v="Footwear"/>
    <n v="38"/>
    <n v="78"/>
    <n v="296"/>
    <n v="116"/>
    <x v="1"/>
  </r>
  <r>
    <x v="3"/>
    <n v="1128299"/>
    <x v="522"/>
    <x v="0"/>
    <x v="0"/>
    <x v="30"/>
    <s v="Richmond"/>
    <x v="2"/>
    <x v="0"/>
    <s v="Footwear"/>
    <n v="34"/>
    <n v="78"/>
    <n v="265"/>
    <n v="106"/>
    <x v="1"/>
  </r>
  <r>
    <x v="1"/>
    <n v="1128299"/>
    <x v="130"/>
    <x v="0"/>
    <x v="4"/>
    <x v="23"/>
    <s v="Portland"/>
    <x v="4"/>
    <x v="0"/>
    <s v="Footwear"/>
    <n v="34"/>
    <n v="78"/>
    <n v="265"/>
    <n v="122"/>
    <x v="1"/>
  </r>
  <r>
    <x v="3"/>
    <n v="1128299"/>
    <x v="99"/>
    <x v="0"/>
    <x v="4"/>
    <x v="42"/>
    <s v="Phoenix"/>
    <x v="4"/>
    <x v="0"/>
    <s v="Footwear"/>
    <n v="40"/>
    <n v="78"/>
    <n v="312"/>
    <n v="125"/>
    <x v="1"/>
  </r>
  <r>
    <x v="5"/>
    <n v="1128299"/>
    <x v="335"/>
    <x v="0"/>
    <x v="4"/>
    <x v="37"/>
    <s v="Albuquerque"/>
    <x v="5"/>
    <x v="1"/>
    <s v="Apparel"/>
    <n v="45"/>
    <n v="78"/>
    <n v="351"/>
    <n v="123"/>
    <x v="1"/>
  </r>
  <r>
    <x v="2"/>
    <n v="1128299"/>
    <x v="263"/>
    <x v="0"/>
    <x v="0"/>
    <x v="11"/>
    <s v="Atlanta"/>
    <x v="4"/>
    <x v="0"/>
    <s v="Footwear"/>
    <n v="38"/>
    <n v="78"/>
    <n v="296"/>
    <n v="133"/>
    <x v="1"/>
  </r>
  <r>
    <x v="0"/>
    <n v="1197831"/>
    <x v="16"/>
    <x v="0"/>
    <x v="1"/>
    <x v="10"/>
    <s v="Little Rock"/>
    <x v="4"/>
    <x v="0"/>
    <s v="Footwear"/>
    <n v="15"/>
    <n v="78"/>
    <n v="117"/>
    <n v="55"/>
    <x v="1"/>
  </r>
  <r>
    <x v="1"/>
    <n v="1197831"/>
    <x v="48"/>
    <x v="0"/>
    <x v="1"/>
    <x v="13"/>
    <s v="Oklahoma City"/>
    <x v="3"/>
    <x v="1"/>
    <s v="Footwear"/>
    <n v="15"/>
    <n v="78"/>
    <n v="117"/>
    <n v="48"/>
    <x v="1"/>
  </r>
  <r>
    <x v="1"/>
    <n v="1197831"/>
    <x v="49"/>
    <x v="0"/>
    <x v="1"/>
    <x v="13"/>
    <s v="Oklahoma City"/>
    <x v="5"/>
    <x v="1"/>
    <s v="Apparel"/>
    <n v="20"/>
    <n v="78"/>
    <n v="156"/>
    <n v="59"/>
    <x v="1"/>
  </r>
  <r>
    <x v="3"/>
    <n v="1185732"/>
    <x v="186"/>
    <x v="0"/>
    <x v="3"/>
    <x v="35"/>
    <s v="Providence"/>
    <x v="2"/>
    <x v="0"/>
    <s v="Footwear"/>
    <n v="27"/>
    <n v="78"/>
    <n v="211"/>
    <n v="95"/>
    <x v="1"/>
  </r>
  <r>
    <x v="4"/>
    <n v="1185732"/>
    <x v="511"/>
    <x v="0"/>
    <x v="3"/>
    <x v="36"/>
    <s v="Boston"/>
    <x v="5"/>
    <x v="1"/>
    <s v="Apparel"/>
    <n v="50"/>
    <n v="78"/>
    <n v="390"/>
    <n v="125"/>
    <x v="1"/>
  </r>
  <r>
    <x v="4"/>
    <n v="1185732"/>
    <x v="229"/>
    <x v="0"/>
    <x v="3"/>
    <x v="44"/>
    <s v="Manchester"/>
    <x v="2"/>
    <x v="0"/>
    <s v="Footwear"/>
    <n v="43"/>
    <n v="78"/>
    <n v="335"/>
    <n v="111"/>
    <x v="1"/>
  </r>
  <r>
    <x v="3"/>
    <n v="1185732"/>
    <x v="451"/>
    <x v="0"/>
    <x v="4"/>
    <x v="15"/>
    <s v="Los Angeles"/>
    <x v="3"/>
    <x v="1"/>
    <s v="Footwear"/>
    <n v="41"/>
    <n v="77"/>
    <n v="316"/>
    <n v="145"/>
    <x v="0"/>
  </r>
  <r>
    <x v="3"/>
    <n v="1185732"/>
    <x v="12"/>
    <x v="0"/>
    <x v="2"/>
    <x v="39"/>
    <s v="Chicago"/>
    <x v="0"/>
    <x v="0"/>
    <s v="Apparel"/>
    <n v="43"/>
    <n v="77"/>
    <n v="331"/>
    <n v="215"/>
    <x v="0"/>
  </r>
  <r>
    <x v="3"/>
    <n v="1185732"/>
    <x v="527"/>
    <x v="1"/>
    <x v="2"/>
    <x v="32"/>
    <s v="Minneapolis"/>
    <x v="3"/>
    <x v="1"/>
    <s v="Footwear"/>
    <n v="42"/>
    <n v="77"/>
    <n v="323"/>
    <n v="146"/>
    <x v="0"/>
  </r>
  <r>
    <x v="3"/>
    <n v="1185732"/>
    <x v="254"/>
    <x v="1"/>
    <x v="2"/>
    <x v="32"/>
    <s v="Minneapolis"/>
    <x v="0"/>
    <x v="0"/>
    <s v="Apparel"/>
    <n v="54"/>
    <n v="77"/>
    <n v="416"/>
    <n v="237"/>
    <x v="0"/>
  </r>
  <r>
    <x v="5"/>
    <n v="1189833"/>
    <x v="324"/>
    <x v="0"/>
    <x v="2"/>
    <x v="46"/>
    <s v="Billings"/>
    <x v="5"/>
    <x v="1"/>
    <s v="Apparel"/>
    <n v="47"/>
    <n v="77"/>
    <n v="362"/>
    <n v="271"/>
    <x v="0"/>
  </r>
  <r>
    <x v="4"/>
    <n v="1185732"/>
    <x v="469"/>
    <x v="0"/>
    <x v="3"/>
    <x v="41"/>
    <s v="Portland"/>
    <x v="3"/>
    <x v="1"/>
    <s v="Footwear"/>
    <n v="48"/>
    <n v="77"/>
    <n v="370"/>
    <n v="181"/>
    <x v="0"/>
  </r>
  <r>
    <x v="4"/>
    <n v="1185732"/>
    <x v="261"/>
    <x v="0"/>
    <x v="4"/>
    <x v="49"/>
    <s v="Anchorage"/>
    <x v="2"/>
    <x v="0"/>
    <s v="Footwear"/>
    <n v="43"/>
    <n v="77"/>
    <n v="331"/>
    <n v="123"/>
    <x v="0"/>
  </r>
  <r>
    <x v="4"/>
    <n v="1185732"/>
    <x v="513"/>
    <x v="0"/>
    <x v="4"/>
    <x v="49"/>
    <s v="Anchorage"/>
    <x v="3"/>
    <x v="1"/>
    <s v="Footwear"/>
    <n v="60"/>
    <n v="77"/>
    <n v="462"/>
    <n v="222"/>
    <x v="0"/>
  </r>
  <r>
    <x v="2"/>
    <n v="1128299"/>
    <x v="130"/>
    <x v="0"/>
    <x v="4"/>
    <x v="45"/>
    <s v="Honolulu"/>
    <x v="4"/>
    <x v="0"/>
    <s v="Footwear"/>
    <n v="47"/>
    <n v="77"/>
    <n v="362"/>
    <n v="163"/>
    <x v="0"/>
  </r>
  <r>
    <x v="3"/>
    <n v="1185732"/>
    <x v="10"/>
    <x v="0"/>
    <x v="2"/>
    <x v="7"/>
    <s v="Detroit"/>
    <x v="4"/>
    <x v="0"/>
    <s v="Footwear"/>
    <n v="24"/>
    <n v="77"/>
    <n v="185"/>
    <n v="96"/>
    <x v="0"/>
  </r>
  <r>
    <x v="3"/>
    <n v="1185732"/>
    <x v="49"/>
    <x v="0"/>
    <x v="2"/>
    <x v="3"/>
    <s v="St. Louis"/>
    <x v="5"/>
    <x v="1"/>
    <s v="Apparel"/>
    <n v="23"/>
    <n v="77"/>
    <n v="177"/>
    <n v="83"/>
    <x v="0"/>
  </r>
  <r>
    <x v="1"/>
    <n v="1128299"/>
    <x v="83"/>
    <x v="0"/>
    <x v="1"/>
    <x v="1"/>
    <s v="New Orleans"/>
    <x v="5"/>
    <x v="1"/>
    <s v="Apparel"/>
    <n v="51"/>
    <n v="77"/>
    <n v="393"/>
    <n v="216"/>
    <x v="0"/>
  </r>
  <r>
    <x v="3"/>
    <n v="1128299"/>
    <x v="7"/>
    <x v="0"/>
    <x v="4"/>
    <x v="20"/>
    <s v="Boise"/>
    <x v="4"/>
    <x v="0"/>
    <s v="Footwear"/>
    <n v="38"/>
    <n v="77"/>
    <n v="293"/>
    <n v="135"/>
    <x v="0"/>
  </r>
  <r>
    <x v="4"/>
    <n v="1185732"/>
    <x v="357"/>
    <x v="0"/>
    <x v="0"/>
    <x v="33"/>
    <s v="Louisville"/>
    <x v="3"/>
    <x v="1"/>
    <s v="Footwear"/>
    <n v="33"/>
    <n v="77"/>
    <n v="254"/>
    <n v="125"/>
    <x v="0"/>
  </r>
  <r>
    <x v="5"/>
    <n v="1197831"/>
    <x v="33"/>
    <x v="0"/>
    <x v="1"/>
    <x v="13"/>
    <s v="Oklahoma City"/>
    <x v="5"/>
    <x v="1"/>
    <s v="Apparel"/>
    <n v="71"/>
    <n v="77"/>
    <n v="547"/>
    <n v="268"/>
    <x v="0"/>
  </r>
  <r>
    <x v="5"/>
    <n v="1197831"/>
    <x v="46"/>
    <x v="0"/>
    <x v="2"/>
    <x v="17"/>
    <s v="Wichita"/>
    <x v="3"/>
    <x v="1"/>
    <s v="Footwear"/>
    <n v="39"/>
    <n v="77"/>
    <n v="300"/>
    <n v="144"/>
    <x v="0"/>
  </r>
  <r>
    <x v="3"/>
    <n v="1185732"/>
    <x v="192"/>
    <x v="0"/>
    <x v="2"/>
    <x v="26"/>
    <s v="Des Moines"/>
    <x v="3"/>
    <x v="1"/>
    <s v="Footwear"/>
    <n v="28"/>
    <n v="77"/>
    <n v="216"/>
    <n v="103"/>
    <x v="0"/>
  </r>
  <r>
    <x v="3"/>
    <n v="1185732"/>
    <x v="193"/>
    <x v="0"/>
    <x v="2"/>
    <x v="26"/>
    <s v="Des Moines"/>
    <x v="3"/>
    <x v="1"/>
    <s v="Footwear"/>
    <n v="27"/>
    <n v="77"/>
    <n v="208"/>
    <n v="98"/>
    <x v="0"/>
  </r>
  <r>
    <x v="1"/>
    <n v="1185732"/>
    <x v="355"/>
    <x v="0"/>
    <x v="3"/>
    <x v="14"/>
    <s v="Charleston"/>
    <x v="2"/>
    <x v="0"/>
    <s v="Footwear"/>
    <n v="32"/>
    <n v="77"/>
    <n v="246"/>
    <n v="136"/>
    <x v="0"/>
  </r>
  <r>
    <x v="1"/>
    <n v="1185732"/>
    <x v="1"/>
    <x v="0"/>
    <x v="3"/>
    <x v="14"/>
    <s v="Charleston"/>
    <x v="4"/>
    <x v="0"/>
    <s v="Footwear"/>
    <n v="48"/>
    <n v="77"/>
    <n v="370"/>
    <n v="188"/>
    <x v="0"/>
  </r>
  <r>
    <x v="3"/>
    <n v="1185732"/>
    <x v="6"/>
    <x v="0"/>
    <x v="3"/>
    <x v="14"/>
    <s v="Charleston"/>
    <x v="2"/>
    <x v="0"/>
    <s v="Footwear"/>
    <n v="32"/>
    <n v="77"/>
    <n v="246"/>
    <n v="123"/>
    <x v="0"/>
  </r>
  <r>
    <x v="5"/>
    <n v="1185732"/>
    <x v="128"/>
    <x v="0"/>
    <x v="3"/>
    <x v="28"/>
    <s v="Wilmington"/>
    <x v="3"/>
    <x v="1"/>
    <s v="Footwear"/>
    <n v="33"/>
    <n v="77"/>
    <n v="254"/>
    <n v="119"/>
    <x v="0"/>
  </r>
  <r>
    <x v="2"/>
    <n v="1185732"/>
    <x v="510"/>
    <x v="0"/>
    <x v="3"/>
    <x v="35"/>
    <s v="Providence"/>
    <x v="0"/>
    <x v="0"/>
    <s v="Apparel"/>
    <n v="60"/>
    <n v="77"/>
    <n v="462"/>
    <n v="240"/>
    <x v="0"/>
  </r>
  <r>
    <x v="2"/>
    <n v="1185732"/>
    <x v="492"/>
    <x v="0"/>
    <x v="3"/>
    <x v="36"/>
    <s v="Boston"/>
    <x v="2"/>
    <x v="0"/>
    <s v="Footwear"/>
    <n v="41"/>
    <n v="77"/>
    <n v="316"/>
    <n v="117"/>
    <x v="0"/>
  </r>
  <r>
    <x v="4"/>
    <n v="1185732"/>
    <x v="21"/>
    <x v="0"/>
    <x v="3"/>
    <x v="43"/>
    <s v="Burlington"/>
    <x v="2"/>
    <x v="0"/>
    <s v="Footwear"/>
    <n v="34"/>
    <n v="77"/>
    <n v="262"/>
    <n v="128"/>
    <x v="0"/>
  </r>
  <r>
    <x v="1"/>
    <n v="1128299"/>
    <x v="522"/>
    <x v="0"/>
    <x v="4"/>
    <x v="23"/>
    <s v="Portland"/>
    <x v="5"/>
    <x v="1"/>
    <s v="Apparel"/>
    <n v="48"/>
    <n v="77"/>
    <n v="370"/>
    <n v="155"/>
    <x v="1"/>
  </r>
  <r>
    <x v="1"/>
    <n v="1128299"/>
    <x v="355"/>
    <x v="0"/>
    <x v="1"/>
    <x v="1"/>
    <s v="New Orleans"/>
    <x v="5"/>
    <x v="1"/>
    <s v="Apparel"/>
    <n v="32"/>
    <n v="77"/>
    <n v="246"/>
    <n v="118"/>
    <x v="1"/>
  </r>
  <r>
    <x v="0"/>
    <n v="1197831"/>
    <x v="125"/>
    <x v="0"/>
    <x v="1"/>
    <x v="10"/>
    <s v="Little Rock"/>
    <x v="4"/>
    <x v="0"/>
    <s v="Footwear"/>
    <n v="13"/>
    <n v="77"/>
    <n v="100"/>
    <n v="47"/>
    <x v="1"/>
  </r>
  <r>
    <x v="3"/>
    <n v="1185732"/>
    <x v="363"/>
    <x v="0"/>
    <x v="3"/>
    <x v="35"/>
    <s v="Providence"/>
    <x v="0"/>
    <x v="0"/>
    <s v="Apparel"/>
    <n v="27"/>
    <n v="77"/>
    <n v="208"/>
    <n v="98"/>
    <x v="1"/>
  </r>
  <r>
    <x v="2"/>
    <n v="1185732"/>
    <x v="546"/>
    <x v="0"/>
    <x v="3"/>
    <x v="35"/>
    <s v="Providence"/>
    <x v="4"/>
    <x v="0"/>
    <s v="Footwear"/>
    <n v="34"/>
    <n v="77"/>
    <n v="262"/>
    <n v="113"/>
    <x v="1"/>
  </r>
  <r>
    <x v="2"/>
    <n v="1185732"/>
    <x v="492"/>
    <x v="0"/>
    <x v="3"/>
    <x v="36"/>
    <s v="Boston"/>
    <x v="4"/>
    <x v="0"/>
    <s v="Footwear"/>
    <n v="34"/>
    <n v="77"/>
    <n v="262"/>
    <n v="84"/>
    <x v="1"/>
  </r>
  <r>
    <x v="2"/>
    <n v="1185732"/>
    <x v="326"/>
    <x v="0"/>
    <x v="3"/>
    <x v="36"/>
    <s v="Boston"/>
    <x v="0"/>
    <x v="0"/>
    <s v="Apparel"/>
    <n v="41"/>
    <n v="77"/>
    <n v="316"/>
    <n v="104"/>
    <x v="1"/>
  </r>
  <r>
    <x v="3"/>
    <n v="1185732"/>
    <x v="467"/>
    <x v="0"/>
    <x v="2"/>
    <x v="39"/>
    <s v="Chicago"/>
    <x v="4"/>
    <x v="0"/>
    <s v="Footwear"/>
    <n v="45"/>
    <n v="75"/>
    <n v="3375"/>
    <n v="1350"/>
    <x v="1"/>
  </r>
  <r>
    <x v="3"/>
    <n v="1185732"/>
    <x v="318"/>
    <x v="0"/>
    <x v="2"/>
    <x v="39"/>
    <s v="Chicago"/>
    <x v="4"/>
    <x v="0"/>
    <s v="Footwear"/>
    <n v="45"/>
    <n v="75"/>
    <n v="3375"/>
    <n v="1350"/>
    <x v="1"/>
  </r>
  <r>
    <x v="3"/>
    <n v="1185732"/>
    <x v="509"/>
    <x v="0"/>
    <x v="1"/>
    <x v="12"/>
    <s v="Dallas"/>
    <x v="4"/>
    <x v="0"/>
    <s v="Footwear"/>
    <n v="40"/>
    <n v="75"/>
    <n v="3000"/>
    <n v="1200"/>
    <x v="1"/>
  </r>
  <r>
    <x v="3"/>
    <n v="1185732"/>
    <x v="510"/>
    <x v="0"/>
    <x v="3"/>
    <x v="48"/>
    <s v="Philadelphia"/>
    <x v="5"/>
    <x v="1"/>
    <s v="Apparel"/>
    <n v="60"/>
    <n v="75"/>
    <n v="4500"/>
    <n v="1350"/>
    <x v="1"/>
  </r>
  <r>
    <x v="3"/>
    <n v="1185732"/>
    <x v="469"/>
    <x v="0"/>
    <x v="3"/>
    <x v="48"/>
    <s v="Philadelphia"/>
    <x v="4"/>
    <x v="0"/>
    <s v="Footwear"/>
    <n v="45"/>
    <n v="75"/>
    <n v="3375"/>
    <n v="1181"/>
    <x v="1"/>
  </r>
  <r>
    <x v="3"/>
    <n v="1185732"/>
    <x v="190"/>
    <x v="0"/>
    <x v="3"/>
    <x v="48"/>
    <s v="Philadelphia"/>
    <x v="5"/>
    <x v="1"/>
    <s v="Apparel"/>
    <n v="60"/>
    <n v="75"/>
    <n v="4500"/>
    <n v="1350"/>
    <x v="1"/>
  </r>
  <r>
    <x v="3"/>
    <n v="1185732"/>
    <x v="65"/>
    <x v="1"/>
    <x v="2"/>
    <x v="32"/>
    <s v="Minneapolis"/>
    <x v="4"/>
    <x v="0"/>
    <s v="Footwear"/>
    <n v="30"/>
    <n v="75"/>
    <n v="2250"/>
    <n v="788"/>
    <x v="2"/>
  </r>
  <r>
    <x v="3"/>
    <n v="1185732"/>
    <x v="276"/>
    <x v="1"/>
    <x v="2"/>
    <x v="32"/>
    <s v="Minneapolis"/>
    <x v="5"/>
    <x v="1"/>
    <s v="Apparel"/>
    <n v="50"/>
    <n v="75"/>
    <n v="3750"/>
    <n v="1125"/>
    <x v="2"/>
  </r>
  <r>
    <x v="3"/>
    <n v="1185732"/>
    <x v="334"/>
    <x v="1"/>
    <x v="2"/>
    <x v="32"/>
    <s v="Minneapolis"/>
    <x v="5"/>
    <x v="1"/>
    <s v="Apparel"/>
    <n v="55"/>
    <n v="75"/>
    <n v="4125"/>
    <n v="1238"/>
    <x v="2"/>
  </r>
  <r>
    <x v="3"/>
    <n v="1185732"/>
    <x v="695"/>
    <x v="1"/>
    <x v="2"/>
    <x v="32"/>
    <s v="Minneapolis"/>
    <x v="4"/>
    <x v="0"/>
    <s v="Footwear"/>
    <n v="35"/>
    <n v="75"/>
    <n v="2625"/>
    <n v="919"/>
    <x v="1"/>
  </r>
  <r>
    <x v="3"/>
    <n v="1185732"/>
    <x v="696"/>
    <x v="1"/>
    <x v="2"/>
    <x v="32"/>
    <s v="Minneapolis"/>
    <x v="5"/>
    <x v="1"/>
    <s v="Apparel"/>
    <n v="45"/>
    <n v="75"/>
    <n v="3375"/>
    <n v="1013"/>
    <x v="1"/>
  </r>
  <r>
    <x v="3"/>
    <n v="1185732"/>
    <x v="311"/>
    <x v="0"/>
    <x v="1"/>
    <x v="18"/>
    <s v="Knoxville"/>
    <x v="4"/>
    <x v="0"/>
    <s v="Footwear"/>
    <n v="30"/>
    <n v="75"/>
    <n v="2250"/>
    <n v="900"/>
    <x v="1"/>
  </r>
  <r>
    <x v="3"/>
    <n v="1185732"/>
    <x v="264"/>
    <x v="0"/>
    <x v="2"/>
    <x v="40"/>
    <s v="Omaha"/>
    <x v="3"/>
    <x v="1"/>
    <s v="Footwear"/>
    <n v="35"/>
    <n v="75"/>
    <n v="2625"/>
    <n v="919"/>
    <x v="1"/>
  </r>
  <r>
    <x v="3"/>
    <n v="1185732"/>
    <x v="233"/>
    <x v="0"/>
    <x v="2"/>
    <x v="40"/>
    <s v="Omaha"/>
    <x v="2"/>
    <x v="0"/>
    <s v="Footwear"/>
    <n v="25"/>
    <n v="75"/>
    <n v="1875"/>
    <n v="656"/>
    <x v="1"/>
  </r>
  <r>
    <x v="3"/>
    <n v="1185732"/>
    <x v="360"/>
    <x v="0"/>
    <x v="2"/>
    <x v="40"/>
    <s v="Omaha"/>
    <x v="4"/>
    <x v="0"/>
    <s v="Footwear"/>
    <n v="20"/>
    <n v="75"/>
    <n v="1500"/>
    <n v="600"/>
    <x v="1"/>
  </r>
  <r>
    <x v="3"/>
    <n v="1185732"/>
    <x v="397"/>
    <x v="0"/>
    <x v="2"/>
    <x v="40"/>
    <s v="Omaha"/>
    <x v="5"/>
    <x v="1"/>
    <s v="Apparel"/>
    <n v="30"/>
    <n v="75"/>
    <n v="2250"/>
    <n v="788"/>
    <x v="1"/>
  </r>
  <r>
    <x v="4"/>
    <n v="1185732"/>
    <x v="17"/>
    <x v="0"/>
    <x v="3"/>
    <x v="41"/>
    <s v="Portland"/>
    <x v="4"/>
    <x v="0"/>
    <s v="Footwear"/>
    <n v="35"/>
    <n v="75"/>
    <n v="2625"/>
    <n v="788"/>
    <x v="1"/>
  </r>
  <r>
    <x v="4"/>
    <n v="1185732"/>
    <x v="697"/>
    <x v="0"/>
    <x v="3"/>
    <x v="41"/>
    <s v="Portland"/>
    <x v="4"/>
    <x v="0"/>
    <s v="Footwear"/>
    <n v="35"/>
    <n v="75"/>
    <n v="2625"/>
    <n v="788"/>
    <x v="1"/>
  </r>
  <r>
    <x v="4"/>
    <n v="1185732"/>
    <x v="292"/>
    <x v="0"/>
    <x v="3"/>
    <x v="41"/>
    <s v="Portland"/>
    <x v="5"/>
    <x v="1"/>
    <s v="Apparel"/>
    <n v="50"/>
    <n v="75"/>
    <n v="3750"/>
    <n v="938"/>
    <x v="1"/>
  </r>
  <r>
    <x v="3"/>
    <n v="1185732"/>
    <x v="359"/>
    <x v="0"/>
    <x v="2"/>
    <x v="24"/>
    <s v="Sioux Falls"/>
    <x v="4"/>
    <x v="0"/>
    <s v="Footwear"/>
    <n v="35"/>
    <n v="75"/>
    <n v="2625"/>
    <n v="788"/>
    <x v="0"/>
  </r>
  <r>
    <x v="3"/>
    <n v="1185732"/>
    <x v="461"/>
    <x v="0"/>
    <x v="2"/>
    <x v="24"/>
    <s v="Sioux Falls"/>
    <x v="4"/>
    <x v="0"/>
    <s v="Footwear"/>
    <n v="35"/>
    <n v="75"/>
    <n v="2625"/>
    <n v="788"/>
    <x v="0"/>
  </r>
  <r>
    <x v="2"/>
    <n v="1185732"/>
    <x v="257"/>
    <x v="0"/>
    <x v="2"/>
    <x v="25"/>
    <s v="Fargo"/>
    <x v="4"/>
    <x v="0"/>
    <s v="Footwear"/>
    <n v="25"/>
    <n v="75"/>
    <n v="1875"/>
    <n v="563"/>
    <x v="0"/>
  </r>
  <r>
    <x v="2"/>
    <n v="1185732"/>
    <x v="246"/>
    <x v="0"/>
    <x v="2"/>
    <x v="25"/>
    <s v="Fargo"/>
    <x v="4"/>
    <x v="0"/>
    <s v="Footwear"/>
    <n v="25"/>
    <n v="75"/>
    <n v="1875"/>
    <n v="563"/>
    <x v="0"/>
  </r>
  <r>
    <x v="3"/>
    <n v="1185732"/>
    <x v="113"/>
    <x v="0"/>
    <x v="2"/>
    <x v="26"/>
    <s v="Des Moines"/>
    <x v="4"/>
    <x v="0"/>
    <s v="Footwear"/>
    <n v="25"/>
    <n v="75"/>
    <n v="1875"/>
    <n v="563"/>
    <x v="2"/>
  </r>
  <r>
    <x v="1"/>
    <n v="1185732"/>
    <x v="267"/>
    <x v="0"/>
    <x v="2"/>
    <x v="5"/>
    <s v="Milwaukee"/>
    <x v="4"/>
    <x v="0"/>
    <s v="Footwear"/>
    <n v="25"/>
    <n v="75"/>
    <n v="1875"/>
    <n v="563"/>
    <x v="2"/>
  </r>
  <r>
    <x v="1"/>
    <n v="1185732"/>
    <x v="187"/>
    <x v="0"/>
    <x v="2"/>
    <x v="5"/>
    <s v="Milwaukee"/>
    <x v="4"/>
    <x v="0"/>
    <s v="Footwear"/>
    <n v="15"/>
    <n v="75"/>
    <n v="1125"/>
    <n v="338"/>
    <x v="2"/>
  </r>
  <r>
    <x v="1"/>
    <n v="1185732"/>
    <x v="8"/>
    <x v="0"/>
    <x v="2"/>
    <x v="5"/>
    <s v="Milwaukee"/>
    <x v="4"/>
    <x v="0"/>
    <s v="Footwear"/>
    <n v="15"/>
    <n v="75"/>
    <n v="1125"/>
    <n v="338"/>
    <x v="2"/>
  </r>
  <r>
    <x v="3"/>
    <n v="1185732"/>
    <x v="161"/>
    <x v="0"/>
    <x v="3"/>
    <x v="14"/>
    <s v="Charleston"/>
    <x v="4"/>
    <x v="0"/>
    <s v="Footwear"/>
    <n v="30"/>
    <n v="75"/>
    <n v="2250"/>
    <n v="788"/>
    <x v="2"/>
  </r>
  <r>
    <x v="1"/>
    <n v="1185732"/>
    <x v="342"/>
    <x v="0"/>
    <x v="3"/>
    <x v="27"/>
    <s v="Baltimore"/>
    <x v="5"/>
    <x v="1"/>
    <s v="Apparel"/>
    <n v="45"/>
    <n v="75"/>
    <n v="3375"/>
    <n v="1013"/>
    <x v="2"/>
  </r>
  <r>
    <x v="3"/>
    <n v="1185732"/>
    <x v="513"/>
    <x v="0"/>
    <x v="3"/>
    <x v="27"/>
    <s v="Baltimore"/>
    <x v="4"/>
    <x v="0"/>
    <s v="Footwear"/>
    <n v="50"/>
    <n v="75"/>
    <n v="3750"/>
    <n v="1313"/>
    <x v="2"/>
  </r>
  <r>
    <x v="3"/>
    <n v="1185732"/>
    <x v="513"/>
    <x v="0"/>
    <x v="3"/>
    <x v="27"/>
    <s v="Baltimore"/>
    <x v="5"/>
    <x v="1"/>
    <s v="Apparel"/>
    <n v="60"/>
    <n v="75"/>
    <n v="4500"/>
    <n v="1350"/>
    <x v="2"/>
  </r>
  <r>
    <x v="5"/>
    <n v="1185732"/>
    <x v="364"/>
    <x v="0"/>
    <x v="3"/>
    <x v="22"/>
    <s v="Newark"/>
    <x v="4"/>
    <x v="0"/>
    <s v="Footwear"/>
    <n v="30"/>
    <n v="75"/>
    <n v="2250"/>
    <n v="900"/>
    <x v="2"/>
  </r>
  <r>
    <x v="3"/>
    <n v="1185732"/>
    <x v="128"/>
    <x v="0"/>
    <x v="3"/>
    <x v="34"/>
    <s v="Hartford"/>
    <x v="4"/>
    <x v="0"/>
    <s v="Footwear"/>
    <n v="30"/>
    <n v="75"/>
    <n v="2250"/>
    <n v="900"/>
    <x v="2"/>
  </r>
  <r>
    <x v="3"/>
    <n v="1185732"/>
    <x v="364"/>
    <x v="0"/>
    <x v="3"/>
    <x v="35"/>
    <s v="Providence"/>
    <x v="5"/>
    <x v="1"/>
    <s v="Apparel"/>
    <n v="45"/>
    <n v="75"/>
    <n v="3375"/>
    <n v="1013"/>
    <x v="2"/>
  </r>
  <r>
    <x v="3"/>
    <n v="1185732"/>
    <x v="402"/>
    <x v="0"/>
    <x v="3"/>
    <x v="35"/>
    <s v="Providence"/>
    <x v="4"/>
    <x v="0"/>
    <s v="Footwear"/>
    <n v="50"/>
    <n v="75"/>
    <n v="3750"/>
    <n v="1500"/>
    <x v="2"/>
  </r>
  <r>
    <x v="3"/>
    <n v="1185732"/>
    <x v="402"/>
    <x v="0"/>
    <x v="3"/>
    <x v="35"/>
    <s v="Providence"/>
    <x v="5"/>
    <x v="1"/>
    <s v="Apparel"/>
    <n v="60"/>
    <n v="75"/>
    <n v="4500"/>
    <n v="1350"/>
    <x v="2"/>
  </r>
  <r>
    <x v="3"/>
    <n v="1185732"/>
    <x v="672"/>
    <x v="0"/>
    <x v="2"/>
    <x v="39"/>
    <s v="Chicago"/>
    <x v="2"/>
    <x v="0"/>
    <s v="Footwear"/>
    <n v="38"/>
    <n v="75"/>
    <n v="285"/>
    <n v="140"/>
    <x v="0"/>
  </r>
  <r>
    <x v="3"/>
    <n v="1185732"/>
    <x v="285"/>
    <x v="0"/>
    <x v="2"/>
    <x v="39"/>
    <s v="Chicago"/>
    <x v="3"/>
    <x v="1"/>
    <s v="Footwear"/>
    <n v="49"/>
    <n v="75"/>
    <n v="368"/>
    <n v="180"/>
    <x v="0"/>
  </r>
  <r>
    <x v="3"/>
    <n v="1185732"/>
    <x v="71"/>
    <x v="0"/>
    <x v="2"/>
    <x v="39"/>
    <s v="Chicago"/>
    <x v="3"/>
    <x v="1"/>
    <s v="Footwear"/>
    <n v="46"/>
    <n v="75"/>
    <n v="345"/>
    <n v="166"/>
    <x v="0"/>
  </r>
  <r>
    <x v="3"/>
    <n v="1185732"/>
    <x v="433"/>
    <x v="0"/>
    <x v="2"/>
    <x v="39"/>
    <s v="Chicago"/>
    <x v="2"/>
    <x v="0"/>
    <s v="Footwear"/>
    <n v="46"/>
    <n v="75"/>
    <n v="345"/>
    <n v="169"/>
    <x v="0"/>
  </r>
  <r>
    <x v="2"/>
    <n v="1197831"/>
    <x v="4"/>
    <x v="0"/>
    <x v="1"/>
    <x v="12"/>
    <s v="Dallas"/>
    <x v="5"/>
    <x v="1"/>
    <s v="Apparel"/>
    <n v="38"/>
    <n v="75"/>
    <n v="285"/>
    <n v="100"/>
    <x v="0"/>
  </r>
  <r>
    <x v="3"/>
    <n v="1185732"/>
    <x v="307"/>
    <x v="0"/>
    <x v="3"/>
    <x v="48"/>
    <s v="Philadelphia"/>
    <x v="3"/>
    <x v="1"/>
    <s v="Footwear"/>
    <n v="54"/>
    <n v="75"/>
    <n v="405"/>
    <n v="190"/>
    <x v="0"/>
  </r>
  <r>
    <x v="1"/>
    <n v="1128299"/>
    <x v="105"/>
    <x v="1"/>
    <x v="4"/>
    <x v="38"/>
    <s v="Las Vegas"/>
    <x v="4"/>
    <x v="0"/>
    <s v="Footwear"/>
    <n v="59"/>
    <n v="75"/>
    <n v="443"/>
    <n v="204"/>
    <x v="0"/>
  </r>
  <r>
    <x v="1"/>
    <n v="1128299"/>
    <x v="698"/>
    <x v="1"/>
    <x v="4"/>
    <x v="47"/>
    <s v="Denver"/>
    <x v="5"/>
    <x v="1"/>
    <s v="Apparel"/>
    <n v="64"/>
    <n v="75"/>
    <n v="480"/>
    <n v="317"/>
    <x v="0"/>
  </r>
  <r>
    <x v="3"/>
    <n v="1185732"/>
    <x v="699"/>
    <x v="1"/>
    <x v="2"/>
    <x v="32"/>
    <s v="Minneapolis"/>
    <x v="3"/>
    <x v="1"/>
    <s v="Footwear"/>
    <n v="42"/>
    <n v="75"/>
    <n v="315"/>
    <n v="142"/>
    <x v="0"/>
  </r>
  <r>
    <x v="5"/>
    <n v="1189833"/>
    <x v="175"/>
    <x v="0"/>
    <x v="2"/>
    <x v="46"/>
    <s v="Billings"/>
    <x v="5"/>
    <x v="1"/>
    <s v="Apparel"/>
    <n v="41"/>
    <n v="75"/>
    <n v="308"/>
    <n v="228"/>
    <x v="0"/>
  </r>
  <r>
    <x v="4"/>
    <n v="1185732"/>
    <x v="524"/>
    <x v="0"/>
    <x v="1"/>
    <x v="2"/>
    <s v="Birmingham"/>
    <x v="3"/>
    <x v="1"/>
    <s v="Footwear"/>
    <n v="38"/>
    <n v="75"/>
    <n v="285"/>
    <n v="131"/>
    <x v="0"/>
  </r>
  <r>
    <x v="4"/>
    <n v="1185732"/>
    <x v="460"/>
    <x v="0"/>
    <x v="3"/>
    <x v="41"/>
    <s v="Portland"/>
    <x v="0"/>
    <x v="0"/>
    <s v="Apparel"/>
    <n v="69"/>
    <n v="75"/>
    <n v="518"/>
    <n v="274"/>
    <x v="0"/>
  </r>
  <r>
    <x v="4"/>
    <n v="1185732"/>
    <x v="261"/>
    <x v="0"/>
    <x v="4"/>
    <x v="49"/>
    <s v="Anchorage"/>
    <x v="5"/>
    <x v="1"/>
    <s v="Apparel"/>
    <n v="60"/>
    <n v="75"/>
    <n v="450"/>
    <n v="171"/>
    <x v="0"/>
  </r>
  <r>
    <x v="4"/>
    <n v="1185732"/>
    <x v="445"/>
    <x v="0"/>
    <x v="4"/>
    <x v="49"/>
    <s v="Anchorage"/>
    <x v="4"/>
    <x v="0"/>
    <s v="Footwear"/>
    <n v="51"/>
    <n v="75"/>
    <n v="383"/>
    <n v="145"/>
    <x v="0"/>
  </r>
  <r>
    <x v="0"/>
    <n v="1128299"/>
    <x v="269"/>
    <x v="0"/>
    <x v="4"/>
    <x v="45"/>
    <s v="Honolulu"/>
    <x v="0"/>
    <x v="0"/>
    <s v="Apparel"/>
    <n v="64"/>
    <n v="75"/>
    <n v="480"/>
    <n v="245"/>
    <x v="0"/>
  </r>
  <r>
    <x v="0"/>
    <n v="1128299"/>
    <x v="83"/>
    <x v="0"/>
    <x v="0"/>
    <x v="0"/>
    <s v="Orlando"/>
    <x v="2"/>
    <x v="0"/>
    <s v="Footwear"/>
    <n v="54"/>
    <n v="75"/>
    <n v="405"/>
    <n v="182"/>
    <x v="0"/>
  </r>
  <r>
    <x v="0"/>
    <n v="1128299"/>
    <x v="83"/>
    <x v="0"/>
    <x v="0"/>
    <x v="0"/>
    <s v="Orlando"/>
    <x v="0"/>
    <x v="0"/>
    <s v="Apparel"/>
    <n v="51"/>
    <n v="75"/>
    <n v="383"/>
    <n v="210"/>
    <x v="0"/>
  </r>
  <r>
    <x v="3"/>
    <n v="1128299"/>
    <x v="203"/>
    <x v="0"/>
    <x v="0"/>
    <x v="30"/>
    <s v="Richmond"/>
    <x v="0"/>
    <x v="0"/>
    <s v="Apparel"/>
    <n v="73"/>
    <n v="75"/>
    <n v="548"/>
    <n v="230"/>
    <x v="0"/>
  </r>
  <r>
    <x v="3"/>
    <n v="1185732"/>
    <x v="42"/>
    <x v="0"/>
    <x v="2"/>
    <x v="3"/>
    <s v="St. Louis"/>
    <x v="5"/>
    <x v="1"/>
    <s v="Apparel"/>
    <n v="41"/>
    <n v="75"/>
    <n v="308"/>
    <n v="151"/>
    <x v="0"/>
  </r>
  <r>
    <x v="3"/>
    <n v="1185732"/>
    <x v="49"/>
    <x v="0"/>
    <x v="2"/>
    <x v="3"/>
    <s v="St. Louis"/>
    <x v="2"/>
    <x v="0"/>
    <s v="Footwear"/>
    <n v="14"/>
    <n v="75"/>
    <n v="105"/>
    <n v="51"/>
    <x v="0"/>
  </r>
  <r>
    <x v="1"/>
    <n v="1185732"/>
    <x v="21"/>
    <x v="0"/>
    <x v="4"/>
    <x v="8"/>
    <s v="Salt Lake City"/>
    <x v="5"/>
    <x v="1"/>
    <s v="Apparel"/>
    <n v="38"/>
    <n v="75"/>
    <n v="285"/>
    <n v="143"/>
    <x v="0"/>
  </r>
  <r>
    <x v="1"/>
    <n v="1185732"/>
    <x v="46"/>
    <x v="0"/>
    <x v="4"/>
    <x v="8"/>
    <s v="Salt Lake City"/>
    <x v="5"/>
    <x v="1"/>
    <s v="Apparel"/>
    <n v="39"/>
    <n v="75"/>
    <n v="293"/>
    <n v="146"/>
    <x v="0"/>
  </r>
  <r>
    <x v="1"/>
    <n v="1128299"/>
    <x v="522"/>
    <x v="0"/>
    <x v="4"/>
    <x v="23"/>
    <s v="Portland"/>
    <x v="2"/>
    <x v="0"/>
    <s v="Footwear"/>
    <n v="49"/>
    <n v="75"/>
    <n v="368"/>
    <n v="165"/>
    <x v="0"/>
  </r>
  <r>
    <x v="1"/>
    <n v="1128299"/>
    <x v="348"/>
    <x v="0"/>
    <x v="4"/>
    <x v="23"/>
    <s v="Portland"/>
    <x v="5"/>
    <x v="1"/>
    <s v="Apparel"/>
    <n v="51"/>
    <n v="75"/>
    <n v="383"/>
    <n v="207"/>
    <x v="0"/>
  </r>
  <r>
    <x v="1"/>
    <n v="1128299"/>
    <x v="83"/>
    <x v="0"/>
    <x v="1"/>
    <x v="1"/>
    <s v="New Orleans"/>
    <x v="0"/>
    <x v="0"/>
    <s v="Apparel"/>
    <n v="39"/>
    <n v="75"/>
    <n v="293"/>
    <n v="146"/>
    <x v="0"/>
  </r>
  <r>
    <x v="1"/>
    <n v="1197831"/>
    <x v="364"/>
    <x v="0"/>
    <x v="4"/>
    <x v="20"/>
    <s v="Boise"/>
    <x v="5"/>
    <x v="1"/>
    <s v="Apparel"/>
    <n v="37"/>
    <n v="75"/>
    <n v="278"/>
    <n v="125"/>
    <x v="0"/>
  </r>
  <r>
    <x v="3"/>
    <n v="1128299"/>
    <x v="99"/>
    <x v="0"/>
    <x v="4"/>
    <x v="42"/>
    <s v="Phoenix"/>
    <x v="4"/>
    <x v="0"/>
    <s v="Footwear"/>
    <n v="46"/>
    <n v="75"/>
    <n v="345"/>
    <n v="173"/>
    <x v="0"/>
  </r>
  <r>
    <x v="2"/>
    <n v="1128299"/>
    <x v="238"/>
    <x v="0"/>
    <x v="4"/>
    <x v="37"/>
    <s v="Albuquerque"/>
    <x v="4"/>
    <x v="0"/>
    <s v="Footwear"/>
    <n v="39"/>
    <n v="75"/>
    <n v="293"/>
    <n v="146"/>
    <x v="0"/>
  </r>
  <r>
    <x v="4"/>
    <n v="1185732"/>
    <x v="124"/>
    <x v="0"/>
    <x v="2"/>
    <x v="9"/>
    <s v="Columbus"/>
    <x v="2"/>
    <x v="0"/>
    <s v="Footwear"/>
    <n v="28"/>
    <n v="75"/>
    <n v="210"/>
    <n v="109"/>
    <x v="0"/>
  </r>
  <r>
    <x v="4"/>
    <n v="1185732"/>
    <x v="207"/>
    <x v="0"/>
    <x v="0"/>
    <x v="33"/>
    <s v="Louisville"/>
    <x v="0"/>
    <x v="0"/>
    <s v="Apparel"/>
    <n v="36"/>
    <n v="75"/>
    <n v="270"/>
    <n v="135"/>
    <x v="0"/>
  </r>
  <r>
    <x v="4"/>
    <n v="1185732"/>
    <x v="358"/>
    <x v="0"/>
    <x v="0"/>
    <x v="33"/>
    <s v="Louisville"/>
    <x v="5"/>
    <x v="1"/>
    <s v="Apparel"/>
    <n v="46"/>
    <n v="75"/>
    <n v="345"/>
    <n v="159"/>
    <x v="0"/>
  </r>
  <r>
    <x v="4"/>
    <n v="1185732"/>
    <x v="29"/>
    <x v="0"/>
    <x v="0"/>
    <x v="33"/>
    <s v="Louisville"/>
    <x v="4"/>
    <x v="0"/>
    <s v="Footwear"/>
    <n v="38"/>
    <n v="75"/>
    <n v="285"/>
    <n v="143"/>
    <x v="0"/>
  </r>
  <r>
    <x v="3"/>
    <n v="1185732"/>
    <x v="32"/>
    <x v="0"/>
    <x v="1"/>
    <x v="4"/>
    <s v="Jackson"/>
    <x v="4"/>
    <x v="0"/>
    <s v="Footwear"/>
    <n v="19"/>
    <n v="75"/>
    <n v="143"/>
    <n v="74"/>
    <x v="0"/>
  </r>
  <r>
    <x v="0"/>
    <n v="1197831"/>
    <x v="125"/>
    <x v="0"/>
    <x v="1"/>
    <x v="10"/>
    <s v="Little Rock"/>
    <x v="2"/>
    <x v="0"/>
    <s v="Footwear"/>
    <n v="14"/>
    <n v="75"/>
    <n v="105"/>
    <n v="55"/>
    <x v="0"/>
  </r>
  <r>
    <x v="1"/>
    <n v="1197831"/>
    <x v="16"/>
    <x v="0"/>
    <x v="1"/>
    <x v="13"/>
    <s v="Oklahoma City"/>
    <x v="5"/>
    <x v="1"/>
    <s v="Apparel"/>
    <n v="34"/>
    <n v="75"/>
    <n v="255"/>
    <n v="120"/>
    <x v="0"/>
  </r>
  <r>
    <x v="1"/>
    <n v="1197831"/>
    <x v="123"/>
    <x v="0"/>
    <x v="1"/>
    <x v="13"/>
    <s v="Oklahoma City"/>
    <x v="5"/>
    <x v="1"/>
    <s v="Apparel"/>
    <n v="43"/>
    <n v="75"/>
    <n v="323"/>
    <n v="145"/>
    <x v="0"/>
  </r>
  <r>
    <x v="5"/>
    <n v="1197831"/>
    <x v="33"/>
    <x v="0"/>
    <x v="1"/>
    <x v="13"/>
    <s v="Oklahoma City"/>
    <x v="4"/>
    <x v="0"/>
    <s v="Footwear"/>
    <n v="52"/>
    <n v="75"/>
    <n v="390"/>
    <n v="207"/>
    <x v="0"/>
  </r>
  <r>
    <x v="5"/>
    <n v="1197831"/>
    <x v="75"/>
    <x v="0"/>
    <x v="1"/>
    <x v="13"/>
    <s v="Oklahoma City"/>
    <x v="2"/>
    <x v="0"/>
    <s v="Footwear"/>
    <n v="14"/>
    <n v="75"/>
    <n v="105"/>
    <n v="51"/>
    <x v="0"/>
  </r>
  <r>
    <x v="5"/>
    <n v="1197831"/>
    <x v="263"/>
    <x v="0"/>
    <x v="2"/>
    <x v="17"/>
    <s v="Wichita"/>
    <x v="2"/>
    <x v="0"/>
    <s v="Footwear"/>
    <n v="9"/>
    <n v="75"/>
    <n v="68"/>
    <n v="31"/>
    <x v="0"/>
  </r>
  <r>
    <x v="5"/>
    <n v="1197831"/>
    <x v="397"/>
    <x v="0"/>
    <x v="2"/>
    <x v="17"/>
    <s v="Wichita"/>
    <x v="4"/>
    <x v="0"/>
    <s v="Footwear"/>
    <n v="43"/>
    <n v="75"/>
    <n v="323"/>
    <n v="158"/>
    <x v="0"/>
  </r>
  <r>
    <x v="5"/>
    <n v="1197831"/>
    <x v="47"/>
    <x v="0"/>
    <x v="2"/>
    <x v="17"/>
    <s v="Wichita"/>
    <x v="2"/>
    <x v="0"/>
    <s v="Footwear"/>
    <n v="15"/>
    <n v="75"/>
    <n v="113"/>
    <n v="53"/>
    <x v="0"/>
  </r>
  <r>
    <x v="3"/>
    <n v="1185732"/>
    <x v="344"/>
    <x v="0"/>
    <x v="2"/>
    <x v="24"/>
    <s v="Sioux Falls"/>
    <x v="3"/>
    <x v="1"/>
    <s v="Footwear"/>
    <n v="41"/>
    <n v="75"/>
    <n v="308"/>
    <n v="129"/>
    <x v="0"/>
  </r>
  <r>
    <x v="2"/>
    <n v="1185732"/>
    <x v="446"/>
    <x v="0"/>
    <x v="2"/>
    <x v="24"/>
    <s v="Sioux Falls"/>
    <x v="3"/>
    <x v="1"/>
    <s v="Footwear"/>
    <n v="45"/>
    <n v="75"/>
    <n v="338"/>
    <n v="145"/>
    <x v="0"/>
  </r>
  <r>
    <x v="2"/>
    <n v="1185732"/>
    <x v="446"/>
    <x v="0"/>
    <x v="2"/>
    <x v="24"/>
    <s v="Sioux Falls"/>
    <x v="0"/>
    <x v="0"/>
    <s v="Apparel"/>
    <n v="64"/>
    <n v="75"/>
    <n v="480"/>
    <n v="250"/>
    <x v="0"/>
  </r>
  <r>
    <x v="2"/>
    <n v="1185732"/>
    <x v="291"/>
    <x v="0"/>
    <x v="2"/>
    <x v="25"/>
    <s v="Fargo"/>
    <x v="0"/>
    <x v="0"/>
    <s v="Apparel"/>
    <n v="52"/>
    <n v="75"/>
    <n v="390"/>
    <n v="199"/>
    <x v="0"/>
  </r>
  <r>
    <x v="3"/>
    <n v="1185732"/>
    <x v="293"/>
    <x v="0"/>
    <x v="2"/>
    <x v="25"/>
    <s v="Fargo"/>
    <x v="3"/>
    <x v="1"/>
    <s v="Footwear"/>
    <n v="46"/>
    <n v="75"/>
    <n v="345"/>
    <n v="155"/>
    <x v="0"/>
  </r>
  <r>
    <x v="3"/>
    <n v="1185732"/>
    <x v="59"/>
    <x v="0"/>
    <x v="2"/>
    <x v="25"/>
    <s v="Fargo"/>
    <x v="0"/>
    <x v="0"/>
    <s v="Apparel"/>
    <n v="28"/>
    <n v="75"/>
    <n v="210"/>
    <n v="109"/>
    <x v="0"/>
  </r>
  <r>
    <x v="3"/>
    <n v="1185732"/>
    <x v="265"/>
    <x v="0"/>
    <x v="2"/>
    <x v="26"/>
    <s v="Des Moines"/>
    <x v="3"/>
    <x v="1"/>
    <s v="Footwear"/>
    <n v="32"/>
    <n v="75"/>
    <n v="240"/>
    <n v="110"/>
    <x v="0"/>
  </r>
  <r>
    <x v="1"/>
    <n v="1185732"/>
    <x v="292"/>
    <x v="0"/>
    <x v="2"/>
    <x v="5"/>
    <s v="Milwaukee"/>
    <x v="0"/>
    <x v="0"/>
    <s v="Apparel"/>
    <n v="61"/>
    <n v="75"/>
    <n v="458"/>
    <n v="233"/>
    <x v="0"/>
  </r>
  <r>
    <x v="1"/>
    <n v="1185732"/>
    <x v="129"/>
    <x v="0"/>
    <x v="2"/>
    <x v="21"/>
    <s v="Indianapolis"/>
    <x v="0"/>
    <x v="0"/>
    <s v="Apparel"/>
    <n v="19"/>
    <n v="75"/>
    <n v="143"/>
    <n v="73"/>
    <x v="0"/>
  </r>
  <r>
    <x v="1"/>
    <n v="1185732"/>
    <x v="530"/>
    <x v="0"/>
    <x v="2"/>
    <x v="21"/>
    <s v="Indianapolis"/>
    <x v="5"/>
    <x v="1"/>
    <s v="Apparel"/>
    <n v="55"/>
    <n v="75"/>
    <n v="413"/>
    <n v="165"/>
    <x v="0"/>
  </r>
  <r>
    <x v="1"/>
    <n v="1185732"/>
    <x v="130"/>
    <x v="0"/>
    <x v="2"/>
    <x v="21"/>
    <s v="Indianapolis"/>
    <x v="3"/>
    <x v="1"/>
    <s v="Footwear"/>
    <n v="32"/>
    <n v="75"/>
    <n v="240"/>
    <n v="132"/>
    <x v="0"/>
  </r>
  <r>
    <x v="1"/>
    <n v="1185732"/>
    <x v="130"/>
    <x v="0"/>
    <x v="2"/>
    <x v="21"/>
    <s v="Indianapolis"/>
    <x v="0"/>
    <x v="0"/>
    <s v="Apparel"/>
    <n v="34"/>
    <n v="75"/>
    <n v="255"/>
    <n v="128"/>
    <x v="0"/>
  </r>
  <r>
    <x v="1"/>
    <n v="1185732"/>
    <x v="51"/>
    <x v="0"/>
    <x v="2"/>
    <x v="21"/>
    <s v="Indianapolis"/>
    <x v="2"/>
    <x v="0"/>
    <s v="Footwear"/>
    <n v="27"/>
    <n v="75"/>
    <n v="203"/>
    <n v="103"/>
    <x v="0"/>
  </r>
  <r>
    <x v="1"/>
    <n v="1185732"/>
    <x v="32"/>
    <x v="0"/>
    <x v="3"/>
    <x v="14"/>
    <s v="Charleston"/>
    <x v="3"/>
    <x v="1"/>
    <s v="Footwear"/>
    <n v="28"/>
    <n v="75"/>
    <n v="210"/>
    <n v="116"/>
    <x v="0"/>
  </r>
  <r>
    <x v="1"/>
    <n v="1185732"/>
    <x v="83"/>
    <x v="0"/>
    <x v="3"/>
    <x v="14"/>
    <s v="Charleston"/>
    <x v="0"/>
    <x v="0"/>
    <s v="Apparel"/>
    <n v="36"/>
    <n v="75"/>
    <n v="270"/>
    <n v="138"/>
    <x v="0"/>
  </r>
  <r>
    <x v="1"/>
    <n v="1185732"/>
    <x v="357"/>
    <x v="0"/>
    <x v="3"/>
    <x v="27"/>
    <s v="Baltimore"/>
    <x v="3"/>
    <x v="1"/>
    <s v="Footwear"/>
    <n v="41"/>
    <n v="75"/>
    <n v="308"/>
    <n v="145"/>
    <x v="0"/>
  </r>
  <r>
    <x v="3"/>
    <n v="1185732"/>
    <x v="467"/>
    <x v="0"/>
    <x v="3"/>
    <x v="28"/>
    <s v="Wilmington"/>
    <x v="4"/>
    <x v="0"/>
    <s v="Footwear"/>
    <n v="41"/>
    <n v="75"/>
    <n v="308"/>
    <n v="169"/>
    <x v="0"/>
  </r>
  <r>
    <x v="3"/>
    <n v="1185732"/>
    <x v="467"/>
    <x v="0"/>
    <x v="3"/>
    <x v="28"/>
    <s v="Wilmington"/>
    <x v="5"/>
    <x v="1"/>
    <s v="Apparel"/>
    <n v="50"/>
    <n v="75"/>
    <n v="375"/>
    <n v="150"/>
    <x v="0"/>
  </r>
  <r>
    <x v="5"/>
    <n v="1185732"/>
    <x v="431"/>
    <x v="0"/>
    <x v="3"/>
    <x v="22"/>
    <s v="Newark"/>
    <x v="2"/>
    <x v="0"/>
    <s v="Footwear"/>
    <n v="38"/>
    <n v="75"/>
    <n v="285"/>
    <n v="143"/>
    <x v="0"/>
  </r>
  <r>
    <x v="5"/>
    <n v="1185732"/>
    <x v="433"/>
    <x v="0"/>
    <x v="3"/>
    <x v="22"/>
    <s v="Newark"/>
    <x v="2"/>
    <x v="0"/>
    <s v="Footwear"/>
    <n v="37"/>
    <n v="75"/>
    <n v="278"/>
    <n v="150"/>
    <x v="0"/>
  </r>
  <r>
    <x v="2"/>
    <n v="1185732"/>
    <x v="426"/>
    <x v="0"/>
    <x v="3"/>
    <x v="34"/>
    <s v="Hartford"/>
    <x v="3"/>
    <x v="1"/>
    <s v="Footwear"/>
    <n v="47"/>
    <n v="75"/>
    <n v="353"/>
    <n v="183"/>
    <x v="0"/>
  </r>
  <r>
    <x v="3"/>
    <n v="1185732"/>
    <x v="433"/>
    <x v="0"/>
    <x v="3"/>
    <x v="35"/>
    <s v="Providence"/>
    <x v="2"/>
    <x v="0"/>
    <s v="Footwear"/>
    <n v="38"/>
    <n v="75"/>
    <n v="285"/>
    <n v="157"/>
    <x v="0"/>
  </r>
  <r>
    <x v="2"/>
    <n v="1185732"/>
    <x v="194"/>
    <x v="0"/>
    <x v="3"/>
    <x v="36"/>
    <s v="Boston"/>
    <x v="0"/>
    <x v="0"/>
    <s v="Apparel"/>
    <n v="38"/>
    <n v="75"/>
    <n v="285"/>
    <n v="125"/>
    <x v="0"/>
  </r>
  <r>
    <x v="4"/>
    <n v="1185732"/>
    <x v="499"/>
    <x v="0"/>
    <x v="3"/>
    <x v="36"/>
    <s v="Boston"/>
    <x v="4"/>
    <x v="0"/>
    <s v="Footwear"/>
    <n v="52"/>
    <n v="75"/>
    <n v="390"/>
    <n v="148"/>
    <x v="0"/>
  </r>
  <r>
    <x v="4"/>
    <n v="1185732"/>
    <x v="291"/>
    <x v="0"/>
    <x v="3"/>
    <x v="43"/>
    <s v="Burlington"/>
    <x v="2"/>
    <x v="0"/>
    <s v="Footwear"/>
    <n v="49"/>
    <n v="75"/>
    <n v="368"/>
    <n v="169"/>
    <x v="0"/>
  </r>
  <r>
    <x v="4"/>
    <n v="1185732"/>
    <x v="344"/>
    <x v="0"/>
    <x v="3"/>
    <x v="43"/>
    <s v="Burlington"/>
    <x v="3"/>
    <x v="1"/>
    <s v="Footwear"/>
    <n v="54"/>
    <n v="75"/>
    <n v="405"/>
    <n v="239"/>
    <x v="0"/>
  </r>
  <r>
    <x v="4"/>
    <n v="1185732"/>
    <x v="23"/>
    <x v="0"/>
    <x v="3"/>
    <x v="43"/>
    <s v="Burlington"/>
    <x v="4"/>
    <x v="0"/>
    <s v="Footwear"/>
    <n v="55"/>
    <n v="75"/>
    <n v="413"/>
    <n v="206"/>
    <x v="0"/>
  </r>
  <r>
    <x v="4"/>
    <n v="1185732"/>
    <x v="458"/>
    <x v="0"/>
    <x v="3"/>
    <x v="43"/>
    <s v="Burlington"/>
    <x v="3"/>
    <x v="1"/>
    <s v="Footwear"/>
    <n v="45"/>
    <n v="75"/>
    <n v="338"/>
    <n v="172"/>
    <x v="0"/>
  </r>
  <r>
    <x v="4"/>
    <n v="1185732"/>
    <x v="42"/>
    <x v="0"/>
    <x v="3"/>
    <x v="44"/>
    <s v="Manchester"/>
    <x v="2"/>
    <x v="0"/>
    <s v="Footwear"/>
    <n v="38"/>
    <n v="75"/>
    <n v="285"/>
    <n v="117"/>
    <x v="0"/>
  </r>
  <r>
    <x v="4"/>
    <n v="1185732"/>
    <x v="42"/>
    <x v="0"/>
    <x v="3"/>
    <x v="44"/>
    <s v="Manchester"/>
    <x v="0"/>
    <x v="0"/>
    <s v="Apparel"/>
    <n v="45"/>
    <n v="75"/>
    <n v="338"/>
    <n v="159"/>
    <x v="0"/>
  </r>
  <r>
    <x v="4"/>
    <n v="1185732"/>
    <x v="229"/>
    <x v="0"/>
    <x v="3"/>
    <x v="44"/>
    <s v="Manchester"/>
    <x v="2"/>
    <x v="0"/>
    <s v="Footwear"/>
    <n v="52"/>
    <n v="75"/>
    <n v="390"/>
    <n v="168"/>
    <x v="0"/>
  </r>
  <r>
    <x v="3"/>
    <n v="1185732"/>
    <x v="676"/>
    <x v="0"/>
    <x v="3"/>
    <x v="48"/>
    <s v="Philadelphia"/>
    <x v="0"/>
    <x v="0"/>
    <s v="Apparel"/>
    <n v="53"/>
    <n v="75"/>
    <n v="398"/>
    <n v="143"/>
    <x v="1"/>
  </r>
  <r>
    <x v="1"/>
    <n v="1185732"/>
    <x v="21"/>
    <x v="0"/>
    <x v="4"/>
    <x v="8"/>
    <s v="Salt Lake City"/>
    <x v="4"/>
    <x v="0"/>
    <s v="Footwear"/>
    <n v="20"/>
    <n v="75"/>
    <n v="150"/>
    <n v="63"/>
    <x v="1"/>
  </r>
  <r>
    <x v="1"/>
    <n v="1185732"/>
    <x v="73"/>
    <x v="0"/>
    <x v="4"/>
    <x v="8"/>
    <s v="Salt Lake City"/>
    <x v="4"/>
    <x v="0"/>
    <s v="Footwear"/>
    <n v="14"/>
    <n v="75"/>
    <n v="105"/>
    <n v="47"/>
    <x v="1"/>
  </r>
  <r>
    <x v="1"/>
    <n v="1128299"/>
    <x v="474"/>
    <x v="0"/>
    <x v="4"/>
    <x v="23"/>
    <s v="Portland"/>
    <x v="4"/>
    <x v="0"/>
    <s v="Footwear"/>
    <n v="39"/>
    <n v="75"/>
    <n v="293"/>
    <n v="108"/>
    <x v="1"/>
  </r>
  <r>
    <x v="1"/>
    <n v="1128299"/>
    <x v="51"/>
    <x v="0"/>
    <x v="1"/>
    <x v="1"/>
    <s v="New Orleans"/>
    <x v="4"/>
    <x v="0"/>
    <s v="Footwear"/>
    <n v="33"/>
    <n v="75"/>
    <n v="248"/>
    <n v="116"/>
    <x v="1"/>
  </r>
  <r>
    <x v="2"/>
    <n v="1128299"/>
    <x v="238"/>
    <x v="0"/>
    <x v="4"/>
    <x v="37"/>
    <s v="Albuquerque"/>
    <x v="5"/>
    <x v="1"/>
    <s v="Apparel"/>
    <n v="35"/>
    <n v="75"/>
    <n v="263"/>
    <n v="105"/>
    <x v="1"/>
  </r>
  <r>
    <x v="0"/>
    <n v="1197831"/>
    <x v="125"/>
    <x v="0"/>
    <x v="1"/>
    <x v="10"/>
    <s v="Little Rock"/>
    <x v="5"/>
    <x v="1"/>
    <s v="Apparel"/>
    <n v="31"/>
    <n v="75"/>
    <n v="233"/>
    <n v="86"/>
    <x v="1"/>
  </r>
  <r>
    <x v="5"/>
    <n v="1197831"/>
    <x v="75"/>
    <x v="0"/>
    <x v="1"/>
    <x v="13"/>
    <s v="Oklahoma City"/>
    <x v="3"/>
    <x v="1"/>
    <s v="Footwear"/>
    <n v="17"/>
    <n v="75"/>
    <n v="128"/>
    <n v="52"/>
    <x v="1"/>
  </r>
  <r>
    <x v="2"/>
    <n v="1185732"/>
    <x v="271"/>
    <x v="0"/>
    <x v="3"/>
    <x v="34"/>
    <s v="Hartford"/>
    <x v="2"/>
    <x v="0"/>
    <s v="Footwear"/>
    <n v="23"/>
    <n v="75"/>
    <n v="173"/>
    <n v="55"/>
    <x v="1"/>
  </r>
  <r>
    <x v="2"/>
    <n v="1185732"/>
    <x v="130"/>
    <x v="0"/>
    <x v="3"/>
    <x v="35"/>
    <s v="Providence"/>
    <x v="2"/>
    <x v="0"/>
    <s v="Footwear"/>
    <n v="22"/>
    <n v="75"/>
    <n v="165"/>
    <n v="48"/>
    <x v="1"/>
  </r>
  <r>
    <x v="2"/>
    <n v="1185732"/>
    <x v="194"/>
    <x v="0"/>
    <x v="3"/>
    <x v="36"/>
    <s v="Boston"/>
    <x v="4"/>
    <x v="0"/>
    <s v="Footwear"/>
    <n v="27"/>
    <n v="75"/>
    <n v="203"/>
    <n v="65"/>
    <x v="1"/>
  </r>
  <r>
    <x v="2"/>
    <n v="1185732"/>
    <x v="467"/>
    <x v="0"/>
    <x v="3"/>
    <x v="36"/>
    <s v="Boston"/>
    <x v="2"/>
    <x v="0"/>
    <s v="Footwear"/>
    <n v="36"/>
    <n v="75"/>
    <n v="270"/>
    <n v="84"/>
    <x v="1"/>
  </r>
  <r>
    <x v="1"/>
    <n v="1128299"/>
    <x v="690"/>
    <x v="1"/>
    <x v="4"/>
    <x v="38"/>
    <s v="Las Vegas"/>
    <x v="4"/>
    <x v="0"/>
    <s v="Footwear"/>
    <n v="44"/>
    <n v="74"/>
    <n v="326"/>
    <n v="150"/>
    <x v="0"/>
  </r>
  <r>
    <x v="1"/>
    <n v="1128299"/>
    <x v="700"/>
    <x v="1"/>
    <x v="4"/>
    <x v="47"/>
    <s v="Denver"/>
    <x v="4"/>
    <x v="0"/>
    <s v="Footwear"/>
    <n v="56"/>
    <n v="74"/>
    <n v="414"/>
    <n v="178"/>
    <x v="0"/>
  </r>
  <r>
    <x v="2"/>
    <n v="1197831"/>
    <x v="188"/>
    <x v="0"/>
    <x v="1"/>
    <x v="2"/>
    <s v="Birmingham"/>
    <x v="5"/>
    <x v="1"/>
    <s v="Apparel"/>
    <n v="23"/>
    <n v="74"/>
    <n v="170"/>
    <n v="90"/>
    <x v="0"/>
  </r>
  <r>
    <x v="4"/>
    <n v="1185732"/>
    <x v="460"/>
    <x v="0"/>
    <x v="3"/>
    <x v="41"/>
    <s v="Portland"/>
    <x v="3"/>
    <x v="1"/>
    <s v="Footwear"/>
    <n v="53"/>
    <n v="74"/>
    <n v="392"/>
    <n v="196"/>
    <x v="0"/>
  </r>
  <r>
    <x v="2"/>
    <n v="1128299"/>
    <x v="51"/>
    <x v="0"/>
    <x v="0"/>
    <x v="0"/>
    <s v="Orlando"/>
    <x v="4"/>
    <x v="0"/>
    <s v="Footwear"/>
    <n v="45"/>
    <n v="74"/>
    <n v="333"/>
    <n v="147"/>
    <x v="0"/>
  </r>
  <r>
    <x v="0"/>
    <n v="1128299"/>
    <x v="83"/>
    <x v="0"/>
    <x v="0"/>
    <x v="0"/>
    <s v="Orlando"/>
    <x v="5"/>
    <x v="1"/>
    <s v="Apparel"/>
    <n v="64"/>
    <n v="74"/>
    <n v="474"/>
    <n v="147"/>
    <x v="0"/>
  </r>
  <r>
    <x v="1"/>
    <n v="1185732"/>
    <x v="73"/>
    <x v="0"/>
    <x v="4"/>
    <x v="8"/>
    <s v="Salt Lake City"/>
    <x v="5"/>
    <x v="1"/>
    <s v="Apparel"/>
    <n v="33"/>
    <n v="74"/>
    <n v="244"/>
    <n v="112"/>
    <x v="0"/>
  </r>
  <r>
    <x v="1"/>
    <n v="1128299"/>
    <x v="32"/>
    <x v="0"/>
    <x v="1"/>
    <x v="1"/>
    <s v="New Orleans"/>
    <x v="4"/>
    <x v="0"/>
    <s v="Footwear"/>
    <n v="39"/>
    <n v="74"/>
    <n v="289"/>
    <n v="153"/>
    <x v="0"/>
  </r>
  <r>
    <x v="5"/>
    <n v="1128299"/>
    <x v="523"/>
    <x v="0"/>
    <x v="4"/>
    <x v="37"/>
    <s v="Albuquerque"/>
    <x v="4"/>
    <x v="0"/>
    <s v="Footwear"/>
    <n v="43"/>
    <n v="74"/>
    <n v="318"/>
    <n v="156"/>
    <x v="0"/>
  </r>
  <r>
    <x v="4"/>
    <n v="1185732"/>
    <x v="245"/>
    <x v="0"/>
    <x v="0"/>
    <x v="33"/>
    <s v="Louisville"/>
    <x v="0"/>
    <x v="0"/>
    <s v="Apparel"/>
    <n v="49"/>
    <n v="74"/>
    <n v="363"/>
    <n v="189"/>
    <x v="0"/>
  </r>
  <r>
    <x v="3"/>
    <n v="1185732"/>
    <x v="547"/>
    <x v="0"/>
    <x v="0"/>
    <x v="33"/>
    <s v="Louisville"/>
    <x v="2"/>
    <x v="0"/>
    <s v="Footwear"/>
    <n v="51"/>
    <n v="74"/>
    <n v="377"/>
    <n v="208"/>
    <x v="0"/>
  </r>
  <r>
    <x v="5"/>
    <n v="1197831"/>
    <x v="33"/>
    <x v="0"/>
    <x v="1"/>
    <x v="13"/>
    <s v="Oklahoma City"/>
    <x v="2"/>
    <x v="0"/>
    <s v="Footwear"/>
    <n v="23"/>
    <n v="74"/>
    <n v="170"/>
    <n v="92"/>
    <x v="0"/>
  </r>
  <r>
    <x v="2"/>
    <n v="1185732"/>
    <x v="57"/>
    <x v="0"/>
    <x v="2"/>
    <x v="24"/>
    <s v="Sioux Falls"/>
    <x v="3"/>
    <x v="1"/>
    <s v="Footwear"/>
    <n v="32"/>
    <n v="74"/>
    <n v="237"/>
    <n v="104"/>
    <x v="0"/>
  </r>
  <r>
    <x v="2"/>
    <n v="1185732"/>
    <x v="57"/>
    <x v="0"/>
    <x v="2"/>
    <x v="24"/>
    <s v="Sioux Falls"/>
    <x v="2"/>
    <x v="0"/>
    <s v="Footwear"/>
    <n v="25"/>
    <n v="74"/>
    <n v="185"/>
    <n v="74"/>
    <x v="0"/>
  </r>
  <r>
    <x v="1"/>
    <n v="1185732"/>
    <x v="74"/>
    <x v="0"/>
    <x v="2"/>
    <x v="21"/>
    <s v="Indianapolis"/>
    <x v="0"/>
    <x v="0"/>
    <s v="Apparel"/>
    <n v="24"/>
    <n v="74"/>
    <n v="178"/>
    <n v="92"/>
    <x v="0"/>
  </r>
  <r>
    <x v="1"/>
    <n v="1185732"/>
    <x v="176"/>
    <x v="0"/>
    <x v="2"/>
    <x v="21"/>
    <s v="Indianapolis"/>
    <x v="3"/>
    <x v="1"/>
    <s v="Footwear"/>
    <n v="29"/>
    <n v="74"/>
    <n v="215"/>
    <n v="107"/>
    <x v="0"/>
  </r>
  <r>
    <x v="1"/>
    <n v="1185732"/>
    <x v="0"/>
    <x v="0"/>
    <x v="3"/>
    <x v="14"/>
    <s v="Charleston"/>
    <x v="5"/>
    <x v="1"/>
    <s v="Apparel"/>
    <n v="41"/>
    <n v="74"/>
    <n v="303"/>
    <n v="167"/>
    <x v="0"/>
  </r>
  <r>
    <x v="3"/>
    <n v="1185732"/>
    <x v="243"/>
    <x v="0"/>
    <x v="3"/>
    <x v="28"/>
    <s v="Wilmington"/>
    <x v="5"/>
    <x v="1"/>
    <s v="Apparel"/>
    <n v="50"/>
    <n v="74"/>
    <n v="370"/>
    <n v="155"/>
    <x v="0"/>
  </r>
  <r>
    <x v="5"/>
    <n v="1185732"/>
    <x v="363"/>
    <x v="0"/>
    <x v="3"/>
    <x v="22"/>
    <s v="Newark"/>
    <x v="0"/>
    <x v="0"/>
    <s v="Apparel"/>
    <n v="32"/>
    <n v="74"/>
    <n v="237"/>
    <n v="126"/>
    <x v="0"/>
  </r>
  <r>
    <x v="5"/>
    <n v="1185732"/>
    <x v="186"/>
    <x v="0"/>
    <x v="3"/>
    <x v="22"/>
    <s v="Newark"/>
    <x v="5"/>
    <x v="1"/>
    <s v="Apparel"/>
    <n v="48"/>
    <n v="74"/>
    <n v="355"/>
    <n v="153"/>
    <x v="0"/>
  </r>
  <r>
    <x v="2"/>
    <n v="1185732"/>
    <x v="329"/>
    <x v="0"/>
    <x v="3"/>
    <x v="34"/>
    <s v="Hartford"/>
    <x v="2"/>
    <x v="0"/>
    <s v="Footwear"/>
    <n v="43"/>
    <n v="74"/>
    <n v="318"/>
    <n v="127"/>
    <x v="0"/>
  </r>
  <r>
    <x v="2"/>
    <n v="1185732"/>
    <x v="434"/>
    <x v="0"/>
    <x v="3"/>
    <x v="34"/>
    <s v="Hartford"/>
    <x v="5"/>
    <x v="1"/>
    <s v="Apparel"/>
    <n v="53"/>
    <n v="74"/>
    <n v="392"/>
    <n v="173"/>
    <x v="0"/>
  </r>
  <r>
    <x v="3"/>
    <n v="1185732"/>
    <x v="395"/>
    <x v="0"/>
    <x v="3"/>
    <x v="34"/>
    <s v="Hartford"/>
    <x v="0"/>
    <x v="0"/>
    <s v="Apparel"/>
    <n v="63"/>
    <n v="74"/>
    <n v="466"/>
    <n v="233"/>
    <x v="0"/>
  </r>
  <r>
    <x v="2"/>
    <n v="1185732"/>
    <x v="546"/>
    <x v="0"/>
    <x v="3"/>
    <x v="35"/>
    <s v="Providence"/>
    <x v="2"/>
    <x v="0"/>
    <s v="Footwear"/>
    <n v="47"/>
    <n v="74"/>
    <n v="348"/>
    <n v="177"/>
    <x v="0"/>
  </r>
  <r>
    <x v="4"/>
    <n v="1185732"/>
    <x v="67"/>
    <x v="0"/>
    <x v="3"/>
    <x v="36"/>
    <s v="Boston"/>
    <x v="2"/>
    <x v="0"/>
    <s v="Footwear"/>
    <n v="33"/>
    <n v="74"/>
    <n v="244"/>
    <n v="122"/>
    <x v="0"/>
  </r>
  <r>
    <x v="3"/>
    <n v="1185732"/>
    <x v="697"/>
    <x v="0"/>
    <x v="3"/>
    <x v="48"/>
    <s v="Philadelphia"/>
    <x v="0"/>
    <x v="0"/>
    <s v="Apparel"/>
    <n v="30"/>
    <n v="74"/>
    <n v="222"/>
    <n v="78"/>
    <x v="1"/>
  </r>
  <r>
    <x v="3"/>
    <n v="1185732"/>
    <x v="515"/>
    <x v="0"/>
    <x v="3"/>
    <x v="48"/>
    <s v="Philadelphia"/>
    <x v="0"/>
    <x v="0"/>
    <s v="Apparel"/>
    <n v="42"/>
    <n v="74"/>
    <n v="311"/>
    <n v="99"/>
    <x v="1"/>
  </r>
  <r>
    <x v="3"/>
    <n v="1185732"/>
    <x v="352"/>
    <x v="0"/>
    <x v="1"/>
    <x v="18"/>
    <s v="Knoxville"/>
    <x v="2"/>
    <x v="0"/>
    <s v="Footwear"/>
    <n v="19"/>
    <n v="74"/>
    <n v="141"/>
    <n v="55"/>
    <x v="1"/>
  </r>
  <r>
    <x v="3"/>
    <n v="1128299"/>
    <x v="522"/>
    <x v="0"/>
    <x v="0"/>
    <x v="30"/>
    <s v="Richmond"/>
    <x v="5"/>
    <x v="1"/>
    <s v="Apparel"/>
    <n v="39"/>
    <n v="74"/>
    <n v="289"/>
    <n v="136"/>
    <x v="1"/>
  </r>
  <r>
    <x v="2"/>
    <n v="1128299"/>
    <x v="226"/>
    <x v="0"/>
    <x v="0"/>
    <x v="11"/>
    <s v="Atlanta"/>
    <x v="5"/>
    <x v="1"/>
    <s v="Apparel"/>
    <n v="39"/>
    <n v="74"/>
    <n v="289"/>
    <n v="121"/>
    <x v="1"/>
  </r>
  <r>
    <x v="1"/>
    <n v="1197831"/>
    <x v="7"/>
    <x v="0"/>
    <x v="1"/>
    <x v="10"/>
    <s v="Little Rock"/>
    <x v="4"/>
    <x v="0"/>
    <s v="Footwear"/>
    <n v="13"/>
    <n v="74"/>
    <n v="96"/>
    <n v="41"/>
    <x v="1"/>
  </r>
  <r>
    <x v="1"/>
    <n v="1197831"/>
    <x v="123"/>
    <x v="0"/>
    <x v="1"/>
    <x v="13"/>
    <s v="Oklahoma City"/>
    <x v="4"/>
    <x v="0"/>
    <s v="Footwear"/>
    <n v="26"/>
    <n v="74"/>
    <n v="192"/>
    <n v="81"/>
    <x v="1"/>
  </r>
  <r>
    <x v="1"/>
    <n v="1197831"/>
    <x v="17"/>
    <x v="0"/>
    <x v="1"/>
    <x v="13"/>
    <s v="Oklahoma City"/>
    <x v="2"/>
    <x v="0"/>
    <s v="Footwear"/>
    <n v="14"/>
    <n v="74"/>
    <n v="104"/>
    <n v="44"/>
    <x v="1"/>
  </r>
  <r>
    <x v="2"/>
    <n v="1185732"/>
    <x v="329"/>
    <x v="0"/>
    <x v="3"/>
    <x v="34"/>
    <s v="Hartford"/>
    <x v="4"/>
    <x v="0"/>
    <s v="Footwear"/>
    <n v="32"/>
    <n v="74"/>
    <n v="237"/>
    <n v="78"/>
    <x v="1"/>
  </r>
  <r>
    <x v="3"/>
    <n v="1185732"/>
    <x v="345"/>
    <x v="0"/>
    <x v="3"/>
    <x v="35"/>
    <s v="Providence"/>
    <x v="2"/>
    <x v="0"/>
    <s v="Footwear"/>
    <n v="32"/>
    <n v="74"/>
    <n v="237"/>
    <n v="99"/>
    <x v="1"/>
  </r>
  <r>
    <x v="2"/>
    <n v="1185732"/>
    <x v="510"/>
    <x v="0"/>
    <x v="3"/>
    <x v="35"/>
    <s v="Providence"/>
    <x v="3"/>
    <x v="1"/>
    <s v="Footwear"/>
    <n v="40"/>
    <n v="74"/>
    <n v="296"/>
    <n v="124"/>
    <x v="1"/>
  </r>
  <r>
    <x v="2"/>
    <n v="1185732"/>
    <x v="546"/>
    <x v="0"/>
    <x v="3"/>
    <x v="35"/>
    <s v="Providence"/>
    <x v="5"/>
    <x v="1"/>
    <s v="Apparel"/>
    <n v="41"/>
    <n v="74"/>
    <n v="303"/>
    <n v="112"/>
    <x v="1"/>
  </r>
  <r>
    <x v="2"/>
    <n v="1185732"/>
    <x v="467"/>
    <x v="0"/>
    <x v="3"/>
    <x v="36"/>
    <s v="Boston"/>
    <x v="5"/>
    <x v="1"/>
    <s v="Apparel"/>
    <n v="39"/>
    <n v="74"/>
    <n v="289"/>
    <n v="92"/>
    <x v="1"/>
  </r>
  <r>
    <x v="4"/>
    <n v="1185732"/>
    <x v="73"/>
    <x v="0"/>
    <x v="3"/>
    <x v="43"/>
    <s v="Burlington"/>
    <x v="2"/>
    <x v="0"/>
    <s v="Footwear"/>
    <n v="25"/>
    <n v="74"/>
    <n v="185"/>
    <n v="78"/>
    <x v="1"/>
  </r>
  <r>
    <x v="4"/>
    <n v="1185732"/>
    <x v="253"/>
    <x v="0"/>
    <x v="3"/>
    <x v="43"/>
    <s v="Burlington"/>
    <x v="5"/>
    <x v="1"/>
    <s v="Apparel"/>
    <n v="43"/>
    <n v="74"/>
    <n v="318"/>
    <n v="105"/>
    <x v="1"/>
  </r>
  <r>
    <x v="4"/>
    <n v="1185732"/>
    <x v="229"/>
    <x v="0"/>
    <x v="3"/>
    <x v="44"/>
    <s v="Manchester"/>
    <x v="4"/>
    <x v="0"/>
    <s v="Footwear"/>
    <n v="41"/>
    <n v="74"/>
    <n v="303"/>
    <n v="112"/>
    <x v="1"/>
  </r>
  <r>
    <x v="3"/>
    <n v="1185732"/>
    <x v="135"/>
    <x v="0"/>
    <x v="2"/>
    <x v="39"/>
    <s v="Chicago"/>
    <x v="0"/>
    <x v="0"/>
    <s v="Apparel"/>
    <n v="53"/>
    <n v="73"/>
    <n v="387"/>
    <n v="248"/>
    <x v="0"/>
  </r>
  <r>
    <x v="1"/>
    <n v="1128299"/>
    <x v="701"/>
    <x v="1"/>
    <x v="4"/>
    <x v="29"/>
    <s v="Seattle"/>
    <x v="5"/>
    <x v="1"/>
    <s v="Apparel"/>
    <n v="51"/>
    <n v="73"/>
    <n v="372"/>
    <n v="145"/>
    <x v="0"/>
  </r>
  <r>
    <x v="3"/>
    <n v="1185732"/>
    <x v="702"/>
    <x v="1"/>
    <x v="2"/>
    <x v="32"/>
    <s v="Minneapolis"/>
    <x v="3"/>
    <x v="1"/>
    <s v="Footwear"/>
    <n v="37"/>
    <n v="73"/>
    <n v="270"/>
    <n v="122"/>
    <x v="0"/>
  </r>
  <r>
    <x v="2"/>
    <n v="1197831"/>
    <x v="202"/>
    <x v="0"/>
    <x v="1"/>
    <x v="2"/>
    <s v="Birmingham"/>
    <x v="5"/>
    <x v="1"/>
    <s v="Apparel"/>
    <n v="37"/>
    <n v="73"/>
    <n v="270"/>
    <n v="135"/>
    <x v="0"/>
  </r>
  <r>
    <x v="3"/>
    <n v="1128299"/>
    <x v="13"/>
    <x v="0"/>
    <x v="4"/>
    <x v="45"/>
    <s v="Honolulu"/>
    <x v="4"/>
    <x v="0"/>
    <s v="Footwear"/>
    <n v="48"/>
    <n v="73"/>
    <n v="350"/>
    <n v="123"/>
    <x v="0"/>
  </r>
  <r>
    <x v="3"/>
    <n v="1185732"/>
    <x v="44"/>
    <x v="0"/>
    <x v="2"/>
    <x v="3"/>
    <s v="St. Louis"/>
    <x v="2"/>
    <x v="0"/>
    <s v="Footwear"/>
    <n v="23"/>
    <n v="73"/>
    <n v="168"/>
    <n v="81"/>
    <x v="0"/>
  </r>
  <r>
    <x v="1"/>
    <n v="1185732"/>
    <x v="21"/>
    <x v="0"/>
    <x v="4"/>
    <x v="8"/>
    <s v="Salt Lake City"/>
    <x v="4"/>
    <x v="0"/>
    <s v="Footwear"/>
    <n v="23"/>
    <n v="73"/>
    <n v="168"/>
    <n v="89"/>
    <x v="0"/>
  </r>
  <r>
    <x v="1"/>
    <n v="1128299"/>
    <x v="203"/>
    <x v="0"/>
    <x v="4"/>
    <x v="23"/>
    <s v="Portland"/>
    <x v="0"/>
    <x v="0"/>
    <s v="Apparel"/>
    <n v="69"/>
    <n v="73"/>
    <n v="504"/>
    <n v="222"/>
    <x v="0"/>
  </r>
  <r>
    <x v="1"/>
    <n v="1128299"/>
    <x v="522"/>
    <x v="0"/>
    <x v="4"/>
    <x v="23"/>
    <s v="Portland"/>
    <x v="0"/>
    <x v="0"/>
    <s v="Apparel"/>
    <n v="41"/>
    <n v="73"/>
    <n v="299"/>
    <n v="126"/>
    <x v="0"/>
  </r>
  <r>
    <x v="1"/>
    <n v="1128299"/>
    <x v="51"/>
    <x v="0"/>
    <x v="1"/>
    <x v="1"/>
    <s v="New Orleans"/>
    <x v="4"/>
    <x v="0"/>
    <s v="Footwear"/>
    <n v="44"/>
    <n v="73"/>
    <n v="321"/>
    <n v="177"/>
    <x v="0"/>
  </r>
  <r>
    <x v="2"/>
    <n v="1128299"/>
    <x v="263"/>
    <x v="0"/>
    <x v="0"/>
    <x v="11"/>
    <s v="Atlanta"/>
    <x v="4"/>
    <x v="0"/>
    <s v="Footwear"/>
    <n v="47"/>
    <n v="73"/>
    <n v="343"/>
    <n v="178"/>
    <x v="0"/>
  </r>
  <r>
    <x v="4"/>
    <n v="1185732"/>
    <x v="262"/>
    <x v="0"/>
    <x v="0"/>
    <x v="33"/>
    <s v="Louisville"/>
    <x v="2"/>
    <x v="0"/>
    <s v="Footwear"/>
    <n v="34"/>
    <n v="73"/>
    <n v="248"/>
    <n v="124"/>
    <x v="0"/>
  </r>
  <r>
    <x v="0"/>
    <n v="1197831"/>
    <x v="125"/>
    <x v="0"/>
    <x v="1"/>
    <x v="10"/>
    <s v="Little Rock"/>
    <x v="5"/>
    <x v="1"/>
    <s v="Apparel"/>
    <n v="37"/>
    <n v="73"/>
    <n v="270"/>
    <n v="130"/>
    <x v="0"/>
  </r>
  <r>
    <x v="1"/>
    <n v="1197831"/>
    <x v="48"/>
    <x v="0"/>
    <x v="1"/>
    <x v="13"/>
    <s v="Oklahoma City"/>
    <x v="3"/>
    <x v="1"/>
    <s v="Footwear"/>
    <n v="19"/>
    <n v="73"/>
    <n v="139"/>
    <n v="67"/>
    <x v="0"/>
  </r>
  <r>
    <x v="2"/>
    <n v="1185732"/>
    <x v="446"/>
    <x v="0"/>
    <x v="2"/>
    <x v="24"/>
    <s v="Sioux Falls"/>
    <x v="2"/>
    <x v="0"/>
    <s v="Footwear"/>
    <n v="45"/>
    <n v="73"/>
    <n v="329"/>
    <n v="138"/>
    <x v="0"/>
  </r>
  <r>
    <x v="2"/>
    <n v="1185732"/>
    <x v="479"/>
    <x v="0"/>
    <x v="2"/>
    <x v="25"/>
    <s v="Fargo"/>
    <x v="3"/>
    <x v="1"/>
    <s v="Footwear"/>
    <n v="36"/>
    <n v="73"/>
    <n v="263"/>
    <n v="108"/>
    <x v="0"/>
  </r>
  <r>
    <x v="3"/>
    <n v="1185732"/>
    <x v="479"/>
    <x v="0"/>
    <x v="2"/>
    <x v="25"/>
    <s v="Fargo"/>
    <x v="0"/>
    <x v="0"/>
    <s v="Apparel"/>
    <n v="53"/>
    <n v="73"/>
    <n v="387"/>
    <n v="205"/>
    <x v="0"/>
  </r>
  <r>
    <x v="3"/>
    <n v="1185732"/>
    <x v="400"/>
    <x v="0"/>
    <x v="2"/>
    <x v="25"/>
    <s v="Fargo"/>
    <x v="3"/>
    <x v="1"/>
    <s v="Footwear"/>
    <n v="36"/>
    <n v="73"/>
    <n v="263"/>
    <n v="118"/>
    <x v="0"/>
  </r>
  <r>
    <x v="3"/>
    <n v="1185732"/>
    <x v="293"/>
    <x v="0"/>
    <x v="2"/>
    <x v="25"/>
    <s v="Fargo"/>
    <x v="2"/>
    <x v="0"/>
    <s v="Footwear"/>
    <n v="48"/>
    <n v="73"/>
    <n v="350"/>
    <n v="158"/>
    <x v="0"/>
  </r>
  <r>
    <x v="1"/>
    <n v="1185732"/>
    <x v="265"/>
    <x v="0"/>
    <x v="2"/>
    <x v="26"/>
    <s v="Des Moines"/>
    <x v="0"/>
    <x v="0"/>
    <s v="Apparel"/>
    <n v="49"/>
    <n v="73"/>
    <n v="358"/>
    <n v="190"/>
    <x v="0"/>
  </r>
  <r>
    <x v="1"/>
    <n v="1185732"/>
    <x v="266"/>
    <x v="0"/>
    <x v="2"/>
    <x v="26"/>
    <s v="Des Moines"/>
    <x v="0"/>
    <x v="0"/>
    <s v="Apparel"/>
    <n v="28"/>
    <n v="73"/>
    <n v="204"/>
    <n v="112"/>
    <x v="0"/>
  </r>
  <r>
    <x v="1"/>
    <n v="1185732"/>
    <x v="300"/>
    <x v="0"/>
    <x v="2"/>
    <x v="5"/>
    <s v="Milwaukee"/>
    <x v="4"/>
    <x v="0"/>
    <s v="Footwear"/>
    <n v="48"/>
    <n v="73"/>
    <n v="350"/>
    <n v="158"/>
    <x v="0"/>
  </r>
  <r>
    <x v="1"/>
    <n v="1185732"/>
    <x v="300"/>
    <x v="0"/>
    <x v="2"/>
    <x v="5"/>
    <s v="Milwaukee"/>
    <x v="5"/>
    <x v="1"/>
    <s v="Apparel"/>
    <n v="57"/>
    <n v="73"/>
    <n v="416"/>
    <n v="250"/>
    <x v="0"/>
  </r>
  <r>
    <x v="1"/>
    <n v="1185732"/>
    <x v="129"/>
    <x v="0"/>
    <x v="2"/>
    <x v="5"/>
    <s v="Milwaukee"/>
    <x v="2"/>
    <x v="0"/>
    <s v="Footwear"/>
    <n v="24"/>
    <n v="73"/>
    <n v="175"/>
    <n v="88"/>
    <x v="0"/>
  </r>
  <r>
    <x v="1"/>
    <n v="1185732"/>
    <x v="362"/>
    <x v="0"/>
    <x v="2"/>
    <x v="21"/>
    <s v="Indianapolis"/>
    <x v="3"/>
    <x v="1"/>
    <s v="Footwear"/>
    <n v="37"/>
    <n v="73"/>
    <n v="270"/>
    <n v="149"/>
    <x v="0"/>
  </r>
  <r>
    <x v="5"/>
    <n v="1185732"/>
    <x v="247"/>
    <x v="0"/>
    <x v="3"/>
    <x v="22"/>
    <s v="Newark"/>
    <x v="0"/>
    <x v="0"/>
    <s v="Apparel"/>
    <n v="50"/>
    <n v="73"/>
    <n v="365"/>
    <n v="193"/>
    <x v="0"/>
  </r>
  <r>
    <x v="2"/>
    <n v="1185732"/>
    <x v="271"/>
    <x v="0"/>
    <x v="3"/>
    <x v="34"/>
    <s v="Hartford"/>
    <x v="0"/>
    <x v="0"/>
    <s v="Apparel"/>
    <n v="38"/>
    <n v="73"/>
    <n v="277"/>
    <n v="136"/>
    <x v="0"/>
  </r>
  <r>
    <x v="2"/>
    <n v="1185732"/>
    <x v="329"/>
    <x v="0"/>
    <x v="3"/>
    <x v="34"/>
    <s v="Hartford"/>
    <x v="3"/>
    <x v="1"/>
    <s v="Footwear"/>
    <n v="48"/>
    <n v="73"/>
    <n v="350"/>
    <n v="186"/>
    <x v="0"/>
  </r>
  <r>
    <x v="2"/>
    <n v="1185732"/>
    <x v="130"/>
    <x v="0"/>
    <x v="3"/>
    <x v="35"/>
    <s v="Providence"/>
    <x v="2"/>
    <x v="0"/>
    <s v="Footwear"/>
    <n v="27"/>
    <n v="73"/>
    <n v="197"/>
    <n v="71"/>
    <x v="0"/>
  </r>
  <r>
    <x v="4"/>
    <n v="1185732"/>
    <x v="189"/>
    <x v="0"/>
    <x v="3"/>
    <x v="44"/>
    <s v="Manchester"/>
    <x v="2"/>
    <x v="0"/>
    <s v="Footwear"/>
    <n v="38"/>
    <n v="73"/>
    <n v="277"/>
    <n v="122"/>
    <x v="0"/>
  </r>
  <r>
    <x v="4"/>
    <n v="1185732"/>
    <x v="72"/>
    <x v="0"/>
    <x v="3"/>
    <x v="44"/>
    <s v="Manchester"/>
    <x v="5"/>
    <x v="1"/>
    <s v="Apparel"/>
    <n v="59"/>
    <n v="73"/>
    <n v="431"/>
    <n v="194"/>
    <x v="0"/>
  </r>
  <r>
    <x v="1"/>
    <n v="1128299"/>
    <x v="98"/>
    <x v="1"/>
    <x v="4"/>
    <x v="38"/>
    <s v="Las Vegas"/>
    <x v="4"/>
    <x v="0"/>
    <s v="Footwear"/>
    <n v="38"/>
    <n v="72"/>
    <n v="274"/>
    <n v="123"/>
    <x v="0"/>
  </r>
  <r>
    <x v="1"/>
    <n v="1128299"/>
    <x v="703"/>
    <x v="1"/>
    <x v="4"/>
    <x v="47"/>
    <s v="Denver"/>
    <x v="4"/>
    <x v="0"/>
    <s v="Footwear"/>
    <n v="36"/>
    <n v="72"/>
    <n v="259"/>
    <n v="117"/>
    <x v="0"/>
  </r>
  <r>
    <x v="4"/>
    <n v="1185732"/>
    <x v="530"/>
    <x v="0"/>
    <x v="3"/>
    <x v="41"/>
    <s v="Portland"/>
    <x v="0"/>
    <x v="0"/>
    <s v="Apparel"/>
    <n v="56"/>
    <n v="72"/>
    <n v="403"/>
    <n v="214"/>
    <x v="0"/>
  </r>
  <r>
    <x v="4"/>
    <n v="1185732"/>
    <x v="342"/>
    <x v="0"/>
    <x v="4"/>
    <x v="49"/>
    <s v="Anchorage"/>
    <x v="0"/>
    <x v="0"/>
    <s v="Apparel"/>
    <n v="53"/>
    <n v="72"/>
    <n v="382"/>
    <n v="153"/>
    <x v="0"/>
  </r>
  <r>
    <x v="4"/>
    <n v="1185732"/>
    <x v="227"/>
    <x v="0"/>
    <x v="4"/>
    <x v="49"/>
    <s v="Anchorage"/>
    <x v="3"/>
    <x v="1"/>
    <s v="Footwear"/>
    <n v="56"/>
    <n v="72"/>
    <n v="403"/>
    <n v="181"/>
    <x v="0"/>
  </r>
  <r>
    <x v="3"/>
    <n v="1185732"/>
    <x v="189"/>
    <x v="0"/>
    <x v="2"/>
    <x v="3"/>
    <s v="St. Louis"/>
    <x v="3"/>
    <x v="1"/>
    <s v="Footwear"/>
    <n v="27"/>
    <n v="72"/>
    <n v="194"/>
    <n v="95"/>
    <x v="0"/>
  </r>
  <r>
    <x v="1"/>
    <n v="1185732"/>
    <x v="46"/>
    <x v="0"/>
    <x v="4"/>
    <x v="8"/>
    <s v="Salt Lake City"/>
    <x v="4"/>
    <x v="0"/>
    <s v="Footwear"/>
    <n v="23"/>
    <n v="72"/>
    <n v="166"/>
    <n v="91"/>
    <x v="0"/>
  </r>
  <r>
    <x v="1"/>
    <n v="1185732"/>
    <x v="22"/>
    <x v="0"/>
    <x v="4"/>
    <x v="8"/>
    <s v="Salt Lake City"/>
    <x v="4"/>
    <x v="0"/>
    <s v="Footwear"/>
    <n v="19"/>
    <n v="72"/>
    <n v="137"/>
    <n v="75"/>
    <x v="0"/>
  </r>
  <r>
    <x v="1"/>
    <n v="1197831"/>
    <x v="410"/>
    <x v="0"/>
    <x v="4"/>
    <x v="20"/>
    <s v="Boise"/>
    <x v="5"/>
    <x v="1"/>
    <s v="Apparel"/>
    <n v="34"/>
    <n v="72"/>
    <n v="245"/>
    <n v="105"/>
    <x v="0"/>
  </r>
  <r>
    <x v="2"/>
    <n v="1128299"/>
    <x v="443"/>
    <x v="0"/>
    <x v="0"/>
    <x v="11"/>
    <s v="Atlanta"/>
    <x v="5"/>
    <x v="1"/>
    <s v="Apparel"/>
    <n v="51"/>
    <n v="72"/>
    <n v="367"/>
    <n v="176"/>
    <x v="0"/>
  </r>
  <r>
    <x v="4"/>
    <n v="1185732"/>
    <x v="628"/>
    <x v="0"/>
    <x v="0"/>
    <x v="33"/>
    <s v="Louisville"/>
    <x v="3"/>
    <x v="1"/>
    <s v="Footwear"/>
    <n v="39"/>
    <n v="72"/>
    <n v="281"/>
    <n v="132"/>
    <x v="0"/>
  </r>
  <r>
    <x v="0"/>
    <n v="1197831"/>
    <x v="17"/>
    <x v="0"/>
    <x v="1"/>
    <x v="10"/>
    <s v="Little Rock"/>
    <x v="4"/>
    <x v="0"/>
    <s v="Footwear"/>
    <n v="19"/>
    <n v="72"/>
    <n v="137"/>
    <n v="73"/>
    <x v="0"/>
  </r>
  <r>
    <x v="1"/>
    <n v="1197831"/>
    <x v="123"/>
    <x v="0"/>
    <x v="1"/>
    <x v="13"/>
    <s v="Oklahoma City"/>
    <x v="2"/>
    <x v="0"/>
    <s v="Footwear"/>
    <n v="34"/>
    <n v="72"/>
    <n v="245"/>
    <n v="127"/>
    <x v="0"/>
  </r>
  <r>
    <x v="3"/>
    <n v="1197831"/>
    <x v="190"/>
    <x v="0"/>
    <x v="2"/>
    <x v="17"/>
    <s v="Wichita"/>
    <x v="3"/>
    <x v="1"/>
    <s v="Footwear"/>
    <n v="14"/>
    <n v="72"/>
    <n v="101"/>
    <n v="50"/>
    <x v="0"/>
  </r>
  <r>
    <x v="3"/>
    <n v="1185732"/>
    <x v="62"/>
    <x v="0"/>
    <x v="2"/>
    <x v="17"/>
    <s v="Wichita"/>
    <x v="0"/>
    <x v="0"/>
    <s v="Apparel"/>
    <n v="37"/>
    <n v="72"/>
    <n v="266"/>
    <n v="147"/>
    <x v="0"/>
  </r>
  <r>
    <x v="2"/>
    <n v="1185732"/>
    <x v="57"/>
    <x v="0"/>
    <x v="2"/>
    <x v="24"/>
    <s v="Sioux Falls"/>
    <x v="0"/>
    <x v="0"/>
    <s v="Apparel"/>
    <n v="33"/>
    <n v="72"/>
    <n v="238"/>
    <n v="121"/>
    <x v="0"/>
  </r>
  <r>
    <x v="2"/>
    <n v="1185732"/>
    <x v="244"/>
    <x v="0"/>
    <x v="2"/>
    <x v="25"/>
    <s v="Fargo"/>
    <x v="3"/>
    <x v="1"/>
    <s v="Footwear"/>
    <n v="34"/>
    <n v="72"/>
    <n v="245"/>
    <n v="105"/>
    <x v="0"/>
  </r>
  <r>
    <x v="1"/>
    <n v="1185732"/>
    <x v="182"/>
    <x v="0"/>
    <x v="2"/>
    <x v="26"/>
    <s v="Des Moines"/>
    <x v="3"/>
    <x v="1"/>
    <s v="Footwear"/>
    <n v="32"/>
    <n v="72"/>
    <n v="230"/>
    <n v="113"/>
    <x v="0"/>
  </r>
  <r>
    <x v="1"/>
    <n v="1185732"/>
    <x v="182"/>
    <x v="0"/>
    <x v="2"/>
    <x v="26"/>
    <s v="Des Moines"/>
    <x v="0"/>
    <x v="0"/>
    <s v="Apparel"/>
    <n v="59"/>
    <n v="72"/>
    <n v="425"/>
    <n v="221"/>
    <x v="0"/>
  </r>
  <r>
    <x v="1"/>
    <n v="1185732"/>
    <x v="74"/>
    <x v="0"/>
    <x v="2"/>
    <x v="21"/>
    <s v="Indianapolis"/>
    <x v="2"/>
    <x v="0"/>
    <s v="Footwear"/>
    <n v="14"/>
    <n v="72"/>
    <n v="101"/>
    <n v="50"/>
    <x v="0"/>
  </r>
  <r>
    <x v="1"/>
    <n v="1185732"/>
    <x v="13"/>
    <x v="0"/>
    <x v="2"/>
    <x v="21"/>
    <s v="Indianapolis"/>
    <x v="0"/>
    <x v="0"/>
    <s v="Apparel"/>
    <n v="47"/>
    <n v="72"/>
    <n v="338"/>
    <n v="186"/>
    <x v="0"/>
  </r>
  <r>
    <x v="1"/>
    <n v="1185732"/>
    <x v="202"/>
    <x v="0"/>
    <x v="3"/>
    <x v="14"/>
    <s v="Charleston"/>
    <x v="4"/>
    <x v="0"/>
    <s v="Footwear"/>
    <n v="36"/>
    <n v="72"/>
    <n v="259"/>
    <n v="132"/>
    <x v="0"/>
  </r>
  <r>
    <x v="2"/>
    <n v="1185732"/>
    <x v="445"/>
    <x v="0"/>
    <x v="3"/>
    <x v="27"/>
    <s v="Baltimore"/>
    <x v="3"/>
    <x v="1"/>
    <s v="Footwear"/>
    <n v="42"/>
    <n v="72"/>
    <n v="302"/>
    <n v="145"/>
    <x v="0"/>
  </r>
  <r>
    <x v="3"/>
    <n v="1185732"/>
    <x v="515"/>
    <x v="0"/>
    <x v="3"/>
    <x v="27"/>
    <s v="Baltimore"/>
    <x v="0"/>
    <x v="0"/>
    <s v="Apparel"/>
    <n v="61"/>
    <n v="72"/>
    <n v="439"/>
    <n v="184"/>
    <x v="0"/>
  </r>
  <r>
    <x v="3"/>
    <n v="1185732"/>
    <x v="195"/>
    <x v="0"/>
    <x v="3"/>
    <x v="28"/>
    <s v="Wilmington"/>
    <x v="0"/>
    <x v="0"/>
    <s v="Apparel"/>
    <n v="39"/>
    <n v="72"/>
    <n v="281"/>
    <n v="140"/>
    <x v="0"/>
  </r>
  <r>
    <x v="5"/>
    <n v="1185732"/>
    <x v="511"/>
    <x v="0"/>
    <x v="3"/>
    <x v="28"/>
    <s v="Wilmington"/>
    <x v="5"/>
    <x v="1"/>
    <s v="Apparel"/>
    <n v="60"/>
    <n v="72"/>
    <n v="432"/>
    <n v="173"/>
    <x v="0"/>
  </r>
  <r>
    <x v="5"/>
    <n v="1185732"/>
    <x v="128"/>
    <x v="0"/>
    <x v="3"/>
    <x v="28"/>
    <s v="Wilmington"/>
    <x v="2"/>
    <x v="0"/>
    <s v="Footwear"/>
    <n v="24"/>
    <n v="72"/>
    <n v="173"/>
    <n v="88"/>
    <x v="0"/>
  </r>
  <r>
    <x v="5"/>
    <n v="1185732"/>
    <x v="247"/>
    <x v="0"/>
    <x v="3"/>
    <x v="22"/>
    <s v="Newark"/>
    <x v="3"/>
    <x v="1"/>
    <s v="Footwear"/>
    <n v="41"/>
    <n v="72"/>
    <n v="295"/>
    <n v="148"/>
    <x v="0"/>
  </r>
  <r>
    <x v="2"/>
    <n v="1185732"/>
    <x v="395"/>
    <x v="0"/>
    <x v="3"/>
    <x v="34"/>
    <s v="Hartford"/>
    <x v="3"/>
    <x v="1"/>
    <s v="Footwear"/>
    <n v="52"/>
    <n v="72"/>
    <n v="374"/>
    <n v="187"/>
    <x v="0"/>
  </r>
  <r>
    <x v="4"/>
    <n v="1185732"/>
    <x v="291"/>
    <x v="0"/>
    <x v="3"/>
    <x v="43"/>
    <s v="Burlington"/>
    <x v="5"/>
    <x v="1"/>
    <s v="Apparel"/>
    <n v="55"/>
    <n v="72"/>
    <n v="396"/>
    <n v="186"/>
    <x v="0"/>
  </r>
  <r>
    <x v="4"/>
    <n v="1185732"/>
    <x v="72"/>
    <x v="0"/>
    <x v="3"/>
    <x v="44"/>
    <s v="Manchester"/>
    <x v="4"/>
    <x v="0"/>
    <s v="Footwear"/>
    <n v="51"/>
    <n v="72"/>
    <n v="367"/>
    <n v="154"/>
    <x v="0"/>
  </r>
  <r>
    <x v="3"/>
    <n v="1185732"/>
    <x v="348"/>
    <x v="0"/>
    <x v="1"/>
    <x v="12"/>
    <s v="Dallas"/>
    <x v="2"/>
    <x v="0"/>
    <s v="Footwear"/>
    <n v="28"/>
    <n v="72"/>
    <n v="202"/>
    <n v="85"/>
    <x v="1"/>
  </r>
  <r>
    <x v="3"/>
    <n v="1185732"/>
    <x v="704"/>
    <x v="0"/>
    <x v="3"/>
    <x v="48"/>
    <s v="Philadelphia"/>
    <x v="2"/>
    <x v="0"/>
    <s v="Footwear"/>
    <n v="43"/>
    <n v="72"/>
    <n v="310"/>
    <n v="133"/>
    <x v="1"/>
  </r>
  <r>
    <x v="3"/>
    <n v="1128299"/>
    <x v="476"/>
    <x v="0"/>
    <x v="4"/>
    <x v="42"/>
    <s v="Phoenix"/>
    <x v="5"/>
    <x v="1"/>
    <s v="Apparel"/>
    <n v="43"/>
    <n v="72"/>
    <n v="310"/>
    <n v="105"/>
    <x v="1"/>
  </r>
  <r>
    <x v="2"/>
    <n v="1185732"/>
    <x v="477"/>
    <x v="0"/>
    <x v="3"/>
    <x v="34"/>
    <s v="Hartford"/>
    <x v="4"/>
    <x v="0"/>
    <s v="Footwear"/>
    <n v="32"/>
    <n v="72"/>
    <n v="230"/>
    <n v="76"/>
    <x v="1"/>
  </r>
  <r>
    <x v="3"/>
    <n v="1185732"/>
    <x v="128"/>
    <x v="0"/>
    <x v="3"/>
    <x v="34"/>
    <s v="Hartford"/>
    <x v="2"/>
    <x v="0"/>
    <s v="Footwear"/>
    <n v="19"/>
    <n v="72"/>
    <n v="137"/>
    <n v="57"/>
    <x v="1"/>
  </r>
  <r>
    <x v="3"/>
    <n v="1185732"/>
    <x v="128"/>
    <x v="0"/>
    <x v="3"/>
    <x v="34"/>
    <s v="Hartford"/>
    <x v="0"/>
    <x v="0"/>
    <s v="Apparel"/>
    <n v="26"/>
    <n v="72"/>
    <n v="187"/>
    <n v="88"/>
    <x v="1"/>
  </r>
  <r>
    <x v="2"/>
    <n v="1185732"/>
    <x v="467"/>
    <x v="0"/>
    <x v="3"/>
    <x v="36"/>
    <s v="Boston"/>
    <x v="4"/>
    <x v="0"/>
    <s v="Footwear"/>
    <n v="34"/>
    <n v="72"/>
    <n v="245"/>
    <n v="69"/>
    <x v="1"/>
  </r>
  <r>
    <x v="4"/>
    <n v="1185732"/>
    <x v="67"/>
    <x v="0"/>
    <x v="3"/>
    <x v="36"/>
    <s v="Boston"/>
    <x v="3"/>
    <x v="1"/>
    <s v="Footwear"/>
    <n v="33"/>
    <n v="72"/>
    <n v="238"/>
    <n v="112"/>
    <x v="1"/>
  </r>
  <r>
    <x v="4"/>
    <n v="1185732"/>
    <x v="31"/>
    <x v="0"/>
    <x v="3"/>
    <x v="43"/>
    <s v="Burlington"/>
    <x v="5"/>
    <x v="1"/>
    <s v="Apparel"/>
    <n v="43"/>
    <n v="72"/>
    <n v="310"/>
    <n v="121"/>
    <x v="1"/>
  </r>
  <r>
    <x v="4"/>
    <n v="1185732"/>
    <x v="244"/>
    <x v="0"/>
    <x v="3"/>
    <x v="43"/>
    <s v="Burlington"/>
    <x v="2"/>
    <x v="0"/>
    <s v="Footwear"/>
    <n v="40"/>
    <n v="72"/>
    <n v="288"/>
    <n v="121"/>
    <x v="1"/>
  </r>
  <r>
    <x v="3"/>
    <n v="1185732"/>
    <x v="628"/>
    <x v="0"/>
    <x v="3"/>
    <x v="48"/>
    <s v="Philadelphia"/>
    <x v="3"/>
    <x v="1"/>
    <s v="Footwear"/>
    <n v="59"/>
    <n v="70"/>
    <n v="413"/>
    <n v="190"/>
    <x v="0"/>
  </r>
  <r>
    <x v="1"/>
    <n v="1128299"/>
    <x v="69"/>
    <x v="1"/>
    <x v="4"/>
    <x v="38"/>
    <s v="Las Vegas"/>
    <x v="5"/>
    <x v="1"/>
    <s v="Apparel"/>
    <n v="47"/>
    <n v="70"/>
    <n v="329"/>
    <n v="214"/>
    <x v="0"/>
  </r>
  <r>
    <x v="4"/>
    <n v="1185732"/>
    <x v="689"/>
    <x v="0"/>
    <x v="3"/>
    <x v="41"/>
    <s v="Portland"/>
    <x v="3"/>
    <x v="1"/>
    <s v="Footwear"/>
    <n v="46"/>
    <n v="70"/>
    <n v="322"/>
    <n v="151"/>
    <x v="0"/>
  </r>
  <r>
    <x v="0"/>
    <n v="1128299"/>
    <x v="269"/>
    <x v="0"/>
    <x v="4"/>
    <x v="45"/>
    <s v="Honolulu"/>
    <x v="5"/>
    <x v="1"/>
    <s v="Apparel"/>
    <n v="63"/>
    <n v="70"/>
    <n v="441"/>
    <n v="123"/>
    <x v="0"/>
  </r>
  <r>
    <x v="3"/>
    <n v="1128299"/>
    <x v="522"/>
    <x v="0"/>
    <x v="0"/>
    <x v="30"/>
    <s v="Richmond"/>
    <x v="0"/>
    <x v="0"/>
    <s v="Apparel"/>
    <n v="42"/>
    <n v="70"/>
    <n v="294"/>
    <n v="126"/>
    <x v="0"/>
  </r>
  <r>
    <x v="3"/>
    <n v="1185732"/>
    <x v="30"/>
    <x v="0"/>
    <x v="2"/>
    <x v="3"/>
    <s v="St. Louis"/>
    <x v="4"/>
    <x v="0"/>
    <s v="Footwear"/>
    <n v="24"/>
    <n v="70"/>
    <n v="168"/>
    <n v="87"/>
    <x v="0"/>
  </r>
  <r>
    <x v="3"/>
    <n v="1185732"/>
    <x v="123"/>
    <x v="0"/>
    <x v="2"/>
    <x v="3"/>
    <s v="St. Louis"/>
    <x v="5"/>
    <x v="1"/>
    <s v="Apparel"/>
    <n v="44"/>
    <n v="70"/>
    <n v="308"/>
    <n v="148"/>
    <x v="0"/>
  </r>
  <r>
    <x v="1"/>
    <n v="1185732"/>
    <x v="73"/>
    <x v="0"/>
    <x v="4"/>
    <x v="8"/>
    <s v="Salt Lake City"/>
    <x v="4"/>
    <x v="0"/>
    <s v="Footwear"/>
    <n v="18"/>
    <n v="70"/>
    <n v="126"/>
    <n v="67"/>
    <x v="0"/>
  </r>
  <r>
    <x v="3"/>
    <n v="1197831"/>
    <x v="235"/>
    <x v="0"/>
    <x v="4"/>
    <x v="20"/>
    <s v="Boise"/>
    <x v="5"/>
    <x v="1"/>
    <s v="Apparel"/>
    <n v="39"/>
    <n v="70"/>
    <n v="273"/>
    <n v="96"/>
    <x v="0"/>
  </r>
  <r>
    <x v="0"/>
    <n v="1197831"/>
    <x v="16"/>
    <x v="0"/>
    <x v="1"/>
    <x v="10"/>
    <s v="Little Rock"/>
    <x v="4"/>
    <x v="0"/>
    <s v="Footwear"/>
    <n v="18"/>
    <n v="70"/>
    <n v="126"/>
    <n v="63"/>
    <x v="0"/>
  </r>
  <r>
    <x v="3"/>
    <n v="1197831"/>
    <x v="190"/>
    <x v="0"/>
    <x v="2"/>
    <x v="17"/>
    <s v="Wichita"/>
    <x v="5"/>
    <x v="1"/>
    <s v="Apparel"/>
    <n v="68"/>
    <n v="70"/>
    <n v="476"/>
    <n v="219"/>
    <x v="0"/>
  </r>
  <r>
    <x v="3"/>
    <n v="1185732"/>
    <x v="287"/>
    <x v="0"/>
    <x v="2"/>
    <x v="24"/>
    <s v="Sioux Falls"/>
    <x v="3"/>
    <x v="1"/>
    <s v="Footwear"/>
    <n v="39"/>
    <n v="70"/>
    <n v="273"/>
    <n v="109"/>
    <x v="0"/>
  </r>
  <r>
    <x v="2"/>
    <n v="1185732"/>
    <x v="344"/>
    <x v="0"/>
    <x v="2"/>
    <x v="24"/>
    <s v="Sioux Falls"/>
    <x v="0"/>
    <x v="0"/>
    <s v="Apparel"/>
    <n v="55"/>
    <n v="70"/>
    <n v="385"/>
    <n v="212"/>
    <x v="0"/>
  </r>
  <r>
    <x v="3"/>
    <n v="1185732"/>
    <x v="59"/>
    <x v="0"/>
    <x v="2"/>
    <x v="25"/>
    <s v="Fargo"/>
    <x v="3"/>
    <x v="1"/>
    <s v="Footwear"/>
    <n v="29"/>
    <n v="70"/>
    <n v="203"/>
    <n v="93"/>
    <x v="0"/>
  </r>
  <r>
    <x v="1"/>
    <n v="1185732"/>
    <x v="266"/>
    <x v="0"/>
    <x v="2"/>
    <x v="26"/>
    <s v="Des Moines"/>
    <x v="3"/>
    <x v="1"/>
    <s v="Footwear"/>
    <n v="29"/>
    <n v="70"/>
    <n v="203"/>
    <n v="93"/>
    <x v="0"/>
  </r>
  <r>
    <x v="2"/>
    <n v="1185732"/>
    <x v="329"/>
    <x v="0"/>
    <x v="3"/>
    <x v="34"/>
    <s v="Hartford"/>
    <x v="5"/>
    <x v="1"/>
    <s v="Apparel"/>
    <n v="50"/>
    <n v="70"/>
    <n v="350"/>
    <n v="154"/>
    <x v="0"/>
  </r>
  <r>
    <x v="2"/>
    <n v="1185732"/>
    <x v="130"/>
    <x v="0"/>
    <x v="3"/>
    <x v="35"/>
    <s v="Providence"/>
    <x v="0"/>
    <x v="0"/>
    <s v="Apparel"/>
    <n v="38"/>
    <n v="70"/>
    <n v="266"/>
    <n v="109"/>
    <x v="0"/>
  </r>
  <r>
    <x v="4"/>
    <n v="1185732"/>
    <x v="511"/>
    <x v="0"/>
    <x v="3"/>
    <x v="36"/>
    <s v="Boston"/>
    <x v="5"/>
    <x v="1"/>
    <s v="Apparel"/>
    <n v="63"/>
    <n v="70"/>
    <n v="441"/>
    <n v="168"/>
    <x v="0"/>
  </r>
  <r>
    <x v="4"/>
    <n v="1185732"/>
    <x v="21"/>
    <x v="0"/>
    <x v="3"/>
    <x v="43"/>
    <s v="Burlington"/>
    <x v="3"/>
    <x v="1"/>
    <s v="Footwear"/>
    <n v="42"/>
    <n v="70"/>
    <n v="294"/>
    <n v="168"/>
    <x v="0"/>
  </r>
  <r>
    <x v="3"/>
    <n v="1185732"/>
    <x v="705"/>
    <x v="0"/>
    <x v="3"/>
    <x v="48"/>
    <s v="Philadelphia"/>
    <x v="0"/>
    <x v="0"/>
    <s v="Apparel"/>
    <n v="32"/>
    <n v="70"/>
    <n v="224"/>
    <n v="76"/>
    <x v="1"/>
  </r>
  <r>
    <x v="1"/>
    <n v="1128299"/>
    <x v="706"/>
    <x v="1"/>
    <x v="4"/>
    <x v="38"/>
    <s v="Las Vegas"/>
    <x v="5"/>
    <x v="1"/>
    <s v="Apparel"/>
    <n v="37"/>
    <n v="70"/>
    <n v="259"/>
    <n v="158"/>
    <x v="1"/>
  </r>
  <r>
    <x v="3"/>
    <n v="1185732"/>
    <x v="351"/>
    <x v="0"/>
    <x v="1"/>
    <x v="18"/>
    <s v="Knoxville"/>
    <x v="3"/>
    <x v="1"/>
    <s v="Footwear"/>
    <n v="23"/>
    <n v="70"/>
    <n v="161"/>
    <n v="66"/>
    <x v="1"/>
  </r>
  <r>
    <x v="3"/>
    <n v="1128299"/>
    <x v="522"/>
    <x v="0"/>
    <x v="0"/>
    <x v="30"/>
    <s v="Richmond"/>
    <x v="4"/>
    <x v="0"/>
    <s v="Footwear"/>
    <n v="37"/>
    <n v="70"/>
    <n v="259"/>
    <n v="104"/>
    <x v="1"/>
  </r>
  <r>
    <x v="1"/>
    <n v="1128299"/>
    <x v="223"/>
    <x v="0"/>
    <x v="4"/>
    <x v="23"/>
    <s v="Portland"/>
    <x v="4"/>
    <x v="0"/>
    <s v="Footwear"/>
    <n v="34"/>
    <n v="70"/>
    <n v="238"/>
    <n v="88"/>
    <x v="1"/>
  </r>
  <r>
    <x v="0"/>
    <n v="1197831"/>
    <x v="48"/>
    <x v="0"/>
    <x v="1"/>
    <x v="10"/>
    <s v="Little Rock"/>
    <x v="4"/>
    <x v="0"/>
    <s v="Footwear"/>
    <n v="15"/>
    <n v="70"/>
    <n v="105"/>
    <n v="49"/>
    <x v="1"/>
  </r>
  <r>
    <x v="1"/>
    <n v="1197831"/>
    <x v="125"/>
    <x v="0"/>
    <x v="1"/>
    <x v="13"/>
    <s v="Oklahoma City"/>
    <x v="2"/>
    <x v="0"/>
    <s v="Footwear"/>
    <n v="10"/>
    <n v="70"/>
    <n v="70"/>
    <n v="32"/>
    <x v="1"/>
  </r>
  <r>
    <x v="5"/>
    <n v="1197831"/>
    <x v="50"/>
    <x v="0"/>
    <x v="1"/>
    <x v="13"/>
    <s v="Oklahoma City"/>
    <x v="4"/>
    <x v="0"/>
    <s v="Footwear"/>
    <n v="16"/>
    <n v="70"/>
    <n v="112"/>
    <n v="45"/>
    <x v="1"/>
  </r>
  <r>
    <x v="3"/>
    <n v="1185732"/>
    <x v="345"/>
    <x v="0"/>
    <x v="3"/>
    <x v="35"/>
    <s v="Providence"/>
    <x v="4"/>
    <x v="0"/>
    <s v="Footwear"/>
    <n v="26"/>
    <n v="70"/>
    <n v="182"/>
    <n v="84"/>
    <x v="1"/>
  </r>
  <r>
    <x v="2"/>
    <n v="1185732"/>
    <x v="194"/>
    <x v="0"/>
    <x v="3"/>
    <x v="35"/>
    <s v="Providence"/>
    <x v="2"/>
    <x v="0"/>
    <s v="Footwear"/>
    <n v="24"/>
    <n v="70"/>
    <n v="168"/>
    <n v="49"/>
    <x v="1"/>
  </r>
  <r>
    <x v="4"/>
    <n v="1185732"/>
    <x v="221"/>
    <x v="0"/>
    <x v="3"/>
    <x v="36"/>
    <s v="Boston"/>
    <x v="5"/>
    <x v="1"/>
    <s v="Apparel"/>
    <n v="37"/>
    <n v="70"/>
    <n v="259"/>
    <n v="106"/>
    <x v="1"/>
  </r>
  <r>
    <x v="4"/>
    <n v="1185732"/>
    <x v="229"/>
    <x v="0"/>
    <x v="3"/>
    <x v="44"/>
    <s v="Manchester"/>
    <x v="5"/>
    <x v="1"/>
    <s v="Apparel"/>
    <n v="48"/>
    <n v="70"/>
    <n v="336"/>
    <n v="121"/>
    <x v="1"/>
  </r>
  <r>
    <x v="3"/>
    <n v="1185732"/>
    <x v="261"/>
    <x v="0"/>
    <x v="3"/>
    <x v="44"/>
    <s v="Manchester"/>
    <x v="3"/>
    <x v="1"/>
    <s v="Footwear"/>
    <n v="42"/>
    <n v="70"/>
    <n v="294"/>
    <n v="123"/>
    <x v="1"/>
  </r>
  <r>
    <x v="3"/>
    <n v="1185732"/>
    <x v="434"/>
    <x v="0"/>
    <x v="2"/>
    <x v="39"/>
    <s v="Chicago"/>
    <x v="0"/>
    <x v="0"/>
    <s v="Apparel"/>
    <n v="41"/>
    <n v="69"/>
    <n v="283"/>
    <n v="170"/>
    <x v="0"/>
  </r>
  <r>
    <x v="3"/>
    <n v="1185732"/>
    <x v="689"/>
    <x v="0"/>
    <x v="3"/>
    <x v="48"/>
    <s v="Philadelphia"/>
    <x v="3"/>
    <x v="1"/>
    <s v="Footwear"/>
    <n v="55"/>
    <n v="69"/>
    <n v="380"/>
    <n v="171"/>
    <x v="0"/>
  </r>
  <r>
    <x v="1"/>
    <n v="1128299"/>
    <x v="707"/>
    <x v="1"/>
    <x v="4"/>
    <x v="47"/>
    <s v="Denver"/>
    <x v="4"/>
    <x v="0"/>
    <s v="Footwear"/>
    <n v="58"/>
    <n v="69"/>
    <n v="400"/>
    <n v="236"/>
    <x v="0"/>
  </r>
  <r>
    <x v="2"/>
    <n v="1197831"/>
    <x v="683"/>
    <x v="0"/>
    <x v="1"/>
    <x v="18"/>
    <s v="Knoxville"/>
    <x v="5"/>
    <x v="1"/>
    <s v="Apparel"/>
    <n v="39"/>
    <n v="69"/>
    <n v="269"/>
    <n v="126"/>
    <x v="0"/>
  </r>
  <r>
    <x v="3"/>
    <n v="1185732"/>
    <x v="691"/>
    <x v="0"/>
    <x v="2"/>
    <x v="40"/>
    <s v="Omaha"/>
    <x v="0"/>
    <x v="0"/>
    <s v="Apparel"/>
    <n v="44"/>
    <n v="69"/>
    <n v="304"/>
    <n v="182"/>
    <x v="0"/>
  </r>
  <r>
    <x v="4"/>
    <n v="1185732"/>
    <x v="342"/>
    <x v="0"/>
    <x v="4"/>
    <x v="49"/>
    <s v="Anchorage"/>
    <x v="2"/>
    <x v="0"/>
    <s v="Footwear"/>
    <n v="41"/>
    <n v="69"/>
    <n v="283"/>
    <n v="105"/>
    <x v="0"/>
  </r>
  <r>
    <x v="4"/>
    <n v="1185732"/>
    <x v="227"/>
    <x v="0"/>
    <x v="4"/>
    <x v="49"/>
    <s v="Anchorage"/>
    <x v="5"/>
    <x v="1"/>
    <s v="Apparel"/>
    <n v="62"/>
    <n v="69"/>
    <n v="428"/>
    <n v="163"/>
    <x v="0"/>
  </r>
  <r>
    <x v="3"/>
    <n v="1128299"/>
    <x v="74"/>
    <x v="0"/>
    <x v="4"/>
    <x v="45"/>
    <s v="Honolulu"/>
    <x v="4"/>
    <x v="0"/>
    <s v="Footwear"/>
    <n v="52"/>
    <n v="69"/>
    <n v="359"/>
    <n v="129"/>
    <x v="0"/>
  </r>
  <r>
    <x v="3"/>
    <n v="1128299"/>
    <x v="223"/>
    <x v="0"/>
    <x v="0"/>
    <x v="30"/>
    <s v="Richmond"/>
    <x v="3"/>
    <x v="1"/>
    <s v="Footwear"/>
    <n v="59"/>
    <n v="69"/>
    <n v="407"/>
    <n v="195"/>
    <x v="0"/>
  </r>
  <r>
    <x v="3"/>
    <n v="1128299"/>
    <x v="96"/>
    <x v="0"/>
    <x v="0"/>
    <x v="30"/>
    <s v="Richmond"/>
    <x v="4"/>
    <x v="0"/>
    <s v="Footwear"/>
    <n v="47"/>
    <n v="69"/>
    <n v="324"/>
    <n v="162"/>
    <x v="0"/>
  </r>
  <r>
    <x v="3"/>
    <n v="1128299"/>
    <x v="518"/>
    <x v="0"/>
    <x v="4"/>
    <x v="42"/>
    <s v="Phoenix"/>
    <x v="5"/>
    <x v="1"/>
    <s v="Apparel"/>
    <n v="53"/>
    <n v="69"/>
    <n v="366"/>
    <n v="146"/>
    <x v="0"/>
  </r>
  <r>
    <x v="2"/>
    <n v="1128299"/>
    <x v="126"/>
    <x v="0"/>
    <x v="0"/>
    <x v="11"/>
    <s v="Atlanta"/>
    <x v="4"/>
    <x v="0"/>
    <s v="Footwear"/>
    <n v="48"/>
    <n v="69"/>
    <n v="331"/>
    <n v="182"/>
    <x v="0"/>
  </r>
  <r>
    <x v="4"/>
    <n v="1185732"/>
    <x v="358"/>
    <x v="0"/>
    <x v="0"/>
    <x v="33"/>
    <s v="Louisville"/>
    <x v="2"/>
    <x v="0"/>
    <s v="Footwear"/>
    <n v="38"/>
    <n v="69"/>
    <n v="262"/>
    <n v="136"/>
    <x v="0"/>
  </r>
  <r>
    <x v="1"/>
    <n v="1197831"/>
    <x v="48"/>
    <x v="0"/>
    <x v="1"/>
    <x v="13"/>
    <s v="Oklahoma City"/>
    <x v="0"/>
    <x v="0"/>
    <s v="Apparel"/>
    <n v="23"/>
    <n v="69"/>
    <n v="159"/>
    <n v="86"/>
    <x v="0"/>
  </r>
  <r>
    <x v="1"/>
    <n v="1197831"/>
    <x v="49"/>
    <x v="0"/>
    <x v="1"/>
    <x v="13"/>
    <s v="Oklahoma City"/>
    <x v="2"/>
    <x v="0"/>
    <s v="Footwear"/>
    <n v="14"/>
    <n v="69"/>
    <n v="97"/>
    <n v="49"/>
    <x v="0"/>
  </r>
  <r>
    <x v="5"/>
    <n v="1197831"/>
    <x v="427"/>
    <x v="0"/>
    <x v="2"/>
    <x v="17"/>
    <s v="Wichita"/>
    <x v="5"/>
    <x v="1"/>
    <s v="Apparel"/>
    <n v="47"/>
    <n v="69"/>
    <n v="324"/>
    <n v="162"/>
    <x v="0"/>
  </r>
  <r>
    <x v="2"/>
    <n v="1185732"/>
    <x v="191"/>
    <x v="0"/>
    <x v="2"/>
    <x v="25"/>
    <s v="Fargo"/>
    <x v="0"/>
    <x v="0"/>
    <s v="Apparel"/>
    <n v="23"/>
    <n v="69"/>
    <n v="159"/>
    <n v="81"/>
    <x v="0"/>
  </r>
  <r>
    <x v="3"/>
    <n v="1185732"/>
    <x v="155"/>
    <x v="0"/>
    <x v="2"/>
    <x v="26"/>
    <s v="Des Moines"/>
    <x v="0"/>
    <x v="0"/>
    <s v="Apparel"/>
    <n v="46"/>
    <n v="69"/>
    <n v="317"/>
    <n v="165"/>
    <x v="0"/>
  </r>
  <r>
    <x v="1"/>
    <n v="1185732"/>
    <x v="292"/>
    <x v="0"/>
    <x v="2"/>
    <x v="5"/>
    <s v="Milwaukee"/>
    <x v="2"/>
    <x v="0"/>
    <s v="Footwear"/>
    <n v="33"/>
    <n v="69"/>
    <n v="228"/>
    <n v="96"/>
    <x v="0"/>
  </r>
  <r>
    <x v="1"/>
    <n v="1185732"/>
    <x v="14"/>
    <x v="0"/>
    <x v="3"/>
    <x v="14"/>
    <s v="Charleston"/>
    <x v="3"/>
    <x v="1"/>
    <s v="Footwear"/>
    <n v="27"/>
    <n v="69"/>
    <n v="186"/>
    <n v="101"/>
    <x v="0"/>
  </r>
  <r>
    <x v="1"/>
    <n v="1185732"/>
    <x v="0"/>
    <x v="0"/>
    <x v="3"/>
    <x v="14"/>
    <s v="Charleston"/>
    <x v="4"/>
    <x v="0"/>
    <s v="Footwear"/>
    <n v="33"/>
    <n v="69"/>
    <n v="228"/>
    <n v="118"/>
    <x v="0"/>
  </r>
  <r>
    <x v="3"/>
    <n v="1185732"/>
    <x v="194"/>
    <x v="0"/>
    <x v="3"/>
    <x v="27"/>
    <s v="Baltimore"/>
    <x v="2"/>
    <x v="0"/>
    <s v="Footwear"/>
    <n v="27"/>
    <n v="69"/>
    <n v="186"/>
    <n v="95"/>
    <x v="0"/>
  </r>
  <r>
    <x v="3"/>
    <n v="1185732"/>
    <x v="195"/>
    <x v="0"/>
    <x v="3"/>
    <x v="28"/>
    <s v="Wilmington"/>
    <x v="2"/>
    <x v="0"/>
    <s v="Footwear"/>
    <n v="29"/>
    <n v="69"/>
    <n v="200"/>
    <n v="108"/>
    <x v="0"/>
  </r>
  <r>
    <x v="3"/>
    <n v="1185732"/>
    <x v="243"/>
    <x v="0"/>
    <x v="3"/>
    <x v="28"/>
    <s v="Wilmington"/>
    <x v="3"/>
    <x v="1"/>
    <s v="Footwear"/>
    <n v="47"/>
    <n v="69"/>
    <n v="324"/>
    <n v="146"/>
    <x v="0"/>
  </r>
  <r>
    <x v="5"/>
    <n v="1185732"/>
    <x v="128"/>
    <x v="0"/>
    <x v="3"/>
    <x v="28"/>
    <s v="Wilmington"/>
    <x v="0"/>
    <x v="0"/>
    <s v="Apparel"/>
    <n v="33"/>
    <n v="69"/>
    <n v="228"/>
    <n v="125"/>
    <x v="0"/>
  </r>
  <r>
    <x v="5"/>
    <n v="1185732"/>
    <x v="345"/>
    <x v="0"/>
    <x v="3"/>
    <x v="22"/>
    <s v="Newark"/>
    <x v="2"/>
    <x v="0"/>
    <s v="Footwear"/>
    <n v="38"/>
    <n v="69"/>
    <n v="262"/>
    <n v="139"/>
    <x v="0"/>
  </r>
  <r>
    <x v="2"/>
    <n v="1185732"/>
    <x v="305"/>
    <x v="0"/>
    <x v="3"/>
    <x v="34"/>
    <s v="Hartford"/>
    <x v="0"/>
    <x v="0"/>
    <s v="Apparel"/>
    <n v="36"/>
    <n v="69"/>
    <n v="248"/>
    <n v="124"/>
    <x v="0"/>
  </r>
  <r>
    <x v="2"/>
    <n v="1185732"/>
    <x v="468"/>
    <x v="0"/>
    <x v="3"/>
    <x v="36"/>
    <s v="Boston"/>
    <x v="2"/>
    <x v="0"/>
    <s v="Footwear"/>
    <n v="42"/>
    <n v="69"/>
    <n v="290"/>
    <n v="101"/>
    <x v="0"/>
  </r>
  <r>
    <x v="4"/>
    <n v="1185732"/>
    <x v="42"/>
    <x v="0"/>
    <x v="3"/>
    <x v="44"/>
    <s v="Manchester"/>
    <x v="3"/>
    <x v="1"/>
    <s v="Footwear"/>
    <n v="49"/>
    <n v="69"/>
    <n v="338"/>
    <n v="172"/>
    <x v="0"/>
  </r>
  <r>
    <x v="3"/>
    <n v="1185732"/>
    <x v="346"/>
    <x v="0"/>
    <x v="2"/>
    <x v="39"/>
    <s v="Chicago"/>
    <x v="2"/>
    <x v="0"/>
    <s v="Footwear"/>
    <n v="37"/>
    <n v="68"/>
    <n v="252"/>
    <n v="113"/>
    <x v="0"/>
  </r>
  <r>
    <x v="3"/>
    <n v="1185732"/>
    <x v="518"/>
    <x v="0"/>
    <x v="1"/>
    <x v="12"/>
    <s v="Dallas"/>
    <x v="3"/>
    <x v="1"/>
    <s v="Footwear"/>
    <n v="41"/>
    <n v="68"/>
    <n v="279"/>
    <n v="131"/>
    <x v="0"/>
  </r>
  <r>
    <x v="3"/>
    <n v="1185732"/>
    <x v="697"/>
    <x v="0"/>
    <x v="3"/>
    <x v="48"/>
    <s v="Philadelphia"/>
    <x v="0"/>
    <x v="0"/>
    <s v="Apparel"/>
    <n v="44"/>
    <n v="68"/>
    <n v="299"/>
    <n v="135"/>
    <x v="0"/>
  </r>
  <r>
    <x v="3"/>
    <n v="1185732"/>
    <x v="350"/>
    <x v="1"/>
    <x v="2"/>
    <x v="32"/>
    <s v="Minneapolis"/>
    <x v="2"/>
    <x v="0"/>
    <s v="Footwear"/>
    <n v="37"/>
    <n v="68"/>
    <n v="252"/>
    <n v="101"/>
    <x v="0"/>
  </r>
  <r>
    <x v="3"/>
    <n v="1185732"/>
    <x v="158"/>
    <x v="0"/>
    <x v="2"/>
    <x v="40"/>
    <s v="Omaha"/>
    <x v="0"/>
    <x v="0"/>
    <s v="Apparel"/>
    <n v="32"/>
    <n v="68"/>
    <n v="218"/>
    <n v="133"/>
    <x v="0"/>
  </r>
  <r>
    <x v="2"/>
    <n v="1197831"/>
    <x v="31"/>
    <x v="0"/>
    <x v="1"/>
    <x v="2"/>
    <s v="Birmingham"/>
    <x v="5"/>
    <x v="1"/>
    <s v="Apparel"/>
    <n v="38"/>
    <n v="68"/>
    <n v="258"/>
    <n v="124"/>
    <x v="0"/>
  </r>
  <r>
    <x v="4"/>
    <n v="1185732"/>
    <x v="280"/>
    <x v="0"/>
    <x v="3"/>
    <x v="41"/>
    <s v="Portland"/>
    <x v="0"/>
    <x v="0"/>
    <s v="Apparel"/>
    <n v="38"/>
    <n v="68"/>
    <n v="258"/>
    <n v="134"/>
    <x v="0"/>
  </r>
  <r>
    <x v="4"/>
    <n v="1185732"/>
    <x v="283"/>
    <x v="0"/>
    <x v="3"/>
    <x v="41"/>
    <s v="Portland"/>
    <x v="2"/>
    <x v="0"/>
    <s v="Footwear"/>
    <n v="41"/>
    <n v="68"/>
    <n v="279"/>
    <n v="139"/>
    <x v="0"/>
  </r>
  <r>
    <x v="4"/>
    <n v="1185732"/>
    <x v="460"/>
    <x v="0"/>
    <x v="3"/>
    <x v="41"/>
    <s v="Portland"/>
    <x v="2"/>
    <x v="0"/>
    <s v="Footwear"/>
    <n v="52"/>
    <n v="68"/>
    <n v="354"/>
    <n v="177"/>
    <x v="0"/>
  </r>
  <r>
    <x v="4"/>
    <n v="1185732"/>
    <x v="4"/>
    <x v="0"/>
    <x v="4"/>
    <x v="49"/>
    <s v="Anchorage"/>
    <x v="4"/>
    <x v="0"/>
    <s v="Footwear"/>
    <n v="53"/>
    <n v="68"/>
    <n v="360"/>
    <n v="144"/>
    <x v="0"/>
  </r>
  <r>
    <x v="2"/>
    <n v="1128299"/>
    <x v="130"/>
    <x v="0"/>
    <x v="4"/>
    <x v="45"/>
    <s v="Honolulu"/>
    <x v="5"/>
    <x v="1"/>
    <s v="Apparel"/>
    <n v="54"/>
    <n v="68"/>
    <n v="367"/>
    <n v="110"/>
    <x v="0"/>
  </r>
  <r>
    <x v="0"/>
    <n v="1128299"/>
    <x v="355"/>
    <x v="0"/>
    <x v="0"/>
    <x v="0"/>
    <s v="Orlando"/>
    <x v="5"/>
    <x v="1"/>
    <s v="Apparel"/>
    <n v="52"/>
    <n v="68"/>
    <n v="354"/>
    <n v="113"/>
    <x v="0"/>
  </r>
  <r>
    <x v="3"/>
    <n v="1185732"/>
    <x v="44"/>
    <x v="0"/>
    <x v="2"/>
    <x v="3"/>
    <s v="St. Louis"/>
    <x v="5"/>
    <x v="1"/>
    <s v="Apparel"/>
    <n v="32"/>
    <n v="68"/>
    <n v="218"/>
    <n v="102"/>
    <x v="0"/>
  </r>
  <r>
    <x v="1"/>
    <n v="1128299"/>
    <x v="130"/>
    <x v="0"/>
    <x v="4"/>
    <x v="23"/>
    <s v="Portland"/>
    <x v="4"/>
    <x v="0"/>
    <s v="Footwear"/>
    <n v="41"/>
    <n v="68"/>
    <n v="279"/>
    <n v="153"/>
    <x v="0"/>
  </r>
  <r>
    <x v="3"/>
    <n v="1128299"/>
    <x v="391"/>
    <x v="0"/>
    <x v="4"/>
    <x v="42"/>
    <s v="Phoenix"/>
    <x v="4"/>
    <x v="0"/>
    <s v="Footwear"/>
    <n v="47"/>
    <n v="68"/>
    <n v="320"/>
    <n v="147"/>
    <x v="0"/>
  </r>
  <r>
    <x v="3"/>
    <n v="1128299"/>
    <x v="476"/>
    <x v="0"/>
    <x v="4"/>
    <x v="42"/>
    <s v="Phoenix"/>
    <x v="5"/>
    <x v="1"/>
    <s v="Apparel"/>
    <n v="51"/>
    <n v="68"/>
    <n v="347"/>
    <n v="146"/>
    <x v="0"/>
  </r>
  <r>
    <x v="4"/>
    <n v="1185732"/>
    <x v="352"/>
    <x v="0"/>
    <x v="0"/>
    <x v="33"/>
    <s v="Louisville"/>
    <x v="3"/>
    <x v="1"/>
    <s v="Footwear"/>
    <n v="42"/>
    <n v="68"/>
    <n v="286"/>
    <n v="143"/>
    <x v="0"/>
  </r>
  <r>
    <x v="3"/>
    <n v="1185732"/>
    <x v="547"/>
    <x v="0"/>
    <x v="0"/>
    <x v="33"/>
    <s v="Louisville"/>
    <x v="4"/>
    <x v="0"/>
    <s v="Footwear"/>
    <n v="49"/>
    <n v="68"/>
    <n v="333"/>
    <n v="177"/>
    <x v="0"/>
  </r>
  <r>
    <x v="3"/>
    <n v="1185732"/>
    <x v="547"/>
    <x v="0"/>
    <x v="0"/>
    <x v="33"/>
    <s v="Louisville"/>
    <x v="5"/>
    <x v="1"/>
    <s v="Apparel"/>
    <n v="54"/>
    <n v="68"/>
    <n v="367"/>
    <n v="173"/>
    <x v="0"/>
  </r>
  <r>
    <x v="1"/>
    <n v="1197831"/>
    <x v="125"/>
    <x v="0"/>
    <x v="1"/>
    <x v="13"/>
    <s v="Oklahoma City"/>
    <x v="2"/>
    <x v="0"/>
    <s v="Footwear"/>
    <n v="14"/>
    <n v="68"/>
    <n v="95"/>
    <n v="50"/>
    <x v="0"/>
  </r>
  <r>
    <x v="1"/>
    <n v="1197831"/>
    <x v="49"/>
    <x v="0"/>
    <x v="1"/>
    <x v="13"/>
    <s v="Oklahoma City"/>
    <x v="5"/>
    <x v="1"/>
    <s v="Apparel"/>
    <n v="23"/>
    <n v="68"/>
    <n v="156"/>
    <n v="70"/>
    <x v="0"/>
  </r>
  <r>
    <x v="5"/>
    <n v="1197831"/>
    <x v="75"/>
    <x v="0"/>
    <x v="2"/>
    <x v="17"/>
    <s v="Wichita"/>
    <x v="5"/>
    <x v="1"/>
    <s v="Apparel"/>
    <n v="32"/>
    <n v="68"/>
    <n v="218"/>
    <n v="104"/>
    <x v="0"/>
  </r>
  <r>
    <x v="3"/>
    <n v="1185732"/>
    <x v="243"/>
    <x v="0"/>
    <x v="2"/>
    <x v="24"/>
    <s v="Sioux Falls"/>
    <x v="0"/>
    <x v="0"/>
    <s v="Apparel"/>
    <n v="58"/>
    <n v="68"/>
    <n v="394"/>
    <n v="201"/>
    <x v="0"/>
  </r>
  <r>
    <x v="2"/>
    <n v="1185732"/>
    <x v="191"/>
    <x v="0"/>
    <x v="2"/>
    <x v="24"/>
    <s v="Sioux Falls"/>
    <x v="2"/>
    <x v="0"/>
    <s v="Footwear"/>
    <n v="24"/>
    <n v="68"/>
    <n v="163"/>
    <n v="69"/>
    <x v="0"/>
  </r>
  <r>
    <x v="2"/>
    <n v="1185732"/>
    <x v="246"/>
    <x v="0"/>
    <x v="2"/>
    <x v="25"/>
    <s v="Fargo"/>
    <x v="0"/>
    <x v="0"/>
    <s v="Apparel"/>
    <n v="49"/>
    <n v="68"/>
    <n v="333"/>
    <n v="177"/>
    <x v="0"/>
  </r>
  <r>
    <x v="3"/>
    <n v="1185732"/>
    <x v="59"/>
    <x v="0"/>
    <x v="2"/>
    <x v="25"/>
    <s v="Fargo"/>
    <x v="2"/>
    <x v="0"/>
    <s v="Footwear"/>
    <n v="19"/>
    <n v="68"/>
    <n v="129"/>
    <n v="58"/>
    <x v="0"/>
  </r>
  <r>
    <x v="3"/>
    <n v="1185732"/>
    <x v="113"/>
    <x v="0"/>
    <x v="2"/>
    <x v="26"/>
    <s v="Des Moines"/>
    <x v="0"/>
    <x v="0"/>
    <s v="Apparel"/>
    <n v="14"/>
    <n v="68"/>
    <n v="95"/>
    <n v="51"/>
    <x v="0"/>
  </r>
  <r>
    <x v="3"/>
    <n v="1185732"/>
    <x v="217"/>
    <x v="0"/>
    <x v="2"/>
    <x v="26"/>
    <s v="Des Moines"/>
    <x v="0"/>
    <x v="0"/>
    <s v="Apparel"/>
    <n v="20"/>
    <n v="68"/>
    <n v="136"/>
    <n v="72"/>
    <x v="0"/>
  </r>
  <r>
    <x v="3"/>
    <n v="1185732"/>
    <x v="101"/>
    <x v="0"/>
    <x v="2"/>
    <x v="26"/>
    <s v="Des Moines"/>
    <x v="2"/>
    <x v="0"/>
    <s v="Footwear"/>
    <n v="36"/>
    <n v="68"/>
    <n v="245"/>
    <n v="108"/>
    <x v="0"/>
  </r>
  <r>
    <x v="1"/>
    <n v="1185732"/>
    <x v="316"/>
    <x v="0"/>
    <x v="2"/>
    <x v="5"/>
    <s v="Milwaukee"/>
    <x v="3"/>
    <x v="1"/>
    <s v="Footwear"/>
    <n v="33"/>
    <n v="68"/>
    <n v="224"/>
    <n v="108"/>
    <x v="0"/>
  </r>
  <r>
    <x v="1"/>
    <n v="1185732"/>
    <x v="258"/>
    <x v="0"/>
    <x v="2"/>
    <x v="21"/>
    <s v="Indianapolis"/>
    <x v="2"/>
    <x v="0"/>
    <s v="Footwear"/>
    <n v="42"/>
    <n v="68"/>
    <n v="286"/>
    <n v="129"/>
    <x v="0"/>
  </r>
  <r>
    <x v="1"/>
    <n v="1185732"/>
    <x v="176"/>
    <x v="0"/>
    <x v="2"/>
    <x v="21"/>
    <s v="Indianapolis"/>
    <x v="0"/>
    <x v="0"/>
    <s v="Apparel"/>
    <n v="36"/>
    <n v="68"/>
    <n v="245"/>
    <n v="127"/>
    <x v="0"/>
  </r>
  <r>
    <x v="1"/>
    <n v="1185732"/>
    <x v="32"/>
    <x v="0"/>
    <x v="3"/>
    <x v="14"/>
    <s v="Charleston"/>
    <x v="2"/>
    <x v="0"/>
    <s v="Footwear"/>
    <n v="19"/>
    <n v="68"/>
    <n v="129"/>
    <n v="70"/>
    <x v="0"/>
  </r>
  <r>
    <x v="1"/>
    <n v="1185732"/>
    <x v="355"/>
    <x v="0"/>
    <x v="3"/>
    <x v="14"/>
    <s v="Charleston"/>
    <x v="5"/>
    <x v="1"/>
    <s v="Apparel"/>
    <n v="42"/>
    <n v="68"/>
    <n v="286"/>
    <n v="154"/>
    <x v="0"/>
  </r>
  <r>
    <x v="1"/>
    <n v="1185732"/>
    <x v="202"/>
    <x v="0"/>
    <x v="3"/>
    <x v="14"/>
    <s v="Charleston"/>
    <x v="5"/>
    <x v="1"/>
    <s v="Apparel"/>
    <n v="49"/>
    <n v="68"/>
    <n v="333"/>
    <n v="180"/>
    <x v="0"/>
  </r>
  <r>
    <x v="1"/>
    <n v="1185732"/>
    <x v="83"/>
    <x v="0"/>
    <x v="3"/>
    <x v="14"/>
    <s v="Charleston"/>
    <x v="2"/>
    <x v="0"/>
    <s v="Footwear"/>
    <n v="24"/>
    <n v="68"/>
    <n v="163"/>
    <n v="88"/>
    <x v="0"/>
  </r>
  <r>
    <x v="3"/>
    <n v="1185732"/>
    <x v="161"/>
    <x v="0"/>
    <x v="3"/>
    <x v="14"/>
    <s v="Charleston"/>
    <x v="3"/>
    <x v="1"/>
    <s v="Footwear"/>
    <n v="34"/>
    <n v="68"/>
    <n v="231"/>
    <n v="109"/>
    <x v="0"/>
  </r>
  <r>
    <x v="3"/>
    <n v="1185732"/>
    <x v="195"/>
    <x v="0"/>
    <x v="3"/>
    <x v="28"/>
    <s v="Wilmington"/>
    <x v="3"/>
    <x v="1"/>
    <s v="Footwear"/>
    <n v="39"/>
    <n v="68"/>
    <n v="265"/>
    <n v="119"/>
    <x v="0"/>
  </r>
  <r>
    <x v="5"/>
    <n v="1185732"/>
    <x v="270"/>
    <x v="0"/>
    <x v="3"/>
    <x v="22"/>
    <s v="Newark"/>
    <x v="0"/>
    <x v="0"/>
    <s v="Apparel"/>
    <n v="33"/>
    <n v="68"/>
    <n v="224"/>
    <n v="121"/>
    <x v="0"/>
  </r>
  <r>
    <x v="5"/>
    <n v="1185732"/>
    <x v="431"/>
    <x v="0"/>
    <x v="3"/>
    <x v="22"/>
    <s v="Newark"/>
    <x v="3"/>
    <x v="1"/>
    <s v="Footwear"/>
    <n v="41"/>
    <n v="68"/>
    <n v="279"/>
    <n v="139"/>
    <x v="0"/>
  </r>
  <r>
    <x v="5"/>
    <n v="1185732"/>
    <x v="431"/>
    <x v="0"/>
    <x v="3"/>
    <x v="22"/>
    <s v="Newark"/>
    <x v="5"/>
    <x v="1"/>
    <s v="Apparel"/>
    <n v="47"/>
    <n v="68"/>
    <n v="320"/>
    <n v="131"/>
    <x v="0"/>
  </r>
  <r>
    <x v="2"/>
    <n v="1185732"/>
    <x v="402"/>
    <x v="0"/>
    <x v="3"/>
    <x v="22"/>
    <s v="Newark"/>
    <x v="0"/>
    <x v="0"/>
    <s v="Apparel"/>
    <n v="62"/>
    <n v="68"/>
    <n v="422"/>
    <n v="223"/>
    <x v="0"/>
  </r>
  <r>
    <x v="2"/>
    <n v="1185732"/>
    <x v="510"/>
    <x v="0"/>
    <x v="3"/>
    <x v="22"/>
    <s v="Newark"/>
    <x v="2"/>
    <x v="0"/>
    <s v="Footwear"/>
    <n v="48"/>
    <n v="68"/>
    <n v="326"/>
    <n v="166"/>
    <x v="0"/>
  </r>
  <r>
    <x v="2"/>
    <n v="1185732"/>
    <x v="271"/>
    <x v="0"/>
    <x v="3"/>
    <x v="34"/>
    <s v="Hartford"/>
    <x v="2"/>
    <x v="0"/>
    <s v="Footwear"/>
    <n v="29"/>
    <n v="68"/>
    <n v="197"/>
    <n v="89"/>
    <x v="0"/>
  </r>
  <r>
    <x v="2"/>
    <n v="1185732"/>
    <x v="477"/>
    <x v="0"/>
    <x v="3"/>
    <x v="34"/>
    <s v="Hartford"/>
    <x v="4"/>
    <x v="0"/>
    <s v="Footwear"/>
    <n v="41"/>
    <n v="68"/>
    <n v="279"/>
    <n v="114"/>
    <x v="0"/>
  </r>
  <r>
    <x v="3"/>
    <n v="1185732"/>
    <x v="354"/>
    <x v="0"/>
    <x v="3"/>
    <x v="34"/>
    <s v="Hartford"/>
    <x v="5"/>
    <x v="1"/>
    <s v="Apparel"/>
    <n v="60"/>
    <n v="68"/>
    <n v="408"/>
    <n v="180"/>
    <x v="0"/>
  </r>
  <r>
    <x v="2"/>
    <n v="1185732"/>
    <x v="546"/>
    <x v="0"/>
    <x v="3"/>
    <x v="35"/>
    <s v="Providence"/>
    <x v="5"/>
    <x v="1"/>
    <s v="Apparel"/>
    <n v="56"/>
    <n v="68"/>
    <n v="381"/>
    <n v="164"/>
    <x v="0"/>
  </r>
  <r>
    <x v="2"/>
    <n v="1185732"/>
    <x v="130"/>
    <x v="0"/>
    <x v="3"/>
    <x v="35"/>
    <s v="Providence"/>
    <x v="3"/>
    <x v="1"/>
    <s v="Footwear"/>
    <n v="38"/>
    <n v="68"/>
    <n v="258"/>
    <n v="114"/>
    <x v="0"/>
  </r>
  <r>
    <x v="2"/>
    <n v="1185732"/>
    <x v="194"/>
    <x v="0"/>
    <x v="3"/>
    <x v="36"/>
    <s v="Boston"/>
    <x v="4"/>
    <x v="0"/>
    <s v="Footwear"/>
    <n v="32"/>
    <n v="68"/>
    <n v="218"/>
    <n v="83"/>
    <x v="0"/>
  </r>
  <r>
    <x v="2"/>
    <n v="1185732"/>
    <x v="467"/>
    <x v="0"/>
    <x v="3"/>
    <x v="36"/>
    <s v="Boston"/>
    <x v="2"/>
    <x v="0"/>
    <s v="Footwear"/>
    <n v="42"/>
    <n v="68"/>
    <n v="286"/>
    <n v="103"/>
    <x v="0"/>
  </r>
  <r>
    <x v="2"/>
    <n v="1185732"/>
    <x v="492"/>
    <x v="0"/>
    <x v="3"/>
    <x v="36"/>
    <s v="Boston"/>
    <x v="5"/>
    <x v="1"/>
    <s v="Apparel"/>
    <n v="53"/>
    <n v="68"/>
    <n v="360"/>
    <n v="141"/>
    <x v="0"/>
  </r>
  <r>
    <x v="4"/>
    <n v="1185732"/>
    <x v="221"/>
    <x v="0"/>
    <x v="3"/>
    <x v="36"/>
    <s v="Boston"/>
    <x v="5"/>
    <x v="1"/>
    <s v="Apparel"/>
    <n v="52"/>
    <n v="68"/>
    <n v="354"/>
    <n v="166"/>
    <x v="0"/>
  </r>
  <r>
    <x v="4"/>
    <n v="1185732"/>
    <x v="31"/>
    <x v="0"/>
    <x v="3"/>
    <x v="43"/>
    <s v="Burlington"/>
    <x v="4"/>
    <x v="0"/>
    <s v="Footwear"/>
    <n v="49"/>
    <n v="68"/>
    <n v="333"/>
    <n v="157"/>
    <x v="0"/>
  </r>
  <r>
    <x v="4"/>
    <n v="1185732"/>
    <x v="189"/>
    <x v="0"/>
    <x v="3"/>
    <x v="44"/>
    <s v="Manchester"/>
    <x v="3"/>
    <x v="1"/>
    <s v="Footwear"/>
    <n v="49"/>
    <n v="68"/>
    <n v="333"/>
    <n v="183"/>
    <x v="0"/>
  </r>
  <r>
    <x v="3"/>
    <n v="1185732"/>
    <x v="518"/>
    <x v="0"/>
    <x v="1"/>
    <x v="12"/>
    <s v="Dallas"/>
    <x v="3"/>
    <x v="1"/>
    <s v="Footwear"/>
    <n v="34"/>
    <n v="68"/>
    <n v="231"/>
    <n v="90"/>
    <x v="1"/>
  </r>
  <r>
    <x v="3"/>
    <n v="1185732"/>
    <x v="178"/>
    <x v="0"/>
    <x v="3"/>
    <x v="48"/>
    <s v="Philadelphia"/>
    <x v="3"/>
    <x v="1"/>
    <s v="Footwear"/>
    <n v="35"/>
    <n v="68"/>
    <n v="238"/>
    <n v="76"/>
    <x v="1"/>
  </r>
  <r>
    <x v="3"/>
    <n v="1185732"/>
    <x v="415"/>
    <x v="0"/>
    <x v="3"/>
    <x v="48"/>
    <s v="Philadelphia"/>
    <x v="3"/>
    <x v="1"/>
    <s v="Footwear"/>
    <n v="43"/>
    <n v="68"/>
    <n v="292"/>
    <n v="123"/>
    <x v="1"/>
  </r>
  <r>
    <x v="0"/>
    <n v="1128299"/>
    <x v="355"/>
    <x v="0"/>
    <x v="0"/>
    <x v="0"/>
    <s v="Orlando"/>
    <x v="5"/>
    <x v="1"/>
    <s v="Apparel"/>
    <n v="42"/>
    <n v="68"/>
    <n v="286"/>
    <n v="71"/>
    <x v="1"/>
  </r>
  <r>
    <x v="3"/>
    <n v="1128299"/>
    <x v="223"/>
    <x v="0"/>
    <x v="0"/>
    <x v="30"/>
    <s v="Richmond"/>
    <x v="4"/>
    <x v="0"/>
    <s v="Footwear"/>
    <n v="32"/>
    <n v="68"/>
    <n v="218"/>
    <n v="91"/>
    <x v="1"/>
  </r>
  <r>
    <x v="1"/>
    <n v="1128299"/>
    <x v="161"/>
    <x v="0"/>
    <x v="4"/>
    <x v="8"/>
    <s v="Salt Lake City"/>
    <x v="4"/>
    <x v="0"/>
    <s v="Footwear"/>
    <n v="30"/>
    <n v="68"/>
    <n v="204"/>
    <n v="78"/>
    <x v="1"/>
  </r>
  <r>
    <x v="1"/>
    <n v="1128299"/>
    <x v="130"/>
    <x v="0"/>
    <x v="4"/>
    <x v="23"/>
    <s v="Portland"/>
    <x v="5"/>
    <x v="1"/>
    <s v="Apparel"/>
    <n v="33"/>
    <n v="68"/>
    <n v="224"/>
    <n v="114"/>
    <x v="1"/>
  </r>
  <r>
    <x v="3"/>
    <n v="1128299"/>
    <x v="7"/>
    <x v="0"/>
    <x v="4"/>
    <x v="20"/>
    <s v="Boise"/>
    <x v="5"/>
    <x v="1"/>
    <s v="Apparel"/>
    <n v="35"/>
    <n v="68"/>
    <n v="238"/>
    <n v="81"/>
    <x v="1"/>
  </r>
  <r>
    <x v="3"/>
    <n v="1128299"/>
    <x v="356"/>
    <x v="0"/>
    <x v="4"/>
    <x v="42"/>
    <s v="Phoenix"/>
    <x v="4"/>
    <x v="0"/>
    <s v="Footwear"/>
    <n v="26"/>
    <n v="68"/>
    <n v="177"/>
    <n v="74"/>
    <x v="1"/>
  </r>
  <r>
    <x v="3"/>
    <n v="1128299"/>
    <x v="391"/>
    <x v="0"/>
    <x v="4"/>
    <x v="42"/>
    <s v="Phoenix"/>
    <x v="4"/>
    <x v="0"/>
    <s v="Footwear"/>
    <n v="38"/>
    <n v="68"/>
    <n v="258"/>
    <n v="96"/>
    <x v="1"/>
  </r>
  <r>
    <x v="1"/>
    <n v="1197831"/>
    <x v="17"/>
    <x v="0"/>
    <x v="1"/>
    <x v="13"/>
    <s v="Oklahoma City"/>
    <x v="5"/>
    <x v="1"/>
    <s v="Apparel"/>
    <n v="22"/>
    <n v="68"/>
    <n v="150"/>
    <n v="57"/>
    <x v="1"/>
  </r>
  <r>
    <x v="2"/>
    <n v="1185732"/>
    <x v="271"/>
    <x v="0"/>
    <x v="3"/>
    <x v="34"/>
    <s v="Hartford"/>
    <x v="3"/>
    <x v="1"/>
    <s v="Footwear"/>
    <n v="32"/>
    <n v="68"/>
    <n v="218"/>
    <n v="98"/>
    <x v="1"/>
  </r>
  <r>
    <x v="3"/>
    <n v="1185732"/>
    <x v="186"/>
    <x v="0"/>
    <x v="3"/>
    <x v="35"/>
    <s v="Providence"/>
    <x v="5"/>
    <x v="1"/>
    <s v="Apparel"/>
    <n v="33"/>
    <n v="68"/>
    <n v="224"/>
    <n v="76"/>
    <x v="1"/>
  </r>
  <r>
    <x v="3"/>
    <n v="1185732"/>
    <x v="402"/>
    <x v="0"/>
    <x v="3"/>
    <x v="35"/>
    <s v="Providence"/>
    <x v="3"/>
    <x v="1"/>
    <s v="Footwear"/>
    <n v="38"/>
    <n v="68"/>
    <n v="258"/>
    <n v="98"/>
    <x v="1"/>
  </r>
  <r>
    <x v="2"/>
    <n v="1185732"/>
    <x v="510"/>
    <x v="0"/>
    <x v="3"/>
    <x v="35"/>
    <s v="Providence"/>
    <x v="2"/>
    <x v="0"/>
    <s v="Footwear"/>
    <n v="37"/>
    <n v="68"/>
    <n v="252"/>
    <n v="113"/>
    <x v="1"/>
  </r>
  <r>
    <x v="2"/>
    <n v="1185732"/>
    <x v="510"/>
    <x v="0"/>
    <x v="3"/>
    <x v="35"/>
    <s v="Providence"/>
    <x v="4"/>
    <x v="0"/>
    <s v="Footwear"/>
    <n v="36"/>
    <n v="68"/>
    <n v="245"/>
    <n v="110"/>
    <x v="1"/>
  </r>
  <r>
    <x v="2"/>
    <n v="1185732"/>
    <x v="195"/>
    <x v="0"/>
    <x v="3"/>
    <x v="36"/>
    <s v="Boston"/>
    <x v="0"/>
    <x v="0"/>
    <s v="Apparel"/>
    <n v="31"/>
    <n v="68"/>
    <n v="211"/>
    <n v="78"/>
    <x v="1"/>
  </r>
  <r>
    <x v="2"/>
    <n v="1185732"/>
    <x v="243"/>
    <x v="0"/>
    <x v="3"/>
    <x v="36"/>
    <s v="Boston"/>
    <x v="3"/>
    <x v="1"/>
    <s v="Footwear"/>
    <n v="34"/>
    <n v="68"/>
    <n v="231"/>
    <n v="83"/>
    <x v="1"/>
  </r>
  <r>
    <x v="2"/>
    <n v="1185732"/>
    <x v="243"/>
    <x v="0"/>
    <x v="3"/>
    <x v="36"/>
    <s v="Boston"/>
    <x v="2"/>
    <x v="0"/>
    <s v="Footwear"/>
    <n v="30"/>
    <n v="68"/>
    <n v="204"/>
    <n v="63"/>
    <x v="1"/>
  </r>
  <r>
    <x v="2"/>
    <n v="1185732"/>
    <x v="317"/>
    <x v="0"/>
    <x v="3"/>
    <x v="36"/>
    <s v="Boston"/>
    <x v="3"/>
    <x v="1"/>
    <s v="Footwear"/>
    <n v="37"/>
    <n v="68"/>
    <n v="252"/>
    <n v="88"/>
    <x v="1"/>
  </r>
  <r>
    <x v="4"/>
    <n v="1185732"/>
    <x v="317"/>
    <x v="0"/>
    <x v="3"/>
    <x v="36"/>
    <s v="Boston"/>
    <x v="0"/>
    <x v="0"/>
    <s v="Apparel"/>
    <n v="51"/>
    <n v="68"/>
    <n v="347"/>
    <n v="121"/>
    <x v="1"/>
  </r>
  <r>
    <x v="4"/>
    <n v="1185732"/>
    <x v="67"/>
    <x v="0"/>
    <x v="3"/>
    <x v="43"/>
    <s v="Burlington"/>
    <x v="5"/>
    <x v="1"/>
    <s v="Apparel"/>
    <n v="36"/>
    <n v="68"/>
    <n v="245"/>
    <n v="95"/>
    <x v="1"/>
  </r>
  <r>
    <x v="4"/>
    <n v="1185732"/>
    <x v="73"/>
    <x v="0"/>
    <x v="3"/>
    <x v="43"/>
    <s v="Burlington"/>
    <x v="3"/>
    <x v="1"/>
    <s v="Footwear"/>
    <n v="35"/>
    <n v="68"/>
    <n v="238"/>
    <n v="112"/>
    <x v="1"/>
  </r>
  <r>
    <x v="4"/>
    <n v="1185732"/>
    <x v="244"/>
    <x v="0"/>
    <x v="3"/>
    <x v="43"/>
    <s v="Burlington"/>
    <x v="5"/>
    <x v="1"/>
    <s v="Apparel"/>
    <n v="48"/>
    <n v="68"/>
    <n v="326"/>
    <n v="121"/>
    <x v="1"/>
  </r>
  <r>
    <x v="4"/>
    <n v="1185732"/>
    <x v="458"/>
    <x v="0"/>
    <x v="3"/>
    <x v="44"/>
    <s v="Manchester"/>
    <x v="4"/>
    <x v="0"/>
    <s v="Footwear"/>
    <n v="31"/>
    <n v="68"/>
    <n v="211"/>
    <n v="72"/>
    <x v="1"/>
  </r>
  <r>
    <x v="3"/>
    <n v="1185732"/>
    <x v="283"/>
    <x v="0"/>
    <x v="3"/>
    <x v="48"/>
    <s v="Philadelphia"/>
    <x v="2"/>
    <x v="0"/>
    <s v="Footwear"/>
    <n v="47"/>
    <n v="66"/>
    <n v="310"/>
    <n v="136"/>
    <x v="1"/>
  </r>
  <r>
    <x v="1"/>
    <n v="1128299"/>
    <x v="80"/>
    <x v="1"/>
    <x v="4"/>
    <x v="38"/>
    <s v="Las Vegas"/>
    <x v="5"/>
    <x v="1"/>
    <s v="Apparel"/>
    <n v="43"/>
    <n v="66"/>
    <n v="284"/>
    <n v="187"/>
    <x v="1"/>
  </r>
  <r>
    <x v="2"/>
    <n v="1185732"/>
    <x v="232"/>
    <x v="0"/>
    <x v="3"/>
    <x v="34"/>
    <s v="Hartford"/>
    <x v="5"/>
    <x v="1"/>
    <s v="Apparel"/>
    <n v="39"/>
    <n v="66"/>
    <n v="257"/>
    <n v="95"/>
    <x v="1"/>
  </r>
  <r>
    <x v="3"/>
    <n v="1185732"/>
    <x v="345"/>
    <x v="0"/>
    <x v="3"/>
    <x v="35"/>
    <s v="Providence"/>
    <x v="5"/>
    <x v="1"/>
    <s v="Apparel"/>
    <n v="39"/>
    <n v="66"/>
    <n v="257"/>
    <n v="90"/>
    <x v="1"/>
  </r>
  <r>
    <x v="2"/>
    <n v="1185732"/>
    <x v="402"/>
    <x v="0"/>
    <x v="3"/>
    <x v="35"/>
    <s v="Providence"/>
    <x v="0"/>
    <x v="0"/>
    <s v="Apparel"/>
    <n v="47"/>
    <n v="66"/>
    <n v="310"/>
    <n v="136"/>
    <x v="1"/>
  </r>
  <r>
    <x v="4"/>
    <n v="1185732"/>
    <x v="244"/>
    <x v="0"/>
    <x v="3"/>
    <x v="43"/>
    <s v="Burlington"/>
    <x v="4"/>
    <x v="0"/>
    <s v="Footwear"/>
    <n v="35"/>
    <n v="66"/>
    <n v="231"/>
    <n v="92"/>
    <x v="1"/>
  </r>
  <r>
    <x v="4"/>
    <n v="1185732"/>
    <x v="344"/>
    <x v="0"/>
    <x v="3"/>
    <x v="43"/>
    <s v="Burlington"/>
    <x v="2"/>
    <x v="0"/>
    <s v="Footwear"/>
    <n v="40"/>
    <n v="66"/>
    <n v="264"/>
    <n v="98"/>
    <x v="1"/>
  </r>
  <r>
    <x v="3"/>
    <n v="1185732"/>
    <x v="476"/>
    <x v="0"/>
    <x v="2"/>
    <x v="39"/>
    <s v="Chicago"/>
    <x v="0"/>
    <x v="0"/>
    <s v="Apparel"/>
    <n v="49"/>
    <n v="65"/>
    <n v="319"/>
    <n v="191"/>
    <x v="0"/>
  </r>
  <r>
    <x v="3"/>
    <n v="1185732"/>
    <x v="286"/>
    <x v="0"/>
    <x v="2"/>
    <x v="39"/>
    <s v="Chicago"/>
    <x v="2"/>
    <x v="0"/>
    <s v="Footwear"/>
    <n v="36"/>
    <n v="65"/>
    <n v="234"/>
    <n v="105"/>
    <x v="0"/>
  </r>
  <r>
    <x v="3"/>
    <n v="1185732"/>
    <x v="563"/>
    <x v="0"/>
    <x v="2"/>
    <x v="39"/>
    <s v="Chicago"/>
    <x v="0"/>
    <x v="0"/>
    <s v="Apparel"/>
    <n v="60"/>
    <n v="65"/>
    <n v="390"/>
    <n v="234"/>
    <x v="0"/>
  </r>
  <r>
    <x v="3"/>
    <n v="1185732"/>
    <x v="708"/>
    <x v="0"/>
    <x v="2"/>
    <x v="39"/>
    <s v="Chicago"/>
    <x v="3"/>
    <x v="1"/>
    <s v="Footwear"/>
    <n v="46"/>
    <n v="65"/>
    <n v="299"/>
    <n v="141"/>
    <x v="0"/>
  </r>
  <r>
    <x v="3"/>
    <n v="1185732"/>
    <x v="477"/>
    <x v="0"/>
    <x v="2"/>
    <x v="39"/>
    <s v="Chicago"/>
    <x v="0"/>
    <x v="0"/>
    <s v="Apparel"/>
    <n v="61"/>
    <n v="65"/>
    <n v="397"/>
    <n v="238"/>
    <x v="0"/>
  </r>
  <r>
    <x v="3"/>
    <n v="1185732"/>
    <x v="676"/>
    <x v="0"/>
    <x v="3"/>
    <x v="48"/>
    <s v="Philadelphia"/>
    <x v="0"/>
    <x v="0"/>
    <s v="Apparel"/>
    <n v="71"/>
    <n v="65"/>
    <n v="462"/>
    <n v="203"/>
    <x v="0"/>
  </r>
  <r>
    <x v="3"/>
    <n v="1185732"/>
    <x v="567"/>
    <x v="0"/>
    <x v="3"/>
    <x v="48"/>
    <s v="Philadelphia"/>
    <x v="2"/>
    <x v="0"/>
    <s v="Footwear"/>
    <n v="55"/>
    <n v="65"/>
    <n v="358"/>
    <n v="189"/>
    <x v="0"/>
  </r>
  <r>
    <x v="1"/>
    <n v="1128299"/>
    <x v="709"/>
    <x v="1"/>
    <x v="4"/>
    <x v="29"/>
    <s v="Seattle"/>
    <x v="5"/>
    <x v="1"/>
    <s v="Apparel"/>
    <n v="52"/>
    <n v="65"/>
    <n v="338"/>
    <n v="135"/>
    <x v="0"/>
  </r>
  <r>
    <x v="3"/>
    <n v="1185732"/>
    <x v="259"/>
    <x v="1"/>
    <x v="0"/>
    <x v="0"/>
    <s v="Miami"/>
    <x v="3"/>
    <x v="1"/>
    <s v="Footwear"/>
    <n v="33"/>
    <n v="65"/>
    <n v="215"/>
    <n v="86"/>
    <x v="0"/>
  </r>
  <r>
    <x v="3"/>
    <n v="1185732"/>
    <x v="170"/>
    <x v="1"/>
    <x v="2"/>
    <x v="32"/>
    <s v="Minneapolis"/>
    <x v="0"/>
    <x v="0"/>
    <s v="Apparel"/>
    <n v="32"/>
    <n v="65"/>
    <n v="208"/>
    <n v="116"/>
    <x v="0"/>
  </r>
  <r>
    <x v="3"/>
    <n v="1185732"/>
    <x v="134"/>
    <x v="1"/>
    <x v="2"/>
    <x v="32"/>
    <s v="Minneapolis"/>
    <x v="0"/>
    <x v="0"/>
    <s v="Apparel"/>
    <n v="34"/>
    <n v="65"/>
    <n v="221"/>
    <n v="122"/>
    <x v="0"/>
  </r>
  <r>
    <x v="3"/>
    <n v="1185732"/>
    <x v="352"/>
    <x v="0"/>
    <x v="1"/>
    <x v="18"/>
    <s v="Knoxville"/>
    <x v="2"/>
    <x v="0"/>
    <s v="Footwear"/>
    <n v="24"/>
    <n v="65"/>
    <n v="156"/>
    <n v="75"/>
    <x v="0"/>
  </r>
  <r>
    <x v="3"/>
    <n v="1185732"/>
    <x v="708"/>
    <x v="0"/>
    <x v="2"/>
    <x v="40"/>
    <s v="Omaha"/>
    <x v="0"/>
    <x v="0"/>
    <s v="Apparel"/>
    <n v="54"/>
    <n v="65"/>
    <n v="351"/>
    <n v="218"/>
    <x v="0"/>
  </r>
  <r>
    <x v="4"/>
    <n v="1185732"/>
    <x v="261"/>
    <x v="0"/>
    <x v="4"/>
    <x v="49"/>
    <s v="Anchorage"/>
    <x v="3"/>
    <x v="1"/>
    <s v="Footwear"/>
    <n v="53"/>
    <n v="65"/>
    <n v="345"/>
    <n v="165"/>
    <x v="0"/>
  </r>
  <r>
    <x v="4"/>
    <n v="1185732"/>
    <x v="342"/>
    <x v="0"/>
    <x v="4"/>
    <x v="49"/>
    <s v="Anchorage"/>
    <x v="3"/>
    <x v="1"/>
    <s v="Footwear"/>
    <n v="52"/>
    <n v="65"/>
    <n v="338"/>
    <n v="169"/>
    <x v="0"/>
  </r>
  <r>
    <x v="4"/>
    <n v="1185732"/>
    <x v="4"/>
    <x v="0"/>
    <x v="4"/>
    <x v="49"/>
    <s v="Anchorage"/>
    <x v="5"/>
    <x v="1"/>
    <s v="Apparel"/>
    <n v="62"/>
    <n v="65"/>
    <n v="403"/>
    <n v="153"/>
    <x v="0"/>
  </r>
  <r>
    <x v="0"/>
    <n v="1128299"/>
    <x v="83"/>
    <x v="0"/>
    <x v="0"/>
    <x v="0"/>
    <s v="Orlando"/>
    <x v="4"/>
    <x v="0"/>
    <s v="Footwear"/>
    <n v="54"/>
    <n v="65"/>
    <n v="351"/>
    <n v="154"/>
    <x v="0"/>
  </r>
  <r>
    <x v="3"/>
    <n v="1128299"/>
    <x v="474"/>
    <x v="0"/>
    <x v="0"/>
    <x v="30"/>
    <s v="Richmond"/>
    <x v="4"/>
    <x v="0"/>
    <s v="Footwear"/>
    <n v="48"/>
    <n v="65"/>
    <n v="312"/>
    <n v="144"/>
    <x v="0"/>
  </r>
  <r>
    <x v="3"/>
    <n v="1128299"/>
    <x v="522"/>
    <x v="0"/>
    <x v="0"/>
    <x v="30"/>
    <s v="Richmond"/>
    <x v="2"/>
    <x v="0"/>
    <s v="Footwear"/>
    <n v="47"/>
    <n v="65"/>
    <n v="306"/>
    <n v="144"/>
    <x v="0"/>
  </r>
  <r>
    <x v="3"/>
    <n v="1185732"/>
    <x v="189"/>
    <x v="0"/>
    <x v="2"/>
    <x v="3"/>
    <s v="St. Louis"/>
    <x v="5"/>
    <x v="1"/>
    <s v="Apparel"/>
    <n v="36"/>
    <n v="65"/>
    <n v="234"/>
    <n v="105"/>
    <x v="0"/>
  </r>
  <r>
    <x v="3"/>
    <n v="1185732"/>
    <x v="123"/>
    <x v="0"/>
    <x v="2"/>
    <x v="3"/>
    <s v="St. Louis"/>
    <x v="4"/>
    <x v="0"/>
    <s v="Footwear"/>
    <n v="29"/>
    <n v="65"/>
    <n v="189"/>
    <n v="104"/>
    <x v="0"/>
  </r>
  <r>
    <x v="1"/>
    <n v="1128299"/>
    <x v="474"/>
    <x v="0"/>
    <x v="4"/>
    <x v="23"/>
    <s v="Portland"/>
    <x v="4"/>
    <x v="0"/>
    <s v="Footwear"/>
    <n v="49"/>
    <n v="65"/>
    <n v="319"/>
    <n v="153"/>
    <x v="0"/>
  </r>
  <r>
    <x v="1"/>
    <n v="1128299"/>
    <x v="355"/>
    <x v="0"/>
    <x v="1"/>
    <x v="1"/>
    <s v="New Orleans"/>
    <x v="5"/>
    <x v="1"/>
    <s v="Apparel"/>
    <n v="36"/>
    <n v="65"/>
    <n v="234"/>
    <n v="138"/>
    <x v="0"/>
  </r>
  <r>
    <x v="5"/>
    <n v="1128299"/>
    <x v="335"/>
    <x v="0"/>
    <x v="4"/>
    <x v="37"/>
    <s v="Albuquerque"/>
    <x v="5"/>
    <x v="1"/>
    <s v="Apparel"/>
    <n v="56"/>
    <n v="65"/>
    <n v="364"/>
    <n v="153"/>
    <x v="0"/>
  </r>
  <r>
    <x v="4"/>
    <n v="1185732"/>
    <x v="262"/>
    <x v="0"/>
    <x v="0"/>
    <x v="33"/>
    <s v="Louisville"/>
    <x v="0"/>
    <x v="0"/>
    <s v="Apparel"/>
    <n v="42"/>
    <n v="65"/>
    <n v="273"/>
    <n v="139"/>
    <x v="0"/>
  </r>
  <r>
    <x v="4"/>
    <n v="1185732"/>
    <x v="29"/>
    <x v="0"/>
    <x v="0"/>
    <x v="33"/>
    <s v="Louisville"/>
    <x v="5"/>
    <x v="1"/>
    <s v="Apparel"/>
    <n v="49"/>
    <n v="65"/>
    <n v="319"/>
    <n v="156"/>
    <x v="0"/>
  </r>
  <r>
    <x v="4"/>
    <n v="1185732"/>
    <x v="245"/>
    <x v="0"/>
    <x v="0"/>
    <x v="33"/>
    <s v="Louisville"/>
    <x v="2"/>
    <x v="0"/>
    <s v="Footwear"/>
    <n v="33"/>
    <n v="65"/>
    <n v="215"/>
    <n v="114"/>
    <x v="0"/>
  </r>
  <r>
    <x v="0"/>
    <n v="1197831"/>
    <x v="48"/>
    <x v="0"/>
    <x v="1"/>
    <x v="10"/>
    <s v="Little Rock"/>
    <x v="5"/>
    <x v="1"/>
    <s v="Apparel"/>
    <n v="32"/>
    <n v="65"/>
    <n v="208"/>
    <n v="96"/>
    <x v="0"/>
  </r>
  <r>
    <x v="1"/>
    <n v="1197831"/>
    <x v="7"/>
    <x v="0"/>
    <x v="1"/>
    <x v="10"/>
    <s v="Little Rock"/>
    <x v="4"/>
    <x v="0"/>
    <s v="Footwear"/>
    <n v="18"/>
    <n v="65"/>
    <n v="117"/>
    <n v="64"/>
    <x v="0"/>
  </r>
  <r>
    <x v="1"/>
    <n v="1197831"/>
    <x v="125"/>
    <x v="0"/>
    <x v="1"/>
    <x v="13"/>
    <s v="Oklahoma City"/>
    <x v="3"/>
    <x v="1"/>
    <s v="Footwear"/>
    <n v="23"/>
    <n v="65"/>
    <n v="150"/>
    <n v="72"/>
    <x v="0"/>
  </r>
  <r>
    <x v="5"/>
    <n v="1197831"/>
    <x v="50"/>
    <x v="0"/>
    <x v="1"/>
    <x v="13"/>
    <s v="Oklahoma City"/>
    <x v="5"/>
    <x v="1"/>
    <s v="Apparel"/>
    <n v="33"/>
    <n v="65"/>
    <n v="215"/>
    <n v="103"/>
    <x v="0"/>
  </r>
  <r>
    <x v="5"/>
    <n v="1197831"/>
    <x v="75"/>
    <x v="0"/>
    <x v="1"/>
    <x v="13"/>
    <s v="Oklahoma City"/>
    <x v="3"/>
    <x v="1"/>
    <s v="Footwear"/>
    <n v="23"/>
    <n v="65"/>
    <n v="150"/>
    <n v="75"/>
    <x v="0"/>
  </r>
  <r>
    <x v="5"/>
    <n v="1197831"/>
    <x v="263"/>
    <x v="0"/>
    <x v="2"/>
    <x v="17"/>
    <s v="Wichita"/>
    <x v="0"/>
    <x v="0"/>
    <s v="Apparel"/>
    <n v="23"/>
    <n v="65"/>
    <n v="150"/>
    <n v="75"/>
    <x v="0"/>
  </r>
  <r>
    <x v="5"/>
    <n v="1197831"/>
    <x v="46"/>
    <x v="0"/>
    <x v="2"/>
    <x v="17"/>
    <s v="Wichita"/>
    <x v="2"/>
    <x v="0"/>
    <s v="Footwear"/>
    <n v="32"/>
    <n v="65"/>
    <n v="208"/>
    <n v="102"/>
    <x v="0"/>
  </r>
  <r>
    <x v="5"/>
    <n v="1197831"/>
    <x v="47"/>
    <x v="0"/>
    <x v="2"/>
    <x v="17"/>
    <s v="Wichita"/>
    <x v="4"/>
    <x v="0"/>
    <s v="Footwear"/>
    <n v="14"/>
    <n v="65"/>
    <n v="91"/>
    <n v="43"/>
    <x v="0"/>
  </r>
  <r>
    <x v="3"/>
    <n v="1185732"/>
    <x v="361"/>
    <x v="0"/>
    <x v="2"/>
    <x v="24"/>
    <s v="Sioux Falls"/>
    <x v="2"/>
    <x v="0"/>
    <s v="Footwear"/>
    <n v="36"/>
    <n v="65"/>
    <n v="234"/>
    <n v="94"/>
    <x v="0"/>
  </r>
  <r>
    <x v="3"/>
    <n v="1185732"/>
    <x v="326"/>
    <x v="0"/>
    <x v="2"/>
    <x v="24"/>
    <s v="Sioux Falls"/>
    <x v="0"/>
    <x v="0"/>
    <s v="Apparel"/>
    <n v="46"/>
    <n v="65"/>
    <n v="299"/>
    <n v="150"/>
    <x v="0"/>
  </r>
  <r>
    <x v="2"/>
    <n v="1185732"/>
    <x v="469"/>
    <x v="0"/>
    <x v="2"/>
    <x v="24"/>
    <s v="Sioux Falls"/>
    <x v="0"/>
    <x v="0"/>
    <s v="Apparel"/>
    <n v="61"/>
    <n v="65"/>
    <n v="397"/>
    <n v="198"/>
    <x v="0"/>
  </r>
  <r>
    <x v="2"/>
    <n v="1185732"/>
    <x v="264"/>
    <x v="0"/>
    <x v="2"/>
    <x v="25"/>
    <s v="Fargo"/>
    <x v="3"/>
    <x v="1"/>
    <s v="Footwear"/>
    <n v="32"/>
    <n v="65"/>
    <n v="208"/>
    <n v="89"/>
    <x v="0"/>
  </r>
  <r>
    <x v="3"/>
    <n v="1185732"/>
    <x v="400"/>
    <x v="0"/>
    <x v="2"/>
    <x v="25"/>
    <s v="Fargo"/>
    <x v="0"/>
    <x v="0"/>
    <s v="Apparel"/>
    <n v="60"/>
    <n v="65"/>
    <n v="390"/>
    <n v="199"/>
    <x v="0"/>
  </r>
  <r>
    <x v="3"/>
    <n v="1185732"/>
    <x v="217"/>
    <x v="0"/>
    <x v="2"/>
    <x v="26"/>
    <s v="Des Moines"/>
    <x v="2"/>
    <x v="0"/>
    <s v="Footwear"/>
    <n v="9"/>
    <n v="65"/>
    <n v="59"/>
    <n v="23"/>
    <x v="0"/>
  </r>
  <r>
    <x v="1"/>
    <n v="1185732"/>
    <x v="266"/>
    <x v="0"/>
    <x v="2"/>
    <x v="26"/>
    <s v="Des Moines"/>
    <x v="2"/>
    <x v="0"/>
    <s v="Footwear"/>
    <n v="18"/>
    <n v="65"/>
    <n v="117"/>
    <n v="48"/>
    <x v="0"/>
  </r>
  <r>
    <x v="1"/>
    <n v="1185732"/>
    <x v="267"/>
    <x v="0"/>
    <x v="2"/>
    <x v="5"/>
    <s v="Milwaukee"/>
    <x v="0"/>
    <x v="0"/>
    <s v="Apparel"/>
    <n v="14"/>
    <n v="65"/>
    <n v="91"/>
    <n v="46"/>
    <x v="0"/>
  </r>
  <r>
    <x v="1"/>
    <n v="1185732"/>
    <x v="268"/>
    <x v="0"/>
    <x v="2"/>
    <x v="5"/>
    <s v="Milwaukee"/>
    <x v="3"/>
    <x v="1"/>
    <s v="Footwear"/>
    <n v="29"/>
    <n v="65"/>
    <n v="189"/>
    <n v="85"/>
    <x v="0"/>
  </r>
  <r>
    <x v="1"/>
    <n v="1185732"/>
    <x v="316"/>
    <x v="0"/>
    <x v="2"/>
    <x v="5"/>
    <s v="Milwaukee"/>
    <x v="0"/>
    <x v="0"/>
    <s v="Apparel"/>
    <n v="46"/>
    <n v="65"/>
    <n v="299"/>
    <n v="152"/>
    <x v="0"/>
  </r>
  <r>
    <x v="1"/>
    <n v="1185732"/>
    <x v="292"/>
    <x v="0"/>
    <x v="2"/>
    <x v="5"/>
    <s v="Milwaukee"/>
    <x v="4"/>
    <x v="0"/>
    <s v="Footwear"/>
    <n v="33"/>
    <n v="65"/>
    <n v="215"/>
    <n v="97"/>
    <x v="0"/>
  </r>
  <r>
    <x v="1"/>
    <n v="1185732"/>
    <x v="269"/>
    <x v="0"/>
    <x v="2"/>
    <x v="21"/>
    <s v="Indianapolis"/>
    <x v="3"/>
    <x v="1"/>
    <s v="Footwear"/>
    <n v="32"/>
    <n v="65"/>
    <n v="208"/>
    <n v="114"/>
    <x v="0"/>
  </r>
  <r>
    <x v="1"/>
    <n v="1185732"/>
    <x v="51"/>
    <x v="0"/>
    <x v="3"/>
    <x v="14"/>
    <s v="Charleston"/>
    <x v="5"/>
    <x v="1"/>
    <s v="Apparel"/>
    <n v="48"/>
    <n v="65"/>
    <n v="312"/>
    <n v="165"/>
    <x v="0"/>
  </r>
  <r>
    <x v="3"/>
    <n v="1185732"/>
    <x v="515"/>
    <x v="0"/>
    <x v="3"/>
    <x v="27"/>
    <s v="Baltimore"/>
    <x v="3"/>
    <x v="1"/>
    <s v="Footwear"/>
    <n v="46"/>
    <n v="65"/>
    <n v="299"/>
    <n v="150"/>
    <x v="0"/>
  </r>
  <r>
    <x v="3"/>
    <n v="1185732"/>
    <x v="515"/>
    <x v="0"/>
    <x v="3"/>
    <x v="27"/>
    <s v="Baltimore"/>
    <x v="2"/>
    <x v="0"/>
    <s v="Footwear"/>
    <n v="45"/>
    <n v="65"/>
    <n v="293"/>
    <n v="137"/>
    <x v="0"/>
  </r>
  <r>
    <x v="3"/>
    <n v="1185732"/>
    <x v="194"/>
    <x v="0"/>
    <x v="3"/>
    <x v="28"/>
    <s v="Wilmington"/>
    <x v="5"/>
    <x v="1"/>
    <s v="Apparel"/>
    <n v="45"/>
    <n v="65"/>
    <n v="293"/>
    <n v="120"/>
    <x v="0"/>
  </r>
  <r>
    <x v="3"/>
    <n v="1185732"/>
    <x v="243"/>
    <x v="0"/>
    <x v="3"/>
    <x v="28"/>
    <s v="Wilmington"/>
    <x v="4"/>
    <x v="0"/>
    <s v="Footwear"/>
    <n v="41"/>
    <n v="65"/>
    <n v="267"/>
    <n v="139"/>
    <x v="0"/>
  </r>
  <r>
    <x v="5"/>
    <n v="1185732"/>
    <x v="345"/>
    <x v="0"/>
    <x v="3"/>
    <x v="22"/>
    <s v="Newark"/>
    <x v="4"/>
    <x v="0"/>
    <s v="Footwear"/>
    <n v="39"/>
    <n v="65"/>
    <n v="254"/>
    <n v="137"/>
    <x v="0"/>
  </r>
  <r>
    <x v="5"/>
    <n v="1185732"/>
    <x v="345"/>
    <x v="0"/>
    <x v="3"/>
    <x v="22"/>
    <s v="Newark"/>
    <x v="5"/>
    <x v="1"/>
    <s v="Apparel"/>
    <n v="46"/>
    <n v="65"/>
    <n v="299"/>
    <n v="135"/>
    <x v="0"/>
  </r>
  <r>
    <x v="2"/>
    <n v="1185732"/>
    <x v="510"/>
    <x v="0"/>
    <x v="3"/>
    <x v="22"/>
    <s v="Newark"/>
    <x v="4"/>
    <x v="0"/>
    <s v="Footwear"/>
    <n v="49"/>
    <n v="65"/>
    <n v="319"/>
    <n v="175"/>
    <x v="0"/>
  </r>
  <r>
    <x v="2"/>
    <n v="1185732"/>
    <x v="232"/>
    <x v="0"/>
    <x v="3"/>
    <x v="22"/>
    <s v="Newark"/>
    <x v="2"/>
    <x v="0"/>
    <s v="Footwear"/>
    <n v="29"/>
    <n v="65"/>
    <n v="189"/>
    <n v="85"/>
    <x v="0"/>
  </r>
  <r>
    <x v="3"/>
    <n v="1185732"/>
    <x v="363"/>
    <x v="0"/>
    <x v="3"/>
    <x v="35"/>
    <s v="Providence"/>
    <x v="0"/>
    <x v="0"/>
    <s v="Apparel"/>
    <n v="33"/>
    <n v="65"/>
    <n v="215"/>
    <n v="114"/>
    <x v="0"/>
  </r>
  <r>
    <x v="3"/>
    <n v="1185732"/>
    <x v="345"/>
    <x v="0"/>
    <x v="3"/>
    <x v="35"/>
    <s v="Providence"/>
    <x v="2"/>
    <x v="0"/>
    <s v="Footwear"/>
    <n v="39"/>
    <n v="65"/>
    <n v="254"/>
    <n v="139"/>
    <x v="0"/>
  </r>
  <r>
    <x v="3"/>
    <n v="1185732"/>
    <x v="186"/>
    <x v="0"/>
    <x v="3"/>
    <x v="35"/>
    <s v="Providence"/>
    <x v="2"/>
    <x v="0"/>
    <s v="Footwear"/>
    <n v="37"/>
    <n v="65"/>
    <n v="241"/>
    <n v="125"/>
    <x v="0"/>
  </r>
  <r>
    <x v="2"/>
    <n v="1185732"/>
    <x v="546"/>
    <x v="0"/>
    <x v="3"/>
    <x v="35"/>
    <s v="Providence"/>
    <x v="4"/>
    <x v="0"/>
    <s v="Footwear"/>
    <n v="48"/>
    <n v="65"/>
    <n v="312"/>
    <n v="156"/>
    <x v="0"/>
  </r>
  <r>
    <x v="2"/>
    <n v="1185732"/>
    <x v="467"/>
    <x v="0"/>
    <x v="3"/>
    <x v="36"/>
    <s v="Boston"/>
    <x v="4"/>
    <x v="0"/>
    <s v="Footwear"/>
    <n v="41"/>
    <n v="65"/>
    <n v="267"/>
    <n v="93"/>
    <x v="0"/>
  </r>
  <r>
    <x v="4"/>
    <n v="1185732"/>
    <x v="317"/>
    <x v="0"/>
    <x v="3"/>
    <x v="36"/>
    <s v="Boston"/>
    <x v="0"/>
    <x v="0"/>
    <s v="Apparel"/>
    <n v="66"/>
    <n v="65"/>
    <n v="429"/>
    <n v="189"/>
    <x v="0"/>
  </r>
  <r>
    <x v="4"/>
    <n v="1185732"/>
    <x v="73"/>
    <x v="0"/>
    <x v="3"/>
    <x v="43"/>
    <s v="Burlington"/>
    <x v="2"/>
    <x v="0"/>
    <s v="Footwear"/>
    <n v="32"/>
    <n v="65"/>
    <n v="208"/>
    <n v="104"/>
    <x v="0"/>
  </r>
  <r>
    <x v="4"/>
    <n v="1185732"/>
    <x v="291"/>
    <x v="0"/>
    <x v="3"/>
    <x v="43"/>
    <s v="Burlington"/>
    <x v="4"/>
    <x v="0"/>
    <s v="Footwear"/>
    <n v="46"/>
    <n v="65"/>
    <n v="299"/>
    <n v="141"/>
    <x v="0"/>
  </r>
  <r>
    <x v="4"/>
    <n v="1185732"/>
    <x v="31"/>
    <x v="0"/>
    <x v="3"/>
    <x v="43"/>
    <s v="Burlington"/>
    <x v="5"/>
    <x v="1"/>
    <s v="Apparel"/>
    <n v="57"/>
    <n v="65"/>
    <n v="371"/>
    <n v="182"/>
    <x v="0"/>
  </r>
  <r>
    <x v="2"/>
    <n v="1185732"/>
    <x v="510"/>
    <x v="0"/>
    <x v="3"/>
    <x v="35"/>
    <s v="Providence"/>
    <x v="2"/>
    <x v="0"/>
    <s v="Footwear"/>
    <n v="48"/>
    <n v="64"/>
    <n v="307"/>
    <n v="166"/>
    <x v="0"/>
  </r>
  <r>
    <x v="3"/>
    <n v="1185732"/>
    <x v="511"/>
    <x v="0"/>
    <x v="3"/>
    <x v="48"/>
    <s v="Philadelphia"/>
    <x v="0"/>
    <x v="0"/>
    <s v="Apparel"/>
    <n v="39"/>
    <n v="64"/>
    <n v="250"/>
    <n v="67"/>
    <x v="1"/>
  </r>
  <r>
    <x v="3"/>
    <n v="1185732"/>
    <x v="710"/>
    <x v="0"/>
    <x v="3"/>
    <x v="48"/>
    <s v="Philadelphia"/>
    <x v="5"/>
    <x v="1"/>
    <s v="Apparel"/>
    <n v="50"/>
    <n v="64"/>
    <n v="320"/>
    <n v="128"/>
    <x v="1"/>
  </r>
  <r>
    <x v="3"/>
    <n v="1128299"/>
    <x v="457"/>
    <x v="0"/>
    <x v="0"/>
    <x v="30"/>
    <s v="Richmond"/>
    <x v="4"/>
    <x v="0"/>
    <s v="Footwear"/>
    <n v="28"/>
    <n v="64"/>
    <n v="179"/>
    <n v="73"/>
    <x v="1"/>
  </r>
  <r>
    <x v="1"/>
    <n v="1128299"/>
    <x v="457"/>
    <x v="0"/>
    <x v="4"/>
    <x v="23"/>
    <s v="Portland"/>
    <x v="4"/>
    <x v="0"/>
    <s v="Footwear"/>
    <n v="29"/>
    <n v="64"/>
    <n v="186"/>
    <n v="76"/>
    <x v="1"/>
  </r>
  <r>
    <x v="2"/>
    <n v="1185732"/>
    <x v="305"/>
    <x v="0"/>
    <x v="3"/>
    <x v="34"/>
    <s v="Hartford"/>
    <x v="3"/>
    <x v="1"/>
    <s v="Footwear"/>
    <n v="30"/>
    <n v="64"/>
    <n v="192"/>
    <n v="84"/>
    <x v="1"/>
  </r>
  <r>
    <x v="2"/>
    <n v="1185732"/>
    <x v="305"/>
    <x v="0"/>
    <x v="3"/>
    <x v="34"/>
    <s v="Hartford"/>
    <x v="2"/>
    <x v="0"/>
    <s v="Footwear"/>
    <n v="20"/>
    <n v="64"/>
    <n v="128"/>
    <n v="46"/>
    <x v="1"/>
  </r>
  <r>
    <x v="2"/>
    <n v="1185732"/>
    <x v="426"/>
    <x v="0"/>
    <x v="3"/>
    <x v="34"/>
    <s v="Hartford"/>
    <x v="2"/>
    <x v="0"/>
    <s v="Footwear"/>
    <n v="33"/>
    <n v="64"/>
    <n v="211"/>
    <n v="68"/>
    <x v="1"/>
  </r>
  <r>
    <x v="3"/>
    <n v="1185732"/>
    <x v="247"/>
    <x v="0"/>
    <x v="3"/>
    <x v="35"/>
    <s v="Providence"/>
    <x v="0"/>
    <x v="0"/>
    <s v="Apparel"/>
    <n v="41"/>
    <n v="64"/>
    <n v="262"/>
    <n v="118"/>
    <x v="1"/>
  </r>
  <r>
    <x v="3"/>
    <n v="1185732"/>
    <x v="161"/>
    <x v="0"/>
    <x v="3"/>
    <x v="44"/>
    <s v="Manchester"/>
    <x v="5"/>
    <x v="1"/>
    <s v="Apparel"/>
    <n v="50"/>
    <n v="64"/>
    <n v="320"/>
    <n v="90"/>
    <x v="1"/>
  </r>
  <r>
    <x v="3"/>
    <n v="1185732"/>
    <x v="0"/>
    <x v="0"/>
    <x v="2"/>
    <x v="39"/>
    <s v="Chicago"/>
    <x v="0"/>
    <x v="0"/>
    <s v="Apparel"/>
    <n v="45"/>
    <n v="63"/>
    <n v="284"/>
    <n v="179"/>
    <x v="0"/>
  </r>
  <r>
    <x v="3"/>
    <n v="1185732"/>
    <x v="507"/>
    <x v="0"/>
    <x v="2"/>
    <x v="39"/>
    <s v="Chicago"/>
    <x v="0"/>
    <x v="0"/>
    <s v="Apparel"/>
    <n v="64"/>
    <n v="63"/>
    <n v="403"/>
    <n v="242"/>
    <x v="0"/>
  </r>
  <r>
    <x v="3"/>
    <n v="1185732"/>
    <x v="675"/>
    <x v="0"/>
    <x v="2"/>
    <x v="39"/>
    <s v="Chicago"/>
    <x v="3"/>
    <x v="1"/>
    <s v="Footwear"/>
    <n v="43"/>
    <n v="63"/>
    <n v="271"/>
    <n v="122"/>
    <x v="0"/>
  </r>
  <r>
    <x v="3"/>
    <n v="1185732"/>
    <x v="347"/>
    <x v="0"/>
    <x v="2"/>
    <x v="39"/>
    <s v="Chicago"/>
    <x v="4"/>
    <x v="0"/>
    <s v="Footwear"/>
    <n v="37"/>
    <n v="63"/>
    <n v="233"/>
    <n v="117"/>
    <x v="0"/>
  </r>
  <r>
    <x v="3"/>
    <n v="1185732"/>
    <x v="33"/>
    <x v="0"/>
    <x v="3"/>
    <x v="48"/>
    <s v="Philadelphia"/>
    <x v="0"/>
    <x v="0"/>
    <s v="Apparel"/>
    <n v="64"/>
    <n v="63"/>
    <n v="403"/>
    <n v="181"/>
    <x v="0"/>
  </r>
  <r>
    <x v="3"/>
    <n v="1185732"/>
    <x v="178"/>
    <x v="0"/>
    <x v="3"/>
    <x v="48"/>
    <s v="Philadelphia"/>
    <x v="3"/>
    <x v="1"/>
    <s v="Footwear"/>
    <n v="47"/>
    <n v="63"/>
    <n v="296"/>
    <n v="124"/>
    <x v="0"/>
  </r>
  <r>
    <x v="3"/>
    <n v="1185732"/>
    <x v="515"/>
    <x v="0"/>
    <x v="3"/>
    <x v="48"/>
    <s v="Philadelphia"/>
    <x v="0"/>
    <x v="0"/>
    <s v="Apparel"/>
    <n v="60"/>
    <n v="63"/>
    <n v="378"/>
    <n v="147"/>
    <x v="0"/>
  </r>
  <r>
    <x v="3"/>
    <n v="1185732"/>
    <x v="260"/>
    <x v="1"/>
    <x v="0"/>
    <x v="0"/>
    <s v="Miami"/>
    <x v="2"/>
    <x v="0"/>
    <s v="Footwear"/>
    <n v="24"/>
    <n v="63"/>
    <n v="151"/>
    <n v="67"/>
    <x v="0"/>
  </r>
  <r>
    <x v="3"/>
    <n v="1185732"/>
    <x v="349"/>
    <x v="1"/>
    <x v="2"/>
    <x v="32"/>
    <s v="Minneapolis"/>
    <x v="2"/>
    <x v="0"/>
    <s v="Footwear"/>
    <n v="36"/>
    <n v="63"/>
    <n v="227"/>
    <n v="95"/>
    <x v="0"/>
  </r>
  <r>
    <x v="3"/>
    <n v="1185732"/>
    <x v="353"/>
    <x v="0"/>
    <x v="2"/>
    <x v="40"/>
    <s v="Omaha"/>
    <x v="2"/>
    <x v="0"/>
    <s v="Footwear"/>
    <n v="34"/>
    <n v="63"/>
    <n v="214"/>
    <n v="96"/>
    <x v="0"/>
  </r>
  <r>
    <x v="3"/>
    <n v="1185732"/>
    <x v="610"/>
    <x v="0"/>
    <x v="2"/>
    <x v="40"/>
    <s v="Omaha"/>
    <x v="3"/>
    <x v="1"/>
    <s v="Footwear"/>
    <n v="36"/>
    <n v="63"/>
    <n v="227"/>
    <n v="113"/>
    <x v="0"/>
  </r>
  <r>
    <x v="4"/>
    <n v="1185732"/>
    <x v="76"/>
    <x v="0"/>
    <x v="1"/>
    <x v="2"/>
    <s v="Birmingham"/>
    <x v="2"/>
    <x v="0"/>
    <s v="Footwear"/>
    <n v="28"/>
    <n v="63"/>
    <n v="176"/>
    <n v="92"/>
    <x v="0"/>
  </r>
  <r>
    <x v="4"/>
    <n v="1185732"/>
    <x v="518"/>
    <x v="0"/>
    <x v="3"/>
    <x v="41"/>
    <s v="Portland"/>
    <x v="0"/>
    <x v="0"/>
    <s v="Apparel"/>
    <n v="37"/>
    <n v="63"/>
    <n v="233"/>
    <n v="119"/>
    <x v="0"/>
  </r>
  <r>
    <x v="4"/>
    <n v="1185732"/>
    <x v="354"/>
    <x v="0"/>
    <x v="3"/>
    <x v="41"/>
    <s v="Portland"/>
    <x v="0"/>
    <x v="0"/>
    <s v="Apparel"/>
    <n v="39"/>
    <n v="63"/>
    <n v="246"/>
    <n v="125"/>
    <x v="0"/>
  </r>
  <r>
    <x v="4"/>
    <n v="1185732"/>
    <x v="611"/>
    <x v="0"/>
    <x v="3"/>
    <x v="41"/>
    <s v="Portland"/>
    <x v="2"/>
    <x v="0"/>
    <s v="Footwear"/>
    <n v="43"/>
    <n v="63"/>
    <n v="271"/>
    <n v="149"/>
    <x v="0"/>
  </r>
  <r>
    <x v="4"/>
    <n v="1185732"/>
    <x v="45"/>
    <x v="0"/>
    <x v="3"/>
    <x v="41"/>
    <s v="Portland"/>
    <x v="0"/>
    <x v="0"/>
    <s v="Apparel"/>
    <n v="67"/>
    <n v="63"/>
    <n v="422"/>
    <n v="228"/>
    <x v="0"/>
  </r>
  <r>
    <x v="4"/>
    <n v="1185732"/>
    <x v="227"/>
    <x v="0"/>
    <x v="4"/>
    <x v="49"/>
    <s v="Anchorage"/>
    <x v="4"/>
    <x v="0"/>
    <s v="Footwear"/>
    <n v="51"/>
    <n v="63"/>
    <n v="321"/>
    <n v="122"/>
    <x v="0"/>
  </r>
  <r>
    <x v="1"/>
    <n v="1128299"/>
    <x v="223"/>
    <x v="0"/>
    <x v="4"/>
    <x v="23"/>
    <s v="Portland"/>
    <x v="4"/>
    <x v="0"/>
    <s v="Footwear"/>
    <n v="41"/>
    <n v="63"/>
    <n v="258"/>
    <n v="129"/>
    <x v="0"/>
  </r>
  <r>
    <x v="1"/>
    <n v="1128299"/>
    <x v="83"/>
    <x v="0"/>
    <x v="1"/>
    <x v="1"/>
    <s v="New Orleans"/>
    <x v="4"/>
    <x v="0"/>
    <s v="Footwear"/>
    <n v="41"/>
    <n v="63"/>
    <n v="258"/>
    <n v="132"/>
    <x v="0"/>
  </r>
  <r>
    <x v="3"/>
    <n v="1128299"/>
    <x v="7"/>
    <x v="0"/>
    <x v="4"/>
    <x v="20"/>
    <s v="Boise"/>
    <x v="5"/>
    <x v="1"/>
    <s v="Apparel"/>
    <n v="42"/>
    <n v="63"/>
    <n v="265"/>
    <n v="119"/>
    <x v="0"/>
  </r>
  <r>
    <x v="3"/>
    <n v="1128299"/>
    <x v="356"/>
    <x v="0"/>
    <x v="4"/>
    <x v="42"/>
    <s v="Phoenix"/>
    <x v="4"/>
    <x v="0"/>
    <s v="Footwear"/>
    <n v="38"/>
    <n v="63"/>
    <n v="239"/>
    <n v="115"/>
    <x v="0"/>
  </r>
  <r>
    <x v="2"/>
    <n v="1128299"/>
    <x v="238"/>
    <x v="0"/>
    <x v="4"/>
    <x v="37"/>
    <s v="Albuquerque"/>
    <x v="5"/>
    <x v="1"/>
    <s v="Apparel"/>
    <n v="41"/>
    <n v="63"/>
    <n v="258"/>
    <n v="116"/>
    <x v="0"/>
  </r>
  <r>
    <x v="2"/>
    <n v="1128299"/>
    <x v="241"/>
    <x v="0"/>
    <x v="0"/>
    <x v="11"/>
    <s v="Atlanta"/>
    <x v="4"/>
    <x v="0"/>
    <s v="Footwear"/>
    <n v="36"/>
    <n v="63"/>
    <n v="227"/>
    <n v="118"/>
    <x v="0"/>
  </r>
  <r>
    <x v="4"/>
    <n v="1185732"/>
    <x v="261"/>
    <x v="0"/>
    <x v="2"/>
    <x v="9"/>
    <s v="Columbus"/>
    <x v="2"/>
    <x v="0"/>
    <s v="Footwear"/>
    <n v="29"/>
    <n v="63"/>
    <n v="183"/>
    <n v="97"/>
    <x v="0"/>
  </r>
  <r>
    <x v="4"/>
    <n v="1185732"/>
    <x v="358"/>
    <x v="0"/>
    <x v="0"/>
    <x v="33"/>
    <s v="Louisville"/>
    <x v="4"/>
    <x v="0"/>
    <s v="Footwear"/>
    <n v="37"/>
    <n v="63"/>
    <n v="233"/>
    <n v="126"/>
    <x v="0"/>
  </r>
  <r>
    <x v="0"/>
    <n v="1197831"/>
    <x v="125"/>
    <x v="0"/>
    <x v="1"/>
    <x v="10"/>
    <s v="Little Rock"/>
    <x v="4"/>
    <x v="0"/>
    <s v="Footwear"/>
    <n v="20"/>
    <n v="63"/>
    <n v="126"/>
    <n v="67"/>
    <x v="0"/>
  </r>
  <r>
    <x v="1"/>
    <n v="1197831"/>
    <x v="49"/>
    <x v="0"/>
    <x v="1"/>
    <x v="13"/>
    <s v="Oklahoma City"/>
    <x v="4"/>
    <x v="0"/>
    <s v="Footwear"/>
    <n v="14"/>
    <n v="63"/>
    <n v="88"/>
    <n v="45"/>
    <x v="0"/>
  </r>
  <r>
    <x v="2"/>
    <n v="1185732"/>
    <x v="469"/>
    <x v="0"/>
    <x v="2"/>
    <x v="24"/>
    <s v="Sioux Falls"/>
    <x v="3"/>
    <x v="1"/>
    <s v="Footwear"/>
    <n v="41"/>
    <n v="63"/>
    <n v="258"/>
    <n v="106"/>
    <x v="0"/>
  </r>
  <r>
    <x v="2"/>
    <n v="1185732"/>
    <x v="257"/>
    <x v="0"/>
    <x v="2"/>
    <x v="25"/>
    <s v="Fargo"/>
    <x v="0"/>
    <x v="0"/>
    <s v="Apparel"/>
    <n v="28"/>
    <n v="63"/>
    <n v="176"/>
    <n v="92"/>
    <x v="0"/>
  </r>
  <r>
    <x v="2"/>
    <n v="1185732"/>
    <x v="272"/>
    <x v="0"/>
    <x v="2"/>
    <x v="25"/>
    <s v="Fargo"/>
    <x v="2"/>
    <x v="0"/>
    <s v="Footwear"/>
    <n v="37"/>
    <n v="63"/>
    <n v="233"/>
    <n v="96"/>
    <x v="0"/>
  </r>
  <r>
    <x v="2"/>
    <n v="1185732"/>
    <x v="244"/>
    <x v="0"/>
    <x v="2"/>
    <x v="25"/>
    <s v="Fargo"/>
    <x v="0"/>
    <x v="0"/>
    <s v="Apparel"/>
    <n v="44"/>
    <n v="63"/>
    <n v="277"/>
    <n v="152"/>
    <x v="0"/>
  </r>
  <r>
    <x v="3"/>
    <n v="1185732"/>
    <x v="166"/>
    <x v="0"/>
    <x v="2"/>
    <x v="26"/>
    <s v="Des Moines"/>
    <x v="0"/>
    <x v="0"/>
    <s v="Apparel"/>
    <n v="46"/>
    <n v="63"/>
    <n v="290"/>
    <n v="151"/>
    <x v="0"/>
  </r>
  <r>
    <x v="3"/>
    <n v="1185732"/>
    <x v="155"/>
    <x v="0"/>
    <x v="2"/>
    <x v="26"/>
    <s v="Des Moines"/>
    <x v="3"/>
    <x v="1"/>
    <s v="Footwear"/>
    <n v="37"/>
    <n v="63"/>
    <n v="233"/>
    <n v="107"/>
    <x v="0"/>
  </r>
  <r>
    <x v="1"/>
    <n v="1185732"/>
    <x v="187"/>
    <x v="0"/>
    <x v="2"/>
    <x v="5"/>
    <s v="Milwaukee"/>
    <x v="0"/>
    <x v="0"/>
    <s v="Apparel"/>
    <n v="18"/>
    <n v="63"/>
    <n v="113"/>
    <n v="61"/>
    <x v="0"/>
  </r>
  <r>
    <x v="3"/>
    <n v="1185732"/>
    <x v="161"/>
    <x v="0"/>
    <x v="3"/>
    <x v="14"/>
    <s v="Charleston"/>
    <x v="2"/>
    <x v="0"/>
    <s v="Footwear"/>
    <n v="24"/>
    <n v="63"/>
    <n v="151"/>
    <n v="70"/>
    <x v="0"/>
  </r>
  <r>
    <x v="1"/>
    <n v="1185732"/>
    <x v="261"/>
    <x v="0"/>
    <x v="3"/>
    <x v="27"/>
    <s v="Baltimore"/>
    <x v="0"/>
    <x v="0"/>
    <s v="Apparel"/>
    <n v="34"/>
    <n v="63"/>
    <n v="214"/>
    <n v="92"/>
    <x v="0"/>
  </r>
  <r>
    <x v="1"/>
    <n v="1185732"/>
    <x v="227"/>
    <x v="0"/>
    <x v="3"/>
    <x v="27"/>
    <s v="Baltimore"/>
    <x v="0"/>
    <x v="0"/>
    <s v="Apparel"/>
    <n v="52"/>
    <n v="63"/>
    <n v="328"/>
    <n v="134"/>
    <x v="0"/>
  </r>
  <r>
    <x v="2"/>
    <n v="1185732"/>
    <x v="414"/>
    <x v="0"/>
    <x v="3"/>
    <x v="27"/>
    <s v="Baltimore"/>
    <x v="3"/>
    <x v="1"/>
    <s v="Footwear"/>
    <n v="44"/>
    <n v="63"/>
    <n v="277"/>
    <n v="125"/>
    <x v="0"/>
  </r>
  <r>
    <x v="3"/>
    <n v="1185732"/>
    <x v="514"/>
    <x v="0"/>
    <x v="3"/>
    <x v="27"/>
    <s v="Baltimore"/>
    <x v="0"/>
    <x v="0"/>
    <s v="Apparel"/>
    <n v="62"/>
    <n v="63"/>
    <n v="391"/>
    <n v="168"/>
    <x v="0"/>
  </r>
  <r>
    <x v="3"/>
    <n v="1185732"/>
    <x v="468"/>
    <x v="0"/>
    <x v="3"/>
    <x v="28"/>
    <s v="Wilmington"/>
    <x v="4"/>
    <x v="0"/>
    <s v="Footwear"/>
    <n v="41"/>
    <n v="63"/>
    <n v="258"/>
    <n v="129"/>
    <x v="0"/>
  </r>
  <r>
    <x v="3"/>
    <n v="1185732"/>
    <x v="468"/>
    <x v="0"/>
    <x v="3"/>
    <x v="28"/>
    <s v="Wilmington"/>
    <x v="5"/>
    <x v="1"/>
    <s v="Apparel"/>
    <n v="50"/>
    <n v="63"/>
    <n v="315"/>
    <n v="142"/>
    <x v="0"/>
  </r>
  <r>
    <x v="5"/>
    <n v="1185732"/>
    <x v="363"/>
    <x v="0"/>
    <x v="3"/>
    <x v="28"/>
    <s v="Wilmington"/>
    <x v="2"/>
    <x v="0"/>
    <s v="Footwear"/>
    <n v="24"/>
    <n v="63"/>
    <n v="151"/>
    <n v="77"/>
    <x v="0"/>
  </r>
  <r>
    <x v="5"/>
    <n v="1185732"/>
    <x v="186"/>
    <x v="0"/>
    <x v="3"/>
    <x v="22"/>
    <s v="Newark"/>
    <x v="4"/>
    <x v="0"/>
    <s v="Footwear"/>
    <n v="36"/>
    <n v="63"/>
    <n v="227"/>
    <n v="122"/>
    <x v="0"/>
  </r>
  <r>
    <x v="5"/>
    <n v="1185732"/>
    <x v="402"/>
    <x v="0"/>
    <x v="3"/>
    <x v="22"/>
    <s v="Newark"/>
    <x v="3"/>
    <x v="1"/>
    <s v="Footwear"/>
    <n v="48"/>
    <n v="63"/>
    <n v="302"/>
    <n v="151"/>
    <x v="0"/>
  </r>
  <r>
    <x v="2"/>
    <n v="1185732"/>
    <x v="329"/>
    <x v="0"/>
    <x v="3"/>
    <x v="34"/>
    <s v="Hartford"/>
    <x v="4"/>
    <x v="0"/>
    <s v="Footwear"/>
    <n v="44"/>
    <n v="63"/>
    <n v="277"/>
    <n v="114"/>
    <x v="0"/>
  </r>
  <r>
    <x v="3"/>
    <n v="1185732"/>
    <x v="128"/>
    <x v="0"/>
    <x v="3"/>
    <x v="34"/>
    <s v="Hartford"/>
    <x v="3"/>
    <x v="1"/>
    <s v="Footwear"/>
    <n v="34"/>
    <n v="63"/>
    <n v="214"/>
    <n v="96"/>
    <x v="0"/>
  </r>
  <r>
    <x v="3"/>
    <n v="1185732"/>
    <x v="128"/>
    <x v="0"/>
    <x v="3"/>
    <x v="34"/>
    <s v="Hartford"/>
    <x v="2"/>
    <x v="0"/>
    <s v="Footwear"/>
    <n v="24"/>
    <n v="63"/>
    <n v="151"/>
    <n v="83"/>
    <x v="0"/>
  </r>
  <r>
    <x v="3"/>
    <n v="1185732"/>
    <x v="128"/>
    <x v="0"/>
    <x v="3"/>
    <x v="34"/>
    <s v="Hartford"/>
    <x v="0"/>
    <x v="0"/>
    <s v="Apparel"/>
    <n v="33"/>
    <n v="63"/>
    <n v="208"/>
    <n v="112"/>
    <x v="0"/>
  </r>
  <r>
    <x v="3"/>
    <n v="1185732"/>
    <x v="186"/>
    <x v="0"/>
    <x v="3"/>
    <x v="35"/>
    <s v="Providence"/>
    <x v="5"/>
    <x v="1"/>
    <s v="Apparel"/>
    <n v="47"/>
    <n v="63"/>
    <n v="296"/>
    <n v="118"/>
    <x v="0"/>
  </r>
  <r>
    <x v="2"/>
    <n v="1185732"/>
    <x v="510"/>
    <x v="0"/>
    <x v="3"/>
    <x v="35"/>
    <s v="Providence"/>
    <x v="3"/>
    <x v="1"/>
    <s v="Footwear"/>
    <n v="46"/>
    <n v="63"/>
    <n v="290"/>
    <n v="130"/>
    <x v="0"/>
  </r>
  <r>
    <x v="2"/>
    <n v="1185732"/>
    <x v="326"/>
    <x v="0"/>
    <x v="3"/>
    <x v="36"/>
    <s v="Boston"/>
    <x v="3"/>
    <x v="1"/>
    <s v="Footwear"/>
    <n v="49"/>
    <n v="63"/>
    <n v="309"/>
    <n v="123"/>
    <x v="0"/>
  </r>
  <r>
    <x v="2"/>
    <n v="1185732"/>
    <x v="326"/>
    <x v="0"/>
    <x v="3"/>
    <x v="36"/>
    <s v="Boston"/>
    <x v="0"/>
    <x v="0"/>
    <s v="Apparel"/>
    <n v="57"/>
    <n v="63"/>
    <n v="359"/>
    <n v="162"/>
    <x v="0"/>
  </r>
  <r>
    <x v="4"/>
    <n v="1185732"/>
    <x v="67"/>
    <x v="0"/>
    <x v="3"/>
    <x v="43"/>
    <s v="Burlington"/>
    <x v="5"/>
    <x v="1"/>
    <s v="Apparel"/>
    <n v="54"/>
    <n v="63"/>
    <n v="340"/>
    <n v="170"/>
    <x v="0"/>
  </r>
  <r>
    <x v="4"/>
    <n v="1185732"/>
    <x v="229"/>
    <x v="0"/>
    <x v="3"/>
    <x v="44"/>
    <s v="Manchester"/>
    <x v="5"/>
    <x v="1"/>
    <s v="Apparel"/>
    <n v="64"/>
    <n v="63"/>
    <n v="403"/>
    <n v="173"/>
    <x v="0"/>
  </r>
  <r>
    <x v="3"/>
    <n v="1185732"/>
    <x v="546"/>
    <x v="0"/>
    <x v="3"/>
    <x v="48"/>
    <s v="Philadelphia"/>
    <x v="4"/>
    <x v="0"/>
    <s v="Footwear"/>
    <n v="43"/>
    <n v="62"/>
    <n v="267"/>
    <n v="123"/>
    <x v="1"/>
  </r>
  <r>
    <x v="1"/>
    <n v="1128299"/>
    <x v="53"/>
    <x v="1"/>
    <x v="4"/>
    <x v="38"/>
    <s v="Las Vegas"/>
    <x v="5"/>
    <x v="1"/>
    <s v="Apparel"/>
    <n v="47"/>
    <n v="62"/>
    <n v="291"/>
    <n v="178"/>
    <x v="1"/>
  </r>
  <r>
    <x v="2"/>
    <n v="1128299"/>
    <x v="51"/>
    <x v="0"/>
    <x v="0"/>
    <x v="0"/>
    <s v="Orlando"/>
    <x v="5"/>
    <x v="1"/>
    <s v="Apparel"/>
    <n v="44"/>
    <n v="62"/>
    <n v="273"/>
    <n v="65"/>
    <x v="1"/>
  </r>
  <r>
    <x v="1"/>
    <n v="1128299"/>
    <x v="522"/>
    <x v="0"/>
    <x v="4"/>
    <x v="23"/>
    <s v="Portland"/>
    <x v="4"/>
    <x v="0"/>
    <s v="Footwear"/>
    <n v="38"/>
    <n v="62"/>
    <n v="236"/>
    <n v="99"/>
    <x v="1"/>
  </r>
  <r>
    <x v="3"/>
    <n v="1128299"/>
    <x v="311"/>
    <x v="0"/>
    <x v="4"/>
    <x v="42"/>
    <s v="Phoenix"/>
    <x v="5"/>
    <x v="1"/>
    <s v="Apparel"/>
    <n v="39"/>
    <n v="62"/>
    <n v="242"/>
    <n v="80"/>
    <x v="1"/>
  </r>
  <r>
    <x v="5"/>
    <n v="1128299"/>
    <x v="523"/>
    <x v="0"/>
    <x v="4"/>
    <x v="37"/>
    <s v="Albuquerque"/>
    <x v="5"/>
    <x v="1"/>
    <s v="Apparel"/>
    <n v="34"/>
    <n v="62"/>
    <n v="211"/>
    <n v="67"/>
    <x v="1"/>
  </r>
  <r>
    <x v="1"/>
    <n v="1197831"/>
    <x v="17"/>
    <x v="0"/>
    <x v="1"/>
    <x v="13"/>
    <s v="Oklahoma City"/>
    <x v="4"/>
    <x v="0"/>
    <s v="Footwear"/>
    <n v="15"/>
    <n v="62"/>
    <n v="93"/>
    <n v="39"/>
    <x v="1"/>
  </r>
  <r>
    <x v="2"/>
    <n v="1185732"/>
    <x v="477"/>
    <x v="0"/>
    <x v="3"/>
    <x v="34"/>
    <s v="Hartford"/>
    <x v="5"/>
    <x v="1"/>
    <s v="Apparel"/>
    <n v="43"/>
    <n v="62"/>
    <n v="267"/>
    <n v="88"/>
    <x v="1"/>
  </r>
  <r>
    <x v="3"/>
    <n v="1185732"/>
    <x v="345"/>
    <x v="0"/>
    <x v="2"/>
    <x v="39"/>
    <s v="Chicago"/>
    <x v="2"/>
    <x v="0"/>
    <s v="Footwear"/>
    <n v="32"/>
    <n v="61"/>
    <n v="195"/>
    <n v="90"/>
    <x v="0"/>
  </r>
  <r>
    <x v="3"/>
    <n v="1185732"/>
    <x v="705"/>
    <x v="0"/>
    <x v="3"/>
    <x v="48"/>
    <s v="Philadelphia"/>
    <x v="0"/>
    <x v="0"/>
    <s v="Apparel"/>
    <n v="43"/>
    <n v="61"/>
    <n v="262"/>
    <n v="115"/>
    <x v="0"/>
  </r>
  <r>
    <x v="3"/>
    <n v="1185732"/>
    <x v="146"/>
    <x v="0"/>
    <x v="3"/>
    <x v="48"/>
    <s v="Philadelphia"/>
    <x v="2"/>
    <x v="0"/>
    <s v="Footwear"/>
    <n v="54"/>
    <n v="61"/>
    <n v="329"/>
    <n v="181"/>
    <x v="0"/>
  </r>
  <r>
    <x v="3"/>
    <n v="1185732"/>
    <x v="693"/>
    <x v="0"/>
    <x v="3"/>
    <x v="48"/>
    <s v="Philadelphia"/>
    <x v="0"/>
    <x v="0"/>
    <s v="Apparel"/>
    <n v="55"/>
    <n v="61"/>
    <n v="336"/>
    <n v="134"/>
    <x v="0"/>
  </r>
  <r>
    <x v="3"/>
    <n v="1185732"/>
    <x v="711"/>
    <x v="1"/>
    <x v="2"/>
    <x v="32"/>
    <s v="Minneapolis"/>
    <x v="0"/>
    <x v="0"/>
    <s v="Apparel"/>
    <n v="59"/>
    <n v="61"/>
    <n v="360"/>
    <n v="216"/>
    <x v="0"/>
  </r>
  <r>
    <x v="5"/>
    <n v="1189833"/>
    <x v="162"/>
    <x v="0"/>
    <x v="2"/>
    <x v="46"/>
    <s v="Billings"/>
    <x v="5"/>
    <x v="1"/>
    <s v="Apparel"/>
    <n v="41"/>
    <n v="61"/>
    <n v="250"/>
    <n v="185"/>
    <x v="0"/>
  </r>
  <r>
    <x v="4"/>
    <n v="1185732"/>
    <x v="323"/>
    <x v="0"/>
    <x v="4"/>
    <x v="49"/>
    <s v="Anchorage"/>
    <x v="3"/>
    <x v="1"/>
    <s v="Footwear"/>
    <n v="50"/>
    <n v="61"/>
    <n v="305"/>
    <n v="153"/>
    <x v="0"/>
  </r>
  <r>
    <x v="4"/>
    <n v="1185732"/>
    <x v="323"/>
    <x v="0"/>
    <x v="4"/>
    <x v="49"/>
    <s v="Anchorage"/>
    <x v="2"/>
    <x v="0"/>
    <s v="Footwear"/>
    <n v="44"/>
    <n v="61"/>
    <n v="268"/>
    <n v="107"/>
    <x v="0"/>
  </r>
  <r>
    <x v="5"/>
    <n v="1197831"/>
    <x v="47"/>
    <x v="0"/>
    <x v="2"/>
    <x v="17"/>
    <s v="Wichita"/>
    <x v="5"/>
    <x v="1"/>
    <s v="Apparel"/>
    <n v="24"/>
    <n v="61"/>
    <n v="146"/>
    <n v="72"/>
    <x v="0"/>
  </r>
  <r>
    <x v="3"/>
    <n v="1185732"/>
    <x v="461"/>
    <x v="0"/>
    <x v="2"/>
    <x v="24"/>
    <s v="Sioux Falls"/>
    <x v="0"/>
    <x v="0"/>
    <s v="Apparel"/>
    <n v="48"/>
    <n v="61"/>
    <n v="293"/>
    <n v="155"/>
    <x v="0"/>
  </r>
  <r>
    <x v="3"/>
    <n v="1185732"/>
    <x v="360"/>
    <x v="0"/>
    <x v="2"/>
    <x v="24"/>
    <s v="Sioux Falls"/>
    <x v="2"/>
    <x v="0"/>
    <s v="Footwear"/>
    <n v="37"/>
    <n v="61"/>
    <n v="226"/>
    <n v="95"/>
    <x v="0"/>
  </r>
  <r>
    <x v="3"/>
    <n v="1185732"/>
    <x v="71"/>
    <x v="0"/>
    <x v="2"/>
    <x v="26"/>
    <s v="Des Moines"/>
    <x v="2"/>
    <x v="0"/>
    <s v="Footwear"/>
    <n v="39"/>
    <n v="61"/>
    <n v="238"/>
    <n v="102"/>
    <x v="0"/>
  </r>
  <r>
    <x v="3"/>
    <n v="1185732"/>
    <x v="193"/>
    <x v="0"/>
    <x v="2"/>
    <x v="26"/>
    <s v="Des Moines"/>
    <x v="0"/>
    <x v="0"/>
    <s v="Apparel"/>
    <n v="36"/>
    <n v="61"/>
    <n v="220"/>
    <n v="110"/>
    <x v="0"/>
  </r>
  <r>
    <x v="1"/>
    <n v="1185732"/>
    <x v="146"/>
    <x v="0"/>
    <x v="2"/>
    <x v="26"/>
    <s v="Des Moines"/>
    <x v="4"/>
    <x v="0"/>
    <s v="Footwear"/>
    <n v="49"/>
    <n v="61"/>
    <n v="299"/>
    <n v="129"/>
    <x v="0"/>
  </r>
  <r>
    <x v="1"/>
    <n v="1185732"/>
    <x v="8"/>
    <x v="0"/>
    <x v="2"/>
    <x v="5"/>
    <s v="Milwaukee"/>
    <x v="0"/>
    <x v="0"/>
    <s v="Apparel"/>
    <n v="49"/>
    <n v="61"/>
    <n v="299"/>
    <n v="164"/>
    <x v="0"/>
  </r>
  <r>
    <x v="1"/>
    <n v="1185732"/>
    <x v="144"/>
    <x v="0"/>
    <x v="2"/>
    <x v="5"/>
    <s v="Milwaukee"/>
    <x v="2"/>
    <x v="0"/>
    <s v="Footwear"/>
    <n v="38"/>
    <n v="61"/>
    <n v="232"/>
    <n v="100"/>
    <x v="0"/>
  </r>
  <r>
    <x v="1"/>
    <n v="1185732"/>
    <x v="74"/>
    <x v="0"/>
    <x v="2"/>
    <x v="21"/>
    <s v="Indianapolis"/>
    <x v="3"/>
    <x v="1"/>
    <s v="Footwear"/>
    <n v="23"/>
    <n v="61"/>
    <n v="140"/>
    <n v="77"/>
    <x v="0"/>
  </r>
  <r>
    <x v="1"/>
    <n v="1185732"/>
    <x v="83"/>
    <x v="0"/>
    <x v="3"/>
    <x v="14"/>
    <s v="Charleston"/>
    <x v="5"/>
    <x v="1"/>
    <s v="Apparel"/>
    <n v="32"/>
    <n v="61"/>
    <n v="195"/>
    <n v="102"/>
    <x v="0"/>
  </r>
  <r>
    <x v="3"/>
    <n v="1185732"/>
    <x v="194"/>
    <x v="0"/>
    <x v="3"/>
    <x v="27"/>
    <s v="Baltimore"/>
    <x v="3"/>
    <x v="1"/>
    <s v="Footwear"/>
    <n v="37"/>
    <n v="61"/>
    <n v="226"/>
    <n v="104"/>
    <x v="0"/>
  </r>
  <r>
    <x v="3"/>
    <n v="1185732"/>
    <x v="115"/>
    <x v="0"/>
    <x v="3"/>
    <x v="28"/>
    <s v="Wilmington"/>
    <x v="3"/>
    <x v="1"/>
    <s v="Footwear"/>
    <n v="38"/>
    <n v="61"/>
    <n v="232"/>
    <n v="109"/>
    <x v="0"/>
  </r>
  <r>
    <x v="3"/>
    <n v="1185732"/>
    <x v="326"/>
    <x v="0"/>
    <x v="3"/>
    <x v="28"/>
    <s v="Wilmington"/>
    <x v="2"/>
    <x v="0"/>
    <s v="Footwear"/>
    <n v="43"/>
    <n v="61"/>
    <n v="262"/>
    <n v="134"/>
    <x v="0"/>
  </r>
  <r>
    <x v="5"/>
    <n v="1185732"/>
    <x v="364"/>
    <x v="0"/>
    <x v="3"/>
    <x v="22"/>
    <s v="Newark"/>
    <x v="0"/>
    <x v="0"/>
    <s v="Apparel"/>
    <n v="32"/>
    <n v="61"/>
    <n v="195"/>
    <n v="98"/>
    <x v="0"/>
  </r>
  <r>
    <x v="4"/>
    <n v="1185732"/>
    <x v="67"/>
    <x v="0"/>
    <x v="3"/>
    <x v="36"/>
    <s v="Boston"/>
    <x v="3"/>
    <x v="1"/>
    <s v="Footwear"/>
    <n v="44"/>
    <n v="61"/>
    <n v="268"/>
    <n v="161"/>
    <x v="0"/>
  </r>
  <r>
    <x v="3"/>
    <n v="1185732"/>
    <x v="502"/>
    <x v="0"/>
    <x v="3"/>
    <x v="48"/>
    <s v="Philadelphia"/>
    <x v="0"/>
    <x v="0"/>
    <s v="Apparel"/>
    <n v="38"/>
    <n v="61"/>
    <n v="232"/>
    <n v="72"/>
    <x v="1"/>
  </r>
  <r>
    <x v="1"/>
    <n v="1197831"/>
    <x v="48"/>
    <x v="0"/>
    <x v="1"/>
    <x v="13"/>
    <s v="Oklahoma City"/>
    <x v="5"/>
    <x v="1"/>
    <s v="Apparel"/>
    <n v="26"/>
    <n v="61"/>
    <n v="159"/>
    <n v="67"/>
    <x v="1"/>
  </r>
  <r>
    <x v="2"/>
    <n v="1185732"/>
    <x v="395"/>
    <x v="0"/>
    <x v="3"/>
    <x v="34"/>
    <s v="Hartford"/>
    <x v="2"/>
    <x v="0"/>
    <s v="Footwear"/>
    <n v="36"/>
    <n v="61"/>
    <n v="220"/>
    <n v="81"/>
    <x v="1"/>
  </r>
  <r>
    <x v="2"/>
    <n v="1185732"/>
    <x v="510"/>
    <x v="0"/>
    <x v="3"/>
    <x v="35"/>
    <s v="Providence"/>
    <x v="5"/>
    <x v="1"/>
    <s v="Apparel"/>
    <n v="43"/>
    <n v="61"/>
    <n v="262"/>
    <n v="87"/>
    <x v="1"/>
  </r>
  <r>
    <x v="2"/>
    <n v="1185732"/>
    <x v="195"/>
    <x v="0"/>
    <x v="3"/>
    <x v="36"/>
    <s v="Boston"/>
    <x v="3"/>
    <x v="1"/>
    <s v="Footwear"/>
    <n v="31"/>
    <n v="61"/>
    <n v="189"/>
    <n v="64"/>
    <x v="1"/>
  </r>
  <r>
    <x v="4"/>
    <n v="1185732"/>
    <x v="344"/>
    <x v="0"/>
    <x v="3"/>
    <x v="43"/>
    <s v="Burlington"/>
    <x v="4"/>
    <x v="0"/>
    <s v="Footwear"/>
    <n v="46"/>
    <n v="61"/>
    <n v="281"/>
    <n v="104"/>
    <x v="1"/>
  </r>
  <r>
    <x v="4"/>
    <n v="1185732"/>
    <x v="189"/>
    <x v="0"/>
    <x v="3"/>
    <x v="44"/>
    <s v="Manchester"/>
    <x v="5"/>
    <x v="1"/>
    <s v="Apparel"/>
    <n v="40"/>
    <n v="61"/>
    <n v="244"/>
    <n v="81"/>
    <x v="1"/>
  </r>
  <r>
    <x v="3"/>
    <n v="1185732"/>
    <x v="481"/>
    <x v="0"/>
    <x v="3"/>
    <x v="44"/>
    <s v="Manchester"/>
    <x v="4"/>
    <x v="0"/>
    <s v="Footwear"/>
    <n v="44"/>
    <n v="61"/>
    <n v="268"/>
    <n v="86"/>
    <x v="1"/>
  </r>
  <r>
    <x v="3"/>
    <n v="1185732"/>
    <x v="443"/>
    <x v="0"/>
    <x v="2"/>
    <x v="39"/>
    <s v="Chicago"/>
    <x v="3"/>
    <x v="1"/>
    <s v="Footwear"/>
    <n v="46"/>
    <n v="60"/>
    <n v="276"/>
    <n v="132"/>
    <x v="0"/>
  </r>
  <r>
    <x v="3"/>
    <n v="1185732"/>
    <x v="445"/>
    <x v="0"/>
    <x v="2"/>
    <x v="39"/>
    <s v="Chicago"/>
    <x v="2"/>
    <x v="0"/>
    <s v="Footwear"/>
    <n v="36"/>
    <n v="60"/>
    <n v="216"/>
    <n v="102"/>
    <x v="0"/>
  </r>
  <r>
    <x v="3"/>
    <n v="1185732"/>
    <x v="710"/>
    <x v="0"/>
    <x v="3"/>
    <x v="48"/>
    <s v="Philadelphia"/>
    <x v="5"/>
    <x v="1"/>
    <s v="Apparel"/>
    <n v="64"/>
    <n v="60"/>
    <n v="384"/>
    <n v="184"/>
    <x v="0"/>
  </r>
  <r>
    <x v="3"/>
    <n v="1185732"/>
    <x v="415"/>
    <x v="0"/>
    <x v="3"/>
    <x v="48"/>
    <s v="Philadelphia"/>
    <x v="3"/>
    <x v="1"/>
    <s v="Footwear"/>
    <n v="55"/>
    <n v="60"/>
    <n v="330"/>
    <n v="155"/>
    <x v="0"/>
  </r>
  <r>
    <x v="1"/>
    <n v="1128299"/>
    <x v="80"/>
    <x v="1"/>
    <x v="4"/>
    <x v="38"/>
    <s v="Las Vegas"/>
    <x v="5"/>
    <x v="1"/>
    <s v="Apparel"/>
    <n v="60"/>
    <n v="60"/>
    <n v="360"/>
    <n v="252"/>
    <x v="0"/>
  </r>
  <r>
    <x v="3"/>
    <n v="1185732"/>
    <x v="712"/>
    <x v="1"/>
    <x v="2"/>
    <x v="32"/>
    <s v="Minneapolis"/>
    <x v="0"/>
    <x v="0"/>
    <s v="Apparel"/>
    <n v="49"/>
    <n v="60"/>
    <n v="294"/>
    <n v="176"/>
    <x v="0"/>
  </r>
  <r>
    <x v="5"/>
    <n v="1189833"/>
    <x v="238"/>
    <x v="0"/>
    <x v="2"/>
    <x v="46"/>
    <s v="Billings"/>
    <x v="5"/>
    <x v="1"/>
    <s v="Apparel"/>
    <n v="48"/>
    <n v="60"/>
    <n v="288"/>
    <n v="204"/>
    <x v="0"/>
  </r>
  <r>
    <x v="3"/>
    <n v="1185732"/>
    <x v="451"/>
    <x v="0"/>
    <x v="2"/>
    <x v="40"/>
    <s v="Omaha"/>
    <x v="0"/>
    <x v="0"/>
    <s v="Apparel"/>
    <n v="32"/>
    <n v="60"/>
    <n v="192"/>
    <n v="119"/>
    <x v="0"/>
  </r>
  <r>
    <x v="3"/>
    <n v="1185732"/>
    <x v="453"/>
    <x v="0"/>
    <x v="2"/>
    <x v="40"/>
    <s v="Omaha"/>
    <x v="2"/>
    <x v="0"/>
    <s v="Footwear"/>
    <n v="39"/>
    <n v="60"/>
    <n v="234"/>
    <n v="115"/>
    <x v="0"/>
  </r>
  <r>
    <x v="4"/>
    <n v="1185732"/>
    <x v="454"/>
    <x v="0"/>
    <x v="3"/>
    <x v="41"/>
    <s v="Portland"/>
    <x v="2"/>
    <x v="0"/>
    <s v="Footwear"/>
    <n v="29"/>
    <n v="60"/>
    <n v="174"/>
    <n v="92"/>
    <x v="0"/>
  </r>
  <r>
    <x v="4"/>
    <n v="1185732"/>
    <x v="182"/>
    <x v="0"/>
    <x v="3"/>
    <x v="41"/>
    <s v="Portland"/>
    <x v="3"/>
    <x v="1"/>
    <s v="Footwear"/>
    <n v="48"/>
    <n v="60"/>
    <n v="288"/>
    <n v="144"/>
    <x v="0"/>
  </r>
  <r>
    <x v="4"/>
    <n v="1185732"/>
    <x v="514"/>
    <x v="0"/>
    <x v="3"/>
    <x v="41"/>
    <s v="Portland"/>
    <x v="5"/>
    <x v="1"/>
    <s v="Apparel"/>
    <n v="53"/>
    <n v="60"/>
    <n v="318"/>
    <n v="121"/>
    <x v="0"/>
  </r>
  <r>
    <x v="4"/>
    <n v="1185732"/>
    <x v="414"/>
    <x v="0"/>
    <x v="4"/>
    <x v="49"/>
    <s v="Anchorage"/>
    <x v="5"/>
    <x v="1"/>
    <s v="Apparel"/>
    <n v="62"/>
    <n v="60"/>
    <n v="372"/>
    <n v="149"/>
    <x v="0"/>
  </r>
  <r>
    <x v="2"/>
    <n v="1128299"/>
    <x v="51"/>
    <x v="0"/>
    <x v="0"/>
    <x v="0"/>
    <s v="Orlando"/>
    <x v="5"/>
    <x v="1"/>
    <s v="Apparel"/>
    <n v="52"/>
    <n v="60"/>
    <n v="312"/>
    <n v="100"/>
    <x v="0"/>
  </r>
  <r>
    <x v="0"/>
    <n v="1197831"/>
    <x v="48"/>
    <x v="0"/>
    <x v="1"/>
    <x v="10"/>
    <s v="Little Rock"/>
    <x v="4"/>
    <x v="0"/>
    <s v="Footwear"/>
    <n v="19"/>
    <n v="60"/>
    <n v="114"/>
    <n v="59"/>
    <x v="0"/>
  </r>
  <r>
    <x v="5"/>
    <n v="1197831"/>
    <x v="126"/>
    <x v="0"/>
    <x v="2"/>
    <x v="17"/>
    <s v="Wichita"/>
    <x v="2"/>
    <x v="0"/>
    <s v="Footwear"/>
    <n v="14"/>
    <n v="60"/>
    <n v="84"/>
    <n v="42"/>
    <x v="0"/>
  </r>
  <r>
    <x v="5"/>
    <n v="1197831"/>
    <x v="76"/>
    <x v="0"/>
    <x v="2"/>
    <x v="17"/>
    <s v="Wichita"/>
    <x v="2"/>
    <x v="0"/>
    <s v="Footwear"/>
    <n v="19"/>
    <n v="60"/>
    <n v="114"/>
    <n v="54"/>
    <x v="0"/>
  </r>
  <r>
    <x v="3"/>
    <n v="1185732"/>
    <x v="243"/>
    <x v="0"/>
    <x v="2"/>
    <x v="24"/>
    <s v="Sioux Falls"/>
    <x v="3"/>
    <x v="1"/>
    <s v="Footwear"/>
    <n v="45"/>
    <n v="60"/>
    <n v="270"/>
    <n v="122"/>
    <x v="0"/>
  </r>
  <r>
    <x v="2"/>
    <n v="1185732"/>
    <x v="264"/>
    <x v="0"/>
    <x v="2"/>
    <x v="25"/>
    <s v="Fargo"/>
    <x v="2"/>
    <x v="0"/>
    <s v="Footwear"/>
    <n v="27"/>
    <n v="60"/>
    <n v="162"/>
    <n v="65"/>
    <x v="0"/>
  </r>
  <r>
    <x v="2"/>
    <n v="1185732"/>
    <x v="286"/>
    <x v="0"/>
    <x v="2"/>
    <x v="25"/>
    <s v="Fargo"/>
    <x v="5"/>
    <x v="1"/>
    <s v="Apparel"/>
    <n v="49"/>
    <n v="60"/>
    <n v="294"/>
    <n v="135"/>
    <x v="0"/>
  </r>
  <r>
    <x v="3"/>
    <n v="1185732"/>
    <x v="101"/>
    <x v="0"/>
    <x v="2"/>
    <x v="26"/>
    <s v="Des Moines"/>
    <x v="5"/>
    <x v="1"/>
    <s v="Apparel"/>
    <n v="46"/>
    <n v="60"/>
    <n v="276"/>
    <n v="166"/>
    <x v="0"/>
  </r>
  <r>
    <x v="1"/>
    <n v="1185732"/>
    <x v="267"/>
    <x v="0"/>
    <x v="2"/>
    <x v="26"/>
    <s v="Des Moines"/>
    <x v="2"/>
    <x v="0"/>
    <s v="Footwear"/>
    <n v="20"/>
    <n v="60"/>
    <n v="120"/>
    <n v="52"/>
    <x v="0"/>
  </r>
  <r>
    <x v="1"/>
    <n v="1185732"/>
    <x v="339"/>
    <x v="0"/>
    <x v="2"/>
    <x v="21"/>
    <s v="Indianapolis"/>
    <x v="4"/>
    <x v="0"/>
    <s v="Footwear"/>
    <n v="38"/>
    <n v="60"/>
    <n v="228"/>
    <n v="107"/>
    <x v="0"/>
  </r>
  <r>
    <x v="2"/>
    <n v="1185732"/>
    <x v="445"/>
    <x v="0"/>
    <x v="3"/>
    <x v="27"/>
    <s v="Baltimore"/>
    <x v="2"/>
    <x v="0"/>
    <s v="Footwear"/>
    <n v="37"/>
    <n v="60"/>
    <n v="222"/>
    <n v="109"/>
    <x v="0"/>
  </r>
  <r>
    <x v="2"/>
    <n v="1185732"/>
    <x v="4"/>
    <x v="0"/>
    <x v="3"/>
    <x v="27"/>
    <s v="Baltimore"/>
    <x v="2"/>
    <x v="0"/>
    <s v="Footwear"/>
    <n v="39"/>
    <n v="60"/>
    <n v="234"/>
    <n v="117"/>
    <x v="0"/>
  </r>
  <r>
    <x v="3"/>
    <n v="1185732"/>
    <x v="326"/>
    <x v="0"/>
    <x v="3"/>
    <x v="28"/>
    <s v="Wilmington"/>
    <x v="4"/>
    <x v="0"/>
    <s v="Footwear"/>
    <n v="41"/>
    <n v="60"/>
    <n v="246"/>
    <n v="125"/>
    <x v="0"/>
  </r>
  <r>
    <x v="3"/>
    <n v="1185732"/>
    <x v="326"/>
    <x v="0"/>
    <x v="3"/>
    <x v="28"/>
    <s v="Wilmington"/>
    <x v="5"/>
    <x v="1"/>
    <s v="Apparel"/>
    <n v="50"/>
    <n v="60"/>
    <n v="300"/>
    <n v="132"/>
    <x v="0"/>
  </r>
  <r>
    <x v="2"/>
    <n v="1185732"/>
    <x v="131"/>
    <x v="0"/>
    <x v="3"/>
    <x v="22"/>
    <s v="Newark"/>
    <x v="5"/>
    <x v="1"/>
    <s v="Apparel"/>
    <n v="49"/>
    <n v="60"/>
    <n v="294"/>
    <n v="121"/>
    <x v="0"/>
  </r>
  <r>
    <x v="2"/>
    <n v="1185732"/>
    <x v="232"/>
    <x v="0"/>
    <x v="3"/>
    <x v="34"/>
    <s v="Hartford"/>
    <x v="5"/>
    <x v="1"/>
    <s v="Apparel"/>
    <n v="49"/>
    <n v="60"/>
    <n v="294"/>
    <n v="129"/>
    <x v="0"/>
  </r>
  <r>
    <x v="2"/>
    <n v="1185732"/>
    <x v="426"/>
    <x v="0"/>
    <x v="3"/>
    <x v="34"/>
    <s v="Hartford"/>
    <x v="2"/>
    <x v="0"/>
    <s v="Footwear"/>
    <n v="41"/>
    <n v="60"/>
    <n v="246"/>
    <n v="108"/>
    <x v="0"/>
  </r>
  <r>
    <x v="3"/>
    <n v="1185732"/>
    <x v="431"/>
    <x v="0"/>
    <x v="3"/>
    <x v="35"/>
    <s v="Providence"/>
    <x v="2"/>
    <x v="0"/>
    <s v="Footwear"/>
    <n v="39"/>
    <n v="60"/>
    <n v="234"/>
    <n v="126"/>
    <x v="0"/>
  </r>
  <r>
    <x v="3"/>
    <n v="1185732"/>
    <x v="345"/>
    <x v="0"/>
    <x v="3"/>
    <x v="35"/>
    <s v="Providence"/>
    <x v="4"/>
    <x v="0"/>
    <s v="Footwear"/>
    <n v="39"/>
    <n v="60"/>
    <n v="234"/>
    <n v="126"/>
    <x v="0"/>
  </r>
  <r>
    <x v="2"/>
    <n v="1185732"/>
    <x v="194"/>
    <x v="0"/>
    <x v="3"/>
    <x v="35"/>
    <s v="Providence"/>
    <x v="2"/>
    <x v="0"/>
    <s v="Footwear"/>
    <n v="29"/>
    <n v="60"/>
    <n v="174"/>
    <n v="66"/>
    <x v="0"/>
  </r>
  <r>
    <x v="4"/>
    <n v="1185732"/>
    <x v="42"/>
    <x v="0"/>
    <x v="3"/>
    <x v="44"/>
    <s v="Manchester"/>
    <x v="5"/>
    <x v="1"/>
    <s v="Apparel"/>
    <n v="58"/>
    <n v="60"/>
    <n v="348"/>
    <n v="157"/>
    <x v="0"/>
  </r>
  <r>
    <x v="3"/>
    <n v="1185732"/>
    <x v="446"/>
    <x v="0"/>
    <x v="3"/>
    <x v="48"/>
    <s v="Philadelphia"/>
    <x v="2"/>
    <x v="0"/>
    <s v="Footwear"/>
    <n v="32"/>
    <n v="60"/>
    <n v="192"/>
    <n v="77"/>
    <x v="1"/>
  </r>
  <r>
    <x v="3"/>
    <n v="1185732"/>
    <x v="512"/>
    <x v="0"/>
    <x v="3"/>
    <x v="48"/>
    <s v="Philadelphia"/>
    <x v="4"/>
    <x v="0"/>
    <s v="Footwear"/>
    <n v="43"/>
    <n v="60"/>
    <n v="258"/>
    <n v="119"/>
    <x v="1"/>
  </r>
  <r>
    <x v="1"/>
    <n v="1128299"/>
    <x v="713"/>
    <x v="1"/>
    <x v="4"/>
    <x v="38"/>
    <s v="Las Vegas"/>
    <x v="5"/>
    <x v="1"/>
    <s v="Apparel"/>
    <n v="44"/>
    <n v="60"/>
    <n v="264"/>
    <n v="164"/>
    <x v="1"/>
  </r>
  <r>
    <x v="2"/>
    <n v="1128299"/>
    <x v="14"/>
    <x v="0"/>
    <x v="0"/>
    <x v="0"/>
    <s v="Orlando"/>
    <x v="5"/>
    <x v="1"/>
    <s v="Apparel"/>
    <n v="44"/>
    <n v="60"/>
    <n v="264"/>
    <n v="69"/>
    <x v="1"/>
  </r>
  <r>
    <x v="0"/>
    <n v="1128299"/>
    <x v="32"/>
    <x v="0"/>
    <x v="0"/>
    <x v="0"/>
    <s v="Orlando"/>
    <x v="5"/>
    <x v="1"/>
    <s v="Apparel"/>
    <n v="47"/>
    <n v="60"/>
    <n v="282"/>
    <n v="62"/>
    <x v="1"/>
  </r>
  <r>
    <x v="5"/>
    <n v="1128299"/>
    <x v="199"/>
    <x v="0"/>
    <x v="4"/>
    <x v="37"/>
    <s v="Albuquerque"/>
    <x v="5"/>
    <x v="1"/>
    <s v="Apparel"/>
    <n v="46"/>
    <n v="60"/>
    <n v="276"/>
    <n v="97"/>
    <x v="1"/>
  </r>
  <r>
    <x v="2"/>
    <n v="1128299"/>
    <x v="241"/>
    <x v="0"/>
    <x v="0"/>
    <x v="11"/>
    <s v="Atlanta"/>
    <x v="5"/>
    <x v="1"/>
    <s v="Apparel"/>
    <n v="34"/>
    <n v="60"/>
    <n v="204"/>
    <n v="80"/>
    <x v="1"/>
  </r>
  <r>
    <x v="3"/>
    <n v="1185732"/>
    <x v="270"/>
    <x v="0"/>
    <x v="3"/>
    <x v="35"/>
    <s v="Providence"/>
    <x v="0"/>
    <x v="0"/>
    <s v="Apparel"/>
    <n v="26"/>
    <n v="60"/>
    <n v="156"/>
    <n v="69"/>
    <x v="1"/>
  </r>
  <r>
    <x v="3"/>
    <n v="1185732"/>
    <x v="431"/>
    <x v="0"/>
    <x v="3"/>
    <x v="35"/>
    <s v="Providence"/>
    <x v="2"/>
    <x v="0"/>
    <s v="Footwear"/>
    <n v="32"/>
    <n v="60"/>
    <n v="192"/>
    <n v="81"/>
    <x v="1"/>
  </r>
  <r>
    <x v="3"/>
    <n v="1185732"/>
    <x v="186"/>
    <x v="0"/>
    <x v="3"/>
    <x v="35"/>
    <s v="Providence"/>
    <x v="4"/>
    <x v="0"/>
    <s v="Footwear"/>
    <n v="31"/>
    <n v="60"/>
    <n v="186"/>
    <n v="86"/>
    <x v="1"/>
  </r>
  <r>
    <x v="2"/>
    <n v="1185732"/>
    <x v="195"/>
    <x v="0"/>
    <x v="3"/>
    <x v="36"/>
    <s v="Boston"/>
    <x v="2"/>
    <x v="0"/>
    <s v="Footwear"/>
    <n v="23"/>
    <n v="60"/>
    <n v="138"/>
    <n v="44"/>
    <x v="1"/>
  </r>
  <r>
    <x v="2"/>
    <n v="1185732"/>
    <x v="243"/>
    <x v="0"/>
    <x v="3"/>
    <x v="36"/>
    <s v="Boston"/>
    <x v="5"/>
    <x v="1"/>
    <s v="Apparel"/>
    <n v="39"/>
    <n v="60"/>
    <n v="234"/>
    <n v="66"/>
    <x v="1"/>
  </r>
  <r>
    <x v="4"/>
    <n v="1185732"/>
    <x v="253"/>
    <x v="0"/>
    <x v="3"/>
    <x v="43"/>
    <s v="Burlington"/>
    <x v="4"/>
    <x v="0"/>
    <s v="Footwear"/>
    <n v="36"/>
    <n v="60"/>
    <n v="216"/>
    <n v="69"/>
    <x v="1"/>
  </r>
  <r>
    <x v="4"/>
    <n v="1185732"/>
    <x v="42"/>
    <x v="0"/>
    <x v="3"/>
    <x v="44"/>
    <s v="Manchester"/>
    <x v="5"/>
    <x v="1"/>
    <s v="Apparel"/>
    <n v="47"/>
    <n v="60"/>
    <n v="282"/>
    <n v="93"/>
    <x v="1"/>
  </r>
  <r>
    <x v="3"/>
    <n v="1185732"/>
    <x v="481"/>
    <x v="0"/>
    <x v="3"/>
    <x v="44"/>
    <s v="Manchester"/>
    <x v="2"/>
    <x v="0"/>
    <s v="Footwear"/>
    <n v="52"/>
    <n v="60"/>
    <n v="312"/>
    <n v="103"/>
    <x v="1"/>
  </r>
  <r>
    <x v="3"/>
    <n v="1185732"/>
    <x v="704"/>
    <x v="0"/>
    <x v="3"/>
    <x v="48"/>
    <s v="Philadelphia"/>
    <x v="2"/>
    <x v="0"/>
    <s v="Footwear"/>
    <n v="51"/>
    <n v="59"/>
    <n v="301"/>
    <n v="150"/>
    <x v="0"/>
  </r>
  <r>
    <x v="5"/>
    <n v="1189833"/>
    <x v="131"/>
    <x v="0"/>
    <x v="2"/>
    <x v="46"/>
    <s v="Billings"/>
    <x v="5"/>
    <x v="1"/>
    <s v="Apparel"/>
    <n v="48"/>
    <n v="59"/>
    <n v="283"/>
    <n v="204"/>
    <x v="0"/>
  </r>
  <r>
    <x v="4"/>
    <n v="1185732"/>
    <x v="229"/>
    <x v="0"/>
    <x v="3"/>
    <x v="41"/>
    <s v="Portland"/>
    <x v="0"/>
    <x v="0"/>
    <s v="Apparel"/>
    <n v="57"/>
    <n v="59"/>
    <n v="336"/>
    <n v="175"/>
    <x v="0"/>
  </r>
  <r>
    <x v="4"/>
    <n v="1185732"/>
    <x v="481"/>
    <x v="0"/>
    <x v="3"/>
    <x v="41"/>
    <s v="Portland"/>
    <x v="3"/>
    <x v="1"/>
    <s v="Footwear"/>
    <n v="54"/>
    <n v="59"/>
    <n v="319"/>
    <n v="156"/>
    <x v="0"/>
  </r>
  <r>
    <x v="1"/>
    <n v="1128299"/>
    <x v="128"/>
    <x v="0"/>
    <x v="3"/>
    <x v="41"/>
    <s v="Portland"/>
    <x v="4"/>
    <x v="0"/>
    <s v="Footwear"/>
    <n v="43"/>
    <n v="59"/>
    <n v="254"/>
    <n v="99"/>
    <x v="0"/>
  </r>
  <r>
    <x v="4"/>
    <n v="1185732"/>
    <x v="414"/>
    <x v="0"/>
    <x v="4"/>
    <x v="49"/>
    <s v="Anchorage"/>
    <x v="2"/>
    <x v="0"/>
    <s v="Footwear"/>
    <n v="50"/>
    <n v="59"/>
    <n v="295"/>
    <n v="112"/>
    <x v="0"/>
  </r>
  <r>
    <x v="3"/>
    <n v="1185732"/>
    <x v="44"/>
    <x v="0"/>
    <x v="2"/>
    <x v="3"/>
    <s v="St. Louis"/>
    <x v="4"/>
    <x v="0"/>
    <s v="Footwear"/>
    <n v="23"/>
    <n v="59"/>
    <n v="136"/>
    <n v="68"/>
    <x v="0"/>
  </r>
  <r>
    <x v="1"/>
    <n v="1128299"/>
    <x v="522"/>
    <x v="0"/>
    <x v="4"/>
    <x v="23"/>
    <s v="Portland"/>
    <x v="5"/>
    <x v="1"/>
    <s v="Apparel"/>
    <n v="58"/>
    <n v="59"/>
    <n v="342"/>
    <n v="181"/>
    <x v="0"/>
  </r>
  <r>
    <x v="4"/>
    <n v="1185732"/>
    <x v="262"/>
    <x v="0"/>
    <x v="0"/>
    <x v="33"/>
    <s v="Louisville"/>
    <x v="3"/>
    <x v="1"/>
    <s v="Footwear"/>
    <n v="41"/>
    <n v="59"/>
    <n v="242"/>
    <n v="119"/>
    <x v="0"/>
  </r>
  <r>
    <x v="1"/>
    <n v="1197831"/>
    <x v="123"/>
    <x v="0"/>
    <x v="1"/>
    <x v="13"/>
    <s v="Oklahoma City"/>
    <x v="4"/>
    <x v="0"/>
    <s v="Footwear"/>
    <n v="34"/>
    <n v="59"/>
    <n v="201"/>
    <n v="110"/>
    <x v="0"/>
  </r>
  <r>
    <x v="5"/>
    <n v="1197831"/>
    <x v="263"/>
    <x v="0"/>
    <x v="2"/>
    <x v="17"/>
    <s v="Wichita"/>
    <x v="3"/>
    <x v="1"/>
    <s v="Footwear"/>
    <n v="19"/>
    <n v="59"/>
    <n v="112"/>
    <n v="53"/>
    <x v="0"/>
  </r>
  <r>
    <x v="3"/>
    <n v="1185732"/>
    <x v="67"/>
    <x v="0"/>
    <x v="2"/>
    <x v="17"/>
    <s v="Wichita"/>
    <x v="2"/>
    <x v="0"/>
    <s v="Footwear"/>
    <n v="29"/>
    <n v="59"/>
    <n v="171"/>
    <n v="74"/>
    <x v="0"/>
  </r>
  <r>
    <x v="3"/>
    <n v="1185732"/>
    <x v="359"/>
    <x v="0"/>
    <x v="2"/>
    <x v="24"/>
    <s v="Sioux Falls"/>
    <x v="2"/>
    <x v="0"/>
    <s v="Footwear"/>
    <n v="27"/>
    <n v="59"/>
    <n v="159"/>
    <n v="67"/>
    <x v="0"/>
  </r>
  <r>
    <x v="3"/>
    <n v="1185732"/>
    <x v="359"/>
    <x v="0"/>
    <x v="2"/>
    <x v="24"/>
    <s v="Sioux Falls"/>
    <x v="0"/>
    <x v="0"/>
    <s v="Apparel"/>
    <n v="37"/>
    <n v="59"/>
    <n v="218"/>
    <n v="116"/>
    <x v="0"/>
  </r>
  <r>
    <x v="2"/>
    <n v="1185732"/>
    <x v="286"/>
    <x v="0"/>
    <x v="2"/>
    <x v="25"/>
    <s v="Fargo"/>
    <x v="2"/>
    <x v="0"/>
    <s v="Footwear"/>
    <n v="37"/>
    <n v="59"/>
    <n v="218"/>
    <n v="87"/>
    <x v="0"/>
  </r>
  <r>
    <x v="1"/>
    <n v="1185732"/>
    <x v="146"/>
    <x v="0"/>
    <x v="2"/>
    <x v="26"/>
    <s v="Des Moines"/>
    <x v="5"/>
    <x v="1"/>
    <s v="Apparel"/>
    <n v="59"/>
    <n v="59"/>
    <n v="348"/>
    <n v="212"/>
    <x v="0"/>
  </r>
  <r>
    <x v="1"/>
    <n v="1185732"/>
    <x v="187"/>
    <x v="0"/>
    <x v="2"/>
    <x v="5"/>
    <s v="Milwaukee"/>
    <x v="2"/>
    <x v="0"/>
    <s v="Footwear"/>
    <n v="9"/>
    <n v="59"/>
    <n v="53"/>
    <n v="23"/>
    <x v="0"/>
  </r>
  <r>
    <x v="1"/>
    <n v="1185732"/>
    <x v="14"/>
    <x v="0"/>
    <x v="3"/>
    <x v="14"/>
    <s v="Charleston"/>
    <x v="5"/>
    <x v="1"/>
    <s v="Apparel"/>
    <n v="37"/>
    <n v="59"/>
    <n v="218"/>
    <n v="109"/>
    <x v="0"/>
  </r>
  <r>
    <x v="1"/>
    <n v="1185732"/>
    <x v="83"/>
    <x v="0"/>
    <x v="3"/>
    <x v="14"/>
    <s v="Charleston"/>
    <x v="4"/>
    <x v="0"/>
    <s v="Footwear"/>
    <n v="23"/>
    <n v="59"/>
    <n v="136"/>
    <n v="68"/>
    <x v="0"/>
  </r>
  <r>
    <x v="3"/>
    <n v="1185732"/>
    <x v="161"/>
    <x v="0"/>
    <x v="3"/>
    <x v="14"/>
    <s v="Charleston"/>
    <x v="0"/>
    <x v="0"/>
    <s v="Apparel"/>
    <n v="33"/>
    <n v="59"/>
    <n v="195"/>
    <n v="78"/>
    <x v="0"/>
  </r>
  <r>
    <x v="3"/>
    <n v="1185732"/>
    <x v="130"/>
    <x v="0"/>
    <x v="3"/>
    <x v="27"/>
    <s v="Baltimore"/>
    <x v="5"/>
    <x v="1"/>
    <s v="Apparel"/>
    <n v="49"/>
    <n v="59"/>
    <n v="289"/>
    <n v="121"/>
    <x v="0"/>
  </r>
  <r>
    <x v="3"/>
    <n v="1185732"/>
    <x v="115"/>
    <x v="0"/>
    <x v="3"/>
    <x v="28"/>
    <s v="Wilmington"/>
    <x v="2"/>
    <x v="0"/>
    <s v="Footwear"/>
    <n v="27"/>
    <n v="59"/>
    <n v="159"/>
    <n v="88"/>
    <x v="0"/>
  </r>
  <r>
    <x v="5"/>
    <n v="1185732"/>
    <x v="364"/>
    <x v="0"/>
    <x v="3"/>
    <x v="22"/>
    <s v="Newark"/>
    <x v="2"/>
    <x v="0"/>
    <s v="Footwear"/>
    <n v="24"/>
    <n v="59"/>
    <n v="142"/>
    <n v="75"/>
    <x v="0"/>
  </r>
  <r>
    <x v="2"/>
    <n v="1185732"/>
    <x v="510"/>
    <x v="0"/>
    <x v="3"/>
    <x v="22"/>
    <s v="Newark"/>
    <x v="5"/>
    <x v="1"/>
    <s v="Apparel"/>
    <n v="55"/>
    <n v="59"/>
    <n v="325"/>
    <n v="143"/>
    <x v="0"/>
  </r>
  <r>
    <x v="2"/>
    <n v="1185732"/>
    <x v="467"/>
    <x v="0"/>
    <x v="3"/>
    <x v="36"/>
    <s v="Boston"/>
    <x v="5"/>
    <x v="1"/>
    <s v="Apparel"/>
    <n v="51"/>
    <n v="59"/>
    <n v="301"/>
    <n v="114"/>
    <x v="0"/>
  </r>
  <r>
    <x v="3"/>
    <n v="1185732"/>
    <x v="261"/>
    <x v="0"/>
    <x v="3"/>
    <x v="44"/>
    <s v="Manchester"/>
    <x v="3"/>
    <x v="1"/>
    <s v="Footwear"/>
    <n v="53"/>
    <n v="59"/>
    <n v="313"/>
    <n v="144"/>
    <x v="0"/>
  </r>
  <r>
    <x v="3"/>
    <n v="1185732"/>
    <x v="272"/>
    <x v="0"/>
    <x v="2"/>
    <x v="39"/>
    <s v="Chicago"/>
    <x v="5"/>
    <x v="1"/>
    <s v="Apparel"/>
    <n v="59"/>
    <n v="58"/>
    <n v="342"/>
    <n v="154"/>
    <x v="0"/>
  </r>
  <r>
    <x v="3"/>
    <n v="1185732"/>
    <x v="546"/>
    <x v="0"/>
    <x v="3"/>
    <x v="48"/>
    <s v="Philadelphia"/>
    <x v="4"/>
    <x v="0"/>
    <s v="Footwear"/>
    <n v="53"/>
    <n v="58"/>
    <n v="307"/>
    <n v="166"/>
    <x v="0"/>
  </r>
  <r>
    <x v="1"/>
    <n v="1128299"/>
    <x v="447"/>
    <x v="1"/>
    <x v="4"/>
    <x v="47"/>
    <s v="Denver"/>
    <x v="5"/>
    <x v="1"/>
    <s v="Apparel"/>
    <n v="43"/>
    <n v="58"/>
    <n v="249"/>
    <n v="155"/>
    <x v="0"/>
  </r>
  <r>
    <x v="3"/>
    <n v="1185732"/>
    <x v="714"/>
    <x v="1"/>
    <x v="2"/>
    <x v="32"/>
    <s v="Minneapolis"/>
    <x v="5"/>
    <x v="1"/>
    <s v="Apparel"/>
    <n v="49"/>
    <n v="58"/>
    <n v="284"/>
    <n v="117"/>
    <x v="0"/>
  </r>
  <r>
    <x v="3"/>
    <n v="1185732"/>
    <x v="449"/>
    <x v="1"/>
    <x v="2"/>
    <x v="32"/>
    <s v="Minneapolis"/>
    <x v="3"/>
    <x v="1"/>
    <s v="Footwear"/>
    <n v="34"/>
    <n v="58"/>
    <n v="197"/>
    <n v="85"/>
    <x v="0"/>
  </r>
  <r>
    <x v="3"/>
    <n v="1185732"/>
    <x v="285"/>
    <x v="0"/>
    <x v="2"/>
    <x v="40"/>
    <s v="Omaha"/>
    <x v="0"/>
    <x v="0"/>
    <s v="Apparel"/>
    <n v="53"/>
    <n v="58"/>
    <n v="307"/>
    <n v="191"/>
    <x v="0"/>
  </r>
  <r>
    <x v="4"/>
    <n v="1185732"/>
    <x v="190"/>
    <x v="0"/>
    <x v="3"/>
    <x v="41"/>
    <s v="Portland"/>
    <x v="2"/>
    <x v="0"/>
    <s v="Footwear"/>
    <n v="42"/>
    <n v="58"/>
    <n v="244"/>
    <n v="124"/>
    <x v="0"/>
  </r>
  <r>
    <x v="0"/>
    <n v="1128299"/>
    <x v="32"/>
    <x v="0"/>
    <x v="0"/>
    <x v="0"/>
    <s v="Orlando"/>
    <x v="5"/>
    <x v="1"/>
    <s v="Apparel"/>
    <n v="59"/>
    <n v="58"/>
    <n v="342"/>
    <n v="120"/>
    <x v="0"/>
  </r>
  <r>
    <x v="3"/>
    <n v="1128299"/>
    <x v="457"/>
    <x v="0"/>
    <x v="0"/>
    <x v="30"/>
    <s v="Richmond"/>
    <x v="4"/>
    <x v="0"/>
    <s v="Footwear"/>
    <n v="38"/>
    <n v="58"/>
    <n v="220"/>
    <n v="110"/>
    <x v="0"/>
  </r>
  <r>
    <x v="1"/>
    <n v="1128299"/>
    <x v="161"/>
    <x v="0"/>
    <x v="4"/>
    <x v="8"/>
    <s v="Salt Lake City"/>
    <x v="4"/>
    <x v="0"/>
    <s v="Footwear"/>
    <n v="39"/>
    <n v="58"/>
    <n v="226"/>
    <n v="104"/>
    <x v="0"/>
  </r>
  <r>
    <x v="1"/>
    <n v="1128299"/>
    <x v="457"/>
    <x v="0"/>
    <x v="4"/>
    <x v="23"/>
    <s v="Portland"/>
    <x v="4"/>
    <x v="0"/>
    <s v="Footwear"/>
    <n v="39"/>
    <n v="58"/>
    <n v="226"/>
    <n v="109"/>
    <x v="0"/>
  </r>
  <r>
    <x v="1"/>
    <n v="1128299"/>
    <x v="130"/>
    <x v="0"/>
    <x v="4"/>
    <x v="23"/>
    <s v="Portland"/>
    <x v="5"/>
    <x v="1"/>
    <s v="Apparel"/>
    <n v="46"/>
    <n v="58"/>
    <n v="267"/>
    <n v="157"/>
    <x v="0"/>
  </r>
  <r>
    <x v="3"/>
    <n v="1128299"/>
    <x v="311"/>
    <x v="0"/>
    <x v="4"/>
    <x v="42"/>
    <s v="Phoenix"/>
    <x v="5"/>
    <x v="1"/>
    <s v="Apparel"/>
    <n v="51"/>
    <n v="58"/>
    <n v="296"/>
    <n v="121"/>
    <x v="0"/>
  </r>
  <r>
    <x v="5"/>
    <n v="1128299"/>
    <x v="199"/>
    <x v="0"/>
    <x v="4"/>
    <x v="37"/>
    <s v="Albuquerque"/>
    <x v="5"/>
    <x v="1"/>
    <s v="Apparel"/>
    <n v="56"/>
    <n v="58"/>
    <n v="325"/>
    <n v="133"/>
    <x v="0"/>
  </r>
  <r>
    <x v="4"/>
    <n v="1185732"/>
    <x v="261"/>
    <x v="0"/>
    <x v="2"/>
    <x v="9"/>
    <s v="Columbus"/>
    <x v="3"/>
    <x v="1"/>
    <s v="Footwear"/>
    <n v="38"/>
    <n v="58"/>
    <n v="220"/>
    <n v="101"/>
    <x v="0"/>
  </r>
  <r>
    <x v="4"/>
    <n v="1185732"/>
    <x v="352"/>
    <x v="0"/>
    <x v="0"/>
    <x v="33"/>
    <s v="Louisville"/>
    <x v="2"/>
    <x v="0"/>
    <s v="Footwear"/>
    <n v="38"/>
    <n v="58"/>
    <n v="220"/>
    <n v="115"/>
    <x v="0"/>
  </r>
  <r>
    <x v="4"/>
    <n v="1185732"/>
    <x v="245"/>
    <x v="0"/>
    <x v="0"/>
    <x v="33"/>
    <s v="Louisville"/>
    <x v="5"/>
    <x v="1"/>
    <s v="Apparel"/>
    <n v="43"/>
    <n v="58"/>
    <n v="249"/>
    <n v="117"/>
    <x v="0"/>
  </r>
  <r>
    <x v="5"/>
    <n v="1197831"/>
    <x v="126"/>
    <x v="0"/>
    <x v="2"/>
    <x v="17"/>
    <s v="Wichita"/>
    <x v="3"/>
    <x v="1"/>
    <s v="Footwear"/>
    <n v="25"/>
    <n v="58"/>
    <n v="145"/>
    <n v="70"/>
    <x v="0"/>
  </r>
  <r>
    <x v="5"/>
    <n v="1197831"/>
    <x v="46"/>
    <x v="0"/>
    <x v="2"/>
    <x v="17"/>
    <s v="Wichita"/>
    <x v="4"/>
    <x v="0"/>
    <s v="Footwear"/>
    <n v="32"/>
    <n v="58"/>
    <n v="186"/>
    <n v="93"/>
    <x v="0"/>
  </r>
  <r>
    <x v="3"/>
    <n v="1185732"/>
    <x v="361"/>
    <x v="0"/>
    <x v="2"/>
    <x v="24"/>
    <s v="Sioux Falls"/>
    <x v="4"/>
    <x v="0"/>
    <s v="Footwear"/>
    <n v="38"/>
    <n v="58"/>
    <n v="220"/>
    <n v="95"/>
    <x v="0"/>
  </r>
  <r>
    <x v="2"/>
    <n v="1185732"/>
    <x v="257"/>
    <x v="0"/>
    <x v="2"/>
    <x v="25"/>
    <s v="Fargo"/>
    <x v="3"/>
    <x v="1"/>
    <s v="Footwear"/>
    <n v="27"/>
    <n v="58"/>
    <n v="157"/>
    <n v="66"/>
    <x v="0"/>
  </r>
  <r>
    <x v="1"/>
    <n v="1185732"/>
    <x v="128"/>
    <x v="0"/>
    <x v="2"/>
    <x v="5"/>
    <s v="Milwaukee"/>
    <x v="5"/>
    <x v="1"/>
    <s v="Apparel"/>
    <n v="41"/>
    <n v="58"/>
    <n v="238"/>
    <n v="105"/>
    <x v="0"/>
  </r>
  <r>
    <x v="1"/>
    <n v="1185732"/>
    <x v="129"/>
    <x v="0"/>
    <x v="2"/>
    <x v="21"/>
    <s v="Indianapolis"/>
    <x v="5"/>
    <x v="1"/>
    <s v="Apparel"/>
    <n v="41"/>
    <n v="58"/>
    <n v="238"/>
    <n v="105"/>
    <x v="0"/>
  </r>
  <r>
    <x v="1"/>
    <n v="1185732"/>
    <x v="362"/>
    <x v="0"/>
    <x v="2"/>
    <x v="21"/>
    <s v="Indianapolis"/>
    <x v="5"/>
    <x v="1"/>
    <s v="Apparel"/>
    <n v="44"/>
    <n v="58"/>
    <n v="255"/>
    <n v="115"/>
    <x v="0"/>
  </r>
  <r>
    <x v="2"/>
    <n v="1185732"/>
    <x v="513"/>
    <x v="0"/>
    <x v="3"/>
    <x v="27"/>
    <s v="Baltimore"/>
    <x v="3"/>
    <x v="1"/>
    <s v="Footwear"/>
    <n v="48"/>
    <n v="58"/>
    <n v="278"/>
    <n v="128"/>
    <x v="0"/>
  </r>
  <r>
    <x v="5"/>
    <n v="1185732"/>
    <x v="364"/>
    <x v="0"/>
    <x v="3"/>
    <x v="22"/>
    <s v="Newark"/>
    <x v="3"/>
    <x v="1"/>
    <s v="Footwear"/>
    <n v="32"/>
    <n v="58"/>
    <n v="186"/>
    <n v="91"/>
    <x v="0"/>
  </r>
  <r>
    <x v="2"/>
    <n v="1185732"/>
    <x v="305"/>
    <x v="0"/>
    <x v="3"/>
    <x v="34"/>
    <s v="Hartford"/>
    <x v="3"/>
    <x v="1"/>
    <s v="Footwear"/>
    <n v="38"/>
    <n v="58"/>
    <n v="220"/>
    <n v="121"/>
    <x v="0"/>
  </r>
  <r>
    <x v="3"/>
    <n v="1185732"/>
    <x v="345"/>
    <x v="0"/>
    <x v="3"/>
    <x v="35"/>
    <s v="Providence"/>
    <x v="5"/>
    <x v="1"/>
    <s v="Apparel"/>
    <n v="48"/>
    <n v="58"/>
    <n v="278"/>
    <n v="114"/>
    <x v="0"/>
  </r>
  <r>
    <x v="3"/>
    <n v="1185732"/>
    <x v="186"/>
    <x v="0"/>
    <x v="3"/>
    <x v="35"/>
    <s v="Providence"/>
    <x v="4"/>
    <x v="0"/>
    <s v="Footwear"/>
    <n v="37"/>
    <n v="58"/>
    <n v="215"/>
    <n v="112"/>
    <x v="0"/>
  </r>
  <r>
    <x v="3"/>
    <n v="1185732"/>
    <x v="247"/>
    <x v="0"/>
    <x v="3"/>
    <x v="35"/>
    <s v="Providence"/>
    <x v="0"/>
    <x v="0"/>
    <s v="Apparel"/>
    <n v="52"/>
    <n v="58"/>
    <n v="302"/>
    <n v="154"/>
    <x v="0"/>
  </r>
  <r>
    <x v="2"/>
    <n v="1185732"/>
    <x v="402"/>
    <x v="0"/>
    <x v="3"/>
    <x v="35"/>
    <s v="Providence"/>
    <x v="0"/>
    <x v="0"/>
    <s v="Apparel"/>
    <n v="64"/>
    <n v="58"/>
    <n v="371"/>
    <n v="189"/>
    <x v="0"/>
  </r>
  <r>
    <x v="2"/>
    <n v="1185732"/>
    <x v="510"/>
    <x v="0"/>
    <x v="3"/>
    <x v="35"/>
    <s v="Providence"/>
    <x v="4"/>
    <x v="0"/>
    <s v="Footwear"/>
    <n v="48"/>
    <n v="58"/>
    <n v="278"/>
    <n v="153"/>
    <x v="0"/>
  </r>
  <r>
    <x v="4"/>
    <n v="1185732"/>
    <x v="458"/>
    <x v="0"/>
    <x v="3"/>
    <x v="44"/>
    <s v="Manchester"/>
    <x v="4"/>
    <x v="0"/>
    <s v="Footwear"/>
    <n v="42"/>
    <n v="58"/>
    <n v="244"/>
    <n v="105"/>
    <x v="0"/>
  </r>
  <r>
    <x v="3"/>
    <n v="1185732"/>
    <x v="388"/>
    <x v="0"/>
    <x v="3"/>
    <x v="48"/>
    <s v="Philadelphia"/>
    <x v="2"/>
    <x v="0"/>
    <s v="Footwear"/>
    <n v="29"/>
    <n v="58"/>
    <n v="168"/>
    <n v="76"/>
    <x v="1"/>
  </r>
  <r>
    <x v="1"/>
    <n v="1128299"/>
    <x v="96"/>
    <x v="0"/>
    <x v="4"/>
    <x v="23"/>
    <s v="Portland"/>
    <x v="5"/>
    <x v="1"/>
    <s v="Apparel"/>
    <n v="33"/>
    <n v="58"/>
    <n v="191"/>
    <n v="84"/>
    <x v="1"/>
  </r>
  <r>
    <x v="1"/>
    <n v="1197831"/>
    <x v="16"/>
    <x v="0"/>
    <x v="1"/>
    <x v="13"/>
    <s v="Oklahoma City"/>
    <x v="4"/>
    <x v="0"/>
    <s v="Footwear"/>
    <n v="15"/>
    <n v="58"/>
    <n v="87"/>
    <n v="40"/>
    <x v="1"/>
  </r>
  <r>
    <x v="2"/>
    <n v="1185732"/>
    <x v="426"/>
    <x v="0"/>
    <x v="3"/>
    <x v="34"/>
    <s v="Hartford"/>
    <x v="4"/>
    <x v="0"/>
    <s v="Footwear"/>
    <n v="30"/>
    <n v="58"/>
    <n v="174"/>
    <n v="59"/>
    <x v="1"/>
  </r>
  <r>
    <x v="2"/>
    <n v="1185732"/>
    <x v="426"/>
    <x v="0"/>
    <x v="3"/>
    <x v="34"/>
    <s v="Hartford"/>
    <x v="5"/>
    <x v="1"/>
    <s v="Apparel"/>
    <n v="41"/>
    <n v="58"/>
    <n v="238"/>
    <n v="86"/>
    <x v="1"/>
  </r>
  <r>
    <x v="3"/>
    <n v="1185732"/>
    <x v="364"/>
    <x v="0"/>
    <x v="3"/>
    <x v="35"/>
    <s v="Providence"/>
    <x v="0"/>
    <x v="0"/>
    <s v="Apparel"/>
    <n v="25"/>
    <n v="58"/>
    <n v="145"/>
    <n v="64"/>
    <x v="1"/>
  </r>
  <r>
    <x v="3"/>
    <n v="1185732"/>
    <x v="431"/>
    <x v="0"/>
    <x v="3"/>
    <x v="35"/>
    <s v="Providence"/>
    <x v="3"/>
    <x v="1"/>
    <s v="Footwear"/>
    <n v="32"/>
    <n v="58"/>
    <n v="186"/>
    <n v="69"/>
    <x v="1"/>
  </r>
  <r>
    <x v="2"/>
    <n v="1185732"/>
    <x v="468"/>
    <x v="0"/>
    <x v="3"/>
    <x v="36"/>
    <s v="Boston"/>
    <x v="4"/>
    <x v="0"/>
    <s v="Footwear"/>
    <n v="31"/>
    <n v="58"/>
    <n v="180"/>
    <n v="50"/>
    <x v="1"/>
  </r>
  <r>
    <x v="4"/>
    <n v="1185732"/>
    <x v="344"/>
    <x v="0"/>
    <x v="3"/>
    <x v="43"/>
    <s v="Burlington"/>
    <x v="5"/>
    <x v="1"/>
    <s v="Apparel"/>
    <n v="55"/>
    <n v="58"/>
    <n v="319"/>
    <n v="118"/>
    <x v="1"/>
  </r>
  <r>
    <x v="3"/>
    <n v="1185732"/>
    <x v="481"/>
    <x v="0"/>
    <x v="3"/>
    <x v="44"/>
    <s v="Manchester"/>
    <x v="5"/>
    <x v="1"/>
    <s v="Apparel"/>
    <n v="50"/>
    <n v="58"/>
    <n v="290"/>
    <n v="93"/>
    <x v="1"/>
  </r>
  <r>
    <x v="4"/>
    <n v="1185732"/>
    <x v="628"/>
    <x v="0"/>
    <x v="0"/>
    <x v="33"/>
    <s v="Louisville"/>
    <x v="2"/>
    <x v="0"/>
    <s v="Footwear"/>
    <n v="41"/>
    <n v="57"/>
    <n v="234"/>
    <n v="119"/>
    <x v="0"/>
  </r>
  <r>
    <x v="2"/>
    <n v="1185732"/>
    <x v="469"/>
    <x v="0"/>
    <x v="2"/>
    <x v="24"/>
    <s v="Sioux Falls"/>
    <x v="2"/>
    <x v="0"/>
    <s v="Footwear"/>
    <n v="43"/>
    <n v="57"/>
    <n v="245"/>
    <n v="108"/>
    <x v="0"/>
  </r>
  <r>
    <x v="1"/>
    <n v="1185732"/>
    <x v="182"/>
    <x v="0"/>
    <x v="2"/>
    <x v="26"/>
    <s v="Des Moines"/>
    <x v="2"/>
    <x v="0"/>
    <s v="Footwear"/>
    <n v="32"/>
    <n v="57"/>
    <n v="182"/>
    <n v="80"/>
    <x v="0"/>
  </r>
  <r>
    <x v="3"/>
    <n v="1185732"/>
    <x v="284"/>
    <x v="0"/>
    <x v="2"/>
    <x v="39"/>
    <s v="Chicago"/>
    <x v="5"/>
    <x v="1"/>
    <s v="Apparel"/>
    <n v="47"/>
    <n v="56"/>
    <n v="263"/>
    <n v="121"/>
    <x v="0"/>
  </r>
  <r>
    <x v="3"/>
    <n v="1185732"/>
    <x v="348"/>
    <x v="0"/>
    <x v="1"/>
    <x v="12"/>
    <s v="Dallas"/>
    <x v="2"/>
    <x v="0"/>
    <s v="Footwear"/>
    <n v="33"/>
    <n v="56"/>
    <n v="185"/>
    <n v="94"/>
    <x v="0"/>
  </r>
  <r>
    <x v="1"/>
    <n v="1128299"/>
    <x v="715"/>
    <x v="1"/>
    <x v="4"/>
    <x v="47"/>
    <s v="Denver"/>
    <x v="5"/>
    <x v="1"/>
    <s v="Apparel"/>
    <n v="41"/>
    <n v="56"/>
    <n v="230"/>
    <n v="147"/>
    <x v="0"/>
  </r>
  <r>
    <x v="1"/>
    <n v="1128299"/>
    <x v="716"/>
    <x v="1"/>
    <x v="4"/>
    <x v="29"/>
    <s v="Seattle"/>
    <x v="5"/>
    <x v="1"/>
    <s v="Apparel"/>
    <n v="59"/>
    <n v="56"/>
    <n v="330"/>
    <n v="132"/>
    <x v="0"/>
  </r>
  <r>
    <x v="3"/>
    <n v="1185732"/>
    <x v="152"/>
    <x v="1"/>
    <x v="2"/>
    <x v="32"/>
    <s v="Minneapolis"/>
    <x v="2"/>
    <x v="0"/>
    <s v="Footwear"/>
    <n v="25"/>
    <n v="56"/>
    <n v="140"/>
    <n v="59"/>
    <x v="0"/>
  </r>
  <r>
    <x v="3"/>
    <n v="1185732"/>
    <x v="296"/>
    <x v="1"/>
    <x v="2"/>
    <x v="32"/>
    <s v="Minneapolis"/>
    <x v="2"/>
    <x v="0"/>
    <s v="Footwear"/>
    <n v="44"/>
    <n v="56"/>
    <n v="246"/>
    <n v="101"/>
    <x v="0"/>
  </r>
  <r>
    <x v="5"/>
    <n v="1189833"/>
    <x v="184"/>
    <x v="0"/>
    <x v="2"/>
    <x v="46"/>
    <s v="Billings"/>
    <x v="5"/>
    <x v="1"/>
    <s v="Apparel"/>
    <n v="44"/>
    <n v="56"/>
    <n v="246"/>
    <n v="182"/>
    <x v="0"/>
  </r>
  <r>
    <x v="3"/>
    <n v="1185732"/>
    <x v="351"/>
    <x v="0"/>
    <x v="1"/>
    <x v="18"/>
    <s v="Knoxville"/>
    <x v="3"/>
    <x v="1"/>
    <s v="Footwear"/>
    <n v="32"/>
    <n v="56"/>
    <n v="179"/>
    <n v="88"/>
    <x v="0"/>
  </r>
  <r>
    <x v="3"/>
    <n v="1185732"/>
    <x v="258"/>
    <x v="0"/>
    <x v="2"/>
    <x v="40"/>
    <s v="Omaha"/>
    <x v="3"/>
    <x v="1"/>
    <s v="Footwear"/>
    <n v="33"/>
    <n v="56"/>
    <n v="185"/>
    <n v="85"/>
    <x v="0"/>
  </r>
  <r>
    <x v="4"/>
    <n v="1185732"/>
    <x v="481"/>
    <x v="0"/>
    <x v="3"/>
    <x v="41"/>
    <s v="Portland"/>
    <x v="0"/>
    <x v="0"/>
    <s v="Apparel"/>
    <n v="68"/>
    <n v="56"/>
    <n v="381"/>
    <n v="202"/>
    <x v="0"/>
  </r>
  <r>
    <x v="4"/>
    <n v="1185732"/>
    <x v="414"/>
    <x v="0"/>
    <x v="4"/>
    <x v="49"/>
    <s v="Anchorage"/>
    <x v="4"/>
    <x v="0"/>
    <s v="Footwear"/>
    <n v="50"/>
    <n v="56"/>
    <n v="280"/>
    <n v="109"/>
    <x v="0"/>
  </r>
  <r>
    <x v="3"/>
    <n v="1128299"/>
    <x v="128"/>
    <x v="0"/>
    <x v="4"/>
    <x v="49"/>
    <s v="Anchorage"/>
    <x v="4"/>
    <x v="0"/>
    <s v="Footwear"/>
    <n v="43"/>
    <n v="56"/>
    <n v="241"/>
    <n v="84"/>
    <x v="0"/>
  </r>
  <r>
    <x v="3"/>
    <n v="1128299"/>
    <x v="129"/>
    <x v="0"/>
    <x v="4"/>
    <x v="45"/>
    <s v="Honolulu"/>
    <x v="4"/>
    <x v="0"/>
    <s v="Footwear"/>
    <n v="41"/>
    <n v="56"/>
    <n v="230"/>
    <n v="90"/>
    <x v="0"/>
  </r>
  <r>
    <x v="3"/>
    <n v="1128299"/>
    <x v="223"/>
    <x v="0"/>
    <x v="0"/>
    <x v="30"/>
    <s v="Richmond"/>
    <x v="4"/>
    <x v="0"/>
    <s v="Footwear"/>
    <n v="42"/>
    <n v="56"/>
    <n v="235"/>
    <n v="111"/>
    <x v="0"/>
  </r>
  <r>
    <x v="3"/>
    <n v="1128299"/>
    <x v="522"/>
    <x v="0"/>
    <x v="0"/>
    <x v="30"/>
    <s v="Richmond"/>
    <x v="5"/>
    <x v="1"/>
    <s v="Apparel"/>
    <n v="58"/>
    <n v="56"/>
    <n v="325"/>
    <n v="162"/>
    <x v="0"/>
  </r>
  <r>
    <x v="2"/>
    <n v="1128299"/>
    <x v="226"/>
    <x v="0"/>
    <x v="0"/>
    <x v="11"/>
    <s v="Atlanta"/>
    <x v="5"/>
    <x v="1"/>
    <s v="Apparel"/>
    <n v="50"/>
    <n v="56"/>
    <n v="280"/>
    <n v="134"/>
    <x v="0"/>
  </r>
  <r>
    <x v="4"/>
    <n v="1185732"/>
    <x v="357"/>
    <x v="0"/>
    <x v="0"/>
    <x v="33"/>
    <s v="Louisville"/>
    <x v="2"/>
    <x v="0"/>
    <s v="Footwear"/>
    <n v="28"/>
    <n v="56"/>
    <n v="157"/>
    <n v="86"/>
    <x v="0"/>
  </r>
  <r>
    <x v="1"/>
    <n v="1197831"/>
    <x v="17"/>
    <x v="0"/>
    <x v="1"/>
    <x v="13"/>
    <s v="Oklahoma City"/>
    <x v="2"/>
    <x v="0"/>
    <s v="Footwear"/>
    <n v="20"/>
    <n v="56"/>
    <n v="112"/>
    <n v="57"/>
    <x v="0"/>
  </r>
  <r>
    <x v="5"/>
    <n v="1197831"/>
    <x v="50"/>
    <x v="0"/>
    <x v="1"/>
    <x v="13"/>
    <s v="Oklahoma City"/>
    <x v="4"/>
    <x v="0"/>
    <s v="Footwear"/>
    <n v="19"/>
    <n v="56"/>
    <n v="106"/>
    <n v="52"/>
    <x v="0"/>
  </r>
  <r>
    <x v="5"/>
    <n v="1197831"/>
    <x v="46"/>
    <x v="0"/>
    <x v="2"/>
    <x v="17"/>
    <s v="Wichita"/>
    <x v="5"/>
    <x v="1"/>
    <s v="Apparel"/>
    <n v="43"/>
    <n v="56"/>
    <n v="241"/>
    <n v="120"/>
    <x v="0"/>
  </r>
  <r>
    <x v="2"/>
    <n v="1185732"/>
    <x v="257"/>
    <x v="0"/>
    <x v="2"/>
    <x v="25"/>
    <s v="Fargo"/>
    <x v="2"/>
    <x v="0"/>
    <s v="Footwear"/>
    <n v="19"/>
    <n v="56"/>
    <n v="106"/>
    <n v="45"/>
    <x v="0"/>
  </r>
  <r>
    <x v="3"/>
    <n v="1185732"/>
    <x v="113"/>
    <x v="0"/>
    <x v="2"/>
    <x v="25"/>
    <s v="Fargo"/>
    <x v="2"/>
    <x v="0"/>
    <s v="Footwear"/>
    <n v="19"/>
    <n v="56"/>
    <n v="106"/>
    <n v="44"/>
    <x v="0"/>
  </r>
  <r>
    <x v="1"/>
    <n v="1185732"/>
    <x v="103"/>
    <x v="0"/>
    <x v="2"/>
    <x v="5"/>
    <s v="Milwaukee"/>
    <x v="2"/>
    <x v="0"/>
    <s v="Footwear"/>
    <n v="39"/>
    <n v="56"/>
    <n v="218"/>
    <n v="87"/>
    <x v="0"/>
  </r>
  <r>
    <x v="1"/>
    <n v="1185732"/>
    <x v="292"/>
    <x v="0"/>
    <x v="2"/>
    <x v="5"/>
    <s v="Milwaukee"/>
    <x v="5"/>
    <x v="1"/>
    <s v="Apparel"/>
    <n v="58"/>
    <n v="56"/>
    <n v="325"/>
    <n v="201"/>
    <x v="0"/>
  </r>
  <r>
    <x v="1"/>
    <n v="1185732"/>
    <x v="362"/>
    <x v="0"/>
    <x v="2"/>
    <x v="21"/>
    <s v="Indianapolis"/>
    <x v="2"/>
    <x v="0"/>
    <s v="Footwear"/>
    <n v="34"/>
    <n v="56"/>
    <n v="190"/>
    <n v="89"/>
    <x v="0"/>
  </r>
  <r>
    <x v="1"/>
    <n v="1185732"/>
    <x v="339"/>
    <x v="0"/>
    <x v="2"/>
    <x v="21"/>
    <s v="Indianapolis"/>
    <x v="2"/>
    <x v="0"/>
    <s v="Footwear"/>
    <n v="37"/>
    <n v="56"/>
    <n v="207"/>
    <n v="97"/>
    <x v="0"/>
  </r>
  <r>
    <x v="1"/>
    <n v="1185732"/>
    <x v="32"/>
    <x v="0"/>
    <x v="3"/>
    <x v="14"/>
    <s v="Charleston"/>
    <x v="5"/>
    <x v="1"/>
    <s v="Apparel"/>
    <n v="60"/>
    <n v="56"/>
    <n v="336"/>
    <n v="185"/>
    <x v="0"/>
  </r>
  <r>
    <x v="5"/>
    <n v="1185732"/>
    <x v="431"/>
    <x v="0"/>
    <x v="3"/>
    <x v="22"/>
    <s v="Newark"/>
    <x v="4"/>
    <x v="0"/>
    <s v="Footwear"/>
    <n v="38"/>
    <n v="56"/>
    <n v="213"/>
    <n v="106"/>
    <x v="0"/>
  </r>
  <r>
    <x v="2"/>
    <n v="1185732"/>
    <x v="271"/>
    <x v="0"/>
    <x v="3"/>
    <x v="34"/>
    <s v="Hartford"/>
    <x v="3"/>
    <x v="1"/>
    <s v="Footwear"/>
    <n v="38"/>
    <n v="56"/>
    <n v="213"/>
    <n v="115"/>
    <x v="0"/>
  </r>
  <r>
    <x v="2"/>
    <n v="1185732"/>
    <x v="305"/>
    <x v="0"/>
    <x v="3"/>
    <x v="34"/>
    <s v="Hartford"/>
    <x v="2"/>
    <x v="0"/>
    <s v="Footwear"/>
    <n v="29"/>
    <n v="56"/>
    <n v="162"/>
    <n v="70"/>
    <x v="0"/>
  </r>
  <r>
    <x v="3"/>
    <n v="1185732"/>
    <x v="247"/>
    <x v="0"/>
    <x v="3"/>
    <x v="35"/>
    <s v="Providence"/>
    <x v="3"/>
    <x v="1"/>
    <s v="Footwear"/>
    <n v="43"/>
    <n v="56"/>
    <n v="241"/>
    <n v="116"/>
    <x v="0"/>
  </r>
  <r>
    <x v="3"/>
    <n v="1185732"/>
    <x v="402"/>
    <x v="0"/>
    <x v="3"/>
    <x v="35"/>
    <s v="Providence"/>
    <x v="3"/>
    <x v="1"/>
    <s v="Footwear"/>
    <n v="46"/>
    <n v="56"/>
    <n v="258"/>
    <n v="126"/>
    <x v="0"/>
  </r>
  <r>
    <x v="2"/>
    <n v="1185732"/>
    <x v="243"/>
    <x v="0"/>
    <x v="3"/>
    <x v="36"/>
    <s v="Boston"/>
    <x v="2"/>
    <x v="0"/>
    <s v="Footwear"/>
    <n v="41"/>
    <n v="56"/>
    <n v="230"/>
    <n v="92"/>
    <x v="0"/>
  </r>
  <r>
    <x v="2"/>
    <n v="1185732"/>
    <x v="492"/>
    <x v="0"/>
    <x v="3"/>
    <x v="36"/>
    <s v="Boston"/>
    <x v="4"/>
    <x v="0"/>
    <s v="Footwear"/>
    <n v="44"/>
    <n v="56"/>
    <n v="246"/>
    <n v="89"/>
    <x v="0"/>
  </r>
  <r>
    <x v="2"/>
    <n v="1185732"/>
    <x v="317"/>
    <x v="0"/>
    <x v="3"/>
    <x v="36"/>
    <s v="Boston"/>
    <x v="3"/>
    <x v="1"/>
    <s v="Footwear"/>
    <n v="53"/>
    <n v="56"/>
    <n v="297"/>
    <n v="134"/>
    <x v="0"/>
  </r>
  <r>
    <x v="4"/>
    <n v="1185732"/>
    <x v="73"/>
    <x v="0"/>
    <x v="3"/>
    <x v="43"/>
    <s v="Burlington"/>
    <x v="3"/>
    <x v="1"/>
    <s v="Footwear"/>
    <n v="43"/>
    <n v="56"/>
    <n v="241"/>
    <n v="140"/>
    <x v="0"/>
  </r>
  <r>
    <x v="4"/>
    <n v="1185732"/>
    <x v="244"/>
    <x v="0"/>
    <x v="3"/>
    <x v="43"/>
    <s v="Burlington"/>
    <x v="2"/>
    <x v="0"/>
    <s v="Footwear"/>
    <n v="46"/>
    <n v="56"/>
    <n v="258"/>
    <n v="129"/>
    <x v="0"/>
  </r>
  <r>
    <x v="4"/>
    <n v="1185732"/>
    <x v="253"/>
    <x v="0"/>
    <x v="3"/>
    <x v="43"/>
    <s v="Burlington"/>
    <x v="5"/>
    <x v="1"/>
    <s v="Apparel"/>
    <n v="59"/>
    <n v="56"/>
    <n v="330"/>
    <n v="145"/>
    <x v="0"/>
  </r>
  <r>
    <x v="4"/>
    <n v="1185732"/>
    <x v="229"/>
    <x v="0"/>
    <x v="3"/>
    <x v="44"/>
    <s v="Manchester"/>
    <x v="4"/>
    <x v="0"/>
    <s v="Footwear"/>
    <n v="53"/>
    <n v="56"/>
    <n v="297"/>
    <n v="125"/>
    <x v="0"/>
  </r>
  <r>
    <x v="3"/>
    <n v="1185732"/>
    <x v="717"/>
    <x v="0"/>
    <x v="3"/>
    <x v="48"/>
    <s v="Philadelphia"/>
    <x v="4"/>
    <x v="0"/>
    <s v="Footwear"/>
    <n v="39"/>
    <n v="56"/>
    <n v="218"/>
    <n v="103"/>
    <x v="1"/>
  </r>
  <r>
    <x v="3"/>
    <n v="1185732"/>
    <x v="616"/>
    <x v="0"/>
    <x v="3"/>
    <x v="48"/>
    <s v="Philadelphia"/>
    <x v="5"/>
    <x v="1"/>
    <s v="Apparel"/>
    <n v="46"/>
    <n v="56"/>
    <n v="258"/>
    <n v="100"/>
    <x v="1"/>
  </r>
  <r>
    <x v="1"/>
    <n v="1128299"/>
    <x v="32"/>
    <x v="0"/>
    <x v="1"/>
    <x v="1"/>
    <s v="New Orleans"/>
    <x v="5"/>
    <x v="1"/>
    <s v="Apparel"/>
    <n v="34"/>
    <n v="56"/>
    <n v="190"/>
    <n v="97"/>
    <x v="1"/>
  </r>
  <r>
    <x v="2"/>
    <n v="1128299"/>
    <x v="126"/>
    <x v="0"/>
    <x v="0"/>
    <x v="11"/>
    <s v="Atlanta"/>
    <x v="5"/>
    <x v="1"/>
    <s v="Apparel"/>
    <n v="38"/>
    <n v="56"/>
    <n v="213"/>
    <n v="89"/>
    <x v="1"/>
  </r>
  <r>
    <x v="3"/>
    <n v="1185732"/>
    <x v="364"/>
    <x v="0"/>
    <x v="3"/>
    <x v="35"/>
    <s v="Providence"/>
    <x v="2"/>
    <x v="0"/>
    <s v="Footwear"/>
    <n v="17"/>
    <n v="56"/>
    <n v="95"/>
    <n v="45"/>
    <x v="1"/>
  </r>
  <r>
    <x v="4"/>
    <n v="1185732"/>
    <x v="21"/>
    <x v="0"/>
    <x v="3"/>
    <x v="43"/>
    <s v="Burlington"/>
    <x v="5"/>
    <x v="1"/>
    <s v="Apparel"/>
    <n v="36"/>
    <n v="56"/>
    <n v="202"/>
    <n v="79"/>
    <x v="1"/>
  </r>
  <r>
    <x v="3"/>
    <n v="1185732"/>
    <x v="283"/>
    <x v="0"/>
    <x v="3"/>
    <x v="48"/>
    <s v="Philadelphia"/>
    <x v="2"/>
    <x v="0"/>
    <s v="Footwear"/>
    <n v="55"/>
    <n v="55"/>
    <n v="303"/>
    <n v="160"/>
    <x v="0"/>
  </r>
  <r>
    <x v="4"/>
    <n v="1185732"/>
    <x v="45"/>
    <x v="0"/>
    <x v="3"/>
    <x v="41"/>
    <s v="Portland"/>
    <x v="2"/>
    <x v="0"/>
    <s v="Footwear"/>
    <n v="52"/>
    <n v="55"/>
    <n v="286"/>
    <n v="149"/>
    <x v="0"/>
  </r>
  <r>
    <x v="3"/>
    <n v="1197831"/>
    <x v="190"/>
    <x v="0"/>
    <x v="2"/>
    <x v="17"/>
    <s v="Wichita"/>
    <x v="2"/>
    <x v="0"/>
    <s v="Footwear"/>
    <n v="23"/>
    <n v="55"/>
    <n v="127"/>
    <n v="63"/>
    <x v="0"/>
  </r>
  <r>
    <x v="3"/>
    <n v="1185732"/>
    <x v="688"/>
    <x v="0"/>
    <x v="2"/>
    <x v="39"/>
    <s v="Chicago"/>
    <x v="3"/>
    <x v="1"/>
    <s v="Footwear"/>
    <n v="53"/>
    <n v="54"/>
    <n v="286"/>
    <n v="129"/>
    <x v="0"/>
  </r>
  <r>
    <x v="3"/>
    <n v="1185732"/>
    <x v="144"/>
    <x v="0"/>
    <x v="2"/>
    <x v="39"/>
    <s v="Chicago"/>
    <x v="2"/>
    <x v="0"/>
    <s v="Footwear"/>
    <n v="39"/>
    <n v="54"/>
    <n v="211"/>
    <n v="95"/>
    <x v="0"/>
  </r>
  <r>
    <x v="3"/>
    <n v="1185732"/>
    <x v="118"/>
    <x v="0"/>
    <x v="2"/>
    <x v="39"/>
    <s v="Chicago"/>
    <x v="4"/>
    <x v="0"/>
    <s v="Footwear"/>
    <n v="49"/>
    <n v="54"/>
    <n v="265"/>
    <n v="140"/>
    <x v="0"/>
  </r>
  <r>
    <x v="3"/>
    <n v="1185732"/>
    <x v="511"/>
    <x v="0"/>
    <x v="3"/>
    <x v="48"/>
    <s v="Philadelphia"/>
    <x v="0"/>
    <x v="0"/>
    <s v="Apparel"/>
    <n v="48"/>
    <n v="54"/>
    <n v="259"/>
    <n v="93"/>
    <x v="0"/>
  </r>
  <r>
    <x v="4"/>
    <n v="1185732"/>
    <x v="460"/>
    <x v="0"/>
    <x v="3"/>
    <x v="41"/>
    <s v="Portland"/>
    <x v="5"/>
    <x v="1"/>
    <s v="Apparel"/>
    <n v="60"/>
    <n v="54"/>
    <n v="324"/>
    <n v="117"/>
    <x v="0"/>
  </r>
  <r>
    <x v="3"/>
    <n v="1128299"/>
    <x v="161"/>
    <x v="0"/>
    <x v="4"/>
    <x v="31"/>
    <s v="Cheyenne"/>
    <x v="4"/>
    <x v="0"/>
    <s v="Footwear"/>
    <n v="38"/>
    <n v="54"/>
    <n v="205"/>
    <n v="96"/>
    <x v="0"/>
  </r>
  <r>
    <x v="3"/>
    <n v="1128299"/>
    <x v="522"/>
    <x v="0"/>
    <x v="0"/>
    <x v="30"/>
    <s v="Richmond"/>
    <x v="4"/>
    <x v="0"/>
    <s v="Footwear"/>
    <n v="45"/>
    <n v="54"/>
    <n v="243"/>
    <n v="119"/>
    <x v="0"/>
  </r>
  <r>
    <x v="3"/>
    <n v="1185732"/>
    <x v="42"/>
    <x v="0"/>
    <x v="2"/>
    <x v="3"/>
    <s v="St. Louis"/>
    <x v="4"/>
    <x v="0"/>
    <s v="Footwear"/>
    <n v="28"/>
    <n v="54"/>
    <n v="151"/>
    <n v="77"/>
    <x v="0"/>
  </r>
  <r>
    <x v="5"/>
    <n v="1128299"/>
    <x v="523"/>
    <x v="0"/>
    <x v="4"/>
    <x v="37"/>
    <s v="Albuquerque"/>
    <x v="5"/>
    <x v="1"/>
    <s v="Apparel"/>
    <n v="45"/>
    <n v="54"/>
    <n v="243"/>
    <n v="107"/>
    <x v="0"/>
  </r>
  <r>
    <x v="4"/>
    <n v="1185732"/>
    <x v="261"/>
    <x v="0"/>
    <x v="0"/>
    <x v="33"/>
    <s v="Louisville"/>
    <x v="5"/>
    <x v="1"/>
    <s v="Apparel"/>
    <n v="48"/>
    <n v="54"/>
    <n v="259"/>
    <n v="122"/>
    <x v="0"/>
  </r>
  <r>
    <x v="4"/>
    <n v="1185732"/>
    <x v="357"/>
    <x v="0"/>
    <x v="0"/>
    <x v="33"/>
    <s v="Louisville"/>
    <x v="5"/>
    <x v="1"/>
    <s v="Apparel"/>
    <n v="49"/>
    <n v="54"/>
    <n v="265"/>
    <n v="130"/>
    <x v="0"/>
  </r>
  <r>
    <x v="4"/>
    <n v="1185732"/>
    <x v="245"/>
    <x v="0"/>
    <x v="0"/>
    <x v="33"/>
    <s v="Louisville"/>
    <x v="4"/>
    <x v="0"/>
    <s v="Footwear"/>
    <n v="32"/>
    <n v="54"/>
    <n v="173"/>
    <n v="88"/>
    <x v="0"/>
  </r>
  <r>
    <x v="3"/>
    <n v="1185732"/>
    <x v="287"/>
    <x v="0"/>
    <x v="2"/>
    <x v="24"/>
    <s v="Sioux Falls"/>
    <x v="2"/>
    <x v="0"/>
    <s v="Footwear"/>
    <n v="32"/>
    <n v="54"/>
    <n v="173"/>
    <n v="74"/>
    <x v="0"/>
  </r>
  <r>
    <x v="2"/>
    <n v="1185732"/>
    <x v="291"/>
    <x v="0"/>
    <x v="2"/>
    <x v="25"/>
    <s v="Fargo"/>
    <x v="3"/>
    <x v="1"/>
    <s v="Footwear"/>
    <n v="41"/>
    <n v="54"/>
    <n v="221"/>
    <n v="97"/>
    <x v="0"/>
  </r>
  <r>
    <x v="3"/>
    <n v="1185732"/>
    <x v="293"/>
    <x v="0"/>
    <x v="2"/>
    <x v="25"/>
    <s v="Fargo"/>
    <x v="4"/>
    <x v="0"/>
    <s v="Footwear"/>
    <n v="47"/>
    <n v="54"/>
    <n v="254"/>
    <n v="104"/>
    <x v="0"/>
  </r>
  <r>
    <x v="3"/>
    <n v="1185732"/>
    <x v="293"/>
    <x v="0"/>
    <x v="2"/>
    <x v="25"/>
    <s v="Fargo"/>
    <x v="5"/>
    <x v="1"/>
    <s v="Apparel"/>
    <n v="58"/>
    <n v="54"/>
    <n v="313"/>
    <n v="141"/>
    <x v="0"/>
  </r>
  <r>
    <x v="3"/>
    <n v="1185732"/>
    <x v="155"/>
    <x v="0"/>
    <x v="2"/>
    <x v="26"/>
    <s v="Des Moines"/>
    <x v="2"/>
    <x v="0"/>
    <s v="Footwear"/>
    <n v="33"/>
    <n v="54"/>
    <n v="178"/>
    <n v="73"/>
    <x v="0"/>
  </r>
  <r>
    <x v="3"/>
    <n v="1185732"/>
    <x v="71"/>
    <x v="0"/>
    <x v="2"/>
    <x v="26"/>
    <s v="Des Moines"/>
    <x v="4"/>
    <x v="0"/>
    <s v="Footwear"/>
    <n v="37"/>
    <n v="54"/>
    <n v="200"/>
    <n v="82"/>
    <x v="0"/>
  </r>
  <r>
    <x v="1"/>
    <n v="1185732"/>
    <x v="13"/>
    <x v="0"/>
    <x v="2"/>
    <x v="21"/>
    <s v="Indianapolis"/>
    <x v="3"/>
    <x v="1"/>
    <s v="Footwear"/>
    <n v="23"/>
    <n v="54"/>
    <n v="124"/>
    <n v="65"/>
    <x v="0"/>
  </r>
  <r>
    <x v="1"/>
    <n v="1185732"/>
    <x v="130"/>
    <x v="0"/>
    <x v="2"/>
    <x v="21"/>
    <s v="Indianapolis"/>
    <x v="5"/>
    <x v="1"/>
    <s v="Apparel"/>
    <n v="41"/>
    <n v="54"/>
    <n v="221"/>
    <n v="113"/>
    <x v="0"/>
  </r>
  <r>
    <x v="2"/>
    <n v="1185732"/>
    <x v="232"/>
    <x v="0"/>
    <x v="3"/>
    <x v="22"/>
    <s v="Newark"/>
    <x v="3"/>
    <x v="1"/>
    <s v="Footwear"/>
    <n v="37"/>
    <n v="54"/>
    <n v="200"/>
    <n v="100"/>
    <x v="0"/>
  </r>
  <r>
    <x v="2"/>
    <n v="1185732"/>
    <x v="195"/>
    <x v="0"/>
    <x v="3"/>
    <x v="36"/>
    <s v="Boston"/>
    <x v="0"/>
    <x v="0"/>
    <s v="Apparel"/>
    <n v="39"/>
    <n v="54"/>
    <n v="211"/>
    <n v="86"/>
    <x v="0"/>
  </r>
  <r>
    <x v="2"/>
    <n v="1185732"/>
    <x v="243"/>
    <x v="0"/>
    <x v="3"/>
    <x v="36"/>
    <s v="Boston"/>
    <x v="3"/>
    <x v="1"/>
    <s v="Footwear"/>
    <n v="47"/>
    <n v="54"/>
    <n v="254"/>
    <n v="109"/>
    <x v="0"/>
  </r>
  <r>
    <x v="2"/>
    <n v="1185732"/>
    <x v="243"/>
    <x v="0"/>
    <x v="3"/>
    <x v="36"/>
    <s v="Boston"/>
    <x v="5"/>
    <x v="1"/>
    <s v="Apparel"/>
    <n v="50"/>
    <n v="54"/>
    <n v="270"/>
    <n v="103"/>
    <x v="0"/>
  </r>
  <r>
    <x v="4"/>
    <n v="1185732"/>
    <x v="344"/>
    <x v="0"/>
    <x v="3"/>
    <x v="43"/>
    <s v="Burlington"/>
    <x v="2"/>
    <x v="0"/>
    <s v="Footwear"/>
    <n v="59"/>
    <n v="54"/>
    <n v="319"/>
    <n v="159"/>
    <x v="0"/>
  </r>
  <r>
    <x v="3"/>
    <n v="1185732"/>
    <x v="481"/>
    <x v="0"/>
    <x v="3"/>
    <x v="44"/>
    <s v="Manchester"/>
    <x v="2"/>
    <x v="0"/>
    <s v="Footwear"/>
    <n v="59"/>
    <n v="54"/>
    <n v="319"/>
    <n v="140"/>
    <x v="0"/>
  </r>
  <r>
    <x v="3"/>
    <n v="1185732"/>
    <x v="161"/>
    <x v="0"/>
    <x v="3"/>
    <x v="44"/>
    <s v="Manchester"/>
    <x v="5"/>
    <x v="1"/>
    <s v="Apparel"/>
    <n v="60"/>
    <n v="54"/>
    <n v="324"/>
    <n v="120"/>
    <x v="0"/>
  </r>
  <r>
    <x v="3"/>
    <n v="1185732"/>
    <x v="501"/>
    <x v="0"/>
    <x v="3"/>
    <x v="48"/>
    <s v="Philadelphia"/>
    <x v="2"/>
    <x v="0"/>
    <s v="Footwear"/>
    <n v="25"/>
    <n v="54"/>
    <n v="135"/>
    <n v="61"/>
    <x v="1"/>
  </r>
  <r>
    <x v="3"/>
    <n v="1185732"/>
    <x v="464"/>
    <x v="0"/>
    <x v="3"/>
    <x v="48"/>
    <s v="Philadelphia"/>
    <x v="3"/>
    <x v="1"/>
    <s v="Footwear"/>
    <n v="40"/>
    <n v="54"/>
    <n v="216"/>
    <n v="71"/>
    <x v="1"/>
  </r>
  <r>
    <x v="3"/>
    <n v="1185732"/>
    <x v="541"/>
    <x v="0"/>
    <x v="3"/>
    <x v="48"/>
    <s v="Philadelphia"/>
    <x v="2"/>
    <x v="0"/>
    <s v="Footwear"/>
    <n v="42"/>
    <n v="54"/>
    <n v="227"/>
    <n v="98"/>
    <x v="1"/>
  </r>
  <r>
    <x v="3"/>
    <n v="1185732"/>
    <x v="718"/>
    <x v="0"/>
    <x v="3"/>
    <x v="48"/>
    <s v="Philadelphia"/>
    <x v="5"/>
    <x v="1"/>
    <s v="Apparel"/>
    <n v="46"/>
    <n v="54"/>
    <n v="248"/>
    <n v="97"/>
    <x v="1"/>
  </r>
  <r>
    <x v="3"/>
    <n v="1128299"/>
    <x v="96"/>
    <x v="0"/>
    <x v="0"/>
    <x v="30"/>
    <s v="Richmond"/>
    <x v="5"/>
    <x v="1"/>
    <s v="Apparel"/>
    <n v="34"/>
    <n v="54"/>
    <n v="184"/>
    <n v="79"/>
    <x v="1"/>
  </r>
  <r>
    <x v="1"/>
    <n v="1197831"/>
    <x v="125"/>
    <x v="0"/>
    <x v="1"/>
    <x v="13"/>
    <s v="Oklahoma City"/>
    <x v="5"/>
    <x v="1"/>
    <s v="Apparel"/>
    <n v="27"/>
    <n v="54"/>
    <n v="146"/>
    <n v="57"/>
    <x v="1"/>
  </r>
  <r>
    <x v="3"/>
    <n v="1185732"/>
    <x v="431"/>
    <x v="0"/>
    <x v="3"/>
    <x v="35"/>
    <s v="Providence"/>
    <x v="5"/>
    <x v="1"/>
    <s v="Apparel"/>
    <n v="40"/>
    <n v="54"/>
    <n v="216"/>
    <n v="80"/>
    <x v="1"/>
  </r>
  <r>
    <x v="2"/>
    <n v="1185732"/>
    <x v="243"/>
    <x v="0"/>
    <x v="3"/>
    <x v="36"/>
    <s v="Boston"/>
    <x v="4"/>
    <x v="0"/>
    <s v="Footwear"/>
    <n v="32"/>
    <n v="54"/>
    <n v="173"/>
    <n v="52"/>
    <x v="1"/>
  </r>
  <r>
    <x v="3"/>
    <n v="1185732"/>
    <x v="463"/>
    <x v="0"/>
    <x v="2"/>
    <x v="39"/>
    <s v="Chicago"/>
    <x v="4"/>
    <x v="0"/>
    <s v="Footwear"/>
    <n v="46"/>
    <n v="53"/>
    <n v="244"/>
    <n v="129"/>
    <x v="0"/>
  </r>
  <r>
    <x v="3"/>
    <n v="1185732"/>
    <x v="464"/>
    <x v="0"/>
    <x v="3"/>
    <x v="48"/>
    <s v="Philadelphia"/>
    <x v="3"/>
    <x v="1"/>
    <s v="Footwear"/>
    <n v="54"/>
    <n v="53"/>
    <n v="286"/>
    <n v="114"/>
    <x v="0"/>
  </r>
  <r>
    <x v="3"/>
    <n v="1185732"/>
    <x v="389"/>
    <x v="0"/>
    <x v="3"/>
    <x v="48"/>
    <s v="Philadelphia"/>
    <x v="4"/>
    <x v="0"/>
    <s v="Footwear"/>
    <n v="41"/>
    <n v="53"/>
    <n v="217"/>
    <n v="102"/>
    <x v="0"/>
  </r>
  <r>
    <x v="3"/>
    <n v="1185732"/>
    <x v="615"/>
    <x v="0"/>
    <x v="3"/>
    <x v="48"/>
    <s v="Philadelphia"/>
    <x v="4"/>
    <x v="0"/>
    <s v="Footwear"/>
    <n v="57"/>
    <n v="53"/>
    <n v="302"/>
    <n v="160"/>
    <x v="0"/>
  </r>
  <r>
    <x v="3"/>
    <n v="1185732"/>
    <x v="112"/>
    <x v="1"/>
    <x v="2"/>
    <x v="32"/>
    <s v="Minneapolis"/>
    <x v="2"/>
    <x v="0"/>
    <s v="Footwear"/>
    <n v="29"/>
    <n v="53"/>
    <n v="154"/>
    <n v="69"/>
    <x v="0"/>
  </r>
  <r>
    <x v="3"/>
    <n v="1185732"/>
    <x v="288"/>
    <x v="1"/>
    <x v="2"/>
    <x v="32"/>
    <s v="Minneapolis"/>
    <x v="0"/>
    <x v="0"/>
    <s v="Apparel"/>
    <n v="36"/>
    <n v="53"/>
    <n v="191"/>
    <n v="114"/>
    <x v="0"/>
  </r>
  <r>
    <x v="4"/>
    <n v="1185732"/>
    <x v="572"/>
    <x v="0"/>
    <x v="3"/>
    <x v="41"/>
    <s v="Portland"/>
    <x v="5"/>
    <x v="1"/>
    <s v="Apparel"/>
    <n v="50"/>
    <n v="53"/>
    <n v="265"/>
    <n v="95"/>
    <x v="0"/>
  </r>
  <r>
    <x v="4"/>
    <n v="1185732"/>
    <x v="342"/>
    <x v="0"/>
    <x v="4"/>
    <x v="49"/>
    <s v="Anchorage"/>
    <x v="5"/>
    <x v="1"/>
    <s v="Apparel"/>
    <n v="64"/>
    <n v="53"/>
    <n v="339"/>
    <n v="132"/>
    <x v="0"/>
  </r>
  <r>
    <x v="1"/>
    <n v="1128299"/>
    <x v="32"/>
    <x v="0"/>
    <x v="1"/>
    <x v="1"/>
    <s v="New Orleans"/>
    <x v="5"/>
    <x v="1"/>
    <s v="Apparel"/>
    <n v="43"/>
    <n v="53"/>
    <n v="228"/>
    <n v="130"/>
    <x v="0"/>
  </r>
  <r>
    <x v="5"/>
    <n v="1128299"/>
    <x v="486"/>
    <x v="0"/>
    <x v="4"/>
    <x v="37"/>
    <s v="Albuquerque"/>
    <x v="5"/>
    <x v="1"/>
    <s v="Apparel"/>
    <n v="55"/>
    <n v="53"/>
    <n v="292"/>
    <n v="125"/>
    <x v="0"/>
  </r>
  <r>
    <x v="2"/>
    <n v="1128299"/>
    <x v="126"/>
    <x v="0"/>
    <x v="0"/>
    <x v="11"/>
    <s v="Atlanta"/>
    <x v="5"/>
    <x v="1"/>
    <s v="Apparel"/>
    <n v="52"/>
    <n v="53"/>
    <n v="276"/>
    <n v="132"/>
    <x v="0"/>
  </r>
  <r>
    <x v="3"/>
    <n v="1185732"/>
    <x v="628"/>
    <x v="0"/>
    <x v="0"/>
    <x v="33"/>
    <s v="Louisville"/>
    <x v="5"/>
    <x v="1"/>
    <s v="Apparel"/>
    <n v="59"/>
    <n v="53"/>
    <n v="313"/>
    <n v="150"/>
    <x v="0"/>
  </r>
  <r>
    <x v="1"/>
    <n v="1197831"/>
    <x v="125"/>
    <x v="0"/>
    <x v="1"/>
    <x v="13"/>
    <s v="Oklahoma City"/>
    <x v="5"/>
    <x v="1"/>
    <s v="Apparel"/>
    <n v="38"/>
    <n v="53"/>
    <n v="201"/>
    <n v="101"/>
    <x v="0"/>
  </r>
  <r>
    <x v="3"/>
    <n v="1185732"/>
    <x v="326"/>
    <x v="0"/>
    <x v="2"/>
    <x v="24"/>
    <s v="Sioux Falls"/>
    <x v="2"/>
    <x v="0"/>
    <s v="Footwear"/>
    <n v="32"/>
    <n v="53"/>
    <n v="170"/>
    <n v="68"/>
    <x v="0"/>
  </r>
  <r>
    <x v="2"/>
    <n v="1185732"/>
    <x v="286"/>
    <x v="0"/>
    <x v="2"/>
    <x v="25"/>
    <s v="Fargo"/>
    <x v="4"/>
    <x v="0"/>
    <s v="Footwear"/>
    <n v="38"/>
    <n v="53"/>
    <n v="201"/>
    <n v="87"/>
    <x v="0"/>
  </r>
  <r>
    <x v="3"/>
    <n v="1185732"/>
    <x v="400"/>
    <x v="0"/>
    <x v="2"/>
    <x v="25"/>
    <s v="Fargo"/>
    <x v="2"/>
    <x v="0"/>
    <s v="Footwear"/>
    <n v="39"/>
    <n v="53"/>
    <n v="207"/>
    <n v="91"/>
    <x v="0"/>
  </r>
  <r>
    <x v="3"/>
    <n v="1185732"/>
    <x v="166"/>
    <x v="0"/>
    <x v="2"/>
    <x v="26"/>
    <s v="Des Moines"/>
    <x v="2"/>
    <x v="0"/>
    <s v="Footwear"/>
    <n v="10"/>
    <n v="53"/>
    <n v="53"/>
    <n v="23"/>
    <x v="0"/>
  </r>
  <r>
    <x v="1"/>
    <n v="1185732"/>
    <x v="386"/>
    <x v="0"/>
    <x v="2"/>
    <x v="5"/>
    <s v="Milwaukee"/>
    <x v="5"/>
    <x v="1"/>
    <s v="Apparel"/>
    <n v="44"/>
    <n v="53"/>
    <n v="233"/>
    <n v="142"/>
    <x v="0"/>
  </r>
  <r>
    <x v="1"/>
    <n v="1185732"/>
    <x v="233"/>
    <x v="0"/>
    <x v="2"/>
    <x v="21"/>
    <s v="Indianapolis"/>
    <x v="5"/>
    <x v="1"/>
    <s v="Apparel"/>
    <n v="36"/>
    <n v="53"/>
    <n v="191"/>
    <n v="86"/>
    <x v="0"/>
  </r>
  <r>
    <x v="1"/>
    <n v="1185732"/>
    <x v="339"/>
    <x v="0"/>
    <x v="2"/>
    <x v="21"/>
    <s v="Indianapolis"/>
    <x v="5"/>
    <x v="1"/>
    <s v="Apparel"/>
    <n v="47"/>
    <n v="53"/>
    <n v="249"/>
    <n v="112"/>
    <x v="0"/>
  </r>
  <r>
    <x v="1"/>
    <n v="1185732"/>
    <x v="280"/>
    <x v="0"/>
    <x v="3"/>
    <x v="14"/>
    <s v="Charleston"/>
    <x v="5"/>
    <x v="1"/>
    <s v="Apparel"/>
    <n v="41"/>
    <n v="53"/>
    <n v="217"/>
    <n v="120"/>
    <x v="0"/>
  </r>
  <r>
    <x v="1"/>
    <n v="1185732"/>
    <x v="342"/>
    <x v="0"/>
    <x v="3"/>
    <x v="27"/>
    <s v="Baltimore"/>
    <x v="2"/>
    <x v="0"/>
    <s v="Footwear"/>
    <n v="24"/>
    <n v="53"/>
    <n v="127"/>
    <n v="62"/>
    <x v="0"/>
  </r>
  <r>
    <x v="5"/>
    <n v="1185732"/>
    <x v="363"/>
    <x v="0"/>
    <x v="3"/>
    <x v="28"/>
    <s v="Wilmington"/>
    <x v="3"/>
    <x v="1"/>
    <s v="Footwear"/>
    <n v="32"/>
    <n v="53"/>
    <n v="170"/>
    <n v="85"/>
    <x v="0"/>
  </r>
  <r>
    <x v="4"/>
    <n v="1185732"/>
    <x v="189"/>
    <x v="0"/>
    <x v="3"/>
    <x v="44"/>
    <s v="Manchester"/>
    <x v="5"/>
    <x v="1"/>
    <s v="Apparel"/>
    <n v="57"/>
    <n v="53"/>
    <n v="302"/>
    <n v="136"/>
    <x v="0"/>
  </r>
  <r>
    <x v="3"/>
    <n v="1185732"/>
    <x v="354"/>
    <x v="0"/>
    <x v="3"/>
    <x v="48"/>
    <s v="Philadelphia"/>
    <x v="3"/>
    <x v="1"/>
    <s v="Footwear"/>
    <n v="33"/>
    <n v="53"/>
    <n v="175"/>
    <n v="65"/>
    <x v="1"/>
  </r>
  <r>
    <x v="3"/>
    <n v="1185732"/>
    <x v="6"/>
    <x v="0"/>
    <x v="3"/>
    <x v="48"/>
    <s v="Philadelphia"/>
    <x v="2"/>
    <x v="0"/>
    <s v="Footwear"/>
    <n v="38"/>
    <n v="53"/>
    <n v="201"/>
    <n v="75"/>
    <x v="1"/>
  </r>
  <r>
    <x v="3"/>
    <n v="1185732"/>
    <x v="392"/>
    <x v="0"/>
    <x v="3"/>
    <x v="48"/>
    <s v="Philadelphia"/>
    <x v="4"/>
    <x v="0"/>
    <s v="Footwear"/>
    <n v="43"/>
    <n v="53"/>
    <n v="228"/>
    <n v="107"/>
    <x v="1"/>
  </r>
  <r>
    <x v="3"/>
    <n v="1185732"/>
    <x v="389"/>
    <x v="0"/>
    <x v="3"/>
    <x v="48"/>
    <s v="Philadelphia"/>
    <x v="4"/>
    <x v="0"/>
    <s v="Footwear"/>
    <n v="32"/>
    <n v="53"/>
    <n v="170"/>
    <n v="70"/>
    <x v="1"/>
  </r>
  <r>
    <x v="3"/>
    <n v="1185732"/>
    <x v="615"/>
    <x v="0"/>
    <x v="3"/>
    <x v="48"/>
    <s v="Philadelphia"/>
    <x v="4"/>
    <x v="0"/>
    <s v="Footwear"/>
    <n v="40"/>
    <n v="53"/>
    <n v="212"/>
    <n v="95"/>
    <x v="1"/>
  </r>
  <r>
    <x v="1"/>
    <n v="1128299"/>
    <x v="161"/>
    <x v="0"/>
    <x v="4"/>
    <x v="8"/>
    <s v="Salt Lake City"/>
    <x v="5"/>
    <x v="1"/>
    <s v="Apparel"/>
    <n v="35"/>
    <n v="53"/>
    <n v="186"/>
    <n v="85"/>
    <x v="1"/>
  </r>
  <r>
    <x v="1"/>
    <n v="1128299"/>
    <x v="51"/>
    <x v="0"/>
    <x v="1"/>
    <x v="1"/>
    <s v="New Orleans"/>
    <x v="5"/>
    <x v="1"/>
    <s v="Apparel"/>
    <n v="33"/>
    <n v="53"/>
    <n v="175"/>
    <n v="82"/>
    <x v="1"/>
  </r>
  <r>
    <x v="5"/>
    <n v="1128299"/>
    <x v="486"/>
    <x v="0"/>
    <x v="4"/>
    <x v="37"/>
    <s v="Albuquerque"/>
    <x v="5"/>
    <x v="1"/>
    <s v="Apparel"/>
    <n v="41"/>
    <n v="53"/>
    <n v="217"/>
    <n v="70"/>
    <x v="1"/>
  </r>
  <r>
    <x v="2"/>
    <n v="1185732"/>
    <x v="271"/>
    <x v="0"/>
    <x v="3"/>
    <x v="34"/>
    <s v="Hartford"/>
    <x v="5"/>
    <x v="1"/>
    <s v="Apparel"/>
    <n v="39"/>
    <n v="53"/>
    <n v="207"/>
    <n v="70"/>
    <x v="1"/>
  </r>
  <r>
    <x v="3"/>
    <n v="1185732"/>
    <x v="363"/>
    <x v="0"/>
    <x v="3"/>
    <x v="34"/>
    <s v="Hartford"/>
    <x v="2"/>
    <x v="0"/>
    <s v="Footwear"/>
    <n v="18"/>
    <n v="53"/>
    <n v="95"/>
    <n v="41"/>
    <x v="1"/>
  </r>
  <r>
    <x v="2"/>
    <n v="1185732"/>
    <x v="194"/>
    <x v="0"/>
    <x v="3"/>
    <x v="35"/>
    <s v="Providence"/>
    <x v="3"/>
    <x v="1"/>
    <s v="Footwear"/>
    <n v="31"/>
    <n v="53"/>
    <n v="164"/>
    <n v="58"/>
    <x v="1"/>
  </r>
  <r>
    <x v="2"/>
    <n v="1185732"/>
    <x v="194"/>
    <x v="0"/>
    <x v="3"/>
    <x v="36"/>
    <s v="Boston"/>
    <x v="5"/>
    <x v="1"/>
    <s v="Apparel"/>
    <n v="36"/>
    <n v="53"/>
    <n v="191"/>
    <n v="52"/>
    <x v="1"/>
  </r>
  <r>
    <x v="4"/>
    <n v="1185732"/>
    <x v="221"/>
    <x v="0"/>
    <x v="3"/>
    <x v="36"/>
    <s v="Boston"/>
    <x v="4"/>
    <x v="0"/>
    <s v="Footwear"/>
    <n v="29"/>
    <n v="53"/>
    <n v="154"/>
    <n v="60"/>
    <x v="1"/>
  </r>
  <r>
    <x v="4"/>
    <n v="1185732"/>
    <x v="73"/>
    <x v="0"/>
    <x v="3"/>
    <x v="43"/>
    <s v="Burlington"/>
    <x v="5"/>
    <x v="1"/>
    <s v="Apparel"/>
    <n v="41"/>
    <n v="53"/>
    <n v="217"/>
    <n v="91"/>
    <x v="1"/>
  </r>
  <r>
    <x v="4"/>
    <n v="1185732"/>
    <x v="189"/>
    <x v="0"/>
    <x v="3"/>
    <x v="44"/>
    <s v="Manchester"/>
    <x v="4"/>
    <x v="0"/>
    <s v="Footwear"/>
    <n v="35"/>
    <n v="53"/>
    <n v="186"/>
    <n v="59"/>
    <x v="1"/>
  </r>
  <r>
    <x v="1"/>
    <n v="1128299"/>
    <x v="706"/>
    <x v="1"/>
    <x v="4"/>
    <x v="38"/>
    <s v="Las Vegas"/>
    <x v="5"/>
    <x v="1"/>
    <s v="Apparel"/>
    <n v="46"/>
    <n v="52"/>
    <n v="239"/>
    <n v="167"/>
    <x v="0"/>
  </r>
  <r>
    <x v="1"/>
    <n v="1128299"/>
    <x v="53"/>
    <x v="1"/>
    <x v="4"/>
    <x v="38"/>
    <s v="Las Vegas"/>
    <x v="5"/>
    <x v="1"/>
    <s v="Apparel"/>
    <n v="63"/>
    <n v="52"/>
    <n v="328"/>
    <n v="216"/>
    <x v="0"/>
  </r>
  <r>
    <x v="1"/>
    <n v="1128299"/>
    <x v="719"/>
    <x v="1"/>
    <x v="4"/>
    <x v="29"/>
    <s v="Seattle"/>
    <x v="5"/>
    <x v="1"/>
    <s v="Apparel"/>
    <n v="60"/>
    <n v="52"/>
    <n v="312"/>
    <n v="119"/>
    <x v="0"/>
  </r>
  <r>
    <x v="3"/>
    <n v="1185732"/>
    <x v="448"/>
    <x v="1"/>
    <x v="2"/>
    <x v="32"/>
    <s v="Minneapolis"/>
    <x v="0"/>
    <x v="0"/>
    <s v="Apparel"/>
    <n v="39"/>
    <n v="52"/>
    <n v="203"/>
    <n v="116"/>
    <x v="0"/>
  </r>
  <r>
    <x v="3"/>
    <n v="1185732"/>
    <x v="450"/>
    <x v="1"/>
    <x v="2"/>
    <x v="32"/>
    <s v="Minneapolis"/>
    <x v="3"/>
    <x v="1"/>
    <s v="Footwear"/>
    <n v="38"/>
    <n v="52"/>
    <n v="198"/>
    <n v="79"/>
    <x v="0"/>
  </r>
  <r>
    <x v="3"/>
    <n v="1185732"/>
    <x v="452"/>
    <x v="0"/>
    <x v="2"/>
    <x v="40"/>
    <s v="Omaha"/>
    <x v="2"/>
    <x v="0"/>
    <s v="Footwear"/>
    <n v="36"/>
    <n v="52"/>
    <n v="187"/>
    <n v="90"/>
    <x v="0"/>
  </r>
  <r>
    <x v="4"/>
    <n v="1185732"/>
    <x v="455"/>
    <x v="0"/>
    <x v="3"/>
    <x v="41"/>
    <s v="Portland"/>
    <x v="2"/>
    <x v="0"/>
    <s v="Footwear"/>
    <n v="27"/>
    <n v="52"/>
    <n v="140"/>
    <n v="77"/>
    <x v="0"/>
  </r>
  <r>
    <x v="4"/>
    <n v="1185732"/>
    <x v="45"/>
    <x v="0"/>
    <x v="3"/>
    <x v="41"/>
    <s v="Portland"/>
    <x v="3"/>
    <x v="1"/>
    <s v="Footwear"/>
    <n v="52"/>
    <n v="52"/>
    <n v="270"/>
    <n v="135"/>
    <x v="0"/>
  </r>
  <r>
    <x v="3"/>
    <n v="1185732"/>
    <x v="189"/>
    <x v="0"/>
    <x v="2"/>
    <x v="3"/>
    <s v="St. Louis"/>
    <x v="4"/>
    <x v="0"/>
    <s v="Footwear"/>
    <n v="23"/>
    <n v="52"/>
    <n v="120"/>
    <n v="62"/>
    <x v="0"/>
  </r>
  <r>
    <x v="1"/>
    <n v="1128299"/>
    <x v="522"/>
    <x v="0"/>
    <x v="4"/>
    <x v="23"/>
    <s v="Portland"/>
    <x v="4"/>
    <x v="0"/>
    <s v="Footwear"/>
    <n v="49"/>
    <n v="52"/>
    <n v="255"/>
    <n v="117"/>
    <x v="0"/>
  </r>
  <r>
    <x v="4"/>
    <n v="1185732"/>
    <x v="124"/>
    <x v="0"/>
    <x v="2"/>
    <x v="9"/>
    <s v="Columbus"/>
    <x v="5"/>
    <x v="1"/>
    <s v="Apparel"/>
    <n v="46"/>
    <n v="52"/>
    <n v="239"/>
    <n v="112"/>
    <x v="0"/>
  </r>
  <r>
    <x v="4"/>
    <n v="1185732"/>
    <x v="357"/>
    <x v="0"/>
    <x v="0"/>
    <x v="33"/>
    <s v="Louisville"/>
    <x v="4"/>
    <x v="0"/>
    <s v="Footwear"/>
    <n v="29"/>
    <n v="52"/>
    <n v="151"/>
    <n v="83"/>
    <x v="0"/>
  </r>
  <r>
    <x v="3"/>
    <n v="1185732"/>
    <x v="628"/>
    <x v="0"/>
    <x v="0"/>
    <x v="33"/>
    <s v="Louisville"/>
    <x v="4"/>
    <x v="0"/>
    <s v="Footwear"/>
    <n v="52"/>
    <n v="52"/>
    <n v="270"/>
    <n v="135"/>
    <x v="0"/>
  </r>
  <r>
    <x v="1"/>
    <n v="1197831"/>
    <x v="17"/>
    <x v="0"/>
    <x v="1"/>
    <x v="13"/>
    <s v="Oklahoma City"/>
    <x v="4"/>
    <x v="0"/>
    <s v="Footwear"/>
    <n v="18"/>
    <n v="52"/>
    <n v="94"/>
    <n v="49"/>
    <x v="0"/>
  </r>
  <r>
    <x v="3"/>
    <n v="1185732"/>
    <x v="360"/>
    <x v="0"/>
    <x v="2"/>
    <x v="24"/>
    <s v="Sioux Falls"/>
    <x v="5"/>
    <x v="1"/>
    <s v="Apparel"/>
    <n v="49"/>
    <n v="52"/>
    <n v="255"/>
    <n v="117"/>
    <x v="0"/>
  </r>
  <r>
    <x v="2"/>
    <n v="1185732"/>
    <x v="272"/>
    <x v="0"/>
    <x v="2"/>
    <x v="25"/>
    <s v="Fargo"/>
    <x v="4"/>
    <x v="0"/>
    <s v="Footwear"/>
    <n v="38"/>
    <n v="52"/>
    <n v="198"/>
    <n v="81"/>
    <x v="0"/>
  </r>
  <r>
    <x v="1"/>
    <n v="1185732"/>
    <x v="182"/>
    <x v="0"/>
    <x v="2"/>
    <x v="26"/>
    <s v="Des Moines"/>
    <x v="4"/>
    <x v="0"/>
    <s v="Footwear"/>
    <n v="34"/>
    <n v="52"/>
    <n v="177"/>
    <n v="72"/>
    <x v="0"/>
  </r>
  <r>
    <x v="1"/>
    <n v="1185732"/>
    <x v="127"/>
    <x v="0"/>
    <x v="2"/>
    <x v="5"/>
    <s v="Milwaukee"/>
    <x v="2"/>
    <x v="0"/>
    <s v="Footwear"/>
    <n v="24"/>
    <n v="52"/>
    <n v="125"/>
    <n v="55"/>
    <x v="0"/>
  </r>
  <r>
    <x v="1"/>
    <n v="1185732"/>
    <x v="268"/>
    <x v="0"/>
    <x v="2"/>
    <x v="5"/>
    <s v="Milwaukee"/>
    <x v="0"/>
    <x v="0"/>
    <s v="Apparel"/>
    <n v="38"/>
    <n v="52"/>
    <n v="198"/>
    <n v="99"/>
    <x v="0"/>
  </r>
  <r>
    <x v="1"/>
    <n v="1185732"/>
    <x v="129"/>
    <x v="0"/>
    <x v="2"/>
    <x v="5"/>
    <s v="Milwaukee"/>
    <x v="3"/>
    <x v="1"/>
    <s v="Footwear"/>
    <n v="34"/>
    <n v="52"/>
    <n v="177"/>
    <n v="90"/>
    <x v="0"/>
  </r>
  <r>
    <x v="1"/>
    <n v="1185732"/>
    <x v="13"/>
    <x v="0"/>
    <x v="2"/>
    <x v="21"/>
    <s v="Indianapolis"/>
    <x v="2"/>
    <x v="0"/>
    <s v="Footwear"/>
    <n v="14"/>
    <n v="52"/>
    <n v="73"/>
    <n v="36"/>
    <x v="0"/>
  </r>
  <r>
    <x v="1"/>
    <n v="1185732"/>
    <x v="323"/>
    <x v="0"/>
    <x v="3"/>
    <x v="27"/>
    <s v="Baltimore"/>
    <x v="0"/>
    <x v="0"/>
    <s v="Apparel"/>
    <n v="32"/>
    <n v="52"/>
    <n v="166"/>
    <n v="73"/>
    <x v="0"/>
  </r>
  <r>
    <x v="3"/>
    <n v="1185732"/>
    <x v="513"/>
    <x v="0"/>
    <x v="3"/>
    <x v="27"/>
    <s v="Baltimore"/>
    <x v="0"/>
    <x v="0"/>
    <s v="Apparel"/>
    <n v="60"/>
    <n v="52"/>
    <n v="312"/>
    <n v="125"/>
    <x v="0"/>
  </r>
  <r>
    <x v="3"/>
    <n v="1185732"/>
    <x v="317"/>
    <x v="0"/>
    <x v="3"/>
    <x v="28"/>
    <s v="Wilmington"/>
    <x v="2"/>
    <x v="0"/>
    <s v="Footwear"/>
    <n v="50"/>
    <n v="52"/>
    <n v="260"/>
    <n v="143"/>
    <x v="0"/>
  </r>
  <r>
    <x v="5"/>
    <n v="1185732"/>
    <x v="433"/>
    <x v="0"/>
    <x v="3"/>
    <x v="22"/>
    <s v="Newark"/>
    <x v="4"/>
    <x v="0"/>
    <s v="Footwear"/>
    <n v="36"/>
    <n v="52"/>
    <n v="187"/>
    <n v="95"/>
    <x v="0"/>
  </r>
  <r>
    <x v="2"/>
    <n v="1185732"/>
    <x v="477"/>
    <x v="0"/>
    <x v="3"/>
    <x v="34"/>
    <s v="Hartford"/>
    <x v="5"/>
    <x v="1"/>
    <s v="Apparel"/>
    <n v="51"/>
    <n v="52"/>
    <n v="265"/>
    <n v="117"/>
    <x v="0"/>
  </r>
  <r>
    <x v="4"/>
    <n v="1185732"/>
    <x v="244"/>
    <x v="0"/>
    <x v="3"/>
    <x v="43"/>
    <s v="Burlington"/>
    <x v="4"/>
    <x v="0"/>
    <s v="Footwear"/>
    <n v="45"/>
    <n v="52"/>
    <n v="234"/>
    <n v="115"/>
    <x v="0"/>
  </r>
  <r>
    <x v="3"/>
    <n v="1185732"/>
    <x v="196"/>
    <x v="0"/>
    <x v="2"/>
    <x v="39"/>
    <s v="Chicago"/>
    <x v="3"/>
    <x v="1"/>
    <s v="Footwear"/>
    <n v="43"/>
    <n v="51"/>
    <n v="219"/>
    <n v="103"/>
    <x v="0"/>
  </r>
  <r>
    <x v="3"/>
    <n v="1185732"/>
    <x v="452"/>
    <x v="0"/>
    <x v="2"/>
    <x v="39"/>
    <s v="Chicago"/>
    <x v="5"/>
    <x v="1"/>
    <s v="Apparel"/>
    <n v="46"/>
    <n v="51"/>
    <n v="235"/>
    <n v="117"/>
    <x v="0"/>
  </r>
  <r>
    <x v="3"/>
    <n v="1185732"/>
    <x v="388"/>
    <x v="0"/>
    <x v="3"/>
    <x v="48"/>
    <s v="Philadelphia"/>
    <x v="2"/>
    <x v="0"/>
    <s v="Footwear"/>
    <n v="36"/>
    <n v="51"/>
    <n v="184"/>
    <n v="99"/>
    <x v="0"/>
  </r>
  <r>
    <x v="3"/>
    <n v="1185732"/>
    <x v="423"/>
    <x v="1"/>
    <x v="2"/>
    <x v="32"/>
    <s v="Minneapolis"/>
    <x v="0"/>
    <x v="0"/>
    <s v="Apparel"/>
    <n v="58"/>
    <n v="51"/>
    <n v="296"/>
    <n v="175"/>
    <x v="0"/>
  </r>
  <r>
    <x v="3"/>
    <n v="1185732"/>
    <x v="505"/>
    <x v="1"/>
    <x v="2"/>
    <x v="32"/>
    <s v="Minneapolis"/>
    <x v="4"/>
    <x v="0"/>
    <s v="Footwear"/>
    <n v="38"/>
    <n v="51"/>
    <n v="194"/>
    <n v="93"/>
    <x v="0"/>
  </r>
  <r>
    <x v="4"/>
    <n v="1185732"/>
    <x v="511"/>
    <x v="0"/>
    <x v="3"/>
    <x v="41"/>
    <s v="Portland"/>
    <x v="4"/>
    <x v="0"/>
    <s v="Footwear"/>
    <n v="41"/>
    <n v="51"/>
    <n v="209"/>
    <n v="88"/>
    <x v="0"/>
  </r>
  <r>
    <x v="4"/>
    <n v="1185732"/>
    <x v="512"/>
    <x v="0"/>
    <x v="3"/>
    <x v="41"/>
    <s v="Portland"/>
    <x v="4"/>
    <x v="0"/>
    <s v="Footwear"/>
    <n v="41"/>
    <n v="51"/>
    <n v="209"/>
    <n v="86"/>
    <x v="0"/>
  </r>
  <r>
    <x v="1"/>
    <n v="1128299"/>
    <x v="51"/>
    <x v="0"/>
    <x v="1"/>
    <x v="1"/>
    <s v="New Orleans"/>
    <x v="5"/>
    <x v="1"/>
    <s v="Apparel"/>
    <n v="48"/>
    <n v="51"/>
    <n v="245"/>
    <n v="147"/>
    <x v="0"/>
  </r>
  <r>
    <x v="2"/>
    <n v="1128299"/>
    <x v="241"/>
    <x v="0"/>
    <x v="0"/>
    <x v="11"/>
    <s v="Atlanta"/>
    <x v="5"/>
    <x v="1"/>
    <s v="Apparel"/>
    <n v="41"/>
    <n v="51"/>
    <n v="209"/>
    <n v="100"/>
    <x v="0"/>
  </r>
  <r>
    <x v="3"/>
    <n v="1185732"/>
    <x v="287"/>
    <x v="0"/>
    <x v="2"/>
    <x v="24"/>
    <s v="Sioux Falls"/>
    <x v="5"/>
    <x v="1"/>
    <s v="Apparel"/>
    <n v="41"/>
    <n v="51"/>
    <n v="209"/>
    <n v="94"/>
    <x v="0"/>
  </r>
  <r>
    <x v="2"/>
    <n v="1185732"/>
    <x v="191"/>
    <x v="0"/>
    <x v="2"/>
    <x v="24"/>
    <s v="Sioux Falls"/>
    <x v="3"/>
    <x v="1"/>
    <s v="Footwear"/>
    <n v="34"/>
    <n v="51"/>
    <n v="173"/>
    <n v="75"/>
    <x v="0"/>
  </r>
  <r>
    <x v="2"/>
    <n v="1185732"/>
    <x v="191"/>
    <x v="0"/>
    <x v="2"/>
    <x v="25"/>
    <s v="Fargo"/>
    <x v="5"/>
    <x v="1"/>
    <s v="Apparel"/>
    <n v="42"/>
    <n v="51"/>
    <n v="214"/>
    <n v="105"/>
    <x v="0"/>
  </r>
  <r>
    <x v="2"/>
    <n v="1185732"/>
    <x v="291"/>
    <x v="0"/>
    <x v="2"/>
    <x v="25"/>
    <s v="Fargo"/>
    <x v="2"/>
    <x v="0"/>
    <s v="Footwear"/>
    <n v="37"/>
    <n v="51"/>
    <n v="189"/>
    <n v="81"/>
    <x v="0"/>
  </r>
  <r>
    <x v="2"/>
    <n v="1185732"/>
    <x v="264"/>
    <x v="0"/>
    <x v="2"/>
    <x v="25"/>
    <s v="Fargo"/>
    <x v="4"/>
    <x v="0"/>
    <s v="Footwear"/>
    <n v="29"/>
    <n v="51"/>
    <n v="148"/>
    <n v="62"/>
    <x v="0"/>
  </r>
  <r>
    <x v="2"/>
    <n v="1185732"/>
    <x v="244"/>
    <x v="0"/>
    <x v="2"/>
    <x v="25"/>
    <s v="Fargo"/>
    <x v="2"/>
    <x v="0"/>
    <s v="Footwear"/>
    <n v="27"/>
    <n v="51"/>
    <n v="138"/>
    <n v="61"/>
    <x v="0"/>
  </r>
  <r>
    <x v="3"/>
    <n v="1185732"/>
    <x v="71"/>
    <x v="0"/>
    <x v="2"/>
    <x v="26"/>
    <s v="Des Moines"/>
    <x v="5"/>
    <x v="1"/>
    <s v="Apparel"/>
    <n v="48"/>
    <n v="51"/>
    <n v="245"/>
    <n v="147"/>
    <x v="0"/>
  </r>
  <r>
    <x v="1"/>
    <n v="1185732"/>
    <x v="144"/>
    <x v="0"/>
    <x v="2"/>
    <x v="5"/>
    <s v="Milwaukee"/>
    <x v="4"/>
    <x v="0"/>
    <s v="Footwear"/>
    <n v="38"/>
    <n v="51"/>
    <n v="194"/>
    <n v="81"/>
    <x v="0"/>
  </r>
  <r>
    <x v="2"/>
    <n v="1185732"/>
    <x v="445"/>
    <x v="0"/>
    <x v="3"/>
    <x v="27"/>
    <s v="Baltimore"/>
    <x v="5"/>
    <x v="1"/>
    <s v="Apparel"/>
    <n v="46"/>
    <n v="51"/>
    <n v="235"/>
    <n v="106"/>
    <x v="0"/>
  </r>
  <r>
    <x v="3"/>
    <n v="1185732"/>
    <x v="514"/>
    <x v="0"/>
    <x v="3"/>
    <x v="27"/>
    <s v="Baltimore"/>
    <x v="3"/>
    <x v="1"/>
    <s v="Footwear"/>
    <n v="45"/>
    <n v="51"/>
    <n v="230"/>
    <n v="108"/>
    <x v="0"/>
  </r>
  <r>
    <x v="3"/>
    <n v="1185732"/>
    <x v="515"/>
    <x v="0"/>
    <x v="3"/>
    <x v="27"/>
    <s v="Baltimore"/>
    <x v="5"/>
    <x v="1"/>
    <s v="Apparel"/>
    <n v="54"/>
    <n v="51"/>
    <n v="275"/>
    <n v="113"/>
    <x v="0"/>
  </r>
  <r>
    <x v="5"/>
    <n v="1185732"/>
    <x v="270"/>
    <x v="0"/>
    <x v="3"/>
    <x v="22"/>
    <s v="Newark"/>
    <x v="3"/>
    <x v="1"/>
    <s v="Footwear"/>
    <n v="33"/>
    <n v="51"/>
    <n v="168"/>
    <n v="77"/>
    <x v="0"/>
  </r>
  <r>
    <x v="5"/>
    <n v="1185732"/>
    <x v="270"/>
    <x v="0"/>
    <x v="3"/>
    <x v="22"/>
    <s v="Newark"/>
    <x v="2"/>
    <x v="0"/>
    <s v="Footwear"/>
    <n v="24"/>
    <n v="51"/>
    <n v="122"/>
    <n v="61"/>
    <x v="0"/>
  </r>
  <r>
    <x v="5"/>
    <n v="1185732"/>
    <x v="247"/>
    <x v="0"/>
    <x v="3"/>
    <x v="22"/>
    <s v="Newark"/>
    <x v="2"/>
    <x v="0"/>
    <s v="Footwear"/>
    <n v="39"/>
    <n v="51"/>
    <n v="199"/>
    <n v="105"/>
    <x v="0"/>
  </r>
  <r>
    <x v="2"/>
    <n v="1185732"/>
    <x v="426"/>
    <x v="0"/>
    <x v="3"/>
    <x v="34"/>
    <s v="Hartford"/>
    <x v="5"/>
    <x v="1"/>
    <s v="Apparel"/>
    <n v="50"/>
    <n v="51"/>
    <n v="255"/>
    <n v="107"/>
    <x v="0"/>
  </r>
  <r>
    <x v="3"/>
    <n v="1185732"/>
    <x v="364"/>
    <x v="0"/>
    <x v="3"/>
    <x v="35"/>
    <s v="Providence"/>
    <x v="2"/>
    <x v="0"/>
    <s v="Footwear"/>
    <n v="23"/>
    <n v="51"/>
    <n v="117"/>
    <n v="61"/>
    <x v="0"/>
  </r>
  <r>
    <x v="3"/>
    <n v="1185732"/>
    <x v="364"/>
    <x v="0"/>
    <x v="3"/>
    <x v="35"/>
    <s v="Providence"/>
    <x v="0"/>
    <x v="0"/>
    <s v="Apparel"/>
    <n v="32"/>
    <n v="51"/>
    <n v="163"/>
    <n v="88"/>
    <x v="0"/>
  </r>
  <r>
    <x v="2"/>
    <n v="1185732"/>
    <x v="468"/>
    <x v="0"/>
    <x v="3"/>
    <x v="36"/>
    <s v="Boston"/>
    <x v="4"/>
    <x v="0"/>
    <s v="Footwear"/>
    <n v="42"/>
    <n v="51"/>
    <n v="214"/>
    <n v="77"/>
    <x v="0"/>
  </r>
  <r>
    <x v="4"/>
    <n v="1185732"/>
    <x v="344"/>
    <x v="0"/>
    <x v="3"/>
    <x v="43"/>
    <s v="Burlington"/>
    <x v="5"/>
    <x v="1"/>
    <s v="Apparel"/>
    <n v="66"/>
    <n v="51"/>
    <n v="337"/>
    <n v="162"/>
    <x v="0"/>
  </r>
  <r>
    <x v="3"/>
    <n v="1185732"/>
    <x v="530"/>
    <x v="0"/>
    <x v="3"/>
    <x v="48"/>
    <s v="Philadelphia"/>
    <x v="3"/>
    <x v="1"/>
    <s v="Footwear"/>
    <n v="37"/>
    <n v="51"/>
    <n v="189"/>
    <n v="60"/>
    <x v="1"/>
  </r>
  <r>
    <x v="3"/>
    <n v="1185732"/>
    <x v="23"/>
    <x v="0"/>
    <x v="3"/>
    <x v="48"/>
    <s v="Philadelphia"/>
    <x v="2"/>
    <x v="0"/>
    <s v="Footwear"/>
    <n v="27"/>
    <n v="51"/>
    <n v="138"/>
    <n v="58"/>
    <x v="1"/>
  </r>
  <r>
    <x v="3"/>
    <n v="1128299"/>
    <x v="356"/>
    <x v="0"/>
    <x v="4"/>
    <x v="42"/>
    <s v="Phoenix"/>
    <x v="5"/>
    <x v="1"/>
    <s v="Apparel"/>
    <n v="36"/>
    <n v="51"/>
    <n v="184"/>
    <n v="68"/>
    <x v="1"/>
  </r>
  <r>
    <x v="3"/>
    <n v="1185732"/>
    <x v="431"/>
    <x v="0"/>
    <x v="3"/>
    <x v="35"/>
    <s v="Providence"/>
    <x v="4"/>
    <x v="0"/>
    <s v="Footwear"/>
    <n v="27"/>
    <n v="51"/>
    <n v="138"/>
    <n v="63"/>
    <x v="1"/>
  </r>
  <r>
    <x v="2"/>
    <n v="1185732"/>
    <x v="115"/>
    <x v="0"/>
    <x v="3"/>
    <x v="36"/>
    <s v="Boston"/>
    <x v="3"/>
    <x v="1"/>
    <s v="Footwear"/>
    <n v="28"/>
    <n v="51"/>
    <n v="143"/>
    <n v="51"/>
    <x v="1"/>
  </r>
  <r>
    <x v="2"/>
    <n v="1185732"/>
    <x v="115"/>
    <x v="0"/>
    <x v="3"/>
    <x v="36"/>
    <s v="Boston"/>
    <x v="2"/>
    <x v="0"/>
    <s v="Footwear"/>
    <n v="22"/>
    <n v="51"/>
    <n v="112"/>
    <n v="35"/>
    <x v="1"/>
  </r>
  <r>
    <x v="2"/>
    <n v="1185732"/>
    <x v="468"/>
    <x v="0"/>
    <x v="3"/>
    <x v="36"/>
    <s v="Boston"/>
    <x v="5"/>
    <x v="1"/>
    <s v="Apparel"/>
    <n v="40"/>
    <n v="51"/>
    <n v="204"/>
    <n v="55"/>
    <x v="1"/>
  </r>
  <r>
    <x v="3"/>
    <n v="1185732"/>
    <x v="161"/>
    <x v="0"/>
    <x v="3"/>
    <x v="44"/>
    <s v="Manchester"/>
    <x v="4"/>
    <x v="0"/>
    <s v="Footwear"/>
    <n v="33"/>
    <n v="51"/>
    <n v="168"/>
    <n v="47"/>
    <x v="1"/>
  </r>
  <r>
    <x v="3"/>
    <n v="1185732"/>
    <x v="565"/>
    <x v="0"/>
    <x v="3"/>
    <x v="48"/>
    <s v="Philadelphia"/>
    <x v="4"/>
    <x v="0"/>
    <s v="Footwear"/>
    <n v="40"/>
    <n v="50"/>
    <n v="2000"/>
    <n v="800"/>
    <x v="1"/>
  </r>
  <r>
    <x v="3"/>
    <n v="1185732"/>
    <x v="309"/>
    <x v="1"/>
    <x v="2"/>
    <x v="32"/>
    <s v="Minneapolis"/>
    <x v="5"/>
    <x v="1"/>
    <s v="Apparel"/>
    <n v="50"/>
    <n v="50"/>
    <n v="2500"/>
    <n v="750"/>
    <x v="2"/>
  </r>
  <r>
    <x v="3"/>
    <n v="1185732"/>
    <x v="198"/>
    <x v="1"/>
    <x v="2"/>
    <x v="32"/>
    <s v="Minneapolis"/>
    <x v="4"/>
    <x v="0"/>
    <s v="Footwear"/>
    <n v="40"/>
    <n v="50"/>
    <n v="2000"/>
    <n v="700"/>
    <x v="2"/>
  </r>
  <r>
    <x v="3"/>
    <n v="1185732"/>
    <x v="330"/>
    <x v="0"/>
    <x v="2"/>
    <x v="40"/>
    <s v="Omaha"/>
    <x v="4"/>
    <x v="0"/>
    <s v="Footwear"/>
    <n v="30"/>
    <n v="50"/>
    <n v="1500"/>
    <n v="600"/>
    <x v="1"/>
  </r>
  <r>
    <x v="3"/>
    <n v="1185732"/>
    <x v="192"/>
    <x v="0"/>
    <x v="2"/>
    <x v="40"/>
    <s v="Omaha"/>
    <x v="5"/>
    <x v="1"/>
    <s v="Apparel"/>
    <n v="50"/>
    <n v="50"/>
    <n v="2500"/>
    <n v="875"/>
    <x v="1"/>
  </r>
  <r>
    <x v="3"/>
    <n v="1185732"/>
    <x v="43"/>
    <x v="0"/>
    <x v="2"/>
    <x v="40"/>
    <s v="Omaha"/>
    <x v="5"/>
    <x v="1"/>
    <s v="Apparel"/>
    <n v="50"/>
    <n v="50"/>
    <n v="2500"/>
    <n v="875"/>
    <x v="1"/>
  </r>
  <r>
    <x v="3"/>
    <n v="1185732"/>
    <x v="1"/>
    <x v="0"/>
    <x v="2"/>
    <x v="40"/>
    <s v="Omaha"/>
    <x v="2"/>
    <x v="0"/>
    <s v="Footwear"/>
    <n v="30"/>
    <n v="50"/>
    <n v="1500"/>
    <n v="525"/>
    <x v="1"/>
  </r>
  <r>
    <x v="4"/>
    <n v="1185732"/>
    <x v="705"/>
    <x v="0"/>
    <x v="3"/>
    <x v="41"/>
    <s v="Portland"/>
    <x v="4"/>
    <x v="0"/>
    <s v="Footwear"/>
    <n v="35"/>
    <n v="50"/>
    <n v="1750"/>
    <n v="525"/>
    <x v="1"/>
  </r>
  <r>
    <x v="1"/>
    <n v="1185732"/>
    <x v="261"/>
    <x v="0"/>
    <x v="3"/>
    <x v="27"/>
    <s v="Baltimore"/>
    <x v="4"/>
    <x v="0"/>
    <s v="Footwear"/>
    <n v="30"/>
    <n v="50"/>
    <n v="1500"/>
    <n v="525"/>
    <x v="2"/>
  </r>
  <r>
    <x v="1"/>
    <n v="1185732"/>
    <x v="323"/>
    <x v="0"/>
    <x v="3"/>
    <x v="27"/>
    <s v="Baltimore"/>
    <x v="4"/>
    <x v="0"/>
    <s v="Footwear"/>
    <n v="30"/>
    <n v="50"/>
    <n v="1500"/>
    <n v="525"/>
    <x v="2"/>
  </r>
  <r>
    <x v="1"/>
    <n v="1185732"/>
    <x v="323"/>
    <x v="0"/>
    <x v="3"/>
    <x v="27"/>
    <s v="Baltimore"/>
    <x v="5"/>
    <x v="1"/>
    <s v="Apparel"/>
    <n v="45"/>
    <n v="50"/>
    <n v="2250"/>
    <n v="675"/>
    <x v="2"/>
  </r>
  <r>
    <x v="3"/>
    <n v="1185732"/>
    <x v="363"/>
    <x v="0"/>
    <x v="3"/>
    <x v="35"/>
    <s v="Providence"/>
    <x v="4"/>
    <x v="0"/>
    <s v="Footwear"/>
    <n v="30"/>
    <n v="50"/>
    <n v="1500"/>
    <n v="600"/>
    <x v="2"/>
  </r>
  <r>
    <x v="3"/>
    <n v="1185732"/>
    <x v="270"/>
    <x v="0"/>
    <x v="3"/>
    <x v="35"/>
    <s v="Providence"/>
    <x v="4"/>
    <x v="0"/>
    <s v="Footwear"/>
    <n v="30"/>
    <n v="50"/>
    <n v="1500"/>
    <n v="600"/>
    <x v="2"/>
  </r>
  <r>
    <x v="3"/>
    <n v="1185732"/>
    <x v="270"/>
    <x v="0"/>
    <x v="3"/>
    <x v="35"/>
    <s v="Providence"/>
    <x v="5"/>
    <x v="1"/>
    <s v="Apparel"/>
    <n v="45"/>
    <n v="50"/>
    <n v="2250"/>
    <n v="675"/>
    <x v="2"/>
  </r>
  <r>
    <x v="3"/>
    <n v="1185732"/>
    <x v="258"/>
    <x v="0"/>
    <x v="2"/>
    <x v="39"/>
    <s v="Chicago"/>
    <x v="4"/>
    <x v="0"/>
    <s v="Footwear"/>
    <n v="39"/>
    <n v="50"/>
    <n v="195"/>
    <n v="105"/>
    <x v="0"/>
  </r>
  <r>
    <x v="3"/>
    <n v="1185732"/>
    <x v="1"/>
    <x v="0"/>
    <x v="2"/>
    <x v="39"/>
    <s v="Chicago"/>
    <x v="5"/>
    <x v="1"/>
    <s v="Apparel"/>
    <n v="49"/>
    <n v="50"/>
    <n v="245"/>
    <n v="123"/>
    <x v="0"/>
  </r>
  <r>
    <x v="3"/>
    <n v="1185732"/>
    <x v="446"/>
    <x v="0"/>
    <x v="3"/>
    <x v="48"/>
    <s v="Philadelphia"/>
    <x v="2"/>
    <x v="0"/>
    <s v="Footwear"/>
    <n v="41"/>
    <n v="50"/>
    <n v="205"/>
    <n v="92"/>
    <x v="0"/>
  </r>
  <r>
    <x v="4"/>
    <n v="1185732"/>
    <x v="456"/>
    <x v="0"/>
    <x v="3"/>
    <x v="41"/>
    <s v="Portland"/>
    <x v="0"/>
    <x v="0"/>
    <s v="Apparel"/>
    <n v="36"/>
    <n v="50"/>
    <n v="180"/>
    <n v="99"/>
    <x v="0"/>
  </r>
  <r>
    <x v="4"/>
    <n v="1185732"/>
    <x v="460"/>
    <x v="0"/>
    <x v="3"/>
    <x v="41"/>
    <s v="Portland"/>
    <x v="4"/>
    <x v="0"/>
    <s v="Footwear"/>
    <n v="52"/>
    <n v="50"/>
    <n v="260"/>
    <n v="112"/>
    <x v="0"/>
  </r>
  <r>
    <x v="1"/>
    <n v="1197831"/>
    <x v="17"/>
    <x v="0"/>
    <x v="1"/>
    <x v="13"/>
    <s v="Oklahoma City"/>
    <x v="5"/>
    <x v="1"/>
    <s v="Apparel"/>
    <n v="29"/>
    <n v="50"/>
    <n v="145"/>
    <n v="70"/>
    <x v="0"/>
  </r>
  <r>
    <x v="3"/>
    <n v="1185732"/>
    <x v="359"/>
    <x v="0"/>
    <x v="2"/>
    <x v="24"/>
    <s v="Sioux Falls"/>
    <x v="3"/>
    <x v="1"/>
    <s v="Footwear"/>
    <n v="37"/>
    <n v="50"/>
    <n v="185"/>
    <n v="78"/>
    <x v="0"/>
  </r>
  <r>
    <x v="2"/>
    <n v="1185732"/>
    <x v="446"/>
    <x v="0"/>
    <x v="2"/>
    <x v="24"/>
    <s v="Sioux Falls"/>
    <x v="4"/>
    <x v="0"/>
    <s v="Footwear"/>
    <n v="45"/>
    <n v="50"/>
    <n v="225"/>
    <n v="101"/>
    <x v="0"/>
  </r>
  <r>
    <x v="2"/>
    <n v="1185732"/>
    <x v="446"/>
    <x v="0"/>
    <x v="2"/>
    <x v="24"/>
    <s v="Sioux Falls"/>
    <x v="5"/>
    <x v="1"/>
    <s v="Apparel"/>
    <n v="56"/>
    <n v="50"/>
    <n v="280"/>
    <n v="126"/>
    <x v="0"/>
  </r>
  <r>
    <x v="3"/>
    <n v="1185732"/>
    <x v="192"/>
    <x v="0"/>
    <x v="2"/>
    <x v="26"/>
    <s v="Des Moines"/>
    <x v="2"/>
    <x v="0"/>
    <s v="Footwear"/>
    <n v="23"/>
    <n v="50"/>
    <n v="115"/>
    <n v="52"/>
    <x v="0"/>
  </r>
  <r>
    <x v="1"/>
    <n v="1185732"/>
    <x v="386"/>
    <x v="0"/>
    <x v="2"/>
    <x v="5"/>
    <s v="Milwaukee"/>
    <x v="3"/>
    <x v="1"/>
    <s v="Footwear"/>
    <n v="39"/>
    <n v="50"/>
    <n v="195"/>
    <n v="96"/>
    <x v="0"/>
  </r>
  <r>
    <x v="1"/>
    <n v="1185732"/>
    <x v="144"/>
    <x v="0"/>
    <x v="2"/>
    <x v="5"/>
    <s v="Milwaukee"/>
    <x v="5"/>
    <x v="1"/>
    <s v="Apparel"/>
    <n v="48"/>
    <n v="50"/>
    <n v="240"/>
    <n v="149"/>
    <x v="0"/>
  </r>
  <r>
    <x v="1"/>
    <n v="1185732"/>
    <x v="103"/>
    <x v="0"/>
    <x v="2"/>
    <x v="5"/>
    <s v="Milwaukee"/>
    <x v="4"/>
    <x v="0"/>
    <s v="Footwear"/>
    <n v="39"/>
    <n v="50"/>
    <n v="195"/>
    <n v="88"/>
    <x v="0"/>
  </r>
  <r>
    <x v="1"/>
    <n v="1185732"/>
    <x v="233"/>
    <x v="0"/>
    <x v="2"/>
    <x v="21"/>
    <s v="Indianapolis"/>
    <x v="2"/>
    <x v="0"/>
    <s v="Footwear"/>
    <n v="27"/>
    <n v="50"/>
    <n v="135"/>
    <n v="61"/>
    <x v="0"/>
  </r>
  <r>
    <x v="1"/>
    <n v="1185732"/>
    <x v="258"/>
    <x v="0"/>
    <x v="2"/>
    <x v="21"/>
    <s v="Indianapolis"/>
    <x v="5"/>
    <x v="1"/>
    <s v="Apparel"/>
    <n v="51"/>
    <n v="50"/>
    <n v="255"/>
    <n v="107"/>
    <x v="0"/>
  </r>
  <r>
    <x v="1"/>
    <n v="1185732"/>
    <x v="51"/>
    <x v="0"/>
    <x v="2"/>
    <x v="21"/>
    <s v="Indianapolis"/>
    <x v="3"/>
    <x v="1"/>
    <s v="Footwear"/>
    <n v="38"/>
    <n v="50"/>
    <n v="190"/>
    <n v="105"/>
    <x v="0"/>
  </r>
  <r>
    <x v="1"/>
    <n v="1185732"/>
    <x v="355"/>
    <x v="0"/>
    <x v="3"/>
    <x v="14"/>
    <s v="Charleston"/>
    <x v="4"/>
    <x v="0"/>
    <s v="Footwear"/>
    <n v="33"/>
    <n v="50"/>
    <n v="165"/>
    <n v="91"/>
    <x v="0"/>
  </r>
  <r>
    <x v="2"/>
    <n v="1185732"/>
    <x v="414"/>
    <x v="0"/>
    <x v="3"/>
    <x v="27"/>
    <s v="Baltimore"/>
    <x v="0"/>
    <x v="0"/>
    <s v="Apparel"/>
    <n v="54"/>
    <n v="50"/>
    <n v="270"/>
    <n v="108"/>
    <x v="0"/>
  </r>
  <r>
    <x v="3"/>
    <n v="1185732"/>
    <x v="270"/>
    <x v="0"/>
    <x v="3"/>
    <x v="35"/>
    <s v="Providence"/>
    <x v="0"/>
    <x v="0"/>
    <s v="Apparel"/>
    <n v="33"/>
    <n v="50"/>
    <n v="165"/>
    <n v="86"/>
    <x v="0"/>
  </r>
  <r>
    <x v="2"/>
    <n v="1185732"/>
    <x v="195"/>
    <x v="0"/>
    <x v="3"/>
    <x v="36"/>
    <s v="Boston"/>
    <x v="2"/>
    <x v="0"/>
    <s v="Footwear"/>
    <n v="28"/>
    <n v="50"/>
    <n v="140"/>
    <n v="55"/>
    <x v="0"/>
  </r>
  <r>
    <x v="4"/>
    <n v="1185732"/>
    <x v="244"/>
    <x v="0"/>
    <x v="3"/>
    <x v="43"/>
    <s v="Burlington"/>
    <x v="5"/>
    <x v="1"/>
    <s v="Apparel"/>
    <n v="58"/>
    <n v="50"/>
    <n v="290"/>
    <n v="136"/>
    <x v="0"/>
  </r>
  <r>
    <x v="1"/>
    <n v="1128299"/>
    <x v="14"/>
    <x v="0"/>
    <x v="1"/>
    <x v="1"/>
    <s v="New Orleans"/>
    <x v="5"/>
    <x v="1"/>
    <s v="Apparel"/>
    <n v="40"/>
    <n v="50"/>
    <n v="200"/>
    <n v="102"/>
    <x v="1"/>
  </r>
  <r>
    <x v="4"/>
    <n v="1185732"/>
    <x v="73"/>
    <x v="0"/>
    <x v="3"/>
    <x v="43"/>
    <s v="Burlington"/>
    <x v="4"/>
    <x v="0"/>
    <s v="Footwear"/>
    <n v="30"/>
    <n v="50"/>
    <n v="150"/>
    <n v="60"/>
    <x v="1"/>
  </r>
  <r>
    <x v="3"/>
    <n v="1185732"/>
    <x v="404"/>
    <x v="0"/>
    <x v="2"/>
    <x v="39"/>
    <s v="Chicago"/>
    <x v="5"/>
    <x v="1"/>
    <s v="Apparel"/>
    <n v="49"/>
    <n v="49"/>
    <n v="240"/>
    <n v="110"/>
    <x v="0"/>
  </r>
  <r>
    <x v="3"/>
    <n v="1185732"/>
    <x v="439"/>
    <x v="0"/>
    <x v="2"/>
    <x v="39"/>
    <s v="Chicago"/>
    <x v="2"/>
    <x v="0"/>
    <s v="Footwear"/>
    <n v="48"/>
    <n v="49"/>
    <n v="235"/>
    <n v="111"/>
    <x v="0"/>
  </r>
  <r>
    <x v="3"/>
    <n v="1185732"/>
    <x v="503"/>
    <x v="1"/>
    <x v="2"/>
    <x v="32"/>
    <s v="Minneapolis"/>
    <x v="3"/>
    <x v="1"/>
    <s v="Footwear"/>
    <n v="38"/>
    <n v="49"/>
    <n v="186"/>
    <n v="76"/>
    <x v="0"/>
  </r>
  <r>
    <x v="3"/>
    <n v="1185732"/>
    <x v="205"/>
    <x v="1"/>
    <x v="2"/>
    <x v="32"/>
    <s v="Minneapolis"/>
    <x v="4"/>
    <x v="0"/>
    <s v="Footwear"/>
    <n v="44"/>
    <n v="49"/>
    <n v="216"/>
    <n v="106"/>
    <x v="0"/>
  </r>
  <r>
    <x v="3"/>
    <n v="1128299"/>
    <x v="96"/>
    <x v="0"/>
    <x v="0"/>
    <x v="30"/>
    <s v="Richmond"/>
    <x v="5"/>
    <x v="1"/>
    <s v="Apparel"/>
    <n v="44"/>
    <n v="49"/>
    <n v="216"/>
    <n v="116"/>
    <x v="0"/>
  </r>
  <r>
    <x v="4"/>
    <n v="1185732"/>
    <x v="207"/>
    <x v="0"/>
    <x v="0"/>
    <x v="33"/>
    <s v="Louisville"/>
    <x v="3"/>
    <x v="1"/>
    <s v="Footwear"/>
    <n v="41"/>
    <n v="49"/>
    <n v="201"/>
    <n v="96"/>
    <x v="0"/>
  </r>
  <r>
    <x v="4"/>
    <n v="1185732"/>
    <x v="207"/>
    <x v="0"/>
    <x v="0"/>
    <x v="33"/>
    <s v="Louisville"/>
    <x v="2"/>
    <x v="0"/>
    <s v="Footwear"/>
    <n v="38"/>
    <n v="49"/>
    <n v="186"/>
    <n v="102"/>
    <x v="0"/>
  </r>
  <r>
    <x v="1"/>
    <n v="1197831"/>
    <x v="16"/>
    <x v="0"/>
    <x v="1"/>
    <x v="13"/>
    <s v="Oklahoma City"/>
    <x v="4"/>
    <x v="0"/>
    <s v="Footwear"/>
    <n v="19"/>
    <n v="49"/>
    <n v="93"/>
    <n v="47"/>
    <x v="0"/>
  </r>
  <r>
    <x v="1"/>
    <n v="1197831"/>
    <x v="48"/>
    <x v="0"/>
    <x v="1"/>
    <x v="13"/>
    <s v="Oklahoma City"/>
    <x v="5"/>
    <x v="1"/>
    <s v="Apparel"/>
    <n v="34"/>
    <n v="49"/>
    <n v="167"/>
    <n v="78"/>
    <x v="0"/>
  </r>
  <r>
    <x v="3"/>
    <n v="1185732"/>
    <x v="287"/>
    <x v="0"/>
    <x v="2"/>
    <x v="24"/>
    <s v="Sioux Falls"/>
    <x v="4"/>
    <x v="0"/>
    <s v="Footwear"/>
    <n v="32"/>
    <n v="49"/>
    <n v="157"/>
    <n v="71"/>
    <x v="0"/>
  </r>
  <r>
    <x v="2"/>
    <n v="1185732"/>
    <x v="57"/>
    <x v="0"/>
    <x v="2"/>
    <x v="24"/>
    <s v="Sioux Falls"/>
    <x v="5"/>
    <x v="1"/>
    <s v="Apparel"/>
    <n v="43"/>
    <n v="49"/>
    <n v="211"/>
    <n v="103"/>
    <x v="0"/>
  </r>
  <r>
    <x v="3"/>
    <n v="1185732"/>
    <x v="166"/>
    <x v="0"/>
    <x v="2"/>
    <x v="26"/>
    <s v="Des Moines"/>
    <x v="3"/>
    <x v="1"/>
    <s v="Footwear"/>
    <n v="18"/>
    <n v="49"/>
    <n v="88"/>
    <n v="43"/>
    <x v="0"/>
  </r>
  <r>
    <x v="3"/>
    <n v="1185732"/>
    <x v="193"/>
    <x v="0"/>
    <x v="2"/>
    <x v="26"/>
    <s v="Des Moines"/>
    <x v="2"/>
    <x v="0"/>
    <s v="Footwear"/>
    <n v="24"/>
    <n v="49"/>
    <n v="118"/>
    <n v="47"/>
    <x v="0"/>
  </r>
  <r>
    <x v="1"/>
    <n v="1185732"/>
    <x v="182"/>
    <x v="0"/>
    <x v="2"/>
    <x v="26"/>
    <s v="Des Moines"/>
    <x v="5"/>
    <x v="1"/>
    <s v="Apparel"/>
    <n v="55"/>
    <n v="49"/>
    <n v="270"/>
    <n v="162"/>
    <x v="0"/>
  </r>
  <r>
    <x v="1"/>
    <n v="1185732"/>
    <x v="386"/>
    <x v="0"/>
    <x v="2"/>
    <x v="5"/>
    <s v="Milwaukee"/>
    <x v="2"/>
    <x v="0"/>
    <s v="Footwear"/>
    <n v="33"/>
    <n v="49"/>
    <n v="162"/>
    <n v="73"/>
    <x v="0"/>
  </r>
  <r>
    <x v="1"/>
    <n v="1185732"/>
    <x v="362"/>
    <x v="0"/>
    <x v="2"/>
    <x v="21"/>
    <s v="Indianapolis"/>
    <x v="4"/>
    <x v="0"/>
    <s v="Footwear"/>
    <n v="34"/>
    <n v="49"/>
    <n v="167"/>
    <n v="82"/>
    <x v="0"/>
  </r>
  <r>
    <x v="1"/>
    <n v="1185732"/>
    <x v="258"/>
    <x v="0"/>
    <x v="2"/>
    <x v="21"/>
    <s v="Indianapolis"/>
    <x v="4"/>
    <x v="0"/>
    <s v="Footwear"/>
    <n v="42"/>
    <n v="49"/>
    <n v="206"/>
    <n v="97"/>
    <x v="0"/>
  </r>
  <r>
    <x v="1"/>
    <n v="1185732"/>
    <x v="176"/>
    <x v="0"/>
    <x v="2"/>
    <x v="21"/>
    <s v="Indianapolis"/>
    <x v="2"/>
    <x v="0"/>
    <s v="Footwear"/>
    <n v="23"/>
    <n v="49"/>
    <n v="113"/>
    <n v="53"/>
    <x v="0"/>
  </r>
  <r>
    <x v="1"/>
    <n v="1185732"/>
    <x v="51"/>
    <x v="0"/>
    <x v="3"/>
    <x v="14"/>
    <s v="Charleston"/>
    <x v="4"/>
    <x v="0"/>
    <s v="Footwear"/>
    <n v="34"/>
    <n v="49"/>
    <n v="167"/>
    <n v="88"/>
    <x v="0"/>
  </r>
  <r>
    <x v="1"/>
    <n v="1185732"/>
    <x v="14"/>
    <x v="0"/>
    <x v="3"/>
    <x v="14"/>
    <s v="Charleston"/>
    <x v="4"/>
    <x v="0"/>
    <s v="Footwear"/>
    <n v="23"/>
    <n v="49"/>
    <n v="113"/>
    <n v="60"/>
    <x v="0"/>
  </r>
  <r>
    <x v="1"/>
    <n v="1185732"/>
    <x v="342"/>
    <x v="0"/>
    <x v="3"/>
    <x v="27"/>
    <s v="Baltimore"/>
    <x v="0"/>
    <x v="0"/>
    <s v="Apparel"/>
    <n v="33"/>
    <n v="49"/>
    <n v="162"/>
    <n v="73"/>
    <x v="0"/>
  </r>
  <r>
    <x v="3"/>
    <n v="1185732"/>
    <x v="195"/>
    <x v="0"/>
    <x v="3"/>
    <x v="28"/>
    <s v="Wilmington"/>
    <x v="5"/>
    <x v="1"/>
    <s v="Apparel"/>
    <n v="46"/>
    <n v="49"/>
    <n v="225"/>
    <n v="92"/>
    <x v="0"/>
  </r>
  <r>
    <x v="3"/>
    <n v="1185732"/>
    <x v="317"/>
    <x v="0"/>
    <x v="3"/>
    <x v="28"/>
    <s v="Wilmington"/>
    <x v="5"/>
    <x v="1"/>
    <s v="Apparel"/>
    <n v="62"/>
    <n v="49"/>
    <n v="304"/>
    <n v="122"/>
    <x v="0"/>
  </r>
  <r>
    <x v="2"/>
    <n v="1185732"/>
    <x v="395"/>
    <x v="0"/>
    <x v="3"/>
    <x v="34"/>
    <s v="Hartford"/>
    <x v="2"/>
    <x v="0"/>
    <s v="Footwear"/>
    <n v="53"/>
    <n v="49"/>
    <n v="260"/>
    <n v="112"/>
    <x v="0"/>
  </r>
  <r>
    <x v="3"/>
    <n v="1185732"/>
    <x v="363"/>
    <x v="0"/>
    <x v="3"/>
    <x v="34"/>
    <s v="Hartford"/>
    <x v="2"/>
    <x v="0"/>
    <s v="Footwear"/>
    <n v="24"/>
    <n v="49"/>
    <n v="118"/>
    <n v="59"/>
    <x v="0"/>
  </r>
  <r>
    <x v="3"/>
    <n v="1185732"/>
    <x v="431"/>
    <x v="0"/>
    <x v="3"/>
    <x v="35"/>
    <s v="Providence"/>
    <x v="3"/>
    <x v="1"/>
    <s v="Footwear"/>
    <n v="43"/>
    <n v="49"/>
    <n v="211"/>
    <n v="95"/>
    <x v="0"/>
  </r>
  <r>
    <x v="4"/>
    <n v="1185732"/>
    <x v="189"/>
    <x v="0"/>
    <x v="3"/>
    <x v="44"/>
    <s v="Manchester"/>
    <x v="4"/>
    <x v="0"/>
    <s v="Footwear"/>
    <n v="44"/>
    <n v="49"/>
    <n v="216"/>
    <n v="88"/>
    <x v="0"/>
  </r>
  <r>
    <x v="3"/>
    <n v="1185732"/>
    <x v="514"/>
    <x v="0"/>
    <x v="3"/>
    <x v="27"/>
    <s v="Baltimore"/>
    <x v="2"/>
    <x v="0"/>
    <s v="Footwear"/>
    <n v="49"/>
    <n v="48"/>
    <n v="235"/>
    <n v="118"/>
    <x v="0"/>
  </r>
  <r>
    <x v="3"/>
    <n v="1185732"/>
    <x v="720"/>
    <x v="0"/>
    <x v="3"/>
    <x v="48"/>
    <s v="Philadelphia"/>
    <x v="5"/>
    <x v="1"/>
    <s v="Apparel"/>
    <n v="43"/>
    <n v="48"/>
    <n v="206"/>
    <n v="87"/>
    <x v="1"/>
  </r>
  <r>
    <x v="3"/>
    <n v="1185732"/>
    <x v="313"/>
    <x v="0"/>
    <x v="3"/>
    <x v="48"/>
    <s v="Philadelphia"/>
    <x v="5"/>
    <x v="1"/>
    <s v="Apparel"/>
    <n v="51"/>
    <n v="48"/>
    <n v="245"/>
    <n v="95"/>
    <x v="1"/>
  </r>
  <r>
    <x v="4"/>
    <n v="1185732"/>
    <x v="67"/>
    <x v="0"/>
    <x v="3"/>
    <x v="43"/>
    <s v="Burlington"/>
    <x v="4"/>
    <x v="0"/>
    <s v="Footwear"/>
    <n v="30"/>
    <n v="48"/>
    <n v="144"/>
    <n v="55"/>
    <x v="1"/>
  </r>
  <r>
    <x v="3"/>
    <n v="1185732"/>
    <x v="240"/>
    <x v="0"/>
    <x v="2"/>
    <x v="39"/>
    <s v="Chicago"/>
    <x v="5"/>
    <x v="1"/>
    <s v="Apparel"/>
    <n v="53"/>
    <n v="47"/>
    <n v="249"/>
    <n v="122"/>
    <x v="0"/>
  </r>
  <r>
    <x v="3"/>
    <n v="1185732"/>
    <x v="475"/>
    <x v="0"/>
    <x v="2"/>
    <x v="39"/>
    <s v="Chicago"/>
    <x v="4"/>
    <x v="0"/>
    <s v="Footwear"/>
    <n v="38"/>
    <n v="47"/>
    <n v="179"/>
    <n v="95"/>
    <x v="0"/>
  </r>
  <r>
    <x v="3"/>
    <n v="1185732"/>
    <x v="616"/>
    <x v="0"/>
    <x v="3"/>
    <x v="48"/>
    <s v="Philadelphia"/>
    <x v="5"/>
    <x v="1"/>
    <s v="Apparel"/>
    <n v="63"/>
    <n v="47"/>
    <n v="296"/>
    <n v="136"/>
    <x v="0"/>
  </r>
  <r>
    <x v="1"/>
    <n v="1128299"/>
    <x v="713"/>
    <x v="1"/>
    <x v="4"/>
    <x v="38"/>
    <s v="Las Vegas"/>
    <x v="5"/>
    <x v="1"/>
    <s v="Apparel"/>
    <n v="55"/>
    <n v="47"/>
    <n v="259"/>
    <n v="181"/>
    <x v="0"/>
  </r>
  <r>
    <x v="3"/>
    <n v="1185732"/>
    <x v="204"/>
    <x v="1"/>
    <x v="2"/>
    <x v="32"/>
    <s v="Minneapolis"/>
    <x v="0"/>
    <x v="0"/>
    <s v="Apparel"/>
    <n v="38"/>
    <n v="47"/>
    <n v="179"/>
    <n v="98"/>
    <x v="0"/>
  </r>
  <r>
    <x v="3"/>
    <n v="1185732"/>
    <x v="504"/>
    <x v="1"/>
    <x v="2"/>
    <x v="32"/>
    <s v="Minneapolis"/>
    <x v="2"/>
    <x v="0"/>
    <s v="Footwear"/>
    <n v="33"/>
    <n v="47"/>
    <n v="155"/>
    <n v="70"/>
    <x v="0"/>
  </r>
  <r>
    <x v="3"/>
    <n v="1185732"/>
    <x v="506"/>
    <x v="1"/>
    <x v="2"/>
    <x v="32"/>
    <s v="Minneapolis"/>
    <x v="4"/>
    <x v="0"/>
    <s v="Footwear"/>
    <n v="33"/>
    <n v="47"/>
    <n v="155"/>
    <n v="76"/>
    <x v="0"/>
  </r>
  <r>
    <x v="3"/>
    <n v="1185732"/>
    <x v="394"/>
    <x v="0"/>
    <x v="2"/>
    <x v="40"/>
    <s v="Omaha"/>
    <x v="2"/>
    <x v="0"/>
    <s v="Footwear"/>
    <n v="23"/>
    <n v="47"/>
    <n v="108"/>
    <n v="54"/>
    <x v="0"/>
  </r>
  <r>
    <x v="4"/>
    <n v="1185732"/>
    <x v="510"/>
    <x v="0"/>
    <x v="3"/>
    <x v="41"/>
    <s v="Portland"/>
    <x v="2"/>
    <x v="0"/>
    <s v="Footwear"/>
    <n v="42"/>
    <n v="47"/>
    <n v="197"/>
    <n v="107"/>
    <x v="0"/>
  </r>
  <r>
    <x v="4"/>
    <n v="1185732"/>
    <x v="513"/>
    <x v="0"/>
    <x v="0"/>
    <x v="33"/>
    <s v="Louisville"/>
    <x v="2"/>
    <x v="0"/>
    <s v="Footwear"/>
    <n v="43"/>
    <n v="47"/>
    <n v="202"/>
    <n v="109"/>
    <x v="0"/>
  </r>
  <r>
    <x v="5"/>
    <n v="1197831"/>
    <x v="76"/>
    <x v="0"/>
    <x v="2"/>
    <x v="17"/>
    <s v="Wichita"/>
    <x v="4"/>
    <x v="0"/>
    <s v="Footwear"/>
    <n v="19"/>
    <n v="47"/>
    <n v="89"/>
    <n v="43"/>
    <x v="0"/>
  </r>
  <r>
    <x v="3"/>
    <n v="1185732"/>
    <x v="67"/>
    <x v="0"/>
    <x v="2"/>
    <x v="17"/>
    <s v="Wichita"/>
    <x v="3"/>
    <x v="1"/>
    <s v="Footwear"/>
    <n v="39"/>
    <n v="47"/>
    <n v="183"/>
    <n v="81"/>
    <x v="0"/>
  </r>
  <r>
    <x v="2"/>
    <n v="1185732"/>
    <x v="264"/>
    <x v="0"/>
    <x v="2"/>
    <x v="25"/>
    <s v="Fargo"/>
    <x v="5"/>
    <x v="1"/>
    <s v="Apparel"/>
    <n v="38"/>
    <n v="47"/>
    <n v="179"/>
    <n v="82"/>
    <x v="0"/>
  </r>
  <r>
    <x v="3"/>
    <n v="1185732"/>
    <x v="400"/>
    <x v="0"/>
    <x v="2"/>
    <x v="25"/>
    <s v="Fargo"/>
    <x v="4"/>
    <x v="0"/>
    <s v="Footwear"/>
    <n v="39"/>
    <n v="47"/>
    <n v="183"/>
    <n v="79"/>
    <x v="0"/>
  </r>
  <r>
    <x v="3"/>
    <n v="1185732"/>
    <x v="217"/>
    <x v="0"/>
    <x v="2"/>
    <x v="26"/>
    <s v="Des Moines"/>
    <x v="3"/>
    <x v="1"/>
    <s v="Footwear"/>
    <n v="19"/>
    <n v="47"/>
    <n v="89"/>
    <n v="40"/>
    <x v="0"/>
  </r>
  <r>
    <x v="3"/>
    <n v="1185732"/>
    <x v="101"/>
    <x v="0"/>
    <x v="2"/>
    <x v="26"/>
    <s v="Des Moines"/>
    <x v="4"/>
    <x v="0"/>
    <s v="Footwear"/>
    <n v="37"/>
    <n v="47"/>
    <n v="174"/>
    <n v="71"/>
    <x v="0"/>
  </r>
  <r>
    <x v="1"/>
    <n v="1185732"/>
    <x v="127"/>
    <x v="0"/>
    <x v="2"/>
    <x v="5"/>
    <s v="Milwaukee"/>
    <x v="4"/>
    <x v="0"/>
    <s v="Footwear"/>
    <n v="24"/>
    <n v="47"/>
    <n v="113"/>
    <n v="46"/>
    <x v="0"/>
  </r>
  <r>
    <x v="1"/>
    <n v="1185732"/>
    <x v="32"/>
    <x v="0"/>
    <x v="3"/>
    <x v="14"/>
    <s v="Charleston"/>
    <x v="4"/>
    <x v="0"/>
    <s v="Footwear"/>
    <n v="25"/>
    <n v="47"/>
    <n v="118"/>
    <n v="61"/>
    <x v="0"/>
  </r>
  <r>
    <x v="1"/>
    <n v="1185732"/>
    <x v="280"/>
    <x v="0"/>
    <x v="3"/>
    <x v="14"/>
    <s v="Charleston"/>
    <x v="4"/>
    <x v="0"/>
    <s v="Footwear"/>
    <n v="32"/>
    <n v="47"/>
    <n v="150"/>
    <n v="80"/>
    <x v="0"/>
  </r>
  <r>
    <x v="1"/>
    <n v="1185732"/>
    <x v="227"/>
    <x v="0"/>
    <x v="3"/>
    <x v="27"/>
    <s v="Baltimore"/>
    <x v="3"/>
    <x v="1"/>
    <s v="Footwear"/>
    <n v="42"/>
    <n v="47"/>
    <n v="197"/>
    <n v="91"/>
    <x v="0"/>
  </r>
  <r>
    <x v="3"/>
    <n v="1185732"/>
    <x v="357"/>
    <x v="0"/>
    <x v="3"/>
    <x v="27"/>
    <s v="Baltimore"/>
    <x v="2"/>
    <x v="0"/>
    <s v="Footwear"/>
    <n v="37"/>
    <n v="47"/>
    <n v="174"/>
    <n v="87"/>
    <x v="0"/>
  </r>
  <r>
    <x v="3"/>
    <n v="1185732"/>
    <x v="130"/>
    <x v="0"/>
    <x v="3"/>
    <x v="27"/>
    <s v="Baltimore"/>
    <x v="4"/>
    <x v="0"/>
    <s v="Footwear"/>
    <n v="32"/>
    <n v="47"/>
    <n v="150"/>
    <n v="83"/>
    <x v="0"/>
  </r>
  <r>
    <x v="5"/>
    <n v="1185732"/>
    <x v="128"/>
    <x v="0"/>
    <x v="3"/>
    <x v="28"/>
    <s v="Wilmington"/>
    <x v="5"/>
    <x v="1"/>
    <s v="Apparel"/>
    <n v="41"/>
    <n v="47"/>
    <n v="193"/>
    <n v="77"/>
    <x v="0"/>
  </r>
  <r>
    <x v="5"/>
    <n v="1185732"/>
    <x v="363"/>
    <x v="0"/>
    <x v="3"/>
    <x v="22"/>
    <s v="Newark"/>
    <x v="5"/>
    <x v="1"/>
    <s v="Apparel"/>
    <n v="41"/>
    <n v="47"/>
    <n v="193"/>
    <n v="77"/>
    <x v="0"/>
  </r>
  <r>
    <x v="2"/>
    <n v="1185732"/>
    <x v="195"/>
    <x v="0"/>
    <x v="3"/>
    <x v="36"/>
    <s v="Boston"/>
    <x v="3"/>
    <x v="1"/>
    <s v="Footwear"/>
    <n v="38"/>
    <n v="47"/>
    <n v="179"/>
    <n v="80"/>
    <x v="0"/>
  </r>
  <r>
    <x v="2"/>
    <n v="1185732"/>
    <x v="243"/>
    <x v="0"/>
    <x v="3"/>
    <x v="36"/>
    <s v="Boston"/>
    <x v="4"/>
    <x v="0"/>
    <s v="Footwear"/>
    <n v="44"/>
    <n v="47"/>
    <n v="207"/>
    <n v="81"/>
    <x v="0"/>
  </r>
  <r>
    <x v="4"/>
    <n v="1185732"/>
    <x v="21"/>
    <x v="0"/>
    <x v="3"/>
    <x v="43"/>
    <s v="Burlington"/>
    <x v="5"/>
    <x v="1"/>
    <s v="Apparel"/>
    <n v="51"/>
    <n v="47"/>
    <n v="240"/>
    <n v="117"/>
    <x v="0"/>
  </r>
  <r>
    <x v="3"/>
    <n v="1185732"/>
    <x v="481"/>
    <x v="0"/>
    <x v="3"/>
    <x v="44"/>
    <s v="Manchester"/>
    <x v="4"/>
    <x v="0"/>
    <s v="Footwear"/>
    <n v="62"/>
    <n v="47"/>
    <n v="291"/>
    <n v="125"/>
    <x v="0"/>
  </r>
  <r>
    <x v="3"/>
    <n v="1128299"/>
    <x v="99"/>
    <x v="0"/>
    <x v="4"/>
    <x v="42"/>
    <s v="Phoenix"/>
    <x v="5"/>
    <x v="1"/>
    <s v="Apparel"/>
    <n v="43"/>
    <n v="47"/>
    <n v="202"/>
    <n v="69"/>
    <x v="1"/>
  </r>
  <r>
    <x v="1"/>
    <n v="1197831"/>
    <x v="125"/>
    <x v="0"/>
    <x v="1"/>
    <x v="13"/>
    <s v="Oklahoma City"/>
    <x v="4"/>
    <x v="0"/>
    <s v="Footwear"/>
    <n v="15"/>
    <n v="47"/>
    <n v="71"/>
    <n v="30"/>
    <x v="1"/>
  </r>
  <r>
    <x v="3"/>
    <n v="1185732"/>
    <x v="433"/>
    <x v="0"/>
    <x v="3"/>
    <x v="35"/>
    <s v="Providence"/>
    <x v="4"/>
    <x v="0"/>
    <s v="Footwear"/>
    <n v="29"/>
    <n v="47"/>
    <n v="136"/>
    <n v="59"/>
    <x v="1"/>
  </r>
  <r>
    <x v="2"/>
    <n v="1185732"/>
    <x v="130"/>
    <x v="0"/>
    <x v="3"/>
    <x v="35"/>
    <s v="Providence"/>
    <x v="5"/>
    <x v="1"/>
    <s v="Apparel"/>
    <n v="39"/>
    <n v="47"/>
    <n v="183"/>
    <n v="59"/>
    <x v="1"/>
  </r>
  <r>
    <x v="2"/>
    <n v="1185732"/>
    <x v="326"/>
    <x v="0"/>
    <x v="3"/>
    <x v="36"/>
    <s v="Boston"/>
    <x v="2"/>
    <x v="0"/>
    <s v="Footwear"/>
    <n v="30"/>
    <n v="47"/>
    <n v="141"/>
    <n v="42"/>
    <x v="1"/>
  </r>
  <r>
    <x v="3"/>
    <n v="1185732"/>
    <x v="501"/>
    <x v="0"/>
    <x v="3"/>
    <x v="48"/>
    <s v="Philadelphia"/>
    <x v="2"/>
    <x v="0"/>
    <s v="Footwear"/>
    <n v="34"/>
    <n v="46"/>
    <n v="156"/>
    <n v="81"/>
    <x v="0"/>
  </r>
  <r>
    <x v="3"/>
    <n v="1185732"/>
    <x v="718"/>
    <x v="0"/>
    <x v="3"/>
    <x v="48"/>
    <s v="Philadelphia"/>
    <x v="5"/>
    <x v="1"/>
    <s v="Apparel"/>
    <n v="61"/>
    <n v="46"/>
    <n v="281"/>
    <n v="129"/>
    <x v="0"/>
  </r>
  <r>
    <x v="1"/>
    <n v="1128299"/>
    <x v="721"/>
    <x v="1"/>
    <x v="4"/>
    <x v="29"/>
    <s v="Seattle"/>
    <x v="5"/>
    <x v="1"/>
    <s v="Apparel"/>
    <n v="69"/>
    <n v="46"/>
    <n v="317"/>
    <n v="121"/>
    <x v="0"/>
  </r>
  <r>
    <x v="3"/>
    <n v="1185732"/>
    <x v="357"/>
    <x v="0"/>
    <x v="2"/>
    <x v="40"/>
    <s v="Omaha"/>
    <x v="2"/>
    <x v="0"/>
    <s v="Footwear"/>
    <n v="27"/>
    <n v="46"/>
    <n v="124"/>
    <n v="56"/>
    <x v="0"/>
  </r>
  <r>
    <x v="3"/>
    <n v="1185732"/>
    <x v="507"/>
    <x v="0"/>
    <x v="2"/>
    <x v="40"/>
    <s v="Omaha"/>
    <x v="4"/>
    <x v="0"/>
    <s v="Footwear"/>
    <n v="33"/>
    <n v="46"/>
    <n v="152"/>
    <n v="79"/>
    <x v="0"/>
  </r>
  <r>
    <x v="4"/>
    <n v="1185732"/>
    <x v="509"/>
    <x v="0"/>
    <x v="3"/>
    <x v="41"/>
    <s v="Portland"/>
    <x v="3"/>
    <x v="1"/>
    <s v="Footwear"/>
    <n v="39"/>
    <n v="46"/>
    <n v="179"/>
    <n v="88"/>
    <x v="0"/>
  </r>
  <r>
    <x v="4"/>
    <n v="1185732"/>
    <x v="45"/>
    <x v="0"/>
    <x v="3"/>
    <x v="41"/>
    <s v="Portland"/>
    <x v="4"/>
    <x v="0"/>
    <s v="Footwear"/>
    <n v="54"/>
    <n v="46"/>
    <n v="248"/>
    <n v="107"/>
    <x v="0"/>
  </r>
  <r>
    <x v="4"/>
    <n v="1185732"/>
    <x v="261"/>
    <x v="0"/>
    <x v="4"/>
    <x v="49"/>
    <s v="Anchorage"/>
    <x v="4"/>
    <x v="0"/>
    <s v="Footwear"/>
    <n v="49"/>
    <n v="46"/>
    <n v="225"/>
    <n v="88"/>
    <x v="0"/>
  </r>
  <r>
    <x v="4"/>
    <n v="1185732"/>
    <x v="513"/>
    <x v="0"/>
    <x v="4"/>
    <x v="49"/>
    <s v="Anchorage"/>
    <x v="2"/>
    <x v="0"/>
    <s v="Footwear"/>
    <n v="59"/>
    <n v="46"/>
    <n v="271"/>
    <n v="109"/>
    <x v="0"/>
  </r>
  <r>
    <x v="3"/>
    <n v="1128299"/>
    <x v="128"/>
    <x v="0"/>
    <x v="4"/>
    <x v="49"/>
    <s v="Anchorage"/>
    <x v="5"/>
    <x v="1"/>
    <s v="Apparel"/>
    <n v="46"/>
    <n v="46"/>
    <n v="212"/>
    <n v="63"/>
    <x v="0"/>
  </r>
  <r>
    <x v="3"/>
    <n v="1128299"/>
    <x v="362"/>
    <x v="0"/>
    <x v="4"/>
    <x v="45"/>
    <s v="Honolulu"/>
    <x v="5"/>
    <x v="1"/>
    <s v="Apparel"/>
    <n v="55"/>
    <n v="46"/>
    <n v="253"/>
    <n v="71"/>
    <x v="0"/>
  </r>
  <r>
    <x v="5"/>
    <n v="1197831"/>
    <x v="76"/>
    <x v="0"/>
    <x v="2"/>
    <x v="17"/>
    <s v="Wichita"/>
    <x v="5"/>
    <x v="1"/>
    <s v="Apparel"/>
    <n v="29"/>
    <n v="46"/>
    <n v="133"/>
    <n v="65"/>
    <x v="0"/>
  </r>
  <r>
    <x v="3"/>
    <n v="1185732"/>
    <x v="67"/>
    <x v="0"/>
    <x v="2"/>
    <x v="24"/>
    <s v="Sioux Falls"/>
    <x v="5"/>
    <x v="1"/>
    <s v="Apparel"/>
    <n v="48"/>
    <n v="46"/>
    <n v="221"/>
    <n v="99"/>
    <x v="0"/>
  </r>
  <r>
    <x v="3"/>
    <n v="1185732"/>
    <x v="243"/>
    <x v="0"/>
    <x v="2"/>
    <x v="24"/>
    <s v="Sioux Falls"/>
    <x v="2"/>
    <x v="0"/>
    <s v="Footwear"/>
    <n v="43"/>
    <n v="46"/>
    <n v="198"/>
    <n v="83"/>
    <x v="0"/>
  </r>
  <r>
    <x v="3"/>
    <n v="1185732"/>
    <x v="361"/>
    <x v="0"/>
    <x v="2"/>
    <x v="24"/>
    <s v="Sioux Falls"/>
    <x v="5"/>
    <x v="1"/>
    <s v="Apparel"/>
    <n v="47"/>
    <n v="46"/>
    <n v="216"/>
    <n v="99"/>
    <x v="0"/>
  </r>
  <r>
    <x v="1"/>
    <n v="1185732"/>
    <x v="127"/>
    <x v="0"/>
    <x v="2"/>
    <x v="5"/>
    <s v="Milwaukee"/>
    <x v="5"/>
    <x v="1"/>
    <s v="Apparel"/>
    <n v="34"/>
    <n v="46"/>
    <n v="156"/>
    <n v="94"/>
    <x v="0"/>
  </r>
  <r>
    <x v="1"/>
    <n v="1185732"/>
    <x v="103"/>
    <x v="0"/>
    <x v="2"/>
    <x v="5"/>
    <s v="Milwaukee"/>
    <x v="5"/>
    <x v="1"/>
    <s v="Apparel"/>
    <n v="48"/>
    <n v="46"/>
    <n v="221"/>
    <n v="144"/>
    <x v="0"/>
  </r>
  <r>
    <x v="1"/>
    <n v="1185732"/>
    <x v="233"/>
    <x v="0"/>
    <x v="2"/>
    <x v="21"/>
    <s v="Indianapolis"/>
    <x v="4"/>
    <x v="0"/>
    <s v="Footwear"/>
    <n v="29"/>
    <n v="46"/>
    <n v="133"/>
    <n v="63"/>
    <x v="0"/>
  </r>
  <r>
    <x v="1"/>
    <n v="1185732"/>
    <x v="261"/>
    <x v="0"/>
    <x v="3"/>
    <x v="14"/>
    <s v="Charleston"/>
    <x v="2"/>
    <x v="0"/>
    <s v="Footwear"/>
    <n v="24"/>
    <n v="46"/>
    <n v="110"/>
    <n v="52"/>
    <x v="0"/>
  </r>
  <r>
    <x v="5"/>
    <n v="1185732"/>
    <x v="433"/>
    <x v="0"/>
    <x v="3"/>
    <x v="22"/>
    <s v="Newark"/>
    <x v="5"/>
    <x v="1"/>
    <s v="Apparel"/>
    <n v="46"/>
    <n v="46"/>
    <n v="212"/>
    <n v="91"/>
    <x v="0"/>
  </r>
  <r>
    <x v="2"/>
    <n v="1185732"/>
    <x v="426"/>
    <x v="0"/>
    <x v="3"/>
    <x v="34"/>
    <s v="Hartford"/>
    <x v="4"/>
    <x v="0"/>
    <s v="Footwear"/>
    <n v="41"/>
    <n v="46"/>
    <n v="189"/>
    <n v="85"/>
    <x v="0"/>
  </r>
  <r>
    <x v="3"/>
    <n v="1185732"/>
    <x v="431"/>
    <x v="0"/>
    <x v="3"/>
    <x v="35"/>
    <s v="Providence"/>
    <x v="5"/>
    <x v="1"/>
    <s v="Apparel"/>
    <n v="49"/>
    <n v="46"/>
    <n v="225"/>
    <n v="90"/>
    <x v="0"/>
  </r>
  <r>
    <x v="4"/>
    <n v="1185732"/>
    <x v="344"/>
    <x v="0"/>
    <x v="3"/>
    <x v="43"/>
    <s v="Burlington"/>
    <x v="4"/>
    <x v="0"/>
    <s v="Footwear"/>
    <n v="55"/>
    <n v="46"/>
    <n v="253"/>
    <n v="121"/>
    <x v="0"/>
  </r>
  <r>
    <x v="4"/>
    <n v="1185732"/>
    <x v="253"/>
    <x v="0"/>
    <x v="3"/>
    <x v="43"/>
    <s v="Burlington"/>
    <x v="4"/>
    <x v="0"/>
    <s v="Footwear"/>
    <n v="43"/>
    <n v="46"/>
    <n v="198"/>
    <n v="79"/>
    <x v="0"/>
  </r>
  <r>
    <x v="3"/>
    <n v="1185732"/>
    <x v="481"/>
    <x v="0"/>
    <x v="3"/>
    <x v="44"/>
    <s v="Manchester"/>
    <x v="5"/>
    <x v="1"/>
    <s v="Apparel"/>
    <n v="71"/>
    <n v="46"/>
    <n v="327"/>
    <n v="140"/>
    <x v="0"/>
  </r>
  <r>
    <x v="3"/>
    <n v="1185732"/>
    <x v="530"/>
    <x v="0"/>
    <x v="3"/>
    <x v="48"/>
    <s v="Philadelphia"/>
    <x v="3"/>
    <x v="1"/>
    <s v="Footwear"/>
    <n v="45"/>
    <n v="45"/>
    <n v="203"/>
    <n v="85"/>
    <x v="0"/>
  </r>
  <r>
    <x v="3"/>
    <n v="1185732"/>
    <x v="720"/>
    <x v="0"/>
    <x v="3"/>
    <x v="48"/>
    <s v="Philadelphia"/>
    <x v="5"/>
    <x v="1"/>
    <s v="Apparel"/>
    <n v="60"/>
    <n v="45"/>
    <n v="270"/>
    <n v="124"/>
    <x v="0"/>
  </r>
  <r>
    <x v="3"/>
    <n v="1185732"/>
    <x v="558"/>
    <x v="1"/>
    <x v="2"/>
    <x v="32"/>
    <s v="Minneapolis"/>
    <x v="4"/>
    <x v="0"/>
    <s v="Footwear"/>
    <n v="32"/>
    <n v="45"/>
    <n v="144"/>
    <n v="68"/>
    <x v="0"/>
  </r>
  <r>
    <x v="3"/>
    <n v="1185732"/>
    <x v="559"/>
    <x v="1"/>
    <x v="2"/>
    <x v="32"/>
    <s v="Minneapolis"/>
    <x v="5"/>
    <x v="1"/>
    <s v="Apparel"/>
    <n v="49"/>
    <n v="45"/>
    <n v="221"/>
    <n v="93"/>
    <x v="0"/>
  </r>
  <r>
    <x v="3"/>
    <n v="1185732"/>
    <x v="562"/>
    <x v="1"/>
    <x v="2"/>
    <x v="32"/>
    <s v="Minneapolis"/>
    <x v="4"/>
    <x v="0"/>
    <s v="Footwear"/>
    <n v="38"/>
    <n v="45"/>
    <n v="171"/>
    <n v="84"/>
    <x v="0"/>
  </r>
  <r>
    <x v="3"/>
    <n v="1185732"/>
    <x v="318"/>
    <x v="0"/>
    <x v="2"/>
    <x v="40"/>
    <s v="Omaha"/>
    <x v="3"/>
    <x v="1"/>
    <s v="Footwear"/>
    <n v="32"/>
    <n v="45"/>
    <n v="144"/>
    <n v="72"/>
    <x v="0"/>
  </r>
  <r>
    <x v="4"/>
    <n v="1185732"/>
    <x v="481"/>
    <x v="0"/>
    <x v="3"/>
    <x v="41"/>
    <s v="Portland"/>
    <x v="3"/>
    <x v="1"/>
    <s v="Footwear"/>
    <n v="38"/>
    <n v="45"/>
    <n v="171"/>
    <n v="80"/>
    <x v="0"/>
  </r>
  <r>
    <x v="4"/>
    <n v="1185732"/>
    <x v="513"/>
    <x v="0"/>
    <x v="3"/>
    <x v="41"/>
    <s v="Portland"/>
    <x v="5"/>
    <x v="1"/>
    <s v="Apparel"/>
    <n v="46"/>
    <n v="45"/>
    <n v="207"/>
    <n v="81"/>
    <x v="0"/>
  </r>
  <r>
    <x v="3"/>
    <n v="1128299"/>
    <x v="161"/>
    <x v="0"/>
    <x v="4"/>
    <x v="31"/>
    <s v="Cheyenne"/>
    <x v="5"/>
    <x v="1"/>
    <s v="Apparel"/>
    <n v="42"/>
    <n v="45"/>
    <n v="189"/>
    <n v="96"/>
    <x v="0"/>
  </r>
  <r>
    <x v="1"/>
    <n v="1197831"/>
    <x v="125"/>
    <x v="0"/>
    <x v="1"/>
    <x v="13"/>
    <s v="Oklahoma City"/>
    <x v="4"/>
    <x v="0"/>
    <s v="Footwear"/>
    <n v="18"/>
    <n v="45"/>
    <n v="81"/>
    <n v="43"/>
    <x v="0"/>
  </r>
  <r>
    <x v="3"/>
    <n v="1185732"/>
    <x v="461"/>
    <x v="0"/>
    <x v="2"/>
    <x v="24"/>
    <s v="Sioux Falls"/>
    <x v="2"/>
    <x v="0"/>
    <s v="Footwear"/>
    <n v="29"/>
    <n v="45"/>
    <n v="131"/>
    <n v="52"/>
    <x v="0"/>
  </r>
  <r>
    <x v="2"/>
    <n v="1185732"/>
    <x v="469"/>
    <x v="0"/>
    <x v="2"/>
    <x v="24"/>
    <s v="Sioux Falls"/>
    <x v="5"/>
    <x v="1"/>
    <s v="Apparel"/>
    <n v="59"/>
    <n v="45"/>
    <n v="266"/>
    <n v="122"/>
    <x v="0"/>
  </r>
  <r>
    <x v="3"/>
    <n v="1185732"/>
    <x v="113"/>
    <x v="0"/>
    <x v="2"/>
    <x v="25"/>
    <s v="Fargo"/>
    <x v="3"/>
    <x v="1"/>
    <s v="Footwear"/>
    <n v="28"/>
    <n v="45"/>
    <n v="126"/>
    <n v="58"/>
    <x v="0"/>
  </r>
  <r>
    <x v="3"/>
    <n v="1185732"/>
    <x v="193"/>
    <x v="0"/>
    <x v="2"/>
    <x v="26"/>
    <s v="Des Moines"/>
    <x v="5"/>
    <x v="1"/>
    <s v="Apparel"/>
    <n v="34"/>
    <n v="45"/>
    <n v="153"/>
    <n v="93"/>
    <x v="0"/>
  </r>
  <r>
    <x v="1"/>
    <n v="1185732"/>
    <x v="266"/>
    <x v="0"/>
    <x v="2"/>
    <x v="26"/>
    <s v="Des Moines"/>
    <x v="5"/>
    <x v="1"/>
    <s v="Apparel"/>
    <n v="38"/>
    <n v="45"/>
    <n v="171"/>
    <n v="106"/>
    <x v="0"/>
  </r>
  <r>
    <x v="1"/>
    <n v="1185732"/>
    <x v="13"/>
    <x v="0"/>
    <x v="2"/>
    <x v="21"/>
    <s v="Indianapolis"/>
    <x v="5"/>
    <x v="1"/>
    <s v="Apparel"/>
    <n v="61"/>
    <n v="45"/>
    <n v="275"/>
    <n v="121"/>
    <x v="0"/>
  </r>
  <r>
    <x v="1"/>
    <n v="1185732"/>
    <x v="130"/>
    <x v="0"/>
    <x v="2"/>
    <x v="21"/>
    <s v="Indianapolis"/>
    <x v="4"/>
    <x v="0"/>
    <s v="Footwear"/>
    <n v="29"/>
    <n v="45"/>
    <n v="131"/>
    <n v="70"/>
    <x v="0"/>
  </r>
  <r>
    <x v="2"/>
    <n v="1185732"/>
    <x v="445"/>
    <x v="0"/>
    <x v="3"/>
    <x v="27"/>
    <s v="Baltimore"/>
    <x v="4"/>
    <x v="0"/>
    <s v="Footwear"/>
    <n v="36"/>
    <n v="45"/>
    <n v="162"/>
    <n v="76"/>
    <x v="0"/>
  </r>
  <r>
    <x v="3"/>
    <n v="1185732"/>
    <x v="194"/>
    <x v="0"/>
    <x v="3"/>
    <x v="28"/>
    <s v="Wilmington"/>
    <x v="4"/>
    <x v="0"/>
    <s v="Footwear"/>
    <n v="33"/>
    <n v="45"/>
    <n v="149"/>
    <n v="82"/>
    <x v="0"/>
  </r>
  <r>
    <x v="3"/>
    <n v="1185732"/>
    <x v="115"/>
    <x v="0"/>
    <x v="3"/>
    <x v="28"/>
    <s v="Wilmington"/>
    <x v="5"/>
    <x v="1"/>
    <s v="Apparel"/>
    <n v="47"/>
    <n v="45"/>
    <n v="212"/>
    <n v="95"/>
    <x v="0"/>
  </r>
  <r>
    <x v="2"/>
    <n v="1185732"/>
    <x v="115"/>
    <x v="0"/>
    <x v="3"/>
    <x v="36"/>
    <s v="Boston"/>
    <x v="3"/>
    <x v="1"/>
    <s v="Footwear"/>
    <n v="37"/>
    <n v="45"/>
    <n v="167"/>
    <n v="73"/>
    <x v="0"/>
  </r>
  <r>
    <x v="4"/>
    <n v="1185732"/>
    <x v="67"/>
    <x v="0"/>
    <x v="3"/>
    <x v="43"/>
    <s v="Burlington"/>
    <x v="4"/>
    <x v="0"/>
    <s v="Footwear"/>
    <n v="36"/>
    <n v="45"/>
    <n v="162"/>
    <n v="75"/>
    <x v="0"/>
  </r>
  <r>
    <x v="2"/>
    <n v="1128299"/>
    <x v="263"/>
    <x v="0"/>
    <x v="0"/>
    <x v="11"/>
    <s v="Atlanta"/>
    <x v="5"/>
    <x v="1"/>
    <s v="Apparel"/>
    <n v="41"/>
    <n v="45"/>
    <n v="185"/>
    <n v="76"/>
    <x v="1"/>
  </r>
  <r>
    <x v="2"/>
    <n v="1185732"/>
    <x v="395"/>
    <x v="0"/>
    <x v="3"/>
    <x v="34"/>
    <s v="Hartford"/>
    <x v="4"/>
    <x v="0"/>
    <s v="Footwear"/>
    <n v="43"/>
    <n v="45"/>
    <n v="194"/>
    <n v="70"/>
    <x v="1"/>
  </r>
  <r>
    <x v="2"/>
    <n v="1185732"/>
    <x v="395"/>
    <x v="0"/>
    <x v="3"/>
    <x v="34"/>
    <s v="Hartford"/>
    <x v="5"/>
    <x v="1"/>
    <s v="Apparel"/>
    <n v="50"/>
    <n v="45"/>
    <n v="225"/>
    <n v="74"/>
    <x v="1"/>
  </r>
  <r>
    <x v="3"/>
    <n v="1185732"/>
    <x v="364"/>
    <x v="0"/>
    <x v="3"/>
    <x v="35"/>
    <s v="Providence"/>
    <x v="3"/>
    <x v="1"/>
    <s v="Footwear"/>
    <n v="27"/>
    <n v="45"/>
    <n v="122"/>
    <n v="47"/>
    <x v="1"/>
  </r>
  <r>
    <x v="4"/>
    <n v="1185732"/>
    <x v="42"/>
    <x v="0"/>
    <x v="3"/>
    <x v="44"/>
    <s v="Manchester"/>
    <x v="4"/>
    <x v="0"/>
    <s v="Footwear"/>
    <n v="33"/>
    <n v="45"/>
    <n v="149"/>
    <n v="55"/>
    <x v="1"/>
  </r>
  <r>
    <x v="3"/>
    <n v="1185732"/>
    <x v="233"/>
    <x v="0"/>
    <x v="2"/>
    <x v="39"/>
    <s v="Chicago"/>
    <x v="5"/>
    <x v="1"/>
    <s v="Apparel"/>
    <n v="50"/>
    <n v="44"/>
    <n v="220"/>
    <n v="103"/>
    <x v="0"/>
  </r>
  <r>
    <x v="3"/>
    <n v="1185732"/>
    <x v="405"/>
    <x v="0"/>
    <x v="2"/>
    <x v="39"/>
    <s v="Chicago"/>
    <x v="3"/>
    <x v="1"/>
    <s v="Footwear"/>
    <n v="48"/>
    <n v="44"/>
    <n v="211"/>
    <n v="97"/>
    <x v="0"/>
  </r>
  <r>
    <x v="3"/>
    <n v="1185732"/>
    <x v="379"/>
    <x v="0"/>
    <x v="2"/>
    <x v="39"/>
    <s v="Chicago"/>
    <x v="2"/>
    <x v="0"/>
    <s v="Footwear"/>
    <n v="49"/>
    <n v="44"/>
    <n v="216"/>
    <n v="99"/>
    <x v="0"/>
  </r>
  <r>
    <x v="3"/>
    <n v="1185732"/>
    <x v="358"/>
    <x v="0"/>
    <x v="2"/>
    <x v="39"/>
    <s v="Chicago"/>
    <x v="4"/>
    <x v="0"/>
    <s v="Footwear"/>
    <n v="36"/>
    <n v="44"/>
    <n v="158"/>
    <n v="84"/>
    <x v="0"/>
  </r>
  <r>
    <x v="3"/>
    <n v="1185732"/>
    <x v="502"/>
    <x v="0"/>
    <x v="3"/>
    <x v="48"/>
    <s v="Philadelphia"/>
    <x v="0"/>
    <x v="0"/>
    <s v="Apparel"/>
    <n v="47"/>
    <n v="44"/>
    <n v="207"/>
    <n v="72"/>
    <x v="0"/>
  </r>
  <r>
    <x v="3"/>
    <n v="1185732"/>
    <x v="541"/>
    <x v="0"/>
    <x v="3"/>
    <x v="48"/>
    <s v="Philadelphia"/>
    <x v="2"/>
    <x v="0"/>
    <s v="Footwear"/>
    <n v="52"/>
    <n v="44"/>
    <n v="229"/>
    <n v="114"/>
    <x v="0"/>
  </r>
  <r>
    <x v="3"/>
    <n v="1185732"/>
    <x v="717"/>
    <x v="0"/>
    <x v="3"/>
    <x v="48"/>
    <s v="Philadelphia"/>
    <x v="4"/>
    <x v="0"/>
    <s v="Footwear"/>
    <n v="51"/>
    <n v="44"/>
    <n v="224"/>
    <n v="119"/>
    <x v="0"/>
  </r>
  <r>
    <x v="3"/>
    <n v="1185732"/>
    <x v="512"/>
    <x v="0"/>
    <x v="3"/>
    <x v="48"/>
    <s v="Philadelphia"/>
    <x v="4"/>
    <x v="0"/>
    <s v="Footwear"/>
    <n v="56"/>
    <n v="44"/>
    <n v="246"/>
    <n v="126"/>
    <x v="0"/>
  </r>
  <r>
    <x v="1"/>
    <n v="1128299"/>
    <x v="722"/>
    <x v="1"/>
    <x v="4"/>
    <x v="47"/>
    <s v="Denver"/>
    <x v="5"/>
    <x v="1"/>
    <s v="Apparel"/>
    <n v="62"/>
    <n v="44"/>
    <n v="273"/>
    <n v="166"/>
    <x v="0"/>
  </r>
  <r>
    <x v="1"/>
    <n v="1128299"/>
    <x v="723"/>
    <x v="1"/>
    <x v="4"/>
    <x v="47"/>
    <s v="Denver"/>
    <x v="5"/>
    <x v="1"/>
    <s v="Apparel"/>
    <n v="63"/>
    <n v="44"/>
    <n v="277"/>
    <n v="211"/>
    <x v="0"/>
  </r>
  <r>
    <x v="3"/>
    <n v="1185732"/>
    <x v="66"/>
    <x v="1"/>
    <x v="2"/>
    <x v="32"/>
    <s v="Minneapolis"/>
    <x v="5"/>
    <x v="1"/>
    <s v="Apparel"/>
    <n v="41"/>
    <n v="44"/>
    <n v="180"/>
    <n v="74"/>
    <x v="0"/>
  </r>
  <r>
    <x v="3"/>
    <n v="1185732"/>
    <x v="537"/>
    <x v="1"/>
    <x v="2"/>
    <x v="32"/>
    <s v="Minneapolis"/>
    <x v="3"/>
    <x v="1"/>
    <s v="Footwear"/>
    <n v="44"/>
    <n v="44"/>
    <n v="194"/>
    <n v="79"/>
    <x v="0"/>
  </r>
  <r>
    <x v="3"/>
    <n v="1185732"/>
    <x v="403"/>
    <x v="1"/>
    <x v="2"/>
    <x v="32"/>
    <s v="Minneapolis"/>
    <x v="5"/>
    <x v="1"/>
    <s v="Apparel"/>
    <n v="54"/>
    <n v="44"/>
    <n v="238"/>
    <n v="97"/>
    <x v="0"/>
  </r>
  <r>
    <x v="3"/>
    <n v="1185732"/>
    <x v="508"/>
    <x v="0"/>
    <x v="2"/>
    <x v="40"/>
    <s v="Omaha"/>
    <x v="5"/>
    <x v="1"/>
    <s v="Apparel"/>
    <n v="41"/>
    <n v="44"/>
    <n v="180"/>
    <n v="88"/>
    <x v="0"/>
  </r>
  <r>
    <x v="4"/>
    <n v="1185732"/>
    <x v="565"/>
    <x v="0"/>
    <x v="3"/>
    <x v="41"/>
    <s v="Portland"/>
    <x v="3"/>
    <x v="1"/>
    <s v="Footwear"/>
    <n v="37"/>
    <n v="44"/>
    <n v="163"/>
    <n v="77"/>
    <x v="0"/>
  </r>
  <r>
    <x v="4"/>
    <n v="1185732"/>
    <x v="566"/>
    <x v="0"/>
    <x v="3"/>
    <x v="41"/>
    <s v="Portland"/>
    <x v="2"/>
    <x v="0"/>
    <s v="Footwear"/>
    <n v="27"/>
    <n v="44"/>
    <n v="119"/>
    <n v="64"/>
    <x v="0"/>
  </r>
  <r>
    <x v="4"/>
    <n v="1185732"/>
    <x v="33"/>
    <x v="0"/>
    <x v="3"/>
    <x v="41"/>
    <s v="Portland"/>
    <x v="4"/>
    <x v="0"/>
    <s v="Footwear"/>
    <n v="43"/>
    <n v="44"/>
    <n v="189"/>
    <n v="78"/>
    <x v="0"/>
  </r>
  <r>
    <x v="4"/>
    <n v="1185732"/>
    <x v="323"/>
    <x v="0"/>
    <x v="4"/>
    <x v="49"/>
    <s v="Anchorage"/>
    <x v="4"/>
    <x v="0"/>
    <s v="Footwear"/>
    <n v="47"/>
    <n v="44"/>
    <n v="207"/>
    <n v="77"/>
    <x v="0"/>
  </r>
  <r>
    <x v="4"/>
    <n v="1185732"/>
    <x v="513"/>
    <x v="0"/>
    <x v="4"/>
    <x v="49"/>
    <s v="Anchorage"/>
    <x v="5"/>
    <x v="1"/>
    <s v="Apparel"/>
    <n v="71"/>
    <n v="44"/>
    <n v="312"/>
    <n v="109"/>
    <x v="0"/>
  </r>
  <r>
    <x v="2"/>
    <n v="1128299"/>
    <x v="14"/>
    <x v="0"/>
    <x v="0"/>
    <x v="0"/>
    <s v="Orlando"/>
    <x v="5"/>
    <x v="1"/>
    <s v="Apparel"/>
    <n v="61"/>
    <n v="44"/>
    <n v="268"/>
    <n v="89"/>
    <x v="0"/>
  </r>
  <r>
    <x v="1"/>
    <n v="1128299"/>
    <x v="161"/>
    <x v="0"/>
    <x v="4"/>
    <x v="8"/>
    <s v="Salt Lake City"/>
    <x v="5"/>
    <x v="1"/>
    <s v="Apparel"/>
    <n v="42"/>
    <n v="44"/>
    <n v="185"/>
    <n v="102"/>
    <x v="0"/>
  </r>
  <r>
    <x v="1"/>
    <n v="1128299"/>
    <x v="96"/>
    <x v="0"/>
    <x v="4"/>
    <x v="23"/>
    <s v="Portland"/>
    <x v="5"/>
    <x v="1"/>
    <s v="Apparel"/>
    <n v="41"/>
    <n v="44"/>
    <n v="180"/>
    <n v="99"/>
    <x v="0"/>
  </r>
  <r>
    <x v="3"/>
    <n v="1128299"/>
    <x v="356"/>
    <x v="0"/>
    <x v="4"/>
    <x v="42"/>
    <s v="Phoenix"/>
    <x v="5"/>
    <x v="1"/>
    <s v="Apparel"/>
    <n v="42"/>
    <n v="44"/>
    <n v="185"/>
    <n v="81"/>
    <x v="0"/>
  </r>
  <r>
    <x v="4"/>
    <n v="1185732"/>
    <x v="262"/>
    <x v="0"/>
    <x v="0"/>
    <x v="33"/>
    <s v="Louisville"/>
    <x v="5"/>
    <x v="1"/>
    <s v="Apparel"/>
    <n v="52"/>
    <n v="44"/>
    <n v="229"/>
    <n v="105"/>
    <x v="0"/>
  </r>
  <r>
    <x v="3"/>
    <n v="1185732"/>
    <x v="62"/>
    <x v="0"/>
    <x v="2"/>
    <x v="17"/>
    <s v="Wichita"/>
    <x v="5"/>
    <x v="1"/>
    <s v="Apparel"/>
    <n v="48"/>
    <n v="44"/>
    <n v="211"/>
    <n v="99"/>
    <x v="0"/>
  </r>
  <r>
    <x v="3"/>
    <n v="1185732"/>
    <x v="360"/>
    <x v="0"/>
    <x v="2"/>
    <x v="24"/>
    <s v="Sioux Falls"/>
    <x v="4"/>
    <x v="0"/>
    <s v="Footwear"/>
    <n v="38"/>
    <n v="44"/>
    <n v="167"/>
    <n v="72"/>
    <x v="0"/>
  </r>
  <r>
    <x v="2"/>
    <n v="1185732"/>
    <x v="469"/>
    <x v="0"/>
    <x v="2"/>
    <x v="24"/>
    <s v="Sioux Falls"/>
    <x v="4"/>
    <x v="0"/>
    <s v="Footwear"/>
    <n v="43"/>
    <n v="44"/>
    <n v="189"/>
    <n v="83"/>
    <x v="0"/>
  </r>
  <r>
    <x v="2"/>
    <n v="1185732"/>
    <x v="246"/>
    <x v="0"/>
    <x v="2"/>
    <x v="25"/>
    <s v="Fargo"/>
    <x v="3"/>
    <x v="1"/>
    <s v="Footwear"/>
    <n v="28"/>
    <n v="44"/>
    <n v="123"/>
    <n v="53"/>
    <x v="0"/>
  </r>
  <r>
    <x v="2"/>
    <n v="1185732"/>
    <x v="272"/>
    <x v="0"/>
    <x v="2"/>
    <x v="25"/>
    <s v="Fargo"/>
    <x v="5"/>
    <x v="1"/>
    <s v="Apparel"/>
    <n v="46"/>
    <n v="44"/>
    <n v="202"/>
    <n v="93"/>
    <x v="0"/>
  </r>
  <r>
    <x v="2"/>
    <n v="1185732"/>
    <x v="244"/>
    <x v="0"/>
    <x v="2"/>
    <x v="25"/>
    <s v="Fargo"/>
    <x v="4"/>
    <x v="0"/>
    <s v="Footwear"/>
    <n v="28"/>
    <n v="44"/>
    <n v="123"/>
    <n v="51"/>
    <x v="0"/>
  </r>
  <r>
    <x v="3"/>
    <n v="1185732"/>
    <x v="400"/>
    <x v="0"/>
    <x v="2"/>
    <x v="25"/>
    <s v="Fargo"/>
    <x v="5"/>
    <x v="1"/>
    <s v="Apparel"/>
    <n v="55"/>
    <n v="44"/>
    <n v="242"/>
    <n v="109"/>
    <x v="0"/>
  </r>
  <r>
    <x v="3"/>
    <n v="1185732"/>
    <x v="192"/>
    <x v="0"/>
    <x v="2"/>
    <x v="26"/>
    <s v="Des Moines"/>
    <x v="4"/>
    <x v="0"/>
    <s v="Footwear"/>
    <n v="24"/>
    <n v="44"/>
    <n v="106"/>
    <n v="46"/>
    <x v="0"/>
  </r>
  <r>
    <x v="3"/>
    <n v="1185732"/>
    <x v="192"/>
    <x v="0"/>
    <x v="2"/>
    <x v="26"/>
    <s v="Des Moines"/>
    <x v="5"/>
    <x v="1"/>
    <s v="Apparel"/>
    <n v="34"/>
    <n v="44"/>
    <n v="150"/>
    <n v="96"/>
    <x v="0"/>
  </r>
  <r>
    <x v="1"/>
    <n v="1185732"/>
    <x v="187"/>
    <x v="0"/>
    <x v="2"/>
    <x v="5"/>
    <s v="Milwaukee"/>
    <x v="3"/>
    <x v="1"/>
    <s v="Footwear"/>
    <n v="19"/>
    <n v="44"/>
    <n v="84"/>
    <n v="42"/>
    <x v="0"/>
  </r>
  <r>
    <x v="1"/>
    <n v="1185732"/>
    <x v="268"/>
    <x v="0"/>
    <x v="2"/>
    <x v="5"/>
    <s v="Milwaukee"/>
    <x v="2"/>
    <x v="0"/>
    <s v="Footwear"/>
    <n v="24"/>
    <n v="44"/>
    <n v="106"/>
    <n v="48"/>
    <x v="0"/>
  </r>
  <r>
    <x v="1"/>
    <n v="1185732"/>
    <x v="128"/>
    <x v="0"/>
    <x v="2"/>
    <x v="5"/>
    <s v="Milwaukee"/>
    <x v="4"/>
    <x v="0"/>
    <s v="Footwear"/>
    <n v="28"/>
    <n v="44"/>
    <n v="123"/>
    <n v="59"/>
    <x v="0"/>
  </r>
  <r>
    <x v="1"/>
    <n v="1185732"/>
    <x v="74"/>
    <x v="0"/>
    <x v="2"/>
    <x v="21"/>
    <s v="Indianapolis"/>
    <x v="5"/>
    <x v="1"/>
    <s v="Apparel"/>
    <n v="32"/>
    <n v="44"/>
    <n v="141"/>
    <n v="61"/>
    <x v="0"/>
  </r>
  <r>
    <x v="1"/>
    <n v="1185732"/>
    <x v="269"/>
    <x v="0"/>
    <x v="2"/>
    <x v="21"/>
    <s v="Indianapolis"/>
    <x v="4"/>
    <x v="0"/>
    <s v="Footwear"/>
    <n v="33"/>
    <n v="44"/>
    <n v="145"/>
    <n v="67"/>
    <x v="0"/>
  </r>
  <r>
    <x v="1"/>
    <n v="1185732"/>
    <x v="280"/>
    <x v="0"/>
    <x v="3"/>
    <x v="14"/>
    <s v="Charleston"/>
    <x v="2"/>
    <x v="0"/>
    <s v="Footwear"/>
    <n v="33"/>
    <n v="44"/>
    <n v="145"/>
    <n v="77"/>
    <x v="0"/>
  </r>
  <r>
    <x v="3"/>
    <n v="1185732"/>
    <x v="357"/>
    <x v="0"/>
    <x v="3"/>
    <x v="27"/>
    <s v="Baltimore"/>
    <x v="4"/>
    <x v="0"/>
    <s v="Footwear"/>
    <n v="37"/>
    <n v="44"/>
    <n v="163"/>
    <n v="81"/>
    <x v="0"/>
  </r>
  <r>
    <x v="2"/>
    <n v="1185732"/>
    <x v="4"/>
    <x v="0"/>
    <x v="3"/>
    <x v="27"/>
    <s v="Baltimore"/>
    <x v="4"/>
    <x v="0"/>
    <s v="Footwear"/>
    <n v="37"/>
    <n v="44"/>
    <n v="163"/>
    <n v="75"/>
    <x v="0"/>
  </r>
  <r>
    <x v="3"/>
    <n v="1185732"/>
    <x v="515"/>
    <x v="0"/>
    <x v="3"/>
    <x v="27"/>
    <s v="Baltimore"/>
    <x v="4"/>
    <x v="0"/>
    <s v="Footwear"/>
    <n v="49"/>
    <n v="44"/>
    <n v="216"/>
    <n v="101"/>
    <x v="0"/>
  </r>
  <r>
    <x v="3"/>
    <n v="1185732"/>
    <x v="115"/>
    <x v="0"/>
    <x v="3"/>
    <x v="28"/>
    <s v="Wilmington"/>
    <x v="4"/>
    <x v="0"/>
    <s v="Footwear"/>
    <n v="32"/>
    <n v="44"/>
    <n v="141"/>
    <n v="72"/>
    <x v="0"/>
  </r>
  <r>
    <x v="3"/>
    <n v="1185732"/>
    <x v="317"/>
    <x v="0"/>
    <x v="3"/>
    <x v="28"/>
    <s v="Wilmington"/>
    <x v="4"/>
    <x v="0"/>
    <s v="Footwear"/>
    <n v="52"/>
    <n v="44"/>
    <n v="229"/>
    <n v="114"/>
    <x v="0"/>
  </r>
  <r>
    <x v="3"/>
    <n v="1185732"/>
    <x v="364"/>
    <x v="0"/>
    <x v="3"/>
    <x v="35"/>
    <s v="Providence"/>
    <x v="3"/>
    <x v="1"/>
    <s v="Footwear"/>
    <n v="34"/>
    <n v="44"/>
    <n v="150"/>
    <n v="67"/>
    <x v="0"/>
  </r>
  <r>
    <x v="3"/>
    <n v="1185732"/>
    <x v="431"/>
    <x v="0"/>
    <x v="3"/>
    <x v="35"/>
    <s v="Providence"/>
    <x v="4"/>
    <x v="0"/>
    <s v="Footwear"/>
    <n v="39"/>
    <n v="44"/>
    <n v="172"/>
    <n v="89"/>
    <x v="0"/>
  </r>
  <r>
    <x v="2"/>
    <n v="1185732"/>
    <x v="510"/>
    <x v="0"/>
    <x v="3"/>
    <x v="35"/>
    <s v="Providence"/>
    <x v="5"/>
    <x v="1"/>
    <s v="Apparel"/>
    <n v="58"/>
    <n v="44"/>
    <n v="255"/>
    <n v="112"/>
    <x v="0"/>
  </r>
  <r>
    <x v="2"/>
    <n v="1185732"/>
    <x v="468"/>
    <x v="0"/>
    <x v="3"/>
    <x v="36"/>
    <s v="Boston"/>
    <x v="5"/>
    <x v="1"/>
    <s v="Apparel"/>
    <n v="50"/>
    <n v="44"/>
    <n v="220"/>
    <n v="81"/>
    <x v="0"/>
  </r>
  <r>
    <x v="4"/>
    <n v="1185732"/>
    <x v="221"/>
    <x v="0"/>
    <x v="3"/>
    <x v="36"/>
    <s v="Boston"/>
    <x v="4"/>
    <x v="0"/>
    <s v="Footwear"/>
    <n v="39"/>
    <n v="44"/>
    <n v="172"/>
    <n v="84"/>
    <x v="0"/>
  </r>
  <r>
    <x v="4"/>
    <n v="1185732"/>
    <x v="73"/>
    <x v="0"/>
    <x v="3"/>
    <x v="43"/>
    <s v="Burlington"/>
    <x v="4"/>
    <x v="0"/>
    <s v="Footwear"/>
    <n v="36"/>
    <n v="44"/>
    <n v="158"/>
    <n v="79"/>
    <x v="0"/>
  </r>
  <r>
    <x v="3"/>
    <n v="1185732"/>
    <x v="456"/>
    <x v="0"/>
    <x v="3"/>
    <x v="48"/>
    <s v="Philadelphia"/>
    <x v="3"/>
    <x v="1"/>
    <s v="Footwear"/>
    <n v="32"/>
    <n v="44"/>
    <n v="141"/>
    <n v="56"/>
    <x v="1"/>
  </r>
  <r>
    <x v="3"/>
    <n v="1185732"/>
    <x v="128"/>
    <x v="0"/>
    <x v="3"/>
    <x v="34"/>
    <s v="Hartford"/>
    <x v="5"/>
    <x v="1"/>
    <s v="Apparel"/>
    <n v="34"/>
    <n v="44"/>
    <n v="150"/>
    <n v="54"/>
    <x v="1"/>
  </r>
  <r>
    <x v="3"/>
    <n v="1185732"/>
    <x v="270"/>
    <x v="0"/>
    <x v="3"/>
    <x v="35"/>
    <s v="Providence"/>
    <x v="2"/>
    <x v="0"/>
    <s v="Footwear"/>
    <n v="16"/>
    <n v="44"/>
    <n v="70"/>
    <n v="30"/>
    <x v="1"/>
  </r>
  <r>
    <x v="2"/>
    <n v="1185732"/>
    <x v="115"/>
    <x v="0"/>
    <x v="3"/>
    <x v="36"/>
    <s v="Boston"/>
    <x v="5"/>
    <x v="1"/>
    <s v="Apparel"/>
    <n v="33"/>
    <n v="44"/>
    <n v="145"/>
    <n v="39"/>
    <x v="1"/>
  </r>
  <r>
    <x v="1"/>
    <n v="1128299"/>
    <x v="457"/>
    <x v="0"/>
    <x v="4"/>
    <x v="23"/>
    <s v="Portland"/>
    <x v="5"/>
    <x v="1"/>
    <s v="Apparel"/>
    <n v="32"/>
    <n v="43"/>
    <n v="138"/>
    <n v="61"/>
    <x v="1"/>
  </r>
  <r>
    <x v="3"/>
    <n v="1185732"/>
    <x v="633"/>
    <x v="0"/>
    <x v="2"/>
    <x v="39"/>
    <s v="Chicago"/>
    <x v="2"/>
    <x v="0"/>
    <s v="Footwear"/>
    <n v="36"/>
    <n v="42"/>
    <n v="151"/>
    <n v="73"/>
    <x v="0"/>
  </r>
  <r>
    <x v="3"/>
    <n v="1185732"/>
    <x v="6"/>
    <x v="0"/>
    <x v="3"/>
    <x v="48"/>
    <s v="Philadelphia"/>
    <x v="2"/>
    <x v="0"/>
    <s v="Footwear"/>
    <n v="52"/>
    <n v="42"/>
    <n v="218"/>
    <n v="100"/>
    <x v="0"/>
  </r>
  <r>
    <x v="3"/>
    <n v="1185732"/>
    <x v="313"/>
    <x v="0"/>
    <x v="3"/>
    <x v="48"/>
    <s v="Philadelphia"/>
    <x v="5"/>
    <x v="1"/>
    <s v="Apparel"/>
    <n v="64"/>
    <n v="42"/>
    <n v="269"/>
    <n v="129"/>
    <x v="0"/>
  </r>
  <r>
    <x v="3"/>
    <n v="1185732"/>
    <x v="560"/>
    <x v="1"/>
    <x v="2"/>
    <x v="32"/>
    <s v="Minneapolis"/>
    <x v="5"/>
    <x v="1"/>
    <s v="Apparel"/>
    <n v="42"/>
    <n v="42"/>
    <n v="176"/>
    <n v="72"/>
    <x v="0"/>
  </r>
  <r>
    <x v="3"/>
    <n v="1185732"/>
    <x v="306"/>
    <x v="0"/>
    <x v="2"/>
    <x v="40"/>
    <s v="Omaha"/>
    <x v="5"/>
    <x v="1"/>
    <s v="Apparel"/>
    <n v="42"/>
    <n v="42"/>
    <n v="176"/>
    <n v="88"/>
    <x v="0"/>
  </r>
  <r>
    <x v="4"/>
    <n v="1185732"/>
    <x v="172"/>
    <x v="0"/>
    <x v="3"/>
    <x v="41"/>
    <s v="Portland"/>
    <x v="5"/>
    <x v="1"/>
    <s v="Apparel"/>
    <n v="47"/>
    <n v="42"/>
    <n v="197"/>
    <n v="77"/>
    <x v="0"/>
  </r>
  <r>
    <x v="4"/>
    <n v="1185732"/>
    <x v="400"/>
    <x v="0"/>
    <x v="3"/>
    <x v="41"/>
    <s v="Portland"/>
    <x v="5"/>
    <x v="1"/>
    <s v="Apparel"/>
    <n v="51"/>
    <n v="42"/>
    <n v="214"/>
    <n v="79"/>
    <x v="0"/>
  </r>
  <r>
    <x v="4"/>
    <n v="1185732"/>
    <x v="513"/>
    <x v="0"/>
    <x v="4"/>
    <x v="49"/>
    <s v="Anchorage"/>
    <x v="4"/>
    <x v="0"/>
    <s v="Footwear"/>
    <n v="59"/>
    <n v="42"/>
    <n v="248"/>
    <n v="89"/>
    <x v="0"/>
  </r>
  <r>
    <x v="3"/>
    <n v="1128299"/>
    <x v="13"/>
    <x v="0"/>
    <x v="4"/>
    <x v="45"/>
    <s v="Honolulu"/>
    <x v="5"/>
    <x v="1"/>
    <s v="Apparel"/>
    <n v="52"/>
    <n v="42"/>
    <n v="218"/>
    <n v="59"/>
    <x v="0"/>
  </r>
  <r>
    <x v="4"/>
    <n v="1185732"/>
    <x v="124"/>
    <x v="0"/>
    <x v="2"/>
    <x v="9"/>
    <s v="Columbus"/>
    <x v="4"/>
    <x v="0"/>
    <s v="Footwear"/>
    <n v="34"/>
    <n v="42"/>
    <n v="143"/>
    <n v="71"/>
    <x v="0"/>
  </r>
  <r>
    <x v="4"/>
    <n v="1185732"/>
    <x v="352"/>
    <x v="0"/>
    <x v="0"/>
    <x v="33"/>
    <s v="Louisville"/>
    <x v="5"/>
    <x v="1"/>
    <s v="Apparel"/>
    <n v="46"/>
    <n v="42"/>
    <n v="193"/>
    <n v="89"/>
    <x v="0"/>
  </r>
  <r>
    <x v="4"/>
    <n v="1185732"/>
    <x v="513"/>
    <x v="0"/>
    <x v="0"/>
    <x v="33"/>
    <s v="Louisville"/>
    <x v="4"/>
    <x v="0"/>
    <s v="Footwear"/>
    <n v="41"/>
    <n v="42"/>
    <n v="172"/>
    <n v="90"/>
    <x v="0"/>
  </r>
  <r>
    <x v="5"/>
    <n v="1197831"/>
    <x v="75"/>
    <x v="0"/>
    <x v="2"/>
    <x v="17"/>
    <s v="Wichita"/>
    <x v="4"/>
    <x v="0"/>
    <s v="Footwear"/>
    <n v="20"/>
    <n v="42"/>
    <n v="84"/>
    <n v="38"/>
    <x v="0"/>
  </r>
  <r>
    <x v="3"/>
    <n v="1185732"/>
    <x v="461"/>
    <x v="0"/>
    <x v="2"/>
    <x v="24"/>
    <s v="Sioux Falls"/>
    <x v="3"/>
    <x v="1"/>
    <s v="Footwear"/>
    <n v="39"/>
    <n v="42"/>
    <n v="164"/>
    <n v="67"/>
    <x v="0"/>
  </r>
  <r>
    <x v="3"/>
    <n v="1185732"/>
    <x v="326"/>
    <x v="0"/>
    <x v="2"/>
    <x v="24"/>
    <s v="Sioux Falls"/>
    <x v="5"/>
    <x v="1"/>
    <s v="Apparel"/>
    <n v="41"/>
    <n v="42"/>
    <n v="172"/>
    <n v="86"/>
    <x v="0"/>
  </r>
  <r>
    <x v="3"/>
    <n v="1185732"/>
    <x v="344"/>
    <x v="0"/>
    <x v="2"/>
    <x v="24"/>
    <s v="Sioux Falls"/>
    <x v="2"/>
    <x v="0"/>
    <s v="Footwear"/>
    <n v="43"/>
    <n v="42"/>
    <n v="181"/>
    <n v="72"/>
    <x v="0"/>
  </r>
  <r>
    <x v="2"/>
    <n v="1185732"/>
    <x v="244"/>
    <x v="0"/>
    <x v="2"/>
    <x v="25"/>
    <s v="Fargo"/>
    <x v="5"/>
    <x v="1"/>
    <s v="Apparel"/>
    <n v="36"/>
    <n v="42"/>
    <n v="151"/>
    <n v="74"/>
    <x v="0"/>
  </r>
  <r>
    <x v="3"/>
    <n v="1185732"/>
    <x v="59"/>
    <x v="0"/>
    <x v="2"/>
    <x v="25"/>
    <s v="Fargo"/>
    <x v="5"/>
    <x v="1"/>
    <s v="Apparel"/>
    <n v="38"/>
    <n v="42"/>
    <n v="160"/>
    <n v="101"/>
    <x v="0"/>
  </r>
  <r>
    <x v="3"/>
    <n v="1185732"/>
    <x v="155"/>
    <x v="0"/>
    <x v="2"/>
    <x v="26"/>
    <s v="Des Moines"/>
    <x v="5"/>
    <x v="1"/>
    <s v="Apparel"/>
    <n v="43"/>
    <n v="42"/>
    <n v="181"/>
    <n v="117"/>
    <x v="0"/>
  </r>
  <r>
    <x v="1"/>
    <n v="1185732"/>
    <x v="176"/>
    <x v="0"/>
    <x v="2"/>
    <x v="21"/>
    <s v="Indianapolis"/>
    <x v="5"/>
    <x v="1"/>
    <s v="Apparel"/>
    <n v="33"/>
    <n v="42"/>
    <n v="139"/>
    <n v="55"/>
    <x v="0"/>
  </r>
  <r>
    <x v="3"/>
    <n v="1185732"/>
    <x v="357"/>
    <x v="0"/>
    <x v="3"/>
    <x v="27"/>
    <s v="Baltimore"/>
    <x v="5"/>
    <x v="1"/>
    <s v="Apparel"/>
    <n v="49"/>
    <n v="42"/>
    <n v="206"/>
    <n v="91"/>
    <x v="0"/>
  </r>
  <r>
    <x v="5"/>
    <n v="1185732"/>
    <x v="402"/>
    <x v="0"/>
    <x v="3"/>
    <x v="22"/>
    <s v="Newark"/>
    <x v="2"/>
    <x v="0"/>
    <s v="Footwear"/>
    <n v="46"/>
    <n v="42"/>
    <n v="193"/>
    <n v="97"/>
    <x v="0"/>
  </r>
  <r>
    <x v="2"/>
    <n v="1185732"/>
    <x v="131"/>
    <x v="0"/>
    <x v="3"/>
    <x v="22"/>
    <s v="Newark"/>
    <x v="4"/>
    <x v="0"/>
    <s v="Footwear"/>
    <n v="33"/>
    <n v="42"/>
    <n v="139"/>
    <n v="61"/>
    <x v="0"/>
  </r>
  <r>
    <x v="2"/>
    <n v="1185732"/>
    <x v="395"/>
    <x v="0"/>
    <x v="3"/>
    <x v="34"/>
    <s v="Hartford"/>
    <x v="5"/>
    <x v="1"/>
    <s v="Apparel"/>
    <n v="64"/>
    <n v="42"/>
    <n v="269"/>
    <n v="113"/>
    <x v="0"/>
  </r>
  <r>
    <x v="3"/>
    <n v="1185732"/>
    <x v="103"/>
    <x v="0"/>
    <x v="2"/>
    <x v="39"/>
    <s v="Chicago"/>
    <x v="5"/>
    <x v="1"/>
    <s v="Apparel"/>
    <n v="56"/>
    <n v="41"/>
    <n v="230"/>
    <n v="115"/>
    <x v="0"/>
  </r>
  <r>
    <x v="3"/>
    <n v="1185732"/>
    <x v="561"/>
    <x v="1"/>
    <x v="2"/>
    <x v="32"/>
    <s v="Minneapolis"/>
    <x v="2"/>
    <x v="0"/>
    <s v="Footwear"/>
    <n v="24"/>
    <n v="41"/>
    <n v="98"/>
    <n v="39"/>
    <x v="0"/>
  </r>
  <r>
    <x v="3"/>
    <n v="1185732"/>
    <x v="405"/>
    <x v="0"/>
    <x v="2"/>
    <x v="40"/>
    <s v="Omaha"/>
    <x v="0"/>
    <x v="0"/>
    <s v="Apparel"/>
    <n v="51"/>
    <n v="41"/>
    <n v="209"/>
    <n v="130"/>
    <x v="0"/>
  </r>
  <r>
    <x v="3"/>
    <n v="1185732"/>
    <x v="347"/>
    <x v="0"/>
    <x v="2"/>
    <x v="40"/>
    <s v="Omaha"/>
    <x v="3"/>
    <x v="1"/>
    <s v="Footwear"/>
    <n v="29"/>
    <n v="41"/>
    <n v="119"/>
    <n v="55"/>
    <x v="0"/>
  </r>
  <r>
    <x v="3"/>
    <n v="1185732"/>
    <x v="358"/>
    <x v="0"/>
    <x v="2"/>
    <x v="40"/>
    <s v="Omaha"/>
    <x v="3"/>
    <x v="1"/>
    <s v="Footwear"/>
    <n v="29"/>
    <n v="41"/>
    <n v="119"/>
    <n v="55"/>
    <x v="0"/>
  </r>
  <r>
    <x v="4"/>
    <n v="1185732"/>
    <x v="313"/>
    <x v="0"/>
    <x v="3"/>
    <x v="41"/>
    <s v="Portland"/>
    <x v="5"/>
    <x v="1"/>
    <s v="Apparel"/>
    <n v="54"/>
    <n v="41"/>
    <n v="221"/>
    <n v="82"/>
    <x v="0"/>
  </r>
  <r>
    <x v="4"/>
    <n v="1185732"/>
    <x v="45"/>
    <x v="0"/>
    <x v="3"/>
    <x v="41"/>
    <s v="Portland"/>
    <x v="5"/>
    <x v="1"/>
    <s v="Apparel"/>
    <n v="60"/>
    <n v="41"/>
    <n v="246"/>
    <n v="89"/>
    <x v="0"/>
  </r>
  <r>
    <x v="4"/>
    <n v="1185732"/>
    <x v="323"/>
    <x v="0"/>
    <x v="4"/>
    <x v="49"/>
    <s v="Anchorage"/>
    <x v="5"/>
    <x v="1"/>
    <s v="Apparel"/>
    <n v="56"/>
    <n v="41"/>
    <n v="230"/>
    <n v="85"/>
    <x v="0"/>
  </r>
  <r>
    <x v="4"/>
    <n v="1185732"/>
    <x v="513"/>
    <x v="0"/>
    <x v="0"/>
    <x v="33"/>
    <s v="Louisville"/>
    <x v="5"/>
    <x v="1"/>
    <s v="Apparel"/>
    <n v="53"/>
    <n v="41"/>
    <n v="217"/>
    <n v="106"/>
    <x v="0"/>
  </r>
  <r>
    <x v="5"/>
    <n v="1197831"/>
    <x v="263"/>
    <x v="0"/>
    <x v="2"/>
    <x v="17"/>
    <s v="Wichita"/>
    <x v="5"/>
    <x v="1"/>
    <s v="Apparel"/>
    <n v="32"/>
    <n v="41"/>
    <n v="131"/>
    <n v="60"/>
    <x v="0"/>
  </r>
  <r>
    <x v="2"/>
    <n v="1185732"/>
    <x v="246"/>
    <x v="0"/>
    <x v="2"/>
    <x v="25"/>
    <s v="Fargo"/>
    <x v="2"/>
    <x v="0"/>
    <s v="Footwear"/>
    <n v="19"/>
    <n v="41"/>
    <n v="78"/>
    <n v="33"/>
    <x v="0"/>
  </r>
  <r>
    <x v="1"/>
    <n v="1185732"/>
    <x v="8"/>
    <x v="0"/>
    <x v="2"/>
    <x v="5"/>
    <s v="Milwaukee"/>
    <x v="2"/>
    <x v="0"/>
    <s v="Footwear"/>
    <n v="9"/>
    <n v="41"/>
    <n v="37"/>
    <n v="16"/>
    <x v="0"/>
  </r>
  <r>
    <x v="1"/>
    <n v="1185732"/>
    <x v="176"/>
    <x v="0"/>
    <x v="2"/>
    <x v="21"/>
    <s v="Indianapolis"/>
    <x v="4"/>
    <x v="0"/>
    <s v="Footwear"/>
    <n v="24"/>
    <n v="41"/>
    <n v="98"/>
    <n v="46"/>
    <x v="0"/>
  </r>
  <r>
    <x v="3"/>
    <n v="1185732"/>
    <x v="514"/>
    <x v="0"/>
    <x v="3"/>
    <x v="27"/>
    <s v="Baltimore"/>
    <x v="4"/>
    <x v="0"/>
    <s v="Footwear"/>
    <n v="48"/>
    <n v="41"/>
    <n v="197"/>
    <n v="91"/>
    <x v="0"/>
  </r>
  <r>
    <x v="5"/>
    <n v="1185732"/>
    <x v="247"/>
    <x v="0"/>
    <x v="3"/>
    <x v="22"/>
    <s v="Newark"/>
    <x v="5"/>
    <x v="1"/>
    <s v="Apparel"/>
    <n v="47"/>
    <n v="41"/>
    <n v="193"/>
    <n v="79"/>
    <x v="0"/>
  </r>
  <r>
    <x v="2"/>
    <n v="1185732"/>
    <x v="130"/>
    <x v="0"/>
    <x v="3"/>
    <x v="35"/>
    <s v="Providence"/>
    <x v="5"/>
    <x v="1"/>
    <s v="Apparel"/>
    <n v="48"/>
    <n v="41"/>
    <n v="197"/>
    <n v="77"/>
    <x v="0"/>
  </r>
  <r>
    <x v="2"/>
    <n v="1185732"/>
    <x v="194"/>
    <x v="0"/>
    <x v="3"/>
    <x v="35"/>
    <s v="Providence"/>
    <x v="3"/>
    <x v="1"/>
    <s v="Footwear"/>
    <n v="38"/>
    <n v="41"/>
    <n v="156"/>
    <n v="65"/>
    <x v="0"/>
  </r>
  <r>
    <x v="2"/>
    <n v="1185732"/>
    <x v="194"/>
    <x v="0"/>
    <x v="3"/>
    <x v="36"/>
    <s v="Boston"/>
    <x v="5"/>
    <x v="1"/>
    <s v="Apparel"/>
    <n v="48"/>
    <n v="41"/>
    <n v="197"/>
    <n v="75"/>
    <x v="0"/>
  </r>
  <r>
    <x v="2"/>
    <n v="1185732"/>
    <x v="115"/>
    <x v="0"/>
    <x v="3"/>
    <x v="36"/>
    <s v="Boston"/>
    <x v="2"/>
    <x v="0"/>
    <s v="Footwear"/>
    <n v="29"/>
    <n v="41"/>
    <n v="119"/>
    <n v="42"/>
    <x v="0"/>
  </r>
  <r>
    <x v="3"/>
    <n v="1185732"/>
    <x v="127"/>
    <x v="0"/>
    <x v="4"/>
    <x v="15"/>
    <s v="Los Angeles"/>
    <x v="4"/>
    <x v="0"/>
    <s v="Footwear"/>
    <n v="27"/>
    <n v="41"/>
    <n v="111"/>
    <n v="51"/>
    <x v="1"/>
  </r>
  <r>
    <x v="3"/>
    <n v="1185732"/>
    <x v="455"/>
    <x v="0"/>
    <x v="3"/>
    <x v="48"/>
    <s v="Philadelphia"/>
    <x v="5"/>
    <x v="1"/>
    <s v="Apparel"/>
    <n v="42"/>
    <n v="41"/>
    <n v="172"/>
    <n v="71"/>
    <x v="1"/>
  </r>
  <r>
    <x v="3"/>
    <n v="1185732"/>
    <x v="499"/>
    <x v="0"/>
    <x v="3"/>
    <x v="48"/>
    <s v="Philadelphia"/>
    <x v="5"/>
    <x v="1"/>
    <s v="Apparel"/>
    <n v="36"/>
    <n v="41"/>
    <n v="148"/>
    <n v="50"/>
    <x v="1"/>
  </r>
  <r>
    <x v="2"/>
    <n v="1185732"/>
    <x v="305"/>
    <x v="0"/>
    <x v="3"/>
    <x v="34"/>
    <s v="Hartford"/>
    <x v="4"/>
    <x v="0"/>
    <s v="Footwear"/>
    <n v="26"/>
    <n v="41"/>
    <n v="107"/>
    <n v="34"/>
    <x v="1"/>
  </r>
  <r>
    <x v="3"/>
    <n v="1185732"/>
    <x v="363"/>
    <x v="0"/>
    <x v="3"/>
    <x v="34"/>
    <s v="Hartford"/>
    <x v="3"/>
    <x v="1"/>
    <s v="Footwear"/>
    <n v="24"/>
    <n v="41"/>
    <n v="98"/>
    <n v="38"/>
    <x v="1"/>
  </r>
  <r>
    <x v="2"/>
    <n v="1185732"/>
    <x v="326"/>
    <x v="0"/>
    <x v="3"/>
    <x v="36"/>
    <s v="Boston"/>
    <x v="5"/>
    <x v="1"/>
    <s v="Apparel"/>
    <n v="39"/>
    <n v="41"/>
    <n v="160"/>
    <n v="50"/>
    <x v="1"/>
  </r>
  <r>
    <x v="3"/>
    <n v="1185732"/>
    <x v="566"/>
    <x v="0"/>
    <x v="3"/>
    <x v="48"/>
    <s v="Philadelphia"/>
    <x v="5"/>
    <x v="1"/>
    <s v="Apparel"/>
    <n v="39"/>
    <n v="40"/>
    <n v="156"/>
    <n v="58"/>
    <x v="1"/>
  </r>
  <r>
    <x v="3"/>
    <n v="1128299"/>
    <x v="223"/>
    <x v="0"/>
    <x v="0"/>
    <x v="30"/>
    <s v="Richmond"/>
    <x v="5"/>
    <x v="1"/>
    <s v="Apparel"/>
    <n v="40"/>
    <n v="40"/>
    <n v="160"/>
    <n v="67"/>
    <x v="1"/>
  </r>
  <r>
    <x v="2"/>
    <n v="1185732"/>
    <x v="305"/>
    <x v="0"/>
    <x v="3"/>
    <x v="34"/>
    <s v="Hartford"/>
    <x v="5"/>
    <x v="1"/>
    <s v="Apparel"/>
    <n v="37"/>
    <n v="40"/>
    <n v="148"/>
    <n v="50"/>
    <x v="1"/>
  </r>
  <r>
    <x v="3"/>
    <n v="1185732"/>
    <x v="363"/>
    <x v="0"/>
    <x v="3"/>
    <x v="35"/>
    <s v="Providence"/>
    <x v="5"/>
    <x v="1"/>
    <s v="Apparel"/>
    <n v="34"/>
    <n v="40"/>
    <n v="136"/>
    <n v="49"/>
    <x v="1"/>
  </r>
  <r>
    <x v="3"/>
    <n v="1185732"/>
    <x v="270"/>
    <x v="0"/>
    <x v="3"/>
    <x v="35"/>
    <s v="Providence"/>
    <x v="3"/>
    <x v="1"/>
    <s v="Footwear"/>
    <n v="23"/>
    <n v="40"/>
    <n v="92"/>
    <n v="37"/>
    <x v="1"/>
  </r>
  <r>
    <x v="3"/>
    <n v="1185732"/>
    <x v="433"/>
    <x v="0"/>
    <x v="3"/>
    <x v="35"/>
    <s v="Providence"/>
    <x v="5"/>
    <x v="1"/>
    <s v="Apparel"/>
    <n v="37"/>
    <n v="40"/>
    <n v="148"/>
    <n v="53"/>
    <x v="1"/>
  </r>
  <r>
    <x v="3"/>
    <n v="1185732"/>
    <x v="557"/>
    <x v="0"/>
    <x v="2"/>
    <x v="39"/>
    <s v="Chicago"/>
    <x v="2"/>
    <x v="0"/>
    <s v="Footwear"/>
    <n v="48"/>
    <n v="39"/>
    <n v="187"/>
    <n v="84"/>
    <x v="0"/>
  </r>
  <r>
    <x v="3"/>
    <n v="1185732"/>
    <x v="392"/>
    <x v="0"/>
    <x v="3"/>
    <x v="48"/>
    <s v="Philadelphia"/>
    <x v="4"/>
    <x v="0"/>
    <s v="Footwear"/>
    <n v="52"/>
    <n v="39"/>
    <n v="203"/>
    <n v="107"/>
    <x v="0"/>
  </r>
  <r>
    <x v="1"/>
    <n v="1128299"/>
    <x v="77"/>
    <x v="1"/>
    <x v="4"/>
    <x v="47"/>
    <s v="Denver"/>
    <x v="5"/>
    <x v="1"/>
    <s v="Apparel"/>
    <n v="56"/>
    <n v="39"/>
    <n v="218"/>
    <n v="131"/>
    <x v="0"/>
  </r>
  <r>
    <x v="3"/>
    <n v="1185732"/>
    <x v="111"/>
    <x v="1"/>
    <x v="2"/>
    <x v="32"/>
    <s v="Minneapolis"/>
    <x v="5"/>
    <x v="1"/>
    <s v="Apparel"/>
    <n v="43"/>
    <n v="39"/>
    <n v="168"/>
    <n v="75"/>
    <x v="0"/>
  </r>
  <r>
    <x v="3"/>
    <n v="1185732"/>
    <x v="240"/>
    <x v="0"/>
    <x v="2"/>
    <x v="40"/>
    <s v="Omaha"/>
    <x v="2"/>
    <x v="0"/>
    <s v="Footwear"/>
    <n v="29"/>
    <n v="39"/>
    <n v="113"/>
    <n v="57"/>
    <x v="0"/>
  </r>
  <r>
    <x v="3"/>
    <n v="1185732"/>
    <x v="443"/>
    <x v="0"/>
    <x v="2"/>
    <x v="40"/>
    <s v="Omaha"/>
    <x v="0"/>
    <x v="0"/>
    <s v="Apparel"/>
    <n v="34"/>
    <n v="39"/>
    <n v="133"/>
    <n v="82"/>
    <x v="0"/>
  </r>
  <r>
    <x v="3"/>
    <n v="1185732"/>
    <x v="476"/>
    <x v="0"/>
    <x v="2"/>
    <x v="40"/>
    <s v="Omaha"/>
    <x v="4"/>
    <x v="0"/>
    <s v="Footwear"/>
    <n v="27"/>
    <n v="39"/>
    <n v="105"/>
    <n v="57"/>
    <x v="0"/>
  </r>
  <r>
    <x v="3"/>
    <n v="1185732"/>
    <x v="492"/>
    <x v="0"/>
    <x v="2"/>
    <x v="40"/>
    <s v="Omaha"/>
    <x v="0"/>
    <x v="0"/>
    <s v="Apparel"/>
    <n v="34"/>
    <n v="39"/>
    <n v="133"/>
    <n v="82"/>
    <x v="0"/>
  </r>
  <r>
    <x v="3"/>
    <n v="1185732"/>
    <x v="564"/>
    <x v="0"/>
    <x v="2"/>
    <x v="40"/>
    <s v="Omaha"/>
    <x v="5"/>
    <x v="1"/>
    <s v="Apparel"/>
    <n v="45"/>
    <n v="39"/>
    <n v="176"/>
    <n v="84"/>
    <x v="0"/>
  </r>
  <r>
    <x v="1"/>
    <n v="1128299"/>
    <x v="14"/>
    <x v="0"/>
    <x v="1"/>
    <x v="1"/>
    <s v="New Orleans"/>
    <x v="5"/>
    <x v="1"/>
    <s v="Apparel"/>
    <n v="56"/>
    <n v="39"/>
    <n v="218"/>
    <n v="131"/>
    <x v="0"/>
  </r>
  <r>
    <x v="3"/>
    <n v="1128299"/>
    <x v="99"/>
    <x v="0"/>
    <x v="4"/>
    <x v="42"/>
    <s v="Phoenix"/>
    <x v="5"/>
    <x v="1"/>
    <s v="Apparel"/>
    <n v="50"/>
    <n v="39"/>
    <n v="195"/>
    <n v="82"/>
    <x v="0"/>
  </r>
  <r>
    <x v="2"/>
    <n v="1128299"/>
    <x v="263"/>
    <x v="0"/>
    <x v="0"/>
    <x v="11"/>
    <s v="Atlanta"/>
    <x v="5"/>
    <x v="1"/>
    <s v="Apparel"/>
    <n v="51"/>
    <n v="39"/>
    <n v="199"/>
    <n v="93"/>
    <x v="0"/>
  </r>
  <r>
    <x v="3"/>
    <n v="1185732"/>
    <x v="326"/>
    <x v="0"/>
    <x v="2"/>
    <x v="24"/>
    <s v="Sioux Falls"/>
    <x v="4"/>
    <x v="0"/>
    <s v="Footwear"/>
    <n v="34"/>
    <n v="39"/>
    <n v="133"/>
    <n v="53"/>
    <x v="0"/>
  </r>
  <r>
    <x v="2"/>
    <n v="1185732"/>
    <x v="479"/>
    <x v="0"/>
    <x v="2"/>
    <x v="25"/>
    <s v="Fargo"/>
    <x v="2"/>
    <x v="0"/>
    <s v="Footwear"/>
    <n v="39"/>
    <n v="39"/>
    <n v="152"/>
    <n v="67"/>
    <x v="0"/>
  </r>
  <r>
    <x v="3"/>
    <n v="1185732"/>
    <x v="217"/>
    <x v="0"/>
    <x v="2"/>
    <x v="26"/>
    <s v="Des Moines"/>
    <x v="5"/>
    <x v="1"/>
    <s v="Apparel"/>
    <n v="28"/>
    <n v="39"/>
    <n v="109"/>
    <n v="70"/>
    <x v="0"/>
  </r>
  <r>
    <x v="3"/>
    <n v="1185732"/>
    <x v="265"/>
    <x v="0"/>
    <x v="2"/>
    <x v="26"/>
    <s v="Des Moines"/>
    <x v="2"/>
    <x v="0"/>
    <s v="Footwear"/>
    <n v="34"/>
    <n v="39"/>
    <n v="133"/>
    <n v="54"/>
    <x v="0"/>
  </r>
  <r>
    <x v="1"/>
    <n v="1185732"/>
    <x v="267"/>
    <x v="0"/>
    <x v="2"/>
    <x v="26"/>
    <s v="Des Moines"/>
    <x v="3"/>
    <x v="1"/>
    <s v="Footwear"/>
    <n v="29"/>
    <n v="39"/>
    <n v="113"/>
    <n v="55"/>
    <x v="0"/>
  </r>
  <r>
    <x v="1"/>
    <n v="1185732"/>
    <x v="8"/>
    <x v="0"/>
    <x v="2"/>
    <x v="5"/>
    <s v="Milwaukee"/>
    <x v="3"/>
    <x v="1"/>
    <s v="Footwear"/>
    <n v="20"/>
    <n v="39"/>
    <n v="78"/>
    <n v="36"/>
    <x v="0"/>
  </r>
  <r>
    <x v="1"/>
    <n v="1185732"/>
    <x v="342"/>
    <x v="0"/>
    <x v="3"/>
    <x v="27"/>
    <s v="Baltimore"/>
    <x v="3"/>
    <x v="1"/>
    <s v="Footwear"/>
    <n v="34"/>
    <n v="39"/>
    <n v="133"/>
    <n v="62"/>
    <x v="0"/>
  </r>
  <r>
    <x v="2"/>
    <n v="1185732"/>
    <x v="271"/>
    <x v="0"/>
    <x v="3"/>
    <x v="34"/>
    <s v="Hartford"/>
    <x v="5"/>
    <x v="1"/>
    <s v="Apparel"/>
    <n v="48"/>
    <n v="39"/>
    <n v="187"/>
    <n v="75"/>
    <x v="0"/>
  </r>
  <r>
    <x v="3"/>
    <n v="1185732"/>
    <x v="433"/>
    <x v="0"/>
    <x v="3"/>
    <x v="35"/>
    <s v="Providence"/>
    <x v="4"/>
    <x v="0"/>
    <s v="Footwear"/>
    <n v="37"/>
    <n v="39"/>
    <n v="144"/>
    <n v="76"/>
    <x v="0"/>
  </r>
  <r>
    <x v="2"/>
    <n v="1185732"/>
    <x v="326"/>
    <x v="0"/>
    <x v="3"/>
    <x v="36"/>
    <s v="Boston"/>
    <x v="2"/>
    <x v="0"/>
    <s v="Footwear"/>
    <n v="41"/>
    <n v="39"/>
    <n v="160"/>
    <n v="59"/>
    <x v="0"/>
  </r>
  <r>
    <x v="3"/>
    <n v="1185732"/>
    <x v="161"/>
    <x v="0"/>
    <x v="3"/>
    <x v="44"/>
    <s v="Manchester"/>
    <x v="4"/>
    <x v="0"/>
    <s v="Footwear"/>
    <n v="49"/>
    <n v="39"/>
    <n v="191"/>
    <n v="71"/>
    <x v="0"/>
  </r>
  <r>
    <x v="3"/>
    <n v="1185732"/>
    <x v="611"/>
    <x v="0"/>
    <x v="3"/>
    <x v="48"/>
    <s v="Philadelphia"/>
    <x v="5"/>
    <x v="1"/>
    <s v="Apparel"/>
    <n v="51"/>
    <n v="39"/>
    <n v="199"/>
    <n v="74"/>
    <x v="1"/>
  </r>
  <r>
    <x v="3"/>
    <n v="1128299"/>
    <x v="457"/>
    <x v="0"/>
    <x v="0"/>
    <x v="30"/>
    <s v="Richmond"/>
    <x v="5"/>
    <x v="1"/>
    <s v="Apparel"/>
    <n v="29"/>
    <n v="39"/>
    <n v="113"/>
    <n v="51"/>
    <x v="1"/>
  </r>
  <r>
    <x v="1"/>
    <n v="1128299"/>
    <x v="223"/>
    <x v="0"/>
    <x v="4"/>
    <x v="23"/>
    <s v="Portland"/>
    <x v="5"/>
    <x v="1"/>
    <s v="Apparel"/>
    <n v="36"/>
    <n v="39"/>
    <n v="140"/>
    <n v="59"/>
    <x v="1"/>
  </r>
  <r>
    <x v="3"/>
    <n v="1128299"/>
    <x v="391"/>
    <x v="0"/>
    <x v="4"/>
    <x v="42"/>
    <s v="Phoenix"/>
    <x v="5"/>
    <x v="1"/>
    <s v="Apparel"/>
    <n v="41"/>
    <n v="39"/>
    <n v="160"/>
    <n v="51"/>
    <x v="1"/>
  </r>
  <r>
    <x v="1"/>
    <n v="1197831"/>
    <x v="48"/>
    <x v="0"/>
    <x v="1"/>
    <x v="13"/>
    <s v="Oklahoma City"/>
    <x v="4"/>
    <x v="0"/>
    <s v="Footwear"/>
    <n v="16"/>
    <n v="39"/>
    <n v="62"/>
    <n v="29"/>
    <x v="1"/>
  </r>
  <r>
    <x v="2"/>
    <n v="1185732"/>
    <x v="232"/>
    <x v="0"/>
    <x v="3"/>
    <x v="34"/>
    <s v="Hartford"/>
    <x v="4"/>
    <x v="0"/>
    <s v="Footwear"/>
    <n v="24"/>
    <n v="39"/>
    <n v="94"/>
    <n v="31"/>
    <x v="1"/>
  </r>
  <r>
    <x v="3"/>
    <n v="1185732"/>
    <x v="247"/>
    <x v="0"/>
    <x v="3"/>
    <x v="35"/>
    <s v="Providence"/>
    <x v="2"/>
    <x v="0"/>
    <s v="Footwear"/>
    <n v="29"/>
    <n v="39"/>
    <n v="113"/>
    <n v="49"/>
    <x v="1"/>
  </r>
  <r>
    <x v="2"/>
    <n v="1185732"/>
    <x v="115"/>
    <x v="0"/>
    <x v="3"/>
    <x v="36"/>
    <s v="Boston"/>
    <x v="4"/>
    <x v="0"/>
    <s v="Footwear"/>
    <n v="23"/>
    <n v="39"/>
    <n v="90"/>
    <n v="25"/>
    <x v="1"/>
  </r>
  <r>
    <x v="2"/>
    <n v="1185732"/>
    <x v="326"/>
    <x v="0"/>
    <x v="3"/>
    <x v="36"/>
    <s v="Boston"/>
    <x v="4"/>
    <x v="0"/>
    <s v="Footwear"/>
    <n v="34"/>
    <n v="39"/>
    <n v="133"/>
    <n v="36"/>
    <x v="1"/>
  </r>
  <r>
    <x v="4"/>
    <n v="1185732"/>
    <x v="21"/>
    <x v="0"/>
    <x v="3"/>
    <x v="43"/>
    <s v="Burlington"/>
    <x v="4"/>
    <x v="0"/>
    <s v="Footwear"/>
    <n v="30"/>
    <n v="39"/>
    <n v="117"/>
    <n v="47"/>
    <x v="1"/>
  </r>
  <r>
    <x v="3"/>
    <n v="1185732"/>
    <x v="609"/>
    <x v="0"/>
    <x v="2"/>
    <x v="39"/>
    <s v="Chicago"/>
    <x v="5"/>
    <x v="1"/>
    <s v="Apparel"/>
    <n v="56"/>
    <n v="38"/>
    <n v="213"/>
    <n v="100"/>
    <x v="0"/>
  </r>
  <r>
    <x v="3"/>
    <n v="1185732"/>
    <x v="354"/>
    <x v="0"/>
    <x v="3"/>
    <x v="48"/>
    <s v="Philadelphia"/>
    <x v="3"/>
    <x v="1"/>
    <s v="Footwear"/>
    <n v="47"/>
    <n v="38"/>
    <n v="179"/>
    <n v="88"/>
    <x v="0"/>
  </r>
  <r>
    <x v="3"/>
    <n v="1185732"/>
    <x v="23"/>
    <x v="0"/>
    <x v="3"/>
    <x v="48"/>
    <s v="Philadelphia"/>
    <x v="2"/>
    <x v="0"/>
    <s v="Footwear"/>
    <n v="38"/>
    <n v="38"/>
    <n v="144"/>
    <n v="66"/>
    <x v="0"/>
  </r>
  <r>
    <x v="3"/>
    <n v="1185732"/>
    <x v="470"/>
    <x v="1"/>
    <x v="2"/>
    <x v="32"/>
    <s v="Minneapolis"/>
    <x v="3"/>
    <x v="1"/>
    <s v="Footwear"/>
    <n v="34"/>
    <n v="38"/>
    <n v="129"/>
    <n v="58"/>
    <x v="0"/>
  </r>
  <r>
    <x v="3"/>
    <n v="1185732"/>
    <x v="422"/>
    <x v="1"/>
    <x v="2"/>
    <x v="32"/>
    <s v="Minneapolis"/>
    <x v="2"/>
    <x v="0"/>
    <s v="Footwear"/>
    <n v="37"/>
    <n v="38"/>
    <n v="141"/>
    <n v="62"/>
    <x v="0"/>
  </r>
  <r>
    <x v="3"/>
    <n v="1185732"/>
    <x v="575"/>
    <x v="1"/>
    <x v="2"/>
    <x v="32"/>
    <s v="Minneapolis"/>
    <x v="2"/>
    <x v="0"/>
    <s v="Footwear"/>
    <n v="36"/>
    <n v="38"/>
    <n v="137"/>
    <n v="55"/>
    <x v="0"/>
  </r>
  <r>
    <x v="3"/>
    <n v="1185732"/>
    <x v="378"/>
    <x v="0"/>
    <x v="2"/>
    <x v="40"/>
    <s v="Omaha"/>
    <x v="3"/>
    <x v="1"/>
    <s v="Footwear"/>
    <n v="33"/>
    <n v="38"/>
    <n v="125"/>
    <n v="63"/>
    <x v="0"/>
  </r>
  <r>
    <x v="3"/>
    <n v="1185732"/>
    <x v="196"/>
    <x v="0"/>
    <x v="2"/>
    <x v="40"/>
    <s v="Omaha"/>
    <x v="0"/>
    <x v="0"/>
    <s v="Apparel"/>
    <n v="37"/>
    <n v="38"/>
    <n v="141"/>
    <n v="86"/>
    <x v="0"/>
  </r>
  <r>
    <x v="3"/>
    <n v="1185732"/>
    <x v="101"/>
    <x v="0"/>
    <x v="2"/>
    <x v="40"/>
    <s v="Omaha"/>
    <x v="4"/>
    <x v="0"/>
    <s v="Footwear"/>
    <n v="29"/>
    <n v="38"/>
    <n v="110"/>
    <n v="56"/>
    <x v="0"/>
  </r>
  <r>
    <x v="3"/>
    <n v="1185732"/>
    <x v="208"/>
    <x v="0"/>
    <x v="2"/>
    <x v="40"/>
    <s v="Omaha"/>
    <x v="0"/>
    <x v="0"/>
    <s v="Apparel"/>
    <n v="44"/>
    <n v="38"/>
    <n v="167"/>
    <n v="105"/>
    <x v="0"/>
  </r>
  <r>
    <x v="3"/>
    <n v="1185732"/>
    <x v="563"/>
    <x v="0"/>
    <x v="2"/>
    <x v="40"/>
    <s v="Omaha"/>
    <x v="4"/>
    <x v="0"/>
    <s v="Footwear"/>
    <n v="38"/>
    <n v="38"/>
    <n v="144"/>
    <n v="79"/>
    <x v="0"/>
  </r>
  <r>
    <x v="4"/>
    <n v="1185732"/>
    <x v="567"/>
    <x v="0"/>
    <x v="3"/>
    <x v="41"/>
    <s v="Portland"/>
    <x v="2"/>
    <x v="0"/>
    <s v="Footwear"/>
    <n v="41"/>
    <n v="38"/>
    <n v="156"/>
    <n v="86"/>
    <x v="0"/>
  </r>
  <r>
    <x v="3"/>
    <n v="1128299"/>
    <x v="129"/>
    <x v="0"/>
    <x v="4"/>
    <x v="45"/>
    <s v="Honolulu"/>
    <x v="5"/>
    <x v="1"/>
    <s v="Apparel"/>
    <n v="47"/>
    <n v="38"/>
    <n v="179"/>
    <n v="54"/>
    <x v="0"/>
  </r>
  <r>
    <x v="3"/>
    <n v="1128299"/>
    <x v="457"/>
    <x v="0"/>
    <x v="0"/>
    <x v="30"/>
    <s v="Richmond"/>
    <x v="5"/>
    <x v="1"/>
    <s v="Apparel"/>
    <n v="42"/>
    <n v="38"/>
    <n v="160"/>
    <n v="88"/>
    <x v="0"/>
  </r>
  <r>
    <x v="1"/>
    <n v="1128299"/>
    <x v="457"/>
    <x v="0"/>
    <x v="4"/>
    <x v="23"/>
    <s v="Portland"/>
    <x v="5"/>
    <x v="1"/>
    <s v="Apparel"/>
    <n v="42"/>
    <n v="38"/>
    <n v="160"/>
    <n v="83"/>
    <x v="0"/>
  </r>
  <r>
    <x v="4"/>
    <n v="1185732"/>
    <x v="352"/>
    <x v="0"/>
    <x v="0"/>
    <x v="33"/>
    <s v="Louisville"/>
    <x v="4"/>
    <x v="0"/>
    <s v="Footwear"/>
    <n v="38"/>
    <n v="38"/>
    <n v="144"/>
    <n v="78"/>
    <x v="0"/>
  </r>
  <r>
    <x v="5"/>
    <n v="1197831"/>
    <x v="126"/>
    <x v="0"/>
    <x v="2"/>
    <x v="17"/>
    <s v="Wichita"/>
    <x v="5"/>
    <x v="1"/>
    <s v="Apparel"/>
    <n v="39"/>
    <n v="38"/>
    <n v="148"/>
    <n v="73"/>
    <x v="0"/>
  </r>
  <r>
    <x v="3"/>
    <n v="1185732"/>
    <x v="243"/>
    <x v="0"/>
    <x v="2"/>
    <x v="24"/>
    <s v="Sioux Falls"/>
    <x v="5"/>
    <x v="1"/>
    <s v="Apparel"/>
    <n v="51"/>
    <n v="38"/>
    <n v="194"/>
    <n v="97"/>
    <x v="0"/>
  </r>
  <r>
    <x v="3"/>
    <n v="1185732"/>
    <x v="344"/>
    <x v="0"/>
    <x v="2"/>
    <x v="24"/>
    <s v="Sioux Falls"/>
    <x v="5"/>
    <x v="1"/>
    <s v="Apparel"/>
    <n v="54"/>
    <n v="38"/>
    <n v="205"/>
    <n v="96"/>
    <x v="0"/>
  </r>
  <r>
    <x v="3"/>
    <n v="1185732"/>
    <x v="113"/>
    <x v="0"/>
    <x v="2"/>
    <x v="26"/>
    <s v="Des Moines"/>
    <x v="5"/>
    <x v="1"/>
    <s v="Apparel"/>
    <n v="38"/>
    <n v="38"/>
    <n v="144"/>
    <n v="94"/>
    <x v="0"/>
  </r>
  <r>
    <x v="3"/>
    <n v="1185732"/>
    <x v="193"/>
    <x v="0"/>
    <x v="2"/>
    <x v="26"/>
    <s v="Des Moines"/>
    <x v="4"/>
    <x v="0"/>
    <s v="Footwear"/>
    <n v="23"/>
    <n v="38"/>
    <n v="87"/>
    <n v="39"/>
    <x v="0"/>
  </r>
  <r>
    <x v="3"/>
    <n v="1185732"/>
    <x v="265"/>
    <x v="0"/>
    <x v="2"/>
    <x v="26"/>
    <s v="Des Moines"/>
    <x v="5"/>
    <x v="1"/>
    <s v="Apparel"/>
    <n v="42"/>
    <n v="38"/>
    <n v="160"/>
    <n v="102"/>
    <x v="0"/>
  </r>
  <r>
    <x v="1"/>
    <n v="1185732"/>
    <x v="267"/>
    <x v="0"/>
    <x v="2"/>
    <x v="5"/>
    <s v="Milwaukee"/>
    <x v="5"/>
    <x v="1"/>
    <s v="Apparel"/>
    <n v="38"/>
    <n v="38"/>
    <n v="144"/>
    <n v="88"/>
    <x v="0"/>
  </r>
  <r>
    <x v="1"/>
    <n v="1185732"/>
    <x v="386"/>
    <x v="0"/>
    <x v="2"/>
    <x v="5"/>
    <s v="Milwaukee"/>
    <x v="4"/>
    <x v="0"/>
    <s v="Footwear"/>
    <n v="32"/>
    <n v="38"/>
    <n v="122"/>
    <n v="54"/>
    <x v="0"/>
  </r>
  <r>
    <x v="1"/>
    <n v="1185732"/>
    <x v="269"/>
    <x v="0"/>
    <x v="2"/>
    <x v="21"/>
    <s v="Indianapolis"/>
    <x v="2"/>
    <x v="0"/>
    <s v="Footwear"/>
    <n v="32"/>
    <n v="38"/>
    <n v="122"/>
    <n v="57"/>
    <x v="0"/>
  </r>
  <r>
    <x v="1"/>
    <n v="1185732"/>
    <x v="269"/>
    <x v="0"/>
    <x v="2"/>
    <x v="21"/>
    <s v="Indianapolis"/>
    <x v="5"/>
    <x v="1"/>
    <s v="Apparel"/>
    <n v="41"/>
    <n v="38"/>
    <n v="156"/>
    <n v="69"/>
    <x v="0"/>
  </r>
  <r>
    <x v="1"/>
    <n v="1185732"/>
    <x v="261"/>
    <x v="0"/>
    <x v="3"/>
    <x v="14"/>
    <s v="Charleston"/>
    <x v="3"/>
    <x v="1"/>
    <s v="Footwear"/>
    <n v="34"/>
    <n v="38"/>
    <n v="129"/>
    <n v="59"/>
    <x v="0"/>
  </r>
  <r>
    <x v="1"/>
    <n v="1185732"/>
    <x v="227"/>
    <x v="0"/>
    <x v="3"/>
    <x v="27"/>
    <s v="Baltimore"/>
    <x v="2"/>
    <x v="0"/>
    <s v="Footwear"/>
    <n v="36"/>
    <n v="38"/>
    <n v="137"/>
    <n v="66"/>
    <x v="0"/>
  </r>
  <r>
    <x v="2"/>
    <n v="1185732"/>
    <x v="4"/>
    <x v="0"/>
    <x v="3"/>
    <x v="27"/>
    <s v="Baltimore"/>
    <x v="5"/>
    <x v="1"/>
    <s v="Apparel"/>
    <n v="47"/>
    <n v="38"/>
    <n v="179"/>
    <n v="80"/>
    <x v="0"/>
  </r>
  <r>
    <x v="5"/>
    <n v="1185732"/>
    <x v="128"/>
    <x v="0"/>
    <x v="3"/>
    <x v="28"/>
    <s v="Wilmington"/>
    <x v="4"/>
    <x v="0"/>
    <s v="Footwear"/>
    <n v="27"/>
    <n v="38"/>
    <n v="103"/>
    <n v="51"/>
    <x v="0"/>
  </r>
  <r>
    <x v="5"/>
    <n v="1185732"/>
    <x v="247"/>
    <x v="0"/>
    <x v="3"/>
    <x v="22"/>
    <s v="Newark"/>
    <x v="4"/>
    <x v="0"/>
    <s v="Footwear"/>
    <n v="37"/>
    <n v="38"/>
    <n v="141"/>
    <n v="75"/>
    <x v="0"/>
  </r>
  <r>
    <x v="5"/>
    <n v="1185732"/>
    <x v="402"/>
    <x v="0"/>
    <x v="3"/>
    <x v="22"/>
    <s v="Newark"/>
    <x v="5"/>
    <x v="1"/>
    <s v="Apparel"/>
    <n v="58"/>
    <n v="38"/>
    <n v="220"/>
    <n v="90"/>
    <x v="0"/>
  </r>
  <r>
    <x v="2"/>
    <n v="1185732"/>
    <x v="305"/>
    <x v="0"/>
    <x v="3"/>
    <x v="34"/>
    <s v="Hartford"/>
    <x v="4"/>
    <x v="0"/>
    <s v="Footwear"/>
    <n v="32"/>
    <n v="38"/>
    <n v="122"/>
    <n v="55"/>
    <x v="0"/>
  </r>
  <r>
    <x v="2"/>
    <n v="1185732"/>
    <x v="395"/>
    <x v="0"/>
    <x v="3"/>
    <x v="34"/>
    <s v="Hartford"/>
    <x v="4"/>
    <x v="0"/>
    <s v="Footwear"/>
    <n v="50"/>
    <n v="38"/>
    <n v="190"/>
    <n v="76"/>
    <x v="0"/>
  </r>
  <r>
    <x v="3"/>
    <n v="1185732"/>
    <x v="247"/>
    <x v="0"/>
    <x v="3"/>
    <x v="35"/>
    <s v="Providence"/>
    <x v="2"/>
    <x v="0"/>
    <s v="Footwear"/>
    <n v="36"/>
    <n v="38"/>
    <n v="137"/>
    <n v="70"/>
    <x v="0"/>
  </r>
  <r>
    <x v="4"/>
    <n v="1185732"/>
    <x v="21"/>
    <x v="0"/>
    <x v="3"/>
    <x v="43"/>
    <s v="Burlington"/>
    <x v="4"/>
    <x v="0"/>
    <s v="Footwear"/>
    <n v="36"/>
    <n v="38"/>
    <n v="137"/>
    <n v="67"/>
    <x v="0"/>
  </r>
  <r>
    <x v="4"/>
    <n v="1185732"/>
    <x v="73"/>
    <x v="0"/>
    <x v="3"/>
    <x v="43"/>
    <s v="Burlington"/>
    <x v="5"/>
    <x v="1"/>
    <s v="Apparel"/>
    <n v="51"/>
    <n v="38"/>
    <n v="194"/>
    <n v="89"/>
    <x v="0"/>
  </r>
  <r>
    <x v="4"/>
    <n v="1185732"/>
    <x v="42"/>
    <x v="0"/>
    <x v="3"/>
    <x v="44"/>
    <s v="Manchester"/>
    <x v="4"/>
    <x v="0"/>
    <s v="Footwear"/>
    <n v="44"/>
    <n v="38"/>
    <n v="167"/>
    <n v="70"/>
    <x v="0"/>
  </r>
  <r>
    <x v="3"/>
    <n v="1185732"/>
    <x v="460"/>
    <x v="0"/>
    <x v="3"/>
    <x v="48"/>
    <s v="Philadelphia"/>
    <x v="2"/>
    <x v="0"/>
    <s v="Footwear"/>
    <n v="38"/>
    <n v="38"/>
    <n v="144"/>
    <n v="55"/>
    <x v="1"/>
  </r>
  <r>
    <x v="2"/>
    <n v="1185732"/>
    <x v="317"/>
    <x v="0"/>
    <x v="3"/>
    <x v="36"/>
    <s v="Boston"/>
    <x v="2"/>
    <x v="0"/>
    <s v="Footwear"/>
    <n v="41"/>
    <n v="38"/>
    <n v="156"/>
    <n v="47"/>
    <x v="1"/>
  </r>
  <r>
    <x v="3"/>
    <n v="1185732"/>
    <x v="455"/>
    <x v="0"/>
    <x v="3"/>
    <x v="48"/>
    <s v="Philadelphia"/>
    <x v="5"/>
    <x v="1"/>
    <s v="Apparel"/>
    <n v="54"/>
    <n v="36"/>
    <n v="194"/>
    <n v="87"/>
    <x v="0"/>
  </r>
  <r>
    <x v="3"/>
    <n v="1185732"/>
    <x v="566"/>
    <x v="0"/>
    <x v="3"/>
    <x v="48"/>
    <s v="Philadelphia"/>
    <x v="5"/>
    <x v="1"/>
    <s v="Apparel"/>
    <n v="51"/>
    <n v="36"/>
    <n v="184"/>
    <n v="84"/>
    <x v="0"/>
  </r>
  <r>
    <x v="3"/>
    <n v="1185732"/>
    <x v="499"/>
    <x v="0"/>
    <x v="3"/>
    <x v="48"/>
    <s v="Philadelphia"/>
    <x v="5"/>
    <x v="1"/>
    <s v="Apparel"/>
    <n v="50"/>
    <n v="36"/>
    <n v="180"/>
    <n v="81"/>
    <x v="0"/>
  </r>
  <r>
    <x v="3"/>
    <n v="1185732"/>
    <x v="135"/>
    <x v="0"/>
    <x v="2"/>
    <x v="40"/>
    <s v="Omaha"/>
    <x v="4"/>
    <x v="0"/>
    <s v="Footwear"/>
    <n v="27"/>
    <n v="36"/>
    <n v="97"/>
    <n v="53"/>
    <x v="0"/>
  </r>
  <r>
    <x v="4"/>
    <n v="1185732"/>
    <x v="615"/>
    <x v="0"/>
    <x v="3"/>
    <x v="41"/>
    <s v="Portland"/>
    <x v="4"/>
    <x v="0"/>
    <s v="Footwear"/>
    <n v="42"/>
    <n v="36"/>
    <n v="151"/>
    <n v="68"/>
    <x v="0"/>
  </r>
  <r>
    <x v="4"/>
    <n v="1185732"/>
    <x v="616"/>
    <x v="0"/>
    <x v="3"/>
    <x v="41"/>
    <s v="Portland"/>
    <x v="5"/>
    <x v="1"/>
    <s v="Apparel"/>
    <n v="52"/>
    <n v="36"/>
    <n v="187"/>
    <n v="69"/>
    <x v="0"/>
  </r>
  <r>
    <x v="4"/>
    <n v="1185732"/>
    <x v="342"/>
    <x v="0"/>
    <x v="4"/>
    <x v="49"/>
    <s v="Anchorage"/>
    <x v="4"/>
    <x v="0"/>
    <s v="Footwear"/>
    <n v="49"/>
    <n v="36"/>
    <n v="176"/>
    <n v="67"/>
    <x v="0"/>
  </r>
  <r>
    <x v="3"/>
    <n v="1128299"/>
    <x v="74"/>
    <x v="0"/>
    <x v="4"/>
    <x v="45"/>
    <s v="Honolulu"/>
    <x v="5"/>
    <x v="1"/>
    <s v="Apparel"/>
    <n v="55"/>
    <n v="36"/>
    <n v="198"/>
    <n v="51"/>
    <x v="0"/>
  </r>
  <r>
    <x v="1"/>
    <n v="1128299"/>
    <x v="223"/>
    <x v="0"/>
    <x v="4"/>
    <x v="23"/>
    <s v="Portland"/>
    <x v="5"/>
    <x v="1"/>
    <s v="Apparel"/>
    <n v="48"/>
    <n v="36"/>
    <n v="173"/>
    <n v="86"/>
    <x v="0"/>
  </r>
  <r>
    <x v="3"/>
    <n v="1185732"/>
    <x v="62"/>
    <x v="0"/>
    <x v="2"/>
    <x v="17"/>
    <s v="Wichita"/>
    <x v="4"/>
    <x v="0"/>
    <s v="Footwear"/>
    <n v="34"/>
    <n v="36"/>
    <n v="122"/>
    <n v="49"/>
    <x v="0"/>
  </r>
  <r>
    <x v="3"/>
    <n v="1185732"/>
    <x v="344"/>
    <x v="0"/>
    <x v="2"/>
    <x v="24"/>
    <s v="Sioux Falls"/>
    <x v="4"/>
    <x v="0"/>
    <s v="Footwear"/>
    <n v="43"/>
    <n v="36"/>
    <n v="155"/>
    <n v="70"/>
    <x v="0"/>
  </r>
  <r>
    <x v="2"/>
    <n v="1185732"/>
    <x v="257"/>
    <x v="0"/>
    <x v="2"/>
    <x v="25"/>
    <s v="Fargo"/>
    <x v="5"/>
    <x v="1"/>
    <s v="Apparel"/>
    <n v="36"/>
    <n v="36"/>
    <n v="130"/>
    <n v="65"/>
    <x v="0"/>
  </r>
  <r>
    <x v="1"/>
    <n v="1185732"/>
    <x v="129"/>
    <x v="0"/>
    <x v="2"/>
    <x v="21"/>
    <s v="Indianapolis"/>
    <x v="4"/>
    <x v="0"/>
    <s v="Footwear"/>
    <n v="29"/>
    <n v="36"/>
    <n v="104"/>
    <n v="49"/>
    <x v="0"/>
  </r>
  <r>
    <x v="1"/>
    <n v="1185732"/>
    <x v="13"/>
    <x v="0"/>
    <x v="2"/>
    <x v="21"/>
    <s v="Indianapolis"/>
    <x v="4"/>
    <x v="0"/>
    <s v="Footwear"/>
    <n v="19"/>
    <n v="36"/>
    <n v="68"/>
    <n v="33"/>
    <x v="0"/>
  </r>
  <r>
    <x v="1"/>
    <n v="1185732"/>
    <x v="227"/>
    <x v="0"/>
    <x v="3"/>
    <x v="27"/>
    <s v="Baltimore"/>
    <x v="5"/>
    <x v="1"/>
    <s v="Apparel"/>
    <n v="49"/>
    <n v="36"/>
    <n v="176"/>
    <n v="74"/>
    <x v="0"/>
  </r>
  <r>
    <x v="2"/>
    <n v="1185732"/>
    <x v="414"/>
    <x v="0"/>
    <x v="3"/>
    <x v="27"/>
    <s v="Baltimore"/>
    <x v="2"/>
    <x v="0"/>
    <s v="Footwear"/>
    <n v="38"/>
    <n v="36"/>
    <n v="137"/>
    <n v="68"/>
    <x v="0"/>
  </r>
  <r>
    <x v="3"/>
    <n v="1185732"/>
    <x v="363"/>
    <x v="0"/>
    <x v="3"/>
    <x v="34"/>
    <s v="Hartford"/>
    <x v="3"/>
    <x v="1"/>
    <s v="Footwear"/>
    <n v="34"/>
    <n v="36"/>
    <n v="122"/>
    <n v="58"/>
    <x v="0"/>
  </r>
  <r>
    <x v="3"/>
    <n v="1185732"/>
    <x v="270"/>
    <x v="0"/>
    <x v="3"/>
    <x v="35"/>
    <s v="Providence"/>
    <x v="2"/>
    <x v="0"/>
    <s v="Footwear"/>
    <n v="24"/>
    <n v="36"/>
    <n v="86"/>
    <n v="45"/>
    <x v="0"/>
  </r>
  <r>
    <x v="2"/>
    <n v="1185732"/>
    <x v="326"/>
    <x v="0"/>
    <x v="3"/>
    <x v="36"/>
    <s v="Boston"/>
    <x v="4"/>
    <x v="0"/>
    <s v="Footwear"/>
    <n v="42"/>
    <n v="36"/>
    <n v="151"/>
    <n v="60"/>
    <x v="0"/>
  </r>
  <r>
    <x v="3"/>
    <n v="1185732"/>
    <x v="353"/>
    <x v="0"/>
    <x v="2"/>
    <x v="39"/>
    <s v="Chicago"/>
    <x v="5"/>
    <x v="1"/>
    <s v="Apparel"/>
    <n v="59"/>
    <n v="35"/>
    <n v="207"/>
    <n v="95"/>
    <x v="0"/>
  </r>
  <r>
    <x v="3"/>
    <n v="1185732"/>
    <x v="456"/>
    <x v="0"/>
    <x v="3"/>
    <x v="48"/>
    <s v="Philadelphia"/>
    <x v="3"/>
    <x v="1"/>
    <s v="Footwear"/>
    <n v="44"/>
    <n v="35"/>
    <n v="154"/>
    <n v="74"/>
    <x v="0"/>
  </r>
  <r>
    <x v="3"/>
    <n v="1185732"/>
    <x v="429"/>
    <x v="1"/>
    <x v="2"/>
    <x v="32"/>
    <s v="Minneapolis"/>
    <x v="3"/>
    <x v="1"/>
    <s v="Footwear"/>
    <n v="38"/>
    <n v="35"/>
    <n v="133"/>
    <n v="53"/>
    <x v="0"/>
  </r>
  <r>
    <x v="3"/>
    <n v="1185732"/>
    <x v="96"/>
    <x v="0"/>
    <x v="2"/>
    <x v="40"/>
    <s v="Omaha"/>
    <x v="5"/>
    <x v="1"/>
    <s v="Apparel"/>
    <n v="43"/>
    <n v="35"/>
    <n v="151"/>
    <n v="68"/>
    <x v="0"/>
  </r>
  <r>
    <x v="3"/>
    <n v="1128299"/>
    <x v="223"/>
    <x v="0"/>
    <x v="0"/>
    <x v="30"/>
    <s v="Richmond"/>
    <x v="5"/>
    <x v="1"/>
    <s v="Apparel"/>
    <n v="49"/>
    <n v="35"/>
    <n v="172"/>
    <n v="87"/>
    <x v="0"/>
  </r>
  <r>
    <x v="4"/>
    <n v="1185732"/>
    <x v="207"/>
    <x v="0"/>
    <x v="0"/>
    <x v="33"/>
    <s v="Louisville"/>
    <x v="5"/>
    <x v="1"/>
    <s v="Apparel"/>
    <n v="47"/>
    <n v="35"/>
    <n v="165"/>
    <n v="81"/>
    <x v="0"/>
  </r>
  <r>
    <x v="5"/>
    <n v="1197831"/>
    <x v="126"/>
    <x v="0"/>
    <x v="2"/>
    <x v="17"/>
    <s v="Wichita"/>
    <x v="4"/>
    <x v="0"/>
    <s v="Footwear"/>
    <n v="19"/>
    <n v="35"/>
    <n v="67"/>
    <n v="30"/>
    <x v="0"/>
  </r>
  <r>
    <x v="2"/>
    <n v="1185732"/>
    <x v="305"/>
    <x v="0"/>
    <x v="3"/>
    <x v="34"/>
    <s v="Hartford"/>
    <x v="5"/>
    <x v="1"/>
    <s v="Apparel"/>
    <n v="46"/>
    <n v="35"/>
    <n v="161"/>
    <n v="72"/>
    <x v="0"/>
  </r>
  <r>
    <x v="3"/>
    <n v="1185732"/>
    <x v="363"/>
    <x v="0"/>
    <x v="3"/>
    <x v="35"/>
    <s v="Providence"/>
    <x v="5"/>
    <x v="1"/>
    <s v="Apparel"/>
    <n v="41"/>
    <n v="35"/>
    <n v="144"/>
    <n v="59"/>
    <x v="0"/>
  </r>
  <r>
    <x v="2"/>
    <n v="1185732"/>
    <x v="115"/>
    <x v="0"/>
    <x v="3"/>
    <x v="36"/>
    <s v="Boston"/>
    <x v="4"/>
    <x v="0"/>
    <s v="Footwear"/>
    <n v="32"/>
    <n v="35"/>
    <n v="112"/>
    <n v="44"/>
    <x v="0"/>
  </r>
  <r>
    <x v="3"/>
    <n v="1185732"/>
    <x v="127"/>
    <x v="0"/>
    <x v="4"/>
    <x v="15"/>
    <s v="Los Angeles"/>
    <x v="4"/>
    <x v="0"/>
    <s v="Footwear"/>
    <n v="37"/>
    <n v="34"/>
    <n v="126"/>
    <n v="65"/>
    <x v="0"/>
  </r>
  <r>
    <x v="3"/>
    <n v="1185732"/>
    <x v="460"/>
    <x v="0"/>
    <x v="3"/>
    <x v="48"/>
    <s v="Philadelphia"/>
    <x v="2"/>
    <x v="0"/>
    <s v="Footwear"/>
    <n v="48"/>
    <n v="34"/>
    <n v="163"/>
    <n v="73"/>
    <x v="0"/>
  </r>
  <r>
    <x v="3"/>
    <n v="1185732"/>
    <x v="613"/>
    <x v="1"/>
    <x v="2"/>
    <x v="32"/>
    <s v="Minneapolis"/>
    <x v="5"/>
    <x v="1"/>
    <s v="Apparel"/>
    <n v="32"/>
    <n v="34"/>
    <n v="109"/>
    <n v="48"/>
    <x v="0"/>
  </r>
  <r>
    <x v="3"/>
    <n v="1185732"/>
    <x v="614"/>
    <x v="1"/>
    <x v="2"/>
    <x v="32"/>
    <s v="Minneapolis"/>
    <x v="5"/>
    <x v="1"/>
    <s v="Apparel"/>
    <n v="52"/>
    <n v="34"/>
    <n v="177"/>
    <n v="74"/>
    <x v="0"/>
  </r>
  <r>
    <x v="4"/>
    <n v="1185732"/>
    <x v="502"/>
    <x v="0"/>
    <x v="3"/>
    <x v="41"/>
    <s v="Portland"/>
    <x v="4"/>
    <x v="0"/>
    <s v="Footwear"/>
    <n v="41"/>
    <n v="34"/>
    <n v="139"/>
    <n v="56"/>
    <x v="0"/>
  </r>
  <r>
    <x v="4"/>
    <n v="1185732"/>
    <x v="261"/>
    <x v="0"/>
    <x v="0"/>
    <x v="33"/>
    <s v="Louisville"/>
    <x v="4"/>
    <x v="0"/>
    <s v="Footwear"/>
    <n v="34"/>
    <n v="34"/>
    <n v="116"/>
    <n v="62"/>
    <x v="0"/>
  </r>
  <r>
    <x v="1"/>
    <n v="1197831"/>
    <x v="48"/>
    <x v="0"/>
    <x v="1"/>
    <x v="13"/>
    <s v="Oklahoma City"/>
    <x v="4"/>
    <x v="0"/>
    <s v="Footwear"/>
    <n v="20"/>
    <n v="34"/>
    <n v="68"/>
    <n v="34"/>
    <x v="0"/>
  </r>
  <r>
    <x v="2"/>
    <n v="1185732"/>
    <x v="479"/>
    <x v="0"/>
    <x v="2"/>
    <x v="25"/>
    <s v="Fargo"/>
    <x v="5"/>
    <x v="1"/>
    <s v="Apparel"/>
    <n v="45"/>
    <n v="34"/>
    <n v="153"/>
    <n v="72"/>
    <x v="0"/>
  </r>
  <r>
    <x v="3"/>
    <n v="1185732"/>
    <x v="166"/>
    <x v="0"/>
    <x v="2"/>
    <x v="26"/>
    <s v="Des Moines"/>
    <x v="5"/>
    <x v="1"/>
    <s v="Apparel"/>
    <n v="55"/>
    <n v="34"/>
    <n v="187"/>
    <n v="114"/>
    <x v="0"/>
  </r>
  <r>
    <x v="3"/>
    <n v="1185732"/>
    <x v="155"/>
    <x v="0"/>
    <x v="2"/>
    <x v="26"/>
    <s v="Des Moines"/>
    <x v="4"/>
    <x v="0"/>
    <s v="Footwear"/>
    <n v="33"/>
    <n v="34"/>
    <n v="112"/>
    <n v="49"/>
    <x v="0"/>
  </r>
  <r>
    <x v="1"/>
    <n v="1185732"/>
    <x v="187"/>
    <x v="0"/>
    <x v="2"/>
    <x v="5"/>
    <s v="Milwaukee"/>
    <x v="5"/>
    <x v="1"/>
    <s v="Apparel"/>
    <n v="29"/>
    <n v="34"/>
    <n v="99"/>
    <n v="60"/>
    <x v="0"/>
  </r>
  <r>
    <x v="1"/>
    <n v="1185732"/>
    <x v="268"/>
    <x v="0"/>
    <x v="2"/>
    <x v="5"/>
    <s v="Milwaukee"/>
    <x v="4"/>
    <x v="0"/>
    <s v="Footwear"/>
    <n v="23"/>
    <n v="34"/>
    <n v="78"/>
    <n v="35"/>
    <x v="0"/>
  </r>
  <r>
    <x v="5"/>
    <n v="1185732"/>
    <x v="364"/>
    <x v="0"/>
    <x v="3"/>
    <x v="22"/>
    <s v="Newark"/>
    <x v="5"/>
    <x v="1"/>
    <s v="Apparel"/>
    <n v="43"/>
    <n v="34"/>
    <n v="146"/>
    <n v="66"/>
    <x v="0"/>
  </r>
  <r>
    <x v="2"/>
    <n v="1185732"/>
    <x v="232"/>
    <x v="0"/>
    <x v="3"/>
    <x v="34"/>
    <s v="Hartford"/>
    <x v="4"/>
    <x v="0"/>
    <s v="Footwear"/>
    <n v="32"/>
    <n v="34"/>
    <n v="109"/>
    <n v="48"/>
    <x v="0"/>
  </r>
  <r>
    <x v="2"/>
    <n v="1185732"/>
    <x v="326"/>
    <x v="0"/>
    <x v="3"/>
    <x v="36"/>
    <s v="Boston"/>
    <x v="5"/>
    <x v="1"/>
    <s v="Apparel"/>
    <n v="52"/>
    <n v="34"/>
    <n v="177"/>
    <n v="64"/>
    <x v="0"/>
  </r>
  <r>
    <x v="2"/>
    <n v="1185732"/>
    <x v="317"/>
    <x v="0"/>
    <x v="3"/>
    <x v="36"/>
    <s v="Boston"/>
    <x v="2"/>
    <x v="0"/>
    <s v="Footwear"/>
    <n v="53"/>
    <n v="34"/>
    <n v="180"/>
    <n v="63"/>
    <x v="0"/>
  </r>
  <r>
    <x v="3"/>
    <n v="1185732"/>
    <x v="45"/>
    <x v="0"/>
    <x v="3"/>
    <x v="48"/>
    <s v="Philadelphia"/>
    <x v="4"/>
    <x v="0"/>
    <s v="Footwear"/>
    <n v="42"/>
    <n v="34"/>
    <n v="143"/>
    <n v="57"/>
    <x v="1"/>
  </r>
  <r>
    <x v="3"/>
    <n v="1185732"/>
    <x v="663"/>
    <x v="0"/>
    <x v="3"/>
    <x v="48"/>
    <s v="Philadelphia"/>
    <x v="4"/>
    <x v="0"/>
    <s v="Footwear"/>
    <n v="40"/>
    <n v="34"/>
    <n v="136"/>
    <n v="52"/>
    <x v="1"/>
  </r>
  <r>
    <x v="2"/>
    <n v="1185732"/>
    <x v="271"/>
    <x v="0"/>
    <x v="3"/>
    <x v="34"/>
    <s v="Hartford"/>
    <x v="4"/>
    <x v="0"/>
    <s v="Footwear"/>
    <n v="27"/>
    <n v="34"/>
    <n v="92"/>
    <n v="29"/>
    <x v="1"/>
  </r>
  <r>
    <x v="2"/>
    <n v="1185732"/>
    <x v="317"/>
    <x v="0"/>
    <x v="3"/>
    <x v="36"/>
    <s v="Boston"/>
    <x v="5"/>
    <x v="1"/>
    <s v="Apparel"/>
    <n v="51"/>
    <n v="34"/>
    <n v="173"/>
    <n v="49"/>
    <x v="1"/>
  </r>
  <r>
    <x v="3"/>
    <n v="1185732"/>
    <x v="610"/>
    <x v="0"/>
    <x v="2"/>
    <x v="39"/>
    <s v="Chicago"/>
    <x v="4"/>
    <x v="0"/>
    <s v="Footwear"/>
    <n v="47"/>
    <n v="33"/>
    <n v="155"/>
    <n v="79"/>
    <x v="0"/>
  </r>
  <r>
    <x v="3"/>
    <n v="1185732"/>
    <x v="453"/>
    <x v="0"/>
    <x v="2"/>
    <x v="39"/>
    <s v="Chicago"/>
    <x v="5"/>
    <x v="1"/>
    <s v="Apparel"/>
    <n v="56"/>
    <n v="33"/>
    <n v="185"/>
    <n v="87"/>
    <x v="0"/>
  </r>
  <r>
    <x v="3"/>
    <n v="1185732"/>
    <x v="467"/>
    <x v="0"/>
    <x v="2"/>
    <x v="40"/>
    <s v="Omaha"/>
    <x v="3"/>
    <x v="1"/>
    <s v="Footwear"/>
    <n v="38"/>
    <n v="33"/>
    <n v="125"/>
    <n v="63"/>
    <x v="0"/>
  </r>
  <r>
    <x v="2"/>
    <n v="1185732"/>
    <x v="57"/>
    <x v="0"/>
    <x v="2"/>
    <x v="24"/>
    <s v="Sioux Falls"/>
    <x v="4"/>
    <x v="0"/>
    <s v="Footwear"/>
    <n v="28"/>
    <n v="33"/>
    <n v="92"/>
    <n v="42"/>
    <x v="0"/>
  </r>
  <r>
    <x v="2"/>
    <n v="1185732"/>
    <x v="479"/>
    <x v="0"/>
    <x v="2"/>
    <x v="25"/>
    <s v="Fargo"/>
    <x v="4"/>
    <x v="0"/>
    <s v="Footwear"/>
    <n v="38"/>
    <n v="33"/>
    <n v="125"/>
    <n v="50"/>
    <x v="0"/>
  </r>
  <r>
    <x v="1"/>
    <n v="1185732"/>
    <x v="268"/>
    <x v="0"/>
    <x v="2"/>
    <x v="5"/>
    <s v="Milwaukee"/>
    <x v="5"/>
    <x v="1"/>
    <s v="Apparel"/>
    <n v="33"/>
    <n v="33"/>
    <n v="109"/>
    <n v="71"/>
    <x v="0"/>
  </r>
  <r>
    <x v="1"/>
    <n v="1185732"/>
    <x v="316"/>
    <x v="0"/>
    <x v="2"/>
    <x v="5"/>
    <s v="Milwaukee"/>
    <x v="2"/>
    <x v="0"/>
    <s v="Footwear"/>
    <n v="34"/>
    <n v="33"/>
    <n v="112"/>
    <n v="48"/>
    <x v="0"/>
  </r>
  <r>
    <x v="1"/>
    <n v="1185732"/>
    <x v="316"/>
    <x v="0"/>
    <x v="2"/>
    <x v="5"/>
    <s v="Milwaukee"/>
    <x v="4"/>
    <x v="0"/>
    <s v="Footwear"/>
    <n v="32"/>
    <n v="33"/>
    <n v="106"/>
    <n v="43"/>
    <x v="0"/>
  </r>
  <r>
    <x v="1"/>
    <n v="1185732"/>
    <x v="316"/>
    <x v="0"/>
    <x v="2"/>
    <x v="5"/>
    <s v="Milwaukee"/>
    <x v="5"/>
    <x v="1"/>
    <s v="Apparel"/>
    <n v="44"/>
    <n v="33"/>
    <n v="145"/>
    <n v="91"/>
    <x v="0"/>
  </r>
  <r>
    <x v="3"/>
    <n v="1185732"/>
    <x v="161"/>
    <x v="0"/>
    <x v="3"/>
    <x v="14"/>
    <s v="Charleston"/>
    <x v="5"/>
    <x v="1"/>
    <s v="Apparel"/>
    <n v="42"/>
    <n v="33"/>
    <n v="139"/>
    <n v="60"/>
    <x v="0"/>
  </r>
  <r>
    <x v="1"/>
    <n v="1185732"/>
    <x v="323"/>
    <x v="0"/>
    <x v="3"/>
    <x v="27"/>
    <s v="Baltimore"/>
    <x v="2"/>
    <x v="0"/>
    <s v="Footwear"/>
    <n v="24"/>
    <n v="33"/>
    <n v="79"/>
    <n v="39"/>
    <x v="0"/>
  </r>
  <r>
    <x v="3"/>
    <n v="1185732"/>
    <x v="128"/>
    <x v="0"/>
    <x v="3"/>
    <x v="34"/>
    <s v="Hartford"/>
    <x v="5"/>
    <x v="1"/>
    <s v="Apparel"/>
    <n v="44"/>
    <n v="33"/>
    <n v="145"/>
    <n v="58"/>
    <x v="0"/>
  </r>
  <r>
    <x v="3"/>
    <n v="1185732"/>
    <x v="270"/>
    <x v="0"/>
    <x v="3"/>
    <x v="35"/>
    <s v="Providence"/>
    <x v="3"/>
    <x v="1"/>
    <s v="Footwear"/>
    <n v="32"/>
    <n v="33"/>
    <n v="106"/>
    <n v="53"/>
    <x v="0"/>
  </r>
  <r>
    <x v="2"/>
    <n v="1185732"/>
    <x v="115"/>
    <x v="0"/>
    <x v="3"/>
    <x v="36"/>
    <s v="Boston"/>
    <x v="5"/>
    <x v="1"/>
    <s v="Apparel"/>
    <n v="49"/>
    <n v="33"/>
    <n v="162"/>
    <n v="61"/>
    <x v="0"/>
  </r>
  <r>
    <x v="3"/>
    <n v="1128299"/>
    <x v="474"/>
    <x v="0"/>
    <x v="0"/>
    <x v="30"/>
    <s v="Richmond"/>
    <x v="5"/>
    <x v="1"/>
    <s v="Apparel"/>
    <n v="43"/>
    <n v="33"/>
    <n v="142"/>
    <n v="60"/>
    <x v="1"/>
  </r>
  <r>
    <x v="3"/>
    <n v="1185732"/>
    <x v="247"/>
    <x v="0"/>
    <x v="3"/>
    <x v="35"/>
    <s v="Providence"/>
    <x v="5"/>
    <x v="1"/>
    <s v="Apparel"/>
    <n v="34"/>
    <n v="33"/>
    <n v="112"/>
    <n v="40"/>
    <x v="1"/>
  </r>
  <r>
    <x v="2"/>
    <n v="1185732"/>
    <x v="130"/>
    <x v="0"/>
    <x v="3"/>
    <x v="35"/>
    <s v="Providence"/>
    <x v="4"/>
    <x v="0"/>
    <s v="Footwear"/>
    <n v="25"/>
    <n v="33"/>
    <n v="83"/>
    <n v="26"/>
    <x v="1"/>
  </r>
  <r>
    <x v="3"/>
    <n v="1185732"/>
    <x v="247"/>
    <x v="0"/>
    <x v="3"/>
    <x v="35"/>
    <s v="Providence"/>
    <x v="4"/>
    <x v="0"/>
    <s v="Footwear"/>
    <n v="30"/>
    <n v="32"/>
    <n v="96"/>
    <n v="44"/>
    <x v="1"/>
  </r>
  <r>
    <x v="2"/>
    <n v="1185732"/>
    <x v="317"/>
    <x v="0"/>
    <x v="3"/>
    <x v="36"/>
    <s v="Boston"/>
    <x v="4"/>
    <x v="0"/>
    <s v="Footwear"/>
    <n v="38"/>
    <n v="32"/>
    <n v="122"/>
    <n v="33"/>
    <x v="1"/>
  </r>
  <r>
    <x v="3"/>
    <n v="1185732"/>
    <x v="611"/>
    <x v="0"/>
    <x v="3"/>
    <x v="48"/>
    <s v="Philadelphia"/>
    <x v="5"/>
    <x v="1"/>
    <s v="Apparel"/>
    <n v="59"/>
    <n v="31"/>
    <n v="183"/>
    <n v="77"/>
    <x v="0"/>
  </r>
  <r>
    <x v="3"/>
    <n v="1185732"/>
    <x v="612"/>
    <x v="1"/>
    <x v="2"/>
    <x v="32"/>
    <s v="Minneapolis"/>
    <x v="4"/>
    <x v="0"/>
    <s v="Footwear"/>
    <n v="24"/>
    <n v="31"/>
    <n v="74"/>
    <n v="34"/>
    <x v="0"/>
  </r>
  <r>
    <x v="3"/>
    <n v="1185732"/>
    <x v="574"/>
    <x v="0"/>
    <x v="2"/>
    <x v="40"/>
    <s v="Omaha"/>
    <x v="5"/>
    <x v="1"/>
    <s v="Apparel"/>
    <n v="41"/>
    <n v="31"/>
    <n v="127"/>
    <n v="62"/>
    <x v="0"/>
  </r>
  <r>
    <x v="4"/>
    <n v="1185732"/>
    <x v="481"/>
    <x v="0"/>
    <x v="3"/>
    <x v="41"/>
    <s v="Portland"/>
    <x v="2"/>
    <x v="0"/>
    <s v="Footwear"/>
    <n v="52"/>
    <n v="31"/>
    <n v="161"/>
    <n v="89"/>
    <x v="0"/>
  </r>
  <r>
    <x v="3"/>
    <n v="1128299"/>
    <x v="391"/>
    <x v="0"/>
    <x v="4"/>
    <x v="42"/>
    <s v="Phoenix"/>
    <x v="5"/>
    <x v="1"/>
    <s v="Apparel"/>
    <n v="54"/>
    <n v="31"/>
    <n v="167"/>
    <n v="69"/>
    <x v="0"/>
  </r>
  <r>
    <x v="3"/>
    <n v="1185732"/>
    <x v="359"/>
    <x v="0"/>
    <x v="2"/>
    <x v="24"/>
    <s v="Sioux Falls"/>
    <x v="5"/>
    <x v="1"/>
    <s v="Apparel"/>
    <n v="47"/>
    <n v="31"/>
    <n v="146"/>
    <n v="73"/>
    <x v="0"/>
  </r>
  <r>
    <x v="2"/>
    <n v="1185732"/>
    <x v="291"/>
    <x v="0"/>
    <x v="2"/>
    <x v="25"/>
    <s v="Fargo"/>
    <x v="5"/>
    <x v="1"/>
    <s v="Apparel"/>
    <n v="46"/>
    <n v="31"/>
    <n v="143"/>
    <n v="68"/>
    <x v="0"/>
  </r>
  <r>
    <x v="3"/>
    <n v="1185732"/>
    <x v="265"/>
    <x v="0"/>
    <x v="2"/>
    <x v="26"/>
    <s v="Des Moines"/>
    <x v="4"/>
    <x v="0"/>
    <s v="Footwear"/>
    <n v="34"/>
    <n v="31"/>
    <n v="105"/>
    <n v="44"/>
    <x v="0"/>
  </r>
  <r>
    <x v="1"/>
    <n v="1185732"/>
    <x v="74"/>
    <x v="0"/>
    <x v="2"/>
    <x v="21"/>
    <s v="Indianapolis"/>
    <x v="4"/>
    <x v="0"/>
    <s v="Footwear"/>
    <n v="19"/>
    <n v="31"/>
    <n v="59"/>
    <n v="27"/>
    <x v="0"/>
  </r>
  <r>
    <x v="1"/>
    <n v="1185732"/>
    <x v="261"/>
    <x v="0"/>
    <x v="3"/>
    <x v="27"/>
    <s v="Baltimore"/>
    <x v="5"/>
    <x v="1"/>
    <s v="Apparel"/>
    <n v="41"/>
    <n v="31"/>
    <n v="127"/>
    <n v="57"/>
    <x v="0"/>
  </r>
  <r>
    <x v="1"/>
    <n v="1185732"/>
    <x v="323"/>
    <x v="0"/>
    <x v="3"/>
    <x v="27"/>
    <s v="Baltimore"/>
    <x v="3"/>
    <x v="1"/>
    <s v="Footwear"/>
    <n v="32"/>
    <n v="31"/>
    <n v="99"/>
    <n v="47"/>
    <x v="0"/>
  </r>
  <r>
    <x v="3"/>
    <n v="1185732"/>
    <x v="514"/>
    <x v="0"/>
    <x v="3"/>
    <x v="27"/>
    <s v="Baltimore"/>
    <x v="5"/>
    <x v="1"/>
    <s v="Apparel"/>
    <n v="56"/>
    <n v="31"/>
    <n v="174"/>
    <n v="76"/>
    <x v="0"/>
  </r>
  <r>
    <x v="3"/>
    <n v="1185732"/>
    <x v="195"/>
    <x v="0"/>
    <x v="3"/>
    <x v="28"/>
    <s v="Wilmington"/>
    <x v="4"/>
    <x v="0"/>
    <s v="Footwear"/>
    <n v="32"/>
    <n v="31"/>
    <n v="99"/>
    <n v="53"/>
    <x v="0"/>
  </r>
  <r>
    <x v="5"/>
    <n v="1185732"/>
    <x v="402"/>
    <x v="0"/>
    <x v="3"/>
    <x v="22"/>
    <s v="Newark"/>
    <x v="4"/>
    <x v="0"/>
    <s v="Footwear"/>
    <n v="48"/>
    <n v="31"/>
    <n v="149"/>
    <n v="77"/>
    <x v="0"/>
  </r>
  <r>
    <x v="3"/>
    <n v="1185732"/>
    <x v="433"/>
    <x v="0"/>
    <x v="3"/>
    <x v="35"/>
    <s v="Providence"/>
    <x v="5"/>
    <x v="1"/>
    <s v="Apparel"/>
    <n v="45"/>
    <n v="31"/>
    <n v="140"/>
    <n v="56"/>
    <x v="0"/>
  </r>
  <r>
    <x v="2"/>
    <n v="1185732"/>
    <x v="195"/>
    <x v="0"/>
    <x v="3"/>
    <x v="36"/>
    <s v="Boston"/>
    <x v="5"/>
    <x v="1"/>
    <s v="Apparel"/>
    <n v="36"/>
    <n v="31"/>
    <n v="112"/>
    <n v="33"/>
    <x v="1"/>
  </r>
  <r>
    <x v="3"/>
    <n v="1185732"/>
    <x v="609"/>
    <x v="0"/>
    <x v="2"/>
    <x v="40"/>
    <s v="Omaha"/>
    <x v="2"/>
    <x v="0"/>
    <s v="Footwear"/>
    <n v="32"/>
    <n v="30"/>
    <n v="96"/>
    <n v="46"/>
    <x v="0"/>
  </r>
  <r>
    <x v="3"/>
    <n v="1128299"/>
    <x v="474"/>
    <x v="0"/>
    <x v="0"/>
    <x v="30"/>
    <s v="Richmond"/>
    <x v="5"/>
    <x v="1"/>
    <s v="Apparel"/>
    <n v="51"/>
    <n v="30"/>
    <n v="153"/>
    <n v="80"/>
    <x v="0"/>
  </r>
  <r>
    <x v="2"/>
    <n v="1185732"/>
    <x v="191"/>
    <x v="0"/>
    <x v="2"/>
    <x v="25"/>
    <s v="Fargo"/>
    <x v="4"/>
    <x v="0"/>
    <s v="Footwear"/>
    <n v="29"/>
    <n v="30"/>
    <n v="87"/>
    <n v="39"/>
    <x v="0"/>
  </r>
  <r>
    <x v="2"/>
    <n v="1185732"/>
    <x v="246"/>
    <x v="0"/>
    <x v="2"/>
    <x v="25"/>
    <s v="Fargo"/>
    <x v="5"/>
    <x v="1"/>
    <s v="Apparel"/>
    <n v="58"/>
    <n v="30"/>
    <n v="174"/>
    <n v="84"/>
    <x v="0"/>
  </r>
  <r>
    <x v="1"/>
    <n v="1185732"/>
    <x v="227"/>
    <x v="0"/>
    <x v="3"/>
    <x v="27"/>
    <s v="Baltimore"/>
    <x v="4"/>
    <x v="0"/>
    <s v="Footwear"/>
    <n v="37"/>
    <n v="30"/>
    <n v="111"/>
    <n v="53"/>
    <x v="0"/>
  </r>
  <r>
    <x v="2"/>
    <n v="1185732"/>
    <x v="414"/>
    <x v="0"/>
    <x v="3"/>
    <x v="27"/>
    <s v="Baltimore"/>
    <x v="5"/>
    <x v="1"/>
    <s v="Apparel"/>
    <n v="48"/>
    <n v="30"/>
    <n v="144"/>
    <n v="62"/>
    <x v="0"/>
  </r>
  <r>
    <x v="5"/>
    <n v="1185732"/>
    <x v="363"/>
    <x v="0"/>
    <x v="3"/>
    <x v="22"/>
    <s v="Newark"/>
    <x v="4"/>
    <x v="0"/>
    <s v="Footwear"/>
    <n v="29"/>
    <n v="30"/>
    <n v="87"/>
    <n v="46"/>
    <x v="0"/>
  </r>
  <r>
    <x v="2"/>
    <n v="1185732"/>
    <x v="271"/>
    <x v="0"/>
    <x v="3"/>
    <x v="34"/>
    <s v="Hartford"/>
    <x v="4"/>
    <x v="0"/>
    <s v="Footwear"/>
    <n v="32"/>
    <n v="30"/>
    <n v="96"/>
    <n v="40"/>
    <x v="0"/>
  </r>
  <r>
    <x v="3"/>
    <n v="1185732"/>
    <x v="314"/>
    <x v="0"/>
    <x v="3"/>
    <x v="48"/>
    <s v="Philadelphia"/>
    <x v="5"/>
    <x v="1"/>
    <s v="Apparel"/>
    <n v="43"/>
    <n v="30"/>
    <n v="129"/>
    <n v="43"/>
    <x v="1"/>
  </r>
  <r>
    <x v="4"/>
    <n v="1185732"/>
    <x v="317"/>
    <x v="0"/>
    <x v="1"/>
    <x v="2"/>
    <s v="Birmingham"/>
    <x v="4"/>
    <x v="0"/>
    <s v="Footwear"/>
    <n v="25"/>
    <n v="30"/>
    <n v="75"/>
    <n v="25"/>
    <x v="1"/>
  </r>
  <r>
    <x v="1"/>
    <n v="1128299"/>
    <x v="474"/>
    <x v="0"/>
    <x v="4"/>
    <x v="23"/>
    <s v="Portland"/>
    <x v="5"/>
    <x v="1"/>
    <s v="Apparel"/>
    <n v="43"/>
    <n v="30"/>
    <n v="129"/>
    <n v="57"/>
    <x v="1"/>
  </r>
  <r>
    <x v="3"/>
    <n v="1185732"/>
    <x v="402"/>
    <x v="0"/>
    <x v="3"/>
    <x v="35"/>
    <s v="Providence"/>
    <x v="2"/>
    <x v="0"/>
    <s v="Footwear"/>
    <n v="40"/>
    <n v="30"/>
    <n v="120"/>
    <n v="53"/>
    <x v="1"/>
  </r>
  <r>
    <x v="3"/>
    <n v="1185732"/>
    <x v="45"/>
    <x v="0"/>
    <x v="3"/>
    <x v="48"/>
    <s v="Philadelphia"/>
    <x v="4"/>
    <x v="0"/>
    <s v="Footwear"/>
    <n v="51"/>
    <n v="29"/>
    <n v="148"/>
    <n v="70"/>
    <x v="0"/>
  </r>
  <r>
    <x v="3"/>
    <n v="1185732"/>
    <x v="663"/>
    <x v="0"/>
    <x v="3"/>
    <x v="48"/>
    <s v="Philadelphia"/>
    <x v="4"/>
    <x v="0"/>
    <s v="Footwear"/>
    <n v="48"/>
    <n v="29"/>
    <n v="139"/>
    <n v="63"/>
    <x v="0"/>
  </r>
  <r>
    <x v="4"/>
    <n v="1185732"/>
    <x v="532"/>
    <x v="0"/>
    <x v="3"/>
    <x v="41"/>
    <s v="Portland"/>
    <x v="5"/>
    <x v="1"/>
    <s v="Apparel"/>
    <n v="49"/>
    <n v="29"/>
    <n v="142"/>
    <n v="51"/>
    <x v="0"/>
  </r>
  <r>
    <x v="4"/>
    <n v="1185732"/>
    <x v="207"/>
    <x v="0"/>
    <x v="0"/>
    <x v="33"/>
    <s v="Louisville"/>
    <x v="4"/>
    <x v="0"/>
    <s v="Footwear"/>
    <n v="42"/>
    <n v="29"/>
    <n v="122"/>
    <n v="61"/>
    <x v="0"/>
  </r>
  <r>
    <x v="3"/>
    <n v="1185732"/>
    <x v="461"/>
    <x v="0"/>
    <x v="2"/>
    <x v="24"/>
    <s v="Sioux Falls"/>
    <x v="5"/>
    <x v="1"/>
    <s v="Apparel"/>
    <n v="56"/>
    <n v="29"/>
    <n v="162"/>
    <n v="75"/>
    <x v="0"/>
  </r>
  <r>
    <x v="1"/>
    <n v="1185732"/>
    <x v="266"/>
    <x v="0"/>
    <x v="2"/>
    <x v="26"/>
    <s v="Des Moines"/>
    <x v="4"/>
    <x v="0"/>
    <s v="Footwear"/>
    <n v="23"/>
    <n v="29"/>
    <n v="67"/>
    <n v="30"/>
    <x v="0"/>
  </r>
  <r>
    <x v="3"/>
    <n v="1185732"/>
    <x v="402"/>
    <x v="0"/>
    <x v="3"/>
    <x v="35"/>
    <s v="Providence"/>
    <x v="2"/>
    <x v="0"/>
    <s v="Footwear"/>
    <n v="45"/>
    <n v="29"/>
    <n v="131"/>
    <n v="68"/>
    <x v="0"/>
  </r>
  <r>
    <x v="2"/>
    <n v="1185732"/>
    <x v="195"/>
    <x v="0"/>
    <x v="3"/>
    <x v="36"/>
    <s v="Boston"/>
    <x v="5"/>
    <x v="1"/>
    <s v="Apparel"/>
    <n v="46"/>
    <n v="29"/>
    <n v="133"/>
    <n v="52"/>
    <x v="0"/>
  </r>
  <r>
    <x v="3"/>
    <n v="1185732"/>
    <x v="264"/>
    <x v="0"/>
    <x v="2"/>
    <x v="39"/>
    <s v="Chicago"/>
    <x v="4"/>
    <x v="0"/>
    <s v="Footwear"/>
    <n v="39"/>
    <n v="28"/>
    <n v="109"/>
    <n v="58"/>
    <x v="0"/>
  </r>
  <r>
    <x v="3"/>
    <n v="1185732"/>
    <x v="357"/>
    <x v="0"/>
    <x v="2"/>
    <x v="39"/>
    <s v="Chicago"/>
    <x v="5"/>
    <x v="1"/>
    <s v="Apparel"/>
    <n v="54"/>
    <n v="28"/>
    <n v="151"/>
    <n v="71"/>
    <x v="0"/>
  </r>
  <r>
    <x v="3"/>
    <n v="1185732"/>
    <x v="662"/>
    <x v="0"/>
    <x v="2"/>
    <x v="39"/>
    <s v="Chicago"/>
    <x v="4"/>
    <x v="0"/>
    <s v="Footwear"/>
    <n v="48"/>
    <n v="28"/>
    <n v="134"/>
    <n v="71"/>
    <x v="0"/>
  </r>
  <r>
    <x v="3"/>
    <n v="1185732"/>
    <x v="521"/>
    <x v="1"/>
    <x v="2"/>
    <x v="32"/>
    <s v="Minneapolis"/>
    <x v="3"/>
    <x v="1"/>
    <s v="Footwear"/>
    <n v="38"/>
    <n v="28"/>
    <n v="106"/>
    <n v="45"/>
    <x v="0"/>
  </r>
  <r>
    <x v="4"/>
    <n v="1185732"/>
    <x v="317"/>
    <x v="0"/>
    <x v="1"/>
    <x v="2"/>
    <s v="Birmingham"/>
    <x v="4"/>
    <x v="0"/>
    <s v="Footwear"/>
    <n v="34"/>
    <n v="28"/>
    <n v="95"/>
    <n v="39"/>
    <x v="0"/>
  </r>
  <r>
    <x v="3"/>
    <n v="1185732"/>
    <x v="217"/>
    <x v="0"/>
    <x v="2"/>
    <x v="26"/>
    <s v="Des Moines"/>
    <x v="4"/>
    <x v="0"/>
    <s v="Footwear"/>
    <n v="14"/>
    <n v="28"/>
    <n v="39"/>
    <n v="16"/>
    <x v="0"/>
  </r>
  <r>
    <x v="3"/>
    <n v="1185732"/>
    <x v="166"/>
    <x v="0"/>
    <x v="2"/>
    <x v="26"/>
    <s v="Des Moines"/>
    <x v="4"/>
    <x v="0"/>
    <s v="Footwear"/>
    <n v="15"/>
    <n v="28"/>
    <n v="42"/>
    <n v="19"/>
    <x v="0"/>
  </r>
  <r>
    <x v="3"/>
    <n v="1185732"/>
    <x v="314"/>
    <x v="0"/>
    <x v="3"/>
    <x v="48"/>
    <s v="Philadelphia"/>
    <x v="5"/>
    <x v="1"/>
    <s v="Apparel"/>
    <n v="56"/>
    <n v="27"/>
    <n v="151"/>
    <n v="65"/>
    <x v="0"/>
  </r>
  <r>
    <x v="3"/>
    <n v="1185732"/>
    <x v="186"/>
    <x v="0"/>
    <x v="2"/>
    <x v="40"/>
    <s v="Omaha"/>
    <x v="5"/>
    <x v="1"/>
    <s v="Apparel"/>
    <n v="37"/>
    <n v="27"/>
    <n v="100"/>
    <n v="48"/>
    <x v="0"/>
  </r>
  <r>
    <x v="3"/>
    <n v="1185732"/>
    <x v="641"/>
    <x v="0"/>
    <x v="2"/>
    <x v="40"/>
    <s v="Omaha"/>
    <x v="5"/>
    <x v="1"/>
    <s v="Apparel"/>
    <n v="48"/>
    <n v="27"/>
    <n v="130"/>
    <n v="58"/>
    <x v="0"/>
  </r>
  <r>
    <x v="4"/>
    <n v="1185732"/>
    <x v="481"/>
    <x v="0"/>
    <x v="3"/>
    <x v="41"/>
    <s v="Portland"/>
    <x v="5"/>
    <x v="1"/>
    <s v="Apparel"/>
    <n v="61"/>
    <n v="27"/>
    <n v="165"/>
    <n v="63"/>
    <x v="0"/>
  </r>
  <r>
    <x v="4"/>
    <n v="1185732"/>
    <x v="262"/>
    <x v="0"/>
    <x v="0"/>
    <x v="33"/>
    <s v="Louisville"/>
    <x v="4"/>
    <x v="0"/>
    <s v="Footwear"/>
    <n v="36"/>
    <n v="27"/>
    <n v="97"/>
    <n v="51"/>
    <x v="0"/>
  </r>
  <r>
    <x v="5"/>
    <n v="1185732"/>
    <x v="270"/>
    <x v="0"/>
    <x v="3"/>
    <x v="22"/>
    <s v="Newark"/>
    <x v="4"/>
    <x v="0"/>
    <s v="Footwear"/>
    <n v="27"/>
    <n v="27"/>
    <n v="73"/>
    <n v="37"/>
    <x v="0"/>
  </r>
  <r>
    <x v="5"/>
    <n v="1185732"/>
    <x v="270"/>
    <x v="0"/>
    <x v="3"/>
    <x v="22"/>
    <s v="Newark"/>
    <x v="5"/>
    <x v="1"/>
    <s v="Apparel"/>
    <n v="44"/>
    <n v="27"/>
    <n v="119"/>
    <n v="52"/>
    <x v="0"/>
  </r>
  <r>
    <x v="3"/>
    <n v="1185732"/>
    <x v="247"/>
    <x v="0"/>
    <x v="3"/>
    <x v="35"/>
    <s v="Providence"/>
    <x v="4"/>
    <x v="0"/>
    <s v="Footwear"/>
    <n v="39"/>
    <n v="27"/>
    <n v="105"/>
    <n v="57"/>
    <x v="0"/>
  </r>
  <r>
    <x v="3"/>
    <n v="1185732"/>
    <x v="247"/>
    <x v="0"/>
    <x v="3"/>
    <x v="35"/>
    <s v="Providence"/>
    <x v="5"/>
    <x v="1"/>
    <s v="Apparel"/>
    <n v="47"/>
    <n v="27"/>
    <n v="127"/>
    <n v="52"/>
    <x v="0"/>
  </r>
  <r>
    <x v="2"/>
    <n v="1185732"/>
    <x v="317"/>
    <x v="0"/>
    <x v="3"/>
    <x v="36"/>
    <s v="Boston"/>
    <x v="4"/>
    <x v="0"/>
    <s v="Footwear"/>
    <n v="54"/>
    <n v="27"/>
    <n v="146"/>
    <n v="55"/>
    <x v="0"/>
  </r>
  <r>
    <x v="2"/>
    <n v="1185732"/>
    <x v="317"/>
    <x v="0"/>
    <x v="3"/>
    <x v="36"/>
    <s v="Boston"/>
    <x v="5"/>
    <x v="1"/>
    <s v="Apparel"/>
    <n v="62"/>
    <n v="27"/>
    <n v="167"/>
    <n v="59"/>
    <x v="0"/>
  </r>
  <r>
    <x v="3"/>
    <n v="1185732"/>
    <x v="215"/>
    <x v="1"/>
    <x v="0"/>
    <x v="0"/>
    <s v="Miami"/>
    <x v="4"/>
    <x v="0"/>
    <s v="Footwear"/>
    <n v="29"/>
    <n v="26"/>
    <n v="75"/>
    <n v="34"/>
    <x v="0"/>
  </r>
  <r>
    <x v="3"/>
    <n v="1185732"/>
    <x v="319"/>
    <x v="1"/>
    <x v="2"/>
    <x v="32"/>
    <s v="Minneapolis"/>
    <x v="2"/>
    <x v="0"/>
    <s v="Footwear"/>
    <n v="29"/>
    <n v="26"/>
    <n v="75"/>
    <n v="33"/>
    <x v="0"/>
  </r>
  <r>
    <x v="3"/>
    <n v="1185732"/>
    <x v="127"/>
    <x v="0"/>
    <x v="2"/>
    <x v="40"/>
    <s v="Omaha"/>
    <x v="3"/>
    <x v="1"/>
    <s v="Footwear"/>
    <n v="39"/>
    <n v="26"/>
    <n v="101"/>
    <n v="47"/>
    <x v="0"/>
  </r>
  <r>
    <x v="4"/>
    <n v="1185732"/>
    <x v="481"/>
    <x v="0"/>
    <x v="3"/>
    <x v="41"/>
    <s v="Portland"/>
    <x v="4"/>
    <x v="0"/>
    <s v="Footwear"/>
    <n v="50"/>
    <n v="26"/>
    <n v="130"/>
    <n v="52"/>
    <x v="0"/>
  </r>
  <r>
    <x v="1"/>
    <n v="1128299"/>
    <x v="474"/>
    <x v="0"/>
    <x v="4"/>
    <x v="23"/>
    <s v="Portland"/>
    <x v="5"/>
    <x v="1"/>
    <s v="Apparel"/>
    <n v="54"/>
    <n v="26"/>
    <n v="140"/>
    <n v="74"/>
    <x v="0"/>
  </r>
  <r>
    <x v="5"/>
    <n v="1197831"/>
    <x v="263"/>
    <x v="0"/>
    <x v="2"/>
    <x v="17"/>
    <s v="Wichita"/>
    <x v="4"/>
    <x v="0"/>
    <s v="Footwear"/>
    <n v="20"/>
    <n v="26"/>
    <n v="52"/>
    <n v="25"/>
    <x v="0"/>
  </r>
  <r>
    <x v="3"/>
    <n v="1185732"/>
    <x v="243"/>
    <x v="0"/>
    <x v="2"/>
    <x v="24"/>
    <s v="Sioux Falls"/>
    <x v="4"/>
    <x v="0"/>
    <s v="Footwear"/>
    <n v="43"/>
    <n v="26"/>
    <n v="112"/>
    <n v="50"/>
    <x v="0"/>
  </r>
  <r>
    <x v="2"/>
    <n v="1185732"/>
    <x v="291"/>
    <x v="0"/>
    <x v="2"/>
    <x v="25"/>
    <s v="Fargo"/>
    <x v="4"/>
    <x v="0"/>
    <s v="Footwear"/>
    <n v="36"/>
    <n v="26"/>
    <n v="94"/>
    <n v="41"/>
    <x v="0"/>
  </r>
  <r>
    <x v="3"/>
    <n v="1185732"/>
    <x v="59"/>
    <x v="0"/>
    <x v="2"/>
    <x v="25"/>
    <s v="Fargo"/>
    <x v="4"/>
    <x v="0"/>
    <s v="Footwear"/>
    <n v="24"/>
    <n v="26"/>
    <n v="62"/>
    <n v="28"/>
    <x v="0"/>
  </r>
  <r>
    <x v="1"/>
    <n v="1185732"/>
    <x v="8"/>
    <x v="0"/>
    <x v="2"/>
    <x v="5"/>
    <s v="Milwaukee"/>
    <x v="5"/>
    <x v="1"/>
    <s v="Apparel"/>
    <n v="55"/>
    <n v="26"/>
    <n v="143"/>
    <n v="89"/>
    <x v="0"/>
  </r>
  <r>
    <x v="2"/>
    <n v="1185732"/>
    <x v="130"/>
    <x v="0"/>
    <x v="3"/>
    <x v="35"/>
    <s v="Providence"/>
    <x v="4"/>
    <x v="0"/>
    <s v="Footwear"/>
    <n v="34"/>
    <n v="26"/>
    <n v="88"/>
    <n v="34"/>
    <x v="0"/>
  </r>
  <r>
    <x v="3"/>
    <n v="1185732"/>
    <x v="190"/>
    <x v="0"/>
    <x v="3"/>
    <x v="48"/>
    <s v="Philadelphia"/>
    <x v="5"/>
    <x v="1"/>
    <s v="Apparel"/>
    <n v="45"/>
    <n v="26"/>
    <n v="117"/>
    <n v="43"/>
    <x v="1"/>
  </r>
  <r>
    <x v="3"/>
    <n v="1185732"/>
    <x v="182"/>
    <x v="0"/>
    <x v="3"/>
    <x v="48"/>
    <s v="Philadelphia"/>
    <x v="4"/>
    <x v="0"/>
    <s v="Footwear"/>
    <n v="45"/>
    <n v="25"/>
    <n v="1125"/>
    <n v="450"/>
    <x v="1"/>
  </r>
  <r>
    <x v="3"/>
    <n v="1185732"/>
    <x v="220"/>
    <x v="1"/>
    <x v="2"/>
    <x v="32"/>
    <s v="Minneapolis"/>
    <x v="4"/>
    <x v="0"/>
    <s v="Footwear"/>
    <n v="35"/>
    <n v="25"/>
    <n v="875"/>
    <n v="306"/>
    <x v="2"/>
  </r>
  <r>
    <x v="3"/>
    <n v="1185732"/>
    <x v="153"/>
    <x v="1"/>
    <x v="2"/>
    <x v="32"/>
    <s v="Minneapolis"/>
    <x v="4"/>
    <x v="0"/>
    <s v="Footwear"/>
    <n v="35"/>
    <n v="25"/>
    <n v="875"/>
    <n v="306"/>
    <x v="2"/>
  </r>
  <r>
    <x v="3"/>
    <n v="1185732"/>
    <x v="287"/>
    <x v="0"/>
    <x v="2"/>
    <x v="40"/>
    <s v="Omaha"/>
    <x v="5"/>
    <x v="1"/>
    <s v="Apparel"/>
    <n v="45"/>
    <n v="25"/>
    <n v="1125"/>
    <n v="394"/>
    <x v="1"/>
  </r>
  <r>
    <x v="3"/>
    <n v="1185732"/>
    <x v="0"/>
    <x v="0"/>
    <x v="2"/>
    <x v="40"/>
    <s v="Omaha"/>
    <x v="4"/>
    <x v="0"/>
    <s v="Footwear"/>
    <n v="35"/>
    <n v="25"/>
    <n v="875"/>
    <n v="350"/>
    <x v="1"/>
  </r>
  <r>
    <x v="3"/>
    <n v="1185732"/>
    <x v="381"/>
    <x v="0"/>
    <x v="2"/>
    <x v="40"/>
    <s v="Omaha"/>
    <x v="4"/>
    <x v="0"/>
    <s v="Footwear"/>
    <n v="30"/>
    <n v="25"/>
    <n v="750"/>
    <n v="300"/>
    <x v="1"/>
  </r>
  <r>
    <x v="3"/>
    <n v="1185732"/>
    <x v="592"/>
    <x v="0"/>
    <x v="2"/>
    <x v="40"/>
    <s v="Omaha"/>
    <x v="5"/>
    <x v="1"/>
    <s v="Apparel"/>
    <n v="40"/>
    <n v="25"/>
    <n v="1000"/>
    <n v="350"/>
    <x v="1"/>
  </r>
  <r>
    <x v="1"/>
    <n v="1185732"/>
    <x v="342"/>
    <x v="0"/>
    <x v="3"/>
    <x v="27"/>
    <s v="Baltimore"/>
    <x v="4"/>
    <x v="0"/>
    <s v="Footwear"/>
    <n v="30"/>
    <n v="25"/>
    <n v="750"/>
    <n v="263"/>
    <x v="2"/>
  </r>
  <r>
    <x v="3"/>
    <n v="1185732"/>
    <x v="364"/>
    <x v="0"/>
    <x v="3"/>
    <x v="35"/>
    <s v="Providence"/>
    <x v="4"/>
    <x v="0"/>
    <s v="Footwear"/>
    <n v="30"/>
    <n v="25"/>
    <n v="750"/>
    <n v="300"/>
    <x v="2"/>
  </r>
  <r>
    <x v="3"/>
    <n v="1185732"/>
    <x v="664"/>
    <x v="1"/>
    <x v="2"/>
    <x v="32"/>
    <s v="Minneapolis"/>
    <x v="2"/>
    <x v="0"/>
    <s v="Footwear"/>
    <n v="32"/>
    <n v="25"/>
    <n v="80"/>
    <n v="34"/>
    <x v="0"/>
  </r>
  <r>
    <x v="3"/>
    <n v="1185732"/>
    <x v="284"/>
    <x v="0"/>
    <x v="2"/>
    <x v="40"/>
    <s v="Omaha"/>
    <x v="2"/>
    <x v="0"/>
    <s v="Footwear"/>
    <n v="18"/>
    <n v="25"/>
    <n v="45"/>
    <n v="22"/>
    <x v="0"/>
  </r>
  <r>
    <x v="3"/>
    <n v="1185732"/>
    <x v="404"/>
    <x v="0"/>
    <x v="2"/>
    <x v="40"/>
    <s v="Omaha"/>
    <x v="2"/>
    <x v="0"/>
    <s v="Footwear"/>
    <n v="29"/>
    <n v="25"/>
    <n v="73"/>
    <n v="34"/>
    <x v="0"/>
  </r>
  <r>
    <x v="3"/>
    <n v="1185732"/>
    <x v="67"/>
    <x v="0"/>
    <x v="2"/>
    <x v="24"/>
    <s v="Sioux Falls"/>
    <x v="4"/>
    <x v="0"/>
    <s v="Footwear"/>
    <n v="33"/>
    <n v="25"/>
    <n v="83"/>
    <n v="36"/>
    <x v="0"/>
  </r>
  <r>
    <x v="2"/>
    <n v="1185732"/>
    <x v="414"/>
    <x v="0"/>
    <x v="3"/>
    <x v="27"/>
    <s v="Baltimore"/>
    <x v="4"/>
    <x v="0"/>
    <s v="Footwear"/>
    <n v="36"/>
    <n v="25"/>
    <n v="90"/>
    <n v="41"/>
    <x v="0"/>
  </r>
  <r>
    <x v="2"/>
    <n v="1185732"/>
    <x v="513"/>
    <x v="0"/>
    <x v="3"/>
    <x v="27"/>
    <s v="Baltimore"/>
    <x v="2"/>
    <x v="0"/>
    <s v="Footwear"/>
    <n v="49"/>
    <n v="25"/>
    <n v="123"/>
    <n v="56"/>
    <x v="0"/>
  </r>
  <r>
    <x v="3"/>
    <n v="1185732"/>
    <x v="364"/>
    <x v="0"/>
    <x v="3"/>
    <x v="35"/>
    <s v="Providence"/>
    <x v="5"/>
    <x v="1"/>
    <s v="Apparel"/>
    <n v="33"/>
    <n v="25"/>
    <n v="83"/>
    <n v="30"/>
    <x v="1"/>
  </r>
  <r>
    <x v="3"/>
    <n v="1185732"/>
    <x v="510"/>
    <x v="0"/>
    <x v="3"/>
    <x v="48"/>
    <s v="Philadelphia"/>
    <x v="5"/>
    <x v="1"/>
    <s v="Apparel"/>
    <n v="41"/>
    <n v="24"/>
    <n v="98"/>
    <n v="33"/>
    <x v="1"/>
  </r>
  <r>
    <x v="3"/>
    <n v="1185732"/>
    <x v="469"/>
    <x v="0"/>
    <x v="3"/>
    <x v="48"/>
    <s v="Philadelphia"/>
    <x v="4"/>
    <x v="0"/>
    <s v="Footwear"/>
    <n v="36"/>
    <n v="24"/>
    <n v="86"/>
    <n v="33"/>
    <x v="1"/>
  </r>
  <r>
    <x v="3"/>
    <n v="1185732"/>
    <x v="128"/>
    <x v="0"/>
    <x v="3"/>
    <x v="34"/>
    <s v="Hartford"/>
    <x v="4"/>
    <x v="0"/>
    <s v="Footwear"/>
    <n v="24"/>
    <n v="24"/>
    <n v="58"/>
    <n v="26"/>
    <x v="1"/>
  </r>
  <r>
    <x v="3"/>
    <n v="1185732"/>
    <x v="264"/>
    <x v="0"/>
    <x v="2"/>
    <x v="40"/>
    <s v="Omaha"/>
    <x v="3"/>
    <x v="1"/>
    <s v="Footwear"/>
    <n v="32"/>
    <n v="23"/>
    <n v="74"/>
    <n v="33"/>
    <x v="0"/>
  </r>
  <r>
    <x v="3"/>
    <n v="1185732"/>
    <x v="360"/>
    <x v="0"/>
    <x v="2"/>
    <x v="40"/>
    <s v="Omaha"/>
    <x v="4"/>
    <x v="0"/>
    <s v="Footwear"/>
    <n v="19"/>
    <n v="23"/>
    <n v="44"/>
    <n v="23"/>
    <x v="0"/>
  </r>
  <r>
    <x v="3"/>
    <n v="1185732"/>
    <x v="359"/>
    <x v="0"/>
    <x v="2"/>
    <x v="24"/>
    <s v="Sioux Falls"/>
    <x v="4"/>
    <x v="0"/>
    <s v="Footwear"/>
    <n v="33"/>
    <n v="23"/>
    <n v="76"/>
    <n v="33"/>
    <x v="0"/>
  </r>
  <r>
    <x v="3"/>
    <n v="1185732"/>
    <x v="113"/>
    <x v="0"/>
    <x v="2"/>
    <x v="26"/>
    <s v="Des Moines"/>
    <x v="4"/>
    <x v="0"/>
    <s v="Footwear"/>
    <n v="25"/>
    <n v="23"/>
    <n v="58"/>
    <n v="25"/>
    <x v="0"/>
  </r>
  <r>
    <x v="3"/>
    <n v="1185732"/>
    <x v="402"/>
    <x v="0"/>
    <x v="3"/>
    <x v="35"/>
    <s v="Providence"/>
    <x v="4"/>
    <x v="0"/>
    <s v="Footwear"/>
    <n v="47"/>
    <n v="23"/>
    <n v="108"/>
    <n v="54"/>
    <x v="0"/>
  </r>
  <r>
    <x v="3"/>
    <n v="1185732"/>
    <x v="509"/>
    <x v="0"/>
    <x v="1"/>
    <x v="12"/>
    <s v="Dallas"/>
    <x v="4"/>
    <x v="0"/>
    <s v="Footwear"/>
    <n v="28"/>
    <n v="23"/>
    <n v="64"/>
    <n v="28"/>
    <x v="1"/>
  </r>
  <r>
    <x v="3"/>
    <n v="1185732"/>
    <x v="311"/>
    <x v="0"/>
    <x v="1"/>
    <x v="18"/>
    <s v="Knoxville"/>
    <x v="4"/>
    <x v="0"/>
    <s v="Footwear"/>
    <n v="22"/>
    <n v="23"/>
    <n v="51"/>
    <n v="22"/>
    <x v="1"/>
  </r>
  <r>
    <x v="3"/>
    <n v="1185732"/>
    <x v="402"/>
    <x v="0"/>
    <x v="3"/>
    <x v="35"/>
    <s v="Providence"/>
    <x v="4"/>
    <x v="0"/>
    <s v="Footwear"/>
    <n v="39"/>
    <n v="23"/>
    <n v="90"/>
    <n v="40"/>
    <x v="1"/>
  </r>
  <r>
    <x v="3"/>
    <n v="1185732"/>
    <x v="402"/>
    <x v="0"/>
    <x v="3"/>
    <x v="35"/>
    <s v="Providence"/>
    <x v="5"/>
    <x v="1"/>
    <s v="Apparel"/>
    <n v="40"/>
    <n v="23"/>
    <n v="92"/>
    <n v="30"/>
    <x v="1"/>
  </r>
  <r>
    <x v="3"/>
    <n v="1185732"/>
    <x v="190"/>
    <x v="0"/>
    <x v="3"/>
    <x v="48"/>
    <s v="Philadelphia"/>
    <x v="5"/>
    <x v="1"/>
    <s v="Apparel"/>
    <n v="55"/>
    <n v="22"/>
    <n v="121"/>
    <n v="51"/>
    <x v="0"/>
  </r>
  <r>
    <x v="2"/>
    <n v="1185732"/>
    <x v="257"/>
    <x v="0"/>
    <x v="2"/>
    <x v="25"/>
    <s v="Fargo"/>
    <x v="4"/>
    <x v="0"/>
    <s v="Footwear"/>
    <n v="25"/>
    <n v="22"/>
    <n v="55"/>
    <n v="23"/>
    <x v="0"/>
  </r>
  <r>
    <x v="2"/>
    <n v="1185732"/>
    <x v="246"/>
    <x v="0"/>
    <x v="2"/>
    <x v="25"/>
    <s v="Fargo"/>
    <x v="4"/>
    <x v="0"/>
    <s v="Footwear"/>
    <n v="24"/>
    <n v="22"/>
    <n v="53"/>
    <n v="23"/>
    <x v="0"/>
  </r>
  <r>
    <x v="1"/>
    <n v="1185732"/>
    <x v="8"/>
    <x v="0"/>
    <x v="2"/>
    <x v="5"/>
    <s v="Milwaukee"/>
    <x v="4"/>
    <x v="0"/>
    <s v="Footwear"/>
    <n v="15"/>
    <n v="22"/>
    <n v="33"/>
    <n v="14"/>
    <x v="0"/>
  </r>
  <r>
    <x v="1"/>
    <n v="1185732"/>
    <x v="342"/>
    <x v="0"/>
    <x v="3"/>
    <x v="27"/>
    <s v="Baltimore"/>
    <x v="5"/>
    <x v="1"/>
    <s v="Apparel"/>
    <n v="43"/>
    <n v="22"/>
    <n v="95"/>
    <n v="41"/>
    <x v="0"/>
  </r>
  <r>
    <x v="5"/>
    <n v="1185732"/>
    <x v="364"/>
    <x v="0"/>
    <x v="3"/>
    <x v="22"/>
    <s v="Newark"/>
    <x v="4"/>
    <x v="0"/>
    <s v="Footwear"/>
    <n v="27"/>
    <n v="22"/>
    <n v="59"/>
    <n v="31"/>
    <x v="0"/>
  </r>
  <r>
    <x v="3"/>
    <n v="1185732"/>
    <x v="695"/>
    <x v="1"/>
    <x v="2"/>
    <x v="32"/>
    <s v="Minneapolis"/>
    <x v="4"/>
    <x v="0"/>
    <s v="Footwear"/>
    <n v="32"/>
    <n v="21"/>
    <n v="67"/>
    <n v="31"/>
    <x v="0"/>
  </r>
  <r>
    <x v="3"/>
    <n v="1185732"/>
    <x v="233"/>
    <x v="0"/>
    <x v="2"/>
    <x v="40"/>
    <s v="Omaha"/>
    <x v="2"/>
    <x v="0"/>
    <s v="Footwear"/>
    <n v="23"/>
    <n v="21"/>
    <n v="48"/>
    <n v="22"/>
    <x v="0"/>
  </r>
  <r>
    <x v="3"/>
    <n v="1185732"/>
    <x v="397"/>
    <x v="0"/>
    <x v="2"/>
    <x v="40"/>
    <s v="Omaha"/>
    <x v="5"/>
    <x v="1"/>
    <s v="Apparel"/>
    <n v="29"/>
    <n v="21"/>
    <n v="61"/>
    <n v="29"/>
    <x v="0"/>
  </r>
  <r>
    <x v="4"/>
    <n v="1185732"/>
    <x v="697"/>
    <x v="0"/>
    <x v="3"/>
    <x v="41"/>
    <s v="Portland"/>
    <x v="4"/>
    <x v="0"/>
    <s v="Footwear"/>
    <n v="33"/>
    <n v="21"/>
    <n v="69"/>
    <n v="28"/>
    <x v="0"/>
  </r>
  <r>
    <x v="3"/>
    <n v="1185732"/>
    <x v="513"/>
    <x v="0"/>
    <x v="3"/>
    <x v="27"/>
    <s v="Baltimore"/>
    <x v="4"/>
    <x v="0"/>
    <s v="Footwear"/>
    <n v="49"/>
    <n v="21"/>
    <n v="103"/>
    <n v="51"/>
    <x v="0"/>
  </r>
  <r>
    <x v="3"/>
    <n v="1185732"/>
    <x v="318"/>
    <x v="0"/>
    <x v="2"/>
    <x v="39"/>
    <s v="Chicago"/>
    <x v="4"/>
    <x v="0"/>
    <s v="Footwear"/>
    <n v="44"/>
    <n v="20"/>
    <n v="88"/>
    <n v="44"/>
    <x v="0"/>
  </r>
  <r>
    <x v="3"/>
    <n v="1185732"/>
    <x v="510"/>
    <x v="0"/>
    <x v="3"/>
    <x v="48"/>
    <s v="Philadelphia"/>
    <x v="5"/>
    <x v="1"/>
    <s v="Apparel"/>
    <n v="58"/>
    <n v="20"/>
    <n v="116"/>
    <n v="46"/>
    <x v="0"/>
  </r>
  <r>
    <x v="3"/>
    <n v="1185732"/>
    <x v="469"/>
    <x v="0"/>
    <x v="3"/>
    <x v="48"/>
    <s v="Philadelphia"/>
    <x v="4"/>
    <x v="0"/>
    <s v="Footwear"/>
    <n v="42"/>
    <n v="20"/>
    <n v="84"/>
    <n v="39"/>
    <x v="0"/>
  </r>
  <r>
    <x v="3"/>
    <n v="1185732"/>
    <x v="65"/>
    <x v="1"/>
    <x v="2"/>
    <x v="32"/>
    <s v="Minneapolis"/>
    <x v="4"/>
    <x v="0"/>
    <s v="Footwear"/>
    <n v="27"/>
    <n v="20"/>
    <n v="54"/>
    <n v="25"/>
    <x v="0"/>
  </r>
  <r>
    <x v="3"/>
    <n v="1185732"/>
    <x v="334"/>
    <x v="1"/>
    <x v="2"/>
    <x v="32"/>
    <s v="Minneapolis"/>
    <x v="5"/>
    <x v="1"/>
    <s v="Apparel"/>
    <n v="50"/>
    <n v="20"/>
    <n v="100"/>
    <n v="41"/>
    <x v="0"/>
  </r>
  <r>
    <x v="4"/>
    <n v="1185732"/>
    <x v="292"/>
    <x v="0"/>
    <x v="3"/>
    <x v="41"/>
    <s v="Portland"/>
    <x v="5"/>
    <x v="1"/>
    <s v="Apparel"/>
    <n v="47"/>
    <n v="20"/>
    <n v="94"/>
    <n v="36"/>
    <x v="0"/>
  </r>
  <r>
    <x v="3"/>
    <n v="1185732"/>
    <x v="461"/>
    <x v="0"/>
    <x v="2"/>
    <x v="24"/>
    <s v="Sioux Falls"/>
    <x v="4"/>
    <x v="0"/>
    <s v="Footwear"/>
    <n v="34"/>
    <n v="20"/>
    <n v="68"/>
    <n v="29"/>
    <x v="0"/>
  </r>
  <r>
    <x v="1"/>
    <n v="1185732"/>
    <x v="267"/>
    <x v="0"/>
    <x v="2"/>
    <x v="5"/>
    <s v="Milwaukee"/>
    <x v="4"/>
    <x v="0"/>
    <s v="Footwear"/>
    <n v="23"/>
    <n v="20"/>
    <n v="46"/>
    <n v="20"/>
    <x v="0"/>
  </r>
  <r>
    <x v="1"/>
    <n v="1185732"/>
    <x v="187"/>
    <x v="0"/>
    <x v="2"/>
    <x v="5"/>
    <s v="Milwaukee"/>
    <x v="4"/>
    <x v="0"/>
    <s v="Footwear"/>
    <n v="14"/>
    <n v="20"/>
    <n v="28"/>
    <n v="11"/>
    <x v="0"/>
  </r>
  <r>
    <x v="3"/>
    <n v="1185732"/>
    <x v="161"/>
    <x v="0"/>
    <x v="3"/>
    <x v="14"/>
    <s v="Charleston"/>
    <x v="4"/>
    <x v="0"/>
    <s v="Footwear"/>
    <n v="28"/>
    <n v="20"/>
    <n v="56"/>
    <n v="28"/>
    <x v="0"/>
  </r>
  <r>
    <x v="3"/>
    <n v="1185732"/>
    <x v="513"/>
    <x v="0"/>
    <x v="3"/>
    <x v="27"/>
    <s v="Baltimore"/>
    <x v="5"/>
    <x v="1"/>
    <s v="Apparel"/>
    <n v="56"/>
    <n v="20"/>
    <n v="112"/>
    <n v="45"/>
    <x v="0"/>
  </r>
  <r>
    <x v="3"/>
    <n v="1185732"/>
    <x v="128"/>
    <x v="0"/>
    <x v="3"/>
    <x v="34"/>
    <s v="Hartford"/>
    <x v="4"/>
    <x v="0"/>
    <s v="Footwear"/>
    <n v="29"/>
    <n v="20"/>
    <n v="58"/>
    <n v="31"/>
    <x v="0"/>
  </r>
  <r>
    <x v="3"/>
    <n v="1185732"/>
    <x v="364"/>
    <x v="0"/>
    <x v="3"/>
    <x v="35"/>
    <s v="Providence"/>
    <x v="5"/>
    <x v="1"/>
    <s v="Apparel"/>
    <n v="44"/>
    <n v="20"/>
    <n v="88"/>
    <n v="40"/>
    <x v="0"/>
  </r>
  <r>
    <x v="3"/>
    <n v="1185732"/>
    <x v="467"/>
    <x v="0"/>
    <x v="2"/>
    <x v="39"/>
    <s v="Chicago"/>
    <x v="4"/>
    <x v="0"/>
    <s v="Footwear"/>
    <n v="41"/>
    <n v="19"/>
    <n v="78"/>
    <n v="41"/>
    <x v="0"/>
  </r>
  <r>
    <x v="3"/>
    <n v="1185732"/>
    <x v="509"/>
    <x v="0"/>
    <x v="1"/>
    <x v="12"/>
    <s v="Dallas"/>
    <x v="4"/>
    <x v="0"/>
    <s v="Footwear"/>
    <n v="38"/>
    <n v="19"/>
    <n v="72"/>
    <n v="37"/>
    <x v="0"/>
  </r>
  <r>
    <x v="3"/>
    <n v="1185732"/>
    <x v="276"/>
    <x v="1"/>
    <x v="2"/>
    <x v="32"/>
    <s v="Minneapolis"/>
    <x v="5"/>
    <x v="1"/>
    <s v="Apparel"/>
    <n v="47"/>
    <n v="19"/>
    <n v="89"/>
    <n v="38"/>
    <x v="0"/>
  </r>
  <r>
    <x v="3"/>
    <n v="1185732"/>
    <x v="696"/>
    <x v="1"/>
    <x v="2"/>
    <x v="32"/>
    <s v="Minneapolis"/>
    <x v="5"/>
    <x v="1"/>
    <s v="Apparel"/>
    <n v="41"/>
    <n v="19"/>
    <n v="78"/>
    <n v="33"/>
    <x v="0"/>
  </r>
  <r>
    <x v="3"/>
    <n v="1185732"/>
    <x v="311"/>
    <x v="0"/>
    <x v="1"/>
    <x v="18"/>
    <s v="Knoxville"/>
    <x v="4"/>
    <x v="0"/>
    <s v="Footwear"/>
    <n v="27"/>
    <n v="19"/>
    <n v="51"/>
    <n v="27"/>
    <x v="0"/>
  </r>
  <r>
    <x v="4"/>
    <n v="1185732"/>
    <x v="17"/>
    <x v="0"/>
    <x v="3"/>
    <x v="41"/>
    <s v="Portland"/>
    <x v="4"/>
    <x v="0"/>
    <s v="Footwear"/>
    <n v="34"/>
    <n v="19"/>
    <n v="65"/>
    <n v="27"/>
    <x v="0"/>
  </r>
  <r>
    <x v="3"/>
    <n v="1185732"/>
    <x v="402"/>
    <x v="0"/>
    <x v="3"/>
    <x v="35"/>
    <s v="Providence"/>
    <x v="5"/>
    <x v="1"/>
    <s v="Apparel"/>
    <n v="55"/>
    <n v="19"/>
    <n v="105"/>
    <n v="42"/>
    <x v="0"/>
  </r>
  <r>
    <x v="3"/>
    <n v="1185732"/>
    <x v="565"/>
    <x v="0"/>
    <x v="3"/>
    <x v="48"/>
    <s v="Philadelphia"/>
    <x v="4"/>
    <x v="0"/>
    <s v="Footwear"/>
    <n v="28"/>
    <n v="17"/>
    <n v="48"/>
    <n v="20"/>
    <x v="1"/>
  </r>
  <r>
    <x v="3"/>
    <n v="1185732"/>
    <x v="270"/>
    <x v="0"/>
    <x v="3"/>
    <x v="35"/>
    <s v="Providence"/>
    <x v="4"/>
    <x v="0"/>
    <s v="Footwear"/>
    <n v="21"/>
    <n v="17"/>
    <n v="36"/>
    <n v="16"/>
    <x v="1"/>
  </r>
  <r>
    <x v="3"/>
    <n v="1185732"/>
    <x v="363"/>
    <x v="0"/>
    <x v="3"/>
    <x v="35"/>
    <s v="Providence"/>
    <x v="4"/>
    <x v="0"/>
    <s v="Footwear"/>
    <n v="20"/>
    <n v="16"/>
    <n v="32"/>
    <n v="14"/>
    <x v="1"/>
  </r>
  <r>
    <x v="1"/>
    <n v="1185732"/>
    <x v="323"/>
    <x v="0"/>
    <x v="3"/>
    <x v="27"/>
    <s v="Baltimore"/>
    <x v="5"/>
    <x v="1"/>
    <s v="Apparel"/>
    <n v="41"/>
    <n v="15"/>
    <n v="62"/>
    <n v="28"/>
    <x v="0"/>
  </r>
  <r>
    <x v="3"/>
    <n v="1185732"/>
    <x v="270"/>
    <x v="0"/>
    <x v="3"/>
    <x v="35"/>
    <s v="Providence"/>
    <x v="5"/>
    <x v="1"/>
    <s v="Apparel"/>
    <n v="44"/>
    <n v="15"/>
    <n v="66"/>
    <n v="26"/>
    <x v="0"/>
  </r>
  <r>
    <x v="3"/>
    <n v="1185732"/>
    <x v="270"/>
    <x v="0"/>
    <x v="3"/>
    <x v="35"/>
    <s v="Providence"/>
    <x v="5"/>
    <x v="1"/>
    <s v="Apparel"/>
    <n v="33"/>
    <n v="15"/>
    <n v="50"/>
    <n v="16"/>
    <x v="1"/>
  </r>
  <r>
    <x v="3"/>
    <n v="1185732"/>
    <x v="309"/>
    <x v="1"/>
    <x v="2"/>
    <x v="32"/>
    <s v="Minneapolis"/>
    <x v="5"/>
    <x v="1"/>
    <s v="Apparel"/>
    <n v="47"/>
    <n v="14"/>
    <n v="66"/>
    <n v="26"/>
    <x v="0"/>
  </r>
  <r>
    <x v="3"/>
    <n v="1185732"/>
    <x v="330"/>
    <x v="0"/>
    <x v="2"/>
    <x v="40"/>
    <s v="Omaha"/>
    <x v="4"/>
    <x v="0"/>
    <s v="Footwear"/>
    <n v="29"/>
    <n v="14"/>
    <n v="41"/>
    <n v="20"/>
    <x v="0"/>
  </r>
  <r>
    <x v="3"/>
    <n v="1185732"/>
    <x v="1"/>
    <x v="0"/>
    <x v="2"/>
    <x v="40"/>
    <s v="Omaha"/>
    <x v="2"/>
    <x v="0"/>
    <s v="Footwear"/>
    <n v="29"/>
    <n v="14"/>
    <n v="41"/>
    <n v="20"/>
    <x v="0"/>
  </r>
  <r>
    <x v="1"/>
    <n v="1185732"/>
    <x v="261"/>
    <x v="0"/>
    <x v="3"/>
    <x v="27"/>
    <s v="Baltimore"/>
    <x v="4"/>
    <x v="0"/>
    <s v="Footwear"/>
    <n v="28"/>
    <n v="14"/>
    <n v="39"/>
    <n v="20"/>
    <x v="0"/>
  </r>
  <r>
    <x v="3"/>
    <n v="1185732"/>
    <x v="565"/>
    <x v="0"/>
    <x v="3"/>
    <x v="48"/>
    <s v="Philadelphia"/>
    <x v="4"/>
    <x v="0"/>
    <s v="Footwear"/>
    <n v="39"/>
    <n v="13"/>
    <n v="51"/>
    <n v="26"/>
    <x v="0"/>
  </r>
  <r>
    <x v="3"/>
    <n v="1185732"/>
    <x v="198"/>
    <x v="1"/>
    <x v="2"/>
    <x v="32"/>
    <s v="Minneapolis"/>
    <x v="4"/>
    <x v="0"/>
    <s v="Footwear"/>
    <n v="36"/>
    <n v="13"/>
    <n v="47"/>
    <n v="23"/>
    <x v="0"/>
  </r>
  <r>
    <x v="3"/>
    <n v="1185732"/>
    <x v="192"/>
    <x v="0"/>
    <x v="2"/>
    <x v="40"/>
    <s v="Omaha"/>
    <x v="5"/>
    <x v="1"/>
    <s v="Apparel"/>
    <n v="45"/>
    <n v="13"/>
    <n v="59"/>
    <n v="27"/>
    <x v="0"/>
  </r>
  <r>
    <x v="3"/>
    <n v="1185732"/>
    <x v="43"/>
    <x v="0"/>
    <x v="2"/>
    <x v="40"/>
    <s v="Omaha"/>
    <x v="5"/>
    <x v="1"/>
    <s v="Apparel"/>
    <n v="46"/>
    <n v="13"/>
    <n v="60"/>
    <n v="28"/>
    <x v="0"/>
  </r>
  <r>
    <x v="4"/>
    <n v="1185732"/>
    <x v="705"/>
    <x v="0"/>
    <x v="3"/>
    <x v="41"/>
    <s v="Portland"/>
    <x v="4"/>
    <x v="0"/>
    <s v="Footwear"/>
    <n v="32"/>
    <n v="13"/>
    <n v="42"/>
    <n v="17"/>
    <x v="0"/>
  </r>
  <r>
    <x v="1"/>
    <n v="1185732"/>
    <x v="323"/>
    <x v="0"/>
    <x v="3"/>
    <x v="27"/>
    <s v="Baltimore"/>
    <x v="4"/>
    <x v="0"/>
    <s v="Footwear"/>
    <n v="27"/>
    <n v="13"/>
    <n v="35"/>
    <n v="16"/>
    <x v="0"/>
  </r>
  <r>
    <x v="3"/>
    <n v="1185732"/>
    <x v="363"/>
    <x v="0"/>
    <x v="3"/>
    <x v="35"/>
    <s v="Providence"/>
    <x v="4"/>
    <x v="0"/>
    <s v="Footwear"/>
    <n v="29"/>
    <n v="13"/>
    <n v="38"/>
    <n v="20"/>
    <x v="0"/>
  </r>
  <r>
    <x v="3"/>
    <n v="1185732"/>
    <x v="270"/>
    <x v="0"/>
    <x v="3"/>
    <x v="35"/>
    <s v="Providence"/>
    <x v="4"/>
    <x v="0"/>
    <s v="Footwear"/>
    <n v="29"/>
    <n v="13"/>
    <n v="38"/>
    <n v="20"/>
    <x v="0"/>
  </r>
  <r>
    <x v="3"/>
    <n v="1185732"/>
    <x v="182"/>
    <x v="0"/>
    <x v="3"/>
    <x v="48"/>
    <s v="Philadelphia"/>
    <x v="4"/>
    <x v="0"/>
    <s v="Footwear"/>
    <n v="43"/>
    <n v="8"/>
    <n v="34"/>
    <n v="18"/>
    <x v="0"/>
  </r>
  <r>
    <x v="3"/>
    <n v="1185732"/>
    <x v="364"/>
    <x v="0"/>
    <x v="3"/>
    <x v="35"/>
    <s v="Providence"/>
    <x v="4"/>
    <x v="0"/>
    <s v="Footwear"/>
    <n v="29"/>
    <n v="8"/>
    <n v="23"/>
    <n v="12"/>
    <x v="0"/>
  </r>
  <r>
    <x v="3"/>
    <n v="1185732"/>
    <x v="182"/>
    <x v="0"/>
    <x v="3"/>
    <x v="48"/>
    <s v="Philadelphia"/>
    <x v="4"/>
    <x v="0"/>
    <s v="Footwear"/>
    <n v="32"/>
    <n v="8"/>
    <n v="26"/>
    <n v="11"/>
    <x v="1"/>
  </r>
  <r>
    <x v="3"/>
    <n v="1185732"/>
    <x v="364"/>
    <x v="0"/>
    <x v="3"/>
    <x v="35"/>
    <s v="Providence"/>
    <x v="4"/>
    <x v="0"/>
    <s v="Footwear"/>
    <n v="20"/>
    <n v="8"/>
    <n v="16"/>
    <n v="8"/>
    <x v="1"/>
  </r>
  <r>
    <x v="3"/>
    <n v="1185732"/>
    <x v="220"/>
    <x v="1"/>
    <x v="2"/>
    <x v="32"/>
    <s v="Minneapolis"/>
    <x v="4"/>
    <x v="0"/>
    <s v="Footwear"/>
    <n v="32"/>
    <n v="7"/>
    <n v="22"/>
    <n v="11"/>
    <x v="0"/>
  </r>
  <r>
    <x v="3"/>
    <n v="1185732"/>
    <x v="153"/>
    <x v="1"/>
    <x v="2"/>
    <x v="32"/>
    <s v="Minneapolis"/>
    <x v="4"/>
    <x v="0"/>
    <s v="Footwear"/>
    <n v="32"/>
    <n v="7"/>
    <n v="22"/>
    <n v="11"/>
    <x v="0"/>
  </r>
  <r>
    <x v="3"/>
    <n v="1185732"/>
    <x v="0"/>
    <x v="0"/>
    <x v="2"/>
    <x v="40"/>
    <s v="Omaha"/>
    <x v="4"/>
    <x v="0"/>
    <s v="Footwear"/>
    <n v="34"/>
    <n v="7"/>
    <n v="24"/>
    <n v="13"/>
    <x v="0"/>
  </r>
  <r>
    <x v="3"/>
    <n v="1185732"/>
    <x v="381"/>
    <x v="0"/>
    <x v="2"/>
    <x v="40"/>
    <s v="Omaha"/>
    <x v="4"/>
    <x v="0"/>
    <s v="Footwear"/>
    <n v="29"/>
    <n v="7"/>
    <n v="20"/>
    <n v="11"/>
    <x v="0"/>
  </r>
  <r>
    <x v="3"/>
    <n v="1185732"/>
    <x v="592"/>
    <x v="0"/>
    <x v="2"/>
    <x v="40"/>
    <s v="Omaha"/>
    <x v="5"/>
    <x v="1"/>
    <s v="Apparel"/>
    <n v="37"/>
    <n v="7"/>
    <n v="26"/>
    <n v="12"/>
    <x v="0"/>
  </r>
  <r>
    <x v="1"/>
    <n v="1185732"/>
    <x v="342"/>
    <x v="0"/>
    <x v="3"/>
    <x v="27"/>
    <s v="Baltimore"/>
    <x v="4"/>
    <x v="0"/>
    <s v="Footwear"/>
    <n v="29"/>
    <n v="7"/>
    <n v="20"/>
    <n v="9"/>
    <x v="0"/>
  </r>
  <r>
    <x v="3"/>
    <n v="1185732"/>
    <x v="287"/>
    <x v="0"/>
    <x v="2"/>
    <x v="40"/>
    <s v="Omaha"/>
    <x v="5"/>
    <x v="1"/>
    <s v="Apparel"/>
    <n v="42"/>
    <n v="6"/>
    <n v="25"/>
    <n v="12"/>
    <x v="0"/>
  </r>
  <r>
    <x v="3"/>
    <n v="1185732"/>
    <x v="434"/>
    <x v="0"/>
    <x v="2"/>
    <x v="40"/>
    <s v="Omaha"/>
    <x v="4"/>
    <x v="0"/>
    <s v="Footwear"/>
    <n v="35"/>
    <n v="0"/>
    <n v="0"/>
    <n v="0"/>
    <x v="1"/>
  </r>
  <r>
    <x v="3"/>
    <n v="1185732"/>
    <x v="12"/>
    <x v="0"/>
    <x v="2"/>
    <x v="40"/>
    <s v="Omaha"/>
    <x v="4"/>
    <x v="0"/>
    <s v="Footwear"/>
    <n v="30"/>
    <n v="0"/>
    <n v="0"/>
    <n v="0"/>
    <x v="1"/>
  </r>
  <r>
    <x v="3"/>
    <n v="1185732"/>
    <x v="434"/>
    <x v="0"/>
    <x v="2"/>
    <x v="40"/>
    <s v="Omaha"/>
    <x v="4"/>
    <x v="0"/>
    <s v="Footwear"/>
    <n v="33"/>
    <n v="0"/>
    <n v="0"/>
    <n v="0"/>
    <x v="0"/>
  </r>
  <r>
    <x v="3"/>
    <n v="1185732"/>
    <x v="12"/>
    <x v="0"/>
    <x v="2"/>
    <x v="40"/>
    <s v="Omaha"/>
    <x v="4"/>
    <x v="0"/>
    <s v="Footwear"/>
    <n v="27"/>
    <n v="0"/>
    <n v="0"/>
    <n v="0"/>
    <x v="0"/>
  </r>
  <r>
    <x v="0"/>
    <n v="1128299"/>
    <x v="0"/>
    <x v="0"/>
    <x v="0"/>
    <x v="0"/>
    <s v="Orlando"/>
    <x v="0"/>
    <x v="0"/>
    <s v="Apparel"/>
    <n v="110"/>
    <n v="750"/>
    <n v="82500"/>
    <n v="37125"/>
    <x v="2"/>
  </r>
  <r>
    <x v="3"/>
    <n v="1185732"/>
    <x v="9"/>
    <x v="1"/>
    <x v="3"/>
    <x v="6"/>
    <s v="New York"/>
    <x v="1"/>
    <x v="1"/>
    <s v="Footwear"/>
    <n v="60"/>
    <n v="1275"/>
    <n v="76500"/>
    <n v="38250"/>
    <x v="1"/>
  </r>
  <r>
    <x v="3"/>
    <n v="1185732"/>
    <x v="24"/>
    <x v="1"/>
    <x v="3"/>
    <x v="6"/>
    <s v="New York"/>
    <x v="1"/>
    <x v="1"/>
    <s v="Footwear"/>
    <n v="60"/>
    <n v="1250"/>
    <n v="75000"/>
    <n v="37500"/>
    <x v="1"/>
  </r>
  <r>
    <x v="3"/>
    <n v="1185732"/>
    <x v="34"/>
    <x v="1"/>
    <x v="3"/>
    <x v="6"/>
    <s v="New York"/>
    <x v="1"/>
    <x v="1"/>
    <s v="Footwear"/>
    <n v="60"/>
    <n v="1250"/>
    <n v="75000"/>
    <n v="37500"/>
    <x v="1"/>
  </r>
  <r>
    <x v="3"/>
    <n v="1185732"/>
    <x v="38"/>
    <x v="1"/>
    <x v="3"/>
    <x v="6"/>
    <s v="New York"/>
    <x v="1"/>
    <x v="1"/>
    <s v="Footwear"/>
    <n v="60"/>
    <n v="1220"/>
    <n v="73200"/>
    <n v="36600"/>
    <x v="1"/>
  </r>
  <r>
    <x v="0"/>
    <n v="1185732"/>
    <x v="19"/>
    <x v="1"/>
    <x v="3"/>
    <x v="6"/>
    <s v="New York"/>
    <x v="1"/>
    <x v="1"/>
    <s v="Footwear"/>
    <n v="60"/>
    <n v="1200"/>
    <n v="72000"/>
    <n v="36000"/>
    <x v="1"/>
  </r>
  <r>
    <x v="0"/>
    <n v="1185732"/>
    <x v="18"/>
    <x v="1"/>
    <x v="3"/>
    <x v="6"/>
    <s v="New York"/>
    <x v="1"/>
    <x v="1"/>
    <s v="Footwear"/>
    <n v="65"/>
    <n v="1200"/>
    <n v="78000"/>
    <n v="39000"/>
    <x v="1"/>
  </r>
  <r>
    <x v="3"/>
    <n v="1185732"/>
    <x v="101"/>
    <x v="0"/>
    <x v="0"/>
    <x v="16"/>
    <s v="Charleston"/>
    <x v="1"/>
    <x v="1"/>
    <s v="Footwear"/>
    <n v="65"/>
    <n v="1150"/>
    <n v="74750"/>
    <n v="33638"/>
    <x v="0"/>
  </r>
  <r>
    <x v="0"/>
    <n v="1185732"/>
    <x v="20"/>
    <x v="1"/>
    <x v="3"/>
    <x v="6"/>
    <s v="New York"/>
    <x v="1"/>
    <x v="1"/>
    <s v="Footwear"/>
    <n v="65"/>
    <n v="1150"/>
    <n v="74750"/>
    <n v="37375"/>
    <x v="1"/>
  </r>
  <r>
    <x v="1"/>
    <n v="1185732"/>
    <x v="132"/>
    <x v="1"/>
    <x v="0"/>
    <x v="0"/>
    <s v="Miami"/>
    <x v="1"/>
    <x v="1"/>
    <s v="Footwear"/>
    <n v="65"/>
    <n v="1150"/>
    <n v="74750"/>
    <n v="33638"/>
    <x v="2"/>
  </r>
  <r>
    <x v="1"/>
    <n v="1185732"/>
    <x v="119"/>
    <x v="1"/>
    <x v="0"/>
    <x v="0"/>
    <s v="Miami"/>
    <x v="1"/>
    <x v="1"/>
    <s v="Footwear"/>
    <n v="65"/>
    <n v="1125"/>
    <n v="73125"/>
    <n v="32906"/>
    <x v="2"/>
  </r>
  <r>
    <x v="3"/>
    <n v="1185732"/>
    <x v="71"/>
    <x v="0"/>
    <x v="0"/>
    <x v="16"/>
    <s v="Charleston"/>
    <x v="1"/>
    <x v="1"/>
    <s v="Footwear"/>
    <n v="65"/>
    <n v="1125"/>
    <n v="73125"/>
    <n v="32906"/>
    <x v="0"/>
  </r>
  <r>
    <x v="3"/>
    <n v="1185732"/>
    <x v="146"/>
    <x v="0"/>
    <x v="0"/>
    <x v="16"/>
    <s v="Charleston"/>
    <x v="1"/>
    <x v="1"/>
    <s v="Footwear"/>
    <n v="70"/>
    <n v="1075"/>
    <n v="75250"/>
    <n v="33863"/>
    <x v="0"/>
  </r>
  <r>
    <x v="1"/>
    <n v="1185732"/>
    <x v="298"/>
    <x v="1"/>
    <x v="0"/>
    <x v="0"/>
    <s v="Miami"/>
    <x v="0"/>
    <x v="0"/>
    <s v="Apparel"/>
    <n v="70"/>
    <n v="975"/>
    <n v="68250"/>
    <n v="34125"/>
    <x v="2"/>
  </r>
  <r>
    <x v="3"/>
    <n v="1185732"/>
    <x v="101"/>
    <x v="0"/>
    <x v="0"/>
    <x v="16"/>
    <s v="Charleston"/>
    <x v="0"/>
    <x v="0"/>
    <s v="Apparel"/>
    <n v="70"/>
    <n v="975"/>
    <n v="68250"/>
    <n v="34125"/>
    <x v="0"/>
  </r>
  <r>
    <x v="1"/>
    <n v="1185732"/>
    <x v="133"/>
    <x v="1"/>
    <x v="0"/>
    <x v="0"/>
    <s v="Miami"/>
    <x v="0"/>
    <x v="0"/>
    <s v="Apparel"/>
    <n v="70"/>
    <n v="925"/>
    <n v="64750"/>
    <n v="32375"/>
    <x v="2"/>
  </r>
  <r>
    <x v="3"/>
    <n v="1185732"/>
    <x v="196"/>
    <x v="0"/>
    <x v="0"/>
    <x v="16"/>
    <s v="Charleston"/>
    <x v="0"/>
    <x v="0"/>
    <s v="Apparel"/>
    <n v="70"/>
    <n v="925"/>
    <n v="64750"/>
    <n v="32375"/>
    <x v="0"/>
  </r>
  <r>
    <x v="1"/>
    <n v="1128299"/>
    <x v="1"/>
    <x v="0"/>
    <x v="1"/>
    <x v="1"/>
    <s v="New Orleans"/>
    <x v="1"/>
    <x v="1"/>
    <s v="Footwear"/>
    <n v="90"/>
    <n v="900"/>
    <n v="81000"/>
    <n v="32400"/>
    <x v="0"/>
  </r>
  <r>
    <x v="2"/>
    <n v="1185732"/>
    <x v="146"/>
    <x v="0"/>
    <x v="0"/>
    <x v="16"/>
    <s v="Charleston"/>
    <x v="0"/>
    <x v="0"/>
    <s v="Apparel"/>
    <n v="75"/>
    <n v="875"/>
    <n v="65625"/>
    <n v="32813"/>
    <x v="0"/>
  </r>
  <r>
    <x v="2"/>
    <n v="1197831"/>
    <x v="22"/>
    <x v="0"/>
    <x v="1"/>
    <x v="2"/>
    <s v="Birmingham"/>
    <x v="0"/>
    <x v="0"/>
    <s v="Apparel"/>
    <n v="70"/>
    <n v="750"/>
    <n v="52500"/>
    <n v="34125"/>
    <x v="1"/>
  </r>
  <r>
    <x v="1"/>
    <n v="1128299"/>
    <x v="0"/>
    <x v="0"/>
    <x v="1"/>
    <x v="1"/>
    <s v="New Orleans"/>
    <x v="0"/>
    <x v="0"/>
    <s v="Apparel"/>
    <n v="110"/>
    <n v="750"/>
    <n v="82500"/>
    <n v="28875"/>
    <x v="0"/>
  </r>
  <r>
    <x v="3"/>
    <n v="1128299"/>
    <x v="306"/>
    <x v="0"/>
    <x v="0"/>
    <x v="30"/>
    <s v="Richmond"/>
    <x v="0"/>
    <x v="0"/>
    <s v="Apparel"/>
    <n v="105"/>
    <n v="700"/>
    <n v="73500"/>
    <n v="22050"/>
    <x v="2"/>
  </r>
  <r>
    <x v="1"/>
    <n v="1128299"/>
    <x v="306"/>
    <x v="0"/>
    <x v="4"/>
    <x v="23"/>
    <s v="Portland"/>
    <x v="0"/>
    <x v="0"/>
    <s v="Apparel"/>
    <n v="105"/>
    <n v="700"/>
    <n v="73500"/>
    <n v="22050"/>
    <x v="2"/>
  </r>
  <r>
    <x v="0"/>
    <n v="1128299"/>
    <x v="1"/>
    <x v="0"/>
    <x v="0"/>
    <x v="0"/>
    <s v="Orlando"/>
    <x v="0"/>
    <x v="0"/>
    <s v="Apparel"/>
    <n v="110"/>
    <n v="650"/>
    <n v="71500"/>
    <n v="32175"/>
    <x v="2"/>
  </r>
  <r>
    <x v="1"/>
    <n v="1128299"/>
    <x v="1"/>
    <x v="0"/>
    <x v="1"/>
    <x v="1"/>
    <s v="New Orleans"/>
    <x v="0"/>
    <x v="0"/>
    <s v="Apparel"/>
    <n v="110"/>
    <n v="650"/>
    <n v="71500"/>
    <n v="25025"/>
    <x v="0"/>
  </r>
  <r>
    <x v="3"/>
    <n v="1128299"/>
    <x v="135"/>
    <x v="0"/>
    <x v="0"/>
    <x v="30"/>
    <s v="Richmond"/>
    <x v="0"/>
    <x v="0"/>
    <s v="Apparel"/>
    <n v="105"/>
    <n v="600"/>
    <n v="63000"/>
    <n v="18900"/>
    <x v="2"/>
  </r>
  <r>
    <x v="1"/>
    <n v="1128299"/>
    <x v="135"/>
    <x v="0"/>
    <x v="4"/>
    <x v="23"/>
    <s v="Portland"/>
    <x v="0"/>
    <x v="0"/>
    <s v="Apparel"/>
    <n v="105"/>
    <n v="600"/>
    <n v="63000"/>
    <n v="18900"/>
    <x v="2"/>
  </r>
  <r>
    <x v="3"/>
    <n v="1185732"/>
    <x v="26"/>
    <x v="1"/>
    <x v="3"/>
    <x v="6"/>
    <s v="New York"/>
    <x v="1"/>
    <x v="1"/>
    <s v="Footwear"/>
    <n v="50"/>
    <n v="1250"/>
    <n v="62500"/>
    <n v="31250"/>
    <x v="2"/>
  </r>
  <r>
    <x v="3"/>
    <n v="1185732"/>
    <x v="25"/>
    <x v="1"/>
    <x v="3"/>
    <x v="6"/>
    <s v="New York"/>
    <x v="1"/>
    <x v="1"/>
    <s v="Footwear"/>
    <n v="50"/>
    <n v="1220"/>
    <n v="61000"/>
    <n v="30500"/>
    <x v="1"/>
  </r>
  <r>
    <x v="3"/>
    <n v="1185732"/>
    <x v="27"/>
    <x v="1"/>
    <x v="3"/>
    <x v="6"/>
    <s v="New York"/>
    <x v="1"/>
    <x v="1"/>
    <s v="Footwear"/>
    <n v="50"/>
    <n v="1200"/>
    <n v="60000"/>
    <n v="30000"/>
    <x v="2"/>
  </r>
  <r>
    <x v="3"/>
    <n v="1185732"/>
    <x v="37"/>
    <x v="1"/>
    <x v="3"/>
    <x v="6"/>
    <s v="New York"/>
    <x v="1"/>
    <x v="1"/>
    <s v="Footwear"/>
    <n v="50"/>
    <n v="1200"/>
    <n v="60000"/>
    <n v="30000"/>
    <x v="1"/>
  </r>
  <r>
    <x v="3"/>
    <n v="1185732"/>
    <x v="41"/>
    <x v="1"/>
    <x v="3"/>
    <x v="6"/>
    <s v="New York"/>
    <x v="0"/>
    <x v="0"/>
    <s v="Apparel"/>
    <n v="65"/>
    <n v="1100"/>
    <n v="71500"/>
    <n v="17875"/>
    <x v="1"/>
  </r>
  <r>
    <x v="0"/>
    <n v="1197831"/>
    <x v="35"/>
    <x v="1"/>
    <x v="1"/>
    <x v="12"/>
    <s v="Houston"/>
    <x v="2"/>
    <x v="0"/>
    <s v="Footwear"/>
    <n v="40"/>
    <n v="1100"/>
    <n v="44000"/>
    <n v="15400"/>
    <x v="1"/>
  </r>
  <r>
    <x v="0"/>
    <n v="1197831"/>
    <x v="36"/>
    <x v="1"/>
    <x v="1"/>
    <x v="12"/>
    <s v="Houston"/>
    <x v="2"/>
    <x v="0"/>
    <s v="Footwear"/>
    <n v="40"/>
    <n v="1100"/>
    <n v="44000"/>
    <n v="15400"/>
    <x v="1"/>
  </r>
  <r>
    <x v="3"/>
    <n v="1185732"/>
    <x v="87"/>
    <x v="1"/>
    <x v="0"/>
    <x v="0"/>
    <s v="Miami"/>
    <x v="1"/>
    <x v="1"/>
    <s v="Footwear"/>
    <n v="45"/>
    <n v="1100"/>
    <n v="49500"/>
    <n v="22275"/>
    <x v="2"/>
  </r>
  <r>
    <x v="1"/>
    <n v="1185732"/>
    <x v="55"/>
    <x v="1"/>
    <x v="0"/>
    <x v="0"/>
    <s v="Miami"/>
    <x v="1"/>
    <x v="1"/>
    <s v="Footwear"/>
    <n v="60"/>
    <n v="1075"/>
    <n v="64500"/>
    <n v="29025"/>
    <x v="2"/>
  </r>
  <r>
    <x v="2"/>
    <n v="1185732"/>
    <x v="78"/>
    <x v="1"/>
    <x v="0"/>
    <x v="0"/>
    <s v="Miami"/>
    <x v="1"/>
    <x v="1"/>
    <s v="Footwear"/>
    <n v="65"/>
    <n v="1075"/>
    <n v="69875"/>
    <n v="31444"/>
    <x v="2"/>
  </r>
  <r>
    <x v="3"/>
    <n v="1185732"/>
    <x v="28"/>
    <x v="0"/>
    <x v="0"/>
    <x v="11"/>
    <s v="Atlanta"/>
    <x v="1"/>
    <x v="1"/>
    <s v="Footwear"/>
    <n v="40"/>
    <n v="1075"/>
    <n v="43000"/>
    <n v="19350"/>
    <x v="0"/>
  </r>
  <r>
    <x v="0"/>
    <n v="1185732"/>
    <x v="40"/>
    <x v="1"/>
    <x v="3"/>
    <x v="6"/>
    <s v="New York"/>
    <x v="0"/>
    <x v="0"/>
    <s v="Apparel"/>
    <n v="65"/>
    <n v="1075"/>
    <n v="69875"/>
    <n v="17469"/>
    <x v="1"/>
  </r>
  <r>
    <x v="3"/>
    <n v="1185732"/>
    <x v="142"/>
    <x v="1"/>
    <x v="0"/>
    <x v="0"/>
    <s v="Miami"/>
    <x v="1"/>
    <x v="1"/>
    <s v="Footwear"/>
    <n v="45"/>
    <n v="1070"/>
    <n v="48150"/>
    <n v="21668"/>
    <x v="2"/>
  </r>
  <r>
    <x v="1"/>
    <n v="1185732"/>
    <x v="55"/>
    <x v="1"/>
    <x v="0"/>
    <x v="0"/>
    <s v="Miami"/>
    <x v="1"/>
    <x v="1"/>
    <s v="Footwear"/>
    <n v="55"/>
    <n v="1070"/>
    <n v="58850"/>
    <n v="26483"/>
    <x v="2"/>
  </r>
  <r>
    <x v="3"/>
    <n v="1185732"/>
    <x v="58"/>
    <x v="1"/>
    <x v="3"/>
    <x v="6"/>
    <s v="New York"/>
    <x v="0"/>
    <x v="0"/>
    <s v="Apparel"/>
    <n v="65"/>
    <n v="1050"/>
    <n v="68250"/>
    <n v="17063"/>
    <x v="1"/>
  </r>
  <r>
    <x v="3"/>
    <n v="1185732"/>
    <x v="109"/>
    <x v="1"/>
    <x v="4"/>
    <x v="29"/>
    <s v="Seattle"/>
    <x v="1"/>
    <x v="1"/>
    <s v="Footwear"/>
    <n v="45"/>
    <n v="1050"/>
    <n v="47250"/>
    <n v="21263"/>
    <x v="2"/>
  </r>
  <r>
    <x v="3"/>
    <n v="1185732"/>
    <x v="165"/>
    <x v="1"/>
    <x v="0"/>
    <x v="0"/>
    <s v="Miami"/>
    <x v="1"/>
    <x v="1"/>
    <s v="Footwear"/>
    <n v="55"/>
    <n v="1050"/>
    <n v="57750"/>
    <n v="25988"/>
    <x v="2"/>
  </r>
  <r>
    <x v="3"/>
    <n v="1185732"/>
    <x v="196"/>
    <x v="0"/>
    <x v="0"/>
    <x v="16"/>
    <s v="Charleston"/>
    <x v="1"/>
    <x v="1"/>
    <s v="Footwear"/>
    <n v="55"/>
    <n v="1050"/>
    <n v="57750"/>
    <n v="25988"/>
    <x v="0"/>
  </r>
  <r>
    <x v="2"/>
    <n v="1185732"/>
    <x v="144"/>
    <x v="0"/>
    <x v="0"/>
    <x v="19"/>
    <s v="Charlotte"/>
    <x v="1"/>
    <x v="1"/>
    <s v="Footwear"/>
    <n v="65"/>
    <n v="1050"/>
    <n v="68250"/>
    <n v="27300"/>
    <x v="0"/>
  </r>
  <r>
    <x v="3"/>
    <n v="1185732"/>
    <x v="167"/>
    <x v="0"/>
    <x v="0"/>
    <x v="16"/>
    <s v="Charleston"/>
    <x v="1"/>
    <x v="1"/>
    <s v="Footwear"/>
    <n v="50"/>
    <n v="1045"/>
    <n v="52250"/>
    <n v="23513"/>
    <x v="0"/>
  </r>
  <r>
    <x v="3"/>
    <n v="1185732"/>
    <x v="88"/>
    <x v="1"/>
    <x v="3"/>
    <x v="6"/>
    <s v="New York"/>
    <x v="3"/>
    <x v="1"/>
    <s v="Footwear"/>
    <n v="55"/>
    <n v="1025"/>
    <n v="56375"/>
    <n v="16913"/>
    <x v="1"/>
  </r>
  <r>
    <x v="3"/>
    <n v="1185732"/>
    <x v="39"/>
    <x v="1"/>
    <x v="3"/>
    <x v="6"/>
    <s v="New York"/>
    <x v="3"/>
    <x v="1"/>
    <s v="Footwear"/>
    <n v="55"/>
    <n v="1025"/>
    <n v="56375"/>
    <n v="16913"/>
    <x v="1"/>
  </r>
  <r>
    <x v="1"/>
    <n v="1128299"/>
    <x v="62"/>
    <x v="0"/>
    <x v="4"/>
    <x v="15"/>
    <s v="San Francisco"/>
    <x v="1"/>
    <x v="1"/>
    <s v="Footwear"/>
    <n v="60"/>
    <n v="1025"/>
    <n v="61500"/>
    <n v="21525"/>
    <x v="1"/>
  </r>
  <r>
    <x v="3"/>
    <n v="1185732"/>
    <x v="55"/>
    <x v="1"/>
    <x v="0"/>
    <x v="0"/>
    <s v="Miami"/>
    <x v="1"/>
    <x v="1"/>
    <s v="Footwear"/>
    <n v="45"/>
    <n v="1025"/>
    <n v="46125"/>
    <n v="20756"/>
    <x v="2"/>
  </r>
  <r>
    <x v="3"/>
    <n v="1185732"/>
    <x v="57"/>
    <x v="0"/>
    <x v="0"/>
    <x v="11"/>
    <s v="Atlanta"/>
    <x v="1"/>
    <x v="1"/>
    <s v="Footwear"/>
    <n v="40"/>
    <n v="1025"/>
    <n v="41000"/>
    <n v="18450"/>
    <x v="0"/>
  </r>
  <r>
    <x v="3"/>
    <n v="1185732"/>
    <x v="159"/>
    <x v="0"/>
    <x v="0"/>
    <x v="16"/>
    <s v="Charleston"/>
    <x v="1"/>
    <x v="1"/>
    <s v="Footwear"/>
    <n v="55"/>
    <n v="1025"/>
    <n v="56375"/>
    <n v="25369"/>
    <x v="0"/>
  </r>
  <r>
    <x v="2"/>
    <n v="1185732"/>
    <x v="103"/>
    <x v="0"/>
    <x v="0"/>
    <x v="19"/>
    <s v="Charlotte"/>
    <x v="1"/>
    <x v="1"/>
    <s v="Footwear"/>
    <n v="65"/>
    <n v="1025"/>
    <n v="66625"/>
    <n v="26650"/>
    <x v="0"/>
  </r>
  <r>
    <x v="3"/>
    <n v="1185732"/>
    <x v="217"/>
    <x v="0"/>
    <x v="0"/>
    <x v="16"/>
    <s v="Charleston"/>
    <x v="1"/>
    <x v="1"/>
    <s v="Footwear"/>
    <n v="35"/>
    <n v="1020"/>
    <n v="35700"/>
    <n v="16065"/>
    <x v="0"/>
  </r>
  <r>
    <x v="3"/>
    <n v="1185732"/>
    <x v="85"/>
    <x v="1"/>
    <x v="3"/>
    <x v="6"/>
    <s v="New York"/>
    <x v="3"/>
    <x v="1"/>
    <s v="Footwear"/>
    <n v="50"/>
    <n v="1000"/>
    <n v="50000"/>
    <n v="15000"/>
    <x v="2"/>
  </r>
  <r>
    <x v="3"/>
    <n v="1185732"/>
    <x v="52"/>
    <x v="1"/>
    <x v="3"/>
    <x v="6"/>
    <s v="New York"/>
    <x v="2"/>
    <x v="0"/>
    <s v="Footwear"/>
    <n v="40"/>
    <n v="1000"/>
    <n v="40000"/>
    <n v="14000"/>
    <x v="2"/>
  </r>
  <r>
    <x v="3"/>
    <n v="1185732"/>
    <x v="69"/>
    <x v="1"/>
    <x v="3"/>
    <x v="6"/>
    <s v="New York"/>
    <x v="0"/>
    <x v="0"/>
    <s v="Apparel"/>
    <n v="50"/>
    <n v="1000"/>
    <n v="50000"/>
    <n v="12500"/>
    <x v="2"/>
  </r>
  <r>
    <x v="3"/>
    <n v="1185732"/>
    <x v="53"/>
    <x v="1"/>
    <x v="3"/>
    <x v="6"/>
    <s v="New York"/>
    <x v="0"/>
    <x v="0"/>
    <s v="Apparel"/>
    <n v="50"/>
    <n v="1000"/>
    <n v="50000"/>
    <n v="12500"/>
    <x v="1"/>
  </r>
  <r>
    <x v="3"/>
    <n v="1185732"/>
    <x v="86"/>
    <x v="1"/>
    <x v="3"/>
    <x v="6"/>
    <s v="New York"/>
    <x v="0"/>
    <x v="0"/>
    <s v="Apparel"/>
    <n v="65"/>
    <n v="1000"/>
    <n v="65000"/>
    <n v="16250"/>
    <x v="1"/>
  </r>
  <r>
    <x v="3"/>
    <n v="1185732"/>
    <x v="60"/>
    <x v="1"/>
    <x v="3"/>
    <x v="6"/>
    <s v="New York"/>
    <x v="3"/>
    <x v="1"/>
    <s v="Footwear"/>
    <n v="55"/>
    <n v="1000"/>
    <n v="55000"/>
    <n v="16500"/>
    <x v="1"/>
  </r>
  <r>
    <x v="0"/>
    <n v="1185732"/>
    <x v="54"/>
    <x v="1"/>
    <x v="3"/>
    <x v="6"/>
    <s v="New York"/>
    <x v="3"/>
    <x v="1"/>
    <s v="Footwear"/>
    <n v="55"/>
    <n v="1000"/>
    <n v="55000"/>
    <n v="16500"/>
    <x v="1"/>
  </r>
  <r>
    <x v="0"/>
    <n v="1185732"/>
    <x v="55"/>
    <x v="1"/>
    <x v="3"/>
    <x v="6"/>
    <s v="New York"/>
    <x v="0"/>
    <x v="0"/>
    <s v="Apparel"/>
    <n v="65"/>
    <n v="1000"/>
    <n v="65000"/>
    <n v="16250"/>
    <x v="1"/>
  </r>
  <r>
    <x v="0"/>
    <n v="1185732"/>
    <x v="70"/>
    <x v="1"/>
    <x v="3"/>
    <x v="6"/>
    <s v="New York"/>
    <x v="0"/>
    <x v="0"/>
    <s v="Apparel"/>
    <n v="70"/>
    <n v="1000"/>
    <n v="70000"/>
    <n v="17500"/>
    <x v="1"/>
  </r>
  <r>
    <x v="0"/>
    <n v="1185732"/>
    <x v="102"/>
    <x v="1"/>
    <x v="3"/>
    <x v="6"/>
    <s v="New York"/>
    <x v="3"/>
    <x v="1"/>
    <s v="Footwear"/>
    <n v="55"/>
    <n v="1000"/>
    <n v="55000"/>
    <n v="16500"/>
    <x v="1"/>
  </r>
  <r>
    <x v="0"/>
    <n v="1185732"/>
    <x v="61"/>
    <x v="1"/>
    <x v="3"/>
    <x v="6"/>
    <s v="New York"/>
    <x v="0"/>
    <x v="0"/>
    <s v="Apparel"/>
    <n v="70"/>
    <n v="1000"/>
    <n v="70000"/>
    <n v="17500"/>
    <x v="1"/>
  </r>
  <r>
    <x v="0"/>
    <n v="1197831"/>
    <x v="56"/>
    <x v="1"/>
    <x v="1"/>
    <x v="12"/>
    <s v="Houston"/>
    <x v="0"/>
    <x v="0"/>
    <s v="Apparel"/>
    <n v="50"/>
    <n v="1000"/>
    <n v="50000"/>
    <n v="25000"/>
    <x v="1"/>
  </r>
  <r>
    <x v="2"/>
    <n v="1185732"/>
    <x v="209"/>
    <x v="1"/>
    <x v="0"/>
    <x v="0"/>
    <s v="Miami"/>
    <x v="1"/>
    <x v="1"/>
    <s v="Footwear"/>
    <n v="60"/>
    <n v="1000"/>
    <n v="60000"/>
    <n v="27000"/>
    <x v="2"/>
  </r>
  <r>
    <x v="0"/>
    <n v="1185732"/>
    <x v="100"/>
    <x v="1"/>
    <x v="3"/>
    <x v="6"/>
    <s v="New York"/>
    <x v="3"/>
    <x v="1"/>
    <s v="Footwear"/>
    <n v="55"/>
    <n v="975"/>
    <n v="53625"/>
    <n v="16088"/>
    <x v="1"/>
  </r>
  <r>
    <x v="0"/>
    <n v="1185732"/>
    <x v="82"/>
    <x v="1"/>
    <x v="3"/>
    <x v="6"/>
    <s v="New York"/>
    <x v="0"/>
    <x v="0"/>
    <s v="Apparel"/>
    <n v="70"/>
    <n v="975"/>
    <n v="68250"/>
    <n v="17063"/>
    <x v="1"/>
  </r>
  <r>
    <x v="0"/>
    <n v="1197831"/>
    <x v="120"/>
    <x v="1"/>
    <x v="1"/>
    <x v="12"/>
    <s v="Houston"/>
    <x v="0"/>
    <x v="0"/>
    <s v="Apparel"/>
    <n v="50"/>
    <n v="975"/>
    <n v="48750"/>
    <n v="24375"/>
    <x v="1"/>
  </r>
  <r>
    <x v="1"/>
    <n v="1128299"/>
    <x v="59"/>
    <x v="0"/>
    <x v="4"/>
    <x v="15"/>
    <s v="San Francisco"/>
    <x v="1"/>
    <x v="1"/>
    <s v="Footwear"/>
    <n v="60"/>
    <n v="975"/>
    <n v="58500"/>
    <n v="23400"/>
    <x v="1"/>
  </r>
  <r>
    <x v="1"/>
    <n v="1128299"/>
    <x v="10"/>
    <x v="0"/>
    <x v="4"/>
    <x v="15"/>
    <s v="San Francisco"/>
    <x v="1"/>
    <x v="1"/>
    <s v="Footwear"/>
    <n v="65"/>
    <n v="975"/>
    <n v="63375"/>
    <n v="22181"/>
    <x v="1"/>
  </r>
  <r>
    <x v="1"/>
    <n v="1128299"/>
    <x v="11"/>
    <x v="0"/>
    <x v="4"/>
    <x v="15"/>
    <s v="San Francisco"/>
    <x v="1"/>
    <x v="1"/>
    <s v="Footwear"/>
    <n v="55"/>
    <n v="975"/>
    <n v="53625"/>
    <n v="16088"/>
    <x v="1"/>
  </r>
  <r>
    <x v="1"/>
    <n v="1128299"/>
    <x v="67"/>
    <x v="0"/>
    <x v="4"/>
    <x v="15"/>
    <s v="San Francisco"/>
    <x v="3"/>
    <x v="1"/>
    <s v="Footwear"/>
    <n v="60"/>
    <n v="975"/>
    <n v="58500"/>
    <n v="8775"/>
    <x v="1"/>
  </r>
  <r>
    <x v="2"/>
    <n v="1197831"/>
    <x v="83"/>
    <x v="0"/>
    <x v="1"/>
    <x v="12"/>
    <s v="Dallas"/>
    <x v="2"/>
    <x v="0"/>
    <s v="Footwear"/>
    <n v="45"/>
    <n v="975"/>
    <n v="43875"/>
    <n v="17550"/>
    <x v="1"/>
  </r>
  <r>
    <x v="2"/>
    <n v="1197831"/>
    <x v="68"/>
    <x v="0"/>
    <x v="1"/>
    <x v="12"/>
    <s v="Dallas"/>
    <x v="2"/>
    <x v="0"/>
    <s v="Footwear"/>
    <n v="50"/>
    <n v="975"/>
    <n v="48750"/>
    <n v="19500"/>
    <x v="1"/>
  </r>
  <r>
    <x v="2"/>
    <n v="1185732"/>
    <x v="299"/>
    <x v="1"/>
    <x v="0"/>
    <x v="0"/>
    <s v="Miami"/>
    <x v="1"/>
    <x v="1"/>
    <s v="Footwear"/>
    <n v="60"/>
    <n v="975"/>
    <n v="58500"/>
    <n v="26325"/>
    <x v="2"/>
  </r>
  <r>
    <x v="2"/>
    <n v="1197831"/>
    <x v="32"/>
    <x v="0"/>
    <x v="1"/>
    <x v="18"/>
    <s v="Knoxville"/>
    <x v="2"/>
    <x v="0"/>
    <s v="Footwear"/>
    <n v="40"/>
    <n v="975"/>
    <n v="39000"/>
    <n v="17550"/>
    <x v="1"/>
  </r>
  <r>
    <x v="2"/>
    <n v="1197831"/>
    <x v="84"/>
    <x v="0"/>
    <x v="1"/>
    <x v="2"/>
    <s v="Birmingham"/>
    <x v="2"/>
    <x v="0"/>
    <s v="Footwear"/>
    <n v="45"/>
    <n v="975"/>
    <n v="43875"/>
    <n v="21938"/>
    <x v="1"/>
  </r>
  <r>
    <x v="3"/>
    <n v="1185732"/>
    <x v="166"/>
    <x v="0"/>
    <x v="0"/>
    <x v="16"/>
    <s v="Charleston"/>
    <x v="1"/>
    <x v="1"/>
    <s v="Footwear"/>
    <n v="35"/>
    <n v="975"/>
    <n v="34125"/>
    <n v="15356"/>
    <x v="0"/>
  </r>
  <r>
    <x v="3"/>
    <n v="1185732"/>
    <x v="282"/>
    <x v="0"/>
    <x v="0"/>
    <x v="16"/>
    <s v="Charleston"/>
    <x v="1"/>
    <x v="1"/>
    <s v="Footwear"/>
    <n v="55"/>
    <n v="975"/>
    <n v="53625"/>
    <n v="24131"/>
    <x v="0"/>
  </r>
  <r>
    <x v="2"/>
    <n v="1185732"/>
    <x v="235"/>
    <x v="0"/>
    <x v="0"/>
    <x v="16"/>
    <s v="Charleston"/>
    <x v="1"/>
    <x v="1"/>
    <s v="Footwear"/>
    <n v="35"/>
    <n v="975"/>
    <n v="34125"/>
    <n v="13650"/>
    <x v="0"/>
  </r>
  <r>
    <x v="2"/>
    <n v="1185732"/>
    <x v="300"/>
    <x v="0"/>
    <x v="0"/>
    <x v="19"/>
    <s v="Charlotte"/>
    <x v="1"/>
    <x v="1"/>
    <s v="Footwear"/>
    <n v="70"/>
    <n v="975"/>
    <n v="68250"/>
    <n v="27300"/>
    <x v="0"/>
  </r>
  <r>
    <x v="3"/>
    <n v="1185732"/>
    <x v="79"/>
    <x v="1"/>
    <x v="3"/>
    <x v="6"/>
    <s v="New York"/>
    <x v="2"/>
    <x v="0"/>
    <s v="Footwear"/>
    <n v="40"/>
    <n v="950"/>
    <n v="38000"/>
    <n v="13300"/>
    <x v="1"/>
  </r>
  <r>
    <x v="3"/>
    <n v="1185732"/>
    <x v="97"/>
    <x v="1"/>
    <x v="3"/>
    <x v="6"/>
    <s v="New York"/>
    <x v="2"/>
    <x v="0"/>
    <s v="Footwear"/>
    <n v="40"/>
    <n v="950"/>
    <n v="38000"/>
    <n v="13300"/>
    <x v="1"/>
  </r>
  <r>
    <x v="3"/>
    <n v="1185732"/>
    <x v="80"/>
    <x v="1"/>
    <x v="3"/>
    <x v="6"/>
    <s v="New York"/>
    <x v="0"/>
    <x v="0"/>
    <s v="Apparel"/>
    <n v="50"/>
    <n v="950"/>
    <n v="47500"/>
    <n v="11875"/>
    <x v="1"/>
  </r>
  <r>
    <x v="3"/>
    <n v="1185732"/>
    <x v="63"/>
    <x v="1"/>
    <x v="3"/>
    <x v="6"/>
    <s v="New York"/>
    <x v="0"/>
    <x v="0"/>
    <s v="Apparel"/>
    <n v="50"/>
    <n v="950"/>
    <n v="47500"/>
    <n v="11875"/>
    <x v="1"/>
  </r>
  <r>
    <x v="3"/>
    <n v="1185732"/>
    <x v="140"/>
    <x v="1"/>
    <x v="3"/>
    <x v="6"/>
    <s v="New York"/>
    <x v="2"/>
    <x v="0"/>
    <s v="Footwear"/>
    <n v="50"/>
    <n v="950"/>
    <n v="47500"/>
    <n v="16625"/>
    <x v="1"/>
  </r>
  <r>
    <x v="3"/>
    <n v="1185732"/>
    <x v="98"/>
    <x v="1"/>
    <x v="3"/>
    <x v="6"/>
    <s v="New York"/>
    <x v="2"/>
    <x v="0"/>
    <s v="Footwear"/>
    <n v="50"/>
    <n v="950"/>
    <n v="47500"/>
    <n v="16625"/>
    <x v="1"/>
  </r>
  <r>
    <x v="0"/>
    <n v="1185732"/>
    <x v="64"/>
    <x v="1"/>
    <x v="3"/>
    <x v="6"/>
    <s v="New York"/>
    <x v="2"/>
    <x v="0"/>
    <s v="Footwear"/>
    <n v="55"/>
    <n v="950"/>
    <n v="52250"/>
    <n v="18288"/>
    <x v="1"/>
  </r>
  <r>
    <x v="0"/>
    <n v="1197831"/>
    <x v="141"/>
    <x v="1"/>
    <x v="1"/>
    <x v="12"/>
    <s v="Houston"/>
    <x v="0"/>
    <x v="0"/>
    <s v="Apparel"/>
    <n v="40"/>
    <n v="950"/>
    <n v="38000"/>
    <n v="19000"/>
    <x v="1"/>
  </r>
  <r>
    <x v="0"/>
    <n v="1197831"/>
    <x v="142"/>
    <x v="1"/>
    <x v="1"/>
    <x v="12"/>
    <s v="Houston"/>
    <x v="1"/>
    <x v="1"/>
    <s v="Footwear"/>
    <n v="40"/>
    <n v="950"/>
    <n v="38000"/>
    <n v="13300"/>
    <x v="1"/>
  </r>
  <r>
    <x v="0"/>
    <n v="1197831"/>
    <x v="81"/>
    <x v="1"/>
    <x v="1"/>
    <x v="12"/>
    <s v="Houston"/>
    <x v="3"/>
    <x v="1"/>
    <s v="Footwear"/>
    <n v="45"/>
    <n v="950"/>
    <n v="42750"/>
    <n v="14963"/>
    <x v="1"/>
  </r>
  <r>
    <x v="0"/>
    <n v="1197831"/>
    <x v="143"/>
    <x v="1"/>
    <x v="1"/>
    <x v="12"/>
    <s v="Houston"/>
    <x v="1"/>
    <x v="1"/>
    <s v="Footwear"/>
    <n v="40"/>
    <n v="950"/>
    <n v="38000"/>
    <n v="13300"/>
    <x v="1"/>
  </r>
  <r>
    <x v="0"/>
    <n v="1197831"/>
    <x v="163"/>
    <x v="1"/>
    <x v="1"/>
    <x v="12"/>
    <s v="Houston"/>
    <x v="3"/>
    <x v="1"/>
    <s v="Footwear"/>
    <n v="45"/>
    <n v="950"/>
    <n v="42750"/>
    <n v="14963"/>
    <x v="1"/>
  </r>
  <r>
    <x v="0"/>
    <n v="1197831"/>
    <x v="65"/>
    <x v="1"/>
    <x v="1"/>
    <x v="12"/>
    <s v="Houston"/>
    <x v="1"/>
    <x v="1"/>
    <s v="Footwear"/>
    <n v="45"/>
    <n v="950"/>
    <n v="42750"/>
    <n v="14963"/>
    <x v="1"/>
  </r>
  <r>
    <x v="0"/>
    <n v="1197831"/>
    <x v="66"/>
    <x v="1"/>
    <x v="1"/>
    <x v="12"/>
    <s v="Houston"/>
    <x v="3"/>
    <x v="1"/>
    <s v="Footwear"/>
    <n v="45"/>
    <n v="950"/>
    <n v="42750"/>
    <n v="14963"/>
    <x v="1"/>
  </r>
  <r>
    <x v="5"/>
    <n v="1189833"/>
    <x v="164"/>
    <x v="0"/>
    <x v="4"/>
    <x v="15"/>
    <s v="Los Angeles"/>
    <x v="1"/>
    <x v="1"/>
    <s v="Footwear"/>
    <n v="45"/>
    <n v="950"/>
    <n v="42750"/>
    <n v="17100"/>
    <x v="1"/>
  </r>
  <r>
    <x v="2"/>
    <n v="1197831"/>
    <x v="99"/>
    <x v="0"/>
    <x v="1"/>
    <x v="18"/>
    <s v="Knoxville"/>
    <x v="2"/>
    <x v="0"/>
    <s v="Footwear"/>
    <n v="50"/>
    <n v="950"/>
    <n v="47500"/>
    <n v="21375"/>
    <x v="1"/>
  </r>
  <r>
    <x v="1"/>
    <n v="1185732"/>
    <x v="286"/>
    <x v="0"/>
    <x v="3"/>
    <x v="6"/>
    <s v="Albany"/>
    <x v="1"/>
    <x v="1"/>
    <s v="Footwear"/>
    <n v="65"/>
    <n v="950"/>
    <n v="61750"/>
    <n v="27788"/>
    <x v="2"/>
  </r>
  <r>
    <x v="2"/>
    <n v="1185732"/>
    <x v="240"/>
    <x v="0"/>
    <x v="0"/>
    <x v="19"/>
    <s v="Charlotte"/>
    <x v="1"/>
    <x v="1"/>
    <s v="Footwear"/>
    <n v="50"/>
    <n v="950"/>
    <n v="47500"/>
    <n v="19000"/>
    <x v="0"/>
  </r>
  <r>
    <x v="2"/>
    <n v="1185732"/>
    <x v="224"/>
    <x v="0"/>
    <x v="0"/>
    <x v="19"/>
    <s v="Charlotte"/>
    <x v="1"/>
    <x v="1"/>
    <s v="Footwear"/>
    <n v="45"/>
    <n v="945"/>
    <n v="42525"/>
    <n v="17010"/>
    <x v="0"/>
  </r>
  <r>
    <x v="3"/>
    <n v="1185732"/>
    <x v="90"/>
    <x v="1"/>
    <x v="3"/>
    <x v="6"/>
    <s v="New York"/>
    <x v="3"/>
    <x v="1"/>
    <s v="Footwear"/>
    <n v="50"/>
    <n v="925"/>
    <n v="46250"/>
    <n v="13875"/>
    <x v="1"/>
  </r>
  <r>
    <x v="3"/>
    <n v="1185732"/>
    <x v="138"/>
    <x v="1"/>
    <x v="3"/>
    <x v="6"/>
    <s v="New York"/>
    <x v="3"/>
    <x v="1"/>
    <s v="Footwear"/>
    <n v="55"/>
    <n v="925"/>
    <n v="50875"/>
    <n v="15263"/>
    <x v="1"/>
  </r>
  <r>
    <x v="3"/>
    <n v="1185732"/>
    <x v="139"/>
    <x v="1"/>
    <x v="3"/>
    <x v="6"/>
    <s v="New York"/>
    <x v="2"/>
    <x v="0"/>
    <s v="Footwear"/>
    <n v="50"/>
    <n v="925"/>
    <n v="46250"/>
    <n v="16188"/>
    <x v="1"/>
  </r>
  <r>
    <x v="3"/>
    <n v="1185732"/>
    <x v="183"/>
    <x v="1"/>
    <x v="3"/>
    <x v="6"/>
    <s v="New York"/>
    <x v="5"/>
    <x v="1"/>
    <s v="Apparel"/>
    <n v="60"/>
    <n v="925"/>
    <n v="55500"/>
    <n v="16650"/>
    <x v="1"/>
  </r>
  <r>
    <x v="3"/>
    <n v="1185732"/>
    <x v="77"/>
    <x v="1"/>
    <x v="3"/>
    <x v="6"/>
    <s v="New York"/>
    <x v="4"/>
    <x v="0"/>
    <s v="Footwear"/>
    <n v="50"/>
    <n v="925"/>
    <n v="46250"/>
    <n v="16188"/>
    <x v="1"/>
  </r>
  <r>
    <x v="0"/>
    <n v="1185732"/>
    <x v="93"/>
    <x v="1"/>
    <x v="3"/>
    <x v="6"/>
    <s v="New York"/>
    <x v="2"/>
    <x v="0"/>
    <s v="Footwear"/>
    <n v="50"/>
    <n v="925"/>
    <n v="46250"/>
    <n v="16188"/>
    <x v="1"/>
  </r>
  <r>
    <x v="0"/>
    <n v="1197831"/>
    <x v="87"/>
    <x v="1"/>
    <x v="1"/>
    <x v="12"/>
    <s v="Houston"/>
    <x v="1"/>
    <x v="1"/>
    <s v="Footwear"/>
    <n v="30"/>
    <n v="925"/>
    <n v="27750"/>
    <n v="9713"/>
    <x v="1"/>
  </r>
  <r>
    <x v="0"/>
    <n v="1197831"/>
    <x v="160"/>
    <x v="1"/>
    <x v="1"/>
    <x v="12"/>
    <s v="Houston"/>
    <x v="3"/>
    <x v="1"/>
    <s v="Footwear"/>
    <n v="40"/>
    <n v="925"/>
    <n v="37000"/>
    <n v="12950"/>
    <x v="1"/>
  </r>
  <r>
    <x v="0"/>
    <n v="1197831"/>
    <x v="116"/>
    <x v="1"/>
    <x v="1"/>
    <x v="12"/>
    <s v="Houston"/>
    <x v="1"/>
    <x v="1"/>
    <s v="Footwear"/>
    <n v="40"/>
    <n v="925"/>
    <n v="37000"/>
    <n v="12950"/>
    <x v="1"/>
  </r>
  <r>
    <x v="0"/>
    <n v="1197831"/>
    <x v="117"/>
    <x v="1"/>
    <x v="1"/>
    <x v="12"/>
    <s v="Houston"/>
    <x v="3"/>
    <x v="1"/>
    <s v="Footwear"/>
    <n v="45"/>
    <n v="925"/>
    <n v="41625"/>
    <n v="14569"/>
    <x v="1"/>
  </r>
  <r>
    <x v="1"/>
    <n v="1128299"/>
    <x v="184"/>
    <x v="0"/>
    <x v="4"/>
    <x v="15"/>
    <s v="San Francisco"/>
    <x v="3"/>
    <x v="1"/>
    <s v="Footwear"/>
    <n v="70"/>
    <n v="925"/>
    <n v="64750"/>
    <n v="12950"/>
    <x v="1"/>
  </r>
  <r>
    <x v="1"/>
    <n v="1128299"/>
    <x v="161"/>
    <x v="0"/>
    <x v="4"/>
    <x v="15"/>
    <s v="San Francisco"/>
    <x v="1"/>
    <x v="1"/>
    <s v="Footwear"/>
    <n v="55"/>
    <n v="925"/>
    <n v="50875"/>
    <n v="15263"/>
    <x v="1"/>
  </r>
  <r>
    <x v="1"/>
    <n v="1128299"/>
    <x v="162"/>
    <x v="0"/>
    <x v="4"/>
    <x v="15"/>
    <s v="San Francisco"/>
    <x v="3"/>
    <x v="1"/>
    <s v="Footwear"/>
    <n v="60"/>
    <n v="925"/>
    <n v="55500"/>
    <n v="8325"/>
    <x v="1"/>
  </r>
  <r>
    <x v="3"/>
    <n v="1185732"/>
    <x v="181"/>
    <x v="1"/>
    <x v="0"/>
    <x v="0"/>
    <s v="Miami"/>
    <x v="0"/>
    <x v="0"/>
    <s v="Apparel"/>
    <n v="60"/>
    <n v="925"/>
    <n v="55500"/>
    <n v="27750"/>
    <x v="2"/>
  </r>
  <r>
    <x v="2"/>
    <n v="1197831"/>
    <x v="185"/>
    <x v="0"/>
    <x v="1"/>
    <x v="2"/>
    <s v="Birmingham"/>
    <x v="2"/>
    <x v="0"/>
    <s v="Footwear"/>
    <n v="55"/>
    <n v="925"/>
    <n v="50875"/>
    <n v="25438"/>
    <x v="1"/>
  </r>
  <r>
    <x v="1"/>
    <n v="1185732"/>
    <x v="272"/>
    <x v="0"/>
    <x v="3"/>
    <x v="6"/>
    <s v="Albany"/>
    <x v="1"/>
    <x v="1"/>
    <s v="Footwear"/>
    <n v="65"/>
    <n v="925"/>
    <n v="60125"/>
    <n v="27056"/>
    <x v="2"/>
  </r>
  <r>
    <x v="1"/>
    <n v="1197831"/>
    <x v="186"/>
    <x v="0"/>
    <x v="4"/>
    <x v="20"/>
    <s v="Boise"/>
    <x v="2"/>
    <x v="0"/>
    <s v="Footwear"/>
    <n v="50"/>
    <n v="925"/>
    <n v="46250"/>
    <n v="18500"/>
    <x v="0"/>
  </r>
  <r>
    <x v="3"/>
    <n v="1197831"/>
    <x v="118"/>
    <x v="0"/>
    <x v="4"/>
    <x v="20"/>
    <s v="Boise"/>
    <x v="2"/>
    <x v="0"/>
    <s v="Footwear"/>
    <n v="50"/>
    <n v="925"/>
    <n v="46250"/>
    <n v="18500"/>
    <x v="0"/>
  </r>
  <r>
    <x v="3"/>
    <n v="1185732"/>
    <x v="71"/>
    <x v="0"/>
    <x v="0"/>
    <x v="16"/>
    <s v="Charleston"/>
    <x v="0"/>
    <x v="0"/>
    <s v="Apparel"/>
    <n v="60"/>
    <n v="925"/>
    <n v="55500"/>
    <n v="27750"/>
    <x v="0"/>
  </r>
  <r>
    <x v="3"/>
    <n v="1185732"/>
    <x v="182"/>
    <x v="0"/>
    <x v="0"/>
    <x v="16"/>
    <s v="Charleston"/>
    <x v="1"/>
    <x v="1"/>
    <s v="Footwear"/>
    <n v="55"/>
    <n v="925"/>
    <n v="50875"/>
    <n v="22894"/>
    <x v="0"/>
  </r>
  <r>
    <x v="2"/>
    <n v="1185732"/>
    <x v="59"/>
    <x v="0"/>
    <x v="0"/>
    <x v="16"/>
    <s v="Charleston"/>
    <x v="1"/>
    <x v="1"/>
    <s v="Footwear"/>
    <n v="35"/>
    <n v="925"/>
    <n v="32375"/>
    <n v="12950"/>
    <x v="0"/>
  </r>
  <r>
    <x v="2"/>
    <n v="1185732"/>
    <x v="273"/>
    <x v="0"/>
    <x v="0"/>
    <x v="19"/>
    <s v="Charlotte"/>
    <x v="1"/>
    <x v="1"/>
    <s v="Footwear"/>
    <n v="55"/>
    <n v="925"/>
    <n v="50875"/>
    <n v="20350"/>
    <x v="0"/>
  </r>
  <r>
    <x v="0"/>
    <n v="1185732"/>
    <x v="145"/>
    <x v="1"/>
    <x v="3"/>
    <x v="6"/>
    <s v="New York"/>
    <x v="2"/>
    <x v="0"/>
    <s v="Footwear"/>
    <n v="55"/>
    <n v="920"/>
    <n v="50600"/>
    <n v="17710"/>
    <x v="1"/>
  </r>
  <r>
    <x v="2"/>
    <n v="1185732"/>
    <x v="187"/>
    <x v="0"/>
    <x v="0"/>
    <x v="19"/>
    <s v="Charlotte"/>
    <x v="1"/>
    <x v="1"/>
    <s v="Footwear"/>
    <n v="30"/>
    <n v="920"/>
    <n v="27600"/>
    <n v="11040"/>
    <x v="0"/>
  </r>
  <r>
    <x v="3"/>
    <n v="1185732"/>
    <x v="104"/>
    <x v="1"/>
    <x v="3"/>
    <x v="6"/>
    <s v="New York"/>
    <x v="5"/>
    <x v="1"/>
    <s v="Apparel"/>
    <n v="60"/>
    <n v="900"/>
    <n v="54000"/>
    <n v="16200"/>
    <x v="2"/>
  </r>
  <r>
    <x v="3"/>
    <n v="1185732"/>
    <x v="89"/>
    <x v="1"/>
    <x v="3"/>
    <x v="6"/>
    <s v="New York"/>
    <x v="3"/>
    <x v="1"/>
    <s v="Footwear"/>
    <n v="50"/>
    <n v="900"/>
    <n v="45000"/>
    <n v="13500"/>
    <x v="1"/>
  </r>
  <r>
    <x v="3"/>
    <n v="1185732"/>
    <x v="105"/>
    <x v="1"/>
    <x v="3"/>
    <x v="6"/>
    <s v="New York"/>
    <x v="5"/>
    <x v="1"/>
    <s v="Apparel"/>
    <n v="60"/>
    <n v="900"/>
    <n v="54000"/>
    <n v="16200"/>
    <x v="1"/>
  </r>
  <r>
    <x v="3"/>
    <n v="1185732"/>
    <x v="91"/>
    <x v="1"/>
    <x v="3"/>
    <x v="6"/>
    <s v="New York"/>
    <x v="3"/>
    <x v="1"/>
    <s v="Footwear"/>
    <n v="50"/>
    <n v="900"/>
    <n v="45000"/>
    <n v="13500"/>
    <x v="1"/>
  </r>
  <r>
    <x v="3"/>
    <n v="1185732"/>
    <x v="92"/>
    <x v="1"/>
    <x v="3"/>
    <x v="6"/>
    <s v="New York"/>
    <x v="2"/>
    <x v="0"/>
    <s v="Footwear"/>
    <n v="40"/>
    <n v="900"/>
    <n v="36000"/>
    <n v="12600"/>
    <x v="1"/>
  </r>
  <r>
    <x v="3"/>
    <n v="1185732"/>
    <x v="156"/>
    <x v="1"/>
    <x v="3"/>
    <x v="6"/>
    <s v="New York"/>
    <x v="2"/>
    <x v="0"/>
    <s v="Footwear"/>
    <n v="50"/>
    <n v="900"/>
    <n v="45000"/>
    <n v="15750"/>
    <x v="1"/>
  </r>
  <r>
    <x v="3"/>
    <n v="1185732"/>
    <x v="136"/>
    <x v="1"/>
    <x v="3"/>
    <x v="6"/>
    <s v="New York"/>
    <x v="4"/>
    <x v="0"/>
    <s v="Footwear"/>
    <n v="50"/>
    <n v="900"/>
    <n v="45000"/>
    <n v="15750"/>
    <x v="1"/>
  </r>
  <r>
    <x v="3"/>
    <n v="1185732"/>
    <x v="157"/>
    <x v="1"/>
    <x v="3"/>
    <x v="6"/>
    <s v="New York"/>
    <x v="5"/>
    <x v="1"/>
    <s v="Apparel"/>
    <n v="60"/>
    <n v="900"/>
    <n v="54000"/>
    <n v="16200"/>
    <x v="1"/>
  </r>
  <r>
    <x v="3"/>
    <n v="1185732"/>
    <x v="210"/>
    <x v="1"/>
    <x v="3"/>
    <x v="6"/>
    <s v="New York"/>
    <x v="4"/>
    <x v="0"/>
    <s v="Footwear"/>
    <n v="50"/>
    <n v="900"/>
    <n v="45000"/>
    <n v="15750"/>
    <x v="1"/>
  </r>
  <r>
    <x v="0"/>
    <n v="1185732"/>
    <x v="179"/>
    <x v="1"/>
    <x v="3"/>
    <x v="6"/>
    <s v="New York"/>
    <x v="5"/>
    <x v="1"/>
    <s v="Apparel"/>
    <n v="60"/>
    <n v="900"/>
    <n v="54000"/>
    <n v="16200"/>
    <x v="1"/>
  </r>
  <r>
    <x v="0"/>
    <n v="1185732"/>
    <x v="106"/>
    <x v="1"/>
    <x v="3"/>
    <x v="6"/>
    <s v="New York"/>
    <x v="4"/>
    <x v="0"/>
    <s v="Footwear"/>
    <n v="50"/>
    <n v="900"/>
    <n v="45000"/>
    <n v="15750"/>
    <x v="1"/>
  </r>
  <r>
    <x v="0"/>
    <n v="1185732"/>
    <x v="94"/>
    <x v="1"/>
    <x v="3"/>
    <x v="6"/>
    <s v="New York"/>
    <x v="5"/>
    <x v="1"/>
    <s v="Apparel"/>
    <n v="60"/>
    <n v="900"/>
    <n v="54000"/>
    <n v="16200"/>
    <x v="1"/>
  </r>
  <r>
    <x v="0"/>
    <n v="1185732"/>
    <x v="211"/>
    <x v="1"/>
    <x v="3"/>
    <x v="6"/>
    <s v="New York"/>
    <x v="4"/>
    <x v="0"/>
    <s v="Footwear"/>
    <n v="55"/>
    <n v="900"/>
    <n v="49500"/>
    <n v="17325"/>
    <x v="1"/>
  </r>
  <r>
    <x v="0"/>
    <n v="1185732"/>
    <x v="107"/>
    <x v="1"/>
    <x v="3"/>
    <x v="6"/>
    <s v="New York"/>
    <x v="4"/>
    <x v="0"/>
    <s v="Footwear"/>
    <n v="55"/>
    <n v="900"/>
    <n v="49500"/>
    <n v="17325"/>
    <x v="1"/>
  </r>
  <r>
    <x v="0"/>
    <n v="1185732"/>
    <x v="180"/>
    <x v="1"/>
    <x v="3"/>
    <x v="6"/>
    <s v="New York"/>
    <x v="5"/>
    <x v="1"/>
    <s v="Apparel"/>
    <n v="65"/>
    <n v="900"/>
    <n v="58500"/>
    <n v="17550"/>
    <x v="1"/>
  </r>
  <r>
    <x v="2"/>
    <n v="1197831"/>
    <x v="212"/>
    <x v="1"/>
    <x v="3"/>
    <x v="6"/>
    <s v="New York"/>
    <x v="1"/>
    <x v="1"/>
    <s v="Footwear"/>
    <n v="25"/>
    <n v="900"/>
    <n v="22500"/>
    <n v="7875"/>
    <x v="1"/>
  </r>
  <r>
    <x v="2"/>
    <n v="1197831"/>
    <x v="213"/>
    <x v="1"/>
    <x v="3"/>
    <x v="6"/>
    <s v="New York"/>
    <x v="3"/>
    <x v="1"/>
    <s v="Footwear"/>
    <n v="35"/>
    <n v="900"/>
    <n v="31500"/>
    <n v="11025"/>
    <x v="1"/>
  </r>
  <r>
    <x v="2"/>
    <n v="1197831"/>
    <x v="109"/>
    <x v="1"/>
    <x v="1"/>
    <x v="12"/>
    <s v="Houston"/>
    <x v="1"/>
    <x v="1"/>
    <s v="Footwear"/>
    <n v="30"/>
    <n v="900"/>
    <n v="27000"/>
    <n v="9450"/>
    <x v="1"/>
  </r>
  <r>
    <x v="2"/>
    <n v="1197831"/>
    <x v="110"/>
    <x v="1"/>
    <x v="1"/>
    <x v="12"/>
    <s v="Houston"/>
    <x v="3"/>
    <x v="1"/>
    <s v="Footwear"/>
    <n v="40"/>
    <n v="900"/>
    <n v="36000"/>
    <n v="12600"/>
    <x v="1"/>
  </r>
  <r>
    <x v="0"/>
    <n v="1197831"/>
    <x v="214"/>
    <x v="1"/>
    <x v="1"/>
    <x v="12"/>
    <s v="Houston"/>
    <x v="0"/>
    <x v="0"/>
    <s v="Apparel"/>
    <n v="50"/>
    <n v="900"/>
    <n v="45000"/>
    <n v="22500"/>
    <x v="1"/>
  </r>
  <r>
    <x v="0"/>
    <n v="1197831"/>
    <x v="95"/>
    <x v="1"/>
    <x v="1"/>
    <x v="12"/>
    <s v="Houston"/>
    <x v="2"/>
    <x v="0"/>
    <s v="Footwear"/>
    <n v="50"/>
    <n v="900"/>
    <n v="45000"/>
    <n v="15750"/>
    <x v="1"/>
  </r>
  <r>
    <x v="0"/>
    <n v="1197831"/>
    <x v="215"/>
    <x v="1"/>
    <x v="1"/>
    <x v="12"/>
    <s v="Houston"/>
    <x v="1"/>
    <x v="1"/>
    <s v="Footwear"/>
    <n v="45"/>
    <n v="900"/>
    <n v="40500"/>
    <n v="14175"/>
    <x v="1"/>
  </r>
  <r>
    <x v="0"/>
    <n v="1197831"/>
    <x v="111"/>
    <x v="1"/>
    <x v="1"/>
    <x v="12"/>
    <s v="Houston"/>
    <x v="3"/>
    <x v="1"/>
    <s v="Footwear"/>
    <n v="45"/>
    <n v="900"/>
    <n v="40500"/>
    <n v="14175"/>
    <x v="1"/>
  </r>
  <r>
    <x v="0"/>
    <n v="1197831"/>
    <x v="112"/>
    <x v="1"/>
    <x v="1"/>
    <x v="12"/>
    <s v="Houston"/>
    <x v="0"/>
    <x v="0"/>
    <s v="Apparel"/>
    <n v="55"/>
    <n v="900"/>
    <n v="49500"/>
    <n v="24750"/>
    <x v="1"/>
  </r>
  <r>
    <x v="1"/>
    <n v="1128299"/>
    <x v="216"/>
    <x v="1"/>
    <x v="4"/>
    <x v="15"/>
    <s v="San Francisco"/>
    <x v="1"/>
    <x v="1"/>
    <s v="Footwear"/>
    <n v="60"/>
    <n v="900"/>
    <n v="54000"/>
    <n v="21600"/>
    <x v="1"/>
  </r>
  <r>
    <x v="5"/>
    <n v="1189833"/>
    <x v="137"/>
    <x v="0"/>
    <x v="4"/>
    <x v="15"/>
    <s v="Los Angeles"/>
    <x v="1"/>
    <x v="1"/>
    <s v="Footwear"/>
    <n v="45"/>
    <n v="900"/>
    <n v="40500"/>
    <n v="16200"/>
    <x v="1"/>
  </r>
  <r>
    <x v="5"/>
    <n v="1189833"/>
    <x v="114"/>
    <x v="0"/>
    <x v="4"/>
    <x v="15"/>
    <s v="Los Angeles"/>
    <x v="1"/>
    <x v="1"/>
    <s v="Footwear"/>
    <n v="50"/>
    <n v="900"/>
    <n v="45000"/>
    <n v="18000"/>
    <x v="1"/>
  </r>
  <r>
    <x v="5"/>
    <n v="1189833"/>
    <x v="96"/>
    <x v="0"/>
    <x v="4"/>
    <x v="15"/>
    <s v="Los Angeles"/>
    <x v="1"/>
    <x v="1"/>
    <s v="Footwear"/>
    <n v="50"/>
    <n v="900"/>
    <n v="45000"/>
    <n v="18000"/>
    <x v="1"/>
  </r>
  <r>
    <x v="5"/>
    <n v="1189833"/>
    <x v="158"/>
    <x v="0"/>
    <x v="4"/>
    <x v="15"/>
    <s v="Los Angeles"/>
    <x v="3"/>
    <x v="1"/>
    <s v="Footwear"/>
    <n v="55"/>
    <n v="900"/>
    <n v="49500"/>
    <n v="12375"/>
    <x v="1"/>
  </r>
  <r>
    <x v="1"/>
    <n v="1185732"/>
    <x v="275"/>
    <x v="1"/>
    <x v="0"/>
    <x v="0"/>
    <s v="Miami"/>
    <x v="3"/>
    <x v="1"/>
    <s v="Footwear"/>
    <n v="60"/>
    <n v="900"/>
    <n v="54000"/>
    <n v="18900"/>
    <x v="2"/>
  </r>
  <r>
    <x v="1"/>
    <n v="1185732"/>
    <x v="256"/>
    <x v="1"/>
    <x v="0"/>
    <x v="0"/>
    <s v="Miami"/>
    <x v="3"/>
    <x v="1"/>
    <s v="Footwear"/>
    <n v="60"/>
    <n v="900"/>
    <n v="54000"/>
    <n v="18900"/>
    <x v="2"/>
  </r>
  <r>
    <x v="0"/>
    <n v="1128299"/>
    <x v="1"/>
    <x v="0"/>
    <x v="0"/>
    <x v="0"/>
    <s v="Orlando"/>
    <x v="1"/>
    <x v="1"/>
    <s v="Footwear"/>
    <n v="90"/>
    <n v="900"/>
    <n v="81000"/>
    <n v="24300"/>
    <x v="2"/>
  </r>
  <r>
    <x v="1"/>
    <n v="1185732"/>
    <x v="129"/>
    <x v="0"/>
    <x v="0"/>
    <x v="0"/>
    <s v="Orlando"/>
    <x v="1"/>
    <x v="1"/>
    <s v="Footwear"/>
    <n v="45"/>
    <n v="900"/>
    <n v="40500"/>
    <n v="18225"/>
    <x v="2"/>
  </r>
  <r>
    <x v="2"/>
    <n v="1185732"/>
    <x v="347"/>
    <x v="0"/>
    <x v="2"/>
    <x v="7"/>
    <s v="Detroit"/>
    <x v="1"/>
    <x v="1"/>
    <s v="Footwear"/>
    <n v="60"/>
    <n v="900"/>
    <n v="54000"/>
    <n v="27000"/>
    <x v="2"/>
  </r>
  <r>
    <x v="3"/>
    <n v="1185732"/>
    <x v="101"/>
    <x v="0"/>
    <x v="0"/>
    <x v="16"/>
    <s v="Charleston"/>
    <x v="3"/>
    <x v="1"/>
    <s v="Footwear"/>
    <n v="60"/>
    <n v="900"/>
    <n v="54000"/>
    <n v="18900"/>
    <x v="0"/>
  </r>
  <r>
    <x v="3"/>
    <n v="1185732"/>
    <x v="71"/>
    <x v="0"/>
    <x v="0"/>
    <x v="16"/>
    <s v="Charleston"/>
    <x v="3"/>
    <x v="1"/>
    <s v="Footwear"/>
    <n v="60"/>
    <n v="900"/>
    <n v="54000"/>
    <n v="18900"/>
    <x v="0"/>
  </r>
  <r>
    <x v="4"/>
    <n v="1185732"/>
    <x v="258"/>
    <x v="0"/>
    <x v="2"/>
    <x v="9"/>
    <s v="Columbus"/>
    <x v="1"/>
    <x v="1"/>
    <s v="Footwear"/>
    <n v="65"/>
    <n v="900"/>
    <n v="58500"/>
    <n v="23400"/>
    <x v="0"/>
  </r>
  <r>
    <x v="3"/>
    <n v="1185732"/>
    <x v="173"/>
    <x v="1"/>
    <x v="3"/>
    <x v="6"/>
    <s v="New York"/>
    <x v="5"/>
    <x v="1"/>
    <s v="Apparel"/>
    <n v="60"/>
    <n v="875"/>
    <n v="52500"/>
    <n v="15750"/>
    <x v="1"/>
  </r>
  <r>
    <x v="0"/>
    <n v="1185732"/>
    <x v="150"/>
    <x v="1"/>
    <x v="3"/>
    <x v="6"/>
    <s v="New York"/>
    <x v="5"/>
    <x v="1"/>
    <s v="Apparel"/>
    <n v="65"/>
    <n v="875"/>
    <n v="56875"/>
    <n v="17063"/>
    <x v="1"/>
  </r>
  <r>
    <x v="0"/>
    <n v="1185732"/>
    <x v="174"/>
    <x v="1"/>
    <x v="3"/>
    <x v="6"/>
    <s v="New York"/>
    <x v="5"/>
    <x v="1"/>
    <s v="Apparel"/>
    <n v="65"/>
    <n v="875"/>
    <n v="56875"/>
    <n v="17063"/>
    <x v="1"/>
  </r>
  <r>
    <x v="2"/>
    <n v="1197831"/>
    <x v="108"/>
    <x v="1"/>
    <x v="1"/>
    <x v="12"/>
    <s v="Houston"/>
    <x v="1"/>
    <x v="1"/>
    <s v="Footwear"/>
    <n v="30"/>
    <n v="875"/>
    <n v="26250"/>
    <n v="9188"/>
    <x v="1"/>
  </r>
  <r>
    <x v="1"/>
    <n v="1128299"/>
    <x v="205"/>
    <x v="1"/>
    <x v="4"/>
    <x v="15"/>
    <s v="San Francisco"/>
    <x v="1"/>
    <x v="1"/>
    <s v="Footwear"/>
    <n v="60"/>
    <n v="875"/>
    <n v="52500"/>
    <n v="18375"/>
    <x v="1"/>
  </r>
  <r>
    <x v="1"/>
    <n v="1128299"/>
    <x v="5"/>
    <x v="0"/>
    <x v="4"/>
    <x v="15"/>
    <s v="San Francisco"/>
    <x v="0"/>
    <x v="0"/>
    <s v="Apparel"/>
    <n v="80"/>
    <n v="875"/>
    <n v="70000"/>
    <n v="14000"/>
    <x v="1"/>
  </r>
  <r>
    <x v="1"/>
    <n v="1128299"/>
    <x v="238"/>
    <x v="0"/>
    <x v="4"/>
    <x v="15"/>
    <s v="San Francisco"/>
    <x v="3"/>
    <x v="1"/>
    <s v="Footwear"/>
    <n v="65"/>
    <n v="875"/>
    <n v="56875"/>
    <n v="11375"/>
    <x v="1"/>
  </r>
  <r>
    <x v="1"/>
    <n v="1128299"/>
    <x v="154"/>
    <x v="0"/>
    <x v="4"/>
    <x v="15"/>
    <s v="San Francisco"/>
    <x v="1"/>
    <x v="1"/>
    <s v="Footwear"/>
    <n v="55"/>
    <n v="875"/>
    <n v="48125"/>
    <n v="14438"/>
    <x v="1"/>
  </r>
  <r>
    <x v="1"/>
    <n v="1128299"/>
    <x v="175"/>
    <x v="0"/>
    <x v="4"/>
    <x v="15"/>
    <s v="San Francisco"/>
    <x v="3"/>
    <x v="1"/>
    <s v="Footwear"/>
    <n v="60"/>
    <n v="875"/>
    <n v="52500"/>
    <n v="7875"/>
    <x v="1"/>
  </r>
  <r>
    <x v="1"/>
    <n v="1128299"/>
    <x v="232"/>
    <x v="0"/>
    <x v="4"/>
    <x v="15"/>
    <s v="San Francisco"/>
    <x v="1"/>
    <x v="1"/>
    <s v="Footwear"/>
    <n v="55"/>
    <n v="875"/>
    <n v="48125"/>
    <n v="14438"/>
    <x v="1"/>
  </r>
  <r>
    <x v="1"/>
    <n v="1128299"/>
    <x v="113"/>
    <x v="0"/>
    <x v="4"/>
    <x v="15"/>
    <s v="San Francisco"/>
    <x v="3"/>
    <x v="1"/>
    <s v="Footwear"/>
    <n v="60"/>
    <n v="875"/>
    <n v="52500"/>
    <n v="7875"/>
    <x v="1"/>
  </r>
  <r>
    <x v="2"/>
    <n v="1197831"/>
    <x v="177"/>
    <x v="0"/>
    <x v="1"/>
    <x v="12"/>
    <s v="Dallas"/>
    <x v="0"/>
    <x v="0"/>
    <s v="Apparel"/>
    <n v="55"/>
    <n v="875"/>
    <n v="48125"/>
    <n v="24063"/>
    <x v="1"/>
  </r>
  <r>
    <x v="2"/>
    <n v="1185732"/>
    <x v="78"/>
    <x v="1"/>
    <x v="0"/>
    <x v="0"/>
    <s v="Miami"/>
    <x v="3"/>
    <x v="1"/>
    <s v="Footwear"/>
    <n v="55"/>
    <n v="875"/>
    <n v="48125"/>
    <n v="16844"/>
    <x v="2"/>
  </r>
  <r>
    <x v="3"/>
    <n v="1185732"/>
    <x v="78"/>
    <x v="1"/>
    <x v="0"/>
    <x v="0"/>
    <s v="Miami"/>
    <x v="0"/>
    <x v="0"/>
    <s v="Apparel"/>
    <n v="70"/>
    <n v="875"/>
    <n v="61250"/>
    <n v="30625"/>
    <x v="2"/>
  </r>
  <r>
    <x v="2"/>
    <n v="1197831"/>
    <x v="115"/>
    <x v="0"/>
    <x v="1"/>
    <x v="18"/>
    <s v="Knoxville"/>
    <x v="0"/>
    <x v="0"/>
    <s v="Apparel"/>
    <n v="50"/>
    <n v="875"/>
    <n v="43750"/>
    <n v="24063"/>
    <x v="1"/>
  </r>
  <r>
    <x v="2"/>
    <n v="1197831"/>
    <x v="159"/>
    <x v="0"/>
    <x v="1"/>
    <x v="2"/>
    <s v="Birmingham"/>
    <x v="0"/>
    <x v="0"/>
    <s v="Apparel"/>
    <n v="55"/>
    <n v="875"/>
    <n v="48125"/>
    <n v="28875"/>
    <x v="1"/>
  </r>
  <r>
    <x v="1"/>
    <n v="1185732"/>
    <x v="233"/>
    <x v="0"/>
    <x v="3"/>
    <x v="6"/>
    <s v="Albany"/>
    <x v="1"/>
    <x v="1"/>
    <s v="Footwear"/>
    <n v="60"/>
    <n v="875"/>
    <n v="52500"/>
    <n v="23625"/>
    <x v="2"/>
  </r>
  <r>
    <x v="1"/>
    <n v="1185732"/>
    <x v="293"/>
    <x v="0"/>
    <x v="3"/>
    <x v="6"/>
    <s v="Albany"/>
    <x v="1"/>
    <x v="1"/>
    <s v="Footwear"/>
    <n v="65"/>
    <n v="875"/>
    <n v="56875"/>
    <n v="25594"/>
    <x v="2"/>
  </r>
  <r>
    <x v="5"/>
    <n v="1185732"/>
    <x v="284"/>
    <x v="0"/>
    <x v="4"/>
    <x v="31"/>
    <s v="Cheyenne"/>
    <x v="1"/>
    <x v="1"/>
    <s v="Footwear"/>
    <n v="50"/>
    <n v="875"/>
    <n v="43750"/>
    <n v="21875"/>
    <x v="2"/>
  </r>
  <r>
    <x v="2"/>
    <n v="1185732"/>
    <x v="234"/>
    <x v="0"/>
    <x v="2"/>
    <x v="7"/>
    <s v="Detroit"/>
    <x v="1"/>
    <x v="1"/>
    <s v="Footwear"/>
    <n v="60"/>
    <n v="875"/>
    <n v="52500"/>
    <n v="26250"/>
    <x v="2"/>
  </r>
  <r>
    <x v="3"/>
    <n v="1185732"/>
    <x v="146"/>
    <x v="0"/>
    <x v="0"/>
    <x v="16"/>
    <s v="Charleston"/>
    <x v="3"/>
    <x v="1"/>
    <s v="Footwear"/>
    <n v="60"/>
    <n v="875"/>
    <n v="52500"/>
    <n v="18375"/>
    <x v="0"/>
  </r>
  <r>
    <x v="2"/>
    <n v="1185732"/>
    <x v="8"/>
    <x v="0"/>
    <x v="0"/>
    <x v="19"/>
    <s v="Charlotte"/>
    <x v="1"/>
    <x v="1"/>
    <s v="Footwear"/>
    <n v="30"/>
    <n v="875"/>
    <n v="26250"/>
    <n v="10500"/>
    <x v="0"/>
  </r>
  <r>
    <x v="2"/>
    <n v="1185732"/>
    <x v="144"/>
    <x v="0"/>
    <x v="0"/>
    <x v="19"/>
    <s v="Charlotte"/>
    <x v="0"/>
    <x v="0"/>
    <s v="Apparel"/>
    <n v="70"/>
    <n v="875"/>
    <n v="61250"/>
    <n v="30625"/>
    <x v="0"/>
  </r>
  <r>
    <x v="2"/>
    <n v="1185732"/>
    <x v="294"/>
    <x v="0"/>
    <x v="0"/>
    <x v="19"/>
    <s v="Charlotte"/>
    <x v="1"/>
    <x v="1"/>
    <s v="Footwear"/>
    <n v="45"/>
    <n v="875"/>
    <n v="39375"/>
    <n v="15750"/>
    <x v="0"/>
  </r>
  <r>
    <x v="4"/>
    <n v="1185732"/>
    <x v="339"/>
    <x v="0"/>
    <x v="2"/>
    <x v="9"/>
    <s v="Columbus"/>
    <x v="1"/>
    <x v="1"/>
    <s v="Footwear"/>
    <n v="65"/>
    <n v="875"/>
    <n v="56875"/>
    <n v="22750"/>
    <x v="0"/>
  </r>
  <r>
    <x v="1"/>
    <n v="1185732"/>
    <x v="257"/>
    <x v="0"/>
    <x v="3"/>
    <x v="6"/>
    <s v="Albany"/>
    <x v="1"/>
    <x v="1"/>
    <s v="Footwear"/>
    <n v="45"/>
    <n v="870"/>
    <n v="39150"/>
    <n v="17618"/>
    <x v="2"/>
  </r>
  <r>
    <x v="1"/>
    <n v="1185732"/>
    <x v="225"/>
    <x v="0"/>
    <x v="3"/>
    <x v="6"/>
    <s v="Albany"/>
    <x v="1"/>
    <x v="1"/>
    <s v="Footwear"/>
    <n v="55"/>
    <n v="870"/>
    <n v="47850"/>
    <n v="21533"/>
    <x v="2"/>
  </r>
  <r>
    <x v="3"/>
    <n v="1185732"/>
    <x v="168"/>
    <x v="1"/>
    <x v="3"/>
    <x v="6"/>
    <s v="New York"/>
    <x v="4"/>
    <x v="0"/>
    <s v="Footwear"/>
    <n v="45"/>
    <n v="850"/>
    <n v="38250"/>
    <n v="13388"/>
    <x v="2"/>
  </r>
  <r>
    <x v="3"/>
    <n v="1185732"/>
    <x v="147"/>
    <x v="1"/>
    <x v="3"/>
    <x v="6"/>
    <s v="New York"/>
    <x v="5"/>
    <x v="1"/>
    <s v="Apparel"/>
    <m/>
    <n v="850"/>
    <n v="51000"/>
    <n v="15300"/>
    <x v="1"/>
  </r>
  <r>
    <x v="3"/>
    <n v="1185732"/>
    <x v="149"/>
    <x v="1"/>
    <x v="3"/>
    <x v="6"/>
    <s v="New York"/>
    <x v="4"/>
    <x v="0"/>
    <s v="Footwear"/>
    <n v="50"/>
    <n v="850"/>
    <n v="42500"/>
    <n v="14875"/>
    <x v="1"/>
  </r>
  <r>
    <x v="2"/>
    <n v="1197831"/>
    <x v="250"/>
    <x v="1"/>
    <x v="1"/>
    <x v="12"/>
    <s v="Houston"/>
    <x v="1"/>
    <x v="1"/>
    <s v="Footwear"/>
    <n v="25"/>
    <n v="850"/>
    <n v="21250"/>
    <n v="7438"/>
    <x v="1"/>
  </r>
  <r>
    <x v="2"/>
    <n v="1197831"/>
    <x v="151"/>
    <x v="1"/>
    <x v="1"/>
    <x v="12"/>
    <s v="Houston"/>
    <x v="3"/>
    <x v="1"/>
    <s v="Footwear"/>
    <n v="35"/>
    <n v="850"/>
    <n v="29750"/>
    <n v="10413"/>
    <x v="1"/>
  </r>
  <r>
    <x v="0"/>
    <n v="1197831"/>
    <x v="219"/>
    <x v="1"/>
    <x v="1"/>
    <x v="12"/>
    <s v="Houston"/>
    <x v="1"/>
    <x v="1"/>
    <s v="Footwear"/>
    <n v="45"/>
    <n v="850"/>
    <n v="38250"/>
    <n v="13388"/>
    <x v="1"/>
  </r>
  <r>
    <x v="0"/>
    <n v="1197831"/>
    <x v="251"/>
    <x v="1"/>
    <x v="1"/>
    <x v="12"/>
    <s v="Houston"/>
    <x v="3"/>
    <x v="1"/>
    <s v="Footwear"/>
    <n v="45"/>
    <n v="850"/>
    <n v="38250"/>
    <n v="13388"/>
    <x v="1"/>
  </r>
  <r>
    <x v="0"/>
    <n v="1197831"/>
    <x v="133"/>
    <x v="1"/>
    <x v="1"/>
    <x v="12"/>
    <s v="Houston"/>
    <x v="0"/>
    <x v="0"/>
    <s v="Apparel"/>
    <n v="55"/>
    <n v="850"/>
    <n v="46750"/>
    <n v="23375"/>
    <x v="1"/>
  </r>
  <r>
    <x v="0"/>
    <n v="1197831"/>
    <x v="152"/>
    <x v="1"/>
    <x v="1"/>
    <x v="12"/>
    <s v="Houston"/>
    <x v="0"/>
    <x v="0"/>
    <s v="Apparel"/>
    <n v="55"/>
    <n v="850"/>
    <n v="46750"/>
    <n v="23375"/>
    <x v="1"/>
  </r>
  <r>
    <x v="0"/>
    <n v="1197831"/>
    <x v="134"/>
    <x v="1"/>
    <x v="1"/>
    <x v="12"/>
    <s v="Houston"/>
    <x v="2"/>
    <x v="0"/>
    <s v="Footwear"/>
    <n v="50"/>
    <n v="850"/>
    <n v="42500"/>
    <n v="14875"/>
    <x v="1"/>
  </r>
  <r>
    <x v="1"/>
    <n v="1128299"/>
    <x v="198"/>
    <x v="1"/>
    <x v="4"/>
    <x v="15"/>
    <s v="San Francisco"/>
    <x v="1"/>
    <x v="1"/>
    <s v="Footwear"/>
    <n v="50"/>
    <n v="850"/>
    <n v="42500"/>
    <n v="14875"/>
    <x v="1"/>
  </r>
  <r>
    <x v="5"/>
    <n v="1189833"/>
    <x v="224"/>
    <x v="0"/>
    <x v="4"/>
    <x v="15"/>
    <s v="Los Angeles"/>
    <x v="3"/>
    <x v="1"/>
    <s v="Footwear"/>
    <n v="55"/>
    <n v="850"/>
    <n v="46750"/>
    <n v="11688"/>
    <x v="1"/>
  </r>
  <r>
    <x v="5"/>
    <n v="1189833"/>
    <x v="155"/>
    <x v="0"/>
    <x v="4"/>
    <x v="15"/>
    <s v="Los Angeles"/>
    <x v="1"/>
    <x v="1"/>
    <s v="Footwear"/>
    <n v="50"/>
    <n v="850"/>
    <n v="42500"/>
    <n v="17000"/>
    <x v="1"/>
  </r>
  <r>
    <x v="5"/>
    <n v="1189833"/>
    <x v="225"/>
    <x v="0"/>
    <x v="4"/>
    <x v="15"/>
    <s v="Los Angeles"/>
    <x v="3"/>
    <x v="1"/>
    <s v="Footwear"/>
    <n v="55"/>
    <n v="850"/>
    <n v="46750"/>
    <n v="11688"/>
    <x v="1"/>
  </r>
  <r>
    <x v="2"/>
    <n v="1197831"/>
    <x v="200"/>
    <x v="0"/>
    <x v="1"/>
    <x v="12"/>
    <s v="Dallas"/>
    <x v="0"/>
    <x v="0"/>
    <s v="Apparel"/>
    <n v="60"/>
    <n v="850"/>
    <n v="51000"/>
    <n v="28050"/>
    <x v="1"/>
  </r>
  <r>
    <x v="3"/>
    <n v="1185732"/>
    <x v="110"/>
    <x v="1"/>
    <x v="4"/>
    <x v="29"/>
    <s v="Seattle"/>
    <x v="3"/>
    <x v="1"/>
    <s v="Footwear"/>
    <n v="45"/>
    <n v="850"/>
    <n v="38250"/>
    <n v="13388"/>
    <x v="2"/>
  </r>
  <r>
    <x v="3"/>
    <n v="1185732"/>
    <x v="328"/>
    <x v="1"/>
    <x v="4"/>
    <x v="29"/>
    <s v="Seattle"/>
    <x v="2"/>
    <x v="0"/>
    <s v="Footwear"/>
    <n v="35"/>
    <n v="850"/>
    <n v="29750"/>
    <n v="7438"/>
    <x v="2"/>
  </r>
  <r>
    <x v="3"/>
    <n v="1185732"/>
    <x v="197"/>
    <x v="1"/>
    <x v="0"/>
    <x v="0"/>
    <s v="Miami"/>
    <x v="0"/>
    <x v="0"/>
    <s v="Apparel"/>
    <n v="45"/>
    <n v="850"/>
    <n v="38250"/>
    <n v="19125"/>
    <x v="2"/>
  </r>
  <r>
    <x v="3"/>
    <n v="1185732"/>
    <x v="141"/>
    <x v="1"/>
    <x v="0"/>
    <x v="0"/>
    <s v="Miami"/>
    <x v="0"/>
    <x v="0"/>
    <s v="Apparel"/>
    <n v="45"/>
    <n v="850"/>
    <n v="38250"/>
    <n v="19125"/>
    <x v="2"/>
  </r>
  <r>
    <x v="3"/>
    <n v="1185732"/>
    <x v="248"/>
    <x v="1"/>
    <x v="0"/>
    <x v="0"/>
    <s v="Miami"/>
    <x v="3"/>
    <x v="1"/>
    <s v="Footwear"/>
    <n v="50"/>
    <n v="850"/>
    <n v="42500"/>
    <n v="14875"/>
    <x v="2"/>
  </r>
  <r>
    <x v="2"/>
    <n v="1185732"/>
    <x v="411"/>
    <x v="1"/>
    <x v="0"/>
    <x v="0"/>
    <s v="Miami"/>
    <x v="0"/>
    <x v="0"/>
    <s v="Apparel"/>
    <n v="70"/>
    <n v="850"/>
    <n v="59500"/>
    <n v="29750"/>
    <x v="2"/>
  </r>
  <r>
    <x v="0"/>
    <n v="1128299"/>
    <x v="202"/>
    <x v="0"/>
    <x v="0"/>
    <x v="0"/>
    <s v="Orlando"/>
    <x v="1"/>
    <x v="1"/>
    <s v="Footwear"/>
    <n v="95"/>
    <n v="850"/>
    <n v="80750"/>
    <n v="24225"/>
    <x v="2"/>
  </r>
  <r>
    <x v="1"/>
    <n v="1185732"/>
    <x v="62"/>
    <x v="0"/>
    <x v="0"/>
    <x v="0"/>
    <s v="Orlando"/>
    <x v="1"/>
    <x v="1"/>
    <s v="Footwear"/>
    <n v="45"/>
    <n v="850"/>
    <n v="38250"/>
    <n v="17213"/>
    <x v="2"/>
  </r>
  <r>
    <x v="1"/>
    <n v="1185732"/>
    <x v="84"/>
    <x v="0"/>
    <x v="3"/>
    <x v="6"/>
    <s v="Albany"/>
    <x v="1"/>
    <x v="1"/>
    <s v="Footwear"/>
    <n v="55"/>
    <n v="850"/>
    <n v="46750"/>
    <n v="21038"/>
    <x v="2"/>
  </r>
  <r>
    <x v="5"/>
    <n v="1185732"/>
    <x v="67"/>
    <x v="0"/>
    <x v="3"/>
    <x v="6"/>
    <s v="Albany"/>
    <x v="1"/>
    <x v="1"/>
    <s v="Footwear"/>
    <n v="40"/>
    <n v="850"/>
    <n v="34000"/>
    <n v="17000"/>
    <x v="2"/>
  </r>
  <r>
    <x v="5"/>
    <n v="1185732"/>
    <x v="287"/>
    <x v="0"/>
    <x v="4"/>
    <x v="31"/>
    <s v="Cheyenne"/>
    <x v="1"/>
    <x v="1"/>
    <s v="Footwear"/>
    <n v="50"/>
    <n v="850"/>
    <n v="42500"/>
    <n v="21250"/>
    <x v="2"/>
  </r>
  <r>
    <x v="5"/>
    <n v="1185732"/>
    <x v="31"/>
    <x v="0"/>
    <x v="4"/>
    <x v="31"/>
    <s v="Cheyenne"/>
    <x v="1"/>
    <x v="1"/>
    <s v="Footwear"/>
    <n v="50"/>
    <n v="850"/>
    <n v="42500"/>
    <n v="21250"/>
    <x v="2"/>
  </r>
  <r>
    <x v="3"/>
    <n v="1128299"/>
    <x v="135"/>
    <x v="0"/>
    <x v="0"/>
    <x v="30"/>
    <s v="Richmond"/>
    <x v="1"/>
    <x v="1"/>
    <s v="Footwear"/>
    <n v="85"/>
    <n v="850"/>
    <n v="72250"/>
    <n v="25288"/>
    <x v="2"/>
  </r>
  <r>
    <x v="2"/>
    <n v="1185732"/>
    <x v="249"/>
    <x v="0"/>
    <x v="2"/>
    <x v="7"/>
    <s v="Detroit"/>
    <x v="1"/>
    <x v="1"/>
    <s v="Footwear"/>
    <n v="60"/>
    <n v="850"/>
    <n v="51000"/>
    <n v="25500"/>
    <x v="2"/>
  </r>
  <r>
    <x v="1"/>
    <n v="1128299"/>
    <x v="135"/>
    <x v="0"/>
    <x v="4"/>
    <x v="23"/>
    <s v="Portland"/>
    <x v="1"/>
    <x v="1"/>
    <s v="Footwear"/>
    <n v="85"/>
    <n v="850"/>
    <n v="72250"/>
    <n v="25288"/>
    <x v="2"/>
  </r>
  <r>
    <x v="1"/>
    <n v="1128299"/>
    <x v="202"/>
    <x v="0"/>
    <x v="1"/>
    <x v="1"/>
    <s v="New Orleans"/>
    <x v="1"/>
    <x v="1"/>
    <s v="Footwear"/>
    <n v="95"/>
    <n v="850"/>
    <n v="80750"/>
    <n v="32300"/>
    <x v="0"/>
  </r>
  <r>
    <x v="3"/>
    <n v="1185732"/>
    <x v="1"/>
    <x v="0"/>
    <x v="1"/>
    <x v="4"/>
    <s v="Jackson"/>
    <x v="1"/>
    <x v="1"/>
    <s v="Footwear"/>
    <n v="60"/>
    <n v="850"/>
    <n v="51000"/>
    <n v="20400"/>
    <x v="0"/>
  </r>
  <r>
    <x v="3"/>
    <n v="1185732"/>
    <x v="274"/>
    <x v="1"/>
    <x v="3"/>
    <x v="6"/>
    <s v="New York"/>
    <x v="4"/>
    <x v="0"/>
    <s v="Footwear"/>
    <n v="45"/>
    <n v="825"/>
    <n v="37125"/>
    <n v="12994"/>
    <x v="1"/>
  </r>
  <r>
    <x v="3"/>
    <n v="1185732"/>
    <x v="148"/>
    <x v="1"/>
    <x v="3"/>
    <x v="6"/>
    <s v="New York"/>
    <x v="4"/>
    <x v="0"/>
    <s v="Footwear"/>
    <n v="45"/>
    <n v="825"/>
    <n v="37125"/>
    <n v="12994"/>
    <x v="1"/>
  </r>
  <r>
    <x v="3"/>
    <n v="1185732"/>
    <x v="169"/>
    <x v="1"/>
    <x v="3"/>
    <x v="6"/>
    <s v="New York"/>
    <x v="5"/>
    <x v="1"/>
    <s v="Apparel"/>
    <n v="60"/>
    <n v="825"/>
    <n v="49500"/>
    <n v="14850"/>
    <x v="1"/>
  </r>
  <r>
    <x v="0"/>
    <n v="1197831"/>
    <x v="170"/>
    <x v="1"/>
    <x v="1"/>
    <x v="12"/>
    <s v="Houston"/>
    <x v="2"/>
    <x v="0"/>
    <s v="Footwear"/>
    <n v="50"/>
    <n v="825"/>
    <n v="41250"/>
    <n v="14438"/>
    <x v="1"/>
  </r>
  <r>
    <x v="1"/>
    <n v="1128299"/>
    <x v="153"/>
    <x v="1"/>
    <x v="4"/>
    <x v="15"/>
    <s v="San Francisco"/>
    <x v="1"/>
    <x v="1"/>
    <s v="Footwear"/>
    <n v="40"/>
    <n v="825"/>
    <n v="33000"/>
    <n v="11550"/>
    <x v="1"/>
  </r>
  <r>
    <x v="1"/>
    <n v="1128299"/>
    <x v="131"/>
    <x v="0"/>
    <x v="4"/>
    <x v="15"/>
    <s v="San Francisco"/>
    <x v="3"/>
    <x v="1"/>
    <s v="Footwear"/>
    <n v="65"/>
    <n v="825"/>
    <n v="53625"/>
    <n v="13406"/>
    <x v="1"/>
  </r>
  <r>
    <x v="1"/>
    <n v="1128299"/>
    <x v="171"/>
    <x v="0"/>
    <x v="4"/>
    <x v="15"/>
    <s v="San Francisco"/>
    <x v="2"/>
    <x v="0"/>
    <s v="Footwear"/>
    <n v="65"/>
    <n v="825"/>
    <n v="53625"/>
    <n v="21450"/>
    <x v="1"/>
  </r>
  <r>
    <x v="1"/>
    <n v="1128299"/>
    <x v="221"/>
    <x v="0"/>
    <x v="4"/>
    <x v="15"/>
    <s v="San Francisco"/>
    <x v="2"/>
    <x v="0"/>
    <s v="Footwear"/>
    <n v="65"/>
    <n v="825"/>
    <n v="53625"/>
    <n v="18769"/>
    <x v="1"/>
  </r>
  <r>
    <x v="5"/>
    <n v="1189833"/>
    <x v="123"/>
    <x v="0"/>
    <x v="4"/>
    <x v="15"/>
    <s v="Los Angeles"/>
    <x v="1"/>
    <x v="1"/>
    <s v="Footwear"/>
    <n v="50"/>
    <n v="825"/>
    <n v="41250"/>
    <n v="16500"/>
    <x v="1"/>
  </r>
  <r>
    <x v="5"/>
    <n v="1189833"/>
    <x v="227"/>
    <x v="0"/>
    <x v="4"/>
    <x v="15"/>
    <s v="Los Angeles"/>
    <x v="3"/>
    <x v="1"/>
    <s v="Footwear"/>
    <n v="55"/>
    <n v="825"/>
    <n v="45375"/>
    <n v="11344"/>
    <x v="1"/>
  </r>
  <r>
    <x v="2"/>
    <n v="1197831"/>
    <x v="15"/>
    <x v="0"/>
    <x v="1"/>
    <x v="12"/>
    <s v="Dallas"/>
    <x v="1"/>
    <x v="1"/>
    <s v="Footwear"/>
    <n v="45"/>
    <n v="825"/>
    <n v="37125"/>
    <n v="14850"/>
    <x v="1"/>
  </r>
  <r>
    <x v="2"/>
    <n v="1197831"/>
    <x v="229"/>
    <x v="0"/>
    <x v="1"/>
    <x v="12"/>
    <s v="Dallas"/>
    <x v="3"/>
    <x v="1"/>
    <s v="Footwear"/>
    <n v="50"/>
    <n v="825"/>
    <n v="41250"/>
    <n v="16500"/>
    <x v="1"/>
  </r>
  <r>
    <x v="2"/>
    <n v="1197831"/>
    <x v="172"/>
    <x v="0"/>
    <x v="1"/>
    <x v="12"/>
    <s v="Dallas"/>
    <x v="1"/>
    <x v="1"/>
    <s v="Footwear"/>
    <n v="60"/>
    <n v="825"/>
    <n v="49500"/>
    <n v="19800"/>
    <x v="1"/>
  </r>
  <r>
    <x v="2"/>
    <n v="1197831"/>
    <x v="280"/>
    <x v="0"/>
    <x v="1"/>
    <x v="12"/>
    <s v="Dallas"/>
    <x v="3"/>
    <x v="1"/>
    <s v="Footwear"/>
    <n v="60"/>
    <n v="825"/>
    <n v="49500"/>
    <n v="19800"/>
    <x v="1"/>
  </r>
  <r>
    <x v="1"/>
    <n v="1128299"/>
    <x v="308"/>
    <x v="1"/>
    <x v="4"/>
    <x v="29"/>
    <s v="Seattle"/>
    <x v="1"/>
    <x v="1"/>
    <s v="Footwear"/>
    <n v="80"/>
    <n v="825"/>
    <n v="66000"/>
    <n v="19800"/>
    <x v="2"/>
  </r>
  <r>
    <x v="1"/>
    <n v="1185732"/>
    <x v="55"/>
    <x v="1"/>
    <x v="0"/>
    <x v="0"/>
    <s v="Miami"/>
    <x v="0"/>
    <x v="0"/>
    <s v="Apparel"/>
    <n v="65"/>
    <n v="825"/>
    <n v="53625"/>
    <n v="26813"/>
    <x v="2"/>
  </r>
  <r>
    <x v="1"/>
    <n v="1185732"/>
    <x v="55"/>
    <x v="1"/>
    <x v="0"/>
    <x v="0"/>
    <s v="Miami"/>
    <x v="3"/>
    <x v="1"/>
    <s v="Footwear"/>
    <n v="55"/>
    <n v="825"/>
    <n v="45375"/>
    <n v="15881"/>
    <x v="2"/>
  </r>
  <r>
    <x v="1"/>
    <n v="1185732"/>
    <x v="252"/>
    <x v="1"/>
    <x v="0"/>
    <x v="0"/>
    <s v="Miami"/>
    <x v="2"/>
    <x v="0"/>
    <s v="Footwear"/>
    <n v="55"/>
    <n v="825"/>
    <n v="45375"/>
    <n v="11344"/>
    <x v="2"/>
  </r>
  <r>
    <x v="1"/>
    <n v="1185732"/>
    <x v="331"/>
    <x v="1"/>
    <x v="0"/>
    <x v="0"/>
    <s v="Miami"/>
    <x v="2"/>
    <x v="0"/>
    <s v="Footwear"/>
    <n v="55"/>
    <n v="825"/>
    <n v="45375"/>
    <n v="11344"/>
    <x v="2"/>
  </r>
  <r>
    <x v="2"/>
    <n v="1185732"/>
    <x v="382"/>
    <x v="1"/>
    <x v="0"/>
    <x v="0"/>
    <s v="Miami"/>
    <x v="0"/>
    <x v="0"/>
    <s v="Apparel"/>
    <n v="60"/>
    <n v="825"/>
    <n v="49500"/>
    <n v="24750"/>
    <x v="2"/>
  </r>
  <r>
    <x v="2"/>
    <n v="1185732"/>
    <x v="406"/>
    <x v="1"/>
    <x v="0"/>
    <x v="0"/>
    <s v="Miami"/>
    <x v="3"/>
    <x v="1"/>
    <s v="Footwear"/>
    <n v="50"/>
    <n v="825"/>
    <n v="41250"/>
    <n v="14438"/>
    <x v="2"/>
  </r>
  <r>
    <x v="2"/>
    <n v="1185732"/>
    <x v="383"/>
    <x v="1"/>
    <x v="0"/>
    <x v="0"/>
    <s v="Miami"/>
    <x v="0"/>
    <x v="0"/>
    <s v="Apparel"/>
    <n v="65"/>
    <n v="825"/>
    <n v="53625"/>
    <n v="26813"/>
    <x v="2"/>
  </r>
  <r>
    <x v="2"/>
    <n v="1185732"/>
    <x v="78"/>
    <x v="1"/>
    <x v="0"/>
    <x v="0"/>
    <s v="Miami"/>
    <x v="2"/>
    <x v="0"/>
    <s v="Footwear"/>
    <n v="55"/>
    <n v="825"/>
    <n v="45375"/>
    <n v="11344"/>
    <x v="2"/>
  </r>
  <r>
    <x v="2"/>
    <n v="1197831"/>
    <x v="201"/>
    <x v="0"/>
    <x v="1"/>
    <x v="18"/>
    <s v="Knoxville"/>
    <x v="1"/>
    <x v="1"/>
    <s v="Footwear"/>
    <n v="40"/>
    <n v="825"/>
    <n v="33000"/>
    <n v="14850"/>
    <x v="1"/>
  </r>
  <r>
    <x v="2"/>
    <n v="1197831"/>
    <x v="230"/>
    <x v="0"/>
    <x v="1"/>
    <x v="18"/>
    <s v="Knoxville"/>
    <x v="3"/>
    <x v="1"/>
    <s v="Footwear"/>
    <n v="45"/>
    <n v="825"/>
    <n v="37125"/>
    <n v="16706"/>
    <x v="1"/>
  </r>
  <r>
    <x v="2"/>
    <n v="1197831"/>
    <x v="125"/>
    <x v="0"/>
    <x v="1"/>
    <x v="18"/>
    <s v="Knoxville"/>
    <x v="0"/>
    <x v="0"/>
    <s v="Apparel"/>
    <n v="55"/>
    <n v="825"/>
    <n v="45375"/>
    <n v="27225"/>
    <x v="1"/>
  </r>
  <r>
    <x v="2"/>
    <n v="1197831"/>
    <x v="247"/>
    <x v="0"/>
    <x v="1"/>
    <x v="2"/>
    <s v="Birmingham"/>
    <x v="1"/>
    <x v="1"/>
    <s v="Footwear"/>
    <n v="45"/>
    <n v="825"/>
    <n v="37125"/>
    <n v="18563"/>
    <x v="1"/>
  </r>
  <r>
    <x v="2"/>
    <n v="1197831"/>
    <x v="193"/>
    <x v="0"/>
    <x v="1"/>
    <x v="2"/>
    <s v="Birmingham"/>
    <x v="3"/>
    <x v="1"/>
    <s v="Footwear"/>
    <n v="50"/>
    <n v="825"/>
    <n v="41250"/>
    <n v="20625"/>
    <x v="1"/>
  </r>
  <r>
    <x v="0"/>
    <n v="1128299"/>
    <x v="0"/>
    <x v="0"/>
    <x v="0"/>
    <x v="0"/>
    <s v="Orlando"/>
    <x v="1"/>
    <x v="1"/>
    <s v="Footwear"/>
    <n v="65"/>
    <n v="825"/>
    <n v="53625"/>
    <n v="16088"/>
    <x v="1"/>
  </r>
  <r>
    <x v="0"/>
    <n v="1128299"/>
    <x v="202"/>
    <x v="0"/>
    <x v="0"/>
    <x v="0"/>
    <s v="Orlando"/>
    <x v="3"/>
    <x v="1"/>
    <s v="Footwear"/>
    <n v="85"/>
    <n v="825"/>
    <n v="70125"/>
    <n v="17531"/>
    <x v="2"/>
  </r>
  <r>
    <x v="1"/>
    <n v="1185732"/>
    <x v="246"/>
    <x v="0"/>
    <x v="3"/>
    <x v="6"/>
    <s v="Albany"/>
    <x v="1"/>
    <x v="1"/>
    <s v="Footwear"/>
    <n v="45"/>
    <n v="825"/>
    <n v="37125"/>
    <n v="16706"/>
    <x v="2"/>
  </r>
  <r>
    <x v="2"/>
    <n v="1185732"/>
    <x v="0"/>
    <x v="0"/>
    <x v="2"/>
    <x v="7"/>
    <s v="Detroit"/>
    <x v="1"/>
    <x v="1"/>
    <s v="Footwear"/>
    <n v="55"/>
    <n v="825"/>
    <n v="45375"/>
    <n v="22688"/>
    <x v="2"/>
  </r>
  <r>
    <x v="1"/>
    <n v="1128299"/>
    <x v="0"/>
    <x v="0"/>
    <x v="1"/>
    <x v="1"/>
    <s v="New Orleans"/>
    <x v="1"/>
    <x v="1"/>
    <s v="Footwear"/>
    <n v="60"/>
    <n v="825"/>
    <n v="49500"/>
    <n v="19800"/>
    <x v="0"/>
  </r>
  <r>
    <x v="1"/>
    <n v="1128299"/>
    <x v="202"/>
    <x v="0"/>
    <x v="1"/>
    <x v="1"/>
    <s v="New Orleans"/>
    <x v="3"/>
    <x v="1"/>
    <s v="Footwear"/>
    <n v="85"/>
    <n v="825"/>
    <n v="70125"/>
    <n v="28050"/>
    <x v="0"/>
  </r>
  <r>
    <x v="1"/>
    <n v="1197831"/>
    <x v="240"/>
    <x v="0"/>
    <x v="4"/>
    <x v="20"/>
    <s v="Boise"/>
    <x v="0"/>
    <x v="0"/>
    <s v="Apparel"/>
    <n v="60"/>
    <n v="825"/>
    <n v="49500"/>
    <n v="24750"/>
    <x v="0"/>
  </r>
  <r>
    <x v="3"/>
    <n v="1185732"/>
    <x v="57"/>
    <x v="0"/>
    <x v="0"/>
    <x v="11"/>
    <s v="Atlanta"/>
    <x v="3"/>
    <x v="1"/>
    <s v="Footwear"/>
    <n v="40"/>
    <n v="825"/>
    <n v="33000"/>
    <n v="11550"/>
    <x v="0"/>
  </r>
  <r>
    <x v="3"/>
    <n v="1185732"/>
    <x v="57"/>
    <x v="0"/>
    <x v="0"/>
    <x v="11"/>
    <s v="Atlanta"/>
    <x v="2"/>
    <x v="0"/>
    <s v="Footwear"/>
    <n v="30"/>
    <n v="825"/>
    <n v="24750"/>
    <n v="6188"/>
    <x v="0"/>
  </r>
  <r>
    <x v="3"/>
    <n v="1185732"/>
    <x v="57"/>
    <x v="0"/>
    <x v="0"/>
    <x v="11"/>
    <s v="Atlanta"/>
    <x v="0"/>
    <x v="0"/>
    <s v="Apparel"/>
    <n v="40"/>
    <n v="825"/>
    <n v="33000"/>
    <n v="16500"/>
    <x v="0"/>
  </r>
  <r>
    <x v="3"/>
    <n v="1185732"/>
    <x v="101"/>
    <x v="0"/>
    <x v="0"/>
    <x v="16"/>
    <s v="Charleston"/>
    <x v="2"/>
    <x v="0"/>
    <s v="Footwear"/>
    <n v="55"/>
    <n v="825"/>
    <n v="45375"/>
    <n v="11344"/>
    <x v="0"/>
  </r>
  <r>
    <x v="3"/>
    <n v="1185732"/>
    <x v="71"/>
    <x v="0"/>
    <x v="0"/>
    <x v="16"/>
    <s v="Charleston"/>
    <x v="2"/>
    <x v="0"/>
    <s v="Footwear"/>
    <n v="55"/>
    <n v="825"/>
    <n v="45375"/>
    <n v="11344"/>
    <x v="0"/>
  </r>
  <r>
    <x v="3"/>
    <n v="1185732"/>
    <x v="159"/>
    <x v="0"/>
    <x v="0"/>
    <x v="16"/>
    <s v="Charleston"/>
    <x v="3"/>
    <x v="1"/>
    <s v="Footwear"/>
    <n v="50"/>
    <n v="825"/>
    <n v="41250"/>
    <n v="14438"/>
    <x v="0"/>
  </r>
  <r>
    <x v="3"/>
    <n v="1185732"/>
    <x v="182"/>
    <x v="0"/>
    <x v="0"/>
    <x v="16"/>
    <s v="Charleston"/>
    <x v="0"/>
    <x v="0"/>
    <s v="Apparel"/>
    <n v="75"/>
    <n v="825"/>
    <n v="61875"/>
    <n v="30938"/>
    <x v="0"/>
  </r>
  <r>
    <x v="2"/>
    <n v="1185732"/>
    <x v="146"/>
    <x v="0"/>
    <x v="0"/>
    <x v="16"/>
    <s v="Charleston"/>
    <x v="2"/>
    <x v="0"/>
    <s v="Footwear"/>
    <n v="60"/>
    <n v="825"/>
    <n v="49500"/>
    <n v="12375"/>
    <x v="0"/>
  </r>
  <r>
    <x v="2"/>
    <n v="1185732"/>
    <x v="240"/>
    <x v="0"/>
    <x v="0"/>
    <x v="19"/>
    <s v="Charlotte"/>
    <x v="0"/>
    <x v="0"/>
    <s v="Apparel"/>
    <n v="70"/>
    <n v="825"/>
    <n v="57750"/>
    <n v="28875"/>
    <x v="0"/>
  </r>
  <r>
    <x v="2"/>
    <n v="1185732"/>
    <x v="103"/>
    <x v="0"/>
    <x v="0"/>
    <x v="19"/>
    <s v="Charlotte"/>
    <x v="0"/>
    <x v="0"/>
    <s v="Apparel"/>
    <n v="60"/>
    <n v="825"/>
    <n v="49500"/>
    <n v="24750"/>
    <x v="0"/>
  </r>
  <r>
    <x v="2"/>
    <n v="1185732"/>
    <x v="292"/>
    <x v="0"/>
    <x v="0"/>
    <x v="19"/>
    <s v="Charlotte"/>
    <x v="1"/>
    <x v="1"/>
    <s v="Footwear"/>
    <n v="45"/>
    <n v="825"/>
    <n v="37125"/>
    <n v="14850"/>
    <x v="0"/>
  </r>
  <r>
    <x v="4"/>
    <n v="1185732"/>
    <x v="11"/>
    <x v="0"/>
    <x v="0"/>
    <x v="19"/>
    <s v="Charlotte"/>
    <x v="1"/>
    <x v="1"/>
    <s v="Footwear"/>
    <n v="35"/>
    <n v="825"/>
    <n v="28875"/>
    <n v="11550"/>
    <x v="0"/>
  </r>
  <r>
    <x v="4"/>
    <n v="1185732"/>
    <x v="332"/>
    <x v="0"/>
    <x v="2"/>
    <x v="9"/>
    <s v="Columbus"/>
    <x v="1"/>
    <x v="1"/>
    <s v="Footwear"/>
    <n v="75"/>
    <n v="825"/>
    <n v="61875"/>
    <n v="24750"/>
    <x v="0"/>
  </r>
  <r>
    <x v="0"/>
    <n v="1185732"/>
    <x v="202"/>
    <x v="0"/>
    <x v="1"/>
    <x v="4"/>
    <s v="Jackson"/>
    <x v="1"/>
    <x v="1"/>
    <s v="Footwear"/>
    <n v="60"/>
    <n v="825"/>
    <n v="49500"/>
    <n v="19800"/>
    <x v="0"/>
  </r>
  <r>
    <x v="5"/>
    <n v="1185732"/>
    <x v="21"/>
    <x v="0"/>
    <x v="4"/>
    <x v="31"/>
    <s v="Cheyenne"/>
    <x v="1"/>
    <x v="1"/>
    <s v="Footwear"/>
    <n v="40"/>
    <n v="820"/>
    <n v="32800"/>
    <n v="16400"/>
    <x v="2"/>
  </r>
  <r>
    <x v="5"/>
    <n v="1185732"/>
    <x v="291"/>
    <x v="0"/>
    <x v="4"/>
    <x v="31"/>
    <s v="Cheyenne"/>
    <x v="1"/>
    <x v="1"/>
    <s v="Footwear"/>
    <n v="50"/>
    <n v="820"/>
    <n v="41000"/>
    <n v="20500"/>
    <x v="2"/>
  </r>
  <r>
    <x v="3"/>
    <n v="1185732"/>
    <x v="302"/>
    <x v="1"/>
    <x v="3"/>
    <x v="6"/>
    <s v="New York"/>
    <x v="4"/>
    <x v="0"/>
    <s v="Footwear"/>
    <n v="45"/>
    <n v="800"/>
    <n v="36000"/>
    <n v="12600"/>
    <x v="1"/>
  </r>
  <r>
    <x v="0"/>
    <n v="1197831"/>
    <x v="197"/>
    <x v="1"/>
    <x v="1"/>
    <x v="12"/>
    <s v="Houston"/>
    <x v="0"/>
    <x v="0"/>
    <s v="Apparel"/>
    <n v="40"/>
    <n v="800"/>
    <n v="32000"/>
    <n v="16000"/>
    <x v="1"/>
  </r>
  <r>
    <x v="0"/>
    <n v="1197831"/>
    <x v="218"/>
    <x v="1"/>
    <x v="1"/>
    <x v="12"/>
    <s v="Houston"/>
    <x v="2"/>
    <x v="0"/>
    <s v="Footwear"/>
    <n v="40"/>
    <n v="800"/>
    <n v="32000"/>
    <n v="11200"/>
    <x v="1"/>
  </r>
  <r>
    <x v="0"/>
    <n v="1197831"/>
    <x v="132"/>
    <x v="1"/>
    <x v="1"/>
    <x v="12"/>
    <s v="Houston"/>
    <x v="1"/>
    <x v="1"/>
    <s v="Footwear"/>
    <n v="45"/>
    <n v="800"/>
    <n v="36000"/>
    <n v="12600"/>
    <x v="1"/>
  </r>
  <r>
    <x v="0"/>
    <n v="1197831"/>
    <x v="275"/>
    <x v="1"/>
    <x v="1"/>
    <x v="12"/>
    <s v="Houston"/>
    <x v="3"/>
    <x v="1"/>
    <s v="Footwear"/>
    <n v="45"/>
    <n v="800"/>
    <n v="36000"/>
    <n v="12600"/>
    <x v="1"/>
  </r>
  <r>
    <x v="1"/>
    <n v="1128299"/>
    <x v="277"/>
    <x v="0"/>
    <x v="4"/>
    <x v="15"/>
    <s v="San Francisco"/>
    <x v="2"/>
    <x v="0"/>
    <s v="Footwear"/>
    <n v="65"/>
    <n v="800"/>
    <n v="52000"/>
    <n v="18200"/>
    <x v="1"/>
  </r>
  <r>
    <x v="1"/>
    <n v="1128299"/>
    <x v="242"/>
    <x v="0"/>
    <x v="4"/>
    <x v="15"/>
    <s v="San Francisco"/>
    <x v="0"/>
    <x v="0"/>
    <s v="Apparel"/>
    <n v="70"/>
    <n v="800"/>
    <n v="56000"/>
    <n v="5600"/>
    <x v="1"/>
  </r>
  <r>
    <x v="5"/>
    <n v="1189833"/>
    <x v="48"/>
    <x v="0"/>
    <x v="4"/>
    <x v="15"/>
    <s v="Los Angeles"/>
    <x v="1"/>
    <x v="1"/>
    <s v="Footwear"/>
    <n v="35"/>
    <n v="800"/>
    <n v="28000"/>
    <n v="11200"/>
    <x v="1"/>
  </r>
  <r>
    <x v="5"/>
    <n v="1189833"/>
    <x v="270"/>
    <x v="0"/>
    <x v="4"/>
    <x v="15"/>
    <s v="Los Angeles"/>
    <x v="1"/>
    <x v="1"/>
    <s v="Footwear"/>
    <n v="45"/>
    <n v="800"/>
    <n v="36000"/>
    <n v="14400"/>
    <x v="1"/>
  </r>
  <r>
    <x v="5"/>
    <n v="1189833"/>
    <x v="126"/>
    <x v="0"/>
    <x v="4"/>
    <x v="15"/>
    <s v="Los Angeles"/>
    <x v="1"/>
    <x v="1"/>
    <s v="Footwear"/>
    <n v="45"/>
    <n v="800"/>
    <n v="36000"/>
    <n v="14400"/>
    <x v="1"/>
  </r>
  <r>
    <x v="5"/>
    <n v="1189833"/>
    <x v="223"/>
    <x v="0"/>
    <x v="4"/>
    <x v="15"/>
    <s v="Los Angeles"/>
    <x v="0"/>
    <x v="0"/>
    <s v="Apparel"/>
    <n v="65"/>
    <n v="800"/>
    <n v="52000"/>
    <n v="10400"/>
    <x v="1"/>
  </r>
  <r>
    <x v="5"/>
    <n v="1189833"/>
    <x v="199"/>
    <x v="0"/>
    <x v="4"/>
    <x v="15"/>
    <s v="Los Angeles"/>
    <x v="3"/>
    <x v="1"/>
    <s v="Footwear"/>
    <n v="50"/>
    <n v="800"/>
    <n v="40000"/>
    <n v="10000"/>
    <x v="1"/>
  </r>
  <r>
    <x v="5"/>
    <n v="1189833"/>
    <x v="243"/>
    <x v="0"/>
    <x v="4"/>
    <x v="15"/>
    <s v="Los Angeles"/>
    <x v="1"/>
    <x v="1"/>
    <s v="Footwear"/>
    <n v="50"/>
    <n v="800"/>
    <n v="40000"/>
    <n v="16000"/>
    <x v="1"/>
  </r>
  <r>
    <x v="5"/>
    <n v="1189833"/>
    <x v="226"/>
    <x v="0"/>
    <x v="4"/>
    <x v="15"/>
    <s v="Los Angeles"/>
    <x v="3"/>
    <x v="1"/>
    <s v="Footwear"/>
    <n v="55"/>
    <n v="800"/>
    <n v="44000"/>
    <n v="11000"/>
    <x v="1"/>
  </r>
  <r>
    <x v="2"/>
    <n v="1197831"/>
    <x v="228"/>
    <x v="0"/>
    <x v="1"/>
    <x v="12"/>
    <s v="Dallas"/>
    <x v="0"/>
    <x v="0"/>
    <s v="Apparel"/>
    <n v="45"/>
    <n v="800"/>
    <n v="36000"/>
    <n v="18000"/>
    <x v="1"/>
  </r>
  <r>
    <x v="2"/>
    <n v="1197831"/>
    <x v="244"/>
    <x v="0"/>
    <x v="1"/>
    <x v="12"/>
    <s v="Dallas"/>
    <x v="1"/>
    <x v="1"/>
    <s v="Footwear"/>
    <n v="45"/>
    <n v="800"/>
    <n v="36000"/>
    <n v="12600"/>
    <x v="1"/>
  </r>
  <r>
    <x v="2"/>
    <n v="1197831"/>
    <x v="176"/>
    <x v="0"/>
    <x v="1"/>
    <x v="12"/>
    <s v="Dallas"/>
    <x v="3"/>
    <x v="1"/>
    <s v="Footwear"/>
    <n v="50"/>
    <n v="800"/>
    <n v="40000"/>
    <n v="14000"/>
    <x v="1"/>
  </r>
  <r>
    <x v="2"/>
    <n v="1197831"/>
    <x v="279"/>
    <x v="0"/>
    <x v="1"/>
    <x v="12"/>
    <s v="Dallas"/>
    <x v="1"/>
    <x v="1"/>
    <s v="Footwear"/>
    <n v="50"/>
    <n v="800"/>
    <n v="40000"/>
    <n v="16000"/>
    <x v="1"/>
  </r>
  <r>
    <x v="2"/>
    <n v="1197831"/>
    <x v="245"/>
    <x v="0"/>
    <x v="1"/>
    <x v="12"/>
    <s v="Dallas"/>
    <x v="3"/>
    <x v="1"/>
    <s v="Footwear"/>
    <n v="55"/>
    <n v="800"/>
    <n v="44000"/>
    <n v="17600"/>
    <x v="1"/>
  </r>
  <r>
    <x v="3"/>
    <n v="1185732"/>
    <x v="301"/>
    <x v="1"/>
    <x v="0"/>
    <x v="0"/>
    <s v="Miami"/>
    <x v="2"/>
    <x v="0"/>
    <s v="Footwear"/>
    <n v="35"/>
    <n v="800"/>
    <n v="28000"/>
    <n v="7000"/>
    <x v="2"/>
  </r>
  <r>
    <x v="1"/>
    <n v="1185732"/>
    <x v="55"/>
    <x v="1"/>
    <x v="0"/>
    <x v="0"/>
    <s v="Miami"/>
    <x v="0"/>
    <x v="0"/>
    <s v="Apparel"/>
    <n v="45"/>
    <n v="800"/>
    <n v="36000"/>
    <n v="18000"/>
    <x v="2"/>
  </r>
  <r>
    <x v="1"/>
    <n v="1185732"/>
    <x v="95"/>
    <x v="1"/>
    <x v="0"/>
    <x v="0"/>
    <s v="Miami"/>
    <x v="2"/>
    <x v="0"/>
    <s v="Footwear"/>
    <n v="50"/>
    <n v="800"/>
    <n v="40000"/>
    <n v="10000"/>
    <x v="2"/>
  </r>
  <r>
    <x v="1"/>
    <n v="1185732"/>
    <x v="428"/>
    <x v="1"/>
    <x v="0"/>
    <x v="0"/>
    <s v="Miami"/>
    <x v="5"/>
    <x v="1"/>
    <s v="Apparel"/>
    <n v="65"/>
    <n v="800"/>
    <n v="52000"/>
    <n v="18200"/>
    <x v="2"/>
  </r>
  <r>
    <x v="2"/>
    <n v="1185732"/>
    <x v="371"/>
    <x v="1"/>
    <x v="0"/>
    <x v="0"/>
    <s v="Miami"/>
    <x v="3"/>
    <x v="1"/>
    <s v="Footwear"/>
    <n v="50"/>
    <n v="800"/>
    <n v="40000"/>
    <n v="14000"/>
    <x v="2"/>
  </r>
  <r>
    <x v="2"/>
    <n v="1197831"/>
    <x v="281"/>
    <x v="0"/>
    <x v="1"/>
    <x v="18"/>
    <s v="Knoxville"/>
    <x v="1"/>
    <x v="1"/>
    <s v="Footwear"/>
    <n v="55"/>
    <n v="800"/>
    <n v="44000"/>
    <n v="19800"/>
    <x v="1"/>
  </r>
  <r>
    <x v="2"/>
    <n v="1197831"/>
    <x v="231"/>
    <x v="0"/>
    <x v="1"/>
    <x v="18"/>
    <s v="Knoxville"/>
    <x v="3"/>
    <x v="1"/>
    <s v="Footwear"/>
    <n v="55"/>
    <n v="800"/>
    <n v="44000"/>
    <n v="19800"/>
    <x v="1"/>
  </r>
  <r>
    <x v="2"/>
    <n v="1197831"/>
    <x v="176"/>
    <x v="0"/>
    <x v="1"/>
    <x v="2"/>
    <s v="Birmingham"/>
    <x v="0"/>
    <x v="0"/>
    <s v="Apparel"/>
    <n v="60"/>
    <n v="800"/>
    <n v="48000"/>
    <n v="31200"/>
    <x v="1"/>
  </r>
  <r>
    <x v="3"/>
    <n v="1128299"/>
    <x v="258"/>
    <x v="0"/>
    <x v="4"/>
    <x v="45"/>
    <s v="Honolulu"/>
    <x v="1"/>
    <x v="1"/>
    <s v="Footwear"/>
    <n v="80"/>
    <n v="800"/>
    <n v="64000"/>
    <n v="16000"/>
    <x v="1"/>
  </r>
  <r>
    <x v="0"/>
    <n v="1128299"/>
    <x v="178"/>
    <x v="0"/>
    <x v="0"/>
    <x v="0"/>
    <s v="Orlando"/>
    <x v="1"/>
    <x v="1"/>
    <s v="Footwear"/>
    <n v="75"/>
    <n v="800"/>
    <n v="60000"/>
    <n v="18000"/>
    <x v="2"/>
  </r>
  <r>
    <x v="0"/>
    <n v="1128299"/>
    <x v="178"/>
    <x v="0"/>
    <x v="0"/>
    <x v="0"/>
    <s v="Orlando"/>
    <x v="3"/>
    <x v="1"/>
    <s v="Footwear"/>
    <n v="85"/>
    <n v="800"/>
    <n v="68000"/>
    <n v="17000"/>
    <x v="2"/>
  </r>
  <r>
    <x v="1"/>
    <n v="1185732"/>
    <x v="269"/>
    <x v="0"/>
    <x v="3"/>
    <x v="6"/>
    <s v="Albany"/>
    <x v="1"/>
    <x v="1"/>
    <s v="Footwear"/>
    <n v="60"/>
    <n v="800"/>
    <n v="48000"/>
    <n v="21600"/>
    <x v="2"/>
  </r>
  <r>
    <x v="5"/>
    <n v="1185732"/>
    <x v="221"/>
    <x v="0"/>
    <x v="3"/>
    <x v="6"/>
    <s v="Albany"/>
    <x v="1"/>
    <x v="1"/>
    <s v="Footwear"/>
    <n v="40"/>
    <n v="800"/>
    <n v="32000"/>
    <n v="16000"/>
    <x v="2"/>
  </r>
  <r>
    <x v="5"/>
    <n v="1185732"/>
    <x v="73"/>
    <x v="0"/>
    <x v="4"/>
    <x v="31"/>
    <s v="Cheyenne"/>
    <x v="1"/>
    <x v="1"/>
    <s v="Footwear"/>
    <n v="40"/>
    <n v="800"/>
    <n v="32000"/>
    <n v="16000"/>
    <x v="2"/>
  </r>
  <r>
    <x v="5"/>
    <n v="1185732"/>
    <x v="244"/>
    <x v="0"/>
    <x v="4"/>
    <x v="31"/>
    <s v="Cheyenne"/>
    <x v="1"/>
    <x v="1"/>
    <s v="Footwear"/>
    <n v="50"/>
    <n v="800"/>
    <n v="40000"/>
    <n v="20000"/>
    <x v="2"/>
  </r>
  <r>
    <x v="5"/>
    <n v="1185732"/>
    <x v="337"/>
    <x v="0"/>
    <x v="4"/>
    <x v="31"/>
    <s v="Cheyenne"/>
    <x v="1"/>
    <x v="1"/>
    <s v="Footwear"/>
    <n v="55"/>
    <n v="800"/>
    <n v="44000"/>
    <n v="22000"/>
    <x v="2"/>
  </r>
  <r>
    <x v="3"/>
    <n v="1128299"/>
    <x v="203"/>
    <x v="0"/>
    <x v="0"/>
    <x v="30"/>
    <s v="Richmond"/>
    <x v="1"/>
    <x v="1"/>
    <s v="Footwear"/>
    <n v="90"/>
    <n v="800"/>
    <n v="72000"/>
    <n v="25200"/>
    <x v="2"/>
  </r>
  <r>
    <x v="2"/>
    <n v="1185732"/>
    <x v="51"/>
    <x v="0"/>
    <x v="0"/>
    <x v="30"/>
    <s v="Richmond"/>
    <x v="1"/>
    <x v="1"/>
    <s v="Footwear"/>
    <n v="35"/>
    <n v="800"/>
    <n v="28000"/>
    <n v="14000"/>
    <x v="2"/>
  </r>
  <r>
    <x v="2"/>
    <n v="1185732"/>
    <x v="177"/>
    <x v="0"/>
    <x v="2"/>
    <x v="7"/>
    <s v="Detroit"/>
    <x v="1"/>
    <x v="1"/>
    <s v="Footwear"/>
    <n v="45"/>
    <n v="800"/>
    <n v="36000"/>
    <n v="18000"/>
    <x v="2"/>
  </r>
  <r>
    <x v="1"/>
    <n v="1185732"/>
    <x v="284"/>
    <x v="0"/>
    <x v="4"/>
    <x v="8"/>
    <s v="Salt Lake City"/>
    <x v="1"/>
    <x v="1"/>
    <s v="Footwear"/>
    <n v="35"/>
    <n v="800"/>
    <n v="28000"/>
    <n v="11200"/>
    <x v="2"/>
  </r>
  <r>
    <x v="1"/>
    <n v="1128299"/>
    <x v="203"/>
    <x v="0"/>
    <x v="4"/>
    <x v="23"/>
    <s v="Portland"/>
    <x v="1"/>
    <x v="1"/>
    <s v="Footwear"/>
    <n v="90"/>
    <n v="800"/>
    <n v="72000"/>
    <n v="25200"/>
    <x v="2"/>
  </r>
  <r>
    <x v="1"/>
    <n v="1128299"/>
    <x v="178"/>
    <x v="0"/>
    <x v="1"/>
    <x v="1"/>
    <s v="New Orleans"/>
    <x v="1"/>
    <x v="1"/>
    <s v="Footwear"/>
    <n v="70"/>
    <n v="800"/>
    <n v="56000"/>
    <n v="22400"/>
    <x v="0"/>
  </r>
  <r>
    <x v="1"/>
    <n v="1128299"/>
    <x v="178"/>
    <x v="0"/>
    <x v="1"/>
    <x v="1"/>
    <s v="New Orleans"/>
    <x v="3"/>
    <x v="1"/>
    <s v="Footwear"/>
    <n v="80"/>
    <n v="800"/>
    <n v="64000"/>
    <n v="25600"/>
    <x v="0"/>
  </r>
  <r>
    <x v="3"/>
    <n v="1197831"/>
    <x v="186"/>
    <x v="0"/>
    <x v="4"/>
    <x v="20"/>
    <s v="Boise"/>
    <x v="0"/>
    <x v="0"/>
    <s v="Apparel"/>
    <n v="65"/>
    <n v="800"/>
    <n v="52000"/>
    <n v="28600"/>
    <x v="0"/>
  </r>
  <r>
    <x v="3"/>
    <n v="1185732"/>
    <x v="28"/>
    <x v="0"/>
    <x v="0"/>
    <x v="16"/>
    <s v="Charleston"/>
    <x v="0"/>
    <x v="0"/>
    <s v="Apparel"/>
    <n v="35"/>
    <n v="800"/>
    <n v="28000"/>
    <n v="14000"/>
    <x v="0"/>
  </r>
  <r>
    <x v="3"/>
    <n v="1185732"/>
    <x v="167"/>
    <x v="0"/>
    <x v="0"/>
    <x v="16"/>
    <s v="Charleston"/>
    <x v="0"/>
    <x v="0"/>
    <s v="Apparel"/>
    <n v="60"/>
    <n v="800"/>
    <n v="48000"/>
    <n v="24000"/>
    <x v="0"/>
  </r>
  <r>
    <x v="3"/>
    <n v="1185732"/>
    <x v="196"/>
    <x v="0"/>
    <x v="0"/>
    <x v="16"/>
    <s v="Charleston"/>
    <x v="3"/>
    <x v="1"/>
    <s v="Footwear"/>
    <n v="50"/>
    <n v="800"/>
    <n v="40000"/>
    <n v="14000"/>
    <x v="0"/>
  </r>
  <r>
    <x v="3"/>
    <n v="1185732"/>
    <x v="101"/>
    <x v="0"/>
    <x v="0"/>
    <x v="16"/>
    <s v="Charleston"/>
    <x v="5"/>
    <x v="1"/>
    <s v="Apparel"/>
    <n v="65"/>
    <n v="800"/>
    <n v="52000"/>
    <n v="18200"/>
    <x v="0"/>
  </r>
  <r>
    <x v="3"/>
    <n v="1185732"/>
    <x v="159"/>
    <x v="0"/>
    <x v="0"/>
    <x v="16"/>
    <s v="Charleston"/>
    <x v="0"/>
    <x v="0"/>
    <s v="Apparel"/>
    <n v="55"/>
    <n v="800"/>
    <n v="44000"/>
    <n v="22000"/>
    <x v="0"/>
  </r>
  <r>
    <x v="3"/>
    <n v="1185732"/>
    <x v="282"/>
    <x v="0"/>
    <x v="0"/>
    <x v="16"/>
    <s v="Charleston"/>
    <x v="3"/>
    <x v="1"/>
    <s v="Footwear"/>
    <n v="45"/>
    <n v="800"/>
    <n v="36000"/>
    <n v="12600"/>
    <x v="0"/>
  </r>
  <r>
    <x v="2"/>
    <n v="1185732"/>
    <x v="144"/>
    <x v="0"/>
    <x v="0"/>
    <x v="19"/>
    <s v="Charlotte"/>
    <x v="3"/>
    <x v="1"/>
    <s v="Footwear"/>
    <n v="60"/>
    <n v="800"/>
    <n v="48000"/>
    <n v="16800"/>
    <x v="0"/>
  </r>
  <r>
    <x v="2"/>
    <n v="1185732"/>
    <x v="103"/>
    <x v="0"/>
    <x v="0"/>
    <x v="19"/>
    <s v="Charlotte"/>
    <x v="3"/>
    <x v="1"/>
    <s v="Footwear"/>
    <n v="60"/>
    <n v="800"/>
    <n v="48000"/>
    <n v="16800"/>
    <x v="0"/>
  </r>
  <r>
    <x v="4"/>
    <n v="1185732"/>
    <x v="12"/>
    <x v="0"/>
    <x v="2"/>
    <x v="9"/>
    <s v="Columbus"/>
    <x v="1"/>
    <x v="1"/>
    <s v="Footwear"/>
    <n v="50"/>
    <n v="800"/>
    <n v="40000"/>
    <n v="16000"/>
    <x v="0"/>
  </r>
  <r>
    <x v="2"/>
    <n v="1185732"/>
    <x v="281"/>
    <x v="0"/>
    <x v="2"/>
    <x v="7"/>
    <s v="Detroit"/>
    <x v="1"/>
    <x v="1"/>
    <s v="Footwear"/>
    <n v="50"/>
    <n v="795"/>
    <n v="39750"/>
    <n v="19875"/>
    <x v="2"/>
  </r>
  <r>
    <x v="4"/>
    <n v="1185732"/>
    <x v="425"/>
    <x v="0"/>
    <x v="2"/>
    <x v="9"/>
    <s v="Columbus"/>
    <x v="1"/>
    <x v="1"/>
    <s v="Footwear"/>
    <n v="45"/>
    <n v="795"/>
    <n v="35775"/>
    <n v="14310"/>
    <x v="0"/>
  </r>
  <r>
    <x v="0"/>
    <n v="1197831"/>
    <x v="301"/>
    <x v="1"/>
    <x v="1"/>
    <x v="12"/>
    <s v="Houston"/>
    <x v="2"/>
    <x v="0"/>
    <s v="Footwear"/>
    <n v="35"/>
    <n v="775"/>
    <n v="27125"/>
    <n v="9494"/>
    <x v="1"/>
  </r>
  <r>
    <x v="1"/>
    <n v="1128299"/>
    <x v="220"/>
    <x v="1"/>
    <x v="1"/>
    <x v="12"/>
    <s v="Houston"/>
    <x v="1"/>
    <x v="1"/>
    <s v="Footwear"/>
    <n v="40"/>
    <n v="775"/>
    <n v="31000"/>
    <n v="10850"/>
    <x v="1"/>
  </r>
  <r>
    <x v="1"/>
    <n v="1128299"/>
    <x v="276"/>
    <x v="1"/>
    <x v="1"/>
    <x v="12"/>
    <s v="Houston"/>
    <x v="3"/>
    <x v="1"/>
    <s v="Footwear"/>
    <n v="50"/>
    <n v="775"/>
    <n v="38750"/>
    <n v="7750"/>
    <x v="1"/>
  </r>
  <r>
    <x v="1"/>
    <n v="1128299"/>
    <x v="204"/>
    <x v="1"/>
    <x v="1"/>
    <x v="12"/>
    <s v="Houston"/>
    <x v="2"/>
    <x v="0"/>
    <s v="Footwear"/>
    <n v="50"/>
    <n v="775"/>
    <n v="38750"/>
    <n v="13563"/>
    <x v="1"/>
  </r>
  <r>
    <x v="1"/>
    <n v="1128299"/>
    <x v="319"/>
    <x v="1"/>
    <x v="4"/>
    <x v="15"/>
    <s v="San Francisco"/>
    <x v="0"/>
    <x v="0"/>
    <s v="Apparel"/>
    <n v="50"/>
    <n v="775"/>
    <n v="38750"/>
    <n v="5813"/>
    <x v="1"/>
  </r>
  <r>
    <x v="1"/>
    <n v="1128299"/>
    <x v="50"/>
    <x v="0"/>
    <x v="4"/>
    <x v="15"/>
    <s v="San Francisco"/>
    <x v="5"/>
    <x v="1"/>
    <s v="Apparel"/>
    <n v="65"/>
    <n v="775"/>
    <n v="50375"/>
    <n v="25188"/>
    <x v="1"/>
  </r>
  <r>
    <x v="1"/>
    <n v="1128299"/>
    <x v="130"/>
    <x v="0"/>
    <x v="4"/>
    <x v="15"/>
    <s v="San Francisco"/>
    <x v="0"/>
    <x v="0"/>
    <s v="Apparel"/>
    <n v="80"/>
    <n v="775"/>
    <n v="62000"/>
    <n v="9300"/>
    <x v="1"/>
  </r>
  <r>
    <x v="1"/>
    <n v="1128299"/>
    <x v="278"/>
    <x v="0"/>
    <x v="4"/>
    <x v="15"/>
    <s v="San Francisco"/>
    <x v="2"/>
    <x v="0"/>
    <s v="Footwear"/>
    <n v="55"/>
    <n v="775"/>
    <n v="42625"/>
    <n v="12788"/>
    <x v="1"/>
  </r>
  <r>
    <x v="1"/>
    <n v="1128299"/>
    <x v="222"/>
    <x v="0"/>
    <x v="4"/>
    <x v="15"/>
    <s v="San Francisco"/>
    <x v="0"/>
    <x v="0"/>
    <s v="Apparel"/>
    <n v="70"/>
    <n v="775"/>
    <n v="54250"/>
    <n v="5425"/>
    <x v="1"/>
  </r>
  <r>
    <x v="1"/>
    <n v="1128299"/>
    <x v="129"/>
    <x v="0"/>
    <x v="4"/>
    <x v="15"/>
    <s v="San Francisco"/>
    <x v="0"/>
    <x v="0"/>
    <s v="Apparel"/>
    <n v="70"/>
    <n v="775"/>
    <n v="54250"/>
    <n v="5425"/>
    <x v="1"/>
  </r>
  <r>
    <x v="1"/>
    <n v="1128299"/>
    <x v="241"/>
    <x v="0"/>
    <x v="4"/>
    <x v="15"/>
    <s v="San Francisco"/>
    <x v="2"/>
    <x v="0"/>
    <s v="Footwear"/>
    <n v="55"/>
    <n v="775"/>
    <n v="42625"/>
    <n v="12788"/>
    <x v="1"/>
  </r>
  <r>
    <x v="1"/>
    <n v="1128299"/>
    <x v="75"/>
    <x v="0"/>
    <x v="4"/>
    <x v="15"/>
    <s v="San Francisco"/>
    <x v="4"/>
    <x v="0"/>
    <s v="Footwear"/>
    <n v="55"/>
    <n v="775"/>
    <n v="42625"/>
    <n v="10656"/>
    <x v="1"/>
  </r>
  <r>
    <x v="2"/>
    <n v="1197831"/>
    <x v="159"/>
    <x v="0"/>
    <x v="1"/>
    <x v="12"/>
    <s v="Dallas"/>
    <x v="3"/>
    <x v="1"/>
    <s v="Footwear"/>
    <n v="30"/>
    <n v="775"/>
    <n v="23250"/>
    <n v="8138"/>
    <x v="1"/>
  </r>
  <r>
    <x v="2"/>
    <n v="1197831"/>
    <x v="304"/>
    <x v="0"/>
    <x v="1"/>
    <x v="12"/>
    <s v="Dallas"/>
    <x v="0"/>
    <x v="0"/>
    <s v="Apparel"/>
    <n v="60"/>
    <n v="775"/>
    <n v="46500"/>
    <n v="25575"/>
    <x v="1"/>
  </r>
  <r>
    <x v="2"/>
    <n v="1197831"/>
    <x v="17"/>
    <x v="0"/>
    <x v="1"/>
    <x v="12"/>
    <s v="Dallas"/>
    <x v="0"/>
    <x v="0"/>
    <s v="Apparel"/>
    <n v="70"/>
    <n v="775"/>
    <n v="54250"/>
    <n v="29838"/>
    <x v="1"/>
  </r>
  <r>
    <x v="1"/>
    <n v="1128299"/>
    <x v="54"/>
    <x v="1"/>
    <x v="4"/>
    <x v="47"/>
    <s v="Denver"/>
    <x v="1"/>
    <x v="1"/>
    <s v="Footwear"/>
    <n v="65"/>
    <n v="775"/>
    <n v="50375"/>
    <n v="22669"/>
    <x v="2"/>
  </r>
  <r>
    <x v="1"/>
    <n v="1128299"/>
    <x v="398"/>
    <x v="1"/>
    <x v="4"/>
    <x v="29"/>
    <s v="Seattle"/>
    <x v="1"/>
    <x v="1"/>
    <s v="Footwear"/>
    <n v="85"/>
    <n v="775"/>
    <n v="65875"/>
    <n v="19763"/>
    <x v="2"/>
  </r>
  <r>
    <x v="3"/>
    <n v="1185732"/>
    <x v="218"/>
    <x v="1"/>
    <x v="0"/>
    <x v="0"/>
    <s v="Miami"/>
    <x v="2"/>
    <x v="0"/>
    <s v="Footwear"/>
    <n v="35"/>
    <n v="775"/>
    <n v="27125"/>
    <n v="6781"/>
    <x v="2"/>
  </r>
  <r>
    <x v="3"/>
    <n v="1185732"/>
    <x v="56"/>
    <x v="1"/>
    <x v="0"/>
    <x v="0"/>
    <s v="Miami"/>
    <x v="0"/>
    <x v="0"/>
    <s v="Apparel"/>
    <n v="45"/>
    <n v="775"/>
    <n v="34875"/>
    <n v="17438"/>
    <x v="2"/>
  </r>
  <r>
    <x v="1"/>
    <n v="1185732"/>
    <x v="55"/>
    <x v="1"/>
    <x v="0"/>
    <x v="0"/>
    <s v="Miami"/>
    <x v="3"/>
    <x v="1"/>
    <s v="Footwear"/>
    <n v="55"/>
    <n v="775"/>
    <n v="42625"/>
    <n v="14919"/>
    <x v="2"/>
  </r>
  <r>
    <x v="1"/>
    <n v="1185732"/>
    <x v="399"/>
    <x v="1"/>
    <x v="0"/>
    <x v="0"/>
    <s v="Miami"/>
    <x v="4"/>
    <x v="0"/>
    <s v="Footwear"/>
    <n v="50"/>
    <n v="775"/>
    <n v="38750"/>
    <n v="11625"/>
    <x v="2"/>
  </r>
  <r>
    <x v="1"/>
    <n v="1185732"/>
    <x v="320"/>
    <x v="1"/>
    <x v="0"/>
    <x v="0"/>
    <s v="Miami"/>
    <x v="5"/>
    <x v="1"/>
    <s v="Apparel"/>
    <n v="65"/>
    <n v="775"/>
    <n v="50375"/>
    <n v="17631"/>
    <x v="2"/>
  </r>
  <r>
    <x v="1"/>
    <n v="1185732"/>
    <x v="321"/>
    <x v="1"/>
    <x v="0"/>
    <x v="0"/>
    <s v="Miami"/>
    <x v="4"/>
    <x v="0"/>
    <s v="Footwear"/>
    <n v="55"/>
    <n v="775"/>
    <n v="42625"/>
    <n v="12788"/>
    <x v="2"/>
  </r>
  <r>
    <x v="3"/>
    <n v="1185732"/>
    <x v="322"/>
    <x v="1"/>
    <x v="0"/>
    <x v="0"/>
    <s v="Miami"/>
    <x v="4"/>
    <x v="0"/>
    <s v="Footwear"/>
    <n v="45"/>
    <n v="775"/>
    <n v="34875"/>
    <n v="10463"/>
    <x v="2"/>
  </r>
  <r>
    <x v="2"/>
    <n v="1185732"/>
    <x v="444"/>
    <x v="1"/>
    <x v="0"/>
    <x v="0"/>
    <s v="Miami"/>
    <x v="4"/>
    <x v="0"/>
    <s v="Footwear"/>
    <n v="50"/>
    <n v="775"/>
    <n v="38750"/>
    <n v="11625"/>
    <x v="2"/>
  </r>
  <r>
    <x v="2"/>
    <n v="1185732"/>
    <x v="78"/>
    <x v="1"/>
    <x v="0"/>
    <x v="0"/>
    <s v="Miami"/>
    <x v="4"/>
    <x v="0"/>
    <s v="Footwear"/>
    <n v="55"/>
    <n v="775"/>
    <n v="42625"/>
    <n v="12788"/>
    <x v="2"/>
  </r>
  <r>
    <x v="3"/>
    <n v="1185732"/>
    <x v="78"/>
    <x v="1"/>
    <x v="0"/>
    <x v="0"/>
    <s v="Miami"/>
    <x v="5"/>
    <x v="1"/>
    <s v="Apparel"/>
    <n v="65"/>
    <n v="775"/>
    <n v="50375"/>
    <n v="17631"/>
    <x v="2"/>
  </r>
  <r>
    <x v="2"/>
    <n v="1197831"/>
    <x v="206"/>
    <x v="0"/>
    <x v="1"/>
    <x v="18"/>
    <s v="Knoxville"/>
    <x v="0"/>
    <x v="0"/>
    <s v="Apparel"/>
    <n v="40"/>
    <n v="775"/>
    <n v="31000"/>
    <n v="17050"/>
    <x v="1"/>
  </r>
  <r>
    <x v="2"/>
    <n v="1197831"/>
    <x v="246"/>
    <x v="0"/>
    <x v="1"/>
    <x v="18"/>
    <s v="Knoxville"/>
    <x v="1"/>
    <x v="1"/>
    <s v="Footwear"/>
    <n v="40"/>
    <n v="775"/>
    <n v="31000"/>
    <n v="12400"/>
    <x v="1"/>
  </r>
  <r>
    <x v="2"/>
    <n v="1197831"/>
    <x v="13"/>
    <x v="0"/>
    <x v="1"/>
    <x v="18"/>
    <s v="Knoxville"/>
    <x v="3"/>
    <x v="1"/>
    <s v="Footwear"/>
    <n v="45"/>
    <n v="775"/>
    <n v="34875"/>
    <n v="13950"/>
    <x v="1"/>
  </r>
  <r>
    <x v="2"/>
    <n v="1197831"/>
    <x v="323"/>
    <x v="0"/>
    <x v="1"/>
    <x v="18"/>
    <s v="Knoxville"/>
    <x v="1"/>
    <x v="1"/>
    <s v="Footwear"/>
    <n v="45"/>
    <n v="775"/>
    <n v="34875"/>
    <n v="15694"/>
    <x v="1"/>
  </r>
  <r>
    <x v="2"/>
    <n v="1197831"/>
    <x v="207"/>
    <x v="0"/>
    <x v="1"/>
    <x v="18"/>
    <s v="Knoxville"/>
    <x v="3"/>
    <x v="1"/>
    <s v="Footwear"/>
    <n v="55"/>
    <n v="775"/>
    <n v="42625"/>
    <n v="19181"/>
    <x v="1"/>
  </r>
  <r>
    <x v="2"/>
    <n v="1197831"/>
    <x v="265"/>
    <x v="0"/>
    <x v="1"/>
    <x v="2"/>
    <s v="Birmingham"/>
    <x v="1"/>
    <x v="1"/>
    <s v="Footwear"/>
    <n v="60"/>
    <n v="775"/>
    <n v="46500"/>
    <n v="23250"/>
    <x v="1"/>
  </r>
  <r>
    <x v="2"/>
    <n v="1197831"/>
    <x v="282"/>
    <x v="0"/>
    <x v="1"/>
    <x v="2"/>
    <s v="Birmingham"/>
    <x v="3"/>
    <x v="1"/>
    <s v="Footwear"/>
    <n v="60"/>
    <n v="775"/>
    <n v="46500"/>
    <n v="23250"/>
    <x v="1"/>
  </r>
  <r>
    <x v="1"/>
    <n v="1185732"/>
    <x v="286"/>
    <x v="0"/>
    <x v="3"/>
    <x v="6"/>
    <s v="Albany"/>
    <x v="0"/>
    <x v="0"/>
    <s v="Apparel"/>
    <n v="70"/>
    <n v="775"/>
    <n v="54250"/>
    <n v="27125"/>
    <x v="2"/>
  </r>
  <r>
    <x v="1"/>
    <n v="1185732"/>
    <x v="400"/>
    <x v="0"/>
    <x v="3"/>
    <x v="6"/>
    <s v="Albany"/>
    <x v="1"/>
    <x v="1"/>
    <s v="Footwear"/>
    <n v="60"/>
    <n v="775"/>
    <n v="46500"/>
    <n v="20925"/>
    <x v="2"/>
  </r>
  <r>
    <x v="5"/>
    <n v="1185732"/>
    <x v="344"/>
    <x v="0"/>
    <x v="4"/>
    <x v="31"/>
    <s v="Cheyenne"/>
    <x v="1"/>
    <x v="1"/>
    <s v="Footwear"/>
    <n v="55"/>
    <n v="775"/>
    <n v="42625"/>
    <n v="21313"/>
    <x v="2"/>
  </r>
  <r>
    <x v="3"/>
    <n v="1128299"/>
    <x v="306"/>
    <x v="0"/>
    <x v="0"/>
    <x v="30"/>
    <s v="Richmond"/>
    <x v="1"/>
    <x v="1"/>
    <s v="Footwear"/>
    <n v="55"/>
    <n v="775"/>
    <n v="42625"/>
    <n v="14919"/>
    <x v="2"/>
  </r>
  <r>
    <x v="3"/>
    <n v="1128299"/>
    <x v="203"/>
    <x v="0"/>
    <x v="0"/>
    <x v="30"/>
    <s v="Richmond"/>
    <x v="3"/>
    <x v="1"/>
    <s v="Footwear"/>
    <n v="80"/>
    <n v="775"/>
    <n v="62000"/>
    <n v="21700"/>
    <x v="2"/>
  </r>
  <r>
    <x v="1"/>
    <n v="1128299"/>
    <x v="306"/>
    <x v="0"/>
    <x v="4"/>
    <x v="23"/>
    <s v="Portland"/>
    <x v="1"/>
    <x v="1"/>
    <s v="Footwear"/>
    <n v="55"/>
    <n v="775"/>
    <n v="42625"/>
    <n v="14919"/>
    <x v="2"/>
  </r>
  <r>
    <x v="1"/>
    <n v="1128299"/>
    <x v="203"/>
    <x v="0"/>
    <x v="4"/>
    <x v="23"/>
    <s v="Portland"/>
    <x v="3"/>
    <x v="1"/>
    <s v="Footwear"/>
    <n v="80"/>
    <n v="775"/>
    <n v="62000"/>
    <n v="21700"/>
    <x v="2"/>
  </r>
  <r>
    <x v="1"/>
    <n v="1197831"/>
    <x v="186"/>
    <x v="0"/>
    <x v="4"/>
    <x v="20"/>
    <s v="Boise"/>
    <x v="1"/>
    <x v="1"/>
    <s v="Footwear"/>
    <n v="50"/>
    <n v="775"/>
    <n v="38750"/>
    <n v="15500"/>
    <x v="0"/>
  </r>
  <r>
    <x v="1"/>
    <n v="1197831"/>
    <x v="186"/>
    <x v="0"/>
    <x v="4"/>
    <x v="20"/>
    <s v="Boise"/>
    <x v="3"/>
    <x v="1"/>
    <s v="Footwear"/>
    <n v="55"/>
    <n v="775"/>
    <n v="42625"/>
    <n v="17050"/>
    <x v="0"/>
  </r>
  <r>
    <x v="3"/>
    <n v="1197831"/>
    <x v="307"/>
    <x v="0"/>
    <x v="4"/>
    <x v="20"/>
    <s v="Boise"/>
    <x v="1"/>
    <x v="1"/>
    <s v="Footwear"/>
    <n v="55"/>
    <n v="775"/>
    <n v="42625"/>
    <n v="17050"/>
    <x v="0"/>
  </r>
  <r>
    <x v="3"/>
    <n v="1197831"/>
    <x v="307"/>
    <x v="0"/>
    <x v="4"/>
    <x v="20"/>
    <s v="Boise"/>
    <x v="3"/>
    <x v="1"/>
    <s v="Footwear"/>
    <n v="55"/>
    <n v="775"/>
    <n v="42625"/>
    <n v="17050"/>
    <x v="0"/>
  </r>
  <r>
    <x v="3"/>
    <n v="1185732"/>
    <x v="28"/>
    <x v="0"/>
    <x v="0"/>
    <x v="11"/>
    <s v="Atlanta"/>
    <x v="2"/>
    <x v="0"/>
    <s v="Footwear"/>
    <n v="30"/>
    <n v="775"/>
    <n v="23250"/>
    <n v="5813"/>
    <x v="0"/>
  </r>
  <r>
    <x v="3"/>
    <n v="1185732"/>
    <x v="166"/>
    <x v="0"/>
    <x v="0"/>
    <x v="16"/>
    <s v="Charleston"/>
    <x v="0"/>
    <x v="0"/>
    <s v="Apparel"/>
    <n v="40"/>
    <n v="775"/>
    <n v="31000"/>
    <n v="15500"/>
    <x v="0"/>
  </r>
  <r>
    <x v="3"/>
    <n v="1185732"/>
    <x v="196"/>
    <x v="0"/>
    <x v="0"/>
    <x v="16"/>
    <s v="Charleston"/>
    <x v="2"/>
    <x v="0"/>
    <s v="Footwear"/>
    <n v="50"/>
    <n v="775"/>
    <n v="38750"/>
    <n v="9688"/>
    <x v="0"/>
  </r>
  <r>
    <x v="3"/>
    <n v="1185732"/>
    <x v="101"/>
    <x v="0"/>
    <x v="0"/>
    <x v="16"/>
    <s v="Charleston"/>
    <x v="4"/>
    <x v="0"/>
    <s v="Footwear"/>
    <n v="55"/>
    <n v="775"/>
    <n v="42625"/>
    <n v="12788"/>
    <x v="0"/>
  </r>
  <r>
    <x v="3"/>
    <n v="1185732"/>
    <x v="71"/>
    <x v="0"/>
    <x v="0"/>
    <x v="16"/>
    <s v="Charleston"/>
    <x v="4"/>
    <x v="0"/>
    <s v="Footwear"/>
    <n v="45"/>
    <n v="775"/>
    <n v="34875"/>
    <n v="10463"/>
    <x v="0"/>
  </r>
  <r>
    <x v="3"/>
    <n v="1185732"/>
    <x v="282"/>
    <x v="0"/>
    <x v="0"/>
    <x v="16"/>
    <s v="Charleston"/>
    <x v="0"/>
    <x v="0"/>
    <s v="Apparel"/>
    <n v="60"/>
    <n v="775"/>
    <n v="46500"/>
    <n v="23250"/>
    <x v="0"/>
  </r>
  <r>
    <x v="2"/>
    <n v="1185732"/>
    <x v="146"/>
    <x v="0"/>
    <x v="0"/>
    <x v="16"/>
    <s v="Charleston"/>
    <x v="4"/>
    <x v="0"/>
    <s v="Footwear"/>
    <n v="60"/>
    <n v="775"/>
    <n v="46500"/>
    <n v="13950"/>
    <x v="0"/>
  </r>
  <r>
    <x v="2"/>
    <n v="1185732"/>
    <x v="146"/>
    <x v="0"/>
    <x v="0"/>
    <x v="16"/>
    <s v="Charleston"/>
    <x v="5"/>
    <x v="1"/>
    <s v="Apparel"/>
    <n v="70"/>
    <n v="775"/>
    <n v="54250"/>
    <n v="18988"/>
    <x v="0"/>
  </r>
  <r>
    <x v="2"/>
    <n v="1185732"/>
    <x v="300"/>
    <x v="0"/>
    <x v="0"/>
    <x v="19"/>
    <s v="Charlotte"/>
    <x v="3"/>
    <x v="1"/>
    <s v="Footwear"/>
    <n v="60"/>
    <n v="775"/>
    <n v="46500"/>
    <n v="16275"/>
    <x v="0"/>
  </r>
  <r>
    <x v="4"/>
    <n v="1185732"/>
    <x v="300"/>
    <x v="0"/>
    <x v="0"/>
    <x v="19"/>
    <s v="Charlotte"/>
    <x v="0"/>
    <x v="0"/>
    <s v="Apparel"/>
    <n v="75"/>
    <n v="775"/>
    <n v="58125"/>
    <n v="29063"/>
    <x v="0"/>
  </r>
  <r>
    <x v="4"/>
    <n v="1185732"/>
    <x v="238"/>
    <x v="0"/>
    <x v="0"/>
    <x v="19"/>
    <s v="Charlotte"/>
    <x v="1"/>
    <x v="1"/>
    <s v="Footwear"/>
    <n v="35"/>
    <n v="775"/>
    <n v="27125"/>
    <n v="10850"/>
    <x v="0"/>
  </r>
  <r>
    <x v="4"/>
    <n v="1185732"/>
    <x v="228"/>
    <x v="0"/>
    <x v="2"/>
    <x v="9"/>
    <s v="Columbus"/>
    <x v="1"/>
    <x v="1"/>
    <s v="Footwear"/>
    <n v="55"/>
    <n v="775"/>
    <n v="42625"/>
    <n v="17050"/>
    <x v="0"/>
  </r>
  <r>
    <x v="3"/>
    <n v="1185732"/>
    <x v="30"/>
    <x v="0"/>
    <x v="0"/>
    <x v="33"/>
    <s v="Louisville"/>
    <x v="1"/>
    <x v="1"/>
    <s v="Footwear"/>
    <n v="30"/>
    <n v="775"/>
    <n v="23250"/>
    <n v="9300"/>
    <x v="0"/>
  </r>
  <r>
    <x v="2"/>
    <n v="1185732"/>
    <x v="178"/>
    <x v="0"/>
    <x v="1"/>
    <x v="4"/>
    <s v="Jackson"/>
    <x v="1"/>
    <x v="1"/>
    <s v="Footwear"/>
    <n v="70"/>
    <n v="775"/>
    <n v="54250"/>
    <n v="21700"/>
    <x v="0"/>
  </r>
  <r>
    <x v="0"/>
    <n v="1197831"/>
    <x v="208"/>
    <x v="0"/>
    <x v="1"/>
    <x v="10"/>
    <s v="Little Rock"/>
    <x v="1"/>
    <x v="1"/>
    <s v="Footwear"/>
    <n v="55"/>
    <n v="775"/>
    <n v="42625"/>
    <n v="17050"/>
    <x v="0"/>
  </r>
  <r>
    <x v="2"/>
    <n v="1185732"/>
    <x v="385"/>
    <x v="0"/>
    <x v="2"/>
    <x v="7"/>
    <s v="Detroit"/>
    <x v="1"/>
    <x v="1"/>
    <s v="Footwear"/>
    <n v="35"/>
    <n v="770"/>
    <n v="26950"/>
    <n v="13475"/>
    <x v="2"/>
  </r>
  <r>
    <x v="4"/>
    <n v="1185732"/>
    <x v="74"/>
    <x v="0"/>
    <x v="2"/>
    <x v="9"/>
    <s v="Columbus"/>
    <x v="1"/>
    <x v="1"/>
    <s v="Footwear"/>
    <n v="30"/>
    <n v="770"/>
    <n v="23100"/>
    <n v="9240"/>
    <x v="0"/>
  </r>
  <r>
    <x v="0"/>
    <n v="1197831"/>
    <x v="237"/>
    <x v="1"/>
    <x v="1"/>
    <x v="12"/>
    <s v="Houston"/>
    <x v="4"/>
    <x v="0"/>
    <s v="Footwear"/>
    <n v="40"/>
    <n v="750"/>
    <n v="30000"/>
    <n v="13500"/>
    <x v="1"/>
  </r>
  <r>
    <x v="0"/>
    <n v="1197831"/>
    <x v="252"/>
    <x v="1"/>
    <x v="1"/>
    <x v="12"/>
    <s v="Houston"/>
    <x v="2"/>
    <x v="0"/>
    <s v="Footwear"/>
    <n v="50"/>
    <n v="750"/>
    <n v="37500"/>
    <n v="13125"/>
    <x v="1"/>
  </r>
  <r>
    <x v="0"/>
    <n v="1197831"/>
    <x v="298"/>
    <x v="1"/>
    <x v="1"/>
    <x v="12"/>
    <s v="Houston"/>
    <x v="0"/>
    <x v="0"/>
    <s v="Apparel"/>
    <n v="55"/>
    <n v="750"/>
    <n v="41250"/>
    <n v="20625"/>
    <x v="1"/>
  </r>
  <r>
    <x v="1"/>
    <n v="1128299"/>
    <x v="324"/>
    <x v="0"/>
    <x v="4"/>
    <x v="15"/>
    <s v="San Francisco"/>
    <x v="3"/>
    <x v="1"/>
    <s v="Footwear"/>
    <n v="65"/>
    <n v="750"/>
    <n v="48750"/>
    <n v="12188"/>
    <x v="1"/>
  </r>
  <r>
    <x v="1"/>
    <n v="1128299"/>
    <x v="367"/>
    <x v="0"/>
    <x v="4"/>
    <x v="15"/>
    <s v="San Francisco"/>
    <x v="2"/>
    <x v="0"/>
    <s v="Footwear"/>
    <n v="65"/>
    <n v="750"/>
    <n v="48750"/>
    <n v="19500"/>
    <x v="1"/>
  </r>
  <r>
    <x v="1"/>
    <n v="1128299"/>
    <x v="253"/>
    <x v="0"/>
    <x v="4"/>
    <x v="15"/>
    <s v="San Francisco"/>
    <x v="4"/>
    <x v="0"/>
    <s v="Footwear"/>
    <n v="65"/>
    <n v="750"/>
    <n v="48750"/>
    <n v="14625"/>
    <x v="1"/>
  </r>
  <r>
    <x v="1"/>
    <n v="1128299"/>
    <x v="124"/>
    <x v="0"/>
    <x v="4"/>
    <x v="15"/>
    <s v="San Francisco"/>
    <x v="5"/>
    <x v="1"/>
    <s v="Apparel"/>
    <n v="75"/>
    <n v="750"/>
    <n v="56250"/>
    <n v="28125"/>
    <x v="1"/>
  </r>
  <r>
    <x v="5"/>
    <n v="1189833"/>
    <x v="195"/>
    <x v="0"/>
    <x v="4"/>
    <x v="15"/>
    <s v="Los Angeles"/>
    <x v="1"/>
    <x v="1"/>
    <s v="Footwear"/>
    <n v="35"/>
    <n v="750"/>
    <n v="26250"/>
    <n v="10500"/>
    <x v="1"/>
  </r>
  <r>
    <x v="5"/>
    <n v="1189833"/>
    <x v="125"/>
    <x v="0"/>
    <x v="4"/>
    <x v="15"/>
    <s v="Los Angeles"/>
    <x v="3"/>
    <x v="1"/>
    <s v="Footwear"/>
    <n v="50"/>
    <n v="750"/>
    <n v="37500"/>
    <n v="9375"/>
    <x v="1"/>
  </r>
  <r>
    <x v="5"/>
    <n v="1189833"/>
    <x v="323"/>
    <x v="0"/>
    <x v="4"/>
    <x v="15"/>
    <s v="Los Angeles"/>
    <x v="2"/>
    <x v="0"/>
    <s v="Footwear"/>
    <n v="50"/>
    <n v="750"/>
    <n v="37500"/>
    <n v="15000"/>
    <x v="1"/>
  </r>
  <r>
    <x v="5"/>
    <n v="1189833"/>
    <x v="303"/>
    <x v="0"/>
    <x v="4"/>
    <x v="15"/>
    <s v="Los Angeles"/>
    <x v="2"/>
    <x v="0"/>
    <s v="Footwear"/>
    <n v="50"/>
    <n v="750"/>
    <n v="37500"/>
    <n v="15000"/>
    <x v="1"/>
  </r>
  <r>
    <x v="2"/>
    <n v="1197831"/>
    <x v="268"/>
    <x v="0"/>
    <x v="1"/>
    <x v="12"/>
    <s v="Dallas"/>
    <x v="1"/>
    <x v="1"/>
    <s v="Footwear"/>
    <n v="20"/>
    <n v="750"/>
    <n v="15000"/>
    <n v="5250"/>
    <x v="1"/>
  </r>
  <r>
    <x v="1"/>
    <n v="1128299"/>
    <x v="138"/>
    <x v="1"/>
    <x v="4"/>
    <x v="38"/>
    <s v="Las Vegas"/>
    <x v="1"/>
    <x v="1"/>
    <s v="Footwear"/>
    <n v="60"/>
    <n v="750"/>
    <n v="45000"/>
    <n v="18000"/>
    <x v="1"/>
  </r>
  <r>
    <x v="1"/>
    <n v="1128299"/>
    <x v="471"/>
    <x v="1"/>
    <x v="4"/>
    <x v="29"/>
    <s v="Seattle"/>
    <x v="1"/>
    <x v="1"/>
    <s v="Footwear"/>
    <n v="75"/>
    <n v="750"/>
    <n v="56250"/>
    <n v="16875"/>
    <x v="2"/>
  </r>
  <r>
    <x v="1"/>
    <n v="1128299"/>
    <x v="416"/>
    <x v="1"/>
    <x v="4"/>
    <x v="29"/>
    <s v="Seattle"/>
    <x v="3"/>
    <x v="1"/>
    <s v="Footwear"/>
    <n v="80"/>
    <n v="750"/>
    <n v="60000"/>
    <n v="15000"/>
    <x v="2"/>
  </r>
  <r>
    <x v="1"/>
    <n v="1128299"/>
    <x v="108"/>
    <x v="1"/>
    <x v="4"/>
    <x v="29"/>
    <s v="Seattle"/>
    <x v="1"/>
    <x v="1"/>
    <s v="Footwear"/>
    <n v="80"/>
    <n v="750"/>
    <n v="60000"/>
    <n v="18000"/>
    <x v="2"/>
  </r>
  <r>
    <x v="1"/>
    <n v="1128299"/>
    <x v="236"/>
    <x v="1"/>
    <x v="4"/>
    <x v="29"/>
    <s v="Seattle"/>
    <x v="3"/>
    <x v="1"/>
    <s v="Footwear"/>
    <n v="85"/>
    <n v="750"/>
    <n v="63750"/>
    <n v="15938"/>
    <x v="2"/>
  </r>
  <r>
    <x v="3"/>
    <n v="1185732"/>
    <x v="472"/>
    <x v="1"/>
    <x v="0"/>
    <x v="0"/>
    <s v="Miami"/>
    <x v="5"/>
    <x v="1"/>
    <s v="Apparel"/>
    <n v="55"/>
    <n v="750"/>
    <n v="41250"/>
    <n v="14438"/>
    <x v="2"/>
  </r>
  <r>
    <x v="3"/>
    <n v="1185732"/>
    <x v="160"/>
    <x v="1"/>
    <x v="0"/>
    <x v="0"/>
    <s v="Miami"/>
    <x v="3"/>
    <x v="1"/>
    <s v="Footwear"/>
    <n v="45"/>
    <n v="750"/>
    <n v="33750"/>
    <n v="11813"/>
    <x v="2"/>
  </r>
  <r>
    <x v="3"/>
    <n v="1185732"/>
    <x v="396"/>
    <x v="1"/>
    <x v="0"/>
    <x v="0"/>
    <s v="Miami"/>
    <x v="5"/>
    <x v="1"/>
    <s v="Apparel"/>
    <n v="55"/>
    <n v="750"/>
    <n v="41250"/>
    <n v="14438"/>
    <x v="2"/>
  </r>
  <r>
    <x v="3"/>
    <n v="1185732"/>
    <x v="81"/>
    <x v="1"/>
    <x v="0"/>
    <x v="0"/>
    <s v="Miami"/>
    <x v="3"/>
    <x v="1"/>
    <s v="Footwear"/>
    <n v="45"/>
    <n v="750"/>
    <n v="33750"/>
    <n v="11813"/>
    <x v="2"/>
  </r>
  <r>
    <x v="1"/>
    <n v="1185732"/>
    <x v="55"/>
    <x v="1"/>
    <x v="0"/>
    <x v="0"/>
    <s v="Miami"/>
    <x v="2"/>
    <x v="0"/>
    <s v="Footwear"/>
    <n v="50"/>
    <n v="750"/>
    <n v="37500"/>
    <n v="9375"/>
    <x v="2"/>
  </r>
  <r>
    <x v="3"/>
    <n v="1185732"/>
    <x v="365"/>
    <x v="1"/>
    <x v="0"/>
    <x v="0"/>
    <s v="Miami"/>
    <x v="5"/>
    <x v="1"/>
    <s v="Apparel"/>
    <n v="55"/>
    <n v="750"/>
    <n v="41250"/>
    <n v="14438"/>
    <x v="2"/>
  </r>
  <r>
    <x v="2"/>
    <n v="1185732"/>
    <x v="366"/>
    <x v="1"/>
    <x v="0"/>
    <x v="0"/>
    <s v="Miami"/>
    <x v="2"/>
    <x v="0"/>
    <s v="Footwear"/>
    <n v="45"/>
    <n v="750"/>
    <n v="33750"/>
    <n v="8438"/>
    <x v="2"/>
  </r>
  <r>
    <x v="2"/>
    <n v="1185732"/>
    <x v="473"/>
    <x v="1"/>
    <x v="0"/>
    <x v="0"/>
    <s v="Miami"/>
    <x v="5"/>
    <x v="1"/>
    <s v="Apparel"/>
    <n v="65"/>
    <n v="750"/>
    <n v="48750"/>
    <n v="17063"/>
    <x v="2"/>
  </r>
  <r>
    <x v="5"/>
    <n v="1189833"/>
    <x v="384"/>
    <x v="0"/>
    <x v="2"/>
    <x v="46"/>
    <s v="Billings"/>
    <x v="1"/>
    <x v="1"/>
    <s v="Footwear"/>
    <n v="40"/>
    <n v="750"/>
    <n v="30000"/>
    <n v="13500"/>
    <x v="1"/>
  </r>
  <r>
    <x v="2"/>
    <n v="1197831"/>
    <x v="305"/>
    <x v="0"/>
    <x v="1"/>
    <x v="18"/>
    <s v="Knoxville"/>
    <x v="3"/>
    <x v="1"/>
    <s v="Footwear"/>
    <n v="25"/>
    <n v="750"/>
    <n v="18750"/>
    <n v="7500"/>
    <x v="1"/>
  </r>
  <r>
    <x v="2"/>
    <n v="1197831"/>
    <x v="227"/>
    <x v="0"/>
    <x v="1"/>
    <x v="18"/>
    <s v="Knoxville"/>
    <x v="0"/>
    <x v="0"/>
    <s v="Apparel"/>
    <n v="65"/>
    <n v="750"/>
    <n v="48750"/>
    <n v="29250"/>
    <x v="1"/>
  </r>
  <r>
    <x v="2"/>
    <n v="1197831"/>
    <x v="239"/>
    <x v="0"/>
    <x v="1"/>
    <x v="2"/>
    <s v="Birmingham"/>
    <x v="0"/>
    <x v="0"/>
    <s v="Apparel"/>
    <n v="45"/>
    <n v="750"/>
    <n v="33750"/>
    <n v="20250"/>
    <x v="1"/>
  </r>
  <r>
    <x v="2"/>
    <n v="1197831"/>
    <x v="370"/>
    <x v="0"/>
    <x v="1"/>
    <x v="2"/>
    <s v="Birmingham"/>
    <x v="1"/>
    <x v="1"/>
    <s v="Footwear"/>
    <n v="45"/>
    <n v="750"/>
    <n v="33750"/>
    <n v="15188"/>
    <x v="1"/>
  </r>
  <r>
    <x v="2"/>
    <n v="1197831"/>
    <x v="325"/>
    <x v="0"/>
    <x v="1"/>
    <x v="2"/>
    <s v="Birmingham"/>
    <x v="3"/>
    <x v="1"/>
    <s v="Footwear"/>
    <n v="50"/>
    <n v="750"/>
    <n v="37500"/>
    <n v="16875"/>
    <x v="1"/>
  </r>
  <r>
    <x v="2"/>
    <n v="1197831"/>
    <x v="47"/>
    <x v="0"/>
    <x v="1"/>
    <x v="2"/>
    <s v="Birmingham"/>
    <x v="1"/>
    <x v="1"/>
    <s v="Footwear"/>
    <n v="40"/>
    <n v="750"/>
    <n v="30000"/>
    <n v="15000"/>
    <x v="1"/>
  </r>
  <r>
    <x v="2"/>
    <n v="1197831"/>
    <x v="326"/>
    <x v="0"/>
    <x v="1"/>
    <x v="2"/>
    <s v="Birmingham"/>
    <x v="3"/>
    <x v="1"/>
    <s v="Footwear"/>
    <n v="55"/>
    <n v="750"/>
    <n v="41250"/>
    <n v="20625"/>
    <x v="1"/>
  </r>
  <r>
    <x v="3"/>
    <n v="1128299"/>
    <x v="339"/>
    <x v="0"/>
    <x v="4"/>
    <x v="45"/>
    <s v="Honolulu"/>
    <x v="1"/>
    <x v="1"/>
    <s v="Footwear"/>
    <n v="85"/>
    <n v="750"/>
    <n v="63750"/>
    <n v="15938"/>
    <x v="1"/>
  </r>
  <r>
    <x v="0"/>
    <n v="1128299"/>
    <x v="1"/>
    <x v="0"/>
    <x v="0"/>
    <x v="0"/>
    <s v="Orlando"/>
    <x v="3"/>
    <x v="1"/>
    <s v="Footwear"/>
    <n v="95"/>
    <n v="750"/>
    <n v="71250"/>
    <n v="17813"/>
    <x v="2"/>
  </r>
  <r>
    <x v="5"/>
    <n v="1185732"/>
    <x v="23"/>
    <x v="0"/>
    <x v="4"/>
    <x v="31"/>
    <s v="Cheyenne"/>
    <x v="1"/>
    <x v="1"/>
    <s v="Footwear"/>
    <n v="55"/>
    <n v="750"/>
    <n v="41250"/>
    <n v="20625"/>
    <x v="2"/>
  </r>
  <r>
    <x v="3"/>
    <n v="1128299"/>
    <x v="283"/>
    <x v="0"/>
    <x v="0"/>
    <x v="30"/>
    <s v="Richmond"/>
    <x v="1"/>
    <x v="1"/>
    <s v="Footwear"/>
    <n v="65"/>
    <n v="750"/>
    <n v="48750"/>
    <n v="17063"/>
    <x v="2"/>
  </r>
  <r>
    <x v="3"/>
    <n v="1128299"/>
    <x v="283"/>
    <x v="0"/>
    <x v="0"/>
    <x v="30"/>
    <s v="Richmond"/>
    <x v="3"/>
    <x v="1"/>
    <s v="Footwear"/>
    <n v="75"/>
    <n v="750"/>
    <n v="56250"/>
    <n v="19688"/>
    <x v="2"/>
  </r>
  <r>
    <x v="2"/>
    <n v="1185732"/>
    <x v="184"/>
    <x v="0"/>
    <x v="0"/>
    <x v="30"/>
    <s v="Richmond"/>
    <x v="1"/>
    <x v="1"/>
    <s v="Footwear"/>
    <n v="35"/>
    <n v="750"/>
    <n v="26250"/>
    <n v="13125"/>
    <x v="2"/>
  </r>
  <r>
    <x v="2"/>
    <n v="1185732"/>
    <x v="280"/>
    <x v="0"/>
    <x v="2"/>
    <x v="7"/>
    <s v="Detroit"/>
    <x v="1"/>
    <x v="1"/>
    <s v="Footwear"/>
    <n v="50"/>
    <n v="750"/>
    <n v="37500"/>
    <n v="18750"/>
    <x v="2"/>
  </r>
  <r>
    <x v="3"/>
    <n v="1185732"/>
    <x v="381"/>
    <x v="0"/>
    <x v="2"/>
    <x v="3"/>
    <s v="St. Louis"/>
    <x v="1"/>
    <x v="1"/>
    <s v="Footwear"/>
    <n v="40"/>
    <n v="750"/>
    <n v="30000"/>
    <n v="12000"/>
    <x v="2"/>
  </r>
  <r>
    <x v="1"/>
    <n v="1185732"/>
    <x v="31"/>
    <x v="0"/>
    <x v="4"/>
    <x v="8"/>
    <s v="Salt Lake City"/>
    <x v="1"/>
    <x v="1"/>
    <s v="Footwear"/>
    <n v="35"/>
    <n v="750"/>
    <n v="26250"/>
    <n v="10500"/>
    <x v="2"/>
  </r>
  <r>
    <x v="1"/>
    <n v="1128299"/>
    <x v="283"/>
    <x v="0"/>
    <x v="4"/>
    <x v="23"/>
    <s v="Portland"/>
    <x v="1"/>
    <x v="1"/>
    <s v="Footwear"/>
    <n v="65"/>
    <n v="750"/>
    <n v="48750"/>
    <n v="17063"/>
    <x v="2"/>
  </r>
  <r>
    <x v="1"/>
    <n v="1128299"/>
    <x v="283"/>
    <x v="0"/>
    <x v="4"/>
    <x v="23"/>
    <s v="Portland"/>
    <x v="3"/>
    <x v="1"/>
    <s v="Footwear"/>
    <n v="75"/>
    <n v="750"/>
    <n v="56250"/>
    <n v="19688"/>
    <x v="2"/>
  </r>
  <r>
    <x v="1"/>
    <n v="1128299"/>
    <x v="1"/>
    <x v="0"/>
    <x v="1"/>
    <x v="1"/>
    <s v="New Orleans"/>
    <x v="3"/>
    <x v="1"/>
    <s v="Footwear"/>
    <n v="95"/>
    <n v="750"/>
    <n v="71250"/>
    <n v="28500"/>
    <x v="0"/>
  </r>
  <r>
    <x v="1"/>
    <n v="1197831"/>
    <x v="167"/>
    <x v="0"/>
    <x v="4"/>
    <x v="20"/>
    <s v="Boise"/>
    <x v="0"/>
    <x v="0"/>
    <s v="Apparel"/>
    <n v="45"/>
    <n v="750"/>
    <n v="33750"/>
    <n v="16875"/>
    <x v="0"/>
  </r>
  <r>
    <x v="1"/>
    <n v="1197831"/>
    <x v="240"/>
    <x v="0"/>
    <x v="4"/>
    <x v="20"/>
    <s v="Boise"/>
    <x v="1"/>
    <x v="1"/>
    <s v="Footwear"/>
    <n v="45"/>
    <n v="750"/>
    <n v="33750"/>
    <n v="11813"/>
    <x v="0"/>
  </r>
  <r>
    <x v="1"/>
    <n v="1197831"/>
    <x v="240"/>
    <x v="0"/>
    <x v="4"/>
    <x v="20"/>
    <s v="Boise"/>
    <x v="3"/>
    <x v="1"/>
    <s v="Footwear"/>
    <n v="50"/>
    <n v="750"/>
    <n v="37500"/>
    <n v="13125"/>
    <x v="0"/>
  </r>
  <r>
    <x v="3"/>
    <n v="1197831"/>
    <x v="118"/>
    <x v="0"/>
    <x v="4"/>
    <x v="20"/>
    <s v="Boise"/>
    <x v="1"/>
    <x v="1"/>
    <s v="Footwear"/>
    <n v="50"/>
    <n v="750"/>
    <n v="37500"/>
    <n v="15000"/>
    <x v="0"/>
  </r>
  <r>
    <x v="3"/>
    <n v="1197831"/>
    <x v="118"/>
    <x v="0"/>
    <x v="4"/>
    <x v="20"/>
    <s v="Boise"/>
    <x v="3"/>
    <x v="1"/>
    <s v="Footwear"/>
    <n v="55"/>
    <n v="750"/>
    <n v="41250"/>
    <n v="16500"/>
    <x v="0"/>
  </r>
  <r>
    <x v="5"/>
    <n v="1128299"/>
    <x v="285"/>
    <x v="0"/>
    <x v="4"/>
    <x v="37"/>
    <s v="Albuquerque"/>
    <x v="1"/>
    <x v="1"/>
    <s v="Footwear"/>
    <n v="55"/>
    <n v="750"/>
    <n v="41250"/>
    <n v="14438"/>
    <x v="0"/>
  </r>
  <r>
    <x v="3"/>
    <n v="1185732"/>
    <x v="167"/>
    <x v="0"/>
    <x v="0"/>
    <x v="16"/>
    <s v="Charleston"/>
    <x v="3"/>
    <x v="1"/>
    <s v="Footwear"/>
    <n v="50"/>
    <n v="750"/>
    <n v="37500"/>
    <n v="13125"/>
    <x v="0"/>
  </r>
  <r>
    <x v="3"/>
    <n v="1185732"/>
    <x v="196"/>
    <x v="0"/>
    <x v="0"/>
    <x v="16"/>
    <s v="Charleston"/>
    <x v="4"/>
    <x v="0"/>
    <s v="Footwear"/>
    <n v="50"/>
    <n v="750"/>
    <n v="37500"/>
    <n v="11250"/>
    <x v="0"/>
  </r>
  <r>
    <x v="3"/>
    <n v="1185732"/>
    <x v="196"/>
    <x v="0"/>
    <x v="0"/>
    <x v="16"/>
    <s v="Charleston"/>
    <x v="5"/>
    <x v="1"/>
    <s v="Apparel"/>
    <n v="65"/>
    <n v="750"/>
    <n v="48750"/>
    <n v="17063"/>
    <x v="0"/>
  </r>
  <r>
    <x v="3"/>
    <n v="1185732"/>
    <x v="71"/>
    <x v="0"/>
    <x v="0"/>
    <x v="16"/>
    <s v="Charleston"/>
    <x v="5"/>
    <x v="1"/>
    <s v="Apparel"/>
    <n v="55"/>
    <n v="750"/>
    <n v="41250"/>
    <n v="14438"/>
    <x v="0"/>
  </r>
  <r>
    <x v="3"/>
    <n v="1185732"/>
    <x v="182"/>
    <x v="0"/>
    <x v="0"/>
    <x v="16"/>
    <s v="Charleston"/>
    <x v="3"/>
    <x v="1"/>
    <s v="Footwear"/>
    <n v="45"/>
    <n v="750"/>
    <n v="33750"/>
    <n v="11813"/>
    <x v="0"/>
  </r>
  <r>
    <x v="3"/>
    <n v="1185732"/>
    <x v="182"/>
    <x v="0"/>
    <x v="0"/>
    <x v="16"/>
    <s v="Charleston"/>
    <x v="4"/>
    <x v="0"/>
    <s v="Footwear"/>
    <n v="55"/>
    <n v="750"/>
    <n v="41250"/>
    <n v="12375"/>
    <x v="0"/>
  </r>
  <r>
    <x v="3"/>
    <n v="1185732"/>
    <x v="43"/>
    <x v="0"/>
    <x v="1"/>
    <x v="4"/>
    <s v="Jackson"/>
    <x v="1"/>
    <x v="1"/>
    <s v="Footwear"/>
    <n v="45"/>
    <n v="750"/>
    <n v="33750"/>
    <n v="13500"/>
    <x v="0"/>
  </r>
  <r>
    <x v="0"/>
    <n v="1197831"/>
    <x v="327"/>
    <x v="0"/>
    <x v="1"/>
    <x v="10"/>
    <s v="Little Rock"/>
    <x v="1"/>
    <x v="1"/>
    <s v="Footwear"/>
    <n v="60"/>
    <n v="750"/>
    <n v="45000"/>
    <n v="18000"/>
    <x v="0"/>
  </r>
  <r>
    <x v="2"/>
    <n v="1185732"/>
    <x v="372"/>
    <x v="1"/>
    <x v="0"/>
    <x v="0"/>
    <s v="Miami"/>
    <x v="2"/>
    <x v="0"/>
    <s v="Footwear"/>
    <n v="50"/>
    <n v="745"/>
    <n v="37250"/>
    <n v="9313"/>
    <x v="2"/>
  </r>
  <r>
    <x v="3"/>
    <n v="1185732"/>
    <x v="231"/>
    <x v="0"/>
    <x v="1"/>
    <x v="4"/>
    <s v="Jackson"/>
    <x v="1"/>
    <x v="1"/>
    <s v="Footwear"/>
    <n v="40"/>
    <n v="745"/>
    <n v="29800"/>
    <n v="11920"/>
    <x v="0"/>
  </r>
  <r>
    <x v="2"/>
    <n v="1197831"/>
    <x v="328"/>
    <x v="1"/>
    <x v="1"/>
    <x v="12"/>
    <s v="Houston"/>
    <x v="2"/>
    <x v="0"/>
    <s v="Footwear"/>
    <n v="35"/>
    <n v="725"/>
    <n v="25375"/>
    <n v="8881"/>
    <x v="1"/>
  </r>
  <r>
    <x v="1"/>
    <n v="1128299"/>
    <x v="309"/>
    <x v="1"/>
    <x v="4"/>
    <x v="15"/>
    <s v="San Francisco"/>
    <x v="3"/>
    <x v="1"/>
    <s v="Footwear"/>
    <n v="50"/>
    <n v="725"/>
    <n v="36250"/>
    <n v="7250"/>
    <x v="1"/>
  </r>
  <r>
    <x v="1"/>
    <n v="1128299"/>
    <x v="288"/>
    <x v="1"/>
    <x v="4"/>
    <x v="15"/>
    <s v="San Francisco"/>
    <x v="2"/>
    <x v="0"/>
    <s v="Footwear"/>
    <n v="50"/>
    <n v="725"/>
    <n v="36250"/>
    <n v="12688"/>
    <x v="1"/>
  </r>
  <r>
    <x v="1"/>
    <n v="1128299"/>
    <x v="254"/>
    <x v="1"/>
    <x v="4"/>
    <x v="15"/>
    <s v="San Francisco"/>
    <x v="2"/>
    <x v="0"/>
    <s v="Footwear"/>
    <n v="65"/>
    <n v="725"/>
    <n v="47125"/>
    <n v="16494"/>
    <x v="1"/>
  </r>
  <r>
    <x v="1"/>
    <n v="1128299"/>
    <x v="368"/>
    <x v="0"/>
    <x v="4"/>
    <x v="15"/>
    <s v="San Francisco"/>
    <x v="0"/>
    <x v="0"/>
    <s v="Apparel"/>
    <n v="80"/>
    <n v="725"/>
    <n v="58000"/>
    <n v="11600"/>
    <x v="1"/>
  </r>
  <r>
    <x v="1"/>
    <n v="1128299"/>
    <x v="289"/>
    <x v="0"/>
    <x v="4"/>
    <x v="15"/>
    <s v="San Francisco"/>
    <x v="4"/>
    <x v="0"/>
    <s v="Footwear"/>
    <n v="60"/>
    <n v="725"/>
    <n v="43500"/>
    <n v="13050"/>
    <x v="1"/>
  </r>
  <r>
    <x v="1"/>
    <n v="1128299"/>
    <x v="7"/>
    <x v="0"/>
    <x v="4"/>
    <x v="15"/>
    <s v="San Francisco"/>
    <x v="0"/>
    <x v="0"/>
    <s v="Apparel"/>
    <n v="80"/>
    <n v="725"/>
    <n v="58000"/>
    <n v="8700"/>
    <x v="1"/>
  </r>
  <r>
    <x v="1"/>
    <n v="1128299"/>
    <x v="290"/>
    <x v="0"/>
    <x v="4"/>
    <x v="15"/>
    <s v="San Francisco"/>
    <x v="4"/>
    <x v="0"/>
    <s v="Footwear"/>
    <n v="55"/>
    <n v="725"/>
    <n v="39875"/>
    <n v="9969"/>
    <x v="1"/>
  </r>
  <r>
    <x v="1"/>
    <n v="1128299"/>
    <x v="369"/>
    <x v="0"/>
    <x v="4"/>
    <x v="15"/>
    <s v="San Francisco"/>
    <x v="5"/>
    <x v="1"/>
    <s v="Apparel"/>
    <n v="65"/>
    <n v="725"/>
    <n v="47125"/>
    <n v="21206"/>
    <x v="1"/>
  </r>
  <r>
    <x v="1"/>
    <n v="1128299"/>
    <x v="28"/>
    <x v="0"/>
    <x v="4"/>
    <x v="15"/>
    <s v="San Francisco"/>
    <x v="2"/>
    <x v="0"/>
    <s v="Footwear"/>
    <n v="55"/>
    <n v="725"/>
    <n v="39875"/>
    <n v="11963"/>
    <x v="1"/>
  </r>
  <r>
    <x v="5"/>
    <n v="1189833"/>
    <x v="329"/>
    <x v="0"/>
    <x v="4"/>
    <x v="15"/>
    <s v="Los Angeles"/>
    <x v="2"/>
    <x v="0"/>
    <s v="Footwear"/>
    <n v="50"/>
    <n v="725"/>
    <n v="36250"/>
    <n v="14500"/>
    <x v="1"/>
  </r>
  <r>
    <x v="5"/>
    <n v="1189833"/>
    <x v="330"/>
    <x v="0"/>
    <x v="4"/>
    <x v="15"/>
    <s v="Los Angeles"/>
    <x v="0"/>
    <x v="0"/>
    <s v="Apparel"/>
    <n v="65"/>
    <n v="725"/>
    <n v="47125"/>
    <n v="9425"/>
    <x v="1"/>
  </r>
  <r>
    <x v="2"/>
    <n v="1197831"/>
    <x v="31"/>
    <x v="0"/>
    <x v="2"/>
    <x v="39"/>
    <s v="Chicago"/>
    <x v="1"/>
    <x v="1"/>
    <s v="Footwear"/>
    <n v="20"/>
    <n v="725"/>
    <n v="14500"/>
    <n v="4350"/>
    <x v="1"/>
  </r>
  <r>
    <x v="2"/>
    <n v="1197831"/>
    <x v="361"/>
    <x v="0"/>
    <x v="2"/>
    <x v="39"/>
    <s v="Chicago"/>
    <x v="3"/>
    <x v="1"/>
    <s v="Footwear"/>
    <n v="30"/>
    <n v="725"/>
    <n v="21750"/>
    <n v="6525"/>
    <x v="1"/>
  </r>
  <r>
    <x v="2"/>
    <n v="1197831"/>
    <x v="122"/>
    <x v="0"/>
    <x v="1"/>
    <x v="12"/>
    <s v="Dallas"/>
    <x v="1"/>
    <x v="1"/>
    <s v="Footwear"/>
    <n v="55"/>
    <n v="725"/>
    <n v="39875"/>
    <n v="15950"/>
    <x v="1"/>
  </r>
  <r>
    <x v="2"/>
    <n v="1197831"/>
    <x v="255"/>
    <x v="0"/>
    <x v="1"/>
    <x v="12"/>
    <s v="Dallas"/>
    <x v="2"/>
    <x v="0"/>
    <s v="Footwear"/>
    <n v="60"/>
    <n v="725"/>
    <n v="43500"/>
    <n v="17400"/>
    <x v="1"/>
  </r>
  <r>
    <x v="2"/>
    <n v="1197831"/>
    <x v="269"/>
    <x v="0"/>
    <x v="1"/>
    <x v="12"/>
    <s v="Dallas"/>
    <x v="1"/>
    <x v="1"/>
    <s v="Footwear"/>
    <n v="40"/>
    <n v="725"/>
    <n v="29000"/>
    <n v="11600"/>
    <x v="1"/>
  </r>
  <r>
    <x v="2"/>
    <n v="1197831"/>
    <x v="22"/>
    <x v="0"/>
    <x v="1"/>
    <x v="12"/>
    <s v="Dallas"/>
    <x v="3"/>
    <x v="1"/>
    <s v="Footwear"/>
    <n v="40"/>
    <n v="725"/>
    <n v="29000"/>
    <n v="11600"/>
    <x v="1"/>
  </r>
  <r>
    <x v="2"/>
    <n v="1197831"/>
    <x v="44"/>
    <x v="0"/>
    <x v="1"/>
    <x v="12"/>
    <s v="Dallas"/>
    <x v="2"/>
    <x v="0"/>
    <s v="Footwear"/>
    <n v="65"/>
    <n v="725"/>
    <n v="47125"/>
    <n v="18850"/>
    <x v="1"/>
  </r>
  <r>
    <x v="1"/>
    <n v="1128299"/>
    <x v="482"/>
    <x v="1"/>
    <x v="4"/>
    <x v="47"/>
    <s v="Denver"/>
    <x v="1"/>
    <x v="1"/>
    <s v="Footwear"/>
    <n v="60"/>
    <n v="725"/>
    <n v="43500"/>
    <n v="21750"/>
    <x v="2"/>
  </r>
  <r>
    <x v="1"/>
    <n v="1128299"/>
    <x v="70"/>
    <x v="1"/>
    <x v="4"/>
    <x v="47"/>
    <s v="Denver"/>
    <x v="1"/>
    <x v="1"/>
    <s v="Footwear"/>
    <n v="70"/>
    <n v="725"/>
    <n v="50750"/>
    <n v="22838"/>
    <x v="2"/>
  </r>
  <r>
    <x v="3"/>
    <n v="1185732"/>
    <x v="55"/>
    <x v="1"/>
    <x v="0"/>
    <x v="0"/>
    <s v="Miami"/>
    <x v="3"/>
    <x v="1"/>
    <s v="Footwear"/>
    <n v="45"/>
    <n v="725"/>
    <n v="32625"/>
    <n v="11419"/>
    <x v="2"/>
  </r>
  <r>
    <x v="1"/>
    <n v="1185732"/>
    <x v="55"/>
    <x v="1"/>
    <x v="0"/>
    <x v="0"/>
    <s v="Miami"/>
    <x v="2"/>
    <x v="0"/>
    <s v="Footwear"/>
    <n v="35"/>
    <n v="725"/>
    <n v="25375"/>
    <n v="6344"/>
    <x v="2"/>
  </r>
  <r>
    <x v="1"/>
    <n v="1185732"/>
    <x v="55"/>
    <x v="1"/>
    <x v="0"/>
    <x v="0"/>
    <s v="Miami"/>
    <x v="5"/>
    <x v="1"/>
    <s v="Apparel"/>
    <n v="60"/>
    <n v="725"/>
    <n v="43500"/>
    <n v="15225"/>
    <x v="2"/>
  </r>
  <r>
    <x v="2"/>
    <n v="1185732"/>
    <x v="417"/>
    <x v="1"/>
    <x v="0"/>
    <x v="0"/>
    <s v="Miami"/>
    <x v="4"/>
    <x v="0"/>
    <s v="Footwear"/>
    <n v="45"/>
    <n v="725"/>
    <n v="32625"/>
    <n v="9788"/>
    <x v="2"/>
  </r>
  <r>
    <x v="2"/>
    <n v="1185732"/>
    <x v="418"/>
    <x v="1"/>
    <x v="0"/>
    <x v="0"/>
    <s v="Miami"/>
    <x v="5"/>
    <x v="1"/>
    <s v="Apparel"/>
    <n v="55"/>
    <n v="725"/>
    <n v="39875"/>
    <n v="13956"/>
    <x v="2"/>
  </r>
  <r>
    <x v="2"/>
    <n v="1185732"/>
    <x v="438"/>
    <x v="1"/>
    <x v="0"/>
    <x v="0"/>
    <s v="Miami"/>
    <x v="2"/>
    <x v="0"/>
    <s v="Footwear"/>
    <n v="50"/>
    <n v="725"/>
    <n v="36250"/>
    <n v="9063"/>
    <x v="2"/>
  </r>
  <r>
    <x v="2"/>
    <n v="1197831"/>
    <x v="8"/>
    <x v="0"/>
    <x v="1"/>
    <x v="18"/>
    <s v="Knoxville"/>
    <x v="1"/>
    <x v="1"/>
    <s v="Footwear"/>
    <n v="15"/>
    <n v="725"/>
    <n v="10875"/>
    <n v="4350"/>
    <x v="1"/>
  </r>
  <r>
    <x v="2"/>
    <n v="1197831"/>
    <x v="199"/>
    <x v="0"/>
    <x v="1"/>
    <x v="18"/>
    <s v="Knoxville"/>
    <x v="0"/>
    <x v="0"/>
    <s v="Apparel"/>
    <n v="55"/>
    <n v="725"/>
    <n v="39875"/>
    <n v="23925"/>
    <x v="1"/>
  </r>
  <r>
    <x v="2"/>
    <n v="1197831"/>
    <x v="380"/>
    <x v="0"/>
    <x v="1"/>
    <x v="2"/>
    <s v="Birmingham"/>
    <x v="3"/>
    <x v="1"/>
    <s v="Footwear"/>
    <n v="20"/>
    <n v="725"/>
    <n v="14500"/>
    <n v="6525"/>
    <x v="1"/>
  </r>
  <r>
    <x v="3"/>
    <n v="1128299"/>
    <x v="233"/>
    <x v="0"/>
    <x v="4"/>
    <x v="45"/>
    <s v="Honolulu"/>
    <x v="1"/>
    <x v="1"/>
    <s v="Footwear"/>
    <n v="70"/>
    <n v="725"/>
    <n v="50750"/>
    <n v="12688"/>
    <x v="1"/>
  </r>
  <r>
    <x v="3"/>
    <n v="1128299"/>
    <x v="339"/>
    <x v="0"/>
    <x v="4"/>
    <x v="45"/>
    <s v="Honolulu"/>
    <x v="3"/>
    <x v="1"/>
    <s v="Footwear"/>
    <n v="75"/>
    <n v="725"/>
    <n v="54375"/>
    <n v="10875"/>
    <x v="1"/>
  </r>
  <r>
    <x v="1"/>
    <n v="1185732"/>
    <x v="233"/>
    <x v="0"/>
    <x v="3"/>
    <x v="6"/>
    <s v="Albany"/>
    <x v="0"/>
    <x v="0"/>
    <s v="Apparel"/>
    <n v="70"/>
    <n v="725"/>
    <n v="50750"/>
    <n v="25375"/>
    <x v="2"/>
  </r>
  <r>
    <x v="1"/>
    <n v="1185732"/>
    <x v="272"/>
    <x v="0"/>
    <x v="3"/>
    <x v="6"/>
    <s v="Albany"/>
    <x v="0"/>
    <x v="0"/>
    <s v="Apparel"/>
    <n v="60"/>
    <n v="725"/>
    <n v="43500"/>
    <n v="21750"/>
    <x v="2"/>
  </r>
  <r>
    <x v="2"/>
    <n v="1185732"/>
    <x v="230"/>
    <x v="0"/>
    <x v="2"/>
    <x v="7"/>
    <s v="Detroit"/>
    <x v="1"/>
    <x v="1"/>
    <s v="Footwear"/>
    <n v="35"/>
    <n v="725"/>
    <n v="25375"/>
    <n v="12688"/>
    <x v="2"/>
  </r>
  <r>
    <x v="2"/>
    <n v="1185732"/>
    <x v="347"/>
    <x v="0"/>
    <x v="2"/>
    <x v="7"/>
    <s v="Detroit"/>
    <x v="0"/>
    <x v="0"/>
    <s v="Apparel"/>
    <n v="65"/>
    <n v="725"/>
    <n v="47125"/>
    <n v="25919"/>
    <x v="2"/>
  </r>
  <r>
    <x v="1"/>
    <n v="1185732"/>
    <x v="11"/>
    <x v="0"/>
    <x v="2"/>
    <x v="3"/>
    <s v="St. Louis"/>
    <x v="1"/>
    <x v="1"/>
    <s v="Footwear"/>
    <n v="25"/>
    <n v="725"/>
    <n v="18125"/>
    <n v="7250"/>
    <x v="2"/>
  </r>
  <r>
    <x v="1"/>
    <n v="1197831"/>
    <x v="167"/>
    <x v="0"/>
    <x v="4"/>
    <x v="20"/>
    <s v="Boise"/>
    <x v="3"/>
    <x v="1"/>
    <s v="Footwear"/>
    <n v="30"/>
    <n v="725"/>
    <n v="21750"/>
    <n v="7613"/>
    <x v="0"/>
  </r>
  <r>
    <x v="2"/>
    <n v="1197831"/>
    <x v="118"/>
    <x v="0"/>
    <x v="4"/>
    <x v="20"/>
    <s v="Boise"/>
    <x v="0"/>
    <x v="0"/>
    <s v="Apparel"/>
    <n v="60"/>
    <n v="725"/>
    <n v="43500"/>
    <n v="23925"/>
    <x v="0"/>
  </r>
  <r>
    <x v="3"/>
    <n v="1197831"/>
    <x v="307"/>
    <x v="0"/>
    <x v="4"/>
    <x v="20"/>
    <s v="Boise"/>
    <x v="0"/>
    <x v="0"/>
    <s v="Apparel"/>
    <n v="65"/>
    <n v="725"/>
    <n v="47125"/>
    <n v="25919"/>
    <x v="0"/>
  </r>
  <r>
    <x v="2"/>
    <n v="1128299"/>
    <x v="397"/>
    <x v="0"/>
    <x v="0"/>
    <x v="11"/>
    <s v="Atlanta"/>
    <x v="1"/>
    <x v="1"/>
    <s v="Footwear"/>
    <n v="50"/>
    <n v="725"/>
    <n v="36250"/>
    <n v="14500"/>
    <x v="0"/>
  </r>
  <r>
    <x v="3"/>
    <n v="1185732"/>
    <x v="57"/>
    <x v="0"/>
    <x v="0"/>
    <x v="11"/>
    <s v="Atlanta"/>
    <x v="5"/>
    <x v="1"/>
    <s v="Apparel"/>
    <n v="50"/>
    <n v="725"/>
    <n v="36250"/>
    <n v="12688"/>
    <x v="0"/>
  </r>
  <r>
    <x v="3"/>
    <n v="1185732"/>
    <x v="28"/>
    <x v="0"/>
    <x v="0"/>
    <x v="11"/>
    <s v="Atlanta"/>
    <x v="3"/>
    <x v="1"/>
    <s v="Footwear"/>
    <n v="40"/>
    <n v="725"/>
    <n v="29000"/>
    <n v="10150"/>
    <x v="0"/>
  </r>
  <r>
    <x v="3"/>
    <n v="1185732"/>
    <x v="217"/>
    <x v="0"/>
    <x v="0"/>
    <x v="16"/>
    <s v="Charleston"/>
    <x v="2"/>
    <x v="0"/>
    <s v="Footwear"/>
    <n v="25"/>
    <n v="725"/>
    <n v="18125"/>
    <n v="4531"/>
    <x v="0"/>
  </r>
  <r>
    <x v="3"/>
    <n v="1185732"/>
    <x v="217"/>
    <x v="0"/>
    <x v="0"/>
    <x v="16"/>
    <s v="Charleston"/>
    <x v="0"/>
    <x v="0"/>
    <s v="Apparel"/>
    <n v="35"/>
    <n v="725"/>
    <n v="25375"/>
    <n v="12688"/>
    <x v="0"/>
  </r>
  <r>
    <x v="3"/>
    <n v="1185732"/>
    <x v="167"/>
    <x v="0"/>
    <x v="0"/>
    <x v="16"/>
    <s v="Charleston"/>
    <x v="2"/>
    <x v="0"/>
    <s v="Footwear"/>
    <n v="45"/>
    <n v="725"/>
    <n v="32625"/>
    <n v="8156"/>
    <x v="0"/>
  </r>
  <r>
    <x v="3"/>
    <n v="1185732"/>
    <x v="159"/>
    <x v="0"/>
    <x v="0"/>
    <x v="16"/>
    <s v="Charleston"/>
    <x v="2"/>
    <x v="0"/>
    <s v="Footwear"/>
    <n v="40"/>
    <n v="725"/>
    <n v="29000"/>
    <n v="7250"/>
    <x v="0"/>
  </r>
  <r>
    <x v="3"/>
    <n v="1185732"/>
    <x v="182"/>
    <x v="0"/>
    <x v="0"/>
    <x v="16"/>
    <s v="Charleston"/>
    <x v="5"/>
    <x v="1"/>
    <s v="Apparel"/>
    <n v="70"/>
    <n v="725"/>
    <n v="50750"/>
    <n v="17763"/>
    <x v="0"/>
  </r>
  <r>
    <x v="2"/>
    <n v="1185732"/>
    <x v="59"/>
    <x v="0"/>
    <x v="0"/>
    <x v="16"/>
    <s v="Charleston"/>
    <x v="3"/>
    <x v="1"/>
    <s v="Footwear"/>
    <n v="35"/>
    <n v="725"/>
    <n v="25375"/>
    <n v="8881"/>
    <x v="0"/>
  </r>
  <r>
    <x v="2"/>
    <n v="1185732"/>
    <x v="59"/>
    <x v="0"/>
    <x v="0"/>
    <x v="16"/>
    <s v="Charleston"/>
    <x v="2"/>
    <x v="0"/>
    <s v="Footwear"/>
    <n v="25"/>
    <n v="725"/>
    <n v="18125"/>
    <n v="7250"/>
    <x v="0"/>
  </r>
  <r>
    <x v="2"/>
    <n v="1185732"/>
    <x v="59"/>
    <x v="0"/>
    <x v="0"/>
    <x v="16"/>
    <s v="Charleston"/>
    <x v="0"/>
    <x v="0"/>
    <s v="Apparel"/>
    <n v="35"/>
    <n v="725"/>
    <n v="25375"/>
    <n v="12688"/>
    <x v="0"/>
  </r>
  <r>
    <x v="2"/>
    <n v="1185732"/>
    <x v="144"/>
    <x v="0"/>
    <x v="0"/>
    <x v="19"/>
    <s v="Charlotte"/>
    <x v="2"/>
    <x v="0"/>
    <s v="Footwear"/>
    <n v="55"/>
    <n v="725"/>
    <n v="39875"/>
    <n v="15950"/>
    <x v="0"/>
  </r>
  <r>
    <x v="2"/>
    <n v="1185732"/>
    <x v="103"/>
    <x v="0"/>
    <x v="0"/>
    <x v="19"/>
    <s v="Charlotte"/>
    <x v="2"/>
    <x v="0"/>
    <s v="Footwear"/>
    <n v="55"/>
    <n v="725"/>
    <n v="39875"/>
    <n v="15950"/>
    <x v="0"/>
  </r>
  <r>
    <x v="2"/>
    <n v="1185732"/>
    <x v="273"/>
    <x v="0"/>
    <x v="0"/>
    <x v="19"/>
    <s v="Charlotte"/>
    <x v="3"/>
    <x v="1"/>
    <s v="Footwear"/>
    <n v="50"/>
    <n v="725"/>
    <n v="36250"/>
    <n v="12688"/>
    <x v="0"/>
  </r>
  <r>
    <x v="2"/>
    <n v="1185732"/>
    <x v="292"/>
    <x v="0"/>
    <x v="0"/>
    <x v="19"/>
    <s v="Charlotte"/>
    <x v="0"/>
    <x v="0"/>
    <s v="Apparel"/>
    <n v="75"/>
    <n v="725"/>
    <n v="54375"/>
    <n v="27188"/>
    <x v="0"/>
  </r>
  <r>
    <x v="4"/>
    <n v="1185732"/>
    <x v="300"/>
    <x v="0"/>
    <x v="0"/>
    <x v="19"/>
    <s v="Charlotte"/>
    <x v="2"/>
    <x v="0"/>
    <s v="Footwear"/>
    <n v="60"/>
    <n v="725"/>
    <n v="43500"/>
    <n v="17400"/>
    <x v="0"/>
  </r>
  <r>
    <x v="4"/>
    <n v="1185732"/>
    <x v="13"/>
    <x v="0"/>
    <x v="2"/>
    <x v="9"/>
    <s v="Columbus"/>
    <x v="1"/>
    <x v="1"/>
    <s v="Footwear"/>
    <n v="30"/>
    <n v="725"/>
    <n v="21750"/>
    <n v="8700"/>
    <x v="0"/>
  </r>
  <r>
    <x v="4"/>
    <n v="1185732"/>
    <x v="258"/>
    <x v="0"/>
    <x v="2"/>
    <x v="9"/>
    <s v="Columbus"/>
    <x v="0"/>
    <x v="0"/>
    <s v="Apparel"/>
    <n v="70"/>
    <n v="725"/>
    <n v="50750"/>
    <n v="25375"/>
    <x v="0"/>
  </r>
  <r>
    <x v="4"/>
    <n v="1185732"/>
    <x v="22"/>
    <x v="0"/>
    <x v="2"/>
    <x v="9"/>
    <s v="Columbus"/>
    <x v="1"/>
    <x v="1"/>
    <s v="Footwear"/>
    <n v="40"/>
    <n v="725"/>
    <n v="29000"/>
    <n v="11600"/>
    <x v="0"/>
  </r>
  <r>
    <x v="3"/>
    <n v="1185732"/>
    <x v="277"/>
    <x v="0"/>
    <x v="0"/>
    <x v="33"/>
    <s v="Louisville"/>
    <x v="1"/>
    <x v="1"/>
    <s v="Footwear"/>
    <n v="30"/>
    <n v="725"/>
    <n v="21750"/>
    <n v="8700"/>
    <x v="0"/>
  </r>
  <r>
    <x v="0"/>
    <n v="1185732"/>
    <x v="15"/>
    <x v="0"/>
    <x v="1"/>
    <x v="4"/>
    <s v="Jackson"/>
    <x v="1"/>
    <x v="1"/>
    <s v="Footwear"/>
    <n v="50"/>
    <n v="725"/>
    <n v="36250"/>
    <n v="14500"/>
    <x v="0"/>
  </r>
  <r>
    <x v="3"/>
    <n v="1185732"/>
    <x v="14"/>
    <x v="0"/>
    <x v="1"/>
    <x v="4"/>
    <s v="Jackson"/>
    <x v="1"/>
    <x v="1"/>
    <s v="Footwear"/>
    <n v="25"/>
    <n v="720"/>
    <n v="18000"/>
    <n v="7200"/>
    <x v="0"/>
  </r>
  <r>
    <x v="2"/>
    <n v="1197831"/>
    <x v="310"/>
    <x v="1"/>
    <x v="3"/>
    <x v="6"/>
    <s v="New York"/>
    <x v="2"/>
    <x v="0"/>
    <s v="Footwear"/>
    <n v="35"/>
    <n v="700"/>
    <n v="24500"/>
    <n v="8575"/>
    <x v="1"/>
  </r>
  <r>
    <x v="2"/>
    <n v="1197831"/>
    <x v="420"/>
    <x v="1"/>
    <x v="3"/>
    <x v="6"/>
    <s v="New York"/>
    <x v="4"/>
    <x v="0"/>
    <s v="Footwear"/>
    <n v="35"/>
    <n v="700"/>
    <n v="24500"/>
    <n v="11025"/>
    <x v="1"/>
  </r>
  <r>
    <x v="2"/>
    <n v="1197831"/>
    <x v="373"/>
    <x v="1"/>
    <x v="1"/>
    <x v="12"/>
    <s v="Houston"/>
    <x v="0"/>
    <x v="0"/>
    <s v="Apparel"/>
    <n v="35"/>
    <n v="700"/>
    <n v="24500"/>
    <n v="12250"/>
    <x v="1"/>
  </r>
  <r>
    <x v="2"/>
    <n v="1197831"/>
    <x v="333"/>
    <x v="1"/>
    <x v="1"/>
    <x v="12"/>
    <s v="Houston"/>
    <x v="0"/>
    <x v="0"/>
    <s v="Apparel"/>
    <n v="35"/>
    <n v="700"/>
    <n v="24500"/>
    <n v="12250"/>
    <x v="1"/>
  </r>
  <r>
    <x v="2"/>
    <n v="1197831"/>
    <x v="374"/>
    <x v="1"/>
    <x v="1"/>
    <x v="12"/>
    <s v="Houston"/>
    <x v="2"/>
    <x v="0"/>
    <s v="Footwear"/>
    <n v="35"/>
    <n v="700"/>
    <n v="24500"/>
    <n v="8575"/>
    <x v="1"/>
  </r>
  <r>
    <x v="0"/>
    <n v="1197831"/>
    <x v="295"/>
    <x v="1"/>
    <x v="1"/>
    <x v="12"/>
    <s v="Houston"/>
    <x v="4"/>
    <x v="0"/>
    <s v="Footwear"/>
    <n v="40"/>
    <n v="700"/>
    <n v="28000"/>
    <n v="12600"/>
    <x v="1"/>
  </r>
  <r>
    <x v="0"/>
    <n v="1197831"/>
    <x v="375"/>
    <x v="1"/>
    <x v="1"/>
    <x v="12"/>
    <s v="Houston"/>
    <x v="4"/>
    <x v="0"/>
    <s v="Footwear"/>
    <n v="40"/>
    <n v="700"/>
    <n v="28000"/>
    <n v="12600"/>
    <x v="1"/>
  </r>
  <r>
    <x v="0"/>
    <n v="1197831"/>
    <x v="401"/>
    <x v="1"/>
    <x v="1"/>
    <x v="12"/>
    <s v="Houston"/>
    <x v="5"/>
    <x v="1"/>
    <s v="Apparel"/>
    <n v="45"/>
    <n v="700"/>
    <n v="31500"/>
    <n v="9450"/>
    <x v="1"/>
  </r>
  <r>
    <x v="0"/>
    <n v="1197831"/>
    <x v="421"/>
    <x v="1"/>
    <x v="1"/>
    <x v="12"/>
    <s v="Houston"/>
    <x v="4"/>
    <x v="0"/>
    <s v="Footwear"/>
    <n v="50"/>
    <n v="700"/>
    <n v="35000"/>
    <n v="15750"/>
    <x v="1"/>
  </r>
  <r>
    <x v="1"/>
    <n v="1128299"/>
    <x v="422"/>
    <x v="1"/>
    <x v="4"/>
    <x v="15"/>
    <s v="San Francisco"/>
    <x v="0"/>
    <x v="0"/>
    <s v="Apparel"/>
    <n v="50"/>
    <n v="700"/>
    <n v="35000"/>
    <n v="5250"/>
    <x v="1"/>
  </r>
  <r>
    <x v="1"/>
    <n v="1128299"/>
    <x v="334"/>
    <x v="1"/>
    <x v="4"/>
    <x v="15"/>
    <s v="San Francisco"/>
    <x v="3"/>
    <x v="1"/>
    <s v="Footwear"/>
    <n v="60"/>
    <n v="700"/>
    <n v="42000"/>
    <n v="8400"/>
    <x v="1"/>
  </r>
  <r>
    <x v="1"/>
    <n v="1128299"/>
    <x v="423"/>
    <x v="1"/>
    <x v="4"/>
    <x v="15"/>
    <s v="San Francisco"/>
    <x v="2"/>
    <x v="0"/>
    <s v="Footwear"/>
    <n v="60"/>
    <n v="700"/>
    <n v="42000"/>
    <n v="14700"/>
    <x v="1"/>
  </r>
  <r>
    <x v="1"/>
    <n v="1128299"/>
    <x v="296"/>
    <x v="1"/>
    <x v="4"/>
    <x v="15"/>
    <s v="San Francisco"/>
    <x v="0"/>
    <x v="0"/>
    <s v="Apparel"/>
    <n v="60"/>
    <n v="700"/>
    <n v="42000"/>
    <n v="6300"/>
    <x v="1"/>
  </r>
  <r>
    <x v="1"/>
    <n v="1128299"/>
    <x v="57"/>
    <x v="0"/>
    <x v="4"/>
    <x v="15"/>
    <s v="San Francisco"/>
    <x v="4"/>
    <x v="0"/>
    <s v="Footwear"/>
    <n v="60"/>
    <n v="700"/>
    <n v="42000"/>
    <n v="14700"/>
    <x v="1"/>
  </r>
  <r>
    <x v="1"/>
    <n v="1128299"/>
    <x v="424"/>
    <x v="0"/>
    <x v="4"/>
    <x v="15"/>
    <s v="San Francisco"/>
    <x v="2"/>
    <x v="0"/>
    <s v="Footwear"/>
    <n v="55"/>
    <n v="700"/>
    <n v="38500"/>
    <n v="11550"/>
    <x v="1"/>
  </r>
  <r>
    <x v="1"/>
    <n v="1128299"/>
    <x v="235"/>
    <x v="0"/>
    <x v="4"/>
    <x v="15"/>
    <s v="San Francisco"/>
    <x v="0"/>
    <x v="0"/>
    <s v="Apparel"/>
    <n v="70"/>
    <n v="700"/>
    <n v="49000"/>
    <n v="4900"/>
    <x v="1"/>
  </r>
  <r>
    <x v="1"/>
    <n v="1128299"/>
    <x v="363"/>
    <x v="0"/>
    <x v="4"/>
    <x v="15"/>
    <s v="San Francisco"/>
    <x v="4"/>
    <x v="0"/>
    <s v="Footwear"/>
    <n v="55"/>
    <n v="700"/>
    <n v="38500"/>
    <n v="9625"/>
    <x v="1"/>
  </r>
  <r>
    <x v="1"/>
    <n v="1128299"/>
    <x v="194"/>
    <x v="0"/>
    <x v="4"/>
    <x v="15"/>
    <s v="San Francisco"/>
    <x v="5"/>
    <x v="1"/>
    <s v="Apparel"/>
    <n v="65"/>
    <n v="700"/>
    <n v="45500"/>
    <n v="20475"/>
    <x v="1"/>
  </r>
  <r>
    <x v="5"/>
    <n v="1189833"/>
    <x v="51"/>
    <x v="0"/>
    <x v="4"/>
    <x v="15"/>
    <s v="San Francisco"/>
    <x v="1"/>
    <x v="1"/>
    <s v="Footwear"/>
    <n v="35"/>
    <n v="700"/>
    <n v="24500"/>
    <n v="9800"/>
    <x v="1"/>
  </r>
  <r>
    <x v="5"/>
    <n v="1189833"/>
    <x v="30"/>
    <x v="0"/>
    <x v="4"/>
    <x v="15"/>
    <s v="San Francisco"/>
    <x v="3"/>
    <x v="1"/>
    <s v="Footwear"/>
    <n v="45"/>
    <n v="700"/>
    <n v="31500"/>
    <n v="7875"/>
    <x v="1"/>
  </r>
  <r>
    <x v="5"/>
    <n v="1189833"/>
    <x v="74"/>
    <x v="0"/>
    <x v="4"/>
    <x v="15"/>
    <s v="San Francisco"/>
    <x v="2"/>
    <x v="0"/>
    <s v="Footwear"/>
    <n v="45"/>
    <n v="700"/>
    <n v="31500"/>
    <n v="12600"/>
    <x v="1"/>
  </r>
  <r>
    <x v="5"/>
    <n v="1189833"/>
    <x v="263"/>
    <x v="0"/>
    <x v="4"/>
    <x v="15"/>
    <s v="Los Angeles"/>
    <x v="0"/>
    <x v="0"/>
    <s v="Apparel"/>
    <n v="45"/>
    <n v="700"/>
    <n v="31500"/>
    <n v="6300"/>
    <x v="1"/>
  </r>
  <r>
    <x v="5"/>
    <n v="1189833"/>
    <x v="376"/>
    <x v="0"/>
    <x v="4"/>
    <x v="15"/>
    <s v="Los Angeles"/>
    <x v="5"/>
    <x v="1"/>
    <s v="Apparel"/>
    <n v="50"/>
    <n v="700"/>
    <n v="35000"/>
    <n v="19250"/>
    <x v="1"/>
  </r>
  <r>
    <x v="5"/>
    <n v="1189833"/>
    <x v="377"/>
    <x v="0"/>
    <x v="4"/>
    <x v="15"/>
    <s v="Los Angeles"/>
    <x v="0"/>
    <x v="0"/>
    <s v="Apparel"/>
    <n v="65"/>
    <n v="700"/>
    <n v="45500"/>
    <n v="9100"/>
    <x v="1"/>
  </r>
  <r>
    <x v="5"/>
    <n v="1189833"/>
    <x v="425"/>
    <x v="0"/>
    <x v="4"/>
    <x v="15"/>
    <s v="Los Angeles"/>
    <x v="2"/>
    <x v="0"/>
    <s v="Footwear"/>
    <n v="50"/>
    <n v="700"/>
    <n v="35000"/>
    <n v="14000"/>
    <x v="1"/>
  </r>
  <r>
    <x v="5"/>
    <n v="1189833"/>
    <x v="46"/>
    <x v="0"/>
    <x v="4"/>
    <x v="15"/>
    <s v="Los Angeles"/>
    <x v="0"/>
    <x v="0"/>
    <s v="Apparel"/>
    <n v="65"/>
    <n v="700"/>
    <n v="45500"/>
    <n v="9100"/>
    <x v="1"/>
  </r>
  <r>
    <x v="5"/>
    <n v="1189833"/>
    <x v="311"/>
    <x v="0"/>
    <x v="4"/>
    <x v="15"/>
    <s v="Los Angeles"/>
    <x v="0"/>
    <x v="0"/>
    <s v="Apparel"/>
    <n v="65"/>
    <n v="700"/>
    <n v="45500"/>
    <n v="9100"/>
    <x v="1"/>
  </r>
  <r>
    <x v="5"/>
    <n v="1189833"/>
    <x v="335"/>
    <x v="0"/>
    <x v="4"/>
    <x v="15"/>
    <s v="Los Angeles"/>
    <x v="2"/>
    <x v="0"/>
    <s v="Footwear"/>
    <n v="50"/>
    <n v="700"/>
    <n v="35000"/>
    <n v="14000"/>
    <x v="1"/>
  </r>
  <r>
    <x v="5"/>
    <n v="1189833"/>
    <x v="378"/>
    <x v="0"/>
    <x v="4"/>
    <x v="15"/>
    <s v="Los Angeles"/>
    <x v="4"/>
    <x v="0"/>
    <s v="Footwear"/>
    <n v="50"/>
    <n v="700"/>
    <n v="35000"/>
    <n v="12250"/>
    <x v="1"/>
  </r>
  <r>
    <x v="2"/>
    <n v="1197831"/>
    <x v="336"/>
    <x v="0"/>
    <x v="1"/>
    <x v="12"/>
    <s v="Dallas"/>
    <x v="1"/>
    <x v="1"/>
    <s v="Footwear"/>
    <n v="20"/>
    <n v="700"/>
    <n v="14000"/>
    <n v="4900"/>
    <x v="1"/>
  </r>
  <r>
    <x v="2"/>
    <n v="1197831"/>
    <x v="239"/>
    <x v="0"/>
    <x v="1"/>
    <x v="12"/>
    <s v="Dallas"/>
    <x v="3"/>
    <x v="1"/>
    <s v="Footwear"/>
    <n v="30"/>
    <n v="700"/>
    <n v="21000"/>
    <n v="7350"/>
    <x v="1"/>
  </r>
  <r>
    <x v="1"/>
    <n v="1128299"/>
    <x v="91"/>
    <x v="1"/>
    <x v="4"/>
    <x v="38"/>
    <s v="Las Vegas"/>
    <x v="1"/>
    <x v="1"/>
    <s v="Footwear"/>
    <n v="60"/>
    <n v="700"/>
    <n v="42000"/>
    <n v="18900"/>
    <x v="1"/>
  </r>
  <r>
    <x v="1"/>
    <n v="1128299"/>
    <x v="312"/>
    <x v="1"/>
    <x v="4"/>
    <x v="38"/>
    <s v="Las Vegas"/>
    <x v="1"/>
    <x v="1"/>
    <s v="Footwear"/>
    <n v="65"/>
    <n v="700"/>
    <n v="45500"/>
    <n v="18200"/>
    <x v="2"/>
  </r>
  <r>
    <x v="1"/>
    <n v="1128299"/>
    <x v="437"/>
    <x v="1"/>
    <x v="4"/>
    <x v="47"/>
    <s v="Denver"/>
    <x v="1"/>
    <x v="1"/>
    <s v="Footwear"/>
    <n v="65"/>
    <n v="700"/>
    <n v="45500"/>
    <n v="18200"/>
    <x v="2"/>
  </r>
  <r>
    <x v="1"/>
    <n v="1128299"/>
    <x v="488"/>
    <x v="1"/>
    <x v="4"/>
    <x v="47"/>
    <s v="Denver"/>
    <x v="3"/>
    <x v="1"/>
    <s v="Footwear"/>
    <n v="70"/>
    <n v="700"/>
    <n v="49000"/>
    <n v="12250"/>
    <x v="2"/>
  </r>
  <r>
    <x v="3"/>
    <n v="1185732"/>
    <x v="413"/>
    <x v="1"/>
    <x v="4"/>
    <x v="29"/>
    <s v="Seattle"/>
    <x v="4"/>
    <x v="0"/>
    <s v="Footwear"/>
    <n v="40"/>
    <n v="700"/>
    <n v="28000"/>
    <n v="8400"/>
    <x v="2"/>
  </r>
  <r>
    <x v="1"/>
    <n v="1185732"/>
    <x v="55"/>
    <x v="1"/>
    <x v="0"/>
    <x v="0"/>
    <s v="Miami"/>
    <x v="4"/>
    <x v="0"/>
    <s v="Footwear"/>
    <n v="50"/>
    <n v="700"/>
    <n v="35000"/>
    <n v="10500"/>
    <x v="2"/>
  </r>
  <r>
    <x v="2"/>
    <n v="1185732"/>
    <x v="491"/>
    <x v="1"/>
    <x v="0"/>
    <x v="0"/>
    <s v="Miami"/>
    <x v="4"/>
    <x v="0"/>
    <s v="Footwear"/>
    <n v="50"/>
    <n v="700"/>
    <n v="35000"/>
    <n v="10500"/>
    <x v="2"/>
  </r>
  <r>
    <x v="2"/>
    <n v="1185732"/>
    <x v="483"/>
    <x v="1"/>
    <x v="0"/>
    <x v="0"/>
    <s v="Miami"/>
    <x v="5"/>
    <x v="1"/>
    <s v="Apparel"/>
    <n v="60"/>
    <n v="700"/>
    <n v="42000"/>
    <n v="14700"/>
    <x v="2"/>
  </r>
  <r>
    <x v="2"/>
    <n v="1197831"/>
    <x v="21"/>
    <x v="0"/>
    <x v="2"/>
    <x v="46"/>
    <s v="Billings"/>
    <x v="1"/>
    <x v="1"/>
    <s v="Footwear"/>
    <n v="20"/>
    <n v="700"/>
    <n v="14000"/>
    <n v="4900"/>
    <x v="1"/>
  </r>
  <r>
    <x v="2"/>
    <n v="1197831"/>
    <x v="359"/>
    <x v="0"/>
    <x v="2"/>
    <x v="46"/>
    <s v="Billings"/>
    <x v="3"/>
    <x v="1"/>
    <s v="Footwear"/>
    <n v="30"/>
    <n v="700"/>
    <n v="21000"/>
    <n v="7350"/>
    <x v="1"/>
  </r>
  <r>
    <x v="2"/>
    <n v="1197831"/>
    <x v="419"/>
    <x v="0"/>
    <x v="1"/>
    <x v="18"/>
    <s v="Knoxville"/>
    <x v="2"/>
    <x v="0"/>
    <s v="Footwear"/>
    <n v="60"/>
    <n v="700"/>
    <n v="42000"/>
    <n v="18900"/>
    <x v="1"/>
  </r>
  <r>
    <x v="2"/>
    <n v="1197831"/>
    <x v="402"/>
    <x v="0"/>
    <x v="1"/>
    <x v="2"/>
    <s v="Birmingham"/>
    <x v="2"/>
    <x v="0"/>
    <s v="Footwear"/>
    <n v="65"/>
    <n v="700"/>
    <n v="45500"/>
    <n v="22750"/>
    <x v="1"/>
  </r>
  <r>
    <x v="0"/>
    <n v="1128299"/>
    <x v="332"/>
    <x v="0"/>
    <x v="4"/>
    <x v="45"/>
    <s v="Honolulu"/>
    <x v="1"/>
    <x v="1"/>
    <s v="Footwear"/>
    <n v="75"/>
    <n v="700"/>
    <n v="52500"/>
    <n v="13125"/>
    <x v="1"/>
  </r>
  <r>
    <x v="0"/>
    <n v="1128299"/>
    <x v="332"/>
    <x v="0"/>
    <x v="4"/>
    <x v="45"/>
    <s v="Honolulu"/>
    <x v="3"/>
    <x v="1"/>
    <s v="Footwear"/>
    <n v="85"/>
    <n v="700"/>
    <n v="59500"/>
    <n v="11900"/>
    <x v="1"/>
  </r>
  <r>
    <x v="0"/>
    <n v="1128299"/>
    <x v="0"/>
    <x v="0"/>
    <x v="0"/>
    <x v="0"/>
    <s v="Orlando"/>
    <x v="3"/>
    <x v="1"/>
    <s v="Footwear"/>
    <n v="70"/>
    <n v="700"/>
    <n v="49000"/>
    <n v="12250"/>
    <x v="2"/>
  </r>
  <r>
    <x v="0"/>
    <n v="1128299"/>
    <x v="0"/>
    <x v="0"/>
    <x v="0"/>
    <x v="0"/>
    <s v="Orlando"/>
    <x v="2"/>
    <x v="0"/>
    <s v="Footwear"/>
    <n v="85"/>
    <n v="700"/>
    <n v="59500"/>
    <n v="17850"/>
    <x v="2"/>
  </r>
  <r>
    <x v="0"/>
    <n v="1128299"/>
    <x v="1"/>
    <x v="0"/>
    <x v="0"/>
    <x v="0"/>
    <s v="Orlando"/>
    <x v="2"/>
    <x v="0"/>
    <s v="Footwear"/>
    <n v="95"/>
    <n v="700"/>
    <n v="66500"/>
    <n v="19950"/>
    <x v="2"/>
  </r>
  <r>
    <x v="0"/>
    <n v="1128299"/>
    <x v="202"/>
    <x v="0"/>
    <x v="0"/>
    <x v="0"/>
    <s v="Orlando"/>
    <x v="2"/>
    <x v="0"/>
    <s v="Footwear"/>
    <n v="80"/>
    <n v="700"/>
    <n v="56000"/>
    <n v="16800"/>
    <x v="2"/>
  </r>
  <r>
    <x v="0"/>
    <n v="1128299"/>
    <x v="6"/>
    <x v="0"/>
    <x v="0"/>
    <x v="0"/>
    <s v="Orlando"/>
    <x v="3"/>
    <x v="1"/>
    <s v="Footwear"/>
    <n v="60"/>
    <n v="700"/>
    <n v="42000"/>
    <n v="10500"/>
    <x v="2"/>
  </r>
  <r>
    <x v="1"/>
    <n v="1185732"/>
    <x v="286"/>
    <x v="0"/>
    <x v="3"/>
    <x v="6"/>
    <s v="Albany"/>
    <x v="3"/>
    <x v="1"/>
    <s v="Footwear"/>
    <n v="60"/>
    <n v="700"/>
    <n v="42000"/>
    <n v="14700"/>
    <x v="2"/>
  </r>
  <r>
    <x v="1"/>
    <n v="1185732"/>
    <x v="272"/>
    <x v="0"/>
    <x v="3"/>
    <x v="6"/>
    <s v="Albany"/>
    <x v="3"/>
    <x v="1"/>
    <s v="Footwear"/>
    <n v="60"/>
    <n v="700"/>
    <n v="42000"/>
    <n v="14700"/>
    <x v="2"/>
  </r>
  <r>
    <x v="5"/>
    <n v="1185732"/>
    <x v="284"/>
    <x v="0"/>
    <x v="4"/>
    <x v="31"/>
    <s v="Cheyenne"/>
    <x v="0"/>
    <x v="0"/>
    <s v="Apparel"/>
    <n v="55"/>
    <n v="700"/>
    <n v="38500"/>
    <n v="9625"/>
    <x v="2"/>
  </r>
  <r>
    <x v="3"/>
    <n v="1128299"/>
    <x v="135"/>
    <x v="0"/>
    <x v="0"/>
    <x v="30"/>
    <s v="Richmond"/>
    <x v="3"/>
    <x v="1"/>
    <s v="Footwear"/>
    <n v="90"/>
    <n v="700"/>
    <n v="63000"/>
    <n v="22050"/>
    <x v="2"/>
  </r>
  <r>
    <x v="3"/>
    <n v="1185732"/>
    <x v="72"/>
    <x v="0"/>
    <x v="2"/>
    <x v="3"/>
    <s v="St. Louis"/>
    <x v="1"/>
    <x v="1"/>
    <s v="Footwear"/>
    <n v="40"/>
    <n v="700"/>
    <n v="28000"/>
    <n v="11200"/>
    <x v="2"/>
  </r>
  <r>
    <x v="1"/>
    <n v="1185732"/>
    <x v="337"/>
    <x v="0"/>
    <x v="4"/>
    <x v="8"/>
    <s v="Salt Lake City"/>
    <x v="1"/>
    <x v="1"/>
    <s v="Footwear"/>
    <n v="40"/>
    <n v="700"/>
    <n v="28000"/>
    <n v="11200"/>
    <x v="2"/>
  </r>
  <r>
    <x v="1"/>
    <n v="1128299"/>
    <x v="135"/>
    <x v="0"/>
    <x v="4"/>
    <x v="23"/>
    <s v="Portland"/>
    <x v="3"/>
    <x v="1"/>
    <s v="Footwear"/>
    <n v="90"/>
    <n v="700"/>
    <n v="63000"/>
    <n v="22050"/>
    <x v="2"/>
  </r>
  <r>
    <x v="1"/>
    <n v="1128299"/>
    <x v="0"/>
    <x v="0"/>
    <x v="1"/>
    <x v="1"/>
    <s v="New Orleans"/>
    <x v="3"/>
    <x v="1"/>
    <s v="Footwear"/>
    <n v="70"/>
    <n v="700"/>
    <n v="49000"/>
    <n v="19600"/>
    <x v="0"/>
  </r>
  <r>
    <x v="1"/>
    <n v="1128299"/>
    <x v="0"/>
    <x v="0"/>
    <x v="1"/>
    <x v="1"/>
    <s v="New Orleans"/>
    <x v="2"/>
    <x v="0"/>
    <s v="Footwear"/>
    <n v="85"/>
    <n v="700"/>
    <n v="59500"/>
    <n v="23800"/>
    <x v="0"/>
  </r>
  <r>
    <x v="1"/>
    <n v="1128299"/>
    <x v="1"/>
    <x v="0"/>
    <x v="1"/>
    <x v="1"/>
    <s v="New Orleans"/>
    <x v="2"/>
    <x v="0"/>
    <s v="Footwear"/>
    <n v="95"/>
    <n v="700"/>
    <n v="66500"/>
    <n v="26600"/>
    <x v="0"/>
  </r>
  <r>
    <x v="1"/>
    <n v="1128299"/>
    <x v="202"/>
    <x v="0"/>
    <x v="1"/>
    <x v="1"/>
    <s v="New Orleans"/>
    <x v="2"/>
    <x v="0"/>
    <s v="Footwear"/>
    <n v="75"/>
    <n v="700"/>
    <n v="52500"/>
    <n v="21000"/>
    <x v="0"/>
  </r>
  <r>
    <x v="1"/>
    <n v="1128299"/>
    <x v="6"/>
    <x v="0"/>
    <x v="1"/>
    <x v="1"/>
    <s v="New Orleans"/>
    <x v="3"/>
    <x v="1"/>
    <s v="Footwear"/>
    <n v="45"/>
    <n v="700"/>
    <n v="31500"/>
    <n v="12600"/>
    <x v="0"/>
  </r>
  <r>
    <x v="1"/>
    <n v="1197831"/>
    <x v="167"/>
    <x v="0"/>
    <x v="4"/>
    <x v="20"/>
    <s v="Boise"/>
    <x v="1"/>
    <x v="1"/>
    <s v="Footwear"/>
    <n v="20"/>
    <n v="700"/>
    <n v="14000"/>
    <n v="4900"/>
    <x v="0"/>
  </r>
  <r>
    <x v="5"/>
    <n v="1128299"/>
    <x v="379"/>
    <x v="0"/>
    <x v="4"/>
    <x v="37"/>
    <s v="Albuquerque"/>
    <x v="1"/>
    <x v="1"/>
    <s v="Footwear"/>
    <n v="55"/>
    <n v="700"/>
    <n v="38500"/>
    <n v="13475"/>
    <x v="0"/>
  </r>
  <r>
    <x v="5"/>
    <n v="1128299"/>
    <x v="380"/>
    <x v="0"/>
    <x v="4"/>
    <x v="37"/>
    <s v="Albuquerque"/>
    <x v="1"/>
    <x v="1"/>
    <s v="Footwear"/>
    <n v="60"/>
    <n v="700"/>
    <n v="42000"/>
    <n v="14700"/>
    <x v="0"/>
  </r>
  <r>
    <x v="5"/>
    <n v="1128299"/>
    <x v="313"/>
    <x v="0"/>
    <x v="4"/>
    <x v="37"/>
    <s v="Albuquerque"/>
    <x v="1"/>
    <x v="1"/>
    <s v="Footwear"/>
    <n v="60"/>
    <n v="700"/>
    <n v="42000"/>
    <n v="14700"/>
    <x v="0"/>
  </r>
  <r>
    <x v="5"/>
    <n v="1128299"/>
    <x v="313"/>
    <x v="0"/>
    <x v="4"/>
    <x v="37"/>
    <s v="Albuquerque"/>
    <x v="3"/>
    <x v="1"/>
    <s v="Footwear"/>
    <n v="65"/>
    <n v="700"/>
    <n v="45500"/>
    <n v="18200"/>
    <x v="0"/>
  </r>
  <r>
    <x v="3"/>
    <n v="1185732"/>
    <x v="28"/>
    <x v="0"/>
    <x v="0"/>
    <x v="16"/>
    <s v="Charleston"/>
    <x v="5"/>
    <x v="1"/>
    <s v="Apparel"/>
    <n v="50"/>
    <n v="700"/>
    <n v="35000"/>
    <n v="12250"/>
    <x v="0"/>
  </r>
  <r>
    <x v="3"/>
    <n v="1185732"/>
    <x v="217"/>
    <x v="0"/>
    <x v="0"/>
    <x v="16"/>
    <s v="Charleston"/>
    <x v="3"/>
    <x v="1"/>
    <s v="Footwear"/>
    <n v="35"/>
    <n v="700"/>
    <n v="24500"/>
    <n v="8575"/>
    <x v="0"/>
  </r>
  <r>
    <x v="3"/>
    <n v="1185732"/>
    <x v="167"/>
    <x v="0"/>
    <x v="0"/>
    <x v="16"/>
    <s v="Charleston"/>
    <x v="5"/>
    <x v="1"/>
    <s v="Apparel"/>
    <n v="55"/>
    <n v="700"/>
    <n v="38500"/>
    <n v="13475"/>
    <x v="0"/>
  </r>
  <r>
    <x v="3"/>
    <n v="1185732"/>
    <x v="159"/>
    <x v="0"/>
    <x v="0"/>
    <x v="16"/>
    <s v="Charleston"/>
    <x v="4"/>
    <x v="0"/>
    <s v="Footwear"/>
    <n v="40"/>
    <n v="700"/>
    <n v="28000"/>
    <n v="8400"/>
    <x v="0"/>
  </r>
  <r>
    <x v="3"/>
    <n v="1185732"/>
    <x v="159"/>
    <x v="0"/>
    <x v="0"/>
    <x v="16"/>
    <s v="Charleston"/>
    <x v="5"/>
    <x v="1"/>
    <s v="Apparel"/>
    <n v="50"/>
    <n v="700"/>
    <n v="35000"/>
    <n v="12250"/>
    <x v="0"/>
  </r>
  <r>
    <x v="2"/>
    <n v="1185732"/>
    <x v="235"/>
    <x v="0"/>
    <x v="0"/>
    <x v="19"/>
    <s v="Charlotte"/>
    <x v="0"/>
    <x v="0"/>
    <s v="Apparel"/>
    <n v="30"/>
    <n v="700"/>
    <n v="21000"/>
    <n v="10500"/>
    <x v="0"/>
  </r>
  <r>
    <x v="2"/>
    <n v="1185732"/>
    <x v="224"/>
    <x v="0"/>
    <x v="0"/>
    <x v="19"/>
    <s v="Charlotte"/>
    <x v="0"/>
    <x v="0"/>
    <s v="Apparel"/>
    <n v="55"/>
    <n v="700"/>
    <n v="38500"/>
    <n v="19250"/>
    <x v="0"/>
  </r>
  <r>
    <x v="2"/>
    <n v="1185732"/>
    <x v="240"/>
    <x v="0"/>
    <x v="0"/>
    <x v="19"/>
    <s v="Charlotte"/>
    <x v="3"/>
    <x v="1"/>
    <s v="Footwear"/>
    <n v="45"/>
    <n v="700"/>
    <n v="31500"/>
    <n v="11025"/>
    <x v="0"/>
  </r>
  <r>
    <x v="2"/>
    <n v="1185732"/>
    <x v="144"/>
    <x v="0"/>
    <x v="0"/>
    <x v="19"/>
    <s v="Charlotte"/>
    <x v="5"/>
    <x v="1"/>
    <s v="Apparel"/>
    <n v="65"/>
    <n v="700"/>
    <n v="45500"/>
    <n v="15925"/>
    <x v="0"/>
  </r>
  <r>
    <x v="2"/>
    <n v="1185732"/>
    <x v="273"/>
    <x v="0"/>
    <x v="0"/>
    <x v="19"/>
    <s v="Charlotte"/>
    <x v="0"/>
    <x v="0"/>
    <s v="Apparel"/>
    <n v="45"/>
    <n v="700"/>
    <n v="31500"/>
    <n v="15750"/>
    <x v="0"/>
  </r>
  <r>
    <x v="2"/>
    <n v="1185732"/>
    <x v="294"/>
    <x v="0"/>
    <x v="0"/>
    <x v="19"/>
    <s v="Charlotte"/>
    <x v="3"/>
    <x v="1"/>
    <s v="Footwear"/>
    <n v="35"/>
    <n v="700"/>
    <n v="24500"/>
    <n v="8575"/>
    <x v="0"/>
  </r>
  <r>
    <x v="2"/>
    <n v="1197831"/>
    <x v="16"/>
    <x v="0"/>
    <x v="1"/>
    <x v="4"/>
    <s v="Jackson"/>
    <x v="1"/>
    <x v="1"/>
    <s v="Footwear"/>
    <n v="25"/>
    <n v="700"/>
    <n v="17500"/>
    <n v="7000"/>
    <x v="0"/>
  </r>
  <r>
    <x v="1"/>
    <n v="1197831"/>
    <x v="314"/>
    <x v="0"/>
    <x v="1"/>
    <x v="10"/>
    <s v="Little Rock"/>
    <x v="1"/>
    <x v="1"/>
    <s v="Footwear"/>
    <n v="70"/>
    <n v="700"/>
    <n v="49000"/>
    <n v="19600"/>
    <x v="0"/>
  </r>
  <r>
    <x v="1"/>
    <n v="1197831"/>
    <x v="208"/>
    <x v="0"/>
    <x v="1"/>
    <x v="13"/>
    <s v="Oklahoma City"/>
    <x v="1"/>
    <x v="1"/>
    <s v="Footwear"/>
    <n v="55"/>
    <n v="700"/>
    <n v="38500"/>
    <n v="15400"/>
    <x v="0"/>
  </r>
  <r>
    <x v="4"/>
    <n v="1185732"/>
    <x v="381"/>
    <x v="0"/>
    <x v="3"/>
    <x v="44"/>
    <s v="Manchester"/>
    <x v="1"/>
    <x v="1"/>
    <s v="Footwear"/>
    <n v="65"/>
    <n v="700"/>
    <n v="45500"/>
    <n v="18200"/>
    <x v="2"/>
  </r>
  <r>
    <x v="3"/>
    <n v="1185732"/>
    <x v="182"/>
    <x v="0"/>
    <x v="0"/>
    <x v="16"/>
    <s v="Charleston"/>
    <x v="2"/>
    <x v="0"/>
    <s v="Footwear"/>
    <n v="45"/>
    <n v="695"/>
    <n v="31275"/>
    <n v="7819"/>
    <x v="0"/>
  </r>
  <r>
    <x v="0"/>
    <n v="1197831"/>
    <x v="338"/>
    <x v="1"/>
    <x v="1"/>
    <x v="12"/>
    <s v="Houston"/>
    <x v="4"/>
    <x v="0"/>
    <s v="Footwear"/>
    <n v="50"/>
    <n v="675"/>
    <n v="33750"/>
    <n v="15188"/>
    <x v="1"/>
  </r>
  <r>
    <x v="1"/>
    <n v="1128299"/>
    <x v="403"/>
    <x v="1"/>
    <x v="4"/>
    <x v="15"/>
    <s v="San Francisco"/>
    <x v="3"/>
    <x v="1"/>
    <s v="Footwear"/>
    <n v="65"/>
    <n v="675"/>
    <n v="43875"/>
    <n v="8775"/>
    <x v="1"/>
  </r>
  <r>
    <x v="1"/>
    <n v="1128299"/>
    <x v="384"/>
    <x v="0"/>
    <x v="4"/>
    <x v="15"/>
    <s v="San Francisco"/>
    <x v="4"/>
    <x v="0"/>
    <s v="Footwear"/>
    <n v="55"/>
    <n v="675"/>
    <n v="37125"/>
    <n v="9281"/>
    <x v="1"/>
  </r>
  <r>
    <x v="5"/>
    <n v="1189833"/>
    <x v="385"/>
    <x v="0"/>
    <x v="4"/>
    <x v="15"/>
    <s v="Los Angeles"/>
    <x v="2"/>
    <x v="0"/>
    <s v="Footwear"/>
    <n v="45"/>
    <n v="675"/>
    <n v="30375"/>
    <n v="12150"/>
    <x v="1"/>
  </r>
  <r>
    <x v="5"/>
    <n v="1189833"/>
    <x v="386"/>
    <x v="0"/>
    <x v="4"/>
    <x v="15"/>
    <s v="Los Angeles"/>
    <x v="4"/>
    <x v="0"/>
    <s v="Footwear"/>
    <n v="50"/>
    <n v="675"/>
    <n v="33750"/>
    <n v="11813"/>
    <x v="1"/>
  </r>
  <r>
    <x v="5"/>
    <n v="1189833"/>
    <x v="167"/>
    <x v="0"/>
    <x v="4"/>
    <x v="15"/>
    <s v="Los Angeles"/>
    <x v="5"/>
    <x v="1"/>
    <s v="Apparel"/>
    <n v="60"/>
    <n v="675"/>
    <n v="40500"/>
    <n v="22275"/>
    <x v="1"/>
  </r>
  <r>
    <x v="5"/>
    <n v="1189833"/>
    <x v="387"/>
    <x v="0"/>
    <x v="4"/>
    <x v="15"/>
    <s v="Los Angeles"/>
    <x v="2"/>
    <x v="0"/>
    <s v="Footwear"/>
    <n v="50"/>
    <n v="675"/>
    <n v="33750"/>
    <n v="13500"/>
    <x v="1"/>
  </r>
  <r>
    <x v="2"/>
    <n v="1197831"/>
    <x v="202"/>
    <x v="0"/>
    <x v="1"/>
    <x v="12"/>
    <s v="Dallas"/>
    <x v="1"/>
    <x v="1"/>
    <s v="Footwear"/>
    <n v="25"/>
    <n v="675"/>
    <n v="16875"/>
    <n v="5063"/>
    <x v="1"/>
  </r>
  <r>
    <x v="2"/>
    <n v="1197831"/>
    <x v="188"/>
    <x v="0"/>
    <x v="1"/>
    <x v="12"/>
    <s v="Dallas"/>
    <x v="1"/>
    <x v="1"/>
    <s v="Footwear"/>
    <n v="30"/>
    <n v="675"/>
    <n v="20250"/>
    <n v="7088"/>
    <x v="1"/>
  </r>
  <r>
    <x v="2"/>
    <n v="1197831"/>
    <x v="203"/>
    <x v="0"/>
    <x v="1"/>
    <x v="12"/>
    <s v="Dallas"/>
    <x v="3"/>
    <x v="1"/>
    <s v="Footwear"/>
    <n v="40"/>
    <n v="675"/>
    <n v="27000"/>
    <n v="9450"/>
    <x v="1"/>
  </r>
  <r>
    <x v="2"/>
    <n v="1197831"/>
    <x v="440"/>
    <x v="0"/>
    <x v="1"/>
    <x v="12"/>
    <s v="Dallas"/>
    <x v="3"/>
    <x v="1"/>
    <s v="Footwear"/>
    <n v="55"/>
    <n v="675"/>
    <n v="37125"/>
    <n v="14850"/>
    <x v="1"/>
  </r>
  <r>
    <x v="2"/>
    <n v="1197831"/>
    <x v="316"/>
    <x v="0"/>
    <x v="1"/>
    <x v="12"/>
    <s v="Dallas"/>
    <x v="0"/>
    <x v="0"/>
    <s v="Apparel"/>
    <n v="50"/>
    <n v="675"/>
    <n v="33750"/>
    <n v="18563"/>
    <x v="1"/>
  </r>
  <r>
    <x v="2"/>
    <n v="1197831"/>
    <x v="317"/>
    <x v="0"/>
    <x v="1"/>
    <x v="12"/>
    <s v="Dallas"/>
    <x v="0"/>
    <x v="0"/>
    <s v="Apparel"/>
    <n v="70"/>
    <n v="675"/>
    <n v="47250"/>
    <n v="25988"/>
    <x v="1"/>
  </r>
  <r>
    <x v="1"/>
    <n v="1128299"/>
    <x v="58"/>
    <x v="1"/>
    <x v="4"/>
    <x v="38"/>
    <s v="Las Vegas"/>
    <x v="1"/>
    <x v="1"/>
    <s v="Footwear"/>
    <n v="60"/>
    <n v="675"/>
    <n v="40500"/>
    <n v="14175"/>
    <x v="2"/>
  </r>
  <r>
    <x v="1"/>
    <n v="1128299"/>
    <x v="9"/>
    <x v="1"/>
    <x v="4"/>
    <x v="38"/>
    <s v="Las Vegas"/>
    <x v="3"/>
    <x v="1"/>
    <s v="Footwear"/>
    <n v="65"/>
    <n v="675"/>
    <n v="43875"/>
    <n v="8775"/>
    <x v="2"/>
  </r>
  <r>
    <x v="1"/>
    <n v="1128299"/>
    <x v="20"/>
    <x v="1"/>
    <x v="4"/>
    <x v="47"/>
    <s v="Denver"/>
    <x v="3"/>
    <x v="1"/>
    <s v="Footwear"/>
    <n v="75"/>
    <n v="675"/>
    <n v="50625"/>
    <n v="15188"/>
    <x v="2"/>
  </r>
  <r>
    <x v="1"/>
    <n v="1128299"/>
    <x v="489"/>
    <x v="1"/>
    <x v="4"/>
    <x v="29"/>
    <s v="Seattle"/>
    <x v="0"/>
    <x v="0"/>
    <s v="Apparel"/>
    <n v="100"/>
    <n v="675"/>
    <n v="67500"/>
    <n v="13500"/>
    <x v="2"/>
  </r>
  <r>
    <x v="1"/>
    <n v="1128299"/>
    <x v="490"/>
    <x v="1"/>
    <x v="4"/>
    <x v="29"/>
    <s v="Seattle"/>
    <x v="3"/>
    <x v="1"/>
    <s v="Footwear"/>
    <n v="85"/>
    <n v="675"/>
    <n v="57375"/>
    <n v="14344"/>
    <x v="2"/>
  </r>
  <r>
    <x v="1"/>
    <n v="1185732"/>
    <x v="295"/>
    <x v="1"/>
    <x v="0"/>
    <x v="0"/>
    <s v="Miami"/>
    <x v="4"/>
    <x v="0"/>
    <s v="Footwear"/>
    <n v="40"/>
    <n v="675"/>
    <n v="27000"/>
    <n v="8100"/>
    <x v="2"/>
  </r>
  <r>
    <x v="3"/>
    <n v="1185732"/>
    <x v="390"/>
    <x v="1"/>
    <x v="0"/>
    <x v="0"/>
    <s v="Miami"/>
    <x v="5"/>
    <x v="1"/>
    <s v="Apparel"/>
    <n v="55"/>
    <n v="675"/>
    <n v="37125"/>
    <n v="12994"/>
    <x v="2"/>
  </r>
  <r>
    <x v="1"/>
    <n v="1185732"/>
    <x v="55"/>
    <x v="1"/>
    <x v="0"/>
    <x v="0"/>
    <s v="Miami"/>
    <x v="5"/>
    <x v="1"/>
    <s v="Apparel"/>
    <n v="55"/>
    <n v="675"/>
    <n v="37125"/>
    <n v="12994"/>
    <x v="2"/>
  </r>
  <r>
    <x v="5"/>
    <n v="1189833"/>
    <x v="290"/>
    <x v="0"/>
    <x v="2"/>
    <x v="46"/>
    <s v="Billings"/>
    <x v="1"/>
    <x v="1"/>
    <s v="Footwear"/>
    <n v="40"/>
    <n v="675"/>
    <n v="27000"/>
    <n v="12150"/>
    <x v="1"/>
  </r>
  <r>
    <x v="5"/>
    <n v="1189833"/>
    <x v="363"/>
    <x v="0"/>
    <x v="2"/>
    <x v="46"/>
    <s v="Billings"/>
    <x v="1"/>
    <x v="1"/>
    <s v="Footwear"/>
    <n v="45"/>
    <n v="675"/>
    <n v="30375"/>
    <n v="13669"/>
    <x v="1"/>
  </r>
  <r>
    <x v="5"/>
    <n v="1189833"/>
    <x v="462"/>
    <x v="0"/>
    <x v="2"/>
    <x v="46"/>
    <s v="Billings"/>
    <x v="1"/>
    <x v="1"/>
    <s v="Footwear"/>
    <n v="45"/>
    <n v="675"/>
    <n v="30375"/>
    <n v="13669"/>
    <x v="1"/>
  </r>
  <r>
    <x v="5"/>
    <n v="1189833"/>
    <x v="217"/>
    <x v="0"/>
    <x v="2"/>
    <x v="46"/>
    <s v="Billings"/>
    <x v="3"/>
    <x v="1"/>
    <s v="Footwear"/>
    <n v="50"/>
    <n v="675"/>
    <n v="33750"/>
    <n v="10125"/>
    <x v="1"/>
  </r>
  <r>
    <x v="2"/>
    <n v="1197831"/>
    <x v="441"/>
    <x v="0"/>
    <x v="1"/>
    <x v="18"/>
    <s v="Knoxville"/>
    <x v="1"/>
    <x v="1"/>
    <s v="Footwear"/>
    <n v="20"/>
    <n v="675"/>
    <n v="13500"/>
    <n v="5400"/>
    <x v="1"/>
  </r>
  <r>
    <x v="2"/>
    <n v="1197831"/>
    <x v="442"/>
    <x v="0"/>
    <x v="1"/>
    <x v="18"/>
    <s v="Knoxville"/>
    <x v="3"/>
    <x v="1"/>
    <s v="Footwear"/>
    <n v="25"/>
    <n v="675"/>
    <n v="16875"/>
    <n v="6750"/>
    <x v="1"/>
  </r>
  <r>
    <x v="2"/>
    <n v="1197831"/>
    <x v="303"/>
    <x v="0"/>
    <x v="1"/>
    <x v="18"/>
    <s v="Knoxville"/>
    <x v="1"/>
    <x v="1"/>
    <s v="Footwear"/>
    <n v="50"/>
    <n v="675"/>
    <n v="33750"/>
    <n v="15188"/>
    <x v="1"/>
  </r>
  <r>
    <x v="2"/>
    <n v="1197831"/>
    <x v="376"/>
    <x v="0"/>
    <x v="1"/>
    <x v="18"/>
    <s v="Knoxville"/>
    <x v="2"/>
    <x v="0"/>
    <s v="Footwear"/>
    <n v="55"/>
    <n v="675"/>
    <n v="37125"/>
    <n v="16706"/>
    <x v="1"/>
  </r>
  <r>
    <x v="2"/>
    <n v="1197831"/>
    <x v="425"/>
    <x v="0"/>
    <x v="1"/>
    <x v="18"/>
    <s v="Knoxville"/>
    <x v="1"/>
    <x v="1"/>
    <s v="Footwear"/>
    <n v="30"/>
    <n v="675"/>
    <n v="20250"/>
    <n v="9113"/>
    <x v="1"/>
  </r>
  <r>
    <x v="2"/>
    <n v="1197831"/>
    <x v="291"/>
    <x v="0"/>
    <x v="1"/>
    <x v="18"/>
    <s v="Knoxville"/>
    <x v="3"/>
    <x v="1"/>
    <s v="Footwear"/>
    <n v="30"/>
    <n v="675"/>
    <n v="20250"/>
    <n v="9113"/>
    <x v="1"/>
  </r>
  <r>
    <x v="2"/>
    <n v="1197831"/>
    <x v="439"/>
    <x v="0"/>
    <x v="2"/>
    <x v="40"/>
    <s v="Omaha"/>
    <x v="1"/>
    <x v="1"/>
    <s v="Footwear"/>
    <n v="20"/>
    <n v="675"/>
    <n v="13500"/>
    <n v="5400"/>
    <x v="1"/>
  </r>
  <r>
    <x v="2"/>
    <n v="1197831"/>
    <x v="463"/>
    <x v="0"/>
    <x v="2"/>
    <x v="40"/>
    <s v="Omaha"/>
    <x v="3"/>
    <x v="1"/>
    <s v="Footwear"/>
    <n v="30"/>
    <n v="675"/>
    <n v="20250"/>
    <n v="8100"/>
    <x v="1"/>
  </r>
  <r>
    <x v="2"/>
    <n v="1197831"/>
    <x v="229"/>
    <x v="0"/>
    <x v="1"/>
    <x v="2"/>
    <s v="Birmingham"/>
    <x v="0"/>
    <x v="0"/>
    <s v="Apparel"/>
    <n v="60"/>
    <n v="675"/>
    <n v="40500"/>
    <n v="26325"/>
    <x v="1"/>
  </r>
  <r>
    <x v="4"/>
    <n v="1185732"/>
    <x v="445"/>
    <x v="0"/>
    <x v="4"/>
    <x v="49"/>
    <s v="Anchorage"/>
    <x v="1"/>
    <x v="1"/>
    <s v="Footwear"/>
    <n v="65"/>
    <n v="675"/>
    <n v="43875"/>
    <n v="15356"/>
    <x v="1"/>
  </r>
  <r>
    <x v="1"/>
    <n v="1185732"/>
    <x v="293"/>
    <x v="0"/>
    <x v="3"/>
    <x v="6"/>
    <s v="Albany"/>
    <x v="3"/>
    <x v="1"/>
    <s v="Footwear"/>
    <n v="55"/>
    <n v="675"/>
    <n v="37125"/>
    <n v="12994"/>
    <x v="2"/>
  </r>
  <r>
    <x v="5"/>
    <n v="1185732"/>
    <x v="293"/>
    <x v="0"/>
    <x v="3"/>
    <x v="6"/>
    <s v="Albany"/>
    <x v="0"/>
    <x v="0"/>
    <s v="Apparel"/>
    <n v="70"/>
    <n v="675"/>
    <n v="47250"/>
    <n v="23625"/>
    <x v="2"/>
  </r>
  <r>
    <x v="5"/>
    <n v="1185732"/>
    <x v="31"/>
    <x v="0"/>
    <x v="4"/>
    <x v="31"/>
    <s v="Cheyenne"/>
    <x v="0"/>
    <x v="0"/>
    <s v="Apparel"/>
    <n v="55"/>
    <n v="675"/>
    <n v="37125"/>
    <n v="9281"/>
    <x v="2"/>
  </r>
  <r>
    <x v="2"/>
    <n v="1185732"/>
    <x v="0"/>
    <x v="0"/>
    <x v="2"/>
    <x v="7"/>
    <s v="Detroit"/>
    <x v="0"/>
    <x v="0"/>
    <s v="Apparel"/>
    <n v="65"/>
    <n v="675"/>
    <n v="43875"/>
    <n v="24131"/>
    <x v="2"/>
  </r>
  <r>
    <x v="2"/>
    <n v="1185732"/>
    <x v="234"/>
    <x v="0"/>
    <x v="2"/>
    <x v="7"/>
    <s v="Detroit"/>
    <x v="0"/>
    <x v="0"/>
    <s v="Apparel"/>
    <n v="50"/>
    <n v="675"/>
    <n v="33750"/>
    <n v="18563"/>
    <x v="2"/>
  </r>
  <r>
    <x v="2"/>
    <n v="1185732"/>
    <x v="464"/>
    <x v="0"/>
    <x v="2"/>
    <x v="7"/>
    <s v="Detroit"/>
    <x v="1"/>
    <x v="1"/>
    <s v="Footwear"/>
    <n v="50"/>
    <n v="675"/>
    <n v="33750"/>
    <n v="16875"/>
    <x v="2"/>
  </r>
  <r>
    <x v="3"/>
    <n v="1185732"/>
    <x v="30"/>
    <x v="0"/>
    <x v="2"/>
    <x v="7"/>
    <s v="Detroit"/>
    <x v="1"/>
    <x v="1"/>
    <s v="Footwear"/>
    <n v="30"/>
    <n v="675"/>
    <n v="20250"/>
    <n v="8100"/>
    <x v="2"/>
  </r>
  <r>
    <x v="1"/>
    <n v="1185732"/>
    <x v="5"/>
    <x v="0"/>
    <x v="2"/>
    <x v="3"/>
    <s v="St. Louis"/>
    <x v="1"/>
    <x v="1"/>
    <s v="Footwear"/>
    <n v="25"/>
    <n v="675"/>
    <n v="16875"/>
    <n v="6750"/>
    <x v="2"/>
  </r>
  <r>
    <x v="3"/>
    <n v="1197831"/>
    <x v="368"/>
    <x v="0"/>
    <x v="1"/>
    <x v="1"/>
    <s v="New Orleans"/>
    <x v="1"/>
    <x v="1"/>
    <s v="Footwear"/>
    <n v="20"/>
    <n v="675"/>
    <n v="13500"/>
    <n v="4050"/>
    <x v="0"/>
  </r>
  <r>
    <x v="3"/>
    <n v="1197831"/>
    <x v="368"/>
    <x v="0"/>
    <x v="1"/>
    <x v="1"/>
    <s v="New Orleans"/>
    <x v="3"/>
    <x v="1"/>
    <s v="Footwear"/>
    <n v="30"/>
    <n v="675"/>
    <n v="20250"/>
    <n v="6075"/>
    <x v="0"/>
  </r>
  <r>
    <x v="2"/>
    <n v="1197831"/>
    <x v="159"/>
    <x v="0"/>
    <x v="4"/>
    <x v="20"/>
    <s v="Boise"/>
    <x v="1"/>
    <x v="1"/>
    <s v="Footwear"/>
    <n v="55"/>
    <n v="675"/>
    <n v="37125"/>
    <n v="14850"/>
    <x v="0"/>
  </r>
  <r>
    <x v="2"/>
    <n v="1197831"/>
    <x v="159"/>
    <x v="0"/>
    <x v="4"/>
    <x v="20"/>
    <s v="Boise"/>
    <x v="2"/>
    <x v="0"/>
    <s v="Footwear"/>
    <n v="60"/>
    <n v="675"/>
    <n v="40500"/>
    <n v="16200"/>
    <x v="0"/>
  </r>
  <r>
    <x v="2"/>
    <n v="1197831"/>
    <x v="388"/>
    <x v="0"/>
    <x v="4"/>
    <x v="20"/>
    <s v="Boise"/>
    <x v="1"/>
    <x v="1"/>
    <s v="Footwear"/>
    <n v="35"/>
    <n v="675"/>
    <n v="23625"/>
    <n v="9450"/>
    <x v="0"/>
  </r>
  <r>
    <x v="2"/>
    <n v="1197831"/>
    <x v="388"/>
    <x v="0"/>
    <x v="4"/>
    <x v="20"/>
    <s v="Boise"/>
    <x v="3"/>
    <x v="1"/>
    <s v="Footwear"/>
    <n v="35"/>
    <n v="675"/>
    <n v="23625"/>
    <n v="9450"/>
    <x v="0"/>
  </r>
  <r>
    <x v="3"/>
    <n v="1197831"/>
    <x v="307"/>
    <x v="0"/>
    <x v="4"/>
    <x v="20"/>
    <s v="Boise"/>
    <x v="2"/>
    <x v="0"/>
    <s v="Footwear"/>
    <n v="60"/>
    <n v="675"/>
    <n v="40500"/>
    <n v="16200"/>
    <x v="0"/>
  </r>
  <r>
    <x v="3"/>
    <n v="1128299"/>
    <x v="404"/>
    <x v="0"/>
    <x v="4"/>
    <x v="42"/>
    <s v="Phoenix"/>
    <x v="1"/>
    <x v="1"/>
    <s v="Footwear"/>
    <n v="50"/>
    <n v="675"/>
    <n v="33750"/>
    <n v="11813"/>
    <x v="0"/>
  </r>
  <r>
    <x v="2"/>
    <n v="1128299"/>
    <x v="443"/>
    <x v="0"/>
    <x v="0"/>
    <x v="11"/>
    <s v="Atlanta"/>
    <x v="1"/>
    <x v="1"/>
    <s v="Footwear"/>
    <n v="50"/>
    <n v="675"/>
    <n v="33750"/>
    <n v="13500"/>
    <x v="0"/>
  </r>
  <r>
    <x v="2"/>
    <n v="1128299"/>
    <x v="427"/>
    <x v="0"/>
    <x v="0"/>
    <x v="11"/>
    <s v="Atlanta"/>
    <x v="1"/>
    <x v="1"/>
    <s v="Footwear"/>
    <n v="55"/>
    <n v="675"/>
    <n v="37125"/>
    <n v="14850"/>
    <x v="0"/>
  </r>
  <r>
    <x v="2"/>
    <n v="1128299"/>
    <x v="389"/>
    <x v="0"/>
    <x v="0"/>
    <x v="11"/>
    <s v="Atlanta"/>
    <x v="1"/>
    <x v="1"/>
    <s v="Footwear"/>
    <n v="55"/>
    <n v="675"/>
    <n v="37125"/>
    <n v="14850"/>
    <x v="0"/>
  </r>
  <r>
    <x v="2"/>
    <n v="1128299"/>
    <x v="389"/>
    <x v="0"/>
    <x v="0"/>
    <x v="11"/>
    <s v="Atlanta"/>
    <x v="3"/>
    <x v="1"/>
    <s v="Footwear"/>
    <n v="60"/>
    <n v="675"/>
    <n v="40500"/>
    <n v="16200"/>
    <x v="0"/>
  </r>
  <r>
    <x v="3"/>
    <n v="1185732"/>
    <x v="57"/>
    <x v="0"/>
    <x v="0"/>
    <x v="11"/>
    <s v="Atlanta"/>
    <x v="4"/>
    <x v="0"/>
    <s v="Footwear"/>
    <n v="35"/>
    <n v="675"/>
    <n v="23625"/>
    <n v="7088"/>
    <x v="0"/>
  </r>
  <r>
    <x v="3"/>
    <n v="1185732"/>
    <x v="166"/>
    <x v="0"/>
    <x v="0"/>
    <x v="16"/>
    <s v="Charleston"/>
    <x v="3"/>
    <x v="1"/>
    <s v="Footwear"/>
    <n v="35"/>
    <n v="675"/>
    <n v="23625"/>
    <n v="8269"/>
    <x v="0"/>
  </r>
  <r>
    <x v="3"/>
    <n v="1185732"/>
    <x v="166"/>
    <x v="0"/>
    <x v="0"/>
    <x v="16"/>
    <s v="Charleston"/>
    <x v="2"/>
    <x v="0"/>
    <s v="Footwear"/>
    <n v="25"/>
    <n v="675"/>
    <n v="16875"/>
    <n v="4219"/>
    <x v="0"/>
  </r>
  <r>
    <x v="3"/>
    <n v="1185732"/>
    <x v="167"/>
    <x v="0"/>
    <x v="0"/>
    <x v="16"/>
    <s v="Charleston"/>
    <x v="4"/>
    <x v="0"/>
    <s v="Footwear"/>
    <n v="45"/>
    <n v="675"/>
    <n v="30375"/>
    <n v="9113"/>
    <x v="0"/>
  </r>
  <r>
    <x v="3"/>
    <n v="1185732"/>
    <x v="282"/>
    <x v="0"/>
    <x v="0"/>
    <x v="16"/>
    <s v="Charleston"/>
    <x v="2"/>
    <x v="0"/>
    <s v="Footwear"/>
    <n v="45"/>
    <n v="675"/>
    <n v="30375"/>
    <n v="7594"/>
    <x v="0"/>
  </r>
  <r>
    <x v="2"/>
    <n v="1185732"/>
    <x v="235"/>
    <x v="0"/>
    <x v="0"/>
    <x v="16"/>
    <s v="Charleston"/>
    <x v="2"/>
    <x v="0"/>
    <s v="Footwear"/>
    <n v="25"/>
    <n v="675"/>
    <n v="16875"/>
    <n v="6750"/>
    <x v="0"/>
  </r>
  <r>
    <x v="2"/>
    <n v="1185732"/>
    <x v="8"/>
    <x v="0"/>
    <x v="0"/>
    <x v="19"/>
    <s v="Charlotte"/>
    <x v="0"/>
    <x v="0"/>
    <s v="Apparel"/>
    <n v="35"/>
    <n v="675"/>
    <n v="23625"/>
    <n v="11813"/>
    <x v="0"/>
  </r>
  <r>
    <x v="2"/>
    <n v="1185732"/>
    <x v="240"/>
    <x v="0"/>
    <x v="0"/>
    <x v="19"/>
    <s v="Charlotte"/>
    <x v="2"/>
    <x v="0"/>
    <s v="Footwear"/>
    <n v="50"/>
    <n v="675"/>
    <n v="33750"/>
    <n v="13500"/>
    <x v="0"/>
  </r>
  <r>
    <x v="2"/>
    <n v="1185732"/>
    <x v="144"/>
    <x v="0"/>
    <x v="0"/>
    <x v="19"/>
    <s v="Charlotte"/>
    <x v="4"/>
    <x v="0"/>
    <s v="Footwear"/>
    <n v="55"/>
    <n v="675"/>
    <n v="37125"/>
    <n v="14850"/>
    <x v="0"/>
  </r>
  <r>
    <x v="2"/>
    <n v="1185732"/>
    <x v="103"/>
    <x v="0"/>
    <x v="0"/>
    <x v="19"/>
    <s v="Charlotte"/>
    <x v="4"/>
    <x v="0"/>
    <s v="Footwear"/>
    <n v="45"/>
    <n v="675"/>
    <n v="30375"/>
    <n v="12150"/>
    <x v="0"/>
  </r>
  <r>
    <x v="2"/>
    <n v="1185732"/>
    <x v="294"/>
    <x v="0"/>
    <x v="0"/>
    <x v="19"/>
    <s v="Charlotte"/>
    <x v="0"/>
    <x v="0"/>
    <s v="Apparel"/>
    <n v="50"/>
    <n v="675"/>
    <n v="33750"/>
    <n v="16875"/>
    <x v="0"/>
  </r>
  <r>
    <x v="4"/>
    <n v="1185732"/>
    <x v="300"/>
    <x v="0"/>
    <x v="0"/>
    <x v="19"/>
    <s v="Charlotte"/>
    <x v="4"/>
    <x v="0"/>
    <s v="Footwear"/>
    <n v="60"/>
    <n v="675"/>
    <n v="40500"/>
    <n v="16200"/>
    <x v="0"/>
  </r>
  <r>
    <x v="4"/>
    <n v="1185732"/>
    <x v="300"/>
    <x v="0"/>
    <x v="0"/>
    <x v="19"/>
    <s v="Charlotte"/>
    <x v="5"/>
    <x v="1"/>
    <s v="Apparel"/>
    <n v="70"/>
    <n v="675"/>
    <n v="47250"/>
    <n v="16538"/>
    <x v="0"/>
  </r>
  <r>
    <x v="4"/>
    <n v="1185732"/>
    <x v="12"/>
    <x v="0"/>
    <x v="2"/>
    <x v="9"/>
    <s v="Columbus"/>
    <x v="0"/>
    <x v="0"/>
    <s v="Apparel"/>
    <n v="70"/>
    <n v="675"/>
    <n v="47250"/>
    <n v="23625"/>
    <x v="0"/>
  </r>
  <r>
    <x v="4"/>
    <n v="1185732"/>
    <x v="339"/>
    <x v="0"/>
    <x v="2"/>
    <x v="9"/>
    <s v="Columbus"/>
    <x v="0"/>
    <x v="0"/>
    <s v="Apparel"/>
    <n v="60"/>
    <n v="675"/>
    <n v="40500"/>
    <n v="20250"/>
    <x v="0"/>
  </r>
  <r>
    <x v="4"/>
    <n v="1185732"/>
    <x v="530"/>
    <x v="0"/>
    <x v="2"/>
    <x v="9"/>
    <s v="Columbus"/>
    <x v="1"/>
    <x v="1"/>
    <s v="Footwear"/>
    <n v="35"/>
    <n v="675"/>
    <n v="23625"/>
    <n v="9450"/>
    <x v="0"/>
  </r>
  <r>
    <x v="3"/>
    <n v="1185732"/>
    <x v="32"/>
    <x v="0"/>
    <x v="1"/>
    <x v="4"/>
    <s v="Jackson"/>
    <x v="1"/>
    <x v="1"/>
    <s v="Footwear"/>
    <n v="25"/>
    <n v="675"/>
    <n v="16875"/>
    <n v="6750"/>
    <x v="0"/>
  </r>
  <r>
    <x v="0"/>
    <n v="1185732"/>
    <x v="1"/>
    <x v="0"/>
    <x v="1"/>
    <x v="4"/>
    <s v="Jackson"/>
    <x v="0"/>
    <x v="0"/>
    <s v="Apparel"/>
    <n v="65"/>
    <n v="675"/>
    <n v="43875"/>
    <n v="21938"/>
    <x v="0"/>
  </r>
  <r>
    <x v="0"/>
    <n v="1185732"/>
    <x v="44"/>
    <x v="0"/>
    <x v="1"/>
    <x v="4"/>
    <s v="Jackson"/>
    <x v="1"/>
    <x v="1"/>
    <s v="Footwear"/>
    <n v="35"/>
    <n v="675"/>
    <n v="23625"/>
    <n v="9450"/>
    <x v="0"/>
  </r>
  <r>
    <x v="0"/>
    <n v="1197831"/>
    <x v="318"/>
    <x v="0"/>
    <x v="1"/>
    <x v="10"/>
    <s v="Little Rock"/>
    <x v="1"/>
    <x v="1"/>
    <s v="Footwear"/>
    <n v="40"/>
    <n v="675"/>
    <n v="27000"/>
    <n v="10800"/>
    <x v="0"/>
  </r>
  <r>
    <x v="1"/>
    <n v="1197831"/>
    <x v="327"/>
    <x v="0"/>
    <x v="1"/>
    <x v="13"/>
    <s v="Oklahoma City"/>
    <x v="1"/>
    <x v="1"/>
    <s v="Footwear"/>
    <n v="60"/>
    <n v="675"/>
    <n v="40500"/>
    <n v="16200"/>
    <x v="0"/>
  </r>
  <r>
    <x v="5"/>
    <n v="1197831"/>
    <x v="397"/>
    <x v="0"/>
    <x v="2"/>
    <x v="17"/>
    <s v="Wichita"/>
    <x v="1"/>
    <x v="1"/>
    <s v="Footwear"/>
    <n v="55"/>
    <n v="675"/>
    <n v="37125"/>
    <n v="12994"/>
    <x v="0"/>
  </r>
  <r>
    <x v="3"/>
    <n v="1185732"/>
    <x v="492"/>
    <x v="0"/>
    <x v="3"/>
    <x v="28"/>
    <s v="Wilmington"/>
    <x v="1"/>
    <x v="1"/>
    <s v="Footwear"/>
    <n v="55"/>
    <n v="675"/>
    <n v="37125"/>
    <n v="12994"/>
    <x v="2"/>
  </r>
  <r>
    <x v="4"/>
    <n v="1185732"/>
    <x v="284"/>
    <x v="0"/>
    <x v="3"/>
    <x v="43"/>
    <s v="Burlington"/>
    <x v="1"/>
    <x v="1"/>
    <s v="Footwear"/>
    <n v="60"/>
    <n v="675"/>
    <n v="40500"/>
    <n v="18225"/>
    <x v="2"/>
  </r>
  <r>
    <x v="4"/>
    <n v="1185732"/>
    <x v="405"/>
    <x v="0"/>
    <x v="3"/>
    <x v="44"/>
    <s v="Manchester"/>
    <x v="1"/>
    <x v="1"/>
    <s v="Footwear"/>
    <n v="65"/>
    <n v="675"/>
    <n v="43875"/>
    <n v="17550"/>
    <x v="2"/>
  </r>
  <r>
    <x v="4"/>
    <n v="1185732"/>
    <x v="72"/>
    <x v="0"/>
    <x v="3"/>
    <x v="44"/>
    <s v="Manchester"/>
    <x v="1"/>
    <x v="1"/>
    <s v="Footwear"/>
    <n v="65"/>
    <n v="675"/>
    <n v="43875"/>
    <n v="17550"/>
    <x v="1"/>
  </r>
  <r>
    <x v="1"/>
    <n v="1185732"/>
    <x v="21"/>
    <x v="0"/>
    <x v="4"/>
    <x v="8"/>
    <s v="Salt Lake City"/>
    <x v="1"/>
    <x v="1"/>
    <s v="Footwear"/>
    <n v="30"/>
    <n v="670"/>
    <n v="20100"/>
    <n v="8040"/>
    <x v="2"/>
  </r>
  <r>
    <x v="1"/>
    <n v="1185732"/>
    <x v="46"/>
    <x v="0"/>
    <x v="4"/>
    <x v="8"/>
    <s v="Salt Lake City"/>
    <x v="1"/>
    <x v="1"/>
    <s v="Footwear"/>
    <n v="35"/>
    <n v="670"/>
    <n v="23450"/>
    <n v="9380"/>
    <x v="2"/>
  </r>
  <r>
    <x v="0"/>
    <n v="1197831"/>
    <x v="123"/>
    <x v="0"/>
    <x v="1"/>
    <x v="10"/>
    <s v="Little Rock"/>
    <x v="1"/>
    <x v="1"/>
    <s v="Footwear"/>
    <n v="40"/>
    <n v="670"/>
    <n v="26800"/>
    <n v="10720"/>
    <x v="0"/>
  </r>
  <r>
    <x v="2"/>
    <n v="1197831"/>
    <x v="340"/>
    <x v="1"/>
    <x v="1"/>
    <x v="12"/>
    <s v="Houston"/>
    <x v="0"/>
    <x v="0"/>
    <s v="Apparel"/>
    <n v="40"/>
    <n v="650"/>
    <n v="26000"/>
    <n v="13000"/>
    <x v="1"/>
  </r>
  <r>
    <x v="0"/>
    <n v="1197831"/>
    <x v="390"/>
    <x v="1"/>
    <x v="1"/>
    <x v="12"/>
    <s v="Houston"/>
    <x v="5"/>
    <x v="1"/>
    <s v="Apparel"/>
    <n v="45"/>
    <n v="650"/>
    <n v="29250"/>
    <n v="8775"/>
    <x v="1"/>
  </r>
  <r>
    <x v="0"/>
    <n v="1197831"/>
    <x v="407"/>
    <x v="1"/>
    <x v="1"/>
    <x v="12"/>
    <s v="Houston"/>
    <x v="4"/>
    <x v="0"/>
    <s v="Footwear"/>
    <n v="40"/>
    <n v="650"/>
    <n v="26000"/>
    <n v="11700"/>
    <x v="1"/>
  </r>
  <r>
    <x v="0"/>
    <n v="1197831"/>
    <x v="341"/>
    <x v="1"/>
    <x v="1"/>
    <x v="12"/>
    <s v="Houston"/>
    <x v="5"/>
    <x v="1"/>
    <s v="Apparel"/>
    <n v="45"/>
    <n v="650"/>
    <n v="29250"/>
    <n v="8775"/>
    <x v="1"/>
  </r>
  <r>
    <x v="0"/>
    <n v="1197831"/>
    <x v="470"/>
    <x v="1"/>
    <x v="1"/>
    <x v="12"/>
    <s v="Houston"/>
    <x v="5"/>
    <x v="1"/>
    <s v="Apparel"/>
    <n v="45"/>
    <n v="650"/>
    <n v="29250"/>
    <n v="8775"/>
    <x v="1"/>
  </r>
  <r>
    <x v="0"/>
    <n v="1197831"/>
    <x v="429"/>
    <x v="1"/>
    <x v="1"/>
    <x v="12"/>
    <s v="Houston"/>
    <x v="5"/>
    <x v="1"/>
    <s v="Apparel"/>
    <n v="45"/>
    <n v="650"/>
    <n v="29250"/>
    <n v="8775"/>
    <x v="1"/>
  </r>
  <r>
    <x v="1"/>
    <n v="1128299"/>
    <x v="266"/>
    <x v="0"/>
    <x v="4"/>
    <x v="15"/>
    <s v="San Francisco"/>
    <x v="4"/>
    <x v="0"/>
    <s v="Footwear"/>
    <n v="60"/>
    <n v="650"/>
    <n v="39000"/>
    <n v="13650"/>
    <x v="1"/>
  </r>
  <r>
    <x v="1"/>
    <n v="1128299"/>
    <x v="267"/>
    <x v="0"/>
    <x v="4"/>
    <x v="15"/>
    <s v="San Francisco"/>
    <x v="5"/>
    <x v="1"/>
    <s v="Apparel"/>
    <n v="65"/>
    <n v="650"/>
    <n v="42250"/>
    <n v="19013"/>
    <x v="1"/>
  </r>
  <r>
    <x v="1"/>
    <n v="1128299"/>
    <x v="191"/>
    <x v="0"/>
    <x v="4"/>
    <x v="15"/>
    <s v="San Francisco"/>
    <x v="5"/>
    <x v="1"/>
    <s v="Apparel"/>
    <n v="65"/>
    <n v="650"/>
    <n v="42250"/>
    <n v="19013"/>
    <x v="1"/>
  </r>
  <r>
    <x v="5"/>
    <n v="1189833"/>
    <x v="408"/>
    <x v="0"/>
    <x v="4"/>
    <x v="15"/>
    <s v="Los Angeles"/>
    <x v="3"/>
    <x v="1"/>
    <s v="Footwear"/>
    <n v="45"/>
    <n v="650"/>
    <n v="29250"/>
    <n v="7313"/>
    <x v="1"/>
  </r>
  <r>
    <x v="5"/>
    <n v="1189833"/>
    <x v="430"/>
    <x v="0"/>
    <x v="4"/>
    <x v="15"/>
    <s v="Los Angeles"/>
    <x v="0"/>
    <x v="0"/>
    <s v="Apparel"/>
    <n v="45"/>
    <n v="650"/>
    <n v="29250"/>
    <n v="5850"/>
    <x v="1"/>
  </r>
  <r>
    <x v="5"/>
    <n v="1189833"/>
    <x v="342"/>
    <x v="0"/>
    <x v="4"/>
    <x v="15"/>
    <s v="Los Angeles"/>
    <x v="3"/>
    <x v="1"/>
    <s v="Footwear"/>
    <n v="45"/>
    <n v="650"/>
    <n v="29250"/>
    <n v="7313"/>
    <x v="1"/>
  </r>
  <r>
    <x v="5"/>
    <n v="1189833"/>
    <x v="262"/>
    <x v="0"/>
    <x v="4"/>
    <x v="15"/>
    <s v="Los Angeles"/>
    <x v="2"/>
    <x v="0"/>
    <s v="Footwear"/>
    <n v="45"/>
    <n v="650"/>
    <n v="29250"/>
    <n v="11700"/>
    <x v="1"/>
  </r>
  <r>
    <x v="5"/>
    <n v="1189833"/>
    <x v="115"/>
    <x v="0"/>
    <x v="4"/>
    <x v="15"/>
    <s v="Los Angeles"/>
    <x v="3"/>
    <x v="1"/>
    <s v="Footwear"/>
    <n v="50"/>
    <n v="650"/>
    <n v="32500"/>
    <n v="8125"/>
    <x v="1"/>
  </r>
  <r>
    <x v="5"/>
    <n v="1189833"/>
    <x v="201"/>
    <x v="0"/>
    <x v="4"/>
    <x v="15"/>
    <s v="Los Angeles"/>
    <x v="2"/>
    <x v="0"/>
    <s v="Footwear"/>
    <n v="50"/>
    <n v="650"/>
    <n v="32500"/>
    <n v="13000"/>
    <x v="1"/>
  </r>
  <r>
    <x v="5"/>
    <n v="1189833"/>
    <x v="343"/>
    <x v="0"/>
    <x v="4"/>
    <x v="15"/>
    <s v="Los Angeles"/>
    <x v="4"/>
    <x v="0"/>
    <s v="Footwear"/>
    <n v="45"/>
    <n v="650"/>
    <n v="29250"/>
    <n v="10238"/>
    <x v="1"/>
  </r>
  <r>
    <x v="5"/>
    <n v="1189833"/>
    <x v="431"/>
    <x v="0"/>
    <x v="4"/>
    <x v="15"/>
    <s v="Los Angeles"/>
    <x v="0"/>
    <x v="0"/>
    <s v="Apparel"/>
    <n v="65"/>
    <n v="650"/>
    <n v="42250"/>
    <n v="8450"/>
    <x v="1"/>
  </r>
  <r>
    <x v="5"/>
    <n v="1189833"/>
    <x v="291"/>
    <x v="0"/>
    <x v="4"/>
    <x v="15"/>
    <s v="Los Angeles"/>
    <x v="4"/>
    <x v="0"/>
    <s v="Footwear"/>
    <n v="50"/>
    <n v="650"/>
    <n v="32500"/>
    <n v="11375"/>
    <x v="1"/>
  </r>
  <r>
    <x v="5"/>
    <n v="1189833"/>
    <x v="362"/>
    <x v="0"/>
    <x v="4"/>
    <x v="15"/>
    <s v="Los Angeles"/>
    <x v="5"/>
    <x v="1"/>
    <s v="Apparel"/>
    <n v="60"/>
    <n v="650"/>
    <n v="39000"/>
    <n v="21450"/>
    <x v="1"/>
  </r>
  <r>
    <x v="5"/>
    <n v="1189833"/>
    <x v="281"/>
    <x v="0"/>
    <x v="4"/>
    <x v="15"/>
    <s v="Los Angeles"/>
    <x v="2"/>
    <x v="0"/>
    <s v="Footwear"/>
    <n v="50"/>
    <n v="650"/>
    <n v="32500"/>
    <n v="13000"/>
    <x v="1"/>
  </r>
  <r>
    <x v="5"/>
    <n v="1189833"/>
    <x v="355"/>
    <x v="0"/>
    <x v="4"/>
    <x v="15"/>
    <s v="Los Angeles"/>
    <x v="0"/>
    <x v="0"/>
    <s v="Apparel"/>
    <n v="65"/>
    <n v="650"/>
    <n v="42250"/>
    <n v="8450"/>
    <x v="1"/>
  </r>
  <r>
    <x v="5"/>
    <n v="1189833"/>
    <x v="351"/>
    <x v="0"/>
    <x v="4"/>
    <x v="15"/>
    <s v="Los Angeles"/>
    <x v="4"/>
    <x v="0"/>
    <s v="Footwear"/>
    <n v="50"/>
    <n v="650"/>
    <n v="32500"/>
    <n v="11375"/>
    <x v="1"/>
  </r>
  <r>
    <x v="2"/>
    <n v="1197831"/>
    <x v="72"/>
    <x v="0"/>
    <x v="1"/>
    <x v="12"/>
    <s v="Dallas"/>
    <x v="3"/>
    <x v="1"/>
    <s v="Footwear"/>
    <n v="35"/>
    <n v="650"/>
    <n v="22750"/>
    <n v="6825"/>
    <x v="1"/>
  </r>
  <r>
    <x v="2"/>
    <n v="1197831"/>
    <x v="47"/>
    <x v="0"/>
    <x v="1"/>
    <x v="12"/>
    <s v="Dallas"/>
    <x v="2"/>
    <x v="0"/>
    <s v="Footwear"/>
    <n v="45"/>
    <n v="650"/>
    <n v="29250"/>
    <n v="10238"/>
    <x v="1"/>
  </r>
  <r>
    <x v="2"/>
    <n v="1197831"/>
    <x v="344"/>
    <x v="0"/>
    <x v="1"/>
    <x v="12"/>
    <s v="Dallas"/>
    <x v="2"/>
    <x v="0"/>
    <s v="Footwear"/>
    <n v="65"/>
    <n v="650"/>
    <n v="42250"/>
    <n v="16900"/>
    <x v="1"/>
  </r>
  <r>
    <x v="1"/>
    <n v="1128299"/>
    <x v="432"/>
    <x v="1"/>
    <x v="4"/>
    <x v="38"/>
    <s v="Las Vegas"/>
    <x v="3"/>
    <x v="1"/>
    <s v="Footwear"/>
    <n v="70"/>
    <n v="650"/>
    <n v="45500"/>
    <n v="11375"/>
    <x v="2"/>
  </r>
  <r>
    <x v="1"/>
    <n v="1185732"/>
    <x v="55"/>
    <x v="1"/>
    <x v="0"/>
    <x v="0"/>
    <s v="Miami"/>
    <x v="4"/>
    <x v="0"/>
    <s v="Footwear"/>
    <n v="40"/>
    <n v="650"/>
    <n v="26000"/>
    <n v="7800"/>
    <x v="2"/>
  </r>
  <r>
    <x v="2"/>
    <n v="1197831"/>
    <x v="14"/>
    <x v="0"/>
    <x v="1"/>
    <x v="18"/>
    <s v="Knoxville"/>
    <x v="1"/>
    <x v="1"/>
    <s v="Footwear"/>
    <n v="25"/>
    <n v="650"/>
    <n v="16250"/>
    <n v="5688"/>
    <x v="1"/>
  </r>
  <r>
    <x v="2"/>
    <n v="1197831"/>
    <x v="391"/>
    <x v="0"/>
    <x v="1"/>
    <x v="18"/>
    <s v="Knoxville"/>
    <x v="1"/>
    <x v="1"/>
    <s v="Footwear"/>
    <n v="30"/>
    <n v="650"/>
    <n v="19500"/>
    <n v="7800"/>
    <x v="1"/>
  </r>
  <r>
    <x v="2"/>
    <n v="1197831"/>
    <x v="474"/>
    <x v="0"/>
    <x v="1"/>
    <x v="18"/>
    <s v="Knoxville"/>
    <x v="3"/>
    <x v="1"/>
    <s v="Footwear"/>
    <n v="40"/>
    <n v="650"/>
    <n v="26000"/>
    <n v="10400"/>
    <x v="1"/>
  </r>
  <r>
    <x v="2"/>
    <n v="1197831"/>
    <x v="73"/>
    <x v="0"/>
    <x v="1"/>
    <x v="18"/>
    <s v="Knoxville"/>
    <x v="2"/>
    <x v="0"/>
    <s v="Footwear"/>
    <n v="40"/>
    <n v="650"/>
    <n v="26000"/>
    <n v="10400"/>
    <x v="1"/>
  </r>
  <r>
    <x v="2"/>
    <n v="1197831"/>
    <x v="226"/>
    <x v="0"/>
    <x v="1"/>
    <x v="18"/>
    <s v="Knoxville"/>
    <x v="0"/>
    <x v="0"/>
    <s v="Apparel"/>
    <n v="65"/>
    <n v="650"/>
    <n v="42250"/>
    <n v="25350"/>
    <x v="1"/>
  </r>
  <r>
    <x v="2"/>
    <n v="1197831"/>
    <x v="409"/>
    <x v="0"/>
    <x v="1"/>
    <x v="2"/>
    <s v="Birmingham"/>
    <x v="1"/>
    <x v="1"/>
    <s v="Footwear"/>
    <n v="20"/>
    <n v="650"/>
    <n v="13000"/>
    <n v="5850"/>
    <x v="1"/>
  </r>
  <r>
    <x v="2"/>
    <n v="1197831"/>
    <x v="327"/>
    <x v="0"/>
    <x v="1"/>
    <x v="2"/>
    <s v="Birmingham"/>
    <x v="3"/>
    <x v="1"/>
    <s v="Footwear"/>
    <n v="20"/>
    <n v="650"/>
    <n v="13000"/>
    <n v="5850"/>
    <x v="1"/>
  </r>
  <r>
    <x v="2"/>
    <n v="1197831"/>
    <x v="273"/>
    <x v="0"/>
    <x v="1"/>
    <x v="2"/>
    <s v="Birmingham"/>
    <x v="2"/>
    <x v="0"/>
    <s v="Footwear"/>
    <n v="45"/>
    <n v="650"/>
    <n v="29250"/>
    <n v="13163"/>
    <x v="1"/>
  </r>
  <r>
    <x v="4"/>
    <n v="1185732"/>
    <x v="357"/>
    <x v="0"/>
    <x v="4"/>
    <x v="49"/>
    <s v="Anchorage"/>
    <x v="1"/>
    <x v="1"/>
    <s v="Footwear"/>
    <n v="65"/>
    <n v="650"/>
    <n v="42250"/>
    <n v="14788"/>
    <x v="1"/>
  </r>
  <r>
    <x v="4"/>
    <n v="1185732"/>
    <x v="4"/>
    <x v="0"/>
    <x v="4"/>
    <x v="49"/>
    <s v="Anchorage"/>
    <x v="1"/>
    <x v="1"/>
    <s v="Footwear"/>
    <n v="65"/>
    <n v="650"/>
    <n v="42250"/>
    <n v="14788"/>
    <x v="1"/>
  </r>
  <r>
    <x v="3"/>
    <n v="1128299"/>
    <x v="233"/>
    <x v="0"/>
    <x v="4"/>
    <x v="45"/>
    <s v="Honolulu"/>
    <x v="0"/>
    <x v="0"/>
    <s v="Apparel"/>
    <n v="100"/>
    <n v="650"/>
    <n v="65000"/>
    <n v="26000"/>
    <x v="1"/>
  </r>
  <r>
    <x v="3"/>
    <n v="1128299"/>
    <x v="258"/>
    <x v="0"/>
    <x v="4"/>
    <x v="45"/>
    <s v="Honolulu"/>
    <x v="3"/>
    <x v="1"/>
    <s v="Footwear"/>
    <n v="85"/>
    <n v="650"/>
    <n v="55250"/>
    <n v="11050"/>
    <x v="1"/>
  </r>
  <r>
    <x v="0"/>
    <n v="1128299"/>
    <x v="1"/>
    <x v="0"/>
    <x v="0"/>
    <x v="0"/>
    <s v="Orlando"/>
    <x v="5"/>
    <x v="1"/>
    <s v="Apparel"/>
    <n v="95"/>
    <n v="650"/>
    <n v="61750"/>
    <n v="12350"/>
    <x v="2"/>
  </r>
  <r>
    <x v="1"/>
    <n v="1185732"/>
    <x v="62"/>
    <x v="0"/>
    <x v="0"/>
    <x v="0"/>
    <s v="Orlando"/>
    <x v="3"/>
    <x v="1"/>
    <s v="Footwear"/>
    <n v="45"/>
    <n v="650"/>
    <n v="29250"/>
    <n v="10238"/>
    <x v="2"/>
  </r>
  <r>
    <x v="1"/>
    <n v="1185732"/>
    <x v="62"/>
    <x v="0"/>
    <x v="0"/>
    <x v="0"/>
    <s v="Orlando"/>
    <x v="2"/>
    <x v="0"/>
    <s v="Footwear"/>
    <n v="35"/>
    <n v="650"/>
    <n v="22750"/>
    <n v="5688"/>
    <x v="2"/>
  </r>
  <r>
    <x v="1"/>
    <n v="1185732"/>
    <x v="62"/>
    <x v="0"/>
    <x v="0"/>
    <x v="0"/>
    <s v="Orlando"/>
    <x v="0"/>
    <x v="0"/>
    <s v="Apparel"/>
    <n v="45"/>
    <n v="650"/>
    <n v="29250"/>
    <n v="14625"/>
    <x v="2"/>
  </r>
  <r>
    <x v="1"/>
    <n v="1185732"/>
    <x v="129"/>
    <x v="0"/>
    <x v="3"/>
    <x v="6"/>
    <s v="Albany"/>
    <x v="0"/>
    <x v="0"/>
    <s v="Apparel"/>
    <n v="45"/>
    <n v="650"/>
    <n v="29250"/>
    <n v="14625"/>
    <x v="2"/>
  </r>
  <r>
    <x v="1"/>
    <n v="1185732"/>
    <x v="84"/>
    <x v="0"/>
    <x v="3"/>
    <x v="6"/>
    <s v="Albany"/>
    <x v="3"/>
    <x v="1"/>
    <s v="Footwear"/>
    <n v="50"/>
    <n v="650"/>
    <n v="32500"/>
    <n v="11375"/>
    <x v="2"/>
  </r>
  <r>
    <x v="1"/>
    <n v="1185732"/>
    <x v="400"/>
    <x v="0"/>
    <x v="3"/>
    <x v="6"/>
    <s v="Albany"/>
    <x v="0"/>
    <x v="0"/>
    <s v="Apparel"/>
    <n v="70"/>
    <n v="650"/>
    <n v="45500"/>
    <n v="22750"/>
    <x v="2"/>
  </r>
  <r>
    <x v="5"/>
    <n v="1185732"/>
    <x v="287"/>
    <x v="0"/>
    <x v="4"/>
    <x v="31"/>
    <s v="Cheyenne"/>
    <x v="0"/>
    <x v="0"/>
    <s v="Apparel"/>
    <n v="55"/>
    <n v="650"/>
    <n v="35750"/>
    <n v="8938"/>
    <x v="2"/>
  </r>
  <r>
    <x v="3"/>
    <n v="1128299"/>
    <x v="306"/>
    <x v="0"/>
    <x v="0"/>
    <x v="30"/>
    <s v="Richmond"/>
    <x v="3"/>
    <x v="1"/>
    <s v="Footwear"/>
    <n v="65"/>
    <n v="650"/>
    <n v="42250"/>
    <n v="14788"/>
    <x v="2"/>
  </r>
  <r>
    <x v="3"/>
    <n v="1128299"/>
    <x v="306"/>
    <x v="0"/>
    <x v="0"/>
    <x v="30"/>
    <s v="Richmond"/>
    <x v="2"/>
    <x v="0"/>
    <s v="Footwear"/>
    <n v="80"/>
    <n v="650"/>
    <n v="52000"/>
    <n v="18200"/>
    <x v="2"/>
  </r>
  <r>
    <x v="3"/>
    <n v="1128299"/>
    <x v="135"/>
    <x v="0"/>
    <x v="0"/>
    <x v="30"/>
    <s v="Richmond"/>
    <x v="2"/>
    <x v="0"/>
    <s v="Footwear"/>
    <n v="90"/>
    <n v="650"/>
    <n v="58500"/>
    <n v="20475"/>
    <x v="2"/>
  </r>
  <r>
    <x v="3"/>
    <n v="1128299"/>
    <x v="203"/>
    <x v="0"/>
    <x v="0"/>
    <x v="30"/>
    <s v="Richmond"/>
    <x v="2"/>
    <x v="0"/>
    <s v="Footwear"/>
    <n v="70"/>
    <n v="650"/>
    <n v="45500"/>
    <n v="15925"/>
    <x v="2"/>
  </r>
  <r>
    <x v="3"/>
    <n v="1128299"/>
    <x v="392"/>
    <x v="0"/>
    <x v="0"/>
    <x v="30"/>
    <s v="Richmond"/>
    <x v="3"/>
    <x v="1"/>
    <s v="Footwear"/>
    <n v="50"/>
    <n v="650"/>
    <n v="32500"/>
    <n v="11375"/>
    <x v="2"/>
  </r>
  <r>
    <x v="2"/>
    <n v="1185732"/>
    <x v="347"/>
    <x v="0"/>
    <x v="2"/>
    <x v="7"/>
    <s v="Detroit"/>
    <x v="3"/>
    <x v="1"/>
    <s v="Footwear"/>
    <n v="55"/>
    <n v="650"/>
    <n v="35750"/>
    <n v="14300"/>
    <x v="2"/>
  </r>
  <r>
    <x v="2"/>
    <n v="1185732"/>
    <x v="234"/>
    <x v="0"/>
    <x v="2"/>
    <x v="7"/>
    <s v="Detroit"/>
    <x v="3"/>
    <x v="1"/>
    <s v="Footwear"/>
    <n v="55"/>
    <n v="650"/>
    <n v="35750"/>
    <n v="14300"/>
    <x v="2"/>
  </r>
  <r>
    <x v="2"/>
    <n v="1185732"/>
    <x v="249"/>
    <x v="0"/>
    <x v="2"/>
    <x v="7"/>
    <s v="Detroit"/>
    <x v="3"/>
    <x v="1"/>
    <s v="Footwear"/>
    <n v="50"/>
    <n v="650"/>
    <n v="32500"/>
    <n v="13000"/>
    <x v="2"/>
  </r>
  <r>
    <x v="3"/>
    <n v="1185732"/>
    <x v="249"/>
    <x v="0"/>
    <x v="2"/>
    <x v="7"/>
    <s v="Detroit"/>
    <x v="0"/>
    <x v="0"/>
    <s v="Apparel"/>
    <n v="65"/>
    <n v="650"/>
    <n v="42250"/>
    <n v="23238"/>
    <x v="2"/>
  </r>
  <r>
    <x v="3"/>
    <n v="1185732"/>
    <x v="460"/>
    <x v="0"/>
    <x v="2"/>
    <x v="3"/>
    <s v="St. Louis"/>
    <x v="1"/>
    <x v="1"/>
    <s v="Footwear"/>
    <n v="45"/>
    <n v="650"/>
    <n v="29250"/>
    <n v="11700"/>
    <x v="2"/>
  </r>
  <r>
    <x v="1"/>
    <n v="1185732"/>
    <x v="12"/>
    <x v="0"/>
    <x v="4"/>
    <x v="8"/>
    <s v="Salt Lake City"/>
    <x v="1"/>
    <x v="1"/>
    <s v="Footwear"/>
    <n v="30"/>
    <n v="650"/>
    <n v="19500"/>
    <n v="7800"/>
    <x v="2"/>
  </r>
  <r>
    <x v="1"/>
    <n v="1185732"/>
    <x v="47"/>
    <x v="0"/>
    <x v="4"/>
    <x v="8"/>
    <s v="Salt Lake City"/>
    <x v="1"/>
    <x v="1"/>
    <s v="Footwear"/>
    <n v="30"/>
    <n v="650"/>
    <n v="19500"/>
    <n v="7800"/>
    <x v="2"/>
  </r>
  <r>
    <x v="1"/>
    <n v="1128299"/>
    <x v="306"/>
    <x v="0"/>
    <x v="4"/>
    <x v="23"/>
    <s v="Portland"/>
    <x v="3"/>
    <x v="1"/>
    <s v="Footwear"/>
    <n v="65"/>
    <n v="650"/>
    <n v="42250"/>
    <n v="14788"/>
    <x v="2"/>
  </r>
  <r>
    <x v="1"/>
    <n v="1128299"/>
    <x v="306"/>
    <x v="0"/>
    <x v="4"/>
    <x v="23"/>
    <s v="Portland"/>
    <x v="2"/>
    <x v="0"/>
    <s v="Footwear"/>
    <n v="80"/>
    <n v="650"/>
    <n v="52000"/>
    <n v="18200"/>
    <x v="2"/>
  </r>
  <r>
    <x v="1"/>
    <n v="1128299"/>
    <x v="135"/>
    <x v="0"/>
    <x v="4"/>
    <x v="23"/>
    <s v="Portland"/>
    <x v="2"/>
    <x v="0"/>
    <s v="Footwear"/>
    <n v="90"/>
    <n v="650"/>
    <n v="58500"/>
    <n v="20475"/>
    <x v="2"/>
  </r>
  <r>
    <x v="1"/>
    <n v="1128299"/>
    <x v="203"/>
    <x v="0"/>
    <x v="4"/>
    <x v="23"/>
    <s v="Portland"/>
    <x v="2"/>
    <x v="0"/>
    <s v="Footwear"/>
    <n v="70"/>
    <n v="650"/>
    <n v="45500"/>
    <n v="15925"/>
    <x v="2"/>
  </r>
  <r>
    <x v="1"/>
    <n v="1128299"/>
    <x v="392"/>
    <x v="0"/>
    <x v="4"/>
    <x v="23"/>
    <s v="Portland"/>
    <x v="3"/>
    <x v="1"/>
    <s v="Footwear"/>
    <n v="50"/>
    <n v="650"/>
    <n v="32500"/>
    <n v="11375"/>
    <x v="2"/>
  </r>
  <r>
    <x v="1"/>
    <n v="1128299"/>
    <x v="1"/>
    <x v="0"/>
    <x v="1"/>
    <x v="1"/>
    <s v="New Orleans"/>
    <x v="5"/>
    <x v="1"/>
    <s v="Apparel"/>
    <n v="95"/>
    <n v="650"/>
    <n v="61750"/>
    <n v="27788"/>
    <x v="0"/>
  </r>
  <r>
    <x v="1"/>
    <n v="1197831"/>
    <x v="410"/>
    <x v="0"/>
    <x v="4"/>
    <x v="20"/>
    <s v="Boise"/>
    <x v="1"/>
    <x v="1"/>
    <s v="Footwear"/>
    <n v="20"/>
    <n v="650"/>
    <n v="13000"/>
    <n v="4550"/>
    <x v="0"/>
  </r>
  <r>
    <x v="1"/>
    <n v="1197831"/>
    <x v="410"/>
    <x v="0"/>
    <x v="4"/>
    <x v="20"/>
    <s v="Boise"/>
    <x v="3"/>
    <x v="1"/>
    <s v="Footwear"/>
    <n v="30"/>
    <n v="650"/>
    <n v="19500"/>
    <n v="6825"/>
    <x v="0"/>
  </r>
  <r>
    <x v="5"/>
    <n v="1128299"/>
    <x v="380"/>
    <x v="0"/>
    <x v="4"/>
    <x v="37"/>
    <s v="Albuquerque"/>
    <x v="3"/>
    <x v="1"/>
    <s v="Footwear"/>
    <n v="65"/>
    <n v="650"/>
    <n v="42250"/>
    <n v="16900"/>
    <x v="0"/>
  </r>
  <r>
    <x v="3"/>
    <n v="1185732"/>
    <x v="282"/>
    <x v="0"/>
    <x v="0"/>
    <x v="16"/>
    <s v="Charleston"/>
    <x v="4"/>
    <x v="0"/>
    <s v="Footwear"/>
    <n v="45"/>
    <n v="650"/>
    <n v="29250"/>
    <n v="8775"/>
    <x v="0"/>
  </r>
  <r>
    <x v="3"/>
    <n v="1185732"/>
    <x v="282"/>
    <x v="0"/>
    <x v="0"/>
    <x v="16"/>
    <s v="Charleston"/>
    <x v="5"/>
    <x v="1"/>
    <s v="Apparel"/>
    <n v="55"/>
    <n v="650"/>
    <n v="35750"/>
    <n v="12513"/>
    <x v="0"/>
  </r>
  <r>
    <x v="2"/>
    <n v="1185732"/>
    <x v="224"/>
    <x v="0"/>
    <x v="0"/>
    <x v="19"/>
    <s v="Charlotte"/>
    <x v="3"/>
    <x v="1"/>
    <s v="Footwear"/>
    <n v="45"/>
    <n v="650"/>
    <n v="29250"/>
    <n v="10238"/>
    <x v="0"/>
  </r>
  <r>
    <x v="2"/>
    <n v="1185732"/>
    <x v="240"/>
    <x v="0"/>
    <x v="0"/>
    <x v="19"/>
    <s v="Charlotte"/>
    <x v="4"/>
    <x v="0"/>
    <s v="Footwear"/>
    <n v="50"/>
    <n v="650"/>
    <n v="32500"/>
    <n v="13000"/>
    <x v="0"/>
  </r>
  <r>
    <x v="2"/>
    <n v="1185732"/>
    <x v="240"/>
    <x v="0"/>
    <x v="0"/>
    <x v="19"/>
    <s v="Charlotte"/>
    <x v="5"/>
    <x v="1"/>
    <s v="Apparel"/>
    <n v="65"/>
    <n v="650"/>
    <n v="42250"/>
    <n v="14788"/>
    <x v="0"/>
  </r>
  <r>
    <x v="2"/>
    <n v="1185732"/>
    <x v="103"/>
    <x v="0"/>
    <x v="0"/>
    <x v="19"/>
    <s v="Charlotte"/>
    <x v="5"/>
    <x v="1"/>
    <s v="Apparel"/>
    <n v="55"/>
    <n v="650"/>
    <n v="35750"/>
    <n v="12513"/>
    <x v="0"/>
  </r>
  <r>
    <x v="2"/>
    <n v="1185732"/>
    <x v="292"/>
    <x v="0"/>
    <x v="0"/>
    <x v="19"/>
    <s v="Charlotte"/>
    <x v="3"/>
    <x v="1"/>
    <s v="Footwear"/>
    <n v="35"/>
    <n v="650"/>
    <n v="22750"/>
    <n v="7963"/>
    <x v="0"/>
  </r>
  <r>
    <x v="2"/>
    <n v="1185732"/>
    <x v="292"/>
    <x v="0"/>
    <x v="0"/>
    <x v="19"/>
    <s v="Charlotte"/>
    <x v="4"/>
    <x v="0"/>
    <s v="Footwear"/>
    <n v="60"/>
    <n v="650"/>
    <n v="39000"/>
    <n v="15600"/>
    <x v="0"/>
  </r>
  <r>
    <x v="4"/>
    <n v="1185732"/>
    <x v="258"/>
    <x v="0"/>
    <x v="2"/>
    <x v="9"/>
    <s v="Columbus"/>
    <x v="3"/>
    <x v="1"/>
    <s v="Footwear"/>
    <n v="60"/>
    <n v="650"/>
    <n v="39000"/>
    <n v="13650"/>
    <x v="0"/>
  </r>
  <r>
    <x v="4"/>
    <n v="1185732"/>
    <x v="339"/>
    <x v="0"/>
    <x v="2"/>
    <x v="9"/>
    <s v="Columbus"/>
    <x v="3"/>
    <x v="1"/>
    <s v="Footwear"/>
    <n v="60"/>
    <n v="650"/>
    <n v="39000"/>
    <n v="13650"/>
    <x v="0"/>
  </r>
  <r>
    <x v="2"/>
    <n v="1197831"/>
    <x v="7"/>
    <x v="0"/>
    <x v="1"/>
    <x v="4"/>
    <s v="Jackson"/>
    <x v="1"/>
    <x v="1"/>
    <s v="Footwear"/>
    <n v="25"/>
    <n v="650"/>
    <n v="16250"/>
    <n v="6500"/>
    <x v="0"/>
  </r>
  <r>
    <x v="0"/>
    <n v="1197831"/>
    <x v="49"/>
    <x v="0"/>
    <x v="1"/>
    <x v="10"/>
    <s v="Little Rock"/>
    <x v="1"/>
    <x v="1"/>
    <s v="Footwear"/>
    <n v="50"/>
    <n v="650"/>
    <n v="32500"/>
    <n v="13000"/>
    <x v="0"/>
  </r>
  <r>
    <x v="5"/>
    <n v="1197831"/>
    <x v="427"/>
    <x v="0"/>
    <x v="2"/>
    <x v="17"/>
    <s v="Wichita"/>
    <x v="1"/>
    <x v="1"/>
    <s v="Footwear"/>
    <n v="60"/>
    <n v="650"/>
    <n v="39000"/>
    <n v="13650"/>
    <x v="0"/>
  </r>
  <r>
    <x v="1"/>
    <n v="1185732"/>
    <x v="1"/>
    <x v="0"/>
    <x v="3"/>
    <x v="14"/>
    <s v="Charleston"/>
    <x v="1"/>
    <x v="1"/>
    <s v="Footwear"/>
    <n v="60"/>
    <n v="650"/>
    <n v="39000"/>
    <n v="15600"/>
    <x v="2"/>
  </r>
  <r>
    <x v="3"/>
    <n v="1185732"/>
    <x v="178"/>
    <x v="0"/>
    <x v="3"/>
    <x v="14"/>
    <s v="Charleston"/>
    <x v="1"/>
    <x v="1"/>
    <s v="Footwear"/>
    <n v="65"/>
    <n v="650"/>
    <n v="42250"/>
    <n v="16900"/>
    <x v="2"/>
  </r>
  <r>
    <x v="3"/>
    <n v="1185732"/>
    <x v="467"/>
    <x v="0"/>
    <x v="3"/>
    <x v="28"/>
    <s v="Wilmington"/>
    <x v="1"/>
    <x v="1"/>
    <s v="Footwear"/>
    <n v="55"/>
    <n v="650"/>
    <n v="35750"/>
    <n v="12513"/>
    <x v="2"/>
  </r>
  <r>
    <x v="3"/>
    <n v="1185732"/>
    <x v="468"/>
    <x v="0"/>
    <x v="3"/>
    <x v="28"/>
    <s v="Wilmington"/>
    <x v="1"/>
    <x v="1"/>
    <s v="Footwear"/>
    <n v="55"/>
    <n v="650"/>
    <n v="35750"/>
    <n v="12513"/>
    <x v="2"/>
  </r>
  <r>
    <x v="2"/>
    <n v="1185732"/>
    <x v="475"/>
    <x v="0"/>
    <x v="3"/>
    <x v="34"/>
    <s v="Hartford"/>
    <x v="1"/>
    <x v="1"/>
    <s v="Footwear"/>
    <n v="55"/>
    <n v="650"/>
    <n v="35750"/>
    <n v="14300"/>
    <x v="2"/>
  </r>
  <r>
    <x v="4"/>
    <n v="1185732"/>
    <x v="287"/>
    <x v="0"/>
    <x v="3"/>
    <x v="43"/>
    <s v="Burlington"/>
    <x v="1"/>
    <x v="1"/>
    <s v="Footwear"/>
    <n v="60"/>
    <n v="650"/>
    <n v="39000"/>
    <n v="17550"/>
    <x v="2"/>
  </r>
  <r>
    <x v="4"/>
    <n v="1185732"/>
    <x v="31"/>
    <x v="0"/>
    <x v="3"/>
    <x v="43"/>
    <s v="Burlington"/>
    <x v="1"/>
    <x v="1"/>
    <s v="Footwear"/>
    <n v="60"/>
    <n v="650"/>
    <n v="39000"/>
    <n v="17550"/>
    <x v="2"/>
  </r>
  <r>
    <x v="0"/>
    <n v="1197831"/>
    <x v="48"/>
    <x v="0"/>
    <x v="1"/>
    <x v="10"/>
    <s v="Little Rock"/>
    <x v="1"/>
    <x v="1"/>
    <s v="Footwear"/>
    <n v="20"/>
    <n v="645"/>
    <n v="12900"/>
    <n v="5160"/>
    <x v="0"/>
  </r>
  <r>
    <x v="2"/>
    <n v="1197831"/>
    <x v="412"/>
    <x v="1"/>
    <x v="1"/>
    <x v="12"/>
    <s v="Houston"/>
    <x v="4"/>
    <x v="0"/>
    <s v="Footwear"/>
    <n v="35"/>
    <n v="625"/>
    <n v="21875"/>
    <n v="9844"/>
    <x v="1"/>
  </r>
  <r>
    <x v="2"/>
    <n v="1197831"/>
    <x v="413"/>
    <x v="1"/>
    <x v="1"/>
    <x v="12"/>
    <s v="Houston"/>
    <x v="4"/>
    <x v="0"/>
    <s v="Footwear"/>
    <n v="40"/>
    <n v="625"/>
    <n v="25000"/>
    <n v="11250"/>
    <x v="1"/>
  </r>
  <r>
    <x v="0"/>
    <n v="1197831"/>
    <x v="399"/>
    <x v="1"/>
    <x v="1"/>
    <x v="12"/>
    <s v="Houston"/>
    <x v="4"/>
    <x v="0"/>
    <s v="Footwear"/>
    <n v="50"/>
    <n v="625"/>
    <n v="31250"/>
    <n v="14063"/>
    <x v="1"/>
  </r>
  <r>
    <x v="0"/>
    <n v="1197831"/>
    <x v="320"/>
    <x v="1"/>
    <x v="1"/>
    <x v="12"/>
    <s v="Houston"/>
    <x v="5"/>
    <x v="1"/>
    <s v="Apparel"/>
    <n v="45"/>
    <n v="625"/>
    <n v="28125"/>
    <n v="8438"/>
    <x v="1"/>
  </r>
  <r>
    <x v="1"/>
    <n v="1128299"/>
    <x v="393"/>
    <x v="1"/>
    <x v="1"/>
    <x v="12"/>
    <s v="Houston"/>
    <x v="4"/>
    <x v="0"/>
    <s v="Footwear"/>
    <n v="50"/>
    <n v="625"/>
    <n v="31250"/>
    <n v="9375"/>
    <x v="1"/>
  </r>
  <r>
    <x v="1"/>
    <n v="1128299"/>
    <x v="484"/>
    <x v="1"/>
    <x v="4"/>
    <x v="15"/>
    <s v="San Francisco"/>
    <x v="4"/>
    <x v="0"/>
    <s v="Footwear"/>
    <n v="60"/>
    <n v="625"/>
    <n v="37500"/>
    <n v="11250"/>
    <x v="1"/>
  </r>
  <r>
    <x v="5"/>
    <n v="1189833"/>
    <x v="166"/>
    <x v="0"/>
    <x v="4"/>
    <x v="15"/>
    <s v="Los Angeles"/>
    <x v="0"/>
    <x v="0"/>
    <s v="Apparel"/>
    <n v="45"/>
    <n v="625"/>
    <n v="28125"/>
    <n v="5625"/>
    <x v="1"/>
  </r>
  <r>
    <x v="5"/>
    <n v="1189833"/>
    <x v="246"/>
    <x v="0"/>
    <x v="4"/>
    <x v="15"/>
    <s v="Los Angeles"/>
    <x v="2"/>
    <x v="0"/>
    <s v="Footwear"/>
    <n v="50"/>
    <n v="625"/>
    <n v="31250"/>
    <n v="12500"/>
    <x v="1"/>
  </r>
  <r>
    <x v="5"/>
    <n v="1189833"/>
    <x v="189"/>
    <x v="0"/>
    <x v="4"/>
    <x v="15"/>
    <s v="Los Angeles"/>
    <x v="0"/>
    <x v="0"/>
    <s v="Apparel"/>
    <n v="65"/>
    <n v="625"/>
    <n v="40625"/>
    <n v="8125"/>
    <x v="1"/>
  </r>
  <r>
    <x v="5"/>
    <n v="1189833"/>
    <x v="207"/>
    <x v="0"/>
    <x v="4"/>
    <x v="15"/>
    <s v="Los Angeles"/>
    <x v="4"/>
    <x v="0"/>
    <s v="Footwear"/>
    <n v="45"/>
    <n v="625"/>
    <n v="28125"/>
    <n v="9844"/>
    <x v="1"/>
  </r>
  <r>
    <x v="5"/>
    <n v="1189833"/>
    <x v="231"/>
    <x v="0"/>
    <x v="4"/>
    <x v="15"/>
    <s v="Los Angeles"/>
    <x v="4"/>
    <x v="0"/>
    <s v="Footwear"/>
    <n v="50"/>
    <n v="625"/>
    <n v="31250"/>
    <n v="10938"/>
    <x v="1"/>
  </r>
  <r>
    <x v="5"/>
    <n v="1189833"/>
    <x v="394"/>
    <x v="0"/>
    <x v="4"/>
    <x v="15"/>
    <s v="Los Angeles"/>
    <x v="5"/>
    <x v="1"/>
    <s v="Apparel"/>
    <n v="60"/>
    <n v="625"/>
    <n v="37500"/>
    <n v="20625"/>
    <x v="1"/>
  </r>
  <r>
    <x v="2"/>
    <n v="1197831"/>
    <x v="247"/>
    <x v="0"/>
    <x v="1"/>
    <x v="12"/>
    <s v="Dallas"/>
    <x v="2"/>
    <x v="0"/>
    <s v="Footwear"/>
    <n v="25"/>
    <n v="625"/>
    <n v="15625"/>
    <n v="5469"/>
    <x v="1"/>
  </r>
  <r>
    <x v="2"/>
    <n v="1197831"/>
    <x v="294"/>
    <x v="0"/>
    <x v="1"/>
    <x v="12"/>
    <s v="Dallas"/>
    <x v="1"/>
    <x v="1"/>
    <s v="Footwear"/>
    <n v="40"/>
    <n v="625"/>
    <n v="25000"/>
    <n v="10000"/>
    <x v="1"/>
  </r>
  <r>
    <x v="2"/>
    <n v="1197831"/>
    <x v="395"/>
    <x v="0"/>
    <x v="1"/>
    <x v="12"/>
    <s v="Dallas"/>
    <x v="3"/>
    <x v="1"/>
    <s v="Footwear"/>
    <n v="40"/>
    <n v="625"/>
    <n v="25000"/>
    <n v="10000"/>
    <x v="1"/>
  </r>
  <r>
    <x v="1"/>
    <n v="1128299"/>
    <x v="19"/>
    <x v="1"/>
    <x v="4"/>
    <x v="47"/>
    <s v="Denver"/>
    <x v="0"/>
    <x v="0"/>
    <s v="Apparel"/>
    <n v="85"/>
    <n v="625"/>
    <n v="53125"/>
    <n v="15938"/>
    <x v="2"/>
  </r>
  <r>
    <x v="1"/>
    <n v="1128299"/>
    <x v="93"/>
    <x v="1"/>
    <x v="4"/>
    <x v="47"/>
    <s v="Denver"/>
    <x v="3"/>
    <x v="1"/>
    <s v="Footwear"/>
    <n v="70"/>
    <n v="625"/>
    <n v="43750"/>
    <n v="13125"/>
    <x v="2"/>
  </r>
  <r>
    <x v="1"/>
    <n v="1128299"/>
    <x v="485"/>
    <x v="1"/>
    <x v="4"/>
    <x v="29"/>
    <s v="Seattle"/>
    <x v="3"/>
    <x v="1"/>
    <s v="Footwear"/>
    <n v="80"/>
    <n v="625"/>
    <n v="50000"/>
    <n v="12500"/>
    <x v="2"/>
  </r>
  <r>
    <x v="1"/>
    <n v="1128299"/>
    <x v="539"/>
    <x v="1"/>
    <x v="4"/>
    <x v="29"/>
    <s v="Seattle"/>
    <x v="2"/>
    <x v="0"/>
    <s v="Footwear"/>
    <n v="80"/>
    <n v="625"/>
    <n v="50000"/>
    <n v="12500"/>
    <x v="2"/>
  </r>
  <r>
    <x v="1"/>
    <n v="1128299"/>
    <x v="516"/>
    <x v="1"/>
    <x v="4"/>
    <x v="29"/>
    <s v="Seattle"/>
    <x v="2"/>
    <x v="0"/>
    <s v="Footwear"/>
    <n v="85"/>
    <n v="625"/>
    <n v="53125"/>
    <n v="13281"/>
    <x v="2"/>
  </r>
  <r>
    <x v="1"/>
    <n v="1128299"/>
    <x v="540"/>
    <x v="1"/>
    <x v="4"/>
    <x v="29"/>
    <s v="Seattle"/>
    <x v="2"/>
    <x v="0"/>
    <s v="Footwear"/>
    <n v="75"/>
    <n v="625"/>
    <n v="46875"/>
    <n v="11719"/>
    <x v="2"/>
  </r>
  <r>
    <x v="1"/>
    <n v="1128299"/>
    <x v="151"/>
    <x v="1"/>
    <x v="4"/>
    <x v="29"/>
    <s v="Seattle"/>
    <x v="3"/>
    <x v="1"/>
    <s v="Footwear"/>
    <n v="65"/>
    <n v="625"/>
    <n v="40625"/>
    <n v="10156"/>
    <x v="2"/>
  </r>
  <r>
    <x v="3"/>
    <n v="1185732"/>
    <x v="237"/>
    <x v="1"/>
    <x v="0"/>
    <x v="0"/>
    <s v="Miami"/>
    <x v="4"/>
    <x v="0"/>
    <s v="Footwear"/>
    <n v="40"/>
    <n v="625"/>
    <n v="25000"/>
    <n v="7500"/>
    <x v="2"/>
  </r>
  <r>
    <x v="5"/>
    <n v="1189833"/>
    <x v="191"/>
    <x v="0"/>
    <x v="2"/>
    <x v="46"/>
    <s v="Billings"/>
    <x v="3"/>
    <x v="1"/>
    <s v="Footwear"/>
    <n v="55"/>
    <n v="625"/>
    <n v="34375"/>
    <n v="10313"/>
    <x v="1"/>
  </r>
  <r>
    <x v="2"/>
    <n v="1197831"/>
    <x v="42"/>
    <x v="0"/>
    <x v="1"/>
    <x v="18"/>
    <s v="Knoxville"/>
    <x v="3"/>
    <x v="1"/>
    <s v="Footwear"/>
    <n v="35"/>
    <n v="625"/>
    <n v="21875"/>
    <n v="7656"/>
    <x v="1"/>
  </r>
  <r>
    <x v="2"/>
    <n v="1197831"/>
    <x v="343"/>
    <x v="0"/>
    <x v="1"/>
    <x v="18"/>
    <s v="Knoxville"/>
    <x v="3"/>
    <x v="1"/>
    <s v="Footwear"/>
    <n v="50"/>
    <n v="625"/>
    <n v="31250"/>
    <n v="14063"/>
    <x v="1"/>
  </r>
  <r>
    <x v="2"/>
    <n v="1197831"/>
    <x v="224"/>
    <x v="0"/>
    <x v="1"/>
    <x v="18"/>
    <s v="Knoxville"/>
    <x v="0"/>
    <x v="0"/>
    <s v="Apparel"/>
    <n v="45"/>
    <n v="625"/>
    <n v="28125"/>
    <n v="16875"/>
    <x v="1"/>
  </r>
  <r>
    <x v="2"/>
    <n v="1197831"/>
    <x v="433"/>
    <x v="0"/>
    <x v="1"/>
    <x v="2"/>
    <s v="Birmingham"/>
    <x v="1"/>
    <x v="1"/>
    <s v="Footwear"/>
    <n v="25"/>
    <n v="625"/>
    <n v="15625"/>
    <n v="6250"/>
    <x v="1"/>
  </r>
  <r>
    <x v="2"/>
    <n v="1197831"/>
    <x v="427"/>
    <x v="0"/>
    <x v="1"/>
    <x v="2"/>
    <s v="Birmingham"/>
    <x v="1"/>
    <x v="1"/>
    <s v="Footwear"/>
    <n v="30"/>
    <n v="625"/>
    <n v="18750"/>
    <n v="8438"/>
    <x v="1"/>
  </r>
  <r>
    <x v="2"/>
    <n v="1197831"/>
    <x v="468"/>
    <x v="0"/>
    <x v="1"/>
    <x v="2"/>
    <s v="Birmingham"/>
    <x v="3"/>
    <x v="1"/>
    <s v="Footwear"/>
    <n v="40"/>
    <n v="625"/>
    <n v="25000"/>
    <n v="11250"/>
    <x v="1"/>
  </r>
  <r>
    <x v="2"/>
    <n v="1197831"/>
    <x v="83"/>
    <x v="0"/>
    <x v="1"/>
    <x v="2"/>
    <s v="Birmingham"/>
    <x v="1"/>
    <x v="1"/>
    <s v="Footwear"/>
    <n v="55"/>
    <n v="625"/>
    <n v="34375"/>
    <n v="17188"/>
    <x v="1"/>
  </r>
  <r>
    <x v="2"/>
    <n v="1197831"/>
    <x v="414"/>
    <x v="0"/>
    <x v="1"/>
    <x v="2"/>
    <s v="Birmingham"/>
    <x v="2"/>
    <x v="0"/>
    <s v="Footwear"/>
    <n v="60"/>
    <n v="625"/>
    <n v="37500"/>
    <n v="18750"/>
    <x v="1"/>
  </r>
  <r>
    <x v="2"/>
    <n v="1197831"/>
    <x v="255"/>
    <x v="0"/>
    <x v="1"/>
    <x v="2"/>
    <s v="Birmingham"/>
    <x v="1"/>
    <x v="1"/>
    <s v="Footwear"/>
    <n v="20"/>
    <n v="625"/>
    <n v="12500"/>
    <n v="6250"/>
    <x v="1"/>
  </r>
  <r>
    <x v="2"/>
    <n v="1197831"/>
    <x v="459"/>
    <x v="0"/>
    <x v="1"/>
    <x v="2"/>
    <s v="Birmingham"/>
    <x v="3"/>
    <x v="1"/>
    <s v="Footwear"/>
    <n v="20"/>
    <n v="625"/>
    <n v="12500"/>
    <n v="6250"/>
    <x v="1"/>
  </r>
  <r>
    <x v="2"/>
    <n v="1197831"/>
    <x v="395"/>
    <x v="0"/>
    <x v="1"/>
    <x v="2"/>
    <s v="Birmingham"/>
    <x v="0"/>
    <x v="0"/>
    <s v="Apparel"/>
    <n v="60"/>
    <n v="625"/>
    <n v="37500"/>
    <n v="24375"/>
    <x v="1"/>
  </r>
  <r>
    <x v="0"/>
    <n v="1128299"/>
    <x v="6"/>
    <x v="0"/>
    <x v="0"/>
    <x v="0"/>
    <s v="Orlando"/>
    <x v="1"/>
    <x v="1"/>
    <s v="Footwear"/>
    <n v="55"/>
    <n v="625"/>
    <n v="34375"/>
    <n v="10313"/>
    <x v="2"/>
  </r>
  <r>
    <x v="1"/>
    <n v="1128299"/>
    <x v="178"/>
    <x v="0"/>
    <x v="0"/>
    <x v="0"/>
    <s v="Orlando"/>
    <x v="0"/>
    <x v="0"/>
    <s v="Apparel"/>
    <n v="95"/>
    <n v="625"/>
    <n v="59375"/>
    <n v="26719"/>
    <x v="2"/>
  </r>
  <r>
    <x v="1"/>
    <n v="1185732"/>
    <x v="225"/>
    <x v="0"/>
    <x v="3"/>
    <x v="6"/>
    <s v="Albany"/>
    <x v="0"/>
    <x v="0"/>
    <s v="Apparel"/>
    <n v="65"/>
    <n v="625"/>
    <n v="40625"/>
    <n v="20313"/>
    <x v="2"/>
  </r>
  <r>
    <x v="1"/>
    <n v="1185732"/>
    <x v="233"/>
    <x v="0"/>
    <x v="3"/>
    <x v="6"/>
    <s v="Albany"/>
    <x v="3"/>
    <x v="1"/>
    <s v="Footwear"/>
    <n v="55"/>
    <n v="625"/>
    <n v="34375"/>
    <n v="12031"/>
    <x v="2"/>
  </r>
  <r>
    <x v="1"/>
    <n v="1185732"/>
    <x v="286"/>
    <x v="0"/>
    <x v="3"/>
    <x v="6"/>
    <s v="Albany"/>
    <x v="2"/>
    <x v="0"/>
    <s v="Footwear"/>
    <n v="55"/>
    <n v="625"/>
    <n v="34375"/>
    <n v="8594"/>
    <x v="2"/>
  </r>
  <r>
    <x v="1"/>
    <n v="1185732"/>
    <x v="272"/>
    <x v="0"/>
    <x v="3"/>
    <x v="6"/>
    <s v="Albany"/>
    <x v="2"/>
    <x v="0"/>
    <s v="Footwear"/>
    <n v="55"/>
    <n v="625"/>
    <n v="34375"/>
    <n v="8594"/>
    <x v="2"/>
  </r>
  <r>
    <x v="1"/>
    <n v="1185732"/>
    <x v="84"/>
    <x v="0"/>
    <x v="3"/>
    <x v="6"/>
    <s v="Albany"/>
    <x v="0"/>
    <x v="0"/>
    <s v="Apparel"/>
    <n v="60"/>
    <n v="625"/>
    <n v="37500"/>
    <n v="18750"/>
    <x v="2"/>
  </r>
  <r>
    <x v="1"/>
    <n v="1185732"/>
    <x v="269"/>
    <x v="0"/>
    <x v="3"/>
    <x v="6"/>
    <s v="Albany"/>
    <x v="3"/>
    <x v="1"/>
    <s v="Footwear"/>
    <n v="50"/>
    <n v="625"/>
    <n v="31250"/>
    <n v="10938"/>
    <x v="2"/>
  </r>
  <r>
    <x v="1"/>
    <n v="1185732"/>
    <x v="269"/>
    <x v="0"/>
    <x v="3"/>
    <x v="6"/>
    <s v="Albany"/>
    <x v="0"/>
    <x v="0"/>
    <s v="Apparel"/>
    <n v="65"/>
    <n v="625"/>
    <n v="40625"/>
    <n v="20313"/>
    <x v="2"/>
  </r>
  <r>
    <x v="5"/>
    <n v="1185732"/>
    <x v="293"/>
    <x v="0"/>
    <x v="3"/>
    <x v="6"/>
    <s v="Albany"/>
    <x v="2"/>
    <x v="0"/>
    <s v="Footwear"/>
    <n v="55"/>
    <n v="625"/>
    <n v="34375"/>
    <n v="8594"/>
    <x v="2"/>
  </r>
  <r>
    <x v="5"/>
    <n v="1185732"/>
    <x v="284"/>
    <x v="0"/>
    <x v="4"/>
    <x v="31"/>
    <s v="Cheyenne"/>
    <x v="3"/>
    <x v="1"/>
    <s v="Footwear"/>
    <n v="45"/>
    <n v="625"/>
    <n v="28125"/>
    <n v="8438"/>
    <x v="2"/>
  </r>
  <r>
    <x v="5"/>
    <n v="1185732"/>
    <x v="31"/>
    <x v="0"/>
    <x v="4"/>
    <x v="31"/>
    <s v="Cheyenne"/>
    <x v="3"/>
    <x v="1"/>
    <s v="Footwear"/>
    <n v="45"/>
    <n v="625"/>
    <n v="28125"/>
    <n v="8438"/>
    <x v="2"/>
  </r>
  <r>
    <x v="2"/>
    <n v="1185732"/>
    <x v="464"/>
    <x v="0"/>
    <x v="2"/>
    <x v="7"/>
    <s v="Detroit"/>
    <x v="0"/>
    <x v="0"/>
    <s v="Apparel"/>
    <n v="65"/>
    <n v="625"/>
    <n v="40625"/>
    <n v="22344"/>
    <x v="2"/>
  </r>
  <r>
    <x v="3"/>
    <n v="1185732"/>
    <x v="10"/>
    <x v="0"/>
    <x v="2"/>
    <x v="7"/>
    <s v="Detroit"/>
    <x v="1"/>
    <x v="1"/>
    <s v="Footwear"/>
    <n v="30"/>
    <n v="625"/>
    <n v="18750"/>
    <n v="7500"/>
    <x v="2"/>
  </r>
  <r>
    <x v="1"/>
    <n v="1185732"/>
    <x v="73"/>
    <x v="0"/>
    <x v="4"/>
    <x v="8"/>
    <s v="Salt Lake City"/>
    <x v="1"/>
    <x v="1"/>
    <s v="Footwear"/>
    <n v="30"/>
    <n v="625"/>
    <n v="18750"/>
    <n v="7500"/>
    <x v="2"/>
  </r>
  <r>
    <x v="1"/>
    <n v="1128299"/>
    <x v="6"/>
    <x v="0"/>
    <x v="1"/>
    <x v="1"/>
    <s v="New Orleans"/>
    <x v="1"/>
    <x v="1"/>
    <s v="Footwear"/>
    <n v="40"/>
    <n v="625"/>
    <n v="25000"/>
    <n v="10000"/>
    <x v="0"/>
  </r>
  <r>
    <x v="3"/>
    <n v="1128299"/>
    <x v="178"/>
    <x v="0"/>
    <x v="1"/>
    <x v="1"/>
    <s v="New Orleans"/>
    <x v="0"/>
    <x v="0"/>
    <s v="Apparel"/>
    <n v="90"/>
    <n v="625"/>
    <n v="56250"/>
    <n v="19688"/>
    <x v="0"/>
  </r>
  <r>
    <x v="3"/>
    <n v="1197831"/>
    <x v="235"/>
    <x v="0"/>
    <x v="1"/>
    <x v="1"/>
    <s v="New Orleans"/>
    <x v="1"/>
    <x v="1"/>
    <s v="Footwear"/>
    <n v="25"/>
    <n v="625"/>
    <n v="15625"/>
    <n v="4688"/>
    <x v="0"/>
  </r>
  <r>
    <x v="3"/>
    <n v="1197831"/>
    <x v="364"/>
    <x v="0"/>
    <x v="4"/>
    <x v="20"/>
    <s v="Boise"/>
    <x v="1"/>
    <x v="1"/>
    <s v="Footwear"/>
    <n v="30"/>
    <n v="625"/>
    <n v="18750"/>
    <n v="6563"/>
    <x v="0"/>
  </r>
  <r>
    <x v="3"/>
    <n v="1197831"/>
    <x v="364"/>
    <x v="0"/>
    <x v="4"/>
    <x v="20"/>
    <s v="Boise"/>
    <x v="3"/>
    <x v="1"/>
    <s v="Footwear"/>
    <n v="40"/>
    <n v="625"/>
    <n v="25000"/>
    <n v="8750"/>
    <x v="0"/>
  </r>
  <r>
    <x v="2"/>
    <n v="1197831"/>
    <x v="159"/>
    <x v="0"/>
    <x v="4"/>
    <x v="20"/>
    <s v="Boise"/>
    <x v="3"/>
    <x v="1"/>
    <s v="Footwear"/>
    <n v="55"/>
    <n v="625"/>
    <n v="34375"/>
    <n v="13750"/>
    <x v="0"/>
  </r>
  <r>
    <x v="2"/>
    <n v="1197831"/>
    <x v="159"/>
    <x v="0"/>
    <x v="4"/>
    <x v="20"/>
    <s v="Boise"/>
    <x v="0"/>
    <x v="0"/>
    <s v="Apparel"/>
    <n v="50"/>
    <n v="625"/>
    <n v="31250"/>
    <n v="17188"/>
    <x v="0"/>
  </r>
  <r>
    <x v="2"/>
    <n v="1197831"/>
    <x v="388"/>
    <x v="0"/>
    <x v="4"/>
    <x v="20"/>
    <s v="Boise"/>
    <x v="0"/>
    <x v="0"/>
    <s v="Apparel"/>
    <n v="65"/>
    <n v="625"/>
    <n v="40625"/>
    <n v="22344"/>
    <x v="0"/>
  </r>
  <r>
    <x v="3"/>
    <n v="1128299"/>
    <x v="476"/>
    <x v="0"/>
    <x v="4"/>
    <x v="42"/>
    <s v="Phoenix"/>
    <x v="1"/>
    <x v="1"/>
    <s v="Footwear"/>
    <n v="50"/>
    <n v="625"/>
    <n v="31250"/>
    <n v="10938"/>
    <x v="0"/>
  </r>
  <r>
    <x v="3"/>
    <n v="1128299"/>
    <x v="188"/>
    <x v="0"/>
    <x v="4"/>
    <x v="42"/>
    <s v="Phoenix"/>
    <x v="1"/>
    <x v="1"/>
    <s v="Footwear"/>
    <n v="55"/>
    <n v="625"/>
    <n v="34375"/>
    <n v="12031"/>
    <x v="0"/>
  </r>
  <r>
    <x v="3"/>
    <n v="1128299"/>
    <x v="415"/>
    <x v="0"/>
    <x v="4"/>
    <x v="42"/>
    <s v="Phoenix"/>
    <x v="1"/>
    <x v="1"/>
    <s v="Footwear"/>
    <n v="45"/>
    <n v="625"/>
    <n v="28125"/>
    <n v="9844"/>
    <x v="0"/>
  </r>
  <r>
    <x v="3"/>
    <n v="1128299"/>
    <x v="415"/>
    <x v="0"/>
    <x v="4"/>
    <x v="42"/>
    <s v="Phoenix"/>
    <x v="3"/>
    <x v="1"/>
    <s v="Footwear"/>
    <n v="50"/>
    <n v="625"/>
    <n v="31250"/>
    <n v="12500"/>
    <x v="0"/>
  </r>
  <r>
    <x v="5"/>
    <n v="1128299"/>
    <x v="304"/>
    <x v="0"/>
    <x v="4"/>
    <x v="37"/>
    <s v="Albuquerque"/>
    <x v="1"/>
    <x v="1"/>
    <s v="Footwear"/>
    <n v="50"/>
    <n v="625"/>
    <n v="31250"/>
    <n v="10938"/>
    <x v="0"/>
  </r>
  <r>
    <x v="5"/>
    <n v="1128299"/>
    <x v="304"/>
    <x v="0"/>
    <x v="4"/>
    <x v="37"/>
    <s v="Albuquerque"/>
    <x v="3"/>
    <x v="1"/>
    <s v="Footwear"/>
    <n v="55"/>
    <n v="625"/>
    <n v="34375"/>
    <n v="13750"/>
    <x v="0"/>
  </r>
  <r>
    <x v="2"/>
    <n v="1128299"/>
    <x v="427"/>
    <x v="0"/>
    <x v="0"/>
    <x v="11"/>
    <s v="Atlanta"/>
    <x v="3"/>
    <x v="1"/>
    <s v="Footwear"/>
    <n v="60"/>
    <n v="625"/>
    <n v="37500"/>
    <n v="15000"/>
    <x v="0"/>
  </r>
  <r>
    <x v="3"/>
    <n v="1185732"/>
    <x v="28"/>
    <x v="0"/>
    <x v="0"/>
    <x v="16"/>
    <s v="Charleston"/>
    <x v="4"/>
    <x v="0"/>
    <s v="Footwear"/>
    <n v="35"/>
    <n v="625"/>
    <n v="21875"/>
    <n v="6563"/>
    <x v="0"/>
  </r>
  <r>
    <x v="3"/>
    <n v="1185732"/>
    <x v="217"/>
    <x v="0"/>
    <x v="0"/>
    <x v="16"/>
    <s v="Charleston"/>
    <x v="5"/>
    <x v="1"/>
    <s v="Apparel"/>
    <n v="45"/>
    <n v="625"/>
    <n v="28125"/>
    <n v="9844"/>
    <x v="0"/>
  </r>
  <r>
    <x v="3"/>
    <n v="1185732"/>
    <x v="166"/>
    <x v="0"/>
    <x v="0"/>
    <x v="16"/>
    <s v="Charleston"/>
    <x v="5"/>
    <x v="1"/>
    <s v="Apparel"/>
    <n v="50"/>
    <n v="625"/>
    <n v="31250"/>
    <n v="10938"/>
    <x v="0"/>
  </r>
  <r>
    <x v="2"/>
    <n v="1185732"/>
    <x v="59"/>
    <x v="0"/>
    <x v="0"/>
    <x v="16"/>
    <s v="Charleston"/>
    <x v="5"/>
    <x v="1"/>
    <s v="Apparel"/>
    <n v="45"/>
    <n v="625"/>
    <n v="28125"/>
    <n v="9844"/>
    <x v="0"/>
  </r>
  <r>
    <x v="2"/>
    <n v="1185732"/>
    <x v="235"/>
    <x v="0"/>
    <x v="0"/>
    <x v="16"/>
    <s v="Charleston"/>
    <x v="3"/>
    <x v="1"/>
    <s v="Footwear"/>
    <n v="35"/>
    <n v="625"/>
    <n v="21875"/>
    <n v="7656"/>
    <x v="0"/>
  </r>
  <r>
    <x v="2"/>
    <n v="1185732"/>
    <x v="187"/>
    <x v="0"/>
    <x v="0"/>
    <x v="19"/>
    <s v="Charlotte"/>
    <x v="2"/>
    <x v="0"/>
    <s v="Footwear"/>
    <n v="20"/>
    <n v="625"/>
    <n v="12500"/>
    <n v="5000"/>
    <x v="0"/>
  </r>
  <r>
    <x v="2"/>
    <n v="1185732"/>
    <x v="187"/>
    <x v="0"/>
    <x v="0"/>
    <x v="19"/>
    <s v="Charlotte"/>
    <x v="0"/>
    <x v="0"/>
    <s v="Apparel"/>
    <n v="30"/>
    <n v="625"/>
    <n v="18750"/>
    <n v="9375"/>
    <x v="0"/>
  </r>
  <r>
    <x v="2"/>
    <n v="1185732"/>
    <x v="224"/>
    <x v="0"/>
    <x v="0"/>
    <x v="19"/>
    <s v="Charlotte"/>
    <x v="2"/>
    <x v="0"/>
    <s v="Footwear"/>
    <n v="40"/>
    <n v="625"/>
    <n v="25000"/>
    <n v="10000"/>
    <x v="0"/>
  </r>
  <r>
    <x v="2"/>
    <n v="1185732"/>
    <x v="273"/>
    <x v="0"/>
    <x v="0"/>
    <x v="19"/>
    <s v="Charlotte"/>
    <x v="2"/>
    <x v="0"/>
    <s v="Footwear"/>
    <n v="30"/>
    <n v="625"/>
    <n v="18750"/>
    <n v="7500"/>
    <x v="0"/>
  </r>
  <r>
    <x v="2"/>
    <n v="1185732"/>
    <x v="292"/>
    <x v="0"/>
    <x v="0"/>
    <x v="19"/>
    <s v="Charlotte"/>
    <x v="5"/>
    <x v="1"/>
    <s v="Apparel"/>
    <n v="75"/>
    <n v="625"/>
    <n v="46875"/>
    <n v="16406"/>
    <x v="0"/>
  </r>
  <r>
    <x v="4"/>
    <n v="1185732"/>
    <x v="332"/>
    <x v="0"/>
    <x v="2"/>
    <x v="9"/>
    <s v="Columbus"/>
    <x v="3"/>
    <x v="1"/>
    <s v="Footwear"/>
    <n v="65"/>
    <n v="625"/>
    <n v="40625"/>
    <n v="14219"/>
    <x v="0"/>
  </r>
  <r>
    <x v="1"/>
    <n v="1185732"/>
    <x v="332"/>
    <x v="0"/>
    <x v="2"/>
    <x v="9"/>
    <s v="Columbus"/>
    <x v="0"/>
    <x v="0"/>
    <s v="Apparel"/>
    <n v="80"/>
    <n v="625"/>
    <n v="50000"/>
    <n v="25000"/>
    <x v="0"/>
  </r>
  <r>
    <x v="3"/>
    <n v="1185732"/>
    <x v="43"/>
    <x v="0"/>
    <x v="1"/>
    <x v="4"/>
    <s v="Jackson"/>
    <x v="0"/>
    <x v="0"/>
    <s v="Apparel"/>
    <n v="65"/>
    <n v="625"/>
    <n v="40625"/>
    <n v="20313"/>
    <x v="0"/>
  </r>
  <r>
    <x v="0"/>
    <n v="1185732"/>
    <x v="202"/>
    <x v="0"/>
    <x v="1"/>
    <x v="4"/>
    <s v="Jackson"/>
    <x v="0"/>
    <x v="0"/>
    <s v="Apparel"/>
    <n v="55"/>
    <n v="625"/>
    <n v="34375"/>
    <n v="17188"/>
    <x v="0"/>
  </r>
  <r>
    <x v="2"/>
    <n v="1185732"/>
    <x v="6"/>
    <x v="0"/>
    <x v="1"/>
    <x v="4"/>
    <s v="Jackson"/>
    <x v="1"/>
    <x v="1"/>
    <s v="Footwear"/>
    <n v="30"/>
    <n v="625"/>
    <n v="18750"/>
    <n v="7500"/>
    <x v="0"/>
  </r>
  <r>
    <x v="1"/>
    <n v="1197831"/>
    <x v="16"/>
    <x v="0"/>
    <x v="1"/>
    <x v="10"/>
    <s v="Little Rock"/>
    <x v="1"/>
    <x v="1"/>
    <s v="Footwear"/>
    <n v="25"/>
    <n v="625"/>
    <n v="15625"/>
    <n v="6250"/>
    <x v="0"/>
  </r>
  <r>
    <x v="5"/>
    <n v="1197831"/>
    <x v="314"/>
    <x v="0"/>
    <x v="1"/>
    <x v="13"/>
    <s v="Oklahoma City"/>
    <x v="1"/>
    <x v="1"/>
    <s v="Footwear"/>
    <n v="70"/>
    <n v="625"/>
    <n v="43750"/>
    <n v="17500"/>
    <x v="0"/>
  </r>
  <r>
    <x v="5"/>
    <n v="1185732"/>
    <x v="186"/>
    <x v="0"/>
    <x v="3"/>
    <x v="22"/>
    <s v="Newark"/>
    <x v="1"/>
    <x v="1"/>
    <s v="Footwear"/>
    <n v="50"/>
    <n v="625"/>
    <n v="31250"/>
    <n v="10938"/>
    <x v="2"/>
  </r>
  <r>
    <x v="2"/>
    <n v="1185732"/>
    <x v="434"/>
    <x v="0"/>
    <x v="3"/>
    <x v="34"/>
    <s v="Hartford"/>
    <x v="1"/>
    <x v="1"/>
    <s v="Footwear"/>
    <n v="55"/>
    <n v="625"/>
    <n v="34375"/>
    <n v="13750"/>
    <x v="2"/>
  </r>
  <r>
    <x v="2"/>
    <n v="1185732"/>
    <x v="477"/>
    <x v="0"/>
    <x v="3"/>
    <x v="34"/>
    <s v="Hartford"/>
    <x v="1"/>
    <x v="1"/>
    <s v="Footwear"/>
    <n v="55"/>
    <n v="625"/>
    <n v="34375"/>
    <n v="13750"/>
    <x v="2"/>
  </r>
  <r>
    <x v="3"/>
    <n v="1185732"/>
    <x v="460"/>
    <x v="0"/>
    <x v="3"/>
    <x v="44"/>
    <s v="Manchester"/>
    <x v="1"/>
    <x v="1"/>
    <s v="Footwear"/>
    <n v="75"/>
    <n v="625"/>
    <n v="46875"/>
    <n v="18750"/>
    <x v="1"/>
  </r>
  <r>
    <x v="3"/>
    <n v="1185732"/>
    <x v="42"/>
    <x v="0"/>
    <x v="2"/>
    <x v="3"/>
    <s v="St. Louis"/>
    <x v="1"/>
    <x v="1"/>
    <s v="Footwear"/>
    <n v="35"/>
    <n v="620"/>
    <n v="21700"/>
    <n v="8680"/>
    <x v="2"/>
  </r>
  <r>
    <x v="3"/>
    <n v="1185732"/>
    <x v="123"/>
    <x v="0"/>
    <x v="2"/>
    <x v="3"/>
    <s v="St. Louis"/>
    <x v="1"/>
    <x v="1"/>
    <s v="Footwear"/>
    <n v="40"/>
    <n v="620"/>
    <n v="24800"/>
    <n v="9920"/>
    <x v="2"/>
  </r>
  <r>
    <x v="2"/>
    <n v="1197831"/>
    <x v="435"/>
    <x v="1"/>
    <x v="1"/>
    <x v="12"/>
    <s v="Houston"/>
    <x v="4"/>
    <x v="0"/>
    <s v="Footwear"/>
    <n v="40"/>
    <n v="600"/>
    <n v="24000"/>
    <n v="10800"/>
    <x v="1"/>
  </r>
  <r>
    <x v="0"/>
    <n v="1197831"/>
    <x v="396"/>
    <x v="1"/>
    <x v="1"/>
    <x v="12"/>
    <s v="Houston"/>
    <x v="5"/>
    <x v="1"/>
    <s v="Apparel"/>
    <n v="45"/>
    <n v="600"/>
    <n v="27000"/>
    <n v="8100"/>
    <x v="1"/>
  </r>
  <r>
    <x v="0"/>
    <n v="1197831"/>
    <x v="321"/>
    <x v="1"/>
    <x v="1"/>
    <x v="12"/>
    <s v="Houston"/>
    <x v="4"/>
    <x v="0"/>
    <s v="Footwear"/>
    <n v="50"/>
    <n v="600"/>
    <n v="30000"/>
    <n v="13500"/>
    <x v="1"/>
  </r>
  <r>
    <x v="1"/>
    <n v="1128299"/>
    <x v="436"/>
    <x v="1"/>
    <x v="4"/>
    <x v="15"/>
    <s v="San Francisco"/>
    <x v="4"/>
    <x v="0"/>
    <s v="Footwear"/>
    <n v="60"/>
    <n v="600"/>
    <n v="36000"/>
    <n v="10800"/>
    <x v="1"/>
  </r>
  <r>
    <x v="5"/>
    <n v="1189833"/>
    <x v="206"/>
    <x v="0"/>
    <x v="4"/>
    <x v="15"/>
    <s v="Los Angeles"/>
    <x v="3"/>
    <x v="1"/>
    <s v="Footwear"/>
    <n v="50"/>
    <n v="600"/>
    <n v="30000"/>
    <n v="7500"/>
    <x v="1"/>
  </r>
  <r>
    <x v="5"/>
    <n v="1189833"/>
    <x v="461"/>
    <x v="0"/>
    <x v="4"/>
    <x v="15"/>
    <s v="Los Angeles"/>
    <x v="0"/>
    <x v="0"/>
    <s v="Apparel"/>
    <n v="65"/>
    <n v="600"/>
    <n v="39000"/>
    <n v="7800"/>
    <x v="1"/>
  </r>
  <r>
    <x v="5"/>
    <n v="1189833"/>
    <x v="419"/>
    <x v="0"/>
    <x v="4"/>
    <x v="15"/>
    <s v="Los Angeles"/>
    <x v="5"/>
    <x v="1"/>
    <s v="Apparel"/>
    <n v="60"/>
    <n v="600"/>
    <n v="36000"/>
    <n v="19800"/>
    <x v="1"/>
  </r>
  <r>
    <x v="5"/>
    <n v="1189833"/>
    <x v="352"/>
    <x v="0"/>
    <x v="4"/>
    <x v="15"/>
    <s v="Los Angeles"/>
    <x v="5"/>
    <x v="1"/>
    <s v="Apparel"/>
    <n v="60"/>
    <n v="600"/>
    <n v="36000"/>
    <n v="19800"/>
    <x v="1"/>
  </r>
  <r>
    <x v="2"/>
    <n v="1197831"/>
    <x v="426"/>
    <x v="0"/>
    <x v="1"/>
    <x v="12"/>
    <s v="Dallas"/>
    <x v="0"/>
    <x v="0"/>
    <s v="Apparel"/>
    <n v="30"/>
    <n v="600"/>
    <n v="18000"/>
    <n v="9000"/>
    <x v="1"/>
  </r>
  <r>
    <x v="2"/>
    <n v="1197831"/>
    <x v="326"/>
    <x v="0"/>
    <x v="1"/>
    <x v="12"/>
    <s v="Dallas"/>
    <x v="4"/>
    <x v="0"/>
    <s v="Footwear"/>
    <n v="45"/>
    <n v="600"/>
    <n v="27000"/>
    <n v="12150"/>
    <x v="1"/>
  </r>
  <r>
    <x v="1"/>
    <n v="1128299"/>
    <x v="38"/>
    <x v="1"/>
    <x v="4"/>
    <x v="38"/>
    <s v="Las Vegas"/>
    <x v="0"/>
    <x v="0"/>
    <s v="Apparel"/>
    <n v="80"/>
    <n v="600"/>
    <n v="48000"/>
    <n v="12000"/>
    <x v="1"/>
  </r>
  <r>
    <x v="1"/>
    <n v="1128299"/>
    <x v="156"/>
    <x v="1"/>
    <x v="4"/>
    <x v="38"/>
    <s v="Las Vegas"/>
    <x v="3"/>
    <x v="1"/>
    <s v="Footwear"/>
    <n v="65"/>
    <n v="600"/>
    <n v="39000"/>
    <n v="9750"/>
    <x v="1"/>
  </r>
  <r>
    <x v="1"/>
    <n v="1128299"/>
    <x v="487"/>
    <x v="1"/>
    <x v="4"/>
    <x v="38"/>
    <s v="Las Vegas"/>
    <x v="1"/>
    <x v="1"/>
    <s v="Footwear"/>
    <n v="60"/>
    <n v="600"/>
    <n v="36000"/>
    <n v="12600"/>
    <x v="2"/>
  </r>
  <r>
    <x v="1"/>
    <n v="1128299"/>
    <x v="495"/>
    <x v="1"/>
    <x v="4"/>
    <x v="38"/>
    <s v="Las Vegas"/>
    <x v="3"/>
    <x v="1"/>
    <s v="Footwear"/>
    <n v="65"/>
    <n v="600"/>
    <n v="39000"/>
    <n v="7800"/>
    <x v="2"/>
  </r>
  <r>
    <x v="1"/>
    <n v="1128299"/>
    <x v="82"/>
    <x v="1"/>
    <x v="4"/>
    <x v="47"/>
    <s v="Denver"/>
    <x v="1"/>
    <x v="1"/>
    <s v="Footwear"/>
    <n v="65"/>
    <n v="600"/>
    <n v="39000"/>
    <n v="15600"/>
    <x v="2"/>
  </r>
  <r>
    <x v="1"/>
    <n v="1128299"/>
    <x v="18"/>
    <x v="1"/>
    <x v="4"/>
    <x v="47"/>
    <s v="Denver"/>
    <x v="3"/>
    <x v="1"/>
    <s v="Footwear"/>
    <n v="70"/>
    <n v="600"/>
    <n v="42000"/>
    <n v="10500"/>
    <x v="2"/>
  </r>
  <r>
    <x v="1"/>
    <n v="1128299"/>
    <x v="549"/>
    <x v="1"/>
    <x v="4"/>
    <x v="29"/>
    <s v="Seattle"/>
    <x v="1"/>
    <x v="1"/>
    <s v="Footwear"/>
    <n v="70"/>
    <n v="600"/>
    <n v="42000"/>
    <n v="12600"/>
    <x v="2"/>
  </r>
  <r>
    <x v="1"/>
    <n v="1128299"/>
    <x v="519"/>
    <x v="1"/>
    <x v="4"/>
    <x v="29"/>
    <s v="Seattle"/>
    <x v="3"/>
    <x v="1"/>
    <s v="Footwear"/>
    <n v="75"/>
    <n v="600"/>
    <n v="45000"/>
    <n v="11250"/>
    <x v="2"/>
  </r>
  <r>
    <x v="1"/>
    <n v="1128299"/>
    <x v="250"/>
    <x v="1"/>
    <x v="4"/>
    <x v="29"/>
    <s v="Seattle"/>
    <x v="1"/>
    <x v="1"/>
    <s v="Footwear"/>
    <n v="60"/>
    <n v="600"/>
    <n v="36000"/>
    <n v="10800"/>
    <x v="2"/>
  </r>
  <r>
    <x v="5"/>
    <n v="1189833"/>
    <x v="424"/>
    <x v="0"/>
    <x v="2"/>
    <x v="46"/>
    <s v="Billings"/>
    <x v="0"/>
    <x v="0"/>
    <s v="Apparel"/>
    <n v="60"/>
    <n v="600"/>
    <n v="36000"/>
    <n v="9000"/>
    <x v="1"/>
  </r>
  <r>
    <x v="5"/>
    <n v="1189833"/>
    <x v="267"/>
    <x v="0"/>
    <x v="2"/>
    <x v="46"/>
    <s v="Billings"/>
    <x v="3"/>
    <x v="1"/>
    <s v="Footwear"/>
    <n v="45"/>
    <n v="600"/>
    <n v="27000"/>
    <n v="8100"/>
    <x v="1"/>
  </r>
  <r>
    <x v="5"/>
    <n v="1189833"/>
    <x v="75"/>
    <x v="0"/>
    <x v="2"/>
    <x v="46"/>
    <s v="Billings"/>
    <x v="1"/>
    <x v="1"/>
    <s v="Footwear"/>
    <n v="45"/>
    <n v="600"/>
    <n v="27000"/>
    <n v="12150"/>
    <x v="1"/>
  </r>
  <r>
    <x v="5"/>
    <n v="1189833"/>
    <x v="194"/>
    <x v="0"/>
    <x v="2"/>
    <x v="46"/>
    <s v="Billings"/>
    <x v="3"/>
    <x v="1"/>
    <s v="Footwear"/>
    <n v="50"/>
    <n v="600"/>
    <n v="30000"/>
    <n v="9000"/>
    <x v="1"/>
  </r>
  <r>
    <x v="2"/>
    <n v="1197831"/>
    <x v="410"/>
    <x v="0"/>
    <x v="1"/>
    <x v="18"/>
    <s v="Knoxville"/>
    <x v="2"/>
    <x v="0"/>
    <s v="Footwear"/>
    <n v="20"/>
    <n v="600"/>
    <n v="12000"/>
    <n v="4800"/>
    <x v="1"/>
  </r>
  <r>
    <x v="2"/>
    <n v="1197831"/>
    <x v="461"/>
    <x v="0"/>
    <x v="1"/>
    <x v="18"/>
    <s v="Knoxville"/>
    <x v="4"/>
    <x v="0"/>
    <s v="Footwear"/>
    <n v="40"/>
    <n v="600"/>
    <n v="24000"/>
    <n v="12000"/>
    <x v="1"/>
  </r>
  <r>
    <x v="2"/>
    <n v="1197831"/>
    <x v="362"/>
    <x v="0"/>
    <x v="1"/>
    <x v="18"/>
    <s v="Knoxville"/>
    <x v="2"/>
    <x v="0"/>
    <s v="Footwear"/>
    <n v="55"/>
    <n v="600"/>
    <n v="33000"/>
    <n v="14850"/>
    <x v="1"/>
  </r>
  <r>
    <x v="2"/>
    <n v="1197831"/>
    <x v="118"/>
    <x v="0"/>
    <x v="1"/>
    <x v="2"/>
    <s v="Birmingham"/>
    <x v="3"/>
    <x v="1"/>
    <s v="Footwear"/>
    <n v="35"/>
    <n v="600"/>
    <n v="21000"/>
    <n v="8400"/>
    <x v="1"/>
  </r>
  <r>
    <x v="2"/>
    <n v="1197831"/>
    <x v="426"/>
    <x v="0"/>
    <x v="1"/>
    <x v="2"/>
    <s v="Birmingham"/>
    <x v="4"/>
    <x v="0"/>
    <s v="Footwear"/>
    <n v="45"/>
    <n v="600"/>
    <n v="27000"/>
    <n v="14850"/>
    <x v="1"/>
  </r>
  <r>
    <x v="4"/>
    <n v="1185732"/>
    <x v="515"/>
    <x v="0"/>
    <x v="4"/>
    <x v="49"/>
    <s v="Anchorage"/>
    <x v="1"/>
    <x v="1"/>
    <s v="Footwear"/>
    <n v="75"/>
    <n v="600"/>
    <n v="45000"/>
    <n v="15750"/>
    <x v="1"/>
  </r>
  <r>
    <x v="3"/>
    <n v="1128299"/>
    <x v="233"/>
    <x v="0"/>
    <x v="4"/>
    <x v="45"/>
    <s v="Honolulu"/>
    <x v="3"/>
    <x v="1"/>
    <s v="Footwear"/>
    <n v="75"/>
    <n v="600"/>
    <n v="45000"/>
    <n v="9000"/>
    <x v="1"/>
  </r>
  <r>
    <x v="3"/>
    <n v="1128299"/>
    <x v="233"/>
    <x v="0"/>
    <x v="4"/>
    <x v="45"/>
    <s v="Honolulu"/>
    <x v="2"/>
    <x v="0"/>
    <s v="Footwear"/>
    <n v="75"/>
    <n v="600"/>
    <n v="45000"/>
    <n v="11250"/>
    <x v="1"/>
  </r>
  <r>
    <x v="3"/>
    <n v="1128299"/>
    <x v="258"/>
    <x v="0"/>
    <x v="4"/>
    <x v="45"/>
    <s v="Honolulu"/>
    <x v="2"/>
    <x v="0"/>
    <s v="Footwear"/>
    <n v="85"/>
    <n v="600"/>
    <n v="51000"/>
    <n v="12750"/>
    <x v="1"/>
  </r>
  <r>
    <x v="3"/>
    <n v="1128299"/>
    <x v="339"/>
    <x v="0"/>
    <x v="4"/>
    <x v="45"/>
    <s v="Honolulu"/>
    <x v="2"/>
    <x v="0"/>
    <s v="Footwear"/>
    <n v="70"/>
    <n v="600"/>
    <n v="42000"/>
    <n v="10500"/>
    <x v="1"/>
  </r>
  <r>
    <x v="0"/>
    <n v="1128299"/>
    <x v="530"/>
    <x v="0"/>
    <x v="4"/>
    <x v="45"/>
    <s v="Honolulu"/>
    <x v="3"/>
    <x v="1"/>
    <s v="Footwear"/>
    <n v="60"/>
    <n v="600"/>
    <n v="36000"/>
    <n v="7200"/>
    <x v="1"/>
  </r>
  <r>
    <x v="0"/>
    <n v="1128299"/>
    <x v="1"/>
    <x v="0"/>
    <x v="0"/>
    <x v="0"/>
    <s v="Orlando"/>
    <x v="4"/>
    <x v="0"/>
    <s v="Footwear"/>
    <n v="90"/>
    <n v="600"/>
    <n v="54000"/>
    <n v="16200"/>
    <x v="2"/>
  </r>
  <r>
    <x v="0"/>
    <n v="1128299"/>
    <x v="6"/>
    <x v="0"/>
    <x v="0"/>
    <x v="0"/>
    <s v="Orlando"/>
    <x v="0"/>
    <x v="0"/>
    <s v="Apparel"/>
    <n v="90"/>
    <n v="600"/>
    <n v="54000"/>
    <n v="24300"/>
    <x v="2"/>
  </r>
  <r>
    <x v="1"/>
    <n v="1128299"/>
    <x v="178"/>
    <x v="0"/>
    <x v="0"/>
    <x v="0"/>
    <s v="Orlando"/>
    <x v="2"/>
    <x v="0"/>
    <s v="Footwear"/>
    <n v="80"/>
    <n v="600"/>
    <n v="48000"/>
    <n v="14400"/>
    <x v="2"/>
  </r>
  <r>
    <x v="1"/>
    <n v="1128299"/>
    <x v="178"/>
    <x v="0"/>
    <x v="0"/>
    <x v="0"/>
    <s v="Orlando"/>
    <x v="4"/>
    <x v="0"/>
    <s v="Footwear"/>
    <n v="80"/>
    <n v="600"/>
    <n v="48000"/>
    <n v="14400"/>
    <x v="2"/>
  </r>
  <r>
    <x v="1"/>
    <n v="1185732"/>
    <x v="129"/>
    <x v="0"/>
    <x v="0"/>
    <x v="0"/>
    <s v="Orlando"/>
    <x v="2"/>
    <x v="0"/>
    <s v="Footwear"/>
    <n v="35"/>
    <n v="600"/>
    <n v="21000"/>
    <n v="5250"/>
    <x v="2"/>
  </r>
  <r>
    <x v="1"/>
    <n v="1185732"/>
    <x v="246"/>
    <x v="0"/>
    <x v="3"/>
    <x v="6"/>
    <s v="Albany"/>
    <x v="0"/>
    <x v="0"/>
    <s v="Apparel"/>
    <n v="45"/>
    <n v="600"/>
    <n v="27000"/>
    <n v="13500"/>
    <x v="2"/>
  </r>
  <r>
    <x v="1"/>
    <n v="1185732"/>
    <x v="233"/>
    <x v="0"/>
    <x v="3"/>
    <x v="6"/>
    <s v="Albany"/>
    <x v="2"/>
    <x v="0"/>
    <s v="Footwear"/>
    <n v="50"/>
    <n v="600"/>
    <n v="30000"/>
    <n v="7500"/>
    <x v="2"/>
  </r>
  <r>
    <x v="1"/>
    <n v="1185732"/>
    <x v="286"/>
    <x v="0"/>
    <x v="3"/>
    <x v="6"/>
    <s v="Albany"/>
    <x v="5"/>
    <x v="1"/>
    <s v="Apparel"/>
    <n v="65"/>
    <n v="600"/>
    <n v="39000"/>
    <n v="13650"/>
    <x v="2"/>
  </r>
  <r>
    <x v="1"/>
    <n v="1185732"/>
    <x v="400"/>
    <x v="0"/>
    <x v="3"/>
    <x v="6"/>
    <s v="Albany"/>
    <x v="3"/>
    <x v="1"/>
    <s v="Footwear"/>
    <n v="50"/>
    <n v="600"/>
    <n v="30000"/>
    <n v="10500"/>
    <x v="2"/>
  </r>
  <r>
    <x v="5"/>
    <n v="1185732"/>
    <x v="221"/>
    <x v="0"/>
    <x v="3"/>
    <x v="6"/>
    <s v="Albany"/>
    <x v="3"/>
    <x v="1"/>
    <s v="Footwear"/>
    <n v="40"/>
    <n v="600"/>
    <n v="24000"/>
    <n v="7200"/>
    <x v="2"/>
  </r>
  <r>
    <x v="5"/>
    <n v="1185732"/>
    <x v="221"/>
    <x v="0"/>
    <x v="3"/>
    <x v="6"/>
    <s v="Albany"/>
    <x v="2"/>
    <x v="0"/>
    <s v="Footwear"/>
    <n v="30"/>
    <n v="600"/>
    <n v="18000"/>
    <n v="6300"/>
    <x v="2"/>
  </r>
  <r>
    <x v="5"/>
    <n v="1185732"/>
    <x v="221"/>
    <x v="0"/>
    <x v="3"/>
    <x v="6"/>
    <s v="Albany"/>
    <x v="0"/>
    <x v="0"/>
    <s v="Apparel"/>
    <n v="40"/>
    <n v="600"/>
    <n v="24000"/>
    <n v="6000"/>
    <x v="2"/>
  </r>
  <r>
    <x v="5"/>
    <n v="1185732"/>
    <x v="67"/>
    <x v="0"/>
    <x v="4"/>
    <x v="31"/>
    <s v="Cheyenne"/>
    <x v="0"/>
    <x v="0"/>
    <s v="Apparel"/>
    <n v="40"/>
    <n v="600"/>
    <n v="24000"/>
    <n v="6000"/>
    <x v="2"/>
  </r>
  <r>
    <x v="5"/>
    <n v="1185732"/>
    <x v="291"/>
    <x v="0"/>
    <x v="4"/>
    <x v="31"/>
    <s v="Cheyenne"/>
    <x v="0"/>
    <x v="0"/>
    <s v="Apparel"/>
    <n v="55"/>
    <n v="600"/>
    <n v="33000"/>
    <n v="8250"/>
    <x v="2"/>
  </r>
  <r>
    <x v="5"/>
    <n v="1185732"/>
    <x v="287"/>
    <x v="0"/>
    <x v="4"/>
    <x v="31"/>
    <s v="Cheyenne"/>
    <x v="3"/>
    <x v="1"/>
    <s v="Footwear"/>
    <n v="45"/>
    <n v="600"/>
    <n v="27000"/>
    <n v="8100"/>
    <x v="2"/>
  </r>
  <r>
    <x v="5"/>
    <n v="1185732"/>
    <x v="244"/>
    <x v="0"/>
    <x v="4"/>
    <x v="31"/>
    <s v="Cheyenne"/>
    <x v="3"/>
    <x v="1"/>
    <s v="Footwear"/>
    <n v="45"/>
    <n v="600"/>
    <n v="27000"/>
    <n v="8100"/>
    <x v="2"/>
  </r>
  <r>
    <x v="5"/>
    <n v="1185732"/>
    <x v="244"/>
    <x v="0"/>
    <x v="4"/>
    <x v="31"/>
    <s v="Cheyenne"/>
    <x v="0"/>
    <x v="0"/>
    <s v="Apparel"/>
    <n v="55"/>
    <n v="600"/>
    <n v="33000"/>
    <n v="8250"/>
    <x v="2"/>
  </r>
  <r>
    <x v="5"/>
    <n v="1185732"/>
    <x v="344"/>
    <x v="0"/>
    <x v="4"/>
    <x v="31"/>
    <s v="Cheyenne"/>
    <x v="3"/>
    <x v="1"/>
    <s v="Footwear"/>
    <n v="45"/>
    <n v="600"/>
    <n v="27000"/>
    <n v="8100"/>
    <x v="2"/>
  </r>
  <r>
    <x v="5"/>
    <n v="1185732"/>
    <x v="344"/>
    <x v="0"/>
    <x v="4"/>
    <x v="31"/>
    <s v="Cheyenne"/>
    <x v="0"/>
    <x v="0"/>
    <s v="Apparel"/>
    <n v="60"/>
    <n v="600"/>
    <n v="36000"/>
    <n v="9000"/>
    <x v="2"/>
  </r>
  <r>
    <x v="5"/>
    <n v="1185732"/>
    <x v="337"/>
    <x v="0"/>
    <x v="4"/>
    <x v="31"/>
    <s v="Cheyenne"/>
    <x v="3"/>
    <x v="1"/>
    <s v="Footwear"/>
    <n v="45"/>
    <n v="600"/>
    <n v="27000"/>
    <n v="8100"/>
    <x v="2"/>
  </r>
  <r>
    <x v="3"/>
    <n v="1185732"/>
    <x v="337"/>
    <x v="0"/>
    <x v="4"/>
    <x v="31"/>
    <s v="Cheyenne"/>
    <x v="0"/>
    <x v="0"/>
    <s v="Apparel"/>
    <n v="60"/>
    <n v="600"/>
    <n v="36000"/>
    <n v="9000"/>
    <x v="2"/>
  </r>
  <r>
    <x v="3"/>
    <n v="1128299"/>
    <x v="135"/>
    <x v="0"/>
    <x v="0"/>
    <x v="30"/>
    <s v="Richmond"/>
    <x v="5"/>
    <x v="1"/>
    <s v="Apparel"/>
    <n v="90"/>
    <n v="600"/>
    <n v="54000"/>
    <n v="21600"/>
    <x v="2"/>
  </r>
  <r>
    <x v="2"/>
    <n v="1185732"/>
    <x v="177"/>
    <x v="0"/>
    <x v="2"/>
    <x v="7"/>
    <s v="Detroit"/>
    <x v="3"/>
    <x v="1"/>
    <s v="Footwear"/>
    <n v="40"/>
    <n v="600"/>
    <n v="24000"/>
    <n v="9600"/>
    <x v="2"/>
  </r>
  <r>
    <x v="3"/>
    <n v="1185732"/>
    <x v="249"/>
    <x v="0"/>
    <x v="2"/>
    <x v="7"/>
    <s v="Detroit"/>
    <x v="2"/>
    <x v="0"/>
    <s v="Footwear"/>
    <n v="50"/>
    <n v="600"/>
    <n v="30000"/>
    <n v="9000"/>
    <x v="2"/>
  </r>
  <r>
    <x v="3"/>
    <n v="1185732"/>
    <x v="43"/>
    <x v="0"/>
    <x v="2"/>
    <x v="3"/>
    <s v="St. Louis"/>
    <x v="1"/>
    <x v="1"/>
    <s v="Footwear"/>
    <n v="35"/>
    <n v="600"/>
    <n v="21000"/>
    <n v="8400"/>
    <x v="2"/>
  </r>
  <r>
    <x v="3"/>
    <n v="1185732"/>
    <x v="49"/>
    <x v="0"/>
    <x v="2"/>
    <x v="3"/>
    <s v="St. Louis"/>
    <x v="1"/>
    <x v="1"/>
    <s v="Footwear"/>
    <n v="35"/>
    <n v="600"/>
    <n v="21000"/>
    <n v="8400"/>
    <x v="2"/>
  </r>
  <r>
    <x v="1"/>
    <n v="1185732"/>
    <x v="284"/>
    <x v="0"/>
    <x v="4"/>
    <x v="8"/>
    <s v="Salt Lake City"/>
    <x v="0"/>
    <x v="0"/>
    <s v="Apparel"/>
    <n v="40"/>
    <n v="600"/>
    <n v="24000"/>
    <n v="12000"/>
    <x v="2"/>
  </r>
  <r>
    <x v="1"/>
    <n v="1128299"/>
    <x v="135"/>
    <x v="0"/>
    <x v="4"/>
    <x v="23"/>
    <s v="Portland"/>
    <x v="5"/>
    <x v="1"/>
    <s v="Apparel"/>
    <n v="90"/>
    <n v="600"/>
    <n v="54000"/>
    <n v="21600"/>
    <x v="2"/>
  </r>
  <r>
    <x v="1"/>
    <n v="1128299"/>
    <x v="1"/>
    <x v="0"/>
    <x v="1"/>
    <x v="1"/>
    <s v="New Orleans"/>
    <x v="4"/>
    <x v="0"/>
    <s v="Footwear"/>
    <n v="90"/>
    <n v="600"/>
    <n v="54000"/>
    <n v="21600"/>
    <x v="0"/>
  </r>
  <r>
    <x v="1"/>
    <n v="1128299"/>
    <x v="6"/>
    <x v="0"/>
    <x v="1"/>
    <x v="1"/>
    <s v="New Orleans"/>
    <x v="0"/>
    <x v="0"/>
    <s v="Apparel"/>
    <n v="85"/>
    <n v="600"/>
    <n v="51000"/>
    <n v="17850"/>
    <x v="0"/>
  </r>
  <r>
    <x v="3"/>
    <n v="1128299"/>
    <x v="178"/>
    <x v="0"/>
    <x v="1"/>
    <x v="1"/>
    <s v="New Orleans"/>
    <x v="2"/>
    <x v="0"/>
    <s v="Footwear"/>
    <n v="75"/>
    <n v="600"/>
    <n v="45000"/>
    <n v="18000"/>
    <x v="0"/>
  </r>
  <r>
    <x v="3"/>
    <n v="1128299"/>
    <x v="178"/>
    <x v="0"/>
    <x v="1"/>
    <x v="1"/>
    <s v="New Orleans"/>
    <x v="4"/>
    <x v="0"/>
    <s v="Footwear"/>
    <n v="75"/>
    <n v="600"/>
    <n v="45000"/>
    <n v="18000"/>
    <x v="0"/>
  </r>
  <r>
    <x v="3"/>
    <n v="1197831"/>
    <x v="235"/>
    <x v="0"/>
    <x v="1"/>
    <x v="1"/>
    <s v="New Orleans"/>
    <x v="3"/>
    <x v="1"/>
    <s v="Footwear"/>
    <n v="35"/>
    <n v="600"/>
    <n v="21000"/>
    <n v="6300"/>
    <x v="0"/>
  </r>
  <r>
    <x v="1"/>
    <n v="1197831"/>
    <x v="240"/>
    <x v="0"/>
    <x v="4"/>
    <x v="20"/>
    <s v="Boise"/>
    <x v="2"/>
    <x v="0"/>
    <s v="Footwear"/>
    <n v="50"/>
    <n v="600"/>
    <n v="30000"/>
    <n v="10500"/>
    <x v="0"/>
  </r>
  <r>
    <x v="2"/>
    <n v="1197831"/>
    <x v="388"/>
    <x v="0"/>
    <x v="4"/>
    <x v="20"/>
    <s v="Boise"/>
    <x v="2"/>
    <x v="0"/>
    <s v="Footwear"/>
    <n v="60"/>
    <n v="600"/>
    <n v="36000"/>
    <n v="14400"/>
    <x v="0"/>
  </r>
  <r>
    <x v="5"/>
    <n v="1128299"/>
    <x v="379"/>
    <x v="0"/>
    <x v="4"/>
    <x v="37"/>
    <s v="Albuquerque"/>
    <x v="0"/>
    <x v="0"/>
    <s v="Apparel"/>
    <n v="75"/>
    <n v="600"/>
    <n v="45000"/>
    <n v="11250"/>
    <x v="0"/>
  </r>
  <r>
    <x v="5"/>
    <n v="1128299"/>
    <x v="285"/>
    <x v="0"/>
    <x v="4"/>
    <x v="37"/>
    <s v="Albuquerque"/>
    <x v="3"/>
    <x v="1"/>
    <s v="Footwear"/>
    <n v="60"/>
    <n v="600"/>
    <n v="36000"/>
    <n v="14400"/>
    <x v="0"/>
  </r>
  <r>
    <x v="5"/>
    <n v="1128299"/>
    <x v="496"/>
    <x v="0"/>
    <x v="4"/>
    <x v="37"/>
    <s v="Albuquerque"/>
    <x v="3"/>
    <x v="1"/>
    <s v="Footwear"/>
    <n v="65"/>
    <n v="600"/>
    <n v="39000"/>
    <n v="15600"/>
    <x v="0"/>
  </r>
  <r>
    <x v="2"/>
    <n v="1128299"/>
    <x v="185"/>
    <x v="0"/>
    <x v="0"/>
    <x v="11"/>
    <s v="Atlanta"/>
    <x v="1"/>
    <x v="1"/>
    <s v="Footwear"/>
    <n v="45"/>
    <n v="600"/>
    <n v="27000"/>
    <n v="10800"/>
    <x v="0"/>
  </r>
  <r>
    <x v="2"/>
    <n v="1128299"/>
    <x v="185"/>
    <x v="0"/>
    <x v="0"/>
    <x v="11"/>
    <s v="Atlanta"/>
    <x v="3"/>
    <x v="1"/>
    <s v="Footwear"/>
    <n v="50"/>
    <n v="600"/>
    <n v="30000"/>
    <n v="12000"/>
    <x v="0"/>
  </r>
  <r>
    <x v="3"/>
    <n v="1185732"/>
    <x v="166"/>
    <x v="0"/>
    <x v="0"/>
    <x v="16"/>
    <s v="Charleston"/>
    <x v="4"/>
    <x v="0"/>
    <s v="Footwear"/>
    <n v="30"/>
    <n v="600"/>
    <n v="18000"/>
    <n v="5400"/>
    <x v="0"/>
  </r>
  <r>
    <x v="2"/>
    <n v="1185732"/>
    <x v="235"/>
    <x v="0"/>
    <x v="0"/>
    <x v="19"/>
    <s v="Charlotte"/>
    <x v="5"/>
    <x v="1"/>
    <s v="Apparel"/>
    <n v="45"/>
    <n v="600"/>
    <n v="27000"/>
    <n v="9450"/>
    <x v="0"/>
  </r>
  <r>
    <x v="2"/>
    <n v="1185732"/>
    <x v="187"/>
    <x v="0"/>
    <x v="0"/>
    <x v="19"/>
    <s v="Charlotte"/>
    <x v="3"/>
    <x v="1"/>
    <s v="Footwear"/>
    <n v="30"/>
    <n v="600"/>
    <n v="18000"/>
    <n v="6300"/>
    <x v="0"/>
  </r>
  <r>
    <x v="2"/>
    <n v="1185732"/>
    <x v="224"/>
    <x v="0"/>
    <x v="0"/>
    <x v="19"/>
    <s v="Charlotte"/>
    <x v="5"/>
    <x v="1"/>
    <s v="Apparel"/>
    <n v="50"/>
    <n v="600"/>
    <n v="30000"/>
    <n v="10500"/>
    <x v="0"/>
  </r>
  <r>
    <x v="2"/>
    <n v="1185732"/>
    <x v="273"/>
    <x v="0"/>
    <x v="0"/>
    <x v="19"/>
    <s v="Charlotte"/>
    <x v="4"/>
    <x v="0"/>
    <s v="Footwear"/>
    <n v="30"/>
    <n v="600"/>
    <n v="18000"/>
    <n v="7200"/>
    <x v="0"/>
  </r>
  <r>
    <x v="2"/>
    <n v="1185732"/>
    <x v="273"/>
    <x v="0"/>
    <x v="0"/>
    <x v="19"/>
    <s v="Charlotte"/>
    <x v="5"/>
    <x v="1"/>
    <s v="Apparel"/>
    <n v="40"/>
    <n v="600"/>
    <n v="24000"/>
    <n v="8400"/>
    <x v="0"/>
  </r>
  <r>
    <x v="4"/>
    <n v="1185732"/>
    <x v="358"/>
    <x v="0"/>
    <x v="0"/>
    <x v="33"/>
    <s v="Louisville"/>
    <x v="1"/>
    <x v="1"/>
    <s v="Footwear"/>
    <n v="50"/>
    <n v="600"/>
    <n v="30000"/>
    <n v="12000"/>
    <x v="0"/>
  </r>
  <r>
    <x v="0"/>
    <n v="1185732"/>
    <x v="1"/>
    <x v="0"/>
    <x v="1"/>
    <x v="4"/>
    <s v="Jackson"/>
    <x v="3"/>
    <x v="1"/>
    <s v="Footwear"/>
    <n v="55"/>
    <n v="600"/>
    <n v="33000"/>
    <n v="11550"/>
    <x v="0"/>
  </r>
  <r>
    <x v="0"/>
    <n v="1185732"/>
    <x v="202"/>
    <x v="0"/>
    <x v="1"/>
    <x v="4"/>
    <s v="Jackson"/>
    <x v="3"/>
    <x v="1"/>
    <s v="Footwear"/>
    <n v="55"/>
    <n v="600"/>
    <n v="33000"/>
    <n v="11550"/>
    <x v="0"/>
  </r>
  <r>
    <x v="0"/>
    <n v="1197831"/>
    <x v="125"/>
    <x v="0"/>
    <x v="1"/>
    <x v="10"/>
    <s v="Little Rock"/>
    <x v="1"/>
    <x v="1"/>
    <s v="Footwear"/>
    <n v="25"/>
    <n v="600"/>
    <n v="15000"/>
    <n v="6000"/>
    <x v="0"/>
  </r>
  <r>
    <x v="0"/>
    <n v="1197831"/>
    <x v="208"/>
    <x v="0"/>
    <x v="1"/>
    <x v="10"/>
    <s v="Little Rock"/>
    <x v="0"/>
    <x v="0"/>
    <s v="Apparel"/>
    <n v="65"/>
    <n v="600"/>
    <n v="39000"/>
    <n v="15600"/>
    <x v="0"/>
  </r>
  <r>
    <x v="0"/>
    <n v="1197831"/>
    <x v="17"/>
    <x v="0"/>
    <x v="1"/>
    <x v="10"/>
    <s v="Little Rock"/>
    <x v="1"/>
    <x v="1"/>
    <s v="Footwear"/>
    <n v="30"/>
    <n v="600"/>
    <n v="18000"/>
    <n v="7200"/>
    <x v="0"/>
  </r>
  <r>
    <x v="1"/>
    <n v="1197831"/>
    <x v="318"/>
    <x v="0"/>
    <x v="1"/>
    <x v="13"/>
    <s v="Oklahoma City"/>
    <x v="1"/>
    <x v="1"/>
    <s v="Footwear"/>
    <n v="40"/>
    <n v="600"/>
    <n v="24000"/>
    <n v="9600"/>
    <x v="0"/>
  </r>
  <r>
    <x v="5"/>
    <n v="1197831"/>
    <x v="75"/>
    <x v="0"/>
    <x v="1"/>
    <x v="13"/>
    <s v="Oklahoma City"/>
    <x v="1"/>
    <x v="1"/>
    <s v="Footwear"/>
    <n v="25"/>
    <n v="600"/>
    <n v="15000"/>
    <n v="5250"/>
    <x v="0"/>
  </r>
  <r>
    <x v="3"/>
    <n v="1197831"/>
    <x v="389"/>
    <x v="0"/>
    <x v="2"/>
    <x v="17"/>
    <s v="Wichita"/>
    <x v="1"/>
    <x v="1"/>
    <s v="Footwear"/>
    <n v="70"/>
    <n v="600"/>
    <n v="42000"/>
    <n v="14700"/>
    <x v="0"/>
  </r>
  <r>
    <x v="1"/>
    <n v="1185732"/>
    <x v="332"/>
    <x v="0"/>
    <x v="2"/>
    <x v="21"/>
    <s v="Indianapolis"/>
    <x v="1"/>
    <x v="1"/>
    <s v="Footwear"/>
    <n v="60"/>
    <n v="600"/>
    <n v="36000"/>
    <n v="14400"/>
    <x v="2"/>
  </r>
  <r>
    <x v="1"/>
    <n v="1185732"/>
    <x v="0"/>
    <x v="0"/>
    <x v="3"/>
    <x v="14"/>
    <s v="Charleston"/>
    <x v="1"/>
    <x v="1"/>
    <s v="Footwear"/>
    <n v="45"/>
    <n v="600"/>
    <n v="27000"/>
    <n v="10800"/>
    <x v="2"/>
  </r>
  <r>
    <x v="5"/>
    <n v="1185732"/>
    <x v="499"/>
    <x v="0"/>
    <x v="3"/>
    <x v="28"/>
    <s v="Wilmington"/>
    <x v="1"/>
    <x v="1"/>
    <s v="Footwear"/>
    <n v="65"/>
    <n v="600"/>
    <n v="39000"/>
    <n v="13650"/>
    <x v="2"/>
  </r>
  <r>
    <x v="5"/>
    <n v="1185732"/>
    <x v="345"/>
    <x v="0"/>
    <x v="3"/>
    <x v="22"/>
    <s v="Newark"/>
    <x v="1"/>
    <x v="1"/>
    <s v="Footwear"/>
    <n v="50"/>
    <n v="600"/>
    <n v="30000"/>
    <n v="10500"/>
    <x v="2"/>
  </r>
  <r>
    <x v="5"/>
    <n v="1185732"/>
    <x v="433"/>
    <x v="0"/>
    <x v="3"/>
    <x v="22"/>
    <s v="Newark"/>
    <x v="1"/>
    <x v="1"/>
    <s v="Footwear"/>
    <n v="50"/>
    <n v="600"/>
    <n v="30000"/>
    <n v="10500"/>
    <x v="2"/>
  </r>
  <r>
    <x v="2"/>
    <n v="1185732"/>
    <x v="492"/>
    <x v="0"/>
    <x v="3"/>
    <x v="36"/>
    <s v="Boston"/>
    <x v="1"/>
    <x v="1"/>
    <s v="Footwear"/>
    <n v="55"/>
    <n v="600"/>
    <n v="33000"/>
    <n v="9900"/>
    <x v="2"/>
  </r>
  <r>
    <x v="4"/>
    <n v="1185732"/>
    <x v="337"/>
    <x v="0"/>
    <x v="3"/>
    <x v="43"/>
    <s v="Burlington"/>
    <x v="1"/>
    <x v="1"/>
    <s v="Footwear"/>
    <n v="70"/>
    <n v="600"/>
    <n v="42000"/>
    <n v="18900"/>
    <x v="2"/>
  </r>
  <r>
    <x v="4"/>
    <n v="1185732"/>
    <x v="458"/>
    <x v="0"/>
    <x v="3"/>
    <x v="43"/>
    <s v="Burlington"/>
    <x v="1"/>
    <x v="1"/>
    <s v="Footwear"/>
    <n v="50"/>
    <n v="600"/>
    <n v="30000"/>
    <n v="12000"/>
    <x v="2"/>
  </r>
  <r>
    <x v="2"/>
    <n v="1185732"/>
    <x v="292"/>
    <x v="0"/>
    <x v="0"/>
    <x v="19"/>
    <s v="Charlotte"/>
    <x v="2"/>
    <x v="0"/>
    <s v="Footwear"/>
    <n v="40"/>
    <n v="595"/>
    <n v="23800"/>
    <n v="9520"/>
    <x v="0"/>
  </r>
  <r>
    <x v="1"/>
    <n v="1197831"/>
    <x v="123"/>
    <x v="0"/>
    <x v="1"/>
    <x v="13"/>
    <s v="Oklahoma City"/>
    <x v="1"/>
    <x v="1"/>
    <s v="Footwear"/>
    <n v="40"/>
    <n v="595"/>
    <n v="23800"/>
    <n v="9520"/>
    <x v="0"/>
  </r>
  <r>
    <x v="1"/>
    <n v="1185732"/>
    <x v="355"/>
    <x v="0"/>
    <x v="3"/>
    <x v="14"/>
    <s v="Charleston"/>
    <x v="1"/>
    <x v="1"/>
    <s v="Footwear"/>
    <n v="60"/>
    <n v="595"/>
    <n v="35700"/>
    <n v="14280"/>
    <x v="2"/>
  </r>
  <r>
    <x v="4"/>
    <n v="1185732"/>
    <x v="419"/>
    <x v="0"/>
    <x v="3"/>
    <x v="44"/>
    <s v="Manchester"/>
    <x v="1"/>
    <x v="1"/>
    <s v="Footwear"/>
    <n v="65"/>
    <n v="595"/>
    <n v="38675"/>
    <n v="15470"/>
    <x v="2"/>
  </r>
  <r>
    <x v="0"/>
    <n v="1197831"/>
    <x v="428"/>
    <x v="1"/>
    <x v="1"/>
    <x v="12"/>
    <s v="Houston"/>
    <x v="5"/>
    <x v="1"/>
    <s v="Apparel"/>
    <n v="45"/>
    <n v="575"/>
    <n v="25875"/>
    <n v="7763"/>
    <x v="1"/>
  </r>
  <r>
    <x v="1"/>
    <n v="1128299"/>
    <x v="521"/>
    <x v="1"/>
    <x v="4"/>
    <x v="15"/>
    <s v="San Francisco"/>
    <x v="5"/>
    <x v="1"/>
    <s v="Apparel"/>
    <n v="55"/>
    <n v="575"/>
    <n v="31625"/>
    <n v="15813"/>
    <x v="1"/>
  </r>
  <r>
    <x v="1"/>
    <n v="1128299"/>
    <x v="480"/>
    <x v="1"/>
    <x v="4"/>
    <x v="15"/>
    <s v="San Francisco"/>
    <x v="4"/>
    <x v="0"/>
    <s v="Footwear"/>
    <n v="50"/>
    <n v="575"/>
    <n v="28750"/>
    <n v="8625"/>
    <x v="1"/>
  </r>
  <r>
    <x v="1"/>
    <n v="1128299"/>
    <x v="128"/>
    <x v="0"/>
    <x v="4"/>
    <x v="15"/>
    <s v="San Francisco"/>
    <x v="5"/>
    <x v="1"/>
    <s v="Apparel"/>
    <n v="65"/>
    <n v="575"/>
    <n v="37375"/>
    <n v="20556"/>
    <x v="1"/>
  </r>
  <r>
    <x v="3"/>
    <n v="1185732"/>
    <x v="186"/>
    <x v="0"/>
    <x v="2"/>
    <x v="39"/>
    <s v="Chicago"/>
    <x v="1"/>
    <x v="1"/>
    <s v="Footwear"/>
    <n v="50"/>
    <n v="575"/>
    <n v="28750"/>
    <n v="11500"/>
    <x v="1"/>
  </r>
  <r>
    <x v="2"/>
    <n v="1197831"/>
    <x v="49"/>
    <x v="0"/>
    <x v="1"/>
    <x v="12"/>
    <s v="Dallas"/>
    <x v="4"/>
    <x v="0"/>
    <s v="Footwear"/>
    <n v="45"/>
    <n v="575"/>
    <n v="25875"/>
    <n v="12938"/>
    <x v="1"/>
  </r>
  <r>
    <x v="2"/>
    <n v="1197831"/>
    <x v="414"/>
    <x v="0"/>
    <x v="1"/>
    <x v="12"/>
    <s v="Dallas"/>
    <x v="5"/>
    <x v="1"/>
    <s v="Apparel"/>
    <n v="50"/>
    <n v="575"/>
    <n v="28750"/>
    <n v="10063"/>
    <x v="1"/>
  </r>
  <r>
    <x v="2"/>
    <n v="1197831"/>
    <x v="265"/>
    <x v="0"/>
    <x v="1"/>
    <x v="12"/>
    <s v="Dallas"/>
    <x v="2"/>
    <x v="0"/>
    <s v="Footwear"/>
    <n v="45"/>
    <n v="575"/>
    <n v="25875"/>
    <n v="10350"/>
    <x v="1"/>
  </r>
  <r>
    <x v="2"/>
    <n v="1197831"/>
    <x v="479"/>
    <x v="0"/>
    <x v="1"/>
    <x v="12"/>
    <s v="Dallas"/>
    <x v="0"/>
    <x v="0"/>
    <s v="Apparel"/>
    <n v="50"/>
    <n v="575"/>
    <n v="28750"/>
    <n v="15813"/>
    <x v="1"/>
  </r>
  <r>
    <x v="2"/>
    <n v="1197831"/>
    <x v="481"/>
    <x v="0"/>
    <x v="1"/>
    <x v="12"/>
    <s v="Dallas"/>
    <x v="4"/>
    <x v="0"/>
    <s v="Footwear"/>
    <n v="65"/>
    <n v="575"/>
    <n v="37375"/>
    <n v="18688"/>
    <x v="1"/>
  </r>
  <r>
    <x v="1"/>
    <n v="1128299"/>
    <x v="86"/>
    <x v="1"/>
    <x v="4"/>
    <x v="38"/>
    <s v="Las Vegas"/>
    <x v="1"/>
    <x v="1"/>
    <s v="Footwear"/>
    <n v="60"/>
    <n v="575"/>
    <n v="34500"/>
    <n v="12075"/>
    <x v="2"/>
  </r>
  <r>
    <x v="1"/>
    <n v="1128299"/>
    <x v="24"/>
    <x v="1"/>
    <x v="4"/>
    <x v="38"/>
    <s v="Las Vegas"/>
    <x v="3"/>
    <x v="1"/>
    <s v="Footwear"/>
    <n v="65"/>
    <n v="575"/>
    <n v="37375"/>
    <n v="7475"/>
    <x v="2"/>
  </r>
  <r>
    <x v="1"/>
    <n v="1128299"/>
    <x v="578"/>
    <x v="1"/>
    <x v="4"/>
    <x v="47"/>
    <s v="Denver"/>
    <x v="3"/>
    <x v="1"/>
    <s v="Footwear"/>
    <n v="65"/>
    <n v="575"/>
    <n v="37375"/>
    <n v="13081"/>
    <x v="2"/>
  </r>
  <r>
    <x v="1"/>
    <n v="1128299"/>
    <x v="569"/>
    <x v="1"/>
    <x v="4"/>
    <x v="47"/>
    <s v="Denver"/>
    <x v="2"/>
    <x v="0"/>
    <s v="Footwear"/>
    <n v="65"/>
    <n v="575"/>
    <n v="37375"/>
    <n v="18688"/>
    <x v="2"/>
  </r>
  <r>
    <x v="1"/>
    <n v="1128299"/>
    <x v="106"/>
    <x v="1"/>
    <x v="4"/>
    <x v="47"/>
    <s v="Denver"/>
    <x v="2"/>
    <x v="0"/>
    <s v="Footwear"/>
    <n v="70"/>
    <n v="575"/>
    <n v="40250"/>
    <n v="18113"/>
    <x v="2"/>
  </r>
  <r>
    <x v="1"/>
    <n v="1128299"/>
    <x v="570"/>
    <x v="1"/>
    <x v="4"/>
    <x v="47"/>
    <s v="Denver"/>
    <x v="1"/>
    <x v="1"/>
    <s v="Footwear"/>
    <n v="55"/>
    <n v="575"/>
    <n v="31625"/>
    <n v="12650"/>
    <x v="2"/>
  </r>
  <r>
    <x v="1"/>
    <n v="1128299"/>
    <x v="571"/>
    <x v="1"/>
    <x v="4"/>
    <x v="47"/>
    <s v="Denver"/>
    <x v="3"/>
    <x v="1"/>
    <s v="Footwear"/>
    <n v="60"/>
    <n v="575"/>
    <n v="34500"/>
    <n v="8625"/>
    <x v="2"/>
  </r>
  <r>
    <x v="1"/>
    <n v="1128299"/>
    <x v="531"/>
    <x v="1"/>
    <x v="4"/>
    <x v="29"/>
    <s v="Seattle"/>
    <x v="1"/>
    <x v="1"/>
    <s v="Footwear"/>
    <n v="50"/>
    <n v="575"/>
    <n v="28750"/>
    <n v="8625"/>
    <x v="2"/>
  </r>
  <r>
    <x v="1"/>
    <n v="1128299"/>
    <x v="579"/>
    <x v="1"/>
    <x v="4"/>
    <x v="29"/>
    <s v="Seattle"/>
    <x v="5"/>
    <x v="1"/>
    <s v="Apparel"/>
    <n v="85"/>
    <n v="575"/>
    <n v="48875"/>
    <n v="12219"/>
    <x v="2"/>
  </r>
  <r>
    <x v="1"/>
    <n v="1128299"/>
    <x v="550"/>
    <x v="1"/>
    <x v="4"/>
    <x v="29"/>
    <s v="Seattle"/>
    <x v="0"/>
    <x v="0"/>
    <s v="Apparel"/>
    <n v="100"/>
    <n v="575"/>
    <n v="57500"/>
    <n v="11500"/>
    <x v="2"/>
  </r>
  <r>
    <x v="1"/>
    <n v="1128299"/>
    <x v="551"/>
    <x v="1"/>
    <x v="4"/>
    <x v="29"/>
    <s v="Seattle"/>
    <x v="4"/>
    <x v="0"/>
    <s v="Footwear"/>
    <n v="75"/>
    <n v="575"/>
    <n v="43125"/>
    <n v="12938"/>
    <x v="2"/>
  </r>
  <r>
    <x v="1"/>
    <n v="1128299"/>
    <x v="552"/>
    <x v="1"/>
    <x v="4"/>
    <x v="29"/>
    <s v="Seattle"/>
    <x v="5"/>
    <x v="1"/>
    <s v="Apparel"/>
    <n v="75"/>
    <n v="575"/>
    <n v="43125"/>
    <n v="10781"/>
    <x v="2"/>
  </r>
  <r>
    <x v="1"/>
    <n v="1128299"/>
    <x v="340"/>
    <x v="1"/>
    <x v="4"/>
    <x v="29"/>
    <s v="Seattle"/>
    <x v="0"/>
    <x v="0"/>
    <s v="Apparel"/>
    <n v="95"/>
    <n v="575"/>
    <n v="54625"/>
    <n v="10925"/>
    <x v="2"/>
  </r>
  <r>
    <x v="5"/>
    <n v="1189833"/>
    <x v="57"/>
    <x v="0"/>
    <x v="2"/>
    <x v="46"/>
    <s v="Billings"/>
    <x v="1"/>
    <x v="1"/>
    <s v="Footwear"/>
    <n v="35"/>
    <n v="575"/>
    <n v="20125"/>
    <n v="9056"/>
    <x v="1"/>
  </r>
  <r>
    <x v="5"/>
    <n v="1189833"/>
    <x v="289"/>
    <x v="0"/>
    <x v="2"/>
    <x v="46"/>
    <s v="Billings"/>
    <x v="1"/>
    <x v="1"/>
    <s v="Footwear"/>
    <n v="45"/>
    <n v="575"/>
    <n v="25875"/>
    <n v="11644"/>
    <x v="1"/>
  </r>
  <r>
    <x v="5"/>
    <n v="1189833"/>
    <x v="253"/>
    <x v="0"/>
    <x v="2"/>
    <x v="46"/>
    <s v="Billings"/>
    <x v="1"/>
    <x v="1"/>
    <s v="Footwear"/>
    <n v="40"/>
    <n v="575"/>
    <n v="23000"/>
    <n v="10350"/>
    <x v="1"/>
  </r>
  <r>
    <x v="5"/>
    <n v="1189833"/>
    <x v="523"/>
    <x v="0"/>
    <x v="2"/>
    <x v="46"/>
    <s v="Billings"/>
    <x v="1"/>
    <x v="1"/>
    <s v="Footwear"/>
    <n v="40"/>
    <n v="575"/>
    <n v="23000"/>
    <n v="10350"/>
    <x v="1"/>
  </r>
  <r>
    <x v="5"/>
    <n v="1189833"/>
    <x v="520"/>
    <x v="0"/>
    <x v="2"/>
    <x v="46"/>
    <s v="Billings"/>
    <x v="3"/>
    <x v="1"/>
    <s v="Footwear"/>
    <n v="45"/>
    <n v="575"/>
    <n v="25875"/>
    <n v="7763"/>
    <x v="1"/>
  </r>
  <r>
    <x v="2"/>
    <n v="1197831"/>
    <x v="465"/>
    <x v="0"/>
    <x v="1"/>
    <x v="18"/>
    <s v="Knoxville"/>
    <x v="0"/>
    <x v="0"/>
    <s v="Apparel"/>
    <n v="25"/>
    <n v="575"/>
    <n v="14375"/>
    <n v="7906"/>
    <x v="1"/>
  </r>
  <r>
    <x v="2"/>
    <n v="1197831"/>
    <x v="189"/>
    <x v="0"/>
    <x v="1"/>
    <x v="18"/>
    <s v="Knoxville"/>
    <x v="4"/>
    <x v="0"/>
    <s v="Footwear"/>
    <n v="40"/>
    <n v="575"/>
    <n v="23000"/>
    <n v="12650"/>
    <x v="1"/>
  </r>
  <r>
    <x v="2"/>
    <n v="1197831"/>
    <x v="329"/>
    <x v="0"/>
    <x v="1"/>
    <x v="18"/>
    <s v="Knoxville"/>
    <x v="1"/>
    <x v="1"/>
    <s v="Footwear"/>
    <n v="35"/>
    <n v="575"/>
    <n v="20125"/>
    <n v="9056"/>
    <x v="1"/>
  </r>
  <r>
    <x v="2"/>
    <n v="1197831"/>
    <x v="386"/>
    <x v="0"/>
    <x v="1"/>
    <x v="18"/>
    <s v="Knoxville"/>
    <x v="3"/>
    <x v="1"/>
    <s v="Footwear"/>
    <n v="35"/>
    <n v="575"/>
    <n v="20125"/>
    <n v="9056"/>
    <x v="1"/>
  </r>
  <r>
    <x v="2"/>
    <n v="1197831"/>
    <x v="228"/>
    <x v="0"/>
    <x v="1"/>
    <x v="2"/>
    <s v="Birmingham"/>
    <x v="4"/>
    <x v="0"/>
    <s v="Footwear"/>
    <n v="45"/>
    <n v="575"/>
    <n v="25875"/>
    <n v="15525"/>
    <x v="1"/>
  </r>
  <r>
    <x v="2"/>
    <n v="1197831"/>
    <x v="49"/>
    <x v="0"/>
    <x v="1"/>
    <x v="2"/>
    <s v="Birmingham"/>
    <x v="3"/>
    <x v="1"/>
    <s v="Footwear"/>
    <n v="55"/>
    <n v="575"/>
    <n v="31625"/>
    <n v="15813"/>
    <x v="1"/>
  </r>
  <r>
    <x v="2"/>
    <n v="1197831"/>
    <x v="245"/>
    <x v="0"/>
    <x v="1"/>
    <x v="2"/>
    <s v="Birmingham"/>
    <x v="0"/>
    <x v="0"/>
    <s v="Apparel"/>
    <n v="40"/>
    <n v="575"/>
    <n v="23000"/>
    <n v="14950"/>
    <x v="1"/>
  </r>
  <r>
    <x v="2"/>
    <n v="1197831"/>
    <x v="466"/>
    <x v="0"/>
    <x v="1"/>
    <x v="2"/>
    <s v="Birmingham"/>
    <x v="2"/>
    <x v="0"/>
    <s v="Footwear"/>
    <n v="45"/>
    <n v="575"/>
    <n v="25875"/>
    <n v="12938"/>
    <x v="1"/>
  </r>
  <r>
    <x v="4"/>
    <n v="1185732"/>
    <x v="261"/>
    <x v="0"/>
    <x v="4"/>
    <x v="49"/>
    <s v="Anchorage"/>
    <x v="1"/>
    <x v="1"/>
    <s v="Footwear"/>
    <n v="55"/>
    <n v="575"/>
    <n v="31625"/>
    <n v="11069"/>
    <x v="1"/>
  </r>
  <r>
    <x v="0"/>
    <n v="1128299"/>
    <x v="355"/>
    <x v="0"/>
    <x v="0"/>
    <x v="0"/>
    <s v="Orlando"/>
    <x v="1"/>
    <x v="1"/>
    <s v="Footwear"/>
    <n v="60"/>
    <n v="575"/>
    <n v="34500"/>
    <n v="10350"/>
    <x v="1"/>
  </r>
  <r>
    <x v="0"/>
    <n v="1128299"/>
    <x v="355"/>
    <x v="0"/>
    <x v="0"/>
    <x v="0"/>
    <s v="Orlando"/>
    <x v="0"/>
    <x v="0"/>
    <s v="Apparel"/>
    <n v="70"/>
    <n v="575"/>
    <n v="40250"/>
    <n v="18113"/>
    <x v="1"/>
  </r>
  <r>
    <x v="0"/>
    <n v="1128299"/>
    <x v="0"/>
    <x v="0"/>
    <x v="0"/>
    <x v="0"/>
    <s v="Orlando"/>
    <x v="4"/>
    <x v="0"/>
    <s v="Footwear"/>
    <n v="85"/>
    <n v="575"/>
    <n v="48875"/>
    <n v="14663"/>
    <x v="2"/>
  </r>
  <r>
    <x v="0"/>
    <n v="1128299"/>
    <x v="280"/>
    <x v="0"/>
    <x v="0"/>
    <x v="0"/>
    <s v="Orlando"/>
    <x v="3"/>
    <x v="1"/>
    <s v="Footwear"/>
    <n v="65"/>
    <n v="575"/>
    <n v="37375"/>
    <n v="9344"/>
    <x v="2"/>
  </r>
  <r>
    <x v="1"/>
    <n v="1185732"/>
    <x v="257"/>
    <x v="0"/>
    <x v="3"/>
    <x v="6"/>
    <s v="Albany"/>
    <x v="2"/>
    <x v="0"/>
    <s v="Footwear"/>
    <n v="35"/>
    <n v="575"/>
    <n v="20125"/>
    <n v="5031"/>
    <x v="2"/>
  </r>
  <r>
    <x v="1"/>
    <n v="1185732"/>
    <x v="257"/>
    <x v="0"/>
    <x v="3"/>
    <x v="6"/>
    <s v="Albany"/>
    <x v="0"/>
    <x v="0"/>
    <s v="Apparel"/>
    <n v="45"/>
    <n v="575"/>
    <n v="25875"/>
    <n v="12938"/>
    <x v="2"/>
  </r>
  <r>
    <x v="1"/>
    <n v="1185732"/>
    <x v="225"/>
    <x v="0"/>
    <x v="3"/>
    <x v="6"/>
    <s v="Albany"/>
    <x v="3"/>
    <x v="1"/>
    <s v="Footwear"/>
    <n v="55"/>
    <n v="575"/>
    <n v="31625"/>
    <n v="11069"/>
    <x v="2"/>
  </r>
  <r>
    <x v="1"/>
    <n v="1185732"/>
    <x v="233"/>
    <x v="0"/>
    <x v="3"/>
    <x v="6"/>
    <s v="Albany"/>
    <x v="4"/>
    <x v="0"/>
    <s v="Footwear"/>
    <n v="50"/>
    <n v="575"/>
    <n v="28750"/>
    <n v="8625"/>
    <x v="2"/>
  </r>
  <r>
    <x v="1"/>
    <n v="1185732"/>
    <x v="233"/>
    <x v="0"/>
    <x v="3"/>
    <x v="6"/>
    <s v="Albany"/>
    <x v="5"/>
    <x v="1"/>
    <s v="Apparel"/>
    <n v="65"/>
    <n v="575"/>
    <n v="37375"/>
    <n v="13081"/>
    <x v="2"/>
  </r>
  <r>
    <x v="1"/>
    <n v="1185732"/>
    <x v="286"/>
    <x v="0"/>
    <x v="3"/>
    <x v="6"/>
    <s v="Albany"/>
    <x v="4"/>
    <x v="0"/>
    <s v="Footwear"/>
    <n v="55"/>
    <n v="575"/>
    <n v="31625"/>
    <n v="9488"/>
    <x v="2"/>
  </r>
  <r>
    <x v="1"/>
    <n v="1185732"/>
    <x v="272"/>
    <x v="0"/>
    <x v="3"/>
    <x v="6"/>
    <s v="Albany"/>
    <x v="4"/>
    <x v="0"/>
    <s v="Footwear"/>
    <n v="45"/>
    <n v="575"/>
    <n v="25875"/>
    <n v="7763"/>
    <x v="2"/>
  </r>
  <r>
    <x v="1"/>
    <n v="1185732"/>
    <x v="400"/>
    <x v="0"/>
    <x v="3"/>
    <x v="6"/>
    <s v="Albany"/>
    <x v="4"/>
    <x v="0"/>
    <s v="Footwear"/>
    <n v="50"/>
    <n v="575"/>
    <n v="28750"/>
    <n v="8625"/>
    <x v="2"/>
  </r>
  <r>
    <x v="5"/>
    <n v="1185732"/>
    <x v="293"/>
    <x v="0"/>
    <x v="3"/>
    <x v="6"/>
    <s v="Albany"/>
    <x v="4"/>
    <x v="0"/>
    <s v="Footwear"/>
    <n v="55"/>
    <n v="575"/>
    <n v="31625"/>
    <n v="9488"/>
    <x v="2"/>
  </r>
  <r>
    <x v="5"/>
    <n v="1185732"/>
    <x v="293"/>
    <x v="0"/>
    <x v="3"/>
    <x v="6"/>
    <s v="Albany"/>
    <x v="5"/>
    <x v="1"/>
    <s v="Apparel"/>
    <n v="65"/>
    <n v="575"/>
    <n v="37375"/>
    <n v="13081"/>
    <x v="2"/>
  </r>
  <r>
    <x v="5"/>
    <n v="1185732"/>
    <x v="23"/>
    <x v="0"/>
    <x v="4"/>
    <x v="31"/>
    <s v="Cheyenne"/>
    <x v="3"/>
    <x v="1"/>
    <s v="Footwear"/>
    <n v="45"/>
    <n v="575"/>
    <n v="25875"/>
    <n v="7763"/>
    <x v="2"/>
  </r>
  <r>
    <x v="5"/>
    <n v="1185732"/>
    <x v="23"/>
    <x v="0"/>
    <x v="4"/>
    <x v="31"/>
    <s v="Cheyenne"/>
    <x v="0"/>
    <x v="0"/>
    <s v="Apparel"/>
    <n v="60"/>
    <n v="575"/>
    <n v="34500"/>
    <n v="8625"/>
    <x v="2"/>
  </r>
  <r>
    <x v="3"/>
    <n v="1128299"/>
    <x v="392"/>
    <x v="0"/>
    <x v="0"/>
    <x v="30"/>
    <s v="Richmond"/>
    <x v="1"/>
    <x v="1"/>
    <s v="Footwear"/>
    <n v="45"/>
    <n v="575"/>
    <n v="25875"/>
    <n v="9056"/>
    <x v="2"/>
  </r>
  <r>
    <x v="2"/>
    <n v="1128299"/>
    <x v="283"/>
    <x v="0"/>
    <x v="0"/>
    <x v="30"/>
    <s v="Richmond"/>
    <x v="0"/>
    <x v="0"/>
    <s v="Apparel"/>
    <n v="85"/>
    <n v="575"/>
    <n v="48875"/>
    <n v="14663"/>
    <x v="2"/>
  </r>
  <r>
    <x v="2"/>
    <n v="1185732"/>
    <x v="281"/>
    <x v="0"/>
    <x v="2"/>
    <x v="7"/>
    <s v="Detroit"/>
    <x v="0"/>
    <x v="0"/>
    <s v="Apparel"/>
    <n v="60"/>
    <n v="575"/>
    <n v="34500"/>
    <n v="18975"/>
    <x v="2"/>
  </r>
  <r>
    <x v="2"/>
    <n v="1185732"/>
    <x v="0"/>
    <x v="0"/>
    <x v="2"/>
    <x v="7"/>
    <s v="Detroit"/>
    <x v="3"/>
    <x v="1"/>
    <s v="Footwear"/>
    <n v="50"/>
    <n v="575"/>
    <n v="28750"/>
    <n v="11500"/>
    <x v="2"/>
  </r>
  <r>
    <x v="2"/>
    <n v="1185732"/>
    <x v="347"/>
    <x v="0"/>
    <x v="2"/>
    <x v="7"/>
    <s v="Detroit"/>
    <x v="2"/>
    <x v="0"/>
    <s v="Footwear"/>
    <n v="50"/>
    <n v="575"/>
    <n v="28750"/>
    <n v="8625"/>
    <x v="2"/>
  </r>
  <r>
    <x v="2"/>
    <n v="1185732"/>
    <x v="234"/>
    <x v="0"/>
    <x v="2"/>
    <x v="7"/>
    <s v="Detroit"/>
    <x v="2"/>
    <x v="0"/>
    <s v="Footwear"/>
    <n v="45"/>
    <n v="575"/>
    <n v="25875"/>
    <n v="7763"/>
    <x v="2"/>
  </r>
  <r>
    <x v="2"/>
    <n v="1185732"/>
    <x v="177"/>
    <x v="0"/>
    <x v="2"/>
    <x v="7"/>
    <s v="Detroit"/>
    <x v="0"/>
    <x v="0"/>
    <s v="Apparel"/>
    <n v="50"/>
    <n v="575"/>
    <n v="28750"/>
    <n v="15813"/>
    <x v="2"/>
  </r>
  <r>
    <x v="2"/>
    <n v="1185732"/>
    <x v="280"/>
    <x v="0"/>
    <x v="2"/>
    <x v="7"/>
    <s v="Detroit"/>
    <x v="3"/>
    <x v="1"/>
    <s v="Footwear"/>
    <n v="40"/>
    <n v="575"/>
    <n v="23000"/>
    <n v="9200"/>
    <x v="2"/>
  </r>
  <r>
    <x v="3"/>
    <n v="1185732"/>
    <x v="189"/>
    <x v="0"/>
    <x v="2"/>
    <x v="3"/>
    <s v="St. Louis"/>
    <x v="1"/>
    <x v="1"/>
    <s v="Footwear"/>
    <n v="35"/>
    <n v="575"/>
    <n v="20125"/>
    <n v="8050"/>
    <x v="2"/>
  </r>
  <r>
    <x v="1"/>
    <n v="1185732"/>
    <x v="12"/>
    <x v="0"/>
    <x v="4"/>
    <x v="8"/>
    <s v="Salt Lake City"/>
    <x v="0"/>
    <x v="0"/>
    <s v="Apparel"/>
    <n v="40"/>
    <n v="575"/>
    <n v="23000"/>
    <n v="11500"/>
    <x v="2"/>
  </r>
  <r>
    <x v="1"/>
    <n v="1185732"/>
    <x v="22"/>
    <x v="0"/>
    <x v="4"/>
    <x v="8"/>
    <s v="Salt Lake City"/>
    <x v="1"/>
    <x v="1"/>
    <s v="Footwear"/>
    <n v="30"/>
    <n v="575"/>
    <n v="17250"/>
    <n v="6900"/>
    <x v="2"/>
  </r>
  <r>
    <x v="1"/>
    <n v="1128299"/>
    <x v="392"/>
    <x v="0"/>
    <x v="4"/>
    <x v="23"/>
    <s v="Portland"/>
    <x v="1"/>
    <x v="1"/>
    <s v="Footwear"/>
    <n v="45"/>
    <n v="575"/>
    <n v="25875"/>
    <n v="9056"/>
    <x v="2"/>
  </r>
  <r>
    <x v="1"/>
    <n v="1128299"/>
    <x v="283"/>
    <x v="0"/>
    <x v="4"/>
    <x v="23"/>
    <s v="Portland"/>
    <x v="0"/>
    <x v="0"/>
    <s v="Apparel"/>
    <n v="85"/>
    <n v="575"/>
    <n v="48875"/>
    <n v="14663"/>
    <x v="2"/>
  </r>
  <r>
    <x v="1"/>
    <n v="1128299"/>
    <x v="355"/>
    <x v="0"/>
    <x v="1"/>
    <x v="1"/>
    <s v="New Orleans"/>
    <x v="0"/>
    <x v="0"/>
    <s v="Apparel"/>
    <n v="65"/>
    <n v="575"/>
    <n v="37375"/>
    <n v="13081"/>
    <x v="0"/>
  </r>
  <r>
    <x v="1"/>
    <n v="1128299"/>
    <x v="0"/>
    <x v="0"/>
    <x v="1"/>
    <x v="1"/>
    <s v="New Orleans"/>
    <x v="4"/>
    <x v="0"/>
    <s v="Footwear"/>
    <n v="85"/>
    <n v="575"/>
    <n v="48875"/>
    <n v="19550"/>
    <x v="0"/>
  </r>
  <r>
    <x v="1"/>
    <n v="1128299"/>
    <x v="280"/>
    <x v="0"/>
    <x v="1"/>
    <x v="1"/>
    <s v="New Orleans"/>
    <x v="3"/>
    <x v="1"/>
    <s v="Footwear"/>
    <n v="50"/>
    <n v="575"/>
    <n v="28750"/>
    <n v="11500"/>
    <x v="0"/>
  </r>
  <r>
    <x v="1"/>
    <n v="1197831"/>
    <x v="167"/>
    <x v="0"/>
    <x v="4"/>
    <x v="20"/>
    <s v="Boise"/>
    <x v="2"/>
    <x v="0"/>
    <s v="Footwear"/>
    <n v="25"/>
    <n v="575"/>
    <n v="14375"/>
    <n v="5031"/>
    <x v="0"/>
  </r>
  <r>
    <x v="2"/>
    <n v="1197831"/>
    <x v="294"/>
    <x v="0"/>
    <x v="4"/>
    <x v="20"/>
    <s v="Boise"/>
    <x v="1"/>
    <x v="1"/>
    <s v="Footwear"/>
    <n v="40"/>
    <n v="575"/>
    <n v="23000"/>
    <n v="9200"/>
    <x v="0"/>
  </r>
  <r>
    <x v="2"/>
    <n v="1197831"/>
    <x v="294"/>
    <x v="0"/>
    <x v="4"/>
    <x v="20"/>
    <s v="Boise"/>
    <x v="3"/>
    <x v="1"/>
    <s v="Footwear"/>
    <n v="40"/>
    <n v="575"/>
    <n v="23000"/>
    <n v="9200"/>
    <x v="0"/>
  </r>
  <r>
    <x v="3"/>
    <n v="1128299"/>
    <x v="188"/>
    <x v="0"/>
    <x v="4"/>
    <x v="42"/>
    <s v="Phoenix"/>
    <x v="3"/>
    <x v="1"/>
    <s v="Footwear"/>
    <n v="60"/>
    <n v="575"/>
    <n v="34500"/>
    <n v="13800"/>
    <x v="0"/>
  </r>
  <r>
    <x v="3"/>
    <n v="1128299"/>
    <x v="68"/>
    <x v="0"/>
    <x v="4"/>
    <x v="42"/>
    <s v="Phoenix"/>
    <x v="1"/>
    <x v="1"/>
    <s v="Footwear"/>
    <n v="45"/>
    <n v="575"/>
    <n v="25875"/>
    <n v="9056"/>
    <x v="0"/>
  </r>
  <r>
    <x v="3"/>
    <n v="1128299"/>
    <x v="68"/>
    <x v="0"/>
    <x v="4"/>
    <x v="42"/>
    <s v="Phoenix"/>
    <x v="3"/>
    <x v="1"/>
    <s v="Footwear"/>
    <n v="50"/>
    <n v="575"/>
    <n v="28750"/>
    <n v="11500"/>
    <x v="0"/>
  </r>
  <r>
    <x v="5"/>
    <n v="1128299"/>
    <x v="335"/>
    <x v="0"/>
    <x v="4"/>
    <x v="37"/>
    <s v="Albuquerque"/>
    <x v="1"/>
    <x v="1"/>
    <s v="Footwear"/>
    <n v="55"/>
    <n v="575"/>
    <n v="31625"/>
    <n v="11069"/>
    <x v="0"/>
  </r>
  <r>
    <x v="2"/>
    <n v="1128299"/>
    <x v="443"/>
    <x v="0"/>
    <x v="0"/>
    <x v="11"/>
    <s v="Atlanta"/>
    <x v="0"/>
    <x v="0"/>
    <s v="Apparel"/>
    <n v="70"/>
    <n v="575"/>
    <n v="40250"/>
    <n v="10063"/>
    <x v="0"/>
  </r>
  <r>
    <x v="2"/>
    <n v="1128299"/>
    <x v="397"/>
    <x v="0"/>
    <x v="0"/>
    <x v="11"/>
    <s v="Atlanta"/>
    <x v="3"/>
    <x v="1"/>
    <s v="Footwear"/>
    <n v="55"/>
    <n v="575"/>
    <n v="31625"/>
    <n v="12650"/>
    <x v="0"/>
  </r>
  <r>
    <x v="2"/>
    <n v="1128299"/>
    <x v="190"/>
    <x v="0"/>
    <x v="0"/>
    <x v="11"/>
    <s v="Atlanta"/>
    <x v="3"/>
    <x v="1"/>
    <s v="Footwear"/>
    <n v="60"/>
    <n v="575"/>
    <n v="34500"/>
    <n v="13800"/>
    <x v="0"/>
  </r>
  <r>
    <x v="3"/>
    <n v="1185732"/>
    <x v="217"/>
    <x v="0"/>
    <x v="0"/>
    <x v="16"/>
    <s v="Charleston"/>
    <x v="4"/>
    <x v="0"/>
    <s v="Footwear"/>
    <n v="30"/>
    <n v="575"/>
    <n v="17250"/>
    <n v="5175"/>
    <x v="0"/>
  </r>
  <r>
    <x v="2"/>
    <n v="1185732"/>
    <x v="59"/>
    <x v="0"/>
    <x v="0"/>
    <x v="16"/>
    <s v="Charleston"/>
    <x v="4"/>
    <x v="0"/>
    <s v="Footwear"/>
    <n v="30"/>
    <n v="575"/>
    <n v="17250"/>
    <n v="6900"/>
    <x v="0"/>
  </r>
  <r>
    <x v="2"/>
    <n v="1185732"/>
    <x v="8"/>
    <x v="0"/>
    <x v="0"/>
    <x v="19"/>
    <s v="Charlotte"/>
    <x v="3"/>
    <x v="1"/>
    <s v="Footwear"/>
    <n v="30"/>
    <n v="575"/>
    <n v="17250"/>
    <n v="6038"/>
    <x v="0"/>
  </r>
  <r>
    <x v="2"/>
    <n v="1185732"/>
    <x v="8"/>
    <x v="0"/>
    <x v="0"/>
    <x v="19"/>
    <s v="Charlotte"/>
    <x v="2"/>
    <x v="0"/>
    <s v="Footwear"/>
    <n v="20"/>
    <n v="575"/>
    <n v="11500"/>
    <n v="4600"/>
    <x v="0"/>
  </r>
  <r>
    <x v="2"/>
    <n v="1185732"/>
    <x v="224"/>
    <x v="0"/>
    <x v="0"/>
    <x v="19"/>
    <s v="Charlotte"/>
    <x v="4"/>
    <x v="0"/>
    <s v="Footwear"/>
    <n v="40"/>
    <n v="575"/>
    <n v="23000"/>
    <n v="9200"/>
    <x v="0"/>
  </r>
  <r>
    <x v="2"/>
    <n v="1185732"/>
    <x v="294"/>
    <x v="0"/>
    <x v="0"/>
    <x v="19"/>
    <s v="Charlotte"/>
    <x v="2"/>
    <x v="0"/>
    <s v="Footwear"/>
    <n v="35"/>
    <n v="575"/>
    <n v="20125"/>
    <n v="8050"/>
    <x v="0"/>
  </r>
  <r>
    <x v="4"/>
    <n v="1185732"/>
    <x v="238"/>
    <x v="0"/>
    <x v="0"/>
    <x v="19"/>
    <s v="Charlotte"/>
    <x v="3"/>
    <x v="1"/>
    <s v="Footwear"/>
    <n v="35"/>
    <n v="575"/>
    <n v="20125"/>
    <n v="7044"/>
    <x v="0"/>
  </r>
  <r>
    <x v="4"/>
    <n v="1185732"/>
    <x v="238"/>
    <x v="0"/>
    <x v="0"/>
    <x v="19"/>
    <s v="Charlotte"/>
    <x v="2"/>
    <x v="0"/>
    <s v="Footwear"/>
    <n v="25"/>
    <n v="575"/>
    <n v="14375"/>
    <n v="5750"/>
    <x v="0"/>
  </r>
  <r>
    <x v="4"/>
    <n v="1185732"/>
    <x v="238"/>
    <x v="0"/>
    <x v="0"/>
    <x v="19"/>
    <s v="Charlotte"/>
    <x v="0"/>
    <x v="0"/>
    <s v="Apparel"/>
    <n v="35"/>
    <n v="575"/>
    <n v="20125"/>
    <n v="10063"/>
    <x v="0"/>
  </r>
  <r>
    <x v="4"/>
    <n v="1185732"/>
    <x v="258"/>
    <x v="0"/>
    <x v="2"/>
    <x v="9"/>
    <s v="Columbus"/>
    <x v="2"/>
    <x v="0"/>
    <s v="Footwear"/>
    <n v="55"/>
    <n v="575"/>
    <n v="31625"/>
    <n v="12650"/>
    <x v="0"/>
  </r>
  <r>
    <x v="4"/>
    <n v="1185732"/>
    <x v="339"/>
    <x v="0"/>
    <x v="2"/>
    <x v="9"/>
    <s v="Columbus"/>
    <x v="2"/>
    <x v="0"/>
    <s v="Footwear"/>
    <n v="55"/>
    <n v="575"/>
    <n v="31625"/>
    <n v="12650"/>
    <x v="0"/>
  </r>
  <r>
    <x v="4"/>
    <n v="1185732"/>
    <x v="228"/>
    <x v="0"/>
    <x v="2"/>
    <x v="9"/>
    <s v="Columbus"/>
    <x v="3"/>
    <x v="1"/>
    <s v="Footwear"/>
    <n v="50"/>
    <n v="575"/>
    <n v="28750"/>
    <n v="10063"/>
    <x v="0"/>
  </r>
  <r>
    <x v="4"/>
    <n v="1185732"/>
    <x v="530"/>
    <x v="0"/>
    <x v="2"/>
    <x v="9"/>
    <s v="Columbus"/>
    <x v="0"/>
    <x v="0"/>
    <s v="Apparel"/>
    <n v="80"/>
    <n v="575"/>
    <n v="46000"/>
    <n v="23000"/>
    <x v="0"/>
  </r>
  <r>
    <x v="1"/>
    <n v="1185732"/>
    <x v="332"/>
    <x v="0"/>
    <x v="2"/>
    <x v="9"/>
    <s v="Columbus"/>
    <x v="2"/>
    <x v="0"/>
    <s v="Footwear"/>
    <n v="65"/>
    <n v="575"/>
    <n v="37375"/>
    <n v="14950"/>
    <x v="0"/>
  </r>
  <r>
    <x v="4"/>
    <n v="1185732"/>
    <x v="29"/>
    <x v="0"/>
    <x v="0"/>
    <x v="33"/>
    <s v="Louisville"/>
    <x v="1"/>
    <x v="1"/>
    <s v="Footwear"/>
    <n v="50"/>
    <n v="575"/>
    <n v="28750"/>
    <n v="11500"/>
    <x v="0"/>
  </r>
  <r>
    <x v="2"/>
    <n v="1185732"/>
    <x v="178"/>
    <x v="0"/>
    <x v="1"/>
    <x v="4"/>
    <s v="Jackson"/>
    <x v="3"/>
    <x v="1"/>
    <s v="Footwear"/>
    <n v="60"/>
    <n v="575"/>
    <n v="34500"/>
    <n v="12075"/>
    <x v="0"/>
  </r>
  <r>
    <x v="2"/>
    <n v="1185732"/>
    <x v="178"/>
    <x v="0"/>
    <x v="1"/>
    <x v="4"/>
    <s v="Jackson"/>
    <x v="0"/>
    <x v="0"/>
    <s v="Apparel"/>
    <n v="75"/>
    <n v="575"/>
    <n v="43125"/>
    <n v="21563"/>
    <x v="0"/>
  </r>
  <r>
    <x v="1"/>
    <n v="1197831"/>
    <x v="7"/>
    <x v="0"/>
    <x v="1"/>
    <x v="10"/>
    <s v="Little Rock"/>
    <x v="1"/>
    <x v="1"/>
    <s v="Footwear"/>
    <n v="25"/>
    <n v="575"/>
    <n v="14375"/>
    <n v="5750"/>
    <x v="0"/>
  </r>
  <r>
    <x v="1"/>
    <n v="1197831"/>
    <x v="49"/>
    <x v="0"/>
    <x v="1"/>
    <x v="13"/>
    <s v="Oklahoma City"/>
    <x v="1"/>
    <x v="1"/>
    <s v="Footwear"/>
    <n v="50"/>
    <n v="575"/>
    <n v="28750"/>
    <n v="11500"/>
    <x v="0"/>
  </r>
  <r>
    <x v="5"/>
    <n v="1197831"/>
    <x v="346"/>
    <x v="0"/>
    <x v="2"/>
    <x v="17"/>
    <s v="Wichita"/>
    <x v="1"/>
    <x v="1"/>
    <s v="Footwear"/>
    <n v="40"/>
    <n v="575"/>
    <n v="23000"/>
    <n v="8050"/>
    <x v="0"/>
  </r>
  <r>
    <x v="1"/>
    <n v="1185732"/>
    <x v="233"/>
    <x v="0"/>
    <x v="2"/>
    <x v="21"/>
    <s v="Indianapolis"/>
    <x v="1"/>
    <x v="1"/>
    <s v="Footwear"/>
    <n v="40"/>
    <n v="575"/>
    <n v="23000"/>
    <n v="9200"/>
    <x v="2"/>
  </r>
  <r>
    <x v="3"/>
    <n v="1185732"/>
    <x v="194"/>
    <x v="0"/>
    <x v="3"/>
    <x v="27"/>
    <s v="Baltimore"/>
    <x v="1"/>
    <x v="1"/>
    <s v="Footwear"/>
    <n v="40"/>
    <n v="575"/>
    <n v="23000"/>
    <n v="8050"/>
    <x v="2"/>
  </r>
  <r>
    <x v="3"/>
    <n v="1185732"/>
    <x v="497"/>
    <x v="0"/>
    <x v="3"/>
    <x v="34"/>
    <s v="Hartford"/>
    <x v="1"/>
    <x v="1"/>
    <s v="Footwear"/>
    <n v="65"/>
    <n v="575"/>
    <n v="37375"/>
    <n v="14950"/>
    <x v="2"/>
  </r>
  <r>
    <x v="3"/>
    <n v="1185732"/>
    <x v="186"/>
    <x v="0"/>
    <x v="3"/>
    <x v="35"/>
    <s v="Providence"/>
    <x v="1"/>
    <x v="1"/>
    <s v="Footwear"/>
    <n v="50"/>
    <n v="575"/>
    <n v="28750"/>
    <n v="10063"/>
    <x v="2"/>
  </r>
  <r>
    <x v="2"/>
    <n v="1185732"/>
    <x v="467"/>
    <x v="0"/>
    <x v="3"/>
    <x v="36"/>
    <s v="Boston"/>
    <x v="1"/>
    <x v="1"/>
    <s v="Footwear"/>
    <n v="55"/>
    <n v="575"/>
    <n v="31625"/>
    <n v="9488"/>
    <x v="2"/>
  </r>
  <r>
    <x v="2"/>
    <n v="1185732"/>
    <x v="468"/>
    <x v="0"/>
    <x v="3"/>
    <x v="36"/>
    <s v="Boston"/>
    <x v="1"/>
    <x v="1"/>
    <s v="Footwear"/>
    <n v="55"/>
    <n v="575"/>
    <n v="31625"/>
    <n v="9488"/>
    <x v="2"/>
  </r>
  <r>
    <x v="4"/>
    <n v="1185732"/>
    <x v="499"/>
    <x v="0"/>
    <x v="3"/>
    <x v="36"/>
    <s v="Boston"/>
    <x v="1"/>
    <x v="1"/>
    <s v="Footwear"/>
    <n v="65"/>
    <n v="575"/>
    <n v="37375"/>
    <n v="11213"/>
    <x v="2"/>
  </r>
  <r>
    <x v="4"/>
    <n v="1185732"/>
    <x v="67"/>
    <x v="0"/>
    <x v="3"/>
    <x v="36"/>
    <s v="Boston"/>
    <x v="1"/>
    <x v="1"/>
    <s v="Footwear"/>
    <n v="45"/>
    <n v="575"/>
    <n v="25875"/>
    <n v="11644"/>
    <x v="2"/>
  </r>
  <r>
    <x v="3"/>
    <n v="1185732"/>
    <x v="261"/>
    <x v="0"/>
    <x v="3"/>
    <x v="44"/>
    <s v="Manchester"/>
    <x v="1"/>
    <x v="1"/>
    <s v="Footwear"/>
    <n v="55"/>
    <n v="575"/>
    <n v="31625"/>
    <n v="11069"/>
    <x v="1"/>
  </r>
  <r>
    <x v="4"/>
    <n v="1185732"/>
    <x v="227"/>
    <x v="0"/>
    <x v="4"/>
    <x v="49"/>
    <s v="Anchorage"/>
    <x v="1"/>
    <x v="1"/>
    <s v="Footwear"/>
    <n v="65"/>
    <n v="570"/>
    <n v="37050"/>
    <n v="12968"/>
    <x v="1"/>
  </r>
  <r>
    <x v="1"/>
    <n v="1197831"/>
    <x v="48"/>
    <x v="0"/>
    <x v="1"/>
    <x v="13"/>
    <s v="Oklahoma City"/>
    <x v="1"/>
    <x v="1"/>
    <s v="Footwear"/>
    <n v="20"/>
    <n v="570"/>
    <n v="11400"/>
    <n v="4560"/>
    <x v="0"/>
  </r>
  <r>
    <x v="5"/>
    <n v="1197831"/>
    <x v="46"/>
    <x v="0"/>
    <x v="2"/>
    <x v="17"/>
    <s v="Wichita"/>
    <x v="1"/>
    <x v="1"/>
    <s v="Footwear"/>
    <n v="40"/>
    <n v="570"/>
    <n v="22800"/>
    <n v="7980"/>
    <x v="0"/>
  </r>
  <r>
    <x v="1"/>
    <n v="1185732"/>
    <x v="14"/>
    <x v="0"/>
    <x v="3"/>
    <x v="14"/>
    <s v="Charleston"/>
    <x v="1"/>
    <x v="1"/>
    <s v="Footwear"/>
    <n v="30"/>
    <n v="570"/>
    <n v="17100"/>
    <n v="6840"/>
    <x v="2"/>
  </r>
  <r>
    <x v="3"/>
    <n v="1185732"/>
    <x v="243"/>
    <x v="0"/>
    <x v="3"/>
    <x v="28"/>
    <s v="Wilmington"/>
    <x v="1"/>
    <x v="1"/>
    <s v="Footwear"/>
    <n v="55"/>
    <n v="570"/>
    <n v="31350"/>
    <n v="10973"/>
    <x v="2"/>
  </r>
  <r>
    <x v="4"/>
    <n v="1185732"/>
    <x v="291"/>
    <x v="0"/>
    <x v="3"/>
    <x v="43"/>
    <s v="Burlington"/>
    <x v="1"/>
    <x v="1"/>
    <s v="Footwear"/>
    <n v="60"/>
    <n v="570"/>
    <n v="34200"/>
    <n v="15390"/>
    <x v="2"/>
  </r>
  <r>
    <x v="4"/>
    <n v="1185732"/>
    <x v="42"/>
    <x v="0"/>
    <x v="3"/>
    <x v="44"/>
    <s v="Manchester"/>
    <x v="1"/>
    <x v="1"/>
    <s v="Footwear"/>
    <n v="50"/>
    <n v="570"/>
    <n v="28500"/>
    <n v="11400"/>
    <x v="2"/>
  </r>
  <r>
    <x v="2"/>
    <n v="1197831"/>
    <x v="500"/>
    <x v="1"/>
    <x v="1"/>
    <x v="12"/>
    <s v="Houston"/>
    <x v="5"/>
    <x v="1"/>
    <s v="Apparel"/>
    <n v="40"/>
    <n v="550"/>
    <n v="22000"/>
    <n v="6600"/>
    <x v="1"/>
  </r>
  <r>
    <x v="5"/>
    <n v="1189833"/>
    <x v="21"/>
    <x v="0"/>
    <x v="4"/>
    <x v="15"/>
    <s v="San Francisco"/>
    <x v="4"/>
    <x v="0"/>
    <s v="Footwear"/>
    <n v="45"/>
    <n v="550"/>
    <n v="24750"/>
    <n v="8663"/>
    <x v="1"/>
  </r>
  <r>
    <x v="5"/>
    <n v="1189833"/>
    <x v="391"/>
    <x v="0"/>
    <x v="4"/>
    <x v="15"/>
    <s v="Los Angeles"/>
    <x v="4"/>
    <x v="0"/>
    <s v="Footwear"/>
    <n v="45"/>
    <n v="550"/>
    <n v="24750"/>
    <n v="8663"/>
    <x v="1"/>
  </r>
  <r>
    <x v="5"/>
    <n v="1189833"/>
    <x v="230"/>
    <x v="0"/>
    <x v="4"/>
    <x v="15"/>
    <s v="Los Angeles"/>
    <x v="4"/>
    <x v="0"/>
    <s v="Footwear"/>
    <n v="45"/>
    <n v="550"/>
    <n v="24750"/>
    <n v="8663"/>
    <x v="1"/>
  </r>
  <r>
    <x v="3"/>
    <n v="1185732"/>
    <x v="397"/>
    <x v="0"/>
    <x v="2"/>
    <x v="39"/>
    <s v="Chicago"/>
    <x v="1"/>
    <x v="1"/>
    <s v="Footwear"/>
    <n v="50"/>
    <n v="550"/>
    <n v="27500"/>
    <n v="11000"/>
    <x v="1"/>
  </r>
  <r>
    <x v="2"/>
    <n v="1197831"/>
    <x v="193"/>
    <x v="0"/>
    <x v="1"/>
    <x v="12"/>
    <s v="Dallas"/>
    <x v="4"/>
    <x v="0"/>
    <s v="Footwear"/>
    <n v="35"/>
    <n v="550"/>
    <n v="19250"/>
    <n v="8663"/>
    <x v="1"/>
  </r>
  <r>
    <x v="1"/>
    <n v="1128299"/>
    <x v="494"/>
    <x v="1"/>
    <x v="4"/>
    <x v="38"/>
    <s v="Las Vegas"/>
    <x v="1"/>
    <x v="1"/>
    <s v="Footwear"/>
    <n v="45"/>
    <n v="550"/>
    <n v="24750"/>
    <n v="9900"/>
    <x v="1"/>
  </r>
  <r>
    <x v="1"/>
    <n v="1128299"/>
    <x v="525"/>
    <x v="1"/>
    <x v="4"/>
    <x v="38"/>
    <s v="Las Vegas"/>
    <x v="1"/>
    <x v="1"/>
    <s v="Footwear"/>
    <n v="60"/>
    <n v="550"/>
    <n v="33000"/>
    <n v="13200"/>
    <x v="1"/>
  </r>
  <r>
    <x v="1"/>
    <n v="1128299"/>
    <x v="90"/>
    <x v="1"/>
    <x v="4"/>
    <x v="38"/>
    <s v="Las Vegas"/>
    <x v="1"/>
    <x v="1"/>
    <s v="Footwear"/>
    <n v="60"/>
    <n v="550"/>
    <n v="33000"/>
    <n v="14850"/>
    <x v="1"/>
  </r>
  <r>
    <x v="1"/>
    <n v="1128299"/>
    <x v="92"/>
    <x v="1"/>
    <x v="4"/>
    <x v="38"/>
    <s v="Las Vegas"/>
    <x v="3"/>
    <x v="1"/>
    <s v="Footwear"/>
    <n v="65"/>
    <n v="550"/>
    <n v="35750"/>
    <n v="10725"/>
    <x v="1"/>
  </r>
  <r>
    <x v="1"/>
    <n v="1128299"/>
    <x v="148"/>
    <x v="1"/>
    <x v="4"/>
    <x v="38"/>
    <s v="Las Vegas"/>
    <x v="2"/>
    <x v="0"/>
    <s v="Footwear"/>
    <n v="65"/>
    <n v="550"/>
    <n v="35750"/>
    <n v="16088"/>
    <x v="1"/>
  </r>
  <r>
    <x v="1"/>
    <n v="1128299"/>
    <x v="149"/>
    <x v="1"/>
    <x v="4"/>
    <x v="38"/>
    <s v="Las Vegas"/>
    <x v="2"/>
    <x v="0"/>
    <s v="Footwear"/>
    <n v="65"/>
    <n v="550"/>
    <n v="35750"/>
    <n v="14300"/>
    <x v="2"/>
  </r>
  <r>
    <x v="1"/>
    <n v="1128299"/>
    <x v="526"/>
    <x v="1"/>
    <x v="4"/>
    <x v="38"/>
    <s v="Las Vegas"/>
    <x v="1"/>
    <x v="1"/>
    <s v="Footwear"/>
    <n v="60"/>
    <n v="550"/>
    <n v="33000"/>
    <n v="11550"/>
    <x v="2"/>
  </r>
  <r>
    <x v="1"/>
    <n v="1128299"/>
    <x v="478"/>
    <x v="1"/>
    <x v="4"/>
    <x v="38"/>
    <s v="Las Vegas"/>
    <x v="3"/>
    <x v="1"/>
    <s v="Footwear"/>
    <n v="65"/>
    <n v="550"/>
    <n v="35750"/>
    <n v="7150"/>
    <x v="2"/>
  </r>
  <r>
    <x v="1"/>
    <n v="1128299"/>
    <x v="535"/>
    <x v="1"/>
    <x v="4"/>
    <x v="47"/>
    <s v="Denver"/>
    <x v="1"/>
    <x v="1"/>
    <s v="Footwear"/>
    <n v="40"/>
    <n v="550"/>
    <n v="22000"/>
    <n v="7700"/>
    <x v="2"/>
  </r>
  <r>
    <x v="1"/>
    <n v="1128299"/>
    <x v="100"/>
    <x v="1"/>
    <x v="4"/>
    <x v="47"/>
    <s v="Denver"/>
    <x v="2"/>
    <x v="0"/>
    <s v="Footwear"/>
    <n v="70"/>
    <n v="550"/>
    <n v="38500"/>
    <n v="17325"/>
    <x v="2"/>
  </r>
  <r>
    <x v="1"/>
    <n v="1128299"/>
    <x v="587"/>
    <x v="1"/>
    <x v="4"/>
    <x v="29"/>
    <s v="Seattle"/>
    <x v="1"/>
    <x v="1"/>
    <s v="Footwear"/>
    <n v="40"/>
    <n v="550"/>
    <n v="22000"/>
    <n v="6600"/>
    <x v="2"/>
  </r>
  <r>
    <x v="1"/>
    <n v="1128299"/>
    <x v="542"/>
    <x v="1"/>
    <x v="4"/>
    <x v="29"/>
    <s v="Seattle"/>
    <x v="1"/>
    <x v="1"/>
    <s v="Footwear"/>
    <n v="70"/>
    <n v="550"/>
    <n v="38500"/>
    <n v="11550"/>
    <x v="2"/>
  </r>
  <r>
    <x v="1"/>
    <n v="1128299"/>
    <x v="536"/>
    <x v="1"/>
    <x v="4"/>
    <x v="29"/>
    <s v="Seattle"/>
    <x v="1"/>
    <x v="1"/>
    <s v="Footwear"/>
    <n v="60"/>
    <n v="550"/>
    <n v="33000"/>
    <n v="9900"/>
    <x v="2"/>
  </r>
  <r>
    <x v="1"/>
    <n v="1128299"/>
    <x v="212"/>
    <x v="1"/>
    <x v="4"/>
    <x v="29"/>
    <s v="Seattle"/>
    <x v="1"/>
    <x v="1"/>
    <s v="Footwear"/>
    <n v="60"/>
    <n v="550"/>
    <n v="33000"/>
    <n v="9900"/>
    <x v="2"/>
  </r>
  <r>
    <x v="1"/>
    <n v="1128299"/>
    <x v="213"/>
    <x v="1"/>
    <x v="4"/>
    <x v="29"/>
    <s v="Seattle"/>
    <x v="3"/>
    <x v="1"/>
    <s v="Footwear"/>
    <n v="65"/>
    <n v="550"/>
    <n v="35750"/>
    <n v="8938"/>
    <x v="2"/>
  </r>
  <r>
    <x v="1"/>
    <n v="1128299"/>
    <x v="333"/>
    <x v="1"/>
    <x v="4"/>
    <x v="29"/>
    <s v="Seattle"/>
    <x v="0"/>
    <x v="0"/>
    <s v="Apparel"/>
    <n v="95"/>
    <n v="550"/>
    <n v="52250"/>
    <n v="10450"/>
    <x v="2"/>
  </r>
  <r>
    <x v="1"/>
    <n v="1128299"/>
    <x v="374"/>
    <x v="1"/>
    <x v="4"/>
    <x v="29"/>
    <s v="Seattle"/>
    <x v="2"/>
    <x v="0"/>
    <s v="Footwear"/>
    <n v="80"/>
    <n v="550"/>
    <n v="44000"/>
    <n v="11000"/>
    <x v="2"/>
  </r>
  <r>
    <x v="1"/>
    <n v="1128299"/>
    <x v="435"/>
    <x v="1"/>
    <x v="4"/>
    <x v="29"/>
    <s v="Seattle"/>
    <x v="4"/>
    <x v="0"/>
    <s v="Footwear"/>
    <n v="80"/>
    <n v="550"/>
    <n v="44000"/>
    <n v="13200"/>
    <x v="2"/>
  </r>
  <r>
    <x v="3"/>
    <n v="1185732"/>
    <x v="543"/>
    <x v="1"/>
    <x v="2"/>
    <x v="32"/>
    <s v="Minneapolis"/>
    <x v="1"/>
    <x v="1"/>
    <s v="Footwear"/>
    <n v="50"/>
    <n v="550"/>
    <n v="27500"/>
    <n v="9625"/>
    <x v="1"/>
  </r>
  <r>
    <x v="5"/>
    <n v="1189833"/>
    <x v="222"/>
    <x v="0"/>
    <x v="2"/>
    <x v="46"/>
    <s v="Billings"/>
    <x v="2"/>
    <x v="0"/>
    <s v="Footwear"/>
    <n v="45"/>
    <n v="550"/>
    <n v="24750"/>
    <n v="11138"/>
    <x v="1"/>
  </r>
  <r>
    <x v="5"/>
    <n v="1189833"/>
    <x v="235"/>
    <x v="0"/>
    <x v="2"/>
    <x v="46"/>
    <s v="Billings"/>
    <x v="2"/>
    <x v="0"/>
    <s v="Footwear"/>
    <n v="45"/>
    <n v="550"/>
    <n v="24750"/>
    <n v="11138"/>
    <x v="1"/>
  </r>
  <r>
    <x v="5"/>
    <n v="1189833"/>
    <x v="544"/>
    <x v="0"/>
    <x v="2"/>
    <x v="46"/>
    <s v="Billings"/>
    <x v="1"/>
    <x v="1"/>
    <s v="Footwear"/>
    <n v="45"/>
    <n v="550"/>
    <n v="24750"/>
    <n v="11138"/>
    <x v="1"/>
  </r>
  <r>
    <x v="5"/>
    <n v="1189833"/>
    <x v="16"/>
    <x v="0"/>
    <x v="2"/>
    <x v="46"/>
    <s v="Billings"/>
    <x v="3"/>
    <x v="1"/>
    <s v="Footwear"/>
    <n v="50"/>
    <n v="550"/>
    <n v="27500"/>
    <n v="8250"/>
    <x v="1"/>
  </r>
  <r>
    <x v="2"/>
    <n v="1197831"/>
    <x v="137"/>
    <x v="0"/>
    <x v="1"/>
    <x v="18"/>
    <s v="Knoxville"/>
    <x v="5"/>
    <x v="1"/>
    <s v="Apparel"/>
    <n v="45"/>
    <n v="550"/>
    <n v="24750"/>
    <n v="9900"/>
    <x v="1"/>
  </r>
  <r>
    <x v="2"/>
    <n v="1197831"/>
    <x v="355"/>
    <x v="0"/>
    <x v="1"/>
    <x v="18"/>
    <s v="Knoxville"/>
    <x v="4"/>
    <x v="0"/>
    <s v="Footwear"/>
    <n v="60"/>
    <n v="550"/>
    <n v="33000"/>
    <n v="18150"/>
    <x v="1"/>
  </r>
  <r>
    <x v="3"/>
    <n v="1185732"/>
    <x v="379"/>
    <x v="0"/>
    <x v="2"/>
    <x v="40"/>
    <s v="Omaha"/>
    <x v="1"/>
    <x v="1"/>
    <s v="Footwear"/>
    <n v="45"/>
    <n v="550"/>
    <n v="24750"/>
    <n v="9900"/>
    <x v="1"/>
  </r>
  <r>
    <x v="2"/>
    <n v="1197831"/>
    <x v="203"/>
    <x v="0"/>
    <x v="1"/>
    <x v="2"/>
    <s v="Birmingham"/>
    <x v="0"/>
    <x v="0"/>
    <s v="Apparel"/>
    <n v="20"/>
    <n v="550"/>
    <n v="11000"/>
    <n v="6600"/>
    <x v="1"/>
  </r>
  <r>
    <x v="2"/>
    <n v="1197831"/>
    <x v="479"/>
    <x v="0"/>
    <x v="1"/>
    <x v="2"/>
    <s v="Birmingham"/>
    <x v="4"/>
    <x v="0"/>
    <s v="Footwear"/>
    <n v="65"/>
    <n v="550"/>
    <n v="35750"/>
    <n v="21450"/>
    <x v="1"/>
  </r>
  <r>
    <x v="4"/>
    <n v="1185732"/>
    <x v="6"/>
    <x v="0"/>
    <x v="3"/>
    <x v="41"/>
    <s v="Portland"/>
    <x v="1"/>
    <x v="1"/>
    <s v="Footwear"/>
    <n v="55"/>
    <n v="550"/>
    <n v="30250"/>
    <n v="10588"/>
    <x v="1"/>
  </r>
  <r>
    <x v="3"/>
    <n v="1128299"/>
    <x v="258"/>
    <x v="0"/>
    <x v="4"/>
    <x v="45"/>
    <s v="Honolulu"/>
    <x v="5"/>
    <x v="1"/>
    <s v="Apparel"/>
    <n v="85"/>
    <n v="550"/>
    <n v="46750"/>
    <n v="7013"/>
    <x v="1"/>
  </r>
  <r>
    <x v="3"/>
    <n v="1128299"/>
    <x v="258"/>
    <x v="0"/>
    <x v="4"/>
    <x v="45"/>
    <s v="Honolulu"/>
    <x v="0"/>
    <x v="0"/>
    <s v="Apparel"/>
    <n v="100"/>
    <n v="550"/>
    <n v="55000"/>
    <n v="22000"/>
    <x v="1"/>
  </r>
  <r>
    <x v="0"/>
    <n v="1128299"/>
    <x v="176"/>
    <x v="0"/>
    <x v="4"/>
    <x v="45"/>
    <s v="Honolulu"/>
    <x v="1"/>
    <x v="1"/>
    <s v="Footwear"/>
    <n v="65"/>
    <n v="550"/>
    <n v="35750"/>
    <n v="8938"/>
    <x v="1"/>
  </r>
  <r>
    <x v="0"/>
    <n v="1128299"/>
    <x v="176"/>
    <x v="0"/>
    <x v="4"/>
    <x v="45"/>
    <s v="Honolulu"/>
    <x v="3"/>
    <x v="1"/>
    <s v="Footwear"/>
    <n v="70"/>
    <n v="550"/>
    <n v="38500"/>
    <n v="7700"/>
    <x v="1"/>
  </r>
  <r>
    <x v="2"/>
    <n v="1128299"/>
    <x v="14"/>
    <x v="0"/>
    <x v="0"/>
    <x v="0"/>
    <s v="Orlando"/>
    <x v="1"/>
    <x v="1"/>
    <s v="Footwear"/>
    <n v="50"/>
    <n v="550"/>
    <n v="27500"/>
    <n v="8250"/>
    <x v="1"/>
  </r>
  <r>
    <x v="0"/>
    <n v="1128299"/>
    <x v="32"/>
    <x v="0"/>
    <x v="0"/>
    <x v="0"/>
    <s v="Orlando"/>
    <x v="1"/>
    <x v="1"/>
    <s v="Footwear"/>
    <n v="65"/>
    <n v="550"/>
    <n v="35750"/>
    <n v="10725"/>
    <x v="1"/>
  </r>
  <r>
    <x v="1"/>
    <n v="1185732"/>
    <x v="62"/>
    <x v="0"/>
    <x v="0"/>
    <x v="0"/>
    <s v="Orlando"/>
    <x v="5"/>
    <x v="1"/>
    <s v="Apparel"/>
    <n v="55"/>
    <n v="550"/>
    <n v="30250"/>
    <n v="10588"/>
    <x v="2"/>
  </r>
  <r>
    <x v="1"/>
    <n v="1185732"/>
    <x v="129"/>
    <x v="0"/>
    <x v="0"/>
    <x v="0"/>
    <s v="Orlando"/>
    <x v="3"/>
    <x v="1"/>
    <s v="Footwear"/>
    <n v="45"/>
    <n v="550"/>
    <n v="24750"/>
    <n v="8663"/>
    <x v="2"/>
  </r>
  <r>
    <x v="1"/>
    <n v="1185732"/>
    <x v="129"/>
    <x v="0"/>
    <x v="3"/>
    <x v="6"/>
    <s v="Albany"/>
    <x v="5"/>
    <x v="1"/>
    <s v="Apparel"/>
    <n v="55"/>
    <n v="550"/>
    <n v="30250"/>
    <n v="10588"/>
    <x v="2"/>
  </r>
  <r>
    <x v="1"/>
    <n v="1185732"/>
    <x v="257"/>
    <x v="0"/>
    <x v="3"/>
    <x v="6"/>
    <s v="Albany"/>
    <x v="3"/>
    <x v="1"/>
    <s v="Footwear"/>
    <n v="45"/>
    <n v="550"/>
    <n v="24750"/>
    <n v="8663"/>
    <x v="2"/>
  </r>
  <r>
    <x v="1"/>
    <n v="1185732"/>
    <x v="225"/>
    <x v="0"/>
    <x v="3"/>
    <x v="6"/>
    <s v="Albany"/>
    <x v="2"/>
    <x v="0"/>
    <s v="Footwear"/>
    <n v="50"/>
    <n v="550"/>
    <n v="27500"/>
    <n v="6875"/>
    <x v="2"/>
  </r>
  <r>
    <x v="1"/>
    <n v="1185732"/>
    <x v="272"/>
    <x v="0"/>
    <x v="3"/>
    <x v="6"/>
    <s v="Albany"/>
    <x v="5"/>
    <x v="1"/>
    <s v="Apparel"/>
    <n v="55"/>
    <n v="550"/>
    <n v="30250"/>
    <n v="10588"/>
    <x v="2"/>
  </r>
  <r>
    <x v="1"/>
    <n v="1185732"/>
    <x v="84"/>
    <x v="0"/>
    <x v="3"/>
    <x v="6"/>
    <s v="Albany"/>
    <x v="2"/>
    <x v="0"/>
    <s v="Footwear"/>
    <n v="45"/>
    <n v="550"/>
    <n v="24750"/>
    <n v="6188"/>
    <x v="2"/>
  </r>
  <r>
    <x v="1"/>
    <n v="1185732"/>
    <x v="400"/>
    <x v="0"/>
    <x v="3"/>
    <x v="6"/>
    <s v="Albany"/>
    <x v="5"/>
    <x v="1"/>
    <s v="Apparel"/>
    <n v="65"/>
    <n v="550"/>
    <n v="35750"/>
    <n v="12513"/>
    <x v="2"/>
  </r>
  <r>
    <x v="5"/>
    <n v="1185732"/>
    <x v="67"/>
    <x v="0"/>
    <x v="3"/>
    <x v="6"/>
    <s v="Albany"/>
    <x v="2"/>
    <x v="0"/>
    <s v="Footwear"/>
    <n v="30"/>
    <n v="550"/>
    <n v="16500"/>
    <n v="5775"/>
    <x v="2"/>
  </r>
  <r>
    <x v="5"/>
    <n v="1185732"/>
    <x v="21"/>
    <x v="0"/>
    <x v="4"/>
    <x v="31"/>
    <s v="Cheyenne"/>
    <x v="2"/>
    <x v="0"/>
    <s v="Footwear"/>
    <n v="30"/>
    <n v="550"/>
    <n v="16500"/>
    <n v="5775"/>
    <x v="2"/>
  </r>
  <r>
    <x v="5"/>
    <n v="1185732"/>
    <x v="21"/>
    <x v="0"/>
    <x v="4"/>
    <x v="31"/>
    <s v="Cheyenne"/>
    <x v="0"/>
    <x v="0"/>
    <s v="Apparel"/>
    <n v="40"/>
    <n v="550"/>
    <n v="22000"/>
    <n v="5500"/>
    <x v="2"/>
  </r>
  <r>
    <x v="5"/>
    <n v="1185732"/>
    <x v="73"/>
    <x v="0"/>
    <x v="4"/>
    <x v="31"/>
    <s v="Cheyenne"/>
    <x v="0"/>
    <x v="0"/>
    <s v="Apparel"/>
    <n v="40"/>
    <n v="550"/>
    <n v="22000"/>
    <n v="5500"/>
    <x v="2"/>
  </r>
  <r>
    <x v="5"/>
    <n v="1185732"/>
    <x v="284"/>
    <x v="0"/>
    <x v="4"/>
    <x v="31"/>
    <s v="Cheyenne"/>
    <x v="2"/>
    <x v="0"/>
    <s v="Footwear"/>
    <n v="40"/>
    <n v="550"/>
    <n v="22000"/>
    <n v="7700"/>
    <x v="2"/>
  </r>
  <r>
    <x v="5"/>
    <n v="1185732"/>
    <x v="31"/>
    <x v="0"/>
    <x v="4"/>
    <x v="31"/>
    <s v="Cheyenne"/>
    <x v="2"/>
    <x v="0"/>
    <s v="Footwear"/>
    <n v="40"/>
    <n v="550"/>
    <n v="22000"/>
    <n v="7700"/>
    <x v="2"/>
  </r>
  <r>
    <x v="3"/>
    <n v="1185732"/>
    <x v="337"/>
    <x v="0"/>
    <x v="4"/>
    <x v="31"/>
    <s v="Cheyenne"/>
    <x v="2"/>
    <x v="0"/>
    <s v="Footwear"/>
    <n v="45"/>
    <n v="550"/>
    <n v="24750"/>
    <n v="8663"/>
    <x v="2"/>
  </r>
  <r>
    <x v="3"/>
    <n v="1128299"/>
    <x v="135"/>
    <x v="0"/>
    <x v="0"/>
    <x v="30"/>
    <s v="Richmond"/>
    <x v="4"/>
    <x v="0"/>
    <s v="Footwear"/>
    <n v="85"/>
    <n v="550"/>
    <n v="46750"/>
    <n v="16363"/>
    <x v="2"/>
  </r>
  <r>
    <x v="3"/>
    <n v="1128299"/>
    <x v="392"/>
    <x v="0"/>
    <x v="0"/>
    <x v="30"/>
    <s v="Richmond"/>
    <x v="0"/>
    <x v="0"/>
    <s v="Apparel"/>
    <n v="80"/>
    <n v="550"/>
    <n v="44000"/>
    <n v="13200"/>
    <x v="2"/>
  </r>
  <r>
    <x v="2"/>
    <n v="1128299"/>
    <x v="283"/>
    <x v="0"/>
    <x v="0"/>
    <x v="30"/>
    <s v="Richmond"/>
    <x v="2"/>
    <x v="0"/>
    <s v="Footwear"/>
    <n v="70"/>
    <n v="550"/>
    <n v="38500"/>
    <n v="13475"/>
    <x v="2"/>
  </r>
  <r>
    <x v="2"/>
    <n v="1128299"/>
    <x v="283"/>
    <x v="0"/>
    <x v="0"/>
    <x v="30"/>
    <s v="Richmond"/>
    <x v="4"/>
    <x v="0"/>
    <s v="Footwear"/>
    <n v="70"/>
    <n v="550"/>
    <n v="38500"/>
    <n v="13475"/>
    <x v="2"/>
  </r>
  <r>
    <x v="2"/>
    <n v="1185732"/>
    <x v="184"/>
    <x v="0"/>
    <x v="0"/>
    <x v="30"/>
    <s v="Richmond"/>
    <x v="3"/>
    <x v="1"/>
    <s v="Footwear"/>
    <n v="35"/>
    <n v="550"/>
    <n v="19250"/>
    <n v="7700"/>
    <x v="2"/>
  </r>
  <r>
    <x v="2"/>
    <n v="1185732"/>
    <x v="184"/>
    <x v="0"/>
    <x v="0"/>
    <x v="30"/>
    <s v="Richmond"/>
    <x v="2"/>
    <x v="0"/>
    <s v="Footwear"/>
    <n v="25"/>
    <n v="550"/>
    <n v="13750"/>
    <n v="4125"/>
    <x v="2"/>
  </r>
  <r>
    <x v="2"/>
    <n v="1185732"/>
    <x v="184"/>
    <x v="0"/>
    <x v="0"/>
    <x v="30"/>
    <s v="Richmond"/>
    <x v="0"/>
    <x v="0"/>
    <s v="Apparel"/>
    <n v="35"/>
    <n v="550"/>
    <n v="19250"/>
    <n v="10588"/>
    <x v="2"/>
  </r>
  <r>
    <x v="2"/>
    <n v="1185732"/>
    <x v="51"/>
    <x v="0"/>
    <x v="2"/>
    <x v="7"/>
    <s v="Detroit"/>
    <x v="0"/>
    <x v="0"/>
    <s v="Apparel"/>
    <n v="35"/>
    <n v="550"/>
    <n v="19250"/>
    <n v="10588"/>
    <x v="2"/>
  </r>
  <r>
    <x v="2"/>
    <n v="1185732"/>
    <x v="0"/>
    <x v="0"/>
    <x v="2"/>
    <x v="7"/>
    <s v="Detroit"/>
    <x v="2"/>
    <x v="0"/>
    <s v="Footwear"/>
    <n v="45"/>
    <n v="550"/>
    <n v="24750"/>
    <n v="7425"/>
    <x v="2"/>
  </r>
  <r>
    <x v="2"/>
    <n v="1185732"/>
    <x v="347"/>
    <x v="0"/>
    <x v="2"/>
    <x v="7"/>
    <s v="Detroit"/>
    <x v="5"/>
    <x v="1"/>
    <s v="Apparel"/>
    <n v="60"/>
    <n v="550"/>
    <n v="33000"/>
    <n v="13200"/>
    <x v="2"/>
  </r>
  <r>
    <x v="3"/>
    <n v="1185732"/>
    <x v="249"/>
    <x v="0"/>
    <x v="2"/>
    <x v="7"/>
    <s v="Detroit"/>
    <x v="4"/>
    <x v="0"/>
    <s v="Footwear"/>
    <n v="50"/>
    <n v="550"/>
    <n v="27500"/>
    <n v="9625"/>
    <x v="2"/>
  </r>
  <r>
    <x v="3"/>
    <n v="1185732"/>
    <x v="249"/>
    <x v="0"/>
    <x v="2"/>
    <x v="7"/>
    <s v="Detroit"/>
    <x v="5"/>
    <x v="1"/>
    <s v="Apparel"/>
    <n v="60"/>
    <n v="550"/>
    <n v="33000"/>
    <n v="13200"/>
    <x v="2"/>
  </r>
  <r>
    <x v="3"/>
    <n v="1185732"/>
    <x v="381"/>
    <x v="0"/>
    <x v="2"/>
    <x v="3"/>
    <s v="St. Louis"/>
    <x v="0"/>
    <x v="0"/>
    <s v="Apparel"/>
    <n v="45"/>
    <n v="550"/>
    <n v="24750"/>
    <n v="12375"/>
    <x v="2"/>
  </r>
  <r>
    <x v="1"/>
    <n v="1185732"/>
    <x v="284"/>
    <x v="0"/>
    <x v="4"/>
    <x v="8"/>
    <s v="Salt Lake City"/>
    <x v="3"/>
    <x v="1"/>
    <s v="Footwear"/>
    <n v="30"/>
    <n v="550"/>
    <n v="16500"/>
    <n v="5775"/>
    <x v="2"/>
  </r>
  <r>
    <x v="1"/>
    <n v="1185732"/>
    <x v="23"/>
    <x v="0"/>
    <x v="4"/>
    <x v="8"/>
    <s v="Salt Lake City"/>
    <x v="1"/>
    <x v="1"/>
    <s v="Footwear"/>
    <n v="30"/>
    <n v="550"/>
    <n v="16500"/>
    <n v="6600"/>
    <x v="2"/>
  </r>
  <r>
    <x v="1"/>
    <n v="1128299"/>
    <x v="135"/>
    <x v="0"/>
    <x v="4"/>
    <x v="23"/>
    <s v="Portland"/>
    <x v="4"/>
    <x v="0"/>
    <s v="Footwear"/>
    <n v="85"/>
    <n v="550"/>
    <n v="46750"/>
    <n v="16363"/>
    <x v="2"/>
  </r>
  <r>
    <x v="1"/>
    <n v="1128299"/>
    <x v="392"/>
    <x v="0"/>
    <x v="4"/>
    <x v="23"/>
    <s v="Portland"/>
    <x v="0"/>
    <x v="0"/>
    <s v="Apparel"/>
    <n v="80"/>
    <n v="550"/>
    <n v="44000"/>
    <n v="13200"/>
    <x v="2"/>
  </r>
  <r>
    <x v="1"/>
    <n v="1128299"/>
    <x v="283"/>
    <x v="0"/>
    <x v="4"/>
    <x v="23"/>
    <s v="Portland"/>
    <x v="2"/>
    <x v="0"/>
    <s v="Footwear"/>
    <n v="70"/>
    <n v="550"/>
    <n v="38500"/>
    <n v="13475"/>
    <x v="2"/>
  </r>
  <r>
    <x v="1"/>
    <n v="1128299"/>
    <x v="283"/>
    <x v="0"/>
    <x v="4"/>
    <x v="23"/>
    <s v="Portland"/>
    <x v="4"/>
    <x v="0"/>
    <s v="Footwear"/>
    <n v="70"/>
    <n v="550"/>
    <n v="38500"/>
    <n v="13475"/>
    <x v="2"/>
  </r>
  <r>
    <x v="1"/>
    <n v="1128299"/>
    <x v="355"/>
    <x v="0"/>
    <x v="1"/>
    <x v="1"/>
    <s v="New Orleans"/>
    <x v="1"/>
    <x v="1"/>
    <s v="Footwear"/>
    <n v="45"/>
    <n v="550"/>
    <n v="24750"/>
    <n v="9900"/>
    <x v="2"/>
  </r>
  <r>
    <x v="1"/>
    <n v="1197831"/>
    <x v="410"/>
    <x v="0"/>
    <x v="4"/>
    <x v="20"/>
    <s v="Boise"/>
    <x v="0"/>
    <x v="0"/>
    <s v="Apparel"/>
    <n v="30"/>
    <n v="550"/>
    <n v="16500"/>
    <n v="8250"/>
    <x v="0"/>
  </r>
  <r>
    <x v="1"/>
    <n v="1197831"/>
    <x v="240"/>
    <x v="0"/>
    <x v="4"/>
    <x v="20"/>
    <s v="Boise"/>
    <x v="4"/>
    <x v="0"/>
    <s v="Footwear"/>
    <n v="50"/>
    <n v="550"/>
    <n v="27500"/>
    <n v="12375"/>
    <x v="0"/>
  </r>
  <r>
    <x v="5"/>
    <n v="1128299"/>
    <x v="486"/>
    <x v="0"/>
    <x v="4"/>
    <x v="37"/>
    <s v="Albuquerque"/>
    <x v="1"/>
    <x v="1"/>
    <s v="Footwear"/>
    <n v="45"/>
    <n v="550"/>
    <n v="24750"/>
    <n v="8663"/>
    <x v="0"/>
  </r>
  <r>
    <x v="5"/>
    <n v="1128299"/>
    <x v="199"/>
    <x v="0"/>
    <x v="4"/>
    <x v="37"/>
    <s v="Albuquerque"/>
    <x v="1"/>
    <x v="1"/>
    <s v="Footwear"/>
    <n v="55"/>
    <n v="550"/>
    <n v="30250"/>
    <n v="10588"/>
    <x v="0"/>
  </r>
  <r>
    <x v="5"/>
    <n v="1128299"/>
    <x v="379"/>
    <x v="0"/>
    <x v="4"/>
    <x v="37"/>
    <s v="Albuquerque"/>
    <x v="3"/>
    <x v="1"/>
    <s v="Footwear"/>
    <n v="60"/>
    <n v="550"/>
    <n v="33000"/>
    <n v="13200"/>
    <x v="0"/>
  </r>
  <r>
    <x v="5"/>
    <n v="1128299"/>
    <x v="379"/>
    <x v="0"/>
    <x v="4"/>
    <x v="37"/>
    <s v="Albuquerque"/>
    <x v="2"/>
    <x v="0"/>
    <s v="Footwear"/>
    <n v="60"/>
    <n v="550"/>
    <n v="33000"/>
    <n v="11550"/>
    <x v="0"/>
  </r>
  <r>
    <x v="5"/>
    <n v="1128299"/>
    <x v="285"/>
    <x v="0"/>
    <x v="4"/>
    <x v="37"/>
    <s v="Albuquerque"/>
    <x v="2"/>
    <x v="0"/>
    <s v="Footwear"/>
    <n v="60"/>
    <n v="550"/>
    <n v="33000"/>
    <n v="11550"/>
    <x v="0"/>
  </r>
  <r>
    <x v="5"/>
    <n v="1128299"/>
    <x v="455"/>
    <x v="0"/>
    <x v="4"/>
    <x v="37"/>
    <s v="Albuquerque"/>
    <x v="1"/>
    <x v="1"/>
    <s v="Footwear"/>
    <n v="50"/>
    <n v="550"/>
    <n v="27500"/>
    <n v="9625"/>
    <x v="0"/>
  </r>
  <r>
    <x v="5"/>
    <n v="1128299"/>
    <x v="455"/>
    <x v="0"/>
    <x v="4"/>
    <x v="37"/>
    <s v="Albuquerque"/>
    <x v="3"/>
    <x v="1"/>
    <s v="Footwear"/>
    <n v="55"/>
    <n v="550"/>
    <n v="30250"/>
    <n v="12100"/>
    <x v="0"/>
  </r>
  <r>
    <x v="5"/>
    <n v="1128299"/>
    <x v="496"/>
    <x v="0"/>
    <x v="4"/>
    <x v="37"/>
    <s v="Albuquerque"/>
    <x v="1"/>
    <x v="1"/>
    <s v="Footwear"/>
    <n v="60"/>
    <n v="550"/>
    <n v="33000"/>
    <n v="11550"/>
    <x v="0"/>
  </r>
  <r>
    <x v="2"/>
    <n v="1128299"/>
    <x v="226"/>
    <x v="0"/>
    <x v="0"/>
    <x v="11"/>
    <s v="Atlanta"/>
    <x v="1"/>
    <x v="1"/>
    <s v="Footwear"/>
    <n v="50"/>
    <n v="550"/>
    <n v="27500"/>
    <n v="11000"/>
    <x v="0"/>
  </r>
  <r>
    <x v="2"/>
    <n v="1185732"/>
    <x v="294"/>
    <x v="0"/>
    <x v="0"/>
    <x v="19"/>
    <s v="Charlotte"/>
    <x v="4"/>
    <x v="0"/>
    <s v="Footwear"/>
    <n v="35"/>
    <n v="550"/>
    <n v="19250"/>
    <n v="7700"/>
    <x v="0"/>
  </r>
  <r>
    <x v="2"/>
    <n v="1185732"/>
    <x v="294"/>
    <x v="0"/>
    <x v="0"/>
    <x v="19"/>
    <s v="Charlotte"/>
    <x v="5"/>
    <x v="1"/>
    <s v="Apparel"/>
    <n v="45"/>
    <n v="550"/>
    <n v="24750"/>
    <n v="8663"/>
    <x v="0"/>
  </r>
  <r>
    <x v="4"/>
    <n v="1185732"/>
    <x v="11"/>
    <x v="0"/>
    <x v="2"/>
    <x v="9"/>
    <s v="Columbus"/>
    <x v="0"/>
    <x v="0"/>
    <s v="Apparel"/>
    <n v="30"/>
    <n v="550"/>
    <n v="16500"/>
    <n v="8250"/>
    <x v="0"/>
  </r>
  <r>
    <x v="4"/>
    <n v="1185732"/>
    <x v="425"/>
    <x v="0"/>
    <x v="2"/>
    <x v="9"/>
    <s v="Columbus"/>
    <x v="0"/>
    <x v="0"/>
    <s v="Apparel"/>
    <n v="55"/>
    <n v="550"/>
    <n v="30250"/>
    <n v="15125"/>
    <x v="0"/>
  </r>
  <r>
    <x v="4"/>
    <n v="1185732"/>
    <x v="12"/>
    <x v="0"/>
    <x v="2"/>
    <x v="9"/>
    <s v="Columbus"/>
    <x v="3"/>
    <x v="1"/>
    <s v="Footwear"/>
    <n v="45"/>
    <n v="550"/>
    <n v="24750"/>
    <n v="8663"/>
    <x v="0"/>
  </r>
  <r>
    <x v="4"/>
    <n v="1185732"/>
    <x v="258"/>
    <x v="0"/>
    <x v="2"/>
    <x v="9"/>
    <s v="Columbus"/>
    <x v="5"/>
    <x v="1"/>
    <s v="Apparel"/>
    <n v="65"/>
    <n v="550"/>
    <n v="35750"/>
    <n v="12513"/>
    <x v="0"/>
  </r>
  <r>
    <x v="4"/>
    <n v="1185732"/>
    <x v="228"/>
    <x v="0"/>
    <x v="2"/>
    <x v="9"/>
    <s v="Columbus"/>
    <x v="0"/>
    <x v="0"/>
    <s v="Apparel"/>
    <n v="40"/>
    <n v="550"/>
    <n v="22000"/>
    <n v="11000"/>
    <x v="0"/>
  </r>
  <r>
    <x v="4"/>
    <n v="1185732"/>
    <x v="22"/>
    <x v="0"/>
    <x v="2"/>
    <x v="9"/>
    <s v="Columbus"/>
    <x v="3"/>
    <x v="1"/>
    <s v="Footwear"/>
    <n v="30"/>
    <n v="550"/>
    <n v="16500"/>
    <n v="5775"/>
    <x v="0"/>
  </r>
  <r>
    <x v="4"/>
    <n v="1185732"/>
    <x v="261"/>
    <x v="0"/>
    <x v="2"/>
    <x v="9"/>
    <s v="Columbus"/>
    <x v="1"/>
    <x v="1"/>
    <s v="Footwear"/>
    <n v="40"/>
    <n v="550"/>
    <n v="22000"/>
    <n v="8800"/>
    <x v="0"/>
  </r>
  <r>
    <x v="0"/>
    <n v="1197831"/>
    <x v="318"/>
    <x v="0"/>
    <x v="1"/>
    <x v="10"/>
    <s v="Little Rock"/>
    <x v="0"/>
    <x v="0"/>
    <s v="Apparel"/>
    <n v="60"/>
    <n v="550"/>
    <n v="33000"/>
    <n v="13200"/>
    <x v="0"/>
  </r>
  <r>
    <x v="0"/>
    <n v="1197831"/>
    <x v="327"/>
    <x v="0"/>
    <x v="1"/>
    <x v="10"/>
    <s v="Little Rock"/>
    <x v="0"/>
    <x v="0"/>
    <s v="Apparel"/>
    <n v="55"/>
    <n v="550"/>
    <n v="30250"/>
    <n v="12100"/>
    <x v="0"/>
  </r>
  <r>
    <x v="1"/>
    <n v="1197831"/>
    <x v="33"/>
    <x v="0"/>
    <x v="1"/>
    <x v="10"/>
    <s v="Little Rock"/>
    <x v="1"/>
    <x v="1"/>
    <s v="Footwear"/>
    <n v="25"/>
    <n v="550"/>
    <n v="13750"/>
    <n v="5500"/>
    <x v="0"/>
  </r>
  <r>
    <x v="5"/>
    <n v="1197831"/>
    <x v="50"/>
    <x v="0"/>
    <x v="1"/>
    <x v="13"/>
    <s v="Oklahoma City"/>
    <x v="1"/>
    <x v="1"/>
    <s v="Footwear"/>
    <n v="25"/>
    <n v="550"/>
    <n v="13750"/>
    <n v="4813"/>
    <x v="0"/>
  </r>
  <r>
    <x v="5"/>
    <n v="1197831"/>
    <x v="47"/>
    <x v="0"/>
    <x v="2"/>
    <x v="17"/>
    <s v="Wichita"/>
    <x v="1"/>
    <x v="1"/>
    <s v="Footwear"/>
    <n v="50"/>
    <n v="550"/>
    <n v="27500"/>
    <n v="9625"/>
    <x v="0"/>
  </r>
  <r>
    <x v="3"/>
    <n v="1185732"/>
    <x v="360"/>
    <x v="0"/>
    <x v="2"/>
    <x v="24"/>
    <s v="Sioux Falls"/>
    <x v="1"/>
    <x v="1"/>
    <s v="Footwear"/>
    <n v="50"/>
    <n v="550"/>
    <n v="27500"/>
    <n v="9625"/>
    <x v="0"/>
  </r>
  <r>
    <x v="2"/>
    <n v="1185732"/>
    <x v="286"/>
    <x v="0"/>
    <x v="2"/>
    <x v="25"/>
    <s v="Fargo"/>
    <x v="1"/>
    <x v="1"/>
    <s v="Footwear"/>
    <n v="50"/>
    <n v="550"/>
    <n v="27500"/>
    <n v="9625"/>
    <x v="2"/>
  </r>
  <r>
    <x v="3"/>
    <n v="1185732"/>
    <x v="101"/>
    <x v="0"/>
    <x v="2"/>
    <x v="26"/>
    <s v="Des Moines"/>
    <x v="1"/>
    <x v="1"/>
    <s v="Footwear"/>
    <n v="50"/>
    <n v="550"/>
    <n v="27500"/>
    <n v="8250"/>
    <x v="2"/>
  </r>
  <r>
    <x v="1"/>
    <n v="1185732"/>
    <x v="127"/>
    <x v="0"/>
    <x v="2"/>
    <x v="5"/>
    <s v="Milwaukee"/>
    <x v="1"/>
    <x v="1"/>
    <s v="Footwear"/>
    <n v="35"/>
    <n v="550"/>
    <n v="19250"/>
    <n v="5775"/>
    <x v="2"/>
  </r>
  <r>
    <x v="1"/>
    <n v="1185732"/>
    <x v="144"/>
    <x v="0"/>
    <x v="2"/>
    <x v="5"/>
    <s v="Milwaukee"/>
    <x v="1"/>
    <x v="1"/>
    <s v="Footwear"/>
    <n v="50"/>
    <n v="550"/>
    <n v="27500"/>
    <n v="8250"/>
    <x v="2"/>
  </r>
  <r>
    <x v="1"/>
    <n v="1185732"/>
    <x v="300"/>
    <x v="0"/>
    <x v="2"/>
    <x v="5"/>
    <s v="Milwaukee"/>
    <x v="1"/>
    <x v="1"/>
    <s v="Footwear"/>
    <n v="60"/>
    <n v="550"/>
    <n v="33000"/>
    <n v="9900"/>
    <x v="2"/>
  </r>
  <r>
    <x v="1"/>
    <n v="1185732"/>
    <x v="129"/>
    <x v="0"/>
    <x v="2"/>
    <x v="5"/>
    <s v="Milwaukee"/>
    <x v="1"/>
    <x v="1"/>
    <s v="Footwear"/>
    <n v="35"/>
    <n v="550"/>
    <n v="19250"/>
    <n v="7700"/>
    <x v="2"/>
  </r>
  <r>
    <x v="1"/>
    <n v="1185732"/>
    <x v="258"/>
    <x v="0"/>
    <x v="2"/>
    <x v="21"/>
    <s v="Indianapolis"/>
    <x v="1"/>
    <x v="1"/>
    <s v="Footwear"/>
    <n v="55"/>
    <n v="550"/>
    <n v="30250"/>
    <n v="12100"/>
    <x v="2"/>
  </r>
  <r>
    <x v="1"/>
    <n v="1185732"/>
    <x v="51"/>
    <x v="0"/>
    <x v="2"/>
    <x v="21"/>
    <s v="Indianapolis"/>
    <x v="1"/>
    <x v="1"/>
    <s v="Footwear"/>
    <n v="35"/>
    <n v="550"/>
    <n v="19250"/>
    <n v="7700"/>
    <x v="2"/>
  </r>
  <r>
    <x v="1"/>
    <n v="1185732"/>
    <x v="32"/>
    <x v="0"/>
    <x v="3"/>
    <x v="14"/>
    <s v="Charleston"/>
    <x v="1"/>
    <x v="1"/>
    <s v="Footwear"/>
    <n v="30"/>
    <n v="550"/>
    <n v="16500"/>
    <n v="6600"/>
    <x v="2"/>
  </r>
  <r>
    <x v="1"/>
    <n v="1185732"/>
    <x v="83"/>
    <x v="0"/>
    <x v="3"/>
    <x v="14"/>
    <s v="Charleston"/>
    <x v="1"/>
    <x v="1"/>
    <s v="Footwear"/>
    <n v="35"/>
    <n v="550"/>
    <n v="19250"/>
    <n v="7700"/>
    <x v="2"/>
  </r>
  <r>
    <x v="2"/>
    <n v="1185732"/>
    <x v="546"/>
    <x v="0"/>
    <x v="3"/>
    <x v="22"/>
    <s v="Newark"/>
    <x v="1"/>
    <x v="1"/>
    <s v="Footwear"/>
    <n v="60"/>
    <n v="550"/>
    <n v="33000"/>
    <n v="11550"/>
    <x v="2"/>
  </r>
  <r>
    <x v="2"/>
    <n v="1185732"/>
    <x v="232"/>
    <x v="0"/>
    <x v="3"/>
    <x v="22"/>
    <s v="Newark"/>
    <x v="1"/>
    <x v="1"/>
    <s v="Footwear"/>
    <n v="40"/>
    <n v="550"/>
    <n v="22000"/>
    <n v="8800"/>
    <x v="2"/>
  </r>
  <r>
    <x v="3"/>
    <n v="1185732"/>
    <x v="345"/>
    <x v="0"/>
    <x v="3"/>
    <x v="35"/>
    <s v="Providence"/>
    <x v="1"/>
    <x v="1"/>
    <s v="Footwear"/>
    <n v="50"/>
    <n v="550"/>
    <n v="27500"/>
    <n v="9625"/>
    <x v="2"/>
  </r>
  <r>
    <x v="3"/>
    <n v="1185732"/>
    <x v="433"/>
    <x v="0"/>
    <x v="3"/>
    <x v="35"/>
    <s v="Providence"/>
    <x v="1"/>
    <x v="1"/>
    <s v="Footwear"/>
    <n v="50"/>
    <n v="550"/>
    <n v="27500"/>
    <n v="9625"/>
    <x v="2"/>
  </r>
  <r>
    <x v="4"/>
    <n v="1185732"/>
    <x v="189"/>
    <x v="0"/>
    <x v="3"/>
    <x v="44"/>
    <s v="Manchester"/>
    <x v="1"/>
    <x v="1"/>
    <s v="Footwear"/>
    <n v="50"/>
    <n v="550"/>
    <n v="27500"/>
    <n v="11000"/>
    <x v="2"/>
  </r>
  <r>
    <x v="4"/>
    <n v="1185732"/>
    <x v="229"/>
    <x v="0"/>
    <x v="3"/>
    <x v="44"/>
    <s v="Manchester"/>
    <x v="1"/>
    <x v="1"/>
    <s v="Footwear"/>
    <n v="65"/>
    <n v="550"/>
    <n v="35750"/>
    <n v="14300"/>
    <x v="1"/>
  </r>
  <r>
    <x v="4"/>
    <n v="1185732"/>
    <x v="342"/>
    <x v="0"/>
    <x v="4"/>
    <x v="49"/>
    <s v="Anchorage"/>
    <x v="1"/>
    <x v="1"/>
    <s v="Footwear"/>
    <n v="55"/>
    <n v="545"/>
    <n v="29975"/>
    <n v="10491"/>
    <x v="1"/>
  </r>
  <r>
    <x v="1"/>
    <n v="1185732"/>
    <x v="400"/>
    <x v="0"/>
    <x v="3"/>
    <x v="6"/>
    <s v="Albany"/>
    <x v="2"/>
    <x v="0"/>
    <s v="Footwear"/>
    <n v="50"/>
    <n v="545"/>
    <n v="27250"/>
    <n v="6813"/>
    <x v="2"/>
  </r>
  <r>
    <x v="5"/>
    <n v="1197831"/>
    <x v="263"/>
    <x v="0"/>
    <x v="2"/>
    <x v="17"/>
    <s v="Wichita"/>
    <x v="1"/>
    <x v="1"/>
    <s v="Footwear"/>
    <n v="20"/>
    <n v="545"/>
    <n v="10900"/>
    <n v="3815"/>
    <x v="0"/>
  </r>
  <r>
    <x v="1"/>
    <n v="1185732"/>
    <x v="362"/>
    <x v="0"/>
    <x v="2"/>
    <x v="21"/>
    <s v="Indianapolis"/>
    <x v="1"/>
    <x v="1"/>
    <s v="Footwear"/>
    <n v="60"/>
    <n v="545"/>
    <n v="32700"/>
    <n v="13080"/>
    <x v="2"/>
  </r>
  <r>
    <x v="3"/>
    <n v="1185732"/>
    <x v="195"/>
    <x v="0"/>
    <x v="3"/>
    <x v="28"/>
    <s v="Wilmington"/>
    <x v="1"/>
    <x v="1"/>
    <s v="Footwear"/>
    <n v="40"/>
    <n v="545"/>
    <n v="21800"/>
    <n v="7630"/>
    <x v="2"/>
  </r>
  <r>
    <x v="2"/>
    <n v="1185732"/>
    <x v="329"/>
    <x v="0"/>
    <x v="3"/>
    <x v="34"/>
    <s v="Hartford"/>
    <x v="1"/>
    <x v="1"/>
    <s v="Footwear"/>
    <n v="55"/>
    <n v="545"/>
    <n v="29975"/>
    <n v="11990"/>
    <x v="2"/>
  </r>
  <r>
    <x v="4"/>
    <n v="1185732"/>
    <x v="21"/>
    <x v="0"/>
    <x v="3"/>
    <x v="43"/>
    <s v="Burlington"/>
    <x v="1"/>
    <x v="1"/>
    <s v="Footwear"/>
    <n v="45"/>
    <n v="545"/>
    <n v="24525"/>
    <n v="11036"/>
    <x v="2"/>
  </r>
  <r>
    <x v="0"/>
    <n v="1197831"/>
    <x v="472"/>
    <x v="1"/>
    <x v="1"/>
    <x v="12"/>
    <s v="Houston"/>
    <x v="5"/>
    <x v="1"/>
    <s v="Apparel"/>
    <n v="45"/>
    <n v="525"/>
    <n v="23625"/>
    <n v="7088"/>
    <x v="1"/>
  </r>
  <r>
    <x v="1"/>
    <n v="1128299"/>
    <x v="548"/>
    <x v="1"/>
    <x v="4"/>
    <x v="15"/>
    <s v="San Francisco"/>
    <x v="5"/>
    <x v="1"/>
    <s v="Apparel"/>
    <n v="65"/>
    <n v="525"/>
    <n v="34125"/>
    <n v="17063"/>
    <x v="1"/>
  </r>
  <r>
    <x v="5"/>
    <n v="1189833"/>
    <x v="14"/>
    <x v="0"/>
    <x v="4"/>
    <x v="15"/>
    <s v="Los Angeles"/>
    <x v="4"/>
    <x v="0"/>
    <s v="Footwear"/>
    <n v="45"/>
    <n v="525"/>
    <n v="23625"/>
    <n v="8269"/>
    <x v="1"/>
  </r>
  <r>
    <x v="5"/>
    <n v="1189833"/>
    <x v="13"/>
    <x v="0"/>
    <x v="4"/>
    <x v="15"/>
    <s v="Los Angeles"/>
    <x v="4"/>
    <x v="0"/>
    <s v="Footwear"/>
    <n v="45"/>
    <n v="525"/>
    <n v="23625"/>
    <n v="8269"/>
    <x v="1"/>
  </r>
  <r>
    <x v="3"/>
    <n v="1185732"/>
    <x v="192"/>
    <x v="0"/>
    <x v="2"/>
    <x v="39"/>
    <s v="Chicago"/>
    <x v="1"/>
    <x v="1"/>
    <s v="Footwear"/>
    <n v="45"/>
    <n v="525"/>
    <n v="23625"/>
    <n v="9450"/>
    <x v="1"/>
  </r>
  <r>
    <x v="2"/>
    <n v="1197831"/>
    <x v="427"/>
    <x v="0"/>
    <x v="2"/>
    <x v="39"/>
    <s v="Chicago"/>
    <x v="2"/>
    <x v="0"/>
    <s v="Footwear"/>
    <n v="30"/>
    <n v="525"/>
    <n v="15750"/>
    <n v="4725"/>
    <x v="1"/>
  </r>
  <r>
    <x v="2"/>
    <n v="1197831"/>
    <x v="468"/>
    <x v="0"/>
    <x v="2"/>
    <x v="39"/>
    <s v="Chicago"/>
    <x v="4"/>
    <x v="0"/>
    <s v="Footwear"/>
    <n v="35"/>
    <n v="525"/>
    <n v="18375"/>
    <n v="7350"/>
    <x v="1"/>
  </r>
  <r>
    <x v="2"/>
    <n v="1197831"/>
    <x v="234"/>
    <x v="0"/>
    <x v="1"/>
    <x v="12"/>
    <s v="Dallas"/>
    <x v="0"/>
    <x v="0"/>
    <s v="Apparel"/>
    <n v="35"/>
    <n v="525"/>
    <n v="18375"/>
    <n v="8269"/>
    <x v="1"/>
  </r>
  <r>
    <x v="2"/>
    <n v="1197831"/>
    <x v="370"/>
    <x v="0"/>
    <x v="1"/>
    <x v="12"/>
    <s v="Dallas"/>
    <x v="2"/>
    <x v="0"/>
    <s v="Footwear"/>
    <n v="25"/>
    <n v="525"/>
    <n v="13125"/>
    <n v="4594"/>
    <x v="1"/>
  </r>
  <r>
    <x v="2"/>
    <n v="1197831"/>
    <x v="522"/>
    <x v="0"/>
    <x v="1"/>
    <x v="12"/>
    <s v="Dallas"/>
    <x v="4"/>
    <x v="0"/>
    <s v="Footwear"/>
    <n v="50"/>
    <n v="525"/>
    <n v="26250"/>
    <n v="13125"/>
    <x v="1"/>
  </r>
  <r>
    <x v="2"/>
    <n v="1197831"/>
    <x v="534"/>
    <x v="0"/>
    <x v="1"/>
    <x v="12"/>
    <s v="Dallas"/>
    <x v="5"/>
    <x v="1"/>
    <s v="Apparel"/>
    <n v="55"/>
    <n v="525"/>
    <n v="28875"/>
    <n v="10106"/>
    <x v="1"/>
  </r>
  <r>
    <x v="2"/>
    <n v="1197831"/>
    <x v="454"/>
    <x v="0"/>
    <x v="1"/>
    <x v="12"/>
    <s v="Dallas"/>
    <x v="5"/>
    <x v="1"/>
    <s v="Apparel"/>
    <n v="60"/>
    <n v="525"/>
    <n v="31500"/>
    <n v="11025"/>
    <x v="1"/>
  </r>
  <r>
    <x v="3"/>
    <n v="1185732"/>
    <x v="497"/>
    <x v="0"/>
    <x v="3"/>
    <x v="48"/>
    <s v="Philadelphia"/>
    <x v="1"/>
    <x v="1"/>
    <s v="Footwear"/>
    <n v="65"/>
    <n v="525"/>
    <n v="34125"/>
    <n v="18769"/>
    <x v="1"/>
  </r>
  <r>
    <x v="1"/>
    <n v="1128299"/>
    <x v="89"/>
    <x v="1"/>
    <x v="4"/>
    <x v="38"/>
    <s v="Las Vegas"/>
    <x v="1"/>
    <x v="1"/>
    <s v="Footwear"/>
    <n v="35"/>
    <n v="525"/>
    <n v="18375"/>
    <n v="7350"/>
    <x v="1"/>
  </r>
  <r>
    <x v="1"/>
    <n v="1128299"/>
    <x v="498"/>
    <x v="1"/>
    <x v="4"/>
    <x v="38"/>
    <s v="Las Vegas"/>
    <x v="2"/>
    <x v="0"/>
    <s v="Footwear"/>
    <n v="65"/>
    <n v="525"/>
    <n v="34125"/>
    <n v="13650"/>
    <x v="2"/>
  </r>
  <r>
    <x v="1"/>
    <n v="1128299"/>
    <x v="596"/>
    <x v="1"/>
    <x v="4"/>
    <x v="47"/>
    <s v="Denver"/>
    <x v="1"/>
    <x v="1"/>
    <s v="Footwear"/>
    <n v="30"/>
    <n v="525"/>
    <n v="15750"/>
    <n v="5513"/>
    <x v="2"/>
  </r>
  <r>
    <x v="1"/>
    <n v="1128299"/>
    <x v="597"/>
    <x v="1"/>
    <x v="4"/>
    <x v="47"/>
    <s v="Denver"/>
    <x v="1"/>
    <x v="1"/>
    <s v="Footwear"/>
    <n v="60"/>
    <n v="525"/>
    <n v="31500"/>
    <n v="11025"/>
    <x v="2"/>
  </r>
  <r>
    <x v="1"/>
    <n v="1128299"/>
    <x v="598"/>
    <x v="1"/>
    <x v="4"/>
    <x v="47"/>
    <s v="Denver"/>
    <x v="1"/>
    <x v="1"/>
    <s v="Footwear"/>
    <n v="60"/>
    <n v="525"/>
    <n v="31500"/>
    <n v="15750"/>
    <x v="2"/>
  </r>
  <r>
    <x v="1"/>
    <n v="1128299"/>
    <x v="55"/>
    <x v="1"/>
    <x v="4"/>
    <x v="47"/>
    <s v="Denver"/>
    <x v="5"/>
    <x v="1"/>
    <s v="Apparel"/>
    <n v="70"/>
    <n v="525"/>
    <n v="36750"/>
    <n v="22050"/>
    <x v="2"/>
  </r>
  <r>
    <x v="1"/>
    <n v="1128299"/>
    <x v="150"/>
    <x v="1"/>
    <x v="4"/>
    <x v="47"/>
    <s v="Denver"/>
    <x v="0"/>
    <x v="0"/>
    <s v="Apparel"/>
    <n v="85"/>
    <n v="525"/>
    <n v="44625"/>
    <n v="11156"/>
    <x v="2"/>
  </r>
  <r>
    <x v="1"/>
    <n v="1128299"/>
    <x v="588"/>
    <x v="1"/>
    <x v="4"/>
    <x v="47"/>
    <s v="Denver"/>
    <x v="1"/>
    <x v="1"/>
    <s v="Footwear"/>
    <n v="55"/>
    <n v="525"/>
    <n v="28875"/>
    <n v="11550"/>
    <x v="2"/>
  </r>
  <r>
    <x v="1"/>
    <n v="1128299"/>
    <x v="554"/>
    <x v="1"/>
    <x v="4"/>
    <x v="47"/>
    <s v="Denver"/>
    <x v="3"/>
    <x v="1"/>
    <s v="Footwear"/>
    <n v="60"/>
    <n v="525"/>
    <n v="31500"/>
    <n v="7875"/>
    <x v="2"/>
  </r>
  <r>
    <x v="1"/>
    <n v="1128299"/>
    <x v="589"/>
    <x v="1"/>
    <x v="4"/>
    <x v="47"/>
    <s v="Denver"/>
    <x v="0"/>
    <x v="0"/>
    <s v="Apparel"/>
    <n v="80"/>
    <n v="525"/>
    <n v="42000"/>
    <n v="8400"/>
    <x v="2"/>
  </r>
  <r>
    <x v="1"/>
    <n v="1128299"/>
    <x v="590"/>
    <x v="1"/>
    <x v="4"/>
    <x v="29"/>
    <s v="Seattle"/>
    <x v="4"/>
    <x v="0"/>
    <s v="Footwear"/>
    <n v="80"/>
    <n v="525"/>
    <n v="42000"/>
    <n v="12600"/>
    <x v="2"/>
  </r>
  <r>
    <x v="3"/>
    <n v="1185732"/>
    <x v="591"/>
    <x v="1"/>
    <x v="2"/>
    <x v="32"/>
    <s v="Minneapolis"/>
    <x v="1"/>
    <x v="1"/>
    <s v="Footwear"/>
    <n v="50"/>
    <n v="525"/>
    <n v="26250"/>
    <n v="9188"/>
    <x v="1"/>
  </r>
  <r>
    <x v="5"/>
    <n v="1189833"/>
    <x v="266"/>
    <x v="0"/>
    <x v="2"/>
    <x v="46"/>
    <s v="Billings"/>
    <x v="1"/>
    <x v="1"/>
    <s v="Footwear"/>
    <n v="35"/>
    <n v="525"/>
    <n v="18375"/>
    <n v="8269"/>
    <x v="1"/>
  </r>
  <r>
    <x v="5"/>
    <n v="1189833"/>
    <x v="369"/>
    <x v="0"/>
    <x v="2"/>
    <x v="46"/>
    <s v="Billings"/>
    <x v="3"/>
    <x v="1"/>
    <s v="Footwear"/>
    <n v="45"/>
    <n v="525"/>
    <n v="23625"/>
    <n v="7088"/>
    <x v="1"/>
  </r>
  <r>
    <x v="2"/>
    <n v="1197831"/>
    <x v="166"/>
    <x v="0"/>
    <x v="1"/>
    <x v="18"/>
    <s v="Knoxville"/>
    <x v="4"/>
    <x v="0"/>
    <s v="Footwear"/>
    <n v="30"/>
    <n v="525"/>
    <n v="15750"/>
    <n v="7875"/>
    <x v="1"/>
  </r>
  <r>
    <x v="2"/>
    <n v="1197831"/>
    <x v="167"/>
    <x v="0"/>
    <x v="1"/>
    <x v="18"/>
    <s v="Knoxville"/>
    <x v="2"/>
    <x v="0"/>
    <s v="Footwear"/>
    <n v="40"/>
    <n v="525"/>
    <n v="21000"/>
    <n v="9450"/>
    <x v="1"/>
  </r>
  <r>
    <x v="2"/>
    <n v="1197831"/>
    <x v="225"/>
    <x v="0"/>
    <x v="1"/>
    <x v="18"/>
    <s v="Knoxville"/>
    <x v="0"/>
    <x v="0"/>
    <s v="Apparel"/>
    <n v="45"/>
    <n v="525"/>
    <n v="23625"/>
    <n v="14175"/>
    <x v="1"/>
  </r>
  <r>
    <x v="2"/>
    <n v="1197831"/>
    <x v="244"/>
    <x v="0"/>
    <x v="1"/>
    <x v="2"/>
    <s v="Birmingham"/>
    <x v="5"/>
    <x v="1"/>
    <s v="Apparel"/>
    <n v="50"/>
    <n v="525"/>
    <n v="26250"/>
    <n v="11813"/>
    <x v="1"/>
  </r>
  <r>
    <x v="2"/>
    <n v="1197831"/>
    <x v="68"/>
    <x v="0"/>
    <x v="1"/>
    <x v="2"/>
    <s v="Birmingham"/>
    <x v="1"/>
    <x v="1"/>
    <s v="Footwear"/>
    <n v="30"/>
    <n v="525"/>
    <n v="15750"/>
    <n v="7875"/>
    <x v="1"/>
  </r>
  <r>
    <x v="2"/>
    <n v="1197831"/>
    <x v="522"/>
    <x v="0"/>
    <x v="1"/>
    <x v="2"/>
    <s v="Birmingham"/>
    <x v="3"/>
    <x v="1"/>
    <s v="Footwear"/>
    <n v="30"/>
    <n v="525"/>
    <n v="15750"/>
    <n v="7875"/>
    <x v="1"/>
  </r>
  <r>
    <x v="4"/>
    <n v="1185732"/>
    <x v="23"/>
    <x v="0"/>
    <x v="3"/>
    <x v="41"/>
    <s v="Portland"/>
    <x v="1"/>
    <x v="1"/>
    <s v="Footwear"/>
    <n v="55"/>
    <n v="525"/>
    <n v="28875"/>
    <n v="10106"/>
    <x v="1"/>
  </r>
  <r>
    <x v="4"/>
    <n v="1185732"/>
    <x v="547"/>
    <x v="0"/>
    <x v="3"/>
    <x v="41"/>
    <s v="Portland"/>
    <x v="1"/>
    <x v="1"/>
    <s v="Footwear"/>
    <n v="55"/>
    <n v="525"/>
    <n v="28875"/>
    <n v="10106"/>
    <x v="1"/>
  </r>
  <r>
    <x v="4"/>
    <n v="1185732"/>
    <x v="323"/>
    <x v="0"/>
    <x v="4"/>
    <x v="49"/>
    <s v="Anchorage"/>
    <x v="1"/>
    <x v="1"/>
    <s v="Footwear"/>
    <n v="55"/>
    <n v="525"/>
    <n v="28875"/>
    <n v="10106"/>
    <x v="1"/>
  </r>
  <r>
    <x v="4"/>
    <n v="1185732"/>
    <x v="414"/>
    <x v="0"/>
    <x v="4"/>
    <x v="49"/>
    <s v="Anchorage"/>
    <x v="1"/>
    <x v="1"/>
    <s v="Footwear"/>
    <n v="65"/>
    <n v="525"/>
    <n v="34125"/>
    <n v="11944"/>
    <x v="1"/>
  </r>
  <r>
    <x v="3"/>
    <n v="1128299"/>
    <x v="362"/>
    <x v="0"/>
    <x v="4"/>
    <x v="45"/>
    <s v="Honolulu"/>
    <x v="1"/>
    <x v="1"/>
    <s v="Footwear"/>
    <n v="55"/>
    <n v="525"/>
    <n v="28875"/>
    <n v="7219"/>
    <x v="1"/>
  </r>
  <r>
    <x v="3"/>
    <n v="1128299"/>
    <x v="339"/>
    <x v="0"/>
    <x v="4"/>
    <x v="45"/>
    <s v="Honolulu"/>
    <x v="4"/>
    <x v="0"/>
    <s v="Footwear"/>
    <n v="70"/>
    <n v="525"/>
    <n v="36750"/>
    <n v="9188"/>
    <x v="1"/>
  </r>
  <r>
    <x v="0"/>
    <n v="1128299"/>
    <x v="339"/>
    <x v="0"/>
    <x v="4"/>
    <x v="45"/>
    <s v="Honolulu"/>
    <x v="5"/>
    <x v="1"/>
    <s v="Apparel"/>
    <n v="70"/>
    <n v="525"/>
    <n v="36750"/>
    <n v="5513"/>
    <x v="1"/>
  </r>
  <r>
    <x v="0"/>
    <n v="1128299"/>
    <x v="530"/>
    <x v="0"/>
    <x v="4"/>
    <x v="45"/>
    <s v="Honolulu"/>
    <x v="1"/>
    <x v="1"/>
    <s v="Footwear"/>
    <n v="55"/>
    <n v="525"/>
    <n v="28875"/>
    <n v="7219"/>
    <x v="1"/>
  </r>
  <r>
    <x v="2"/>
    <n v="1128299"/>
    <x v="332"/>
    <x v="0"/>
    <x v="4"/>
    <x v="45"/>
    <s v="Honolulu"/>
    <x v="0"/>
    <x v="0"/>
    <s v="Apparel"/>
    <n v="95"/>
    <n v="525"/>
    <n v="49875"/>
    <n v="19950"/>
    <x v="1"/>
  </r>
  <r>
    <x v="2"/>
    <n v="1128299"/>
    <x v="51"/>
    <x v="0"/>
    <x v="4"/>
    <x v="45"/>
    <s v="Honolulu"/>
    <x v="1"/>
    <x v="1"/>
    <s v="Footwear"/>
    <n v="40"/>
    <n v="525"/>
    <n v="21000"/>
    <n v="6300"/>
    <x v="1"/>
  </r>
  <r>
    <x v="0"/>
    <n v="1128299"/>
    <x v="6"/>
    <x v="0"/>
    <x v="0"/>
    <x v="0"/>
    <s v="Orlando"/>
    <x v="2"/>
    <x v="0"/>
    <s v="Footwear"/>
    <n v="55"/>
    <n v="525"/>
    <n v="28875"/>
    <n v="8663"/>
    <x v="2"/>
  </r>
  <r>
    <x v="1"/>
    <n v="1128299"/>
    <x v="178"/>
    <x v="0"/>
    <x v="0"/>
    <x v="0"/>
    <s v="Orlando"/>
    <x v="5"/>
    <x v="1"/>
    <s v="Apparel"/>
    <n v="90"/>
    <n v="525"/>
    <n v="47250"/>
    <n v="9450"/>
    <x v="2"/>
  </r>
  <r>
    <x v="1"/>
    <n v="1185732"/>
    <x v="246"/>
    <x v="0"/>
    <x v="3"/>
    <x v="6"/>
    <s v="Albany"/>
    <x v="3"/>
    <x v="1"/>
    <s v="Footwear"/>
    <n v="45"/>
    <n v="525"/>
    <n v="23625"/>
    <n v="8269"/>
    <x v="2"/>
  </r>
  <r>
    <x v="1"/>
    <n v="1185732"/>
    <x v="246"/>
    <x v="0"/>
    <x v="3"/>
    <x v="6"/>
    <s v="Albany"/>
    <x v="2"/>
    <x v="0"/>
    <s v="Footwear"/>
    <n v="35"/>
    <n v="525"/>
    <n v="18375"/>
    <n v="4594"/>
    <x v="2"/>
  </r>
  <r>
    <x v="1"/>
    <n v="1185732"/>
    <x v="225"/>
    <x v="0"/>
    <x v="3"/>
    <x v="6"/>
    <s v="Albany"/>
    <x v="5"/>
    <x v="1"/>
    <s v="Apparel"/>
    <n v="60"/>
    <n v="525"/>
    <n v="31500"/>
    <n v="11025"/>
    <x v="2"/>
  </r>
  <r>
    <x v="1"/>
    <n v="1185732"/>
    <x v="84"/>
    <x v="0"/>
    <x v="3"/>
    <x v="6"/>
    <s v="Albany"/>
    <x v="4"/>
    <x v="0"/>
    <s v="Footwear"/>
    <n v="45"/>
    <n v="525"/>
    <n v="23625"/>
    <n v="7088"/>
    <x v="2"/>
  </r>
  <r>
    <x v="1"/>
    <n v="1185732"/>
    <x v="84"/>
    <x v="0"/>
    <x v="3"/>
    <x v="6"/>
    <s v="Albany"/>
    <x v="5"/>
    <x v="1"/>
    <s v="Apparel"/>
    <n v="55"/>
    <n v="525"/>
    <n v="28875"/>
    <n v="10106"/>
    <x v="2"/>
  </r>
  <r>
    <x v="1"/>
    <n v="1185732"/>
    <x v="269"/>
    <x v="0"/>
    <x v="3"/>
    <x v="6"/>
    <s v="Albany"/>
    <x v="2"/>
    <x v="0"/>
    <s v="Footwear"/>
    <n v="50"/>
    <n v="525"/>
    <n v="26250"/>
    <n v="6563"/>
    <x v="2"/>
  </r>
  <r>
    <x v="5"/>
    <n v="1185732"/>
    <x v="21"/>
    <x v="0"/>
    <x v="4"/>
    <x v="31"/>
    <s v="Cheyenne"/>
    <x v="3"/>
    <x v="1"/>
    <s v="Footwear"/>
    <n v="40"/>
    <n v="525"/>
    <n v="21000"/>
    <n v="6300"/>
    <x v="2"/>
  </r>
  <r>
    <x v="5"/>
    <n v="1185732"/>
    <x v="291"/>
    <x v="0"/>
    <x v="4"/>
    <x v="31"/>
    <s v="Cheyenne"/>
    <x v="3"/>
    <x v="1"/>
    <s v="Footwear"/>
    <n v="45"/>
    <n v="525"/>
    <n v="23625"/>
    <n v="7088"/>
    <x v="2"/>
  </r>
  <r>
    <x v="5"/>
    <n v="1185732"/>
    <x v="287"/>
    <x v="0"/>
    <x v="4"/>
    <x v="31"/>
    <s v="Cheyenne"/>
    <x v="2"/>
    <x v="0"/>
    <s v="Footwear"/>
    <n v="40"/>
    <n v="525"/>
    <n v="21000"/>
    <n v="7350"/>
    <x v="2"/>
  </r>
  <r>
    <x v="5"/>
    <n v="1185732"/>
    <x v="284"/>
    <x v="0"/>
    <x v="4"/>
    <x v="31"/>
    <s v="Cheyenne"/>
    <x v="5"/>
    <x v="1"/>
    <s v="Apparel"/>
    <n v="50"/>
    <n v="525"/>
    <n v="26250"/>
    <n v="7875"/>
    <x v="2"/>
  </r>
  <r>
    <x v="5"/>
    <n v="1185732"/>
    <x v="31"/>
    <x v="0"/>
    <x v="4"/>
    <x v="31"/>
    <s v="Cheyenne"/>
    <x v="4"/>
    <x v="0"/>
    <s v="Footwear"/>
    <n v="40"/>
    <n v="525"/>
    <n v="21000"/>
    <n v="7350"/>
    <x v="2"/>
  </r>
  <r>
    <x v="5"/>
    <n v="1185732"/>
    <x v="244"/>
    <x v="0"/>
    <x v="4"/>
    <x v="31"/>
    <s v="Cheyenne"/>
    <x v="2"/>
    <x v="0"/>
    <s v="Footwear"/>
    <n v="40"/>
    <n v="525"/>
    <n v="21000"/>
    <n v="7350"/>
    <x v="2"/>
  </r>
  <r>
    <x v="3"/>
    <n v="1128299"/>
    <x v="96"/>
    <x v="0"/>
    <x v="0"/>
    <x v="30"/>
    <s v="Richmond"/>
    <x v="0"/>
    <x v="0"/>
    <s v="Apparel"/>
    <n v="60"/>
    <n v="525"/>
    <n v="31500"/>
    <n v="9450"/>
    <x v="2"/>
  </r>
  <r>
    <x v="3"/>
    <n v="1128299"/>
    <x v="306"/>
    <x v="0"/>
    <x v="0"/>
    <x v="30"/>
    <s v="Richmond"/>
    <x v="4"/>
    <x v="0"/>
    <s v="Footwear"/>
    <n v="80"/>
    <n v="525"/>
    <n v="42000"/>
    <n v="14700"/>
    <x v="2"/>
  </r>
  <r>
    <x v="3"/>
    <n v="1128299"/>
    <x v="348"/>
    <x v="0"/>
    <x v="0"/>
    <x v="30"/>
    <s v="Richmond"/>
    <x v="3"/>
    <x v="1"/>
    <s v="Footwear"/>
    <n v="55"/>
    <n v="525"/>
    <n v="28875"/>
    <n v="10106"/>
    <x v="2"/>
  </r>
  <r>
    <x v="2"/>
    <n v="1185732"/>
    <x v="230"/>
    <x v="0"/>
    <x v="2"/>
    <x v="7"/>
    <s v="Detroit"/>
    <x v="0"/>
    <x v="0"/>
    <s v="Apparel"/>
    <n v="40"/>
    <n v="525"/>
    <n v="21000"/>
    <n v="11550"/>
    <x v="2"/>
  </r>
  <r>
    <x v="2"/>
    <n v="1185732"/>
    <x v="0"/>
    <x v="0"/>
    <x v="2"/>
    <x v="7"/>
    <s v="Detroit"/>
    <x v="4"/>
    <x v="0"/>
    <s v="Footwear"/>
    <n v="45"/>
    <n v="525"/>
    <n v="23625"/>
    <n v="8269"/>
    <x v="2"/>
  </r>
  <r>
    <x v="2"/>
    <n v="1185732"/>
    <x v="0"/>
    <x v="0"/>
    <x v="2"/>
    <x v="7"/>
    <s v="Detroit"/>
    <x v="5"/>
    <x v="1"/>
    <s v="Apparel"/>
    <n v="60"/>
    <n v="525"/>
    <n v="31500"/>
    <n v="12600"/>
    <x v="2"/>
  </r>
  <r>
    <x v="2"/>
    <n v="1185732"/>
    <x v="347"/>
    <x v="0"/>
    <x v="2"/>
    <x v="7"/>
    <s v="Detroit"/>
    <x v="4"/>
    <x v="0"/>
    <s v="Footwear"/>
    <n v="50"/>
    <n v="525"/>
    <n v="26250"/>
    <n v="9188"/>
    <x v="2"/>
  </r>
  <r>
    <x v="2"/>
    <n v="1185732"/>
    <x v="234"/>
    <x v="0"/>
    <x v="2"/>
    <x v="7"/>
    <s v="Detroit"/>
    <x v="4"/>
    <x v="0"/>
    <s v="Footwear"/>
    <n v="35"/>
    <n v="525"/>
    <n v="18375"/>
    <n v="6431"/>
    <x v="2"/>
  </r>
  <r>
    <x v="2"/>
    <n v="1185732"/>
    <x v="280"/>
    <x v="0"/>
    <x v="2"/>
    <x v="7"/>
    <s v="Detroit"/>
    <x v="0"/>
    <x v="0"/>
    <s v="Apparel"/>
    <n v="55"/>
    <n v="525"/>
    <n v="28875"/>
    <n v="15881"/>
    <x v="2"/>
  </r>
  <r>
    <x v="3"/>
    <n v="1185732"/>
    <x v="43"/>
    <x v="0"/>
    <x v="2"/>
    <x v="3"/>
    <s v="St. Louis"/>
    <x v="0"/>
    <x v="0"/>
    <s v="Apparel"/>
    <n v="45"/>
    <n v="525"/>
    <n v="23625"/>
    <n v="11813"/>
    <x v="2"/>
  </r>
  <r>
    <x v="3"/>
    <n v="1185732"/>
    <x v="44"/>
    <x v="0"/>
    <x v="2"/>
    <x v="3"/>
    <s v="St. Louis"/>
    <x v="1"/>
    <x v="1"/>
    <s v="Footwear"/>
    <n v="35"/>
    <n v="525"/>
    <n v="18375"/>
    <n v="7350"/>
    <x v="2"/>
  </r>
  <r>
    <x v="1"/>
    <n v="1185732"/>
    <x v="31"/>
    <x v="0"/>
    <x v="4"/>
    <x v="8"/>
    <s v="Salt Lake City"/>
    <x v="3"/>
    <x v="1"/>
    <s v="Footwear"/>
    <n v="35"/>
    <n v="525"/>
    <n v="18375"/>
    <n v="6431"/>
    <x v="2"/>
  </r>
  <r>
    <x v="1"/>
    <n v="1185732"/>
    <x v="31"/>
    <x v="0"/>
    <x v="4"/>
    <x v="8"/>
    <s v="Salt Lake City"/>
    <x v="0"/>
    <x v="0"/>
    <s v="Apparel"/>
    <n v="35"/>
    <n v="525"/>
    <n v="18375"/>
    <n v="9188"/>
    <x v="2"/>
  </r>
  <r>
    <x v="1"/>
    <n v="1128299"/>
    <x v="96"/>
    <x v="0"/>
    <x v="4"/>
    <x v="23"/>
    <s v="Portland"/>
    <x v="0"/>
    <x v="0"/>
    <s v="Apparel"/>
    <n v="60"/>
    <n v="525"/>
    <n v="31500"/>
    <n v="9450"/>
    <x v="2"/>
  </r>
  <r>
    <x v="1"/>
    <n v="1128299"/>
    <x v="306"/>
    <x v="0"/>
    <x v="4"/>
    <x v="23"/>
    <s v="Portland"/>
    <x v="4"/>
    <x v="0"/>
    <s v="Footwear"/>
    <n v="80"/>
    <n v="525"/>
    <n v="42000"/>
    <n v="14700"/>
    <x v="2"/>
  </r>
  <r>
    <x v="1"/>
    <n v="1128299"/>
    <x v="348"/>
    <x v="0"/>
    <x v="4"/>
    <x v="23"/>
    <s v="Portland"/>
    <x v="3"/>
    <x v="1"/>
    <s v="Footwear"/>
    <n v="55"/>
    <n v="525"/>
    <n v="28875"/>
    <n v="10106"/>
    <x v="2"/>
  </r>
  <r>
    <x v="1"/>
    <n v="1128299"/>
    <x v="14"/>
    <x v="0"/>
    <x v="1"/>
    <x v="1"/>
    <s v="New Orleans"/>
    <x v="1"/>
    <x v="1"/>
    <s v="Footwear"/>
    <n v="45"/>
    <n v="525"/>
    <n v="23625"/>
    <n v="9450"/>
    <x v="2"/>
  </r>
  <r>
    <x v="1"/>
    <n v="1128299"/>
    <x v="32"/>
    <x v="0"/>
    <x v="1"/>
    <x v="1"/>
    <s v="New Orleans"/>
    <x v="1"/>
    <x v="1"/>
    <s v="Footwear"/>
    <n v="50"/>
    <n v="525"/>
    <n v="26250"/>
    <n v="10500"/>
    <x v="2"/>
  </r>
  <r>
    <x v="1"/>
    <n v="1128299"/>
    <x v="6"/>
    <x v="0"/>
    <x v="1"/>
    <x v="1"/>
    <s v="New Orleans"/>
    <x v="2"/>
    <x v="0"/>
    <s v="Footwear"/>
    <n v="40"/>
    <n v="525"/>
    <n v="21000"/>
    <n v="8400"/>
    <x v="0"/>
  </r>
  <r>
    <x v="3"/>
    <n v="1128299"/>
    <x v="178"/>
    <x v="0"/>
    <x v="1"/>
    <x v="1"/>
    <s v="New Orleans"/>
    <x v="5"/>
    <x v="1"/>
    <s v="Apparel"/>
    <n v="85"/>
    <n v="525"/>
    <n v="44625"/>
    <n v="20081"/>
    <x v="0"/>
  </r>
  <r>
    <x v="1"/>
    <n v="1197831"/>
    <x v="186"/>
    <x v="0"/>
    <x v="4"/>
    <x v="20"/>
    <s v="Boise"/>
    <x v="4"/>
    <x v="0"/>
    <s v="Footwear"/>
    <n v="50"/>
    <n v="525"/>
    <n v="26250"/>
    <n v="13125"/>
    <x v="0"/>
  </r>
  <r>
    <x v="1"/>
    <n v="1197831"/>
    <x v="186"/>
    <x v="0"/>
    <x v="4"/>
    <x v="20"/>
    <s v="Boise"/>
    <x v="5"/>
    <x v="1"/>
    <s v="Apparel"/>
    <n v="55"/>
    <n v="525"/>
    <n v="28875"/>
    <n v="10106"/>
    <x v="0"/>
  </r>
  <r>
    <x v="2"/>
    <n v="1197831"/>
    <x v="294"/>
    <x v="0"/>
    <x v="4"/>
    <x v="20"/>
    <s v="Boise"/>
    <x v="2"/>
    <x v="0"/>
    <s v="Footwear"/>
    <n v="45"/>
    <n v="525"/>
    <n v="23625"/>
    <n v="9450"/>
    <x v="0"/>
  </r>
  <r>
    <x v="2"/>
    <n v="1197831"/>
    <x v="294"/>
    <x v="0"/>
    <x v="4"/>
    <x v="20"/>
    <s v="Boise"/>
    <x v="0"/>
    <x v="0"/>
    <s v="Apparel"/>
    <n v="45"/>
    <n v="525"/>
    <n v="23625"/>
    <n v="12994"/>
    <x v="0"/>
  </r>
  <r>
    <x v="3"/>
    <n v="1197831"/>
    <x v="307"/>
    <x v="0"/>
    <x v="4"/>
    <x v="20"/>
    <s v="Boise"/>
    <x v="4"/>
    <x v="0"/>
    <s v="Footwear"/>
    <n v="60"/>
    <n v="525"/>
    <n v="31500"/>
    <n v="15750"/>
    <x v="0"/>
  </r>
  <r>
    <x v="3"/>
    <n v="1128299"/>
    <x v="311"/>
    <x v="0"/>
    <x v="4"/>
    <x v="42"/>
    <s v="Phoenix"/>
    <x v="1"/>
    <x v="1"/>
    <s v="Footwear"/>
    <n v="50"/>
    <n v="525"/>
    <n v="26250"/>
    <n v="9188"/>
    <x v="0"/>
  </r>
  <r>
    <x v="3"/>
    <n v="1128299"/>
    <x v="476"/>
    <x v="0"/>
    <x v="4"/>
    <x v="42"/>
    <s v="Phoenix"/>
    <x v="0"/>
    <x v="0"/>
    <s v="Apparel"/>
    <n v="70"/>
    <n v="525"/>
    <n v="36750"/>
    <n v="9188"/>
    <x v="0"/>
  </r>
  <r>
    <x v="3"/>
    <n v="1128299"/>
    <x v="404"/>
    <x v="0"/>
    <x v="4"/>
    <x v="42"/>
    <s v="Phoenix"/>
    <x v="3"/>
    <x v="1"/>
    <s v="Footwear"/>
    <n v="55"/>
    <n v="525"/>
    <n v="28875"/>
    <n v="11550"/>
    <x v="0"/>
  </r>
  <r>
    <x v="3"/>
    <n v="1128299"/>
    <x v="541"/>
    <x v="0"/>
    <x v="4"/>
    <x v="42"/>
    <s v="Phoenix"/>
    <x v="3"/>
    <x v="1"/>
    <s v="Footwear"/>
    <n v="50"/>
    <n v="525"/>
    <n v="26250"/>
    <n v="10500"/>
    <x v="0"/>
  </r>
  <r>
    <x v="5"/>
    <n v="1128299"/>
    <x v="523"/>
    <x v="0"/>
    <x v="4"/>
    <x v="42"/>
    <s v="Phoenix"/>
    <x v="1"/>
    <x v="1"/>
    <s v="Footwear"/>
    <n v="35"/>
    <n v="525"/>
    <n v="18375"/>
    <n v="6431"/>
    <x v="0"/>
  </r>
  <r>
    <x v="5"/>
    <n v="1128299"/>
    <x v="380"/>
    <x v="0"/>
    <x v="4"/>
    <x v="37"/>
    <s v="Albuquerque"/>
    <x v="2"/>
    <x v="0"/>
    <s v="Footwear"/>
    <n v="60"/>
    <n v="525"/>
    <n v="31500"/>
    <n v="11025"/>
    <x v="0"/>
  </r>
  <r>
    <x v="2"/>
    <n v="1128299"/>
    <x v="313"/>
    <x v="0"/>
    <x v="4"/>
    <x v="37"/>
    <s v="Albuquerque"/>
    <x v="0"/>
    <x v="0"/>
    <s v="Apparel"/>
    <n v="75"/>
    <n v="525"/>
    <n v="39375"/>
    <n v="9844"/>
    <x v="0"/>
  </r>
  <r>
    <x v="2"/>
    <n v="1128299"/>
    <x v="263"/>
    <x v="0"/>
    <x v="0"/>
    <x v="11"/>
    <s v="Atlanta"/>
    <x v="1"/>
    <x v="1"/>
    <s v="Footwear"/>
    <n v="40"/>
    <n v="525"/>
    <n v="21000"/>
    <n v="8400"/>
    <x v="0"/>
  </r>
  <r>
    <x v="2"/>
    <n v="1128299"/>
    <x v="126"/>
    <x v="0"/>
    <x v="0"/>
    <x v="11"/>
    <s v="Atlanta"/>
    <x v="1"/>
    <x v="1"/>
    <s v="Footwear"/>
    <n v="50"/>
    <n v="525"/>
    <n v="26250"/>
    <n v="10500"/>
    <x v="0"/>
  </r>
  <r>
    <x v="2"/>
    <n v="1128299"/>
    <x v="443"/>
    <x v="0"/>
    <x v="0"/>
    <x v="11"/>
    <s v="Atlanta"/>
    <x v="3"/>
    <x v="1"/>
    <s v="Footwear"/>
    <n v="55"/>
    <n v="525"/>
    <n v="28875"/>
    <n v="11550"/>
    <x v="0"/>
  </r>
  <r>
    <x v="2"/>
    <n v="1128299"/>
    <x v="443"/>
    <x v="0"/>
    <x v="0"/>
    <x v="11"/>
    <s v="Atlanta"/>
    <x v="2"/>
    <x v="0"/>
    <s v="Footwear"/>
    <n v="55"/>
    <n v="525"/>
    <n v="28875"/>
    <n v="10106"/>
    <x v="0"/>
  </r>
  <r>
    <x v="2"/>
    <n v="1128299"/>
    <x v="397"/>
    <x v="0"/>
    <x v="0"/>
    <x v="11"/>
    <s v="Atlanta"/>
    <x v="2"/>
    <x v="0"/>
    <s v="Footwear"/>
    <n v="55"/>
    <n v="525"/>
    <n v="28875"/>
    <n v="10106"/>
    <x v="0"/>
  </r>
  <r>
    <x v="2"/>
    <n v="1128299"/>
    <x v="524"/>
    <x v="0"/>
    <x v="0"/>
    <x v="11"/>
    <s v="Atlanta"/>
    <x v="1"/>
    <x v="1"/>
    <s v="Footwear"/>
    <n v="45"/>
    <n v="525"/>
    <n v="23625"/>
    <n v="9450"/>
    <x v="0"/>
  </r>
  <r>
    <x v="2"/>
    <n v="1128299"/>
    <x v="524"/>
    <x v="0"/>
    <x v="0"/>
    <x v="11"/>
    <s v="Atlanta"/>
    <x v="3"/>
    <x v="1"/>
    <s v="Footwear"/>
    <n v="50"/>
    <n v="525"/>
    <n v="26250"/>
    <n v="10500"/>
    <x v="0"/>
  </r>
  <r>
    <x v="2"/>
    <n v="1128299"/>
    <x v="190"/>
    <x v="0"/>
    <x v="0"/>
    <x v="11"/>
    <s v="Atlanta"/>
    <x v="1"/>
    <x v="1"/>
    <s v="Footwear"/>
    <n v="55"/>
    <n v="525"/>
    <n v="28875"/>
    <n v="11550"/>
    <x v="0"/>
  </r>
  <r>
    <x v="2"/>
    <n v="1185732"/>
    <x v="235"/>
    <x v="0"/>
    <x v="0"/>
    <x v="19"/>
    <s v="Charlotte"/>
    <x v="4"/>
    <x v="0"/>
    <s v="Footwear"/>
    <n v="30"/>
    <n v="525"/>
    <n v="15750"/>
    <n v="6300"/>
    <x v="0"/>
  </r>
  <r>
    <x v="2"/>
    <n v="1185732"/>
    <x v="187"/>
    <x v="0"/>
    <x v="0"/>
    <x v="19"/>
    <s v="Charlotte"/>
    <x v="5"/>
    <x v="1"/>
    <s v="Apparel"/>
    <n v="40"/>
    <n v="525"/>
    <n v="21000"/>
    <n v="7350"/>
    <x v="0"/>
  </r>
  <r>
    <x v="2"/>
    <n v="1185732"/>
    <x v="8"/>
    <x v="0"/>
    <x v="0"/>
    <x v="19"/>
    <s v="Charlotte"/>
    <x v="5"/>
    <x v="1"/>
    <s v="Apparel"/>
    <n v="45"/>
    <n v="525"/>
    <n v="23625"/>
    <n v="8269"/>
    <x v="0"/>
  </r>
  <r>
    <x v="4"/>
    <n v="1185732"/>
    <x v="11"/>
    <x v="0"/>
    <x v="0"/>
    <x v="19"/>
    <s v="Charlotte"/>
    <x v="2"/>
    <x v="0"/>
    <s v="Footwear"/>
    <n v="25"/>
    <n v="525"/>
    <n v="13125"/>
    <n v="5250"/>
    <x v="0"/>
  </r>
  <r>
    <x v="4"/>
    <n v="1185732"/>
    <x v="13"/>
    <x v="0"/>
    <x v="2"/>
    <x v="9"/>
    <s v="Columbus"/>
    <x v="0"/>
    <x v="0"/>
    <s v="Apparel"/>
    <n v="35"/>
    <n v="525"/>
    <n v="18375"/>
    <n v="9188"/>
    <x v="0"/>
  </r>
  <r>
    <x v="4"/>
    <n v="1185732"/>
    <x v="12"/>
    <x v="0"/>
    <x v="2"/>
    <x v="9"/>
    <s v="Columbus"/>
    <x v="2"/>
    <x v="0"/>
    <s v="Footwear"/>
    <n v="50"/>
    <n v="525"/>
    <n v="26250"/>
    <n v="10500"/>
    <x v="0"/>
  </r>
  <r>
    <x v="4"/>
    <n v="1185732"/>
    <x v="258"/>
    <x v="0"/>
    <x v="2"/>
    <x v="9"/>
    <s v="Columbus"/>
    <x v="4"/>
    <x v="0"/>
    <s v="Footwear"/>
    <n v="55"/>
    <n v="525"/>
    <n v="28875"/>
    <n v="11550"/>
    <x v="0"/>
  </r>
  <r>
    <x v="4"/>
    <n v="1185732"/>
    <x v="339"/>
    <x v="0"/>
    <x v="2"/>
    <x v="9"/>
    <s v="Columbus"/>
    <x v="4"/>
    <x v="0"/>
    <s v="Footwear"/>
    <n v="45"/>
    <n v="525"/>
    <n v="23625"/>
    <n v="9450"/>
    <x v="0"/>
  </r>
  <r>
    <x v="4"/>
    <n v="1185732"/>
    <x v="22"/>
    <x v="0"/>
    <x v="2"/>
    <x v="9"/>
    <s v="Columbus"/>
    <x v="0"/>
    <x v="0"/>
    <s v="Apparel"/>
    <n v="40"/>
    <n v="525"/>
    <n v="21000"/>
    <n v="10500"/>
    <x v="0"/>
  </r>
  <r>
    <x v="1"/>
    <n v="1185732"/>
    <x v="332"/>
    <x v="0"/>
    <x v="2"/>
    <x v="9"/>
    <s v="Columbus"/>
    <x v="4"/>
    <x v="0"/>
    <s v="Footwear"/>
    <n v="65"/>
    <n v="525"/>
    <n v="34125"/>
    <n v="13650"/>
    <x v="0"/>
  </r>
  <r>
    <x v="1"/>
    <n v="1185732"/>
    <x v="332"/>
    <x v="0"/>
    <x v="2"/>
    <x v="9"/>
    <s v="Columbus"/>
    <x v="5"/>
    <x v="1"/>
    <s v="Apparel"/>
    <n v="75"/>
    <n v="525"/>
    <n v="39375"/>
    <n v="13781"/>
    <x v="0"/>
  </r>
  <r>
    <x v="4"/>
    <n v="1185732"/>
    <x v="357"/>
    <x v="0"/>
    <x v="0"/>
    <x v="33"/>
    <s v="Louisville"/>
    <x v="1"/>
    <x v="1"/>
    <s v="Footwear"/>
    <n v="40"/>
    <n v="525"/>
    <n v="21000"/>
    <n v="8400"/>
    <x v="0"/>
  </r>
  <r>
    <x v="4"/>
    <n v="1185732"/>
    <x v="245"/>
    <x v="0"/>
    <x v="0"/>
    <x v="33"/>
    <s v="Louisville"/>
    <x v="1"/>
    <x v="1"/>
    <s v="Footwear"/>
    <n v="50"/>
    <n v="525"/>
    <n v="26250"/>
    <n v="10500"/>
    <x v="0"/>
  </r>
  <r>
    <x v="3"/>
    <n v="1185732"/>
    <x v="547"/>
    <x v="0"/>
    <x v="0"/>
    <x v="33"/>
    <s v="Louisville"/>
    <x v="1"/>
    <x v="1"/>
    <s v="Footwear"/>
    <n v="65"/>
    <n v="525"/>
    <n v="34125"/>
    <n v="13650"/>
    <x v="0"/>
  </r>
  <r>
    <x v="3"/>
    <n v="1185732"/>
    <x v="277"/>
    <x v="0"/>
    <x v="0"/>
    <x v="33"/>
    <s v="Louisville"/>
    <x v="3"/>
    <x v="1"/>
    <s v="Footwear"/>
    <n v="30"/>
    <n v="525"/>
    <n v="15750"/>
    <n v="5513"/>
    <x v="0"/>
  </r>
  <r>
    <x v="3"/>
    <n v="1185732"/>
    <x v="277"/>
    <x v="0"/>
    <x v="0"/>
    <x v="33"/>
    <s v="Louisville"/>
    <x v="2"/>
    <x v="0"/>
    <s v="Footwear"/>
    <n v="20"/>
    <n v="525"/>
    <n v="10500"/>
    <n v="4200"/>
    <x v="0"/>
  </r>
  <r>
    <x v="3"/>
    <n v="1185732"/>
    <x v="277"/>
    <x v="0"/>
    <x v="0"/>
    <x v="33"/>
    <s v="Louisville"/>
    <x v="0"/>
    <x v="0"/>
    <s v="Apparel"/>
    <n v="30"/>
    <n v="525"/>
    <n v="15750"/>
    <n v="7875"/>
    <x v="0"/>
  </r>
  <r>
    <x v="0"/>
    <n v="1185732"/>
    <x v="1"/>
    <x v="0"/>
    <x v="1"/>
    <x v="4"/>
    <s v="Jackson"/>
    <x v="2"/>
    <x v="0"/>
    <s v="Footwear"/>
    <n v="50"/>
    <n v="525"/>
    <n v="26250"/>
    <n v="10500"/>
    <x v="0"/>
  </r>
  <r>
    <x v="0"/>
    <n v="1185732"/>
    <x v="202"/>
    <x v="0"/>
    <x v="1"/>
    <x v="4"/>
    <s v="Jackson"/>
    <x v="2"/>
    <x v="0"/>
    <s v="Footwear"/>
    <n v="50"/>
    <n v="525"/>
    <n v="26250"/>
    <n v="10500"/>
    <x v="0"/>
  </r>
  <r>
    <x v="0"/>
    <n v="1185732"/>
    <x v="15"/>
    <x v="0"/>
    <x v="1"/>
    <x v="4"/>
    <s v="Jackson"/>
    <x v="3"/>
    <x v="1"/>
    <s v="Footwear"/>
    <n v="45"/>
    <n v="525"/>
    <n v="23625"/>
    <n v="8269"/>
    <x v="0"/>
  </r>
  <r>
    <x v="2"/>
    <n v="1185732"/>
    <x v="6"/>
    <x v="0"/>
    <x v="1"/>
    <x v="4"/>
    <s v="Jackson"/>
    <x v="0"/>
    <x v="0"/>
    <s v="Apparel"/>
    <n v="75"/>
    <n v="525"/>
    <n v="39375"/>
    <n v="19688"/>
    <x v="0"/>
  </r>
  <r>
    <x v="2"/>
    <n v="1185732"/>
    <x v="178"/>
    <x v="0"/>
    <x v="1"/>
    <x v="4"/>
    <s v="Jackson"/>
    <x v="2"/>
    <x v="0"/>
    <s v="Footwear"/>
    <n v="60"/>
    <n v="525"/>
    <n v="31500"/>
    <n v="12600"/>
    <x v="0"/>
  </r>
  <r>
    <x v="0"/>
    <n v="1197831"/>
    <x v="208"/>
    <x v="0"/>
    <x v="1"/>
    <x v="10"/>
    <s v="Little Rock"/>
    <x v="3"/>
    <x v="1"/>
    <s v="Footwear"/>
    <n v="50"/>
    <n v="525"/>
    <n v="26250"/>
    <n v="9188"/>
    <x v="0"/>
  </r>
  <r>
    <x v="0"/>
    <n v="1197831"/>
    <x v="327"/>
    <x v="0"/>
    <x v="1"/>
    <x v="10"/>
    <s v="Little Rock"/>
    <x v="3"/>
    <x v="1"/>
    <s v="Footwear"/>
    <n v="55"/>
    <n v="525"/>
    <n v="28875"/>
    <n v="10106"/>
    <x v="0"/>
  </r>
  <r>
    <x v="1"/>
    <n v="1197831"/>
    <x v="125"/>
    <x v="0"/>
    <x v="1"/>
    <x v="13"/>
    <s v="Oklahoma City"/>
    <x v="1"/>
    <x v="1"/>
    <s v="Footwear"/>
    <n v="25"/>
    <n v="525"/>
    <n v="13125"/>
    <n v="5250"/>
    <x v="0"/>
  </r>
  <r>
    <x v="1"/>
    <n v="1197831"/>
    <x v="208"/>
    <x v="0"/>
    <x v="1"/>
    <x v="13"/>
    <s v="Oklahoma City"/>
    <x v="0"/>
    <x v="0"/>
    <s v="Apparel"/>
    <n v="65"/>
    <n v="525"/>
    <n v="34125"/>
    <n v="13650"/>
    <x v="0"/>
  </r>
  <r>
    <x v="1"/>
    <n v="1197831"/>
    <x v="17"/>
    <x v="0"/>
    <x v="1"/>
    <x v="13"/>
    <s v="Oklahoma City"/>
    <x v="1"/>
    <x v="1"/>
    <s v="Footwear"/>
    <n v="30"/>
    <n v="525"/>
    <n v="15750"/>
    <n v="6300"/>
    <x v="0"/>
  </r>
  <r>
    <x v="3"/>
    <n v="1185732"/>
    <x v="67"/>
    <x v="0"/>
    <x v="2"/>
    <x v="17"/>
    <s v="Wichita"/>
    <x v="1"/>
    <x v="1"/>
    <s v="Footwear"/>
    <n v="40"/>
    <n v="525"/>
    <n v="21000"/>
    <n v="7350"/>
    <x v="0"/>
  </r>
  <r>
    <x v="3"/>
    <n v="1185732"/>
    <x v="361"/>
    <x v="0"/>
    <x v="2"/>
    <x v="24"/>
    <s v="Sioux Falls"/>
    <x v="1"/>
    <x v="1"/>
    <s v="Footwear"/>
    <n v="50"/>
    <n v="525"/>
    <n v="26250"/>
    <n v="9188"/>
    <x v="0"/>
  </r>
  <r>
    <x v="2"/>
    <n v="1185732"/>
    <x v="191"/>
    <x v="0"/>
    <x v="2"/>
    <x v="24"/>
    <s v="Sioux Falls"/>
    <x v="1"/>
    <x v="1"/>
    <s v="Footwear"/>
    <n v="35"/>
    <n v="525"/>
    <n v="18375"/>
    <n v="6431"/>
    <x v="0"/>
  </r>
  <r>
    <x v="2"/>
    <n v="1185732"/>
    <x v="272"/>
    <x v="0"/>
    <x v="2"/>
    <x v="25"/>
    <s v="Fargo"/>
    <x v="1"/>
    <x v="1"/>
    <s v="Footwear"/>
    <n v="50"/>
    <n v="525"/>
    <n v="26250"/>
    <n v="9188"/>
    <x v="2"/>
  </r>
  <r>
    <x v="3"/>
    <n v="1185732"/>
    <x v="192"/>
    <x v="0"/>
    <x v="2"/>
    <x v="26"/>
    <s v="Des Moines"/>
    <x v="1"/>
    <x v="1"/>
    <s v="Footwear"/>
    <n v="35"/>
    <n v="525"/>
    <n v="18375"/>
    <n v="5513"/>
    <x v="2"/>
  </r>
  <r>
    <x v="3"/>
    <n v="1185732"/>
    <x v="71"/>
    <x v="0"/>
    <x v="2"/>
    <x v="26"/>
    <s v="Des Moines"/>
    <x v="1"/>
    <x v="1"/>
    <s v="Footwear"/>
    <n v="50"/>
    <n v="525"/>
    <n v="26250"/>
    <n v="7875"/>
    <x v="2"/>
  </r>
  <r>
    <x v="1"/>
    <n v="1185732"/>
    <x v="146"/>
    <x v="0"/>
    <x v="2"/>
    <x v="26"/>
    <s v="Des Moines"/>
    <x v="1"/>
    <x v="1"/>
    <s v="Footwear"/>
    <n v="60"/>
    <n v="525"/>
    <n v="31500"/>
    <n v="9450"/>
    <x v="2"/>
  </r>
  <r>
    <x v="1"/>
    <n v="1185732"/>
    <x v="103"/>
    <x v="0"/>
    <x v="2"/>
    <x v="5"/>
    <s v="Milwaukee"/>
    <x v="1"/>
    <x v="1"/>
    <s v="Footwear"/>
    <n v="50"/>
    <n v="525"/>
    <n v="26250"/>
    <n v="7875"/>
    <x v="2"/>
  </r>
  <r>
    <x v="1"/>
    <n v="1185732"/>
    <x v="339"/>
    <x v="0"/>
    <x v="2"/>
    <x v="21"/>
    <s v="Indianapolis"/>
    <x v="1"/>
    <x v="1"/>
    <s v="Footwear"/>
    <n v="50"/>
    <n v="525"/>
    <n v="26250"/>
    <n v="10500"/>
    <x v="2"/>
  </r>
  <r>
    <x v="1"/>
    <n v="1185732"/>
    <x v="202"/>
    <x v="0"/>
    <x v="3"/>
    <x v="14"/>
    <s v="Charleston"/>
    <x v="1"/>
    <x v="1"/>
    <s v="Footwear"/>
    <n v="50"/>
    <n v="525"/>
    <n v="26250"/>
    <n v="10500"/>
    <x v="2"/>
  </r>
  <r>
    <x v="3"/>
    <n v="1185732"/>
    <x v="445"/>
    <x v="0"/>
    <x v="3"/>
    <x v="27"/>
    <s v="Baltimore"/>
    <x v="1"/>
    <x v="1"/>
    <s v="Footwear"/>
    <n v="50"/>
    <n v="525"/>
    <n v="26250"/>
    <n v="10500"/>
    <x v="2"/>
  </r>
  <r>
    <x v="3"/>
    <n v="1185732"/>
    <x v="130"/>
    <x v="0"/>
    <x v="3"/>
    <x v="27"/>
    <s v="Baltimore"/>
    <x v="1"/>
    <x v="1"/>
    <s v="Footwear"/>
    <n v="40"/>
    <n v="525"/>
    <n v="21000"/>
    <n v="7350"/>
    <x v="2"/>
  </r>
  <r>
    <x v="3"/>
    <n v="1185732"/>
    <x v="115"/>
    <x v="0"/>
    <x v="3"/>
    <x v="28"/>
    <s v="Wilmington"/>
    <x v="1"/>
    <x v="1"/>
    <s v="Footwear"/>
    <n v="40"/>
    <n v="525"/>
    <n v="21000"/>
    <n v="7350"/>
    <x v="2"/>
  </r>
  <r>
    <x v="3"/>
    <n v="1185732"/>
    <x v="326"/>
    <x v="0"/>
    <x v="3"/>
    <x v="28"/>
    <s v="Wilmington"/>
    <x v="1"/>
    <x v="1"/>
    <s v="Footwear"/>
    <n v="55"/>
    <n v="525"/>
    <n v="28875"/>
    <n v="10106"/>
    <x v="2"/>
  </r>
  <r>
    <x v="5"/>
    <n v="1185732"/>
    <x v="363"/>
    <x v="0"/>
    <x v="3"/>
    <x v="28"/>
    <s v="Wilmington"/>
    <x v="1"/>
    <x v="1"/>
    <s v="Footwear"/>
    <n v="35"/>
    <n v="525"/>
    <n v="18375"/>
    <n v="6431"/>
    <x v="2"/>
  </r>
  <r>
    <x v="4"/>
    <n v="1185732"/>
    <x v="221"/>
    <x v="0"/>
    <x v="3"/>
    <x v="36"/>
    <s v="Boston"/>
    <x v="1"/>
    <x v="1"/>
    <s v="Footwear"/>
    <n v="45"/>
    <n v="525"/>
    <n v="23625"/>
    <n v="10631"/>
    <x v="2"/>
  </r>
  <r>
    <x v="4"/>
    <n v="1185732"/>
    <x v="73"/>
    <x v="0"/>
    <x v="3"/>
    <x v="43"/>
    <s v="Burlington"/>
    <x v="1"/>
    <x v="1"/>
    <s v="Footwear"/>
    <n v="45"/>
    <n v="525"/>
    <n v="23625"/>
    <n v="10631"/>
    <x v="2"/>
  </r>
  <r>
    <x v="4"/>
    <n v="1185732"/>
    <x v="244"/>
    <x v="0"/>
    <x v="3"/>
    <x v="43"/>
    <s v="Burlington"/>
    <x v="1"/>
    <x v="1"/>
    <s v="Footwear"/>
    <n v="60"/>
    <n v="525"/>
    <n v="31500"/>
    <n v="14175"/>
    <x v="2"/>
  </r>
  <r>
    <x v="4"/>
    <n v="1185732"/>
    <x v="253"/>
    <x v="0"/>
    <x v="3"/>
    <x v="43"/>
    <s v="Burlington"/>
    <x v="1"/>
    <x v="1"/>
    <s v="Footwear"/>
    <n v="50"/>
    <n v="525"/>
    <n v="26250"/>
    <n v="10500"/>
    <x v="2"/>
  </r>
  <r>
    <x v="4"/>
    <n v="1185732"/>
    <x v="381"/>
    <x v="0"/>
    <x v="3"/>
    <x v="44"/>
    <s v="Manchester"/>
    <x v="0"/>
    <x v="0"/>
    <s v="Apparel"/>
    <n v="70"/>
    <n v="525"/>
    <n v="36750"/>
    <n v="12863"/>
    <x v="1"/>
  </r>
  <r>
    <x v="5"/>
    <n v="1185732"/>
    <x v="23"/>
    <x v="0"/>
    <x v="4"/>
    <x v="31"/>
    <s v="Cheyenne"/>
    <x v="2"/>
    <x v="0"/>
    <s v="Footwear"/>
    <n v="45"/>
    <n v="520"/>
    <n v="23400"/>
    <n v="8190"/>
    <x v="2"/>
  </r>
  <r>
    <x v="4"/>
    <n v="1185732"/>
    <x v="262"/>
    <x v="0"/>
    <x v="0"/>
    <x v="33"/>
    <s v="Louisville"/>
    <x v="1"/>
    <x v="1"/>
    <s v="Footwear"/>
    <n v="45"/>
    <n v="520"/>
    <n v="23400"/>
    <n v="9360"/>
    <x v="0"/>
  </r>
  <r>
    <x v="4"/>
    <n v="1185732"/>
    <x v="352"/>
    <x v="0"/>
    <x v="0"/>
    <x v="33"/>
    <s v="Louisville"/>
    <x v="1"/>
    <x v="1"/>
    <s v="Footwear"/>
    <n v="50"/>
    <n v="520"/>
    <n v="26000"/>
    <n v="10400"/>
    <x v="0"/>
  </r>
  <r>
    <x v="3"/>
    <n v="1185732"/>
    <x v="155"/>
    <x v="0"/>
    <x v="2"/>
    <x v="26"/>
    <s v="Des Moines"/>
    <x v="1"/>
    <x v="1"/>
    <s v="Footwear"/>
    <n v="60"/>
    <n v="520"/>
    <n v="31200"/>
    <n v="9360"/>
    <x v="2"/>
  </r>
  <r>
    <x v="1"/>
    <n v="1185732"/>
    <x v="74"/>
    <x v="0"/>
    <x v="2"/>
    <x v="21"/>
    <s v="Indianapolis"/>
    <x v="1"/>
    <x v="1"/>
    <s v="Footwear"/>
    <n v="25"/>
    <n v="520"/>
    <n v="13000"/>
    <n v="5200"/>
    <x v="2"/>
  </r>
  <r>
    <x v="5"/>
    <n v="1185732"/>
    <x v="431"/>
    <x v="0"/>
    <x v="3"/>
    <x v="22"/>
    <s v="Newark"/>
    <x v="1"/>
    <x v="1"/>
    <s v="Footwear"/>
    <n v="50"/>
    <n v="520"/>
    <n v="26000"/>
    <n v="9100"/>
    <x v="2"/>
  </r>
  <r>
    <x v="2"/>
    <n v="1185732"/>
    <x v="271"/>
    <x v="0"/>
    <x v="3"/>
    <x v="34"/>
    <s v="Hartford"/>
    <x v="1"/>
    <x v="1"/>
    <s v="Footwear"/>
    <n v="40"/>
    <n v="520"/>
    <n v="20800"/>
    <n v="8320"/>
    <x v="2"/>
  </r>
  <r>
    <x v="2"/>
    <n v="1197831"/>
    <x v="545"/>
    <x v="1"/>
    <x v="1"/>
    <x v="12"/>
    <s v="Houston"/>
    <x v="5"/>
    <x v="1"/>
    <s v="Apparel"/>
    <m/>
    <n v="500"/>
    <n v="20000"/>
    <n v="6000"/>
    <x v="1"/>
  </r>
  <r>
    <x v="2"/>
    <n v="1197831"/>
    <x v="553"/>
    <x v="1"/>
    <x v="1"/>
    <x v="12"/>
    <s v="Houston"/>
    <x v="5"/>
    <x v="1"/>
    <s v="Apparel"/>
    <n v="45"/>
    <n v="500"/>
    <n v="22500"/>
    <n v="6750"/>
    <x v="1"/>
  </r>
  <r>
    <x v="1"/>
    <n v="1128299"/>
    <x v="537"/>
    <x v="1"/>
    <x v="4"/>
    <x v="15"/>
    <s v="San Francisco"/>
    <x v="5"/>
    <x v="1"/>
    <s v="Apparel"/>
    <n v="55"/>
    <n v="500"/>
    <n v="27500"/>
    <n v="13750"/>
    <x v="1"/>
  </r>
  <r>
    <x v="1"/>
    <n v="1128299"/>
    <x v="527"/>
    <x v="1"/>
    <x v="4"/>
    <x v="15"/>
    <s v="San Francisco"/>
    <x v="5"/>
    <x v="1"/>
    <s v="Apparel"/>
    <n v="65"/>
    <n v="500"/>
    <n v="32500"/>
    <n v="16250"/>
    <x v="1"/>
  </r>
  <r>
    <x v="5"/>
    <n v="1189833"/>
    <x v="359"/>
    <x v="0"/>
    <x v="4"/>
    <x v="15"/>
    <s v="Los Angeles"/>
    <x v="5"/>
    <x v="1"/>
    <s v="Apparel"/>
    <n v="50"/>
    <n v="500"/>
    <n v="25000"/>
    <n v="13750"/>
    <x v="1"/>
  </r>
  <r>
    <x v="5"/>
    <n v="1189833"/>
    <x v="99"/>
    <x v="0"/>
    <x v="4"/>
    <x v="15"/>
    <s v="Los Angeles"/>
    <x v="5"/>
    <x v="1"/>
    <s v="Apparel"/>
    <n v="50"/>
    <n v="500"/>
    <n v="25000"/>
    <n v="13750"/>
    <x v="1"/>
  </r>
  <r>
    <x v="3"/>
    <n v="1185732"/>
    <x v="508"/>
    <x v="0"/>
    <x v="2"/>
    <x v="39"/>
    <s v="Chicago"/>
    <x v="1"/>
    <x v="1"/>
    <s v="Footwear"/>
    <n v="50"/>
    <n v="500"/>
    <n v="25000"/>
    <n v="10000"/>
    <x v="1"/>
  </r>
  <r>
    <x v="3"/>
    <n v="1185732"/>
    <x v="592"/>
    <x v="0"/>
    <x v="2"/>
    <x v="39"/>
    <s v="Chicago"/>
    <x v="1"/>
    <x v="1"/>
    <s v="Footwear"/>
    <n v="50"/>
    <n v="500"/>
    <n v="25000"/>
    <n v="10000"/>
    <x v="1"/>
  </r>
  <r>
    <x v="3"/>
    <n v="1185732"/>
    <x v="568"/>
    <x v="0"/>
    <x v="2"/>
    <x v="39"/>
    <s v="Chicago"/>
    <x v="1"/>
    <x v="1"/>
    <s v="Footwear"/>
    <n v="60"/>
    <n v="500"/>
    <n v="30000"/>
    <n v="12000"/>
    <x v="1"/>
  </r>
  <r>
    <x v="2"/>
    <n v="1197831"/>
    <x v="29"/>
    <x v="0"/>
    <x v="1"/>
    <x v="12"/>
    <s v="Dallas"/>
    <x v="0"/>
    <x v="0"/>
    <s v="Apparel"/>
    <n v="35"/>
    <n v="500"/>
    <n v="17500"/>
    <n v="7875"/>
    <x v="1"/>
  </r>
  <r>
    <x v="2"/>
    <n v="1197831"/>
    <x v="2"/>
    <x v="0"/>
    <x v="1"/>
    <x v="12"/>
    <s v="Dallas"/>
    <x v="2"/>
    <x v="0"/>
    <s v="Footwear"/>
    <n v="30"/>
    <n v="500"/>
    <n v="15000"/>
    <n v="5250"/>
    <x v="1"/>
  </r>
  <r>
    <x v="2"/>
    <n v="1197831"/>
    <x v="185"/>
    <x v="0"/>
    <x v="1"/>
    <x v="12"/>
    <s v="Dallas"/>
    <x v="5"/>
    <x v="1"/>
    <s v="Apparel"/>
    <n v="50"/>
    <n v="500"/>
    <n v="25000"/>
    <n v="7500"/>
    <x v="1"/>
  </r>
  <r>
    <x v="2"/>
    <n v="1197831"/>
    <x v="524"/>
    <x v="0"/>
    <x v="1"/>
    <x v="12"/>
    <s v="Dallas"/>
    <x v="4"/>
    <x v="0"/>
    <s v="Footwear"/>
    <n v="65"/>
    <n v="500"/>
    <n v="32500"/>
    <n v="16250"/>
    <x v="1"/>
  </r>
  <r>
    <x v="3"/>
    <n v="1185732"/>
    <x v="514"/>
    <x v="0"/>
    <x v="3"/>
    <x v="48"/>
    <s v="Philadelphia"/>
    <x v="1"/>
    <x v="1"/>
    <s v="Footwear"/>
    <n v="65"/>
    <n v="500"/>
    <n v="32500"/>
    <n v="17875"/>
    <x v="1"/>
  </r>
  <r>
    <x v="3"/>
    <n v="1185732"/>
    <x v="517"/>
    <x v="0"/>
    <x v="3"/>
    <x v="48"/>
    <s v="Philadelphia"/>
    <x v="1"/>
    <x v="1"/>
    <s v="Footwear"/>
    <n v="65"/>
    <n v="500"/>
    <n v="32500"/>
    <n v="17875"/>
    <x v="1"/>
  </r>
  <r>
    <x v="1"/>
    <n v="1128299"/>
    <x v="573"/>
    <x v="1"/>
    <x v="4"/>
    <x v="38"/>
    <s v="Las Vegas"/>
    <x v="5"/>
    <x v="1"/>
    <s v="Apparel"/>
    <n v="65"/>
    <n v="500"/>
    <n v="32500"/>
    <n v="17875"/>
    <x v="2"/>
  </r>
  <r>
    <x v="1"/>
    <n v="1128299"/>
    <x v="528"/>
    <x v="1"/>
    <x v="4"/>
    <x v="38"/>
    <s v="Las Vegas"/>
    <x v="0"/>
    <x v="0"/>
    <s v="Apparel"/>
    <n v="80"/>
    <n v="500"/>
    <n v="40000"/>
    <n v="8000"/>
    <x v="2"/>
  </r>
  <r>
    <x v="1"/>
    <n v="1128299"/>
    <x v="183"/>
    <x v="1"/>
    <x v="4"/>
    <x v="38"/>
    <s v="Las Vegas"/>
    <x v="0"/>
    <x v="0"/>
    <s v="Apparel"/>
    <n v="75"/>
    <n v="500"/>
    <n v="37500"/>
    <n v="5625"/>
    <x v="2"/>
  </r>
  <r>
    <x v="1"/>
    <n v="1128299"/>
    <x v="145"/>
    <x v="1"/>
    <x v="4"/>
    <x v="47"/>
    <s v="Denver"/>
    <x v="4"/>
    <x v="0"/>
    <s v="Footwear"/>
    <n v="70"/>
    <n v="500"/>
    <n v="35000"/>
    <n v="14000"/>
    <x v="2"/>
  </r>
  <r>
    <x v="1"/>
    <n v="1128299"/>
    <x v="211"/>
    <x v="1"/>
    <x v="4"/>
    <x v="47"/>
    <s v="Denver"/>
    <x v="5"/>
    <x v="1"/>
    <s v="Apparel"/>
    <n v="75"/>
    <n v="500"/>
    <n v="37500"/>
    <n v="22500"/>
    <x v="2"/>
  </r>
  <r>
    <x v="1"/>
    <n v="1128299"/>
    <x v="602"/>
    <x v="1"/>
    <x v="4"/>
    <x v="47"/>
    <s v="Denver"/>
    <x v="0"/>
    <x v="0"/>
    <s v="Apparel"/>
    <n v="80"/>
    <n v="500"/>
    <n v="40000"/>
    <n v="8000"/>
    <x v="2"/>
  </r>
  <r>
    <x v="1"/>
    <n v="1128299"/>
    <x v="617"/>
    <x v="1"/>
    <x v="4"/>
    <x v="47"/>
    <s v="Denver"/>
    <x v="2"/>
    <x v="0"/>
    <s v="Footwear"/>
    <n v="65"/>
    <n v="500"/>
    <n v="32500"/>
    <n v="13000"/>
    <x v="2"/>
  </r>
  <r>
    <x v="1"/>
    <n v="1128299"/>
    <x v="618"/>
    <x v="1"/>
    <x v="4"/>
    <x v="47"/>
    <s v="Denver"/>
    <x v="4"/>
    <x v="0"/>
    <s v="Footwear"/>
    <n v="65"/>
    <n v="500"/>
    <n v="32500"/>
    <n v="11375"/>
    <x v="2"/>
  </r>
  <r>
    <x v="1"/>
    <n v="1128299"/>
    <x v="619"/>
    <x v="1"/>
    <x v="4"/>
    <x v="29"/>
    <s v="Seattle"/>
    <x v="0"/>
    <x v="0"/>
    <s v="Apparel"/>
    <n v="50"/>
    <n v="500"/>
    <n v="25000"/>
    <n v="5000"/>
    <x v="2"/>
  </r>
  <r>
    <x v="1"/>
    <n v="1128299"/>
    <x v="620"/>
    <x v="1"/>
    <x v="4"/>
    <x v="29"/>
    <s v="Seattle"/>
    <x v="0"/>
    <x v="0"/>
    <s v="Apparel"/>
    <n v="80"/>
    <n v="500"/>
    <n v="40000"/>
    <n v="8000"/>
    <x v="2"/>
  </r>
  <r>
    <x v="1"/>
    <n v="1128299"/>
    <x v="621"/>
    <x v="1"/>
    <x v="4"/>
    <x v="29"/>
    <s v="Seattle"/>
    <x v="4"/>
    <x v="0"/>
    <s v="Footwear"/>
    <n v="80"/>
    <n v="500"/>
    <n v="40000"/>
    <n v="12000"/>
    <x v="2"/>
  </r>
  <r>
    <x v="3"/>
    <n v="1185732"/>
    <x v="338"/>
    <x v="1"/>
    <x v="2"/>
    <x v="32"/>
    <s v="Minneapolis"/>
    <x v="1"/>
    <x v="1"/>
    <s v="Footwear"/>
    <n v="35"/>
    <n v="500"/>
    <n v="17500"/>
    <n v="6125"/>
    <x v="2"/>
  </r>
  <r>
    <x v="5"/>
    <n v="1189833"/>
    <x v="129"/>
    <x v="0"/>
    <x v="2"/>
    <x v="46"/>
    <s v="Billings"/>
    <x v="2"/>
    <x v="0"/>
    <s v="Footwear"/>
    <n v="50"/>
    <n v="500"/>
    <n v="25000"/>
    <n v="11250"/>
    <x v="1"/>
  </r>
  <r>
    <x v="5"/>
    <n v="1189833"/>
    <x v="74"/>
    <x v="0"/>
    <x v="2"/>
    <x v="46"/>
    <s v="Billings"/>
    <x v="0"/>
    <x v="0"/>
    <s v="Apparel"/>
    <n v="60"/>
    <n v="500"/>
    <n v="30000"/>
    <n v="7500"/>
    <x v="1"/>
  </r>
  <r>
    <x v="2"/>
    <n v="1197831"/>
    <x v="263"/>
    <x v="0"/>
    <x v="2"/>
    <x v="46"/>
    <s v="Billings"/>
    <x v="2"/>
    <x v="0"/>
    <s v="Footwear"/>
    <n v="30"/>
    <n v="500"/>
    <n v="15000"/>
    <n v="5250"/>
    <x v="1"/>
  </r>
  <r>
    <x v="2"/>
    <n v="1197831"/>
    <x v="195"/>
    <x v="0"/>
    <x v="2"/>
    <x v="46"/>
    <s v="Billings"/>
    <x v="4"/>
    <x v="0"/>
    <s v="Footwear"/>
    <n v="35"/>
    <n v="500"/>
    <n v="17500"/>
    <n v="7875"/>
    <x v="1"/>
  </r>
  <r>
    <x v="2"/>
    <n v="1197831"/>
    <x v="385"/>
    <x v="0"/>
    <x v="1"/>
    <x v="18"/>
    <s v="Knoxville"/>
    <x v="0"/>
    <x v="0"/>
    <s v="Apparel"/>
    <n v="35"/>
    <n v="500"/>
    <n v="17500"/>
    <n v="8750"/>
    <x v="1"/>
  </r>
  <r>
    <x v="2"/>
    <n v="1197831"/>
    <x v="529"/>
    <x v="0"/>
    <x v="1"/>
    <x v="18"/>
    <s v="Knoxville"/>
    <x v="2"/>
    <x v="0"/>
    <s v="Footwear"/>
    <n v="20"/>
    <n v="500"/>
    <n v="10000"/>
    <n v="4000"/>
    <x v="1"/>
  </r>
  <r>
    <x v="2"/>
    <n v="1197831"/>
    <x v="126"/>
    <x v="0"/>
    <x v="1"/>
    <x v="18"/>
    <s v="Knoxville"/>
    <x v="5"/>
    <x v="1"/>
    <s v="Apparel"/>
    <n v="45"/>
    <n v="500"/>
    <n v="22500"/>
    <n v="7875"/>
    <x v="1"/>
  </r>
  <r>
    <x v="2"/>
    <n v="1197831"/>
    <x v="123"/>
    <x v="0"/>
    <x v="1"/>
    <x v="18"/>
    <s v="Knoxville"/>
    <x v="5"/>
    <x v="1"/>
    <s v="Apparel"/>
    <n v="55"/>
    <n v="500"/>
    <n v="27500"/>
    <n v="11000"/>
    <x v="1"/>
  </r>
  <r>
    <x v="3"/>
    <n v="1185732"/>
    <x v="144"/>
    <x v="0"/>
    <x v="2"/>
    <x v="40"/>
    <s v="Omaha"/>
    <x v="1"/>
    <x v="1"/>
    <s v="Footwear"/>
    <n v="45"/>
    <n v="500"/>
    <n v="22500"/>
    <n v="9000"/>
    <x v="1"/>
  </r>
  <r>
    <x v="2"/>
    <n v="1197831"/>
    <x v="538"/>
    <x v="0"/>
    <x v="1"/>
    <x v="2"/>
    <s v="Birmingham"/>
    <x v="4"/>
    <x v="0"/>
    <s v="Footwear"/>
    <n v="35"/>
    <n v="500"/>
    <n v="17500"/>
    <n v="9625"/>
    <x v="1"/>
  </r>
  <r>
    <x v="2"/>
    <n v="1197831"/>
    <x v="268"/>
    <x v="0"/>
    <x v="1"/>
    <x v="2"/>
    <s v="Birmingham"/>
    <x v="5"/>
    <x v="1"/>
    <s v="Apparel"/>
    <n v="50"/>
    <n v="500"/>
    <n v="25000"/>
    <n v="10000"/>
    <x v="1"/>
  </r>
  <r>
    <x v="2"/>
    <n v="1197831"/>
    <x v="269"/>
    <x v="0"/>
    <x v="1"/>
    <x v="2"/>
    <s v="Birmingham"/>
    <x v="5"/>
    <x v="1"/>
    <s v="Apparel"/>
    <n v="60"/>
    <n v="500"/>
    <n v="30000"/>
    <n v="13500"/>
    <x v="1"/>
  </r>
  <r>
    <x v="4"/>
    <n v="1185732"/>
    <x v="44"/>
    <x v="0"/>
    <x v="3"/>
    <x v="41"/>
    <s v="Portland"/>
    <x v="1"/>
    <x v="1"/>
    <s v="Footwear"/>
    <n v="40"/>
    <n v="500"/>
    <n v="20000"/>
    <n v="7000"/>
    <x v="1"/>
  </r>
  <r>
    <x v="4"/>
    <n v="1185732"/>
    <x v="445"/>
    <x v="0"/>
    <x v="4"/>
    <x v="49"/>
    <s v="Anchorage"/>
    <x v="0"/>
    <x v="0"/>
    <s v="Apparel"/>
    <n v="70"/>
    <n v="500"/>
    <n v="35000"/>
    <n v="10500"/>
    <x v="1"/>
  </r>
  <r>
    <x v="3"/>
    <n v="1128299"/>
    <x v="74"/>
    <x v="0"/>
    <x v="4"/>
    <x v="45"/>
    <s v="Honolulu"/>
    <x v="1"/>
    <x v="1"/>
    <s v="Footwear"/>
    <n v="45"/>
    <n v="500"/>
    <n v="22500"/>
    <n v="5625"/>
    <x v="1"/>
  </r>
  <r>
    <x v="3"/>
    <n v="1128299"/>
    <x v="13"/>
    <x v="0"/>
    <x v="4"/>
    <x v="45"/>
    <s v="Honolulu"/>
    <x v="1"/>
    <x v="1"/>
    <s v="Footwear"/>
    <n v="60"/>
    <n v="500"/>
    <n v="30000"/>
    <n v="7500"/>
    <x v="1"/>
  </r>
  <r>
    <x v="3"/>
    <n v="1128299"/>
    <x v="258"/>
    <x v="0"/>
    <x v="4"/>
    <x v="45"/>
    <s v="Honolulu"/>
    <x v="4"/>
    <x v="0"/>
    <s v="Footwear"/>
    <n v="80"/>
    <n v="500"/>
    <n v="40000"/>
    <n v="10000"/>
    <x v="1"/>
  </r>
  <r>
    <x v="0"/>
    <n v="1128299"/>
    <x v="530"/>
    <x v="0"/>
    <x v="4"/>
    <x v="45"/>
    <s v="Honolulu"/>
    <x v="0"/>
    <x v="0"/>
    <s v="Apparel"/>
    <n v="90"/>
    <n v="500"/>
    <n v="45000"/>
    <n v="18000"/>
    <x v="1"/>
  </r>
  <r>
    <x v="2"/>
    <n v="1128299"/>
    <x v="332"/>
    <x v="0"/>
    <x v="4"/>
    <x v="45"/>
    <s v="Honolulu"/>
    <x v="2"/>
    <x v="0"/>
    <s v="Footwear"/>
    <n v="80"/>
    <n v="500"/>
    <n v="40000"/>
    <n v="10000"/>
    <x v="1"/>
  </r>
  <r>
    <x v="2"/>
    <n v="1128299"/>
    <x v="332"/>
    <x v="0"/>
    <x v="4"/>
    <x v="45"/>
    <s v="Honolulu"/>
    <x v="4"/>
    <x v="0"/>
    <s v="Footwear"/>
    <n v="80"/>
    <n v="500"/>
    <n v="40000"/>
    <n v="10000"/>
    <x v="1"/>
  </r>
  <r>
    <x v="0"/>
    <n v="1128299"/>
    <x v="83"/>
    <x v="0"/>
    <x v="0"/>
    <x v="0"/>
    <s v="Orlando"/>
    <x v="1"/>
    <x v="1"/>
    <s v="Footwear"/>
    <n v="60"/>
    <n v="500"/>
    <n v="30000"/>
    <n v="9000"/>
    <x v="2"/>
  </r>
  <r>
    <x v="0"/>
    <n v="1128299"/>
    <x v="83"/>
    <x v="0"/>
    <x v="0"/>
    <x v="0"/>
    <s v="Orlando"/>
    <x v="3"/>
    <x v="1"/>
    <s v="Footwear"/>
    <n v="65"/>
    <n v="500"/>
    <n v="32500"/>
    <n v="8125"/>
    <x v="2"/>
  </r>
  <r>
    <x v="0"/>
    <n v="1128299"/>
    <x v="6"/>
    <x v="0"/>
    <x v="0"/>
    <x v="0"/>
    <s v="Orlando"/>
    <x v="4"/>
    <x v="0"/>
    <s v="Footwear"/>
    <n v="65"/>
    <n v="500"/>
    <n v="32500"/>
    <n v="9750"/>
    <x v="2"/>
  </r>
  <r>
    <x v="1"/>
    <n v="1185732"/>
    <x v="62"/>
    <x v="0"/>
    <x v="0"/>
    <x v="0"/>
    <s v="Orlando"/>
    <x v="4"/>
    <x v="0"/>
    <s v="Footwear"/>
    <n v="40"/>
    <n v="500"/>
    <n v="20000"/>
    <n v="6000"/>
    <x v="2"/>
  </r>
  <r>
    <x v="1"/>
    <n v="1185732"/>
    <x v="225"/>
    <x v="0"/>
    <x v="3"/>
    <x v="6"/>
    <s v="Albany"/>
    <x v="4"/>
    <x v="0"/>
    <s v="Footwear"/>
    <n v="50"/>
    <n v="500"/>
    <n v="25000"/>
    <n v="7500"/>
    <x v="2"/>
  </r>
  <r>
    <x v="1"/>
    <n v="1185732"/>
    <x v="269"/>
    <x v="0"/>
    <x v="3"/>
    <x v="6"/>
    <s v="Albany"/>
    <x v="4"/>
    <x v="0"/>
    <s v="Footwear"/>
    <n v="50"/>
    <n v="500"/>
    <n v="25000"/>
    <n v="7500"/>
    <x v="2"/>
  </r>
  <r>
    <x v="1"/>
    <n v="1185732"/>
    <x v="269"/>
    <x v="0"/>
    <x v="3"/>
    <x v="6"/>
    <s v="Albany"/>
    <x v="5"/>
    <x v="1"/>
    <s v="Apparel"/>
    <n v="60"/>
    <n v="500"/>
    <n v="30000"/>
    <n v="10500"/>
    <x v="2"/>
  </r>
  <r>
    <x v="5"/>
    <n v="1185732"/>
    <x v="221"/>
    <x v="0"/>
    <x v="3"/>
    <x v="6"/>
    <s v="Albany"/>
    <x v="5"/>
    <x v="1"/>
    <s v="Apparel"/>
    <n v="50"/>
    <n v="500"/>
    <n v="25000"/>
    <n v="7500"/>
    <x v="2"/>
  </r>
  <r>
    <x v="5"/>
    <n v="1185732"/>
    <x v="67"/>
    <x v="0"/>
    <x v="3"/>
    <x v="6"/>
    <s v="Albany"/>
    <x v="3"/>
    <x v="1"/>
    <s v="Footwear"/>
    <n v="40"/>
    <n v="500"/>
    <n v="20000"/>
    <n v="6000"/>
    <x v="2"/>
  </r>
  <r>
    <x v="5"/>
    <n v="1185732"/>
    <x v="67"/>
    <x v="0"/>
    <x v="4"/>
    <x v="31"/>
    <s v="Cheyenne"/>
    <x v="5"/>
    <x v="1"/>
    <s v="Apparel"/>
    <n v="50"/>
    <n v="500"/>
    <n v="25000"/>
    <n v="7500"/>
    <x v="2"/>
  </r>
  <r>
    <x v="5"/>
    <n v="1185732"/>
    <x v="73"/>
    <x v="0"/>
    <x v="4"/>
    <x v="31"/>
    <s v="Cheyenne"/>
    <x v="3"/>
    <x v="1"/>
    <s v="Footwear"/>
    <n v="40"/>
    <n v="500"/>
    <n v="20000"/>
    <n v="6000"/>
    <x v="2"/>
  </r>
  <r>
    <x v="5"/>
    <n v="1185732"/>
    <x v="73"/>
    <x v="0"/>
    <x v="4"/>
    <x v="31"/>
    <s v="Cheyenne"/>
    <x v="2"/>
    <x v="0"/>
    <s v="Footwear"/>
    <n v="30"/>
    <n v="500"/>
    <n v="15000"/>
    <n v="5250"/>
    <x v="2"/>
  </r>
  <r>
    <x v="5"/>
    <n v="1185732"/>
    <x v="291"/>
    <x v="0"/>
    <x v="4"/>
    <x v="31"/>
    <s v="Cheyenne"/>
    <x v="2"/>
    <x v="0"/>
    <s v="Footwear"/>
    <n v="40"/>
    <n v="500"/>
    <n v="20000"/>
    <n v="7000"/>
    <x v="2"/>
  </r>
  <r>
    <x v="5"/>
    <n v="1185732"/>
    <x v="287"/>
    <x v="0"/>
    <x v="4"/>
    <x v="31"/>
    <s v="Cheyenne"/>
    <x v="4"/>
    <x v="0"/>
    <s v="Footwear"/>
    <n v="40"/>
    <n v="500"/>
    <n v="20000"/>
    <n v="7000"/>
    <x v="2"/>
  </r>
  <r>
    <x v="5"/>
    <n v="1185732"/>
    <x v="287"/>
    <x v="0"/>
    <x v="4"/>
    <x v="31"/>
    <s v="Cheyenne"/>
    <x v="5"/>
    <x v="1"/>
    <s v="Apparel"/>
    <n v="50"/>
    <n v="500"/>
    <n v="25000"/>
    <n v="7500"/>
    <x v="2"/>
  </r>
  <r>
    <x v="5"/>
    <n v="1185732"/>
    <x v="284"/>
    <x v="0"/>
    <x v="4"/>
    <x v="31"/>
    <s v="Cheyenne"/>
    <x v="4"/>
    <x v="0"/>
    <s v="Footwear"/>
    <n v="40"/>
    <n v="500"/>
    <n v="20000"/>
    <n v="7000"/>
    <x v="2"/>
  </r>
  <r>
    <x v="5"/>
    <n v="1185732"/>
    <x v="31"/>
    <x v="0"/>
    <x v="4"/>
    <x v="31"/>
    <s v="Cheyenne"/>
    <x v="5"/>
    <x v="1"/>
    <s v="Apparel"/>
    <n v="50"/>
    <n v="500"/>
    <n v="25000"/>
    <n v="7500"/>
    <x v="2"/>
  </r>
  <r>
    <x v="5"/>
    <n v="1185732"/>
    <x v="244"/>
    <x v="0"/>
    <x v="4"/>
    <x v="31"/>
    <s v="Cheyenne"/>
    <x v="4"/>
    <x v="0"/>
    <s v="Footwear"/>
    <n v="40"/>
    <n v="500"/>
    <n v="20000"/>
    <n v="7000"/>
    <x v="2"/>
  </r>
  <r>
    <x v="5"/>
    <n v="1185732"/>
    <x v="244"/>
    <x v="0"/>
    <x v="4"/>
    <x v="31"/>
    <s v="Cheyenne"/>
    <x v="5"/>
    <x v="1"/>
    <s v="Apparel"/>
    <n v="50"/>
    <n v="500"/>
    <n v="25000"/>
    <n v="7500"/>
    <x v="2"/>
  </r>
  <r>
    <x v="5"/>
    <n v="1185732"/>
    <x v="344"/>
    <x v="0"/>
    <x v="4"/>
    <x v="31"/>
    <s v="Cheyenne"/>
    <x v="2"/>
    <x v="0"/>
    <s v="Footwear"/>
    <n v="45"/>
    <n v="500"/>
    <n v="22500"/>
    <n v="7875"/>
    <x v="2"/>
  </r>
  <r>
    <x v="5"/>
    <n v="1185732"/>
    <x v="23"/>
    <x v="0"/>
    <x v="4"/>
    <x v="31"/>
    <s v="Cheyenne"/>
    <x v="4"/>
    <x v="0"/>
    <s v="Footwear"/>
    <n v="45"/>
    <n v="500"/>
    <n v="22500"/>
    <n v="7875"/>
    <x v="2"/>
  </r>
  <r>
    <x v="3"/>
    <n v="1185732"/>
    <x v="337"/>
    <x v="0"/>
    <x v="4"/>
    <x v="31"/>
    <s v="Cheyenne"/>
    <x v="4"/>
    <x v="0"/>
    <s v="Footwear"/>
    <n v="45"/>
    <n v="500"/>
    <n v="22500"/>
    <n v="7875"/>
    <x v="2"/>
  </r>
  <r>
    <x v="3"/>
    <n v="1185732"/>
    <x v="337"/>
    <x v="0"/>
    <x v="4"/>
    <x v="31"/>
    <s v="Cheyenne"/>
    <x v="5"/>
    <x v="1"/>
    <s v="Apparel"/>
    <n v="55"/>
    <n v="500"/>
    <n v="27500"/>
    <n v="8250"/>
    <x v="2"/>
  </r>
  <r>
    <x v="3"/>
    <n v="1128299"/>
    <x v="96"/>
    <x v="0"/>
    <x v="0"/>
    <x v="30"/>
    <s v="Richmond"/>
    <x v="1"/>
    <x v="1"/>
    <s v="Footwear"/>
    <n v="50"/>
    <n v="500"/>
    <n v="25000"/>
    <n v="8750"/>
    <x v="2"/>
  </r>
  <r>
    <x v="2"/>
    <n v="1185732"/>
    <x v="51"/>
    <x v="0"/>
    <x v="0"/>
    <x v="30"/>
    <s v="Richmond"/>
    <x v="2"/>
    <x v="0"/>
    <s v="Footwear"/>
    <n v="25"/>
    <n v="500"/>
    <n v="12500"/>
    <n v="3750"/>
    <x v="2"/>
  </r>
  <r>
    <x v="2"/>
    <n v="1185732"/>
    <x v="281"/>
    <x v="0"/>
    <x v="2"/>
    <x v="7"/>
    <s v="Detroit"/>
    <x v="3"/>
    <x v="1"/>
    <s v="Footwear"/>
    <n v="50"/>
    <n v="500"/>
    <n v="25000"/>
    <n v="10000"/>
    <x v="2"/>
  </r>
  <r>
    <x v="2"/>
    <n v="1185732"/>
    <x v="234"/>
    <x v="0"/>
    <x v="2"/>
    <x v="7"/>
    <s v="Detroit"/>
    <x v="5"/>
    <x v="1"/>
    <s v="Apparel"/>
    <n v="45"/>
    <n v="500"/>
    <n v="22500"/>
    <n v="9000"/>
    <x v="2"/>
  </r>
  <r>
    <x v="2"/>
    <n v="1185732"/>
    <x v="177"/>
    <x v="0"/>
    <x v="2"/>
    <x v="7"/>
    <s v="Detroit"/>
    <x v="2"/>
    <x v="0"/>
    <s v="Footwear"/>
    <n v="35"/>
    <n v="500"/>
    <n v="17500"/>
    <n v="5250"/>
    <x v="2"/>
  </r>
  <r>
    <x v="2"/>
    <n v="1185732"/>
    <x v="464"/>
    <x v="0"/>
    <x v="2"/>
    <x v="7"/>
    <s v="Detroit"/>
    <x v="3"/>
    <x v="1"/>
    <s v="Footwear"/>
    <n v="45"/>
    <n v="500"/>
    <n v="22500"/>
    <n v="9000"/>
    <x v="2"/>
  </r>
  <r>
    <x v="3"/>
    <n v="1185732"/>
    <x v="381"/>
    <x v="0"/>
    <x v="2"/>
    <x v="3"/>
    <s v="St. Louis"/>
    <x v="3"/>
    <x v="1"/>
    <s v="Footwear"/>
    <n v="35"/>
    <n v="500"/>
    <n v="17500"/>
    <n v="6125"/>
    <x v="2"/>
  </r>
  <r>
    <x v="3"/>
    <n v="1185732"/>
    <x v="45"/>
    <x v="0"/>
    <x v="2"/>
    <x v="3"/>
    <s v="St. Louis"/>
    <x v="1"/>
    <x v="1"/>
    <s v="Footwear"/>
    <n v="35"/>
    <n v="500"/>
    <n v="17500"/>
    <n v="7000"/>
    <x v="2"/>
  </r>
  <r>
    <x v="1"/>
    <n v="1185732"/>
    <x v="337"/>
    <x v="0"/>
    <x v="4"/>
    <x v="8"/>
    <s v="Salt Lake City"/>
    <x v="3"/>
    <x v="1"/>
    <s v="Footwear"/>
    <n v="30"/>
    <n v="500"/>
    <n v="15000"/>
    <n v="5250"/>
    <x v="2"/>
  </r>
  <r>
    <x v="1"/>
    <n v="1185732"/>
    <x v="337"/>
    <x v="0"/>
    <x v="4"/>
    <x v="8"/>
    <s v="Salt Lake City"/>
    <x v="0"/>
    <x v="0"/>
    <s v="Apparel"/>
    <n v="45"/>
    <n v="500"/>
    <n v="22500"/>
    <n v="11250"/>
    <x v="2"/>
  </r>
  <r>
    <x v="1"/>
    <n v="1128299"/>
    <x v="96"/>
    <x v="0"/>
    <x v="4"/>
    <x v="23"/>
    <s v="Portland"/>
    <x v="1"/>
    <x v="1"/>
    <s v="Footwear"/>
    <n v="50"/>
    <n v="500"/>
    <n v="25000"/>
    <n v="8750"/>
    <x v="2"/>
  </r>
  <r>
    <x v="1"/>
    <n v="1128299"/>
    <x v="51"/>
    <x v="0"/>
    <x v="4"/>
    <x v="23"/>
    <s v="Portland"/>
    <x v="1"/>
    <x v="1"/>
    <s v="Footwear"/>
    <n v="35"/>
    <n v="500"/>
    <n v="17500"/>
    <n v="7000"/>
    <x v="2"/>
  </r>
  <r>
    <x v="1"/>
    <n v="1128299"/>
    <x v="83"/>
    <x v="0"/>
    <x v="1"/>
    <x v="1"/>
    <s v="New Orleans"/>
    <x v="1"/>
    <x v="1"/>
    <s v="Footwear"/>
    <n v="45"/>
    <n v="500"/>
    <n v="22500"/>
    <n v="9000"/>
    <x v="0"/>
  </r>
  <r>
    <x v="1"/>
    <n v="1128299"/>
    <x v="83"/>
    <x v="0"/>
    <x v="1"/>
    <x v="1"/>
    <s v="New Orleans"/>
    <x v="3"/>
    <x v="1"/>
    <s v="Footwear"/>
    <n v="50"/>
    <n v="500"/>
    <n v="25000"/>
    <n v="10000"/>
    <x v="0"/>
  </r>
  <r>
    <x v="1"/>
    <n v="1128299"/>
    <x v="6"/>
    <x v="0"/>
    <x v="1"/>
    <x v="1"/>
    <s v="New Orleans"/>
    <x v="4"/>
    <x v="0"/>
    <s v="Footwear"/>
    <n v="50"/>
    <n v="500"/>
    <n v="25000"/>
    <n v="10000"/>
    <x v="0"/>
  </r>
  <r>
    <x v="1"/>
    <n v="1197831"/>
    <x v="167"/>
    <x v="0"/>
    <x v="4"/>
    <x v="20"/>
    <s v="Boise"/>
    <x v="4"/>
    <x v="0"/>
    <s v="Footwear"/>
    <n v="35"/>
    <n v="500"/>
    <n v="17500"/>
    <n v="7875"/>
    <x v="0"/>
  </r>
  <r>
    <x v="3"/>
    <n v="1128299"/>
    <x v="391"/>
    <x v="0"/>
    <x v="4"/>
    <x v="42"/>
    <s v="Phoenix"/>
    <x v="1"/>
    <x v="1"/>
    <s v="Footwear"/>
    <n v="40"/>
    <n v="500"/>
    <n v="20000"/>
    <n v="7000"/>
    <x v="0"/>
  </r>
  <r>
    <x v="3"/>
    <n v="1128299"/>
    <x v="99"/>
    <x v="0"/>
    <x v="4"/>
    <x v="42"/>
    <s v="Phoenix"/>
    <x v="1"/>
    <x v="1"/>
    <s v="Footwear"/>
    <n v="50"/>
    <n v="500"/>
    <n v="25000"/>
    <n v="8750"/>
    <x v="0"/>
  </r>
  <r>
    <x v="3"/>
    <n v="1128299"/>
    <x v="518"/>
    <x v="0"/>
    <x v="4"/>
    <x v="42"/>
    <s v="Phoenix"/>
    <x v="1"/>
    <x v="1"/>
    <s v="Footwear"/>
    <n v="45"/>
    <n v="500"/>
    <n v="22500"/>
    <n v="7875"/>
    <x v="0"/>
  </r>
  <r>
    <x v="3"/>
    <n v="1128299"/>
    <x v="518"/>
    <x v="0"/>
    <x v="4"/>
    <x v="42"/>
    <s v="Phoenix"/>
    <x v="3"/>
    <x v="1"/>
    <s v="Footwear"/>
    <n v="50"/>
    <n v="500"/>
    <n v="25000"/>
    <n v="10000"/>
    <x v="0"/>
  </r>
  <r>
    <x v="3"/>
    <n v="1128299"/>
    <x v="541"/>
    <x v="0"/>
    <x v="4"/>
    <x v="42"/>
    <s v="Phoenix"/>
    <x v="1"/>
    <x v="1"/>
    <s v="Footwear"/>
    <n v="45"/>
    <n v="500"/>
    <n v="22500"/>
    <n v="7875"/>
    <x v="0"/>
  </r>
  <r>
    <x v="5"/>
    <n v="1128299"/>
    <x v="285"/>
    <x v="0"/>
    <x v="4"/>
    <x v="37"/>
    <s v="Albuquerque"/>
    <x v="5"/>
    <x v="1"/>
    <s v="Apparel"/>
    <n v="60"/>
    <n v="500"/>
    <n v="30000"/>
    <n v="9000"/>
    <x v="0"/>
  </r>
  <r>
    <x v="5"/>
    <n v="1128299"/>
    <x v="285"/>
    <x v="0"/>
    <x v="4"/>
    <x v="37"/>
    <s v="Albuquerque"/>
    <x v="0"/>
    <x v="0"/>
    <s v="Apparel"/>
    <n v="75"/>
    <n v="500"/>
    <n v="37500"/>
    <n v="9375"/>
    <x v="0"/>
  </r>
  <r>
    <x v="5"/>
    <n v="1128299"/>
    <x v="496"/>
    <x v="0"/>
    <x v="4"/>
    <x v="37"/>
    <s v="Albuquerque"/>
    <x v="0"/>
    <x v="0"/>
    <s v="Apparel"/>
    <n v="75"/>
    <n v="500"/>
    <n v="37500"/>
    <n v="9375"/>
    <x v="0"/>
  </r>
  <r>
    <x v="2"/>
    <n v="1128299"/>
    <x v="313"/>
    <x v="0"/>
    <x v="4"/>
    <x v="37"/>
    <s v="Albuquerque"/>
    <x v="2"/>
    <x v="0"/>
    <s v="Footwear"/>
    <n v="60"/>
    <n v="500"/>
    <n v="30000"/>
    <n v="10500"/>
    <x v="0"/>
  </r>
  <r>
    <x v="2"/>
    <n v="1128299"/>
    <x v="313"/>
    <x v="0"/>
    <x v="4"/>
    <x v="37"/>
    <s v="Albuquerque"/>
    <x v="4"/>
    <x v="0"/>
    <s v="Footwear"/>
    <n v="60"/>
    <n v="500"/>
    <n v="30000"/>
    <n v="10500"/>
    <x v="0"/>
  </r>
  <r>
    <x v="2"/>
    <n v="1128299"/>
    <x v="241"/>
    <x v="0"/>
    <x v="4"/>
    <x v="37"/>
    <s v="Albuquerque"/>
    <x v="1"/>
    <x v="1"/>
    <s v="Footwear"/>
    <n v="30"/>
    <n v="500"/>
    <n v="15000"/>
    <n v="6000"/>
    <x v="0"/>
  </r>
  <r>
    <x v="2"/>
    <n v="1128299"/>
    <x v="427"/>
    <x v="0"/>
    <x v="0"/>
    <x v="11"/>
    <s v="Atlanta"/>
    <x v="2"/>
    <x v="0"/>
    <s v="Footwear"/>
    <n v="55"/>
    <n v="500"/>
    <n v="27500"/>
    <n v="9625"/>
    <x v="0"/>
  </r>
  <r>
    <x v="3"/>
    <n v="1128299"/>
    <x v="389"/>
    <x v="0"/>
    <x v="0"/>
    <x v="11"/>
    <s v="Atlanta"/>
    <x v="0"/>
    <x v="0"/>
    <s v="Apparel"/>
    <n v="70"/>
    <n v="500"/>
    <n v="35000"/>
    <n v="8750"/>
    <x v="0"/>
  </r>
  <r>
    <x v="2"/>
    <n v="1185732"/>
    <x v="8"/>
    <x v="0"/>
    <x v="0"/>
    <x v="19"/>
    <s v="Charlotte"/>
    <x v="4"/>
    <x v="0"/>
    <s v="Footwear"/>
    <n v="25"/>
    <n v="500"/>
    <n v="12500"/>
    <n v="5000"/>
    <x v="0"/>
  </r>
  <r>
    <x v="4"/>
    <n v="1185732"/>
    <x v="425"/>
    <x v="0"/>
    <x v="2"/>
    <x v="9"/>
    <s v="Columbus"/>
    <x v="3"/>
    <x v="1"/>
    <s v="Footwear"/>
    <n v="45"/>
    <n v="500"/>
    <n v="22500"/>
    <n v="7875"/>
    <x v="0"/>
  </r>
  <r>
    <x v="4"/>
    <n v="1185732"/>
    <x v="12"/>
    <x v="0"/>
    <x v="2"/>
    <x v="9"/>
    <s v="Columbus"/>
    <x v="4"/>
    <x v="0"/>
    <s v="Footwear"/>
    <n v="50"/>
    <n v="500"/>
    <n v="25000"/>
    <n v="10000"/>
    <x v="0"/>
  </r>
  <r>
    <x v="4"/>
    <n v="1185732"/>
    <x v="12"/>
    <x v="0"/>
    <x v="2"/>
    <x v="9"/>
    <s v="Columbus"/>
    <x v="5"/>
    <x v="1"/>
    <s v="Apparel"/>
    <n v="65"/>
    <n v="500"/>
    <n v="32500"/>
    <n v="11375"/>
    <x v="0"/>
  </r>
  <r>
    <x v="4"/>
    <n v="1185732"/>
    <x v="339"/>
    <x v="0"/>
    <x v="2"/>
    <x v="9"/>
    <s v="Columbus"/>
    <x v="5"/>
    <x v="1"/>
    <s v="Apparel"/>
    <n v="55"/>
    <n v="500"/>
    <n v="27500"/>
    <n v="9625"/>
    <x v="0"/>
  </r>
  <r>
    <x v="4"/>
    <n v="1185732"/>
    <x v="530"/>
    <x v="0"/>
    <x v="2"/>
    <x v="9"/>
    <s v="Columbus"/>
    <x v="3"/>
    <x v="1"/>
    <s v="Footwear"/>
    <n v="25"/>
    <n v="500"/>
    <n v="12500"/>
    <n v="4375"/>
    <x v="0"/>
  </r>
  <r>
    <x v="4"/>
    <n v="1185732"/>
    <x v="530"/>
    <x v="0"/>
    <x v="2"/>
    <x v="9"/>
    <s v="Columbus"/>
    <x v="4"/>
    <x v="0"/>
    <s v="Footwear"/>
    <n v="65"/>
    <n v="500"/>
    <n v="32500"/>
    <n v="13000"/>
    <x v="0"/>
  </r>
  <r>
    <x v="4"/>
    <n v="1185732"/>
    <x v="124"/>
    <x v="0"/>
    <x v="2"/>
    <x v="9"/>
    <s v="Columbus"/>
    <x v="1"/>
    <x v="1"/>
    <s v="Footwear"/>
    <n v="40"/>
    <n v="500"/>
    <n v="20000"/>
    <n v="8000"/>
    <x v="0"/>
  </r>
  <r>
    <x v="3"/>
    <n v="1185732"/>
    <x v="30"/>
    <x v="0"/>
    <x v="1"/>
    <x v="4"/>
    <s v="Jackson"/>
    <x v="0"/>
    <x v="0"/>
    <s v="Apparel"/>
    <n v="25"/>
    <n v="500"/>
    <n v="12500"/>
    <n v="6250"/>
    <x v="0"/>
  </r>
  <r>
    <x v="3"/>
    <n v="1185732"/>
    <x v="231"/>
    <x v="0"/>
    <x v="1"/>
    <x v="4"/>
    <s v="Jackson"/>
    <x v="0"/>
    <x v="0"/>
    <s v="Apparel"/>
    <n v="50"/>
    <n v="500"/>
    <n v="25000"/>
    <n v="12500"/>
    <x v="0"/>
  </r>
  <r>
    <x v="3"/>
    <n v="1185732"/>
    <x v="43"/>
    <x v="0"/>
    <x v="1"/>
    <x v="4"/>
    <s v="Jackson"/>
    <x v="3"/>
    <x v="1"/>
    <s v="Footwear"/>
    <n v="40"/>
    <n v="500"/>
    <n v="20000"/>
    <n v="7000"/>
    <x v="0"/>
  </r>
  <r>
    <x v="0"/>
    <n v="1185732"/>
    <x v="1"/>
    <x v="0"/>
    <x v="1"/>
    <x v="4"/>
    <s v="Jackson"/>
    <x v="5"/>
    <x v="1"/>
    <s v="Apparel"/>
    <n v="60"/>
    <n v="500"/>
    <n v="30000"/>
    <n v="10500"/>
    <x v="0"/>
  </r>
  <r>
    <x v="0"/>
    <n v="1185732"/>
    <x v="15"/>
    <x v="0"/>
    <x v="1"/>
    <x v="4"/>
    <s v="Jackson"/>
    <x v="0"/>
    <x v="0"/>
    <s v="Apparel"/>
    <n v="35"/>
    <n v="500"/>
    <n v="17500"/>
    <n v="8750"/>
    <x v="0"/>
  </r>
  <r>
    <x v="0"/>
    <n v="1185732"/>
    <x v="44"/>
    <x v="0"/>
    <x v="1"/>
    <x v="4"/>
    <s v="Jackson"/>
    <x v="3"/>
    <x v="1"/>
    <s v="Footwear"/>
    <n v="25"/>
    <n v="500"/>
    <n v="12500"/>
    <n v="4375"/>
    <x v="0"/>
  </r>
  <r>
    <x v="1"/>
    <n v="1197831"/>
    <x v="314"/>
    <x v="0"/>
    <x v="1"/>
    <x v="10"/>
    <s v="Little Rock"/>
    <x v="3"/>
    <x v="1"/>
    <s v="Footwear"/>
    <n v="60"/>
    <n v="500"/>
    <n v="30000"/>
    <n v="10500"/>
    <x v="0"/>
  </r>
  <r>
    <x v="1"/>
    <n v="1197831"/>
    <x v="314"/>
    <x v="0"/>
    <x v="1"/>
    <x v="10"/>
    <s v="Little Rock"/>
    <x v="0"/>
    <x v="0"/>
    <s v="Apparel"/>
    <n v="75"/>
    <n v="500"/>
    <n v="37500"/>
    <n v="15000"/>
    <x v="0"/>
  </r>
  <r>
    <x v="5"/>
    <n v="1197831"/>
    <x v="126"/>
    <x v="0"/>
    <x v="2"/>
    <x v="17"/>
    <s v="Wichita"/>
    <x v="1"/>
    <x v="1"/>
    <s v="Footwear"/>
    <n v="25"/>
    <n v="500"/>
    <n v="12500"/>
    <n v="4375"/>
    <x v="0"/>
  </r>
  <r>
    <x v="5"/>
    <n v="1197831"/>
    <x v="397"/>
    <x v="0"/>
    <x v="2"/>
    <x v="17"/>
    <s v="Wichita"/>
    <x v="0"/>
    <x v="0"/>
    <s v="Apparel"/>
    <n v="65"/>
    <n v="500"/>
    <n v="32500"/>
    <n v="11375"/>
    <x v="0"/>
  </r>
  <r>
    <x v="5"/>
    <n v="1197831"/>
    <x v="76"/>
    <x v="0"/>
    <x v="2"/>
    <x v="17"/>
    <s v="Wichita"/>
    <x v="1"/>
    <x v="1"/>
    <s v="Footwear"/>
    <n v="30"/>
    <n v="500"/>
    <n v="15000"/>
    <n v="5250"/>
    <x v="0"/>
  </r>
  <r>
    <x v="3"/>
    <n v="1185732"/>
    <x v="287"/>
    <x v="0"/>
    <x v="2"/>
    <x v="24"/>
    <s v="Sioux Falls"/>
    <x v="1"/>
    <x v="1"/>
    <s v="Footwear"/>
    <n v="45"/>
    <n v="500"/>
    <n v="22500"/>
    <n v="7875"/>
    <x v="0"/>
  </r>
  <r>
    <x v="2"/>
    <n v="1185732"/>
    <x v="446"/>
    <x v="0"/>
    <x v="2"/>
    <x v="24"/>
    <s v="Sioux Falls"/>
    <x v="1"/>
    <x v="1"/>
    <s v="Footwear"/>
    <n v="60"/>
    <n v="500"/>
    <n v="30000"/>
    <n v="10500"/>
    <x v="0"/>
  </r>
  <r>
    <x v="2"/>
    <n v="1185732"/>
    <x v="264"/>
    <x v="0"/>
    <x v="2"/>
    <x v="25"/>
    <s v="Fargo"/>
    <x v="1"/>
    <x v="1"/>
    <s v="Footwear"/>
    <n v="40"/>
    <n v="500"/>
    <n v="20000"/>
    <n v="7000"/>
    <x v="2"/>
  </r>
  <r>
    <x v="3"/>
    <n v="1185732"/>
    <x v="293"/>
    <x v="0"/>
    <x v="2"/>
    <x v="25"/>
    <s v="Fargo"/>
    <x v="1"/>
    <x v="1"/>
    <s v="Footwear"/>
    <n v="60"/>
    <n v="500"/>
    <n v="30000"/>
    <n v="10500"/>
    <x v="2"/>
  </r>
  <r>
    <x v="3"/>
    <n v="1185732"/>
    <x v="113"/>
    <x v="0"/>
    <x v="2"/>
    <x v="25"/>
    <s v="Fargo"/>
    <x v="1"/>
    <x v="1"/>
    <s v="Footwear"/>
    <n v="30"/>
    <n v="500"/>
    <n v="15000"/>
    <n v="4500"/>
    <x v="2"/>
  </r>
  <r>
    <x v="1"/>
    <n v="1185732"/>
    <x v="267"/>
    <x v="0"/>
    <x v="2"/>
    <x v="26"/>
    <s v="Des Moines"/>
    <x v="1"/>
    <x v="1"/>
    <s v="Footwear"/>
    <n v="30"/>
    <n v="500"/>
    <n v="15000"/>
    <n v="4500"/>
    <x v="2"/>
  </r>
  <r>
    <x v="1"/>
    <n v="1185732"/>
    <x v="128"/>
    <x v="0"/>
    <x v="2"/>
    <x v="5"/>
    <s v="Milwaukee"/>
    <x v="1"/>
    <x v="1"/>
    <s v="Footwear"/>
    <n v="35"/>
    <n v="500"/>
    <n v="17500"/>
    <n v="7000"/>
    <x v="2"/>
  </r>
  <r>
    <x v="1"/>
    <n v="1185732"/>
    <x v="13"/>
    <x v="0"/>
    <x v="2"/>
    <x v="21"/>
    <s v="Indianapolis"/>
    <x v="1"/>
    <x v="1"/>
    <s v="Footwear"/>
    <n v="25"/>
    <n v="500"/>
    <n v="12500"/>
    <n v="5000"/>
    <x v="2"/>
  </r>
  <r>
    <x v="1"/>
    <n v="1185732"/>
    <x v="130"/>
    <x v="0"/>
    <x v="2"/>
    <x v="21"/>
    <s v="Indianapolis"/>
    <x v="1"/>
    <x v="1"/>
    <s v="Footwear"/>
    <n v="35"/>
    <n v="500"/>
    <n v="17500"/>
    <n v="7000"/>
    <x v="2"/>
  </r>
  <r>
    <x v="1"/>
    <n v="1185732"/>
    <x v="357"/>
    <x v="0"/>
    <x v="3"/>
    <x v="27"/>
    <s v="Baltimore"/>
    <x v="1"/>
    <x v="1"/>
    <s v="Footwear"/>
    <n v="50"/>
    <n v="500"/>
    <n v="25000"/>
    <n v="10000"/>
    <x v="2"/>
  </r>
  <r>
    <x v="2"/>
    <n v="1185732"/>
    <x v="4"/>
    <x v="0"/>
    <x v="3"/>
    <x v="27"/>
    <s v="Baltimore"/>
    <x v="1"/>
    <x v="1"/>
    <s v="Footwear"/>
    <n v="50"/>
    <n v="500"/>
    <n v="25000"/>
    <n v="10000"/>
    <x v="2"/>
  </r>
  <r>
    <x v="3"/>
    <n v="1185732"/>
    <x v="492"/>
    <x v="0"/>
    <x v="3"/>
    <x v="28"/>
    <s v="Wilmington"/>
    <x v="0"/>
    <x v="0"/>
    <s v="Apparel"/>
    <n v="60"/>
    <n v="500"/>
    <n v="30000"/>
    <n v="12000"/>
    <x v="2"/>
  </r>
  <r>
    <x v="2"/>
    <n v="1185732"/>
    <x v="131"/>
    <x v="0"/>
    <x v="3"/>
    <x v="22"/>
    <s v="Newark"/>
    <x v="1"/>
    <x v="1"/>
    <s v="Footwear"/>
    <n v="40"/>
    <n v="500"/>
    <n v="20000"/>
    <n v="8000"/>
    <x v="2"/>
  </r>
  <r>
    <x v="2"/>
    <n v="1185732"/>
    <x v="305"/>
    <x v="0"/>
    <x v="3"/>
    <x v="34"/>
    <s v="Hartford"/>
    <x v="1"/>
    <x v="1"/>
    <s v="Footwear"/>
    <n v="40"/>
    <n v="500"/>
    <n v="20000"/>
    <n v="8000"/>
    <x v="2"/>
  </r>
  <r>
    <x v="2"/>
    <n v="1185732"/>
    <x v="426"/>
    <x v="0"/>
    <x v="3"/>
    <x v="34"/>
    <s v="Hartford"/>
    <x v="1"/>
    <x v="1"/>
    <s v="Footwear"/>
    <n v="55"/>
    <n v="500"/>
    <n v="27500"/>
    <n v="11000"/>
    <x v="2"/>
  </r>
  <r>
    <x v="2"/>
    <n v="1185732"/>
    <x v="546"/>
    <x v="0"/>
    <x v="3"/>
    <x v="35"/>
    <s v="Providence"/>
    <x v="1"/>
    <x v="1"/>
    <s v="Footwear"/>
    <n v="60"/>
    <n v="500"/>
    <n v="30000"/>
    <n v="10500"/>
    <x v="2"/>
  </r>
  <r>
    <x v="2"/>
    <n v="1185732"/>
    <x v="194"/>
    <x v="0"/>
    <x v="3"/>
    <x v="35"/>
    <s v="Providence"/>
    <x v="1"/>
    <x v="1"/>
    <s v="Footwear"/>
    <n v="40"/>
    <n v="500"/>
    <n v="20000"/>
    <n v="6000"/>
    <x v="2"/>
  </r>
  <r>
    <x v="4"/>
    <n v="1185732"/>
    <x v="284"/>
    <x v="0"/>
    <x v="3"/>
    <x v="43"/>
    <s v="Burlington"/>
    <x v="0"/>
    <x v="0"/>
    <s v="Apparel"/>
    <n v="65"/>
    <n v="500"/>
    <n v="32500"/>
    <n v="13000"/>
    <x v="2"/>
  </r>
  <r>
    <x v="3"/>
    <n v="1185732"/>
    <x v="161"/>
    <x v="0"/>
    <x v="3"/>
    <x v="44"/>
    <s v="Manchester"/>
    <x v="1"/>
    <x v="1"/>
    <s v="Footwear"/>
    <n v="55"/>
    <n v="500"/>
    <n v="27500"/>
    <n v="9625"/>
    <x v="1"/>
  </r>
  <r>
    <x v="3"/>
    <n v="1185732"/>
    <x v="287"/>
    <x v="0"/>
    <x v="2"/>
    <x v="39"/>
    <s v="Chicago"/>
    <x v="1"/>
    <x v="1"/>
    <s v="Footwear"/>
    <n v="50"/>
    <n v="495"/>
    <n v="24750"/>
    <n v="9900"/>
    <x v="1"/>
  </r>
  <r>
    <x v="3"/>
    <n v="1185732"/>
    <x v="306"/>
    <x v="0"/>
    <x v="2"/>
    <x v="39"/>
    <s v="Chicago"/>
    <x v="1"/>
    <x v="1"/>
    <s v="Footwear"/>
    <n v="60"/>
    <n v="495"/>
    <n v="29700"/>
    <n v="11880"/>
    <x v="1"/>
  </r>
  <r>
    <x v="4"/>
    <n v="1185732"/>
    <x v="388"/>
    <x v="0"/>
    <x v="3"/>
    <x v="41"/>
    <s v="Portland"/>
    <x v="1"/>
    <x v="1"/>
    <s v="Footwear"/>
    <n v="55"/>
    <n v="495"/>
    <n v="27225"/>
    <n v="9529"/>
    <x v="1"/>
  </r>
  <r>
    <x v="3"/>
    <n v="1185732"/>
    <x v="359"/>
    <x v="0"/>
    <x v="2"/>
    <x v="24"/>
    <s v="Sioux Falls"/>
    <x v="1"/>
    <x v="1"/>
    <s v="Footwear"/>
    <n v="40"/>
    <n v="495"/>
    <n v="19800"/>
    <n v="6930"/>
    <x v="0"/>
  </r>
  <r>
    <x v="3"/>
    <n v="1185732"/>
    <x v="243"/>
    <x v="0"/>
    <x v="2"/>
    <x v="24"/>
    <s v="Sioux Falls"/>
    <x v="1"/>
    <x v="1"/>
    <s v="Footwear"/>
    <n v="60"/>
    <n v="495"/>
    <n v="29700"/>
    <n v="10395"/>
    <x v="0"/>
  </r>
  <r>
    <x v="2"/>
    <n v="1185732"/>
    <x v="257"/>
    <x v="0"/>
    <x v="2"/>
    <x v="25"/>
    <s v="Fargo"/>
    <x v="1"/>
    <x v="1"/>
    <s v="Footwear"/>
    <n v="30"/>
    <n v="495"/>
    <n v="14850"/>
    <n v="5198"/>
    <x v="0"/>
  </r>
  <r>
    <x v="2"/>
    <n v="1185732"/>
    <x v="291"/>
    <x v="0"/>
    <x v="2"/>
    <x v="25"/>
    <s v="Fargo"/>
    <x v="1"/>
    <x v="1"/>
    <s v="Footwear"/>
    <n v="60"/>
    <n v="495"/>
    <n v="29700"/>
    <n v="10395"/>
    <x v="2"/>
  </r>
  <r>
    <x v="1"/>
    <n v="1185732"/>
    <x v="386"/>
    <x v="0"/>
    <x v="2"/>
    <x v="5"/>
    <s v="Milwaukee"/>
    <x v="1"/>
    <x v="1"/>
    <s v="Footwear"/>
    <n v="60"/>
    <n v="495"/>
    <n v="29700"/>
    <n v="8910"/>
    <x v="2"/>
  </r>
  <r>
    <x v="5"/>
    <n v="1185732"/>
    <x v="364"/>
    <x v="0"/>
    <x v="3"/>
    <x v="22"/>
    <s v="Newark"/>
    <x v="1"/>
    <x v="1"/>
    <s v="Footwear"/>
    <n v="35"/>
    <n v="495"/>
    <n v="17325"/>
    <n v="6064"/>
    <x v="2"/>
  </r>
  <r>
    <x v="2"/>
    <n v="1185732"/>
    <x v="243"/>
    <x v="0"/>
    <x v="3"/>
    <x v="36"/>
    <s v="Boston"/>
    <x v="1"/>
    <x v="1"/>
    <s v="Footwear"/>
    <n v="55"/>
    <n v="495"/>
    <n v="27225"/>
    <n v="8168"/>
    <x v="2"/>
  </r>
  <r>
    <x v="3"/>
    <n v="1185732"/>
    <x v="574"/>
    <x v="0"/>
    <x v="4"/>
    <x v="15"/>
    <s v="Los Angeles"/>
    <x v="1"/>
    <x v="1"/>
    <s v="Footwear"/>
    <n v="45"/>
    <n v="475"/>
    <n v="21375"/>
    <n v="8550"/>
    <x v="1"/>
  </r>
  <r>
    <x v="2"/>
    <n v="1197831"/>
    <x v="409"/>
    <x v="0"/>
    <x v="1"/>
    <x v="12"/>
    <s v="Dallas"/>
    <x v="2"/>
    <x v="0"/>
    <s v="Footwear"/>
    <n v="35"/>
    <n v="475"/>
    <n v="16625"/>
    <n v="4988"/>
    <x v="1"/>
  </r>
  <r>
    <x v="2"/>
    <n v="1197831"/>
    <x v="76"/>
    <x v="0"/>
    <x v="1"/>
    <x v="12"/>
    <s v="Dallas"/>
    <x v="5"/>
    <x v="1"/>
    <s v="Apparel"/>
    <n v="60"/>
    <n v="475"/>
    <n v="28500"/>
    <n v="9975"/>
    <x v="1"/>
  </r>
  <r>
    <x v="3"/>
    <n v="1185732"/>
    <x v="532"/>
    <x v="0"/>
    <x v="3"/>
    <x v="48"/>
    <s v="Philadelphia"/>
    <x v="1"/>
    <x v="1"/>
    <s v="Footwear"/>
    <n v="45"/>
    <n v="475"/>
    <n v="21375"/>
    <n v="11756"/>
    <x v="1"/>
  </r>
  <r>
    <x v="3"/>
    <n v="1185732"/>
    <x v="332"/>
    <x v="0"/>
    <x v="3"/>
    <x v="48"/>
    <s v="Philadelphia"/>
    <x v="1"/>
    <x v="1"/>
    <s v="Footwear"/>
    <n v="65"/>
    <n v="475"/>
    <n v="30875"/>
    <n v="15438"/>
    <x v="1"/>
  </r>
  <r>
    <x v="3"/>
    <n v="1185732"/>
    <x v="583"/>
    <x v="0"/>
    <x v="3"/>
    <x v="48"/>
    <s v="Philadelphia"/>
    <x v="1"/>
    <x v="1"/>
    <s v="Footwear"/>
    <n v="70"/>
    <n v="475"/>
    <n v="33250"/>
    <n v="18288"/>
    <x v="1"/>
  </r>
  <r>
    <x v="1"/>
    <n v="1128299"/>
    <x v="26"/>
    <x v="1"/>
    <x v="4"/>
    <x v="38"/>
    <s v="Las Vegas"/>
    <x v="0"/>
    <x v="0"/>
    <s v="Apparel"/>
    <n v="45"/>
    <n v="475"/>
    <n v="21375"/>
    <n v="4275"/>
    <x v="1"/>
  </r>
  <r>
    <x v="1"/>
    <n v="1128299"/>
    <x v="555"/>
    <x v="1"/>
    <x v="4"/>
    <x v="38"/>
    <s v="Las Vegas"/>
    <x v="4"/>
    <x v="0"/>
    <s v="Footwear"/>
    <n v="65"/>
    <n v="475"/>
    <n v="30875"/>
    <n v="10806"/>
    <x v="2"/>
  </r>
  <r>
    <x v="1"/>
    <n v="1128299"/>
    <x v="556"/>
    <x v="1"/>
    <x v="4"/>
    <x v="38"/>
    <s v="Las Vegas"/>
    <x v="5"/>
    <x v="1"/>
    <s v="Apparel"/>
    <n v="75"/>
    <n v="475"/>
    <n v="35625"/>
    <n v="19594"/>
    <x v="2"/>
  </r>
  <r>
    <x v="1"/>
    <n v="1128299"/>
    <x v="157"/>
    <x v="1"/>
    <x v="4"/>
    <x v="38"/>
    <s v="Las Vegas"/>
    <x v="0"/>
    <x v="0"/>
    <s v="Apparel"/>
    <n v="75"/>
    <n v="475"/>
    <n v="35625"/>
    <n v="5344"/>
    <x v="2"/>
  </r>
  <r>
    <x v="1"/>
    <n v="1128299"/>
    <x v="88"/>
    <x v="1"/>
    <x v="4"/>
    <x v="38"/>
    <s v="Las Vegas"/>
    <x v="2"/>
    <x v="0"/>
    <s v="Footwear"/>
    <n v="60"/>
    <n v="475"/>
    <n v="28500"/>
    <n v="9975"/>
    <x v="2"/>
  </r>
  <r>
    <x v="1"/>
    <n v="1128299"/>
    <x v="140"/>
    <x v="1"/>
    <x v="4"/>
    <x v="38"/>
    <s v="Las Vegas"/>
    <x v="4"/>
    <x v="0"/>
    <s v="Footwear"/>
    <n v="60"/>
    <n v="475"/>
    <n v="28500"/>
    <n v="8550"/>
    <x v="2"/>
  </r>
  <r>
    <x v="1"/>
    <n v="1128299"/>
    <x v="603"/>
    <x v="1"/>
    <x v="4"/>
    <x v="47"/>
    <s v="Denver"/>
    <x v="0"/>
    <x v="0"/>
    <s v="Apparel"/>
    <n v="40"/>
    <n v="475"/>
    <n v="19000"/>
    <n v="2850"/>
    <x v="2"/>
  </r>
  <r>
    <x v="1"/>
    <n v="1128299"/>
    <x v="595"/>
    <x v="1"/>
    <x v="4"/>
    <x v="47"/>
    <s v="Denver"/>
    <x v="0"/>
    <x v="0"/>
    <s v="Apparel"/>
    <n v="80"/>
    <n v="475"/>
    <n v="38000"/>
    <n v="11400"/>
    <x v="2"/>
  </r>
  <r>
    <x v="1"/>
    <n v="1128299"/>
    <x v="94"/>
    <x v="1"/>
    <x v="4"/>
    <x v="47"/>
    <s v="Denver"/>
    <x v="4"/>
    <x v="0"/>
    <s v="Footwear"/>
    <n v="65"/>
    <n v="475"/>
    <n v="30875"/>
    <n v="12350"/>
    <x v="2"/>
  </r>
  <r>
    <x v="1"/>
    <n v="1128299"/>
    <x v="315"/>
    <x v="1"/>
    <x v="4"/>
    <x v="29"/>
    <s v="Seattle"/>
    <x v="2"/>
    <x v="0"/>
    <s v="Footwear"/>
    <n v="60"/>
    <n v="475"/>
    <n v="28500"/>
    <n v="7125"/>
    <x v="2"/>
  </r>
  <r>
    <x v="1"/>
    <n v="1128299"/>
    <x v="553"/>
    <x v="1"/>
    <x v="4"/>
    <x v="29"/>
    <s v="Seattle"/>
    <x v="5"/>
    <x v="1"/>
    <s v="Apparel"/>
    <n v="90"/>
    <n v="475"/>
    <n v="42750"/>
    <n v="10688"/>
    <x v="2"/>
  </r>
  <r>
    <x v="3"/>
    <n v="1185732"/>
    <x v="436"/>
    <x v="1"/>
    <x v="2"/>
    <x v="32"/>
    <s v="Minneapolis"/>
    <x v="1"/>
    <x v="1"/>
    <s v="Footwear"/>
    <n v="55"/>
    <n v="475"/>
    <n v="26125"/>
    <n v="9144"/>
    <x v="1"/>
  </r>
  <r>
    <x v="5"/>
    <n v="1189833"/>
    <x v="484"/>
    <x v="1"/>
    <x v="2"/>
    <x v="32"/>
    <s v="Minneapolis"/>
    <x v="1"/>
    <x v="1"/>
    <s v="Footwear"/>
    <n v="35"/>
    <n v="475"/>
    <n v="16625"/>
    <n v="7481"/>
    <x v="1"/>
  </r>
  <r>
    <x v="5"/>
    <n v="1189833"/>
    <x v="548"/>
    <x v="1"/>
    <x v="2"/>
    <x v="32"/>
    <s v="Minneapolis"/>
    <x v="3"/>
    <x v="1"/>
    <s v="Footwear"/>
    <n v="45"/>
    <n v="475"/>
    <n v="21375"/>
    <n v="6413"/>
    <x v="1"/>
  </r>
  <r>
    <x v="5"/>
    <n v="1189833"/>
    <x v="297"/>
    <x v="1"/>
    <x v="2"/>
    <x v="32"/>
    <s v="Minneapolis"/>
    <x v="2"/>
    <x v="0"/>
    <s v="Footwear"/>
    <n v="45"/>
    <n v="475"/>
    <n v="21375"/>
    <n v="9619"/>
    <x v="1"/>
  </r>
  <r>
    <x v="5"/>
    <n v="1189833"/>
    <x v="367"/>
    <x v="0"/>
    <x v="2"/>
    <x v="46"/>
    <s v="Billings"/>
    <x v="0"/>
    <x v="0"/>
    <s v="Apparel"/>
    <n v="45"/>
    <n v="475"/>
    <n v="21375"/>
    <n v="5344"/>
    <x v="1"/>
  </r>
  <r>
    <x v="5"/>
    <n v="1189833"/>
    <x v="113"/>
    <x v="0"/>
    <x v="2"/>
    <x v="46"/>
    <s v="Billings"/>
    <x v="5"/>
    <x v="1"/>
    <s v="Apparel"/>
    <n v="45"/>
    <n v="475"/>
    <n v="21375"/>
    <n v="12825"/>
    <x v="1"/>
  </r>
  <r>
    <x v="5"/>
    <n v="1189833"/>
    <x v="28"/>
    <x v="0"/>
    <x v="2"/>
    <x v="46"/>
    <s v="Billings"/>
    <x v="0"/>
    <x v="0"/>
    <s v="Apparel"/>
    <n v="60"/>
    <n v="475"/>
    <n v="28500"/>
    <n v="7125"/>
    <x v="1"/>
  </r>
  <r>
    <x v="5"/>
    <n v="1189833"/>
    <x v="271"/>
    <x v="0"/>
    <x v="2"/>
    <x v="46"/>
    <s v="Billings"/>
    <x v="0"/>
    <x v="0"/>
    <s v="Apparel"/>
    <n v="60"/>
    <n v="475"/>
    <n v="28500"/>
    <n v="7125"/>
    <x v="1"/>
  </r>
  <r>
    <x v="5"/>
    <n v="1189833"/>
    <x v="364"/>
    <x v="0"/>
    <x v="2"/>
    <x v="46"/>
    <s v="Billings"/>
    <x v="2"/>
    <x v="0"/>
    <s v="Footwear"/>
    <n v="45"/>
    <n v="475"/>
    <n v="21375"/>
    <n v="9619"/>
    <x v="1"/>
  </r>
  <r>
    <x v="5"/>
    <n v="1189833"/>
    <x v="582"/>
    <x v="0"/>
    <x v="2"/>
    <x v="46"/>
    <s v="Billings"/>
    <x v="4"/>
    <x v="0"/>
    <s v="Footwear"/>
    <n v="45"/>
    <n v="475"/>
    <n v="21375"/>
    <n v="8550"/>
    <x v="1"/>
  </r>
  <r>
    <x v="2"/>
    <n v="1197831"/>
    <x v="262"/>
    <x v="0"/>
    <x v="1"/>
    <x v="18"/>
    <s v="Knoxville"/>
    <x v="0"/>
    <x v="0"/>
    <s v="Apparel"/>
    <n v="35"/>
    <n v="475"/>
    <n v="16625"/>
    <n v="8313"/>
    <x v="1"/>
  </r>
  <r>
    <x v="2"/>
    <n v="1197831"/>
    <x v="533"/>
    <x v="0"/>
    <x v="1"/>
    <x v="18"/>
    <s v="Knoxville"/>
    <x v="2"/>
    <x v="0"/>
    <s v="Footwear"/>
    <n v="30"/>
    <n v="475"/>
    <n v="14250"/>
    <n v="5700"/>
    <x v="1"/>
  </r>
  <r>
    <x v="2"/>
    <n v="1197831"/>
    <x v="223"/>
    <x v="0"/>
    <x v="1"/>
    <x v="18"/>
    <s v="Knoxville"/>
    <x v="4"/>
    <x v="0"/>
    <s v="Footwear"/>
    <n v="45"/>
    <n v="475"/>
    <n v="21375"/>
    <n v="11756"/>
    <x v="1"/>
  </r>
  <r>
    <x v="2"/>
    <n v="1197831"/>
    <x v="164"/>
    <x v="0"/>
    <x v="1"/>
    <x v="18"/>
    <s v="Knoxville"/>
    <x v="5"/>
    <x v="1"/>
    <s v="Apparel"/>
    <n v="50"/>
    <n v="475"/>
    <n v="23750"/>
    <n v="9500"/>
    <x v="1"/>
  </r>
  <r>
    <x v="2"/>
    <n v="1197831"/>
    <x v="46"/>
    <x v="0"/>
    <x v="1"/>
    <x v="18"/>
    <s v="Knoxville"/>
    <x v="4"/>
    <x v="0"/>
    <s v="Footwear"/>
    <n v="55"/>
    <n v="475"/>
    <n v="26125"/>
    <n v="14369"/>
    <x v="1"/>
  </r>
  <r>
    <x v="3"/>
    <n v="1185732"/>
    <x v="335"/>
    <x v="0"/>
    <x v="2"/>
    <x v="40"/>
    <s v="Omaha"/>
    <x v="1"/>
    <x v="1"/>
    <s v="Footwear"/>
    <n v="35"/>
    <n v="475"/>
    <n v="16625"/>
    <n v="6650"/>
    <x v="1"/>
  </r>
  <r>
    <x v="2"/>
    <n v="1197831"/>
    <x v="103"/>
    <x v="0"/>
    <x v="2"/>
    <x v="40"/>
    <s v="Omaha"/>
    <x v="2"/>
    <x v="0"/>
    <s v="Footwear"/>
    <n v="30"/>
    <n v="475"/>
    <n v="14250"/>
    <n v="5700"/>
    <x v="1"/>
  </r>
  <r>
    <x v="2"/>
    <n v="1197831"/>
    <x v="477"/>
    <x v="0"/>
    <x v="2"/>
    <x v="40"/>
    <s v="Omaha"/>
    <x v="4"/>
    <x v="0"/>
    <s v="Footwear"/>
    <n v="35"/>
    <n v="475"/>
    <n v="16625"/>
    <n v="8313"/>
    <x v="1"/>
  </r>
  <r>
    <x v="2"/>
    <n v="1197831"/>
    <x v="71"/>
    <x v="0"/>
    <x v="1"/>
    <x v="2"/>
    <s v="Birmingham"/>
    <x v="0"/>
    <x v="0"/>
    <s v="Apparel"/>
    <n v="35"/>
    <n v="475"/>
    <n v="16625"/>
    <n v="9144"/>
    <x v="1"/>
  </r>
  <r>
    <x v="2"/>
    <n v="1197831"/>
    <x v="534"/>
    <x v="0"/>
    <x v="1"/>
    <x v="2"/>
    <s v="Birmingham"/>
    <x v="2"/>
    <x v="0"/>
    <s v="Footwear"/>
    <n v="35"/>
    <n v="475"/>
    <n v="16625"/>
    <n v="8313"/>
    <x v="1"/>
  </r>
  <r>
    <x v="2"/>
    <n v="1197831"/>
    <x v="440"/>
    <x v="0"/>
    <x v="1"/>
    <x v="2"/>
    <s v="Birmingham"/>
    <x v="0"/>
    <x v="0"/>
    <s v="Apparel"/>
    <n v="40"/>
    <n v="475"/>
    <n v="19000"/>
    <n v="12350"/>
    <x v="1"/>
  </r>
  <r>
    <x v="4"/>
    <n v="1185732"/>
    <x v="460"/>
    <x v="0"/>
    <x v="3"/>
    <x v="41"/>
    <s v="Portland"/>
    <x v="1"/>
    <x v="1"/>
    <s v="Footwear"/>
    <n v="65"/>
    <n v="475"/>
    <n v="30875"/>
    <n v="10806"/>
    <x v="1"/>
  </r>
  <r>
    <x v="3"/>
    <n v="1128299"/>
    <x v="129"/>
    <x v="0"/>
    <x v="4"/>
    <x v="49"/>
    <s v="Anchorage"/>
    <x v="1"/>
    <x v="1"/>
    <s v="Footwear"/>
    <n v="35"/>
    <n v="475"/>
    <n v="16625"/>
    <n v="4156"/>
    <x v="1"/>
  </r>
  <r>
    <x v="3"/>
    <n v="1128299"/>
    <x v="362"/>
    <x v="0"/>
    <x v="4"/>
    <x v="45"/>
    <s v="Honolulu"/>
    <x v="0"/>
    <x v="0"/>
    <s v="Apparel"/>
    <n v="75"/>
    <n v="475"/>
    <n v="35625"/>
    <n v="14250"/>
    <x v="1"/>
  </r>
  <r>
    <x v="3"/>
    <n v="1128299"/>
    <x v="233"/>
    <x v="0"/>
    <x v="4"/>
    <x v="45"/>
    <s v="Honolulu"/>
    <x v="4"/>
    <x v="0"/>
    <s v="Footwear"/>
    <n v="75"/>
    <n v="475"/>
    <n v="35625"/>
    <n v="8906"/>
    <x v="1"/>
  </r>
  <r>
    <x v="0"/>
    <n v="1128299"/>
    <x v="269"/>
    <x v="0"/>
    <x v="4"/>
    <x v="45"/>
    <s v="Honolulu"/>
    <x v="1"/>
    <x v="1"/>
    <s v="Footwear"/>
    <n v="55"/>
    <n v="475"/>
    <n v="26125"/>
    <n v="6531"/>
    <x v="1"/>
  </r>
  <r>
    <x v="0"/>
    <n v="1128299"/>
    <x v="269"/>
    <x v="0"/>
    <x v="4"/>
    <x v="45"/>
    <s v="Honolulu"/>
    <x v="3"/>
    <x v="1"/>
    <s v="Footwear"/>
    <n v="65"/>
    <n v="475"/>
    <n v="30875"/>
    <n v="6175"/>
    <x v="1"/>
  </r>
  <r>
    <x v="2"/>
    <n v="1128299"/>
    <x v="130"/>
    <x v="0"/>
    <x v="4"/>
    <x v="45"/>
    <s v="Honolulu"/>
    <x v="0"/>
    <x v="0"/>
    <s v="Apparel"/>
    <n v="50"/>
    <n v="475"/>
    <n v="23750"/>
    <n v="10688"/>
    <x v="1"/>
  </r>
  <r>
    <x v="0"/>
    <n v="1128299"/>
    <x v="202"/>
    <x v="0"/>
    <x v="0"/>
    <x v="0"/>
    <s v="Orlando"/>
    <x v="4"/>
    <x v="0"/>
    <s v="Footwear"/>
    <n v="80"/>
    <n v="475"/>
    <n v="38000"/>
    <n v="11400"/>
    <x v="2"/>
  </r>
  <r>
    <x v="0"/>
    <n v="1128299"/>
    <x v="202"/>
    <x v="0"/>
    <x v="0"/>
    <x v="0"/>
    <s v="Orlando"/>
    <x v="5"/>
    <x v="1"/>
    <s v="Apparel"/>
    <n v="80"/>
    <n v="475"/>
    <n v="38000"/>
    <n v="7600"/>
    <x v="2"/>
  </r>
  <r>
    <x v="0"/>
    <n v="1128299"/>
    <x v="6"/>
    <x v="0"/>
    <x v="0"/>
    <x v="0"/>
    <s v="Orlando"/>
    <x v="5"/>
    <x v="1"/>
    <s v="Apparel"/>
    <n v="85"/>
    <n v="475"/>
    <n v="40375"/>
    <n v="8075"/>
    <x v="2"/>
  </r>
  <r>
    <x v="1"/>
    <n v="1185732"/>
    <x v="129"/>
    <x v="0"/>
    <x v="3"/>
    <x v="6"/>
    <s v="Albany"/>
    <x v="4"/>
    <x v="0"/>
    <s v="Footwear"/>
    <n v="40"/>
    <n v="475"/>
    <n v="19000"/>
    <n v="5700"/>
    <x v="2"/>
  </r>
  <r>
    <x v="1"/>
    <n v="1185732"/>
    <x v="257"/>
    <x v="0"/>
    <x v="3"/>
    <x v="6"/>
    <s v="Albany"/>
    <x v="5"/>
    <x v="1"/>
    <s v="Apparel"/>
    <n v="55"/>
    <n v="475"/>
    <n v="26125"/>
    <n v="9144"/>
    <x v="2"/>
  </r>
  <r>
    <x v="1"/>
    <n v="1185732"/>
    <x v="246"/>
    <x v="0"/>
    <x v="3"/>
    <x v="6"/>
    <s v="Albany"/>
    <x v="5"/>
    <x v="1"/>
    <s v="Apparel"/>
    <n v="55"/>
    <n v="475"/>
    <n v="26125"/>
    <n v="9144"/>
    <x v="2"/>
  </r>
  <r>
    <x v="5"/>
    <n v="1185732"/>
    <x v="291"/>
    <x v="0"/>
    <x v="4"/>
    <x v="31"/>
    <s v="Cheyenne"/>
    <x v="5"/>
    <x v="1"/>
    <s v="Apparel"/>
    <n v="50"/>
    <n v="475"/>
    <n v="23750"/>
    <n v="7125"/>
    <x v="2"/>
  </r>
  <r>
    <x v="5"/>
    <n v="1185732"/>
    <x v="344"/>
    <x v="0"/>
    <x v="4"/>
    <x v="31"/>
    <s v="Cheyenne"/>
    <x v="4"/>
    <x v="0"/>
    <s v="Footwear"/>
    <n v="45"/>
    <n v="475"/>
    <n v="21375"/>
    <n v="7481"/>
    <x v="2"/>
  </r>
  <r>
    <x v="5"/>
    <n v="1185732"/>
    <x v="344"/>
    <x v="0"/>
    <x v="4"/>
    <x v="31"/>
    <s v="Cheyenne"/>
    <x v="5"/>
    <x v="1"/>
    <s v="Apparel"/>
    <n v="55"/>
    <n v="475"/>
    <n v="26125"/>
    <n v="7838"/>
    <x v="2"/>
  </r>
  <r>
    <x v="5"/>
    <n v="1185732"/>
    <x v="23"/>
    <x v="0"/>
    <x v="4"/>
    <x v="31"/>
    <s v="Cheyenne"/>
    <x v="5"/>
    <x v="1"/>
    <s v="Apparel"/>
    <n v="55"/>
    <n v="475"/>
    <n v="26125"/>
    <n v="7838"/>
    <x v="2"/>
  </r>
  <r>
    <x v="3"/>
    <n v="1128299"/>
    <x v="474"/>
    <x v="0"/>
    <x v="0"/>
    <x v="30"/>
    <s v="Richmond"/>
    <x v="1"/>
    <x v="1"/>
    <s v="Footwear"/>
    <n v="40"/>
    <n v="475"/>
    <n v="19000"/>
    <n v="6650"/>
    <x v="2"/>
  </r>
  <r>
    <x v="3"/>
    <n v="1128299"/>
    <x v="223"/>
    <x v="0"/>
    <x v="0"/>
    <x v="30"/>
    <s v="Richmond"/>
    <x v="1"/>
    <x v="1"/>
    <s v="Footwear"/>
    <n v="55"/>
    <n v="475"/>
    <n v="26125"/>
    <n v="9144"/>
    <x v="2"/>
  </r>
  <r>
    <x v="3"/>
    <n v="1128299"/>
    <x v="392"/>
    <x v="0"/>
    <x v="0"/>
    <x v="30"/>
    <s v="Richmond"/>
    <x v="2"/>
    <x v="0"/>
    <s v="Footwear"/>
    <n v="45"/>
    <n v="475"/>
    <n v="21375"/>
    <n v="7481"/>
    <x v="2"/>
  </r>
  <r>
    <x v="2"/>
    <n v="1128299"/>
    <x v="283"/>
    <x v="0"/>
    <x v="0"/>
    <x v="30"/>
    <s v="Richmond"/>
    <x v="5"/>
    <x v="1"/>
    <s v="Apparel"/>
    <n v="80"/>
    <n v="475"/>
    <n v="38000"/>
    <n v="15200"/>
    <x v="2"/>
  </r>
  <r>
    <x v="2"/>
    <n v="1185732"/>
    <x v="385"/>
    <x v="0"/>
    <x v="2"/>
    <x v="7"/>
    <s v="Detroit"/>
    <x v="2"/>
    <x v="0"/>
    <s v="Footwear"/>
    <n v="25"/>
    <n v="475"/>
    <n v="11875"/>
    <n v="3563"/>
    <x v="2"/>
  </r>
  <r>
    <x v="2"/>
    <n v="1185732"/>
    <x v="385"/>
    <x v="0"/>
    <x v="2"/>
    <x v="7"/>
    <s v="Detroit"/>
    <x v="0"/>
    <x v="0"/>
    <s v="Apparel"/>
    <n v="35"/>
    <n v="475"/>
    <n v="16625"/>
    <n v="9144"/>
    <x v="2"/>
  </r>
  <r>
    <x v="2"/>
    <n v="1185732"/>
    <x v="281"/>
    <x v="0"/>
    <x v="2"/>
    <x v="7"/>
    <s v="Detroit"/>
    <x v="2"/>
    <x v="0"/>
    <s v="Footwear"/>
    <n v="45"/>
    <n v="475"/>
    <n v="21375"/>
    <n v="6413"/>
    <x v="2"/>
  </r>
  <r>
    <x v="2"/>
    <n v="1185732"/>
    <x v="281"/>
    <x v="0"/>
    <x v="2"/>
    <x v="7"/>
    <s v="Detroit"/>
    <x v="5"/>
    <x v="1"/>
    <s v="Apparel"/>
    <n v="55"/>
    <n v="475"/>
    <n v="26125"/>
    <n v="10450"/>
    <x v="2"/>
  </r>
  <r>
    <x v="2"/>
    <n v="1185732"/>
    <x v="177"/>
    <x v="0"/>
    <x v="2"/>
    <x v="7"/>
    <s v="Detroit"/>
    <x v="4"/>
    <x v="0"/>
    <s v="Footwear"/>
    <n v="35"/>
    <n v="475"/>
    <n v="16625"/>
    <n v="5819"/>
    <x v="2"/>
  </r>
  <r>
    <x v="2"/>
    <n v="1185732"/>
    <x v="177"/>
    <x v="0"/>
    <x v="2"/>
    <x v="7"/>
    <s v="Detroit"/>
    <x v="5"/>
    <x v="1"/>
    <s v="Apparel"/>
    <n v="45"/>
    <n v="475"/>
    <n v="21375"/>
    <n v="8550"/>
    <x v="2"/>
  </r>
  <r>
    <x v="2"/>
    <n v="1185732"/>
    <x v="464"/>
    <x v="0"/>
    <x v="2"/>
    <x v="7"/>
    <s v="Detroit"/>
    <x v="4"/>
    <x v="0"/>
    <s v="Footwear"/>
    <n v="45"/>
    <n v="475"/>
    <n v="21375"/>
    <n v="7481"/>
    <x v="2"/>
  </r>
  <r>
    <x v="3"/>
    <n v="1185732"/>
    <x v="72"/>
    <x v="0"/>
    <x v="2"/>
    <x v="3"/>
    <s v="St. Louis"/>
    <x v="3"/>
    <x v="1"/>
    <s v="Footwear"/>
    <n v="40"/>
    <n v="475"/>
    <n v="19000"/>
    <n v="6650"/>
    <x v="2"/>
  </r>
  <r>
    <x v="3"/>
    <n v="1185732"/>
    <x v="72"/>
    <x v="0"/>
    <x v="2"/>
    <x v="3"/>
    <s v="St. Louis"/>
    <x v="0"/>
    <x v="0"/>
    <s v="Apparel"/>
    <n v="40"/>
    <n v="475"/>
    <n v="19000"/>
    <n v="9500"/>
    <x v="2"/>
  </r>
  <r>
    <x v="1"/>
    <n v="1185732"/>
    <x v="5"/>
    <x v="0"/>
    <x v="2"/>
    <x v="3"/>
    <s v="St. Louis"/>
    <x v="3"/>
    <x v="1"/>
    <s v="Footwear"/>
    <n v="25"/>
    <n v="475"/>
    <n v="11875"/>
    <n v="4156"/>
    <x v="2"/>
  </r>
  <r>
    <x v="1"/>
    <n v="1185732"/>
    <x v="5"/>
    <x v="0"/>
    <x v="2"/>
    <x v="3"/>
    <s v="St. Louis"/>
    <x v="0"/>
    <x v="0"/>
    <s v="Apparel"/>
    <n v="25"/>
    <n v="475"/>
    <n v="11875"/>
    <n v="5938"/>
    <x v="2"/>
  </r>
  <r>
    <x v="1"/>
    <n v="1185732"/>
    <x v="284"/>
    <x v="0"/>
    <x v="4"/>
    <x v="8"/>
    <s v="Salt Lake City"/>
    <x v="2"/>
    <x v="0"/>
    <s v="Footwear"/>
    <n v="25"/>
    <n v="475"/>
    <n v="11875"/>
    <n v="4156"/>
    <x v="2"/>
  </r>
  <r>
    <x v="1"/>
    <n v="1128299"/>
    <x v="474"/>
    <x v="0"/>
    <x v="4"/>
    <x v="23"/>
    <s v="Portland"/>
    <x v="1"/>
    <x v="1"/>
    <s v="Footwear"/>
    <n v="40"/>
    <n v="475"/>
    <n v="19000"/>
    <n v="6650"/>
    <x v="2"/>
  </r>
  <r>
    <x v="1"/>
    <n v="1128299"/>
    <x v="223"/>
    <x v="0"/>
    <x v="4"/>
    <x v="23"/>
    <s v="Portland"/>
    <x v="1"/>
    <x v="1"/>
    <s v="Footwear"/>
    <n v="55"/>
    <n v="475"/>
    <n v="26125"/>
    <n v="9144"/>
    <x v="2"/>
  </r>
  <r>
    <x v="1"/>
    <n v="1128299"/>
    <x v="392"/>
    <x v="0"/>
    <x v="4"/>
    <x v="23"/>
    <s v="Portland"/>
    <x v="2"/>
    <x v="0"/>
    <s v="Footwear"/>
    <n v="45"/>
    <n v="475"/>
    <n v="21375"/>
    <n v="7481"/>
    <x v="2"/>
  </r>
  <r>
    <x v="1"/>
    <n v="1128299"/>
    <x v="283"/>
    <x v="0"/>
    <x v="4"/>
    <x v="23"/>
    <s v="Portland"/>
    <x v="5"/>
    <x v="1"/>
    <s v="Apparel"/>
    <n v="80"/>
    <n v="475"/>
    <n v="38000"/>
    <n v="15200"/>
    <x v="2"/>
  </r>
  <r>
    <x v="1"/>
    <n v="1128299"/>
    <x v="202"/>
    <x v="0"/>
    <x v="1"/>
    <x v="1"/>
    <s v="New Orleans"/>
    <x v="4"/>
    <x v="0"/>
    <s v="Footwear"/>
    <n v="75"/>
    <n v="475"/>
    <n v="35625"/>
    <n v="14250"/>
    <x v="0"/>
  </r>
  <r>
    <x v="1"/>
    <n v="1128299"/>
    <x v="202"/>
    <x v="0"/>
    <x v="1"/>
    <x v="1"/>
    <s v="New Orleans"/>
    <x v="5"/>
    <x v="1"/>
    <s v="Apparel"/>
    <n v="65"/>
    <n v="475"/>
    <n v="30875"/>
    <n v="13894"/>
    <x v="0"/>
  </r>
  <r>
    <x v="1"/>
    <n v="1128299"/>
    <x v="6"/>
    <x v="0"/>
    <x v="1"/>
    <x v="1"/>
    <s v="New Orleans"/>
    <x v="5"/>
    <x v="1"/>
    <s v="Apparel"/>
    <n v="70"/>
    <n v="475"/>
    <n v="33250"/>
    <n v="14963"/>
    <x v="0"/>
  </r>
  <r>
    <x v="3"/>
    <n v="1197831"/>
    <x v="368"/>
    <x v="0"/>
    <x v="1"/>
    <x v="1"/>
    <s v="New Orleans"/>
    <x v="2"/>
    <x v="0"/>
    <s v="Footwear"/>
    <n v="30"/>
    <n v="475"/>
    <n v="14250"/>
    <n v="4275"/>
    <x v="0"/>
  </r>
  <r>
    <x v="3"/>
    <n v="1197831"/>
    <x v="368"/>
    <x v="0"/>
    <x v="1"/>
    <x v="1"/>
    <s v="New Orleans"/>
    <x v="4"/>
    <x v="0"/>
    <s v="Footwear"/>
    <n v="35"/>
    <n v="475"/>
    <n v="16625"/>
    <n v="6650"/>
    <x v="0"/>
  </r>
  <r>
    <x v="1"/>
    <n v="1197831"/>
    <x v="368"/>
    <x v="0"/>
    <x v="1"/>
    <x v="1"/>
    <s v="New Orleans"/>
    <x v="0"/>
    <x v="0"/>
    <s v="Apparel"/>
    <n v="35"/>
    <n v="475"/>
    <n v="16625"/>
    <n v="7481"/>
    <x v="0"/>
  </r>
  <r>
    <x v="1"/>
    <n v="1197831"/>
    <x v="410"/>
    <x v="0"/>
    <x v="4"/>
    <x v="20"/>
    <s v="Boise"/>
    <x v="2"/>
    <x v="0"/>
    <s v="Footwear"/>
    <n v="25"/>
    <n v="475"/>
    <n v="11875"/>
    <n v="4156"/>
    <x v="0"/>
  </r>
  <r>
    <x v="3"/>
    <n v="1197831"/>
    <x v="118"/>
    <x v="0"/>
    <x v="4"/>
    <x v="20"/>
    <s v="Boise"/>
    <x v="4"/>
    <x v="0"/>
    <s v="Footwear"/>
    <n v="50"/>
    <n v="475"/>
    <n v="23750"/>
    <n v="11875"/>
    <x v="0"/>
  </r>
  <r>
    <x v="2"/>
    <n v="1197831"/>
    <x v="118"/>
    <x v="0"/>
    <x v="4"/>
    <x v="20"/>
    <s v="Boise"/>
    <x v="5"/>
    <x v="1"/>
    <s v="Apparel"/>
    <n v="55"/>
    <n v="475"/>
    <n v="26125"/>
    <n v="9144"/>
    <x v="0"/>
  </r>
  <r>
    <x v="3"/>
    <n v="1197831"/>
    <x v="307"/>
    <x v="0"/>
    <x v="4"/>
    <x v="20"/>
    <s v="Boise"/>
    <x v="5"/>
    <x v="1"/>
    <s v="Apparel"/>
    <n v="55"/>
    <n v="475"/>
    <n v="26125"/>
    <n v="9144"/>
    <x v="0"/>
  </r>
  <r>
    <x v="3"/>
    <n v="1128299"/>
    <x v="356"/>
    <x v="0"/>
    <x v="4"/>
    <x v="20"/>
    <s v="Boise"/>
    <x v="1"/>
    <x v="1"/>
    <s v="Footwear"/>
    <n v="30"/>
    <n v="475"/>
    <n v="14250"/>
    <n v="4988"/>
    <x v="0"/>
  </r>
  <r>
    <x v="3"/>
    <n v="1128299"/>
    <x v="476"/>
    <x v="0"/>
    <x v="4"/>
    <x v="42"/>
    <s v="Phoenix"/>
    <x v="3"/>
    <x v="1"/>
    <s v="Footwear"/>
    <n v="55"/>
    <n v="475"/>
    <n v="26125"/>
    <n v="10450"/>
    <x v="0"/>
  </r>
  <r>
    <x v="3"/>
    <n v="1128299"/>
    <x v="476"/>
    <x v="0"/>
    <x v="4"/>
    <x v="42"/>
    <s v="Phoenix"/>
    <x v="2"/>
    <x v="0"/>
    <s v="Footwear"/>
    <n v="55"/>
    <n v="475"/>
    <n v="26125"/>
    <n v="9144"/>
    <x v="0"/>
  </r>
  <r>
    <x v="3"/>
    <n v="1128299"/>
    <x v="404"/>
    <x v="0"/>
    <x v="4"/>
    <x v="42"/>
    <s v="Phoenix"/>
    <x v="2"/>
    <x v="0"/>
    <s v="Footwear"/>
    <n v="55"/>
    <n v="475"/>
    <n v="26125"/>
    <n v="9144"/>
    <x v="0"/>
  </r>
  <r>
    <x v="5"/>
    <n v="1128299"/>
    <x v="278"/>
    <x v="0"/>
    <x v="4"/>
    <x v="42"/>
    <s v="Phoenix"/>
    <x v="1"/>
    <x v="1"/>
    <s v="Footwear"/>
    <n v="35"/>
    <n v="475"/>
    <n v="16625"/>
    <n v="5819"/>
    <x v="0"/>
  </r>
  <r>
    <x v="5"/>
    <n v="1128299"/>
    <x v="278"/>
    <x v="0"/>
    <x v="4"/>
    <x v="42"/>
    <s v="Phoenix"/>
    <x v="3"/>
    <x v="1"/>
    <s v="Footwear"/>
    <n v="45"/>
    <n v="475"/>
    <n v="21375"/>
    <n v="8550"/>
    <x v="0"/>
  </r>
  <r>
    <x v="5"/>
    <n v="1128299"/>
    <x v="278"/>
    <x v="0"/>
    <x v="4"/>
    <x v="42"/>
    <s v="Phoenix"/>
    <x v="2"/>
    <x v="0"/>
    <s v="Footwear"/>
    <n v="45"/>
    <n v="475"/>
    <n v="21375"/>
    <n v="7481"/>
    <x v="0"/>
  </r>
  <r>
    <x v="5"/>
    <n v="1128299"/>
    <x v="278"/>
    <x v="0"/>
    <x v="4"/>
    <x v="42"/>
    <s v="Phoenix"/>
    <x v="0"/>
    <x v="0"/>
    <s v="Apparel"/>
    <n v="45"/>
    <n v="475"/>
    <n v="21375"/>
    <n v="5344"/>
    <x v="0"/>
  </r>
  <r>
    <x v="5"/>
    <n v="1128299"/>
    <x v="380"/>
    <x v="0"/>
    <x v="4"/>
    <x v="37"/>
    <s v="Albuquerque"/>
    <x v="4"/>
    <x v="0"/>
    <s v="Footwear"/>
    <n v="60"/>
    <n v="475"/>
    <n v="28500"/>
    <n v="9975"/>
    <x v="0"/>
  </r>
  <r>
    <x v="5"/>
    <n v="1128299"/>
    <x v="380"/>
    <x v="0"/>
    <x v="4"/>
    <x v="37"/>
    <s v="Albuquerque"/>
    <x v="5"/>
    <x v="1"/>
    <s v="Apparel"/>
    <n v="70"/>
    <n v="475"/>
    <n v="33250"/>
    <n v="9975"/>
    <x v="0"/>
  </r>
  <r>
    <x v="5"/>
    <n v="1128299"/>
    <x v="304"/>
    <x v="0"/>
    <x v="4"/>
    <x v="37"/>
    <s v="Albuquerque"/>
    <x v="2"/>
    <x v="0"/>
    <s v="Footwear"/>
    <n v="50"/>
    <n v="475"/>
    <n v="23750"/>
    <n v="8313"/>
    <x v="0"/>
  </r>
  <r>
    <x v="5"/>
    <n v="1128299"/>
    <x v="304"/>
    <x v="0"/>
    <x v="4"/>
    <x v="37"/>
    <s v="Albuquerque"/>
    <x v="0"/>
    <x v="0"/>
    <s v="Apparel"/>
    <n v="65"/>
    <n v="475"/>
    <n v="30875"/>
    <n v="7719"/>
    <x v="0"/>
  </r>
  <r>
    <x v="2"/>
    <n v="1128299"/>
    <x v="397"/>
    <x v="0"/>
    <x v="0"/>
    <x v="11"/>
    <s v="Atlanta"/>
    <x v="5"/>
    <x v="1"/>
    <s v="Apparel"/>
    <n v="55"/>
    <n v="475"/>
    <n v="26125"/>
    <n v="9144"/>
    <x v="0"/>
  </r>
  <r>
    <x v="2"/>
    <n v="1128299"/>
    <x v="397"/>
    <x v="0"/>
    <x v="0"/>
    <x v="11"/>
    <s v="Atlanta"/>
    <x v="0"/>
    <x v="0"/>
    <s v="Apparel"/>
    <n v="70"/>
    <n v="475"/>
    <n v="33250"/>
    <n v="8313"/>
    <x v="0"/>
  </r>
  <r>
    <x v="2"/>
    <n v="1128299"/>
    <x v="190"/>
    <x v="0"/>
    <x v="0"/>
    <x v="11"/>
    <s v="Atlanta"/>
    <x v="0"/>
    <x v="0"/>
    <s v="Apparel"/>
    <n v="70"/>
    <n v="475"/>
    <n v="33250"/>
    <n v="8313"/>
    <x v="0"/>
  </r>
  <r>
    <x v="3"/>
    <n v="1128299"/>
    <x v="389"/>
    <x v="0"/>
    <x v="0"/>
    <x v="11"/>
    <s v="Atlanta"/>
    <x v="2"/>
    <x v="0"/>
    <s v="Footwear"/>
    <n v="55"/>
    <n v="475"/>
    <n v="26125"/>
    <n v="9144"/>
    <x v="0"/>
  </r>
  <r>
    <x v="3"/>
    <n v="1128299"/>
    <x v="389"/>
    <x v="0"/>
    <x v="0"/>
    <x v="11"/>
    <s v="Atlanta"/>
    <x v="4"/>
    <x v="0"/>
    <s v="Footwear"/>
    <n v="55"/>
    <n v="475"/>
    <n v="26125"/>
    <n v="10450"/>
    <x v="0"/>
  </r>
  <r>
    <x v="2"/>
    <n v="1185732"/>
    <x v="187"/>
    <x v="0"/>
    <x v="0"/>
    <x v="19"/>
    <s v="Charlotte"/>
    <x v="4"/>
    <x v="0"/>
    <s v="Footwear"/>
    <n v="25"/>
    <n v="475"/>
    <n v="11875"/>
    <n v="4750"/>
    <x v="0"/>
  </r>
  <r>
    <x v="4"/>
    <n v="1185732"/>
    <x v="238"/>
    <x v="0"/>
    <x v="0"/>
    <x v="19"/>
    <s v="Charlotte"/>
    <x v="5"/>
    <x v="1"/>
    <s v="Apparel"/>
    <n v="45"/>
    <n v="475"/>
    <n v="21375"/>
    <n v="7481"/>
    <x v="0"/>
  </r>
  <r>
    <x v="4"/>
    <n v="1185732"/>
    <x v="11"/>
    <x v="0"/>
    <x v="0"/>
    <x v="19"/>
    <s v="Charlotte"/>
    <x v="3"/>
    <x v="1"/>
    <s v="Footwear"/>
    <n v="35"/>
    <n v="475"/>
    <n v="16625"/>
    <n v="5819"/>
    <x v="0"/>
  </r>
  <r>
    <x v="4"/>
    <n v="1185732"/>
    <x v="74"/>
    <x v="0"/>
    <x v="2"/>
    <x v="9"/>
    <s v="Columbus"/>
    <x v="2"/>
    <x v="0"/>
    <s v="Footwear"/>
    <n v="20"/>
    <n v="475"/>
    <n v="9500"/>
    <n v="3800"/>
    <x v="0"/>
  </r>
  <r>
    <x v="4"/>
    <n v="1185732"/>
    <x v="74"/>
    <x v="0"/>
    <x v="2"/>
    <x v="9"/>
    <s v="Columbus"/>
    <x v="0"/>
    <x v="0"/>
    <s v="Apparel"/>
    <n v="30"/>
    <n v="475"/>
    <n v="14250"/>
    <n v="7125"/>
    <x v="0"/>
  </r>
  <r>
    <x v="4"/>
    <n v="1185732"/>
    <x v="425"/>
    <x v="0"/>
    <x v="2"/>
    <x v="9"/>
    <s v="Columbus"/>
    <x v="2"/>
    <x v="0"/>
    <s v="Footwear"/>
    <n v="40"/>
    <n v="475"/>
    <n v="19000"/>
    <n v="7600"/>
    <x v="0"/>
  </r>
  <r>
    <x v="4"/>
    <n v="1185732"/>
    <x v="228"/>
    <x v="0"/>
    <x v="2"/>
    <x v="9"/>
    <s v="Columbus"/>
    <x v="2"/>
    <x v="0"/>
    <s v="Footwear"/>
    <n v="25"/>
    <n v="475"/>
    <n v="11875"/>
    <n v="4750"/>
    <x v="0"/>
  </r>
  <r>
    <x v="4"/>
    <n v="1185732"/>
    <x v="530"/>
    <x v="0"/>
    <x v="2"/>
    <x v="9"/>
    <s v="Columbus"/>
    <x v="5"/>
    <x v="1"/>
    <s v="Apparel"/>
    <n v="80"/>
    <n v="475"/>
    <n v="38000"/>
    <n v="13300"/>
    <x v="0"/>
  </r>
  <r>
    <x v="4"/>
    <n v="1185732"/>
    <x v="207"/>
    <x v="0"/>
    <x v="0"/>
    <x v="33"/>
    <s v="Louisville"/>
    <x v="1"/>
    <x v="1"/>
    <s v="Footwear"/>
    <n v="45"/>
    <n v="475"/>
    <n v="21375"/>
    <n v="8550"/>
    <x v="0"/>
  </r>
  <r>
    <x v="3"/>
    <n v="1185732"/>
    <x v="30"/>
    <x v="0"/>
    <x v="0"/>
    <x v="33"/>
    <s v="Louisville"/>
    <x v="2"/>
    <x v="0"/>
    <s v="Footwear"/>
    <n v="20"/>
    <n v="475"/>
    <n v="9500"/>
    <n v="3800"/>
    <x v="0"/>
  </r>
  <r>
    <x v="3"/>
    <n v="1185732"/>
    <x v="32"/>
    <x v="0"/>
    <x v="1"/>
    <x v="4"/>
    <s v="Jackson"/>
    <x v="0"/>
    <x v="0"/>
    <s v="Apparel"/>
    <n v="30"/>
    <n v="475"/>
    <n v="14250"/>
    <n v="7125"/>
    <x v="0"/>
  </r>
  <r>
    <x v="3"/>
    <n v="1185732"/>
    <x v="43"/>
    <x v="0"/>
    <x v="1"/>
    <x v="4"/>
    <s v="Jackson"/>
    <x v="2"/>
    <x v="0"/>
    <s v="Footwear"/>
    <n v="45"/>
    <n v="475"/>
    <n v="21375"/>
    <n v="8550"/>
    <x v="0"/>
  </r>
  <r>
    <x v="0"/>
    <n v="1185732"/>
    <x v="1"/>
    <x v="0"/>
    <x v="1"/>
    <x v="4"/>
    <s v="Jackson"/>
    <x v="4"/>
    <x v="0"/>
    <s v="Footwear"/>
    <n v="50"/>
    <n v="475"/>
    <n v="23750"/>
    <n v="9500"/>
    <x v="0"/>
  </r>
  <r>
    <x v="0"/>
    <n v="1185732"/>
    <x v="202"/>
    <x v="0"/>
    <x v="1"/>
    <x v="4"/>
    <s v="Jackson"/>
    <x v="4"/>
    <x v="0"/>
    <s v="Footwear"/>
    <n v="40"/>
    <n v="475"/>
    <n v="19000"/>
    <n v="7600"/>
    <x v="0"/>
  </r>
  <r>
    <x v="2"/>
    <n v="1185732"/>
    <x v="44"/>
    <x v="0"/>
    <x v="1"/>
    <x v="4"/>
    <s v="Jackson"/>
    <x v="0"/>
    <x v="0"/>
    <s v="Apparel"/>
    <n v="35"/>
    <n v="475"/>
    <n v="16625"/>
    <n v="8313"/>
    <x v="0"/>
  </r>
  <r>
    <x v="2"/>
    <n v="1185732"/>
    <x v="178"/>
    <x v="0"/>
    <x v="1"/>
    <x v="4"/>
    <s v="Jackson"/>
    <x v="4"/>
    <x v="0"/>
    <s v="Footwear"/>
    <n v="60"/>
    <n v="475"/>
    <n v="28500"/>
    <n v="11400"/>
    <x v="0"/>
  </r>
  <r>
    <x v="2"/>
    <n v="1185732"/>
    <x v="178"/>
    <x v="0"/>
    <x v="1"/>
    <x v="4"/>
    <s v="Jackson"/>
    <x v="5"/>
    <x v="1"/>
    <s v="Apparel"/>
    <n v="70"/>
    <n v="475"/>
    <n v="33250"/>
    <n v="11638"/>
    <x v="0"/>
  </r>
  <r>
    <x v="1"/>
    <n v="1197831"/>
    <x v="318"/>
    <x v="0"/>
    <x v="1"/>
    <x v="13"/>
    <s v="Oklahoma City"/>
    <x v="0"/>
    <x v="0"/>
    <s v="Apparel"/>
    <n v="60"/>
    <n v="475"/>
    <n v="28500"/>
    <n v="11400"/>
    <x v="0"/>
  </r>
  <r>
    <x v="1"/>
    <n v="1197831"/>
    <x v="327"/>
    <x v="0"/>
    <x v="1"/>
    <x v="13"/>
    <s v="Oklahoma City"/>
    <x v="0"/>
    <x v="0"/>
    <s v="Apparel"/>
    <n v="55"/>
    <n v="475"/>
    <n v="26125"/>
    <n v="10450"/>
    <x v="0"/>
  </r>
  <r>
    <x v="5"/>
    <n v="1197831"/>
    <x v="33"/>
    <x v="0"/>
    <x v="1"/>
    <x v="13"/>
    <s v="Oklahoma City"/>
    <x v="1"/>
    <x v="1"/>
    <s v="Footwear"/>
    <n v="25"/>
    <n v="475"/>
    <n v="11875"/>
    <n v="4750"/>
    <x v="0"/>
  </r>
  <r>
    <x v="3"/>
    <n v="1185732"/>
    <x v="62"/>
    <x v="0"/>
    <x v="2"/>
    <x v="17"/>
    <s v="Wichita"/>
    <x v="1"/>
    <x v="1"/>
    <s v="Footwear"/>
    <n v="40"/>
    <n v="475"/>
    <n v="19000"/>
    <n v="6650"/>
    <x v="0"/>
  </r>
  <r>
    <x v="3"/>
    <n v="1185732"/>
    <x v="326"/>
    <x v="0"/>
    <x v="2"/>
    <x v="24"/>
    <s v="Sioux Falls"/>
    <x v="1"/>
    <x v="1"/>
    <s v="Footwear"/>
    <n v="45"/>
    <n v="475"/>
    <n v="21375"/>
    <n v="7481"/>
    <x v="0"/>
  </r>
  <r>
    <x v="2"/>
    <n v="1185732"/>
    <x v="57"/>
    <x v="0"/>
    <x v="2"/>
    <x v="24"/>
    <s v="Sioux Falls"/>
    <x v="1"/>
    <x v="1"/>
    <s v="Footwear"/>
    <n v="35"/>
    <n v="475"/>
    <n v="16625"/>
    <n v="5819"/>
    <x v="0"/>
  </r>
  <r>
    <x v="2"/>
    <n v="1185732"/>
    <x v="244"/>
    <x v="0"/>
    <x v="2"/>
    <x v="25"/>
    <s v="Fargo"/>
    <x v="1"/>
    <x v="1"/>
    <s v="Footwear"/>
    <n v="40"/>
    <n v="475"/>
    <n v="19000"/>
    <n v="6650"/>
    <x v="2"/>
  </r>
  <r>
    <x v="3"/>
    <n v="1185732"/>
    <x v="166"/>
    <x v="0"/>
    <x v="2"/>
    <x v="26"/>
    <s v="Des Moines"/>
    <x v="1"/>
    <x v="1"/>
    <s v="Footwear"/>
    <n v="20"/>
    <n v="475"/>
    <n v="9500"/>
    <n v="2850"/>
    <x v="2"/>
  </r>
  <r>
    <x v="3"/>
    <n v="1185732"/>
    <x v="193"/>
    <x v="0"/>
    <x v="2"/>
    <x v="26"/>
    <s v="Des Moines"/>
    <x v="1"/>
    <x v="1"/>
    <s v="Footwear"/>
    <n v="35"/>
    <n v="475"/>
    <n v="16625"/>
    <n v="4988"/>
    <x v="2"/>
  </r>
  <r>
    <x v="1"/>
    <n v="1185732"/>
    <x v="268"/>
    <x v="0"/>
    <x v="2"/>
    <x v="5"/>
    <s v="Milwaukee"/>
    <x v="1"/>
    <x v="1"/>
    <s v="Footwear"/>
    <n v="35"/>
    <n v="475"/>
    <n v="16625"/>
    <n v="4988"/>
    <x v="2"/>
  </r>
  <r>
    <x v="1"/>
    <n v="1185732"/>
    <x v="176"/>
    <x v="0"/>
    <x v="2"/>
    <x v="21"/>
    <s v="Indianapolis"/>
    <x v="1"/>
    <x v="1"/>
    <s v="Footwear"/>
    <n v="35"/>
    <n v="475"/>
    <n v="16625"/>
    <n v="6650"/>
    <x v="2"/>
  </r>
  <r>
    <x v="1"/>
    <n v="1185732"/>
    <x v="1"/>
    <x v="0"/>
    <x v="3"/>
    <x v="14"/>
    <s v="Charleston"/>
    <x v="0"/>
    <x v="0"/>
    <s v="Apparel"/>
    <n v="65"/>
    <n v="475"/>
    <n v="30875"/>
    <n v="12350"/>
    <x v="2"/>
  </r>
  <r>
    <x v="3"/>
    <n v="1185732"/>
    <x v="261"/>
    <x v="0"/>
    <x v="3"/>
    <x v="14"/>
    <s v="Charleston"/>
    <x v="1"/>
    <x v="1"/>
    <s v="Footwear"/>
    <n v="35"/>
    <n v="475"/>
    <n v="16625"/>
    <n v="6650"/>
    <x v="2"/>
  </r>
  <r>
    <x v="3"/>
    <n v="1185732"/>
    <x v="317"/>
    <x v="0"/>
    <x v="3"/>
    <x v="28"/>
    <s v="Wilmington"/>
    <x v="1"/>
    <x v="1"/>
    <s v="Footwear"/>
    <n v="60"/>
    <n v="475"/>
    <n v="28500"/>
    <n v="9975"/>
    <x v="2"/>
  </r>
  <r>
    <x v="5"/>
    <n v="1185732"/>
    <x v="128"/>
    <x v="0"/>
    <x v="3"/>
    <x v="28"/>
    <s v="Wilmington"/>
    <x v="1"/>
    <x v="1"/>
    <s v="Footwear"/>
    <n v="35"/>
    <n v="475"/>
    <n v="16625"/>
    <n v="5819"/>
    <x v="2"/>
  </r>
  <r>
    <x v="5"/>
    <n v="1185732"/>
    <x v="270"/>
    <x v="0"/>
    <x v="3"/>
    <x v="22"/>
    <s v="Newark"/>
    <x v="1"/>
    <x v="1"/>
    <s v="Footwear"/>
    <n v="35"/>
    <n v="475"/>
    <n v="16625"/>
    <n v="5819"/>
    <x v="2"/>
  </r>
  <r>
    <x v="5"/>
    <n v="1185732"/>
    <x v="247"/>
    <x v="0"/>
    <x v="3"/>
    <x v="22"/>
    <s v="Newark"/>
    <x v="1"/>
    <x v="1"/>
    <s v="Footwear"/>
    <n v="50"/>
    <n v="475"/>
    <n v="23750"/>
    <n v="8313"/>
    <x v="2"/>
  </r>
  <r>
    <x v="2"/>
    <n v="1185732"/>
    <x v="475"/>
    <x v="0"/>
    <x v="3"/>
    <x v="34"/>
    <s v="Hartford"/>
    <x v="0"/>
    <x v="0"/>
    <s v="Apparel"/>
    <n v="60"/>
    <n v="475"/>
    <n v="28500"/>
    <n v="9975"/>
    <x v="2"/>
  </r>
  <r>
    <x v="3"/>
    <n v="1185732"/>
    <x v="363"/>
    <x v="0"/>
    <x v="3"/>
    <x v="34"/>
    <s v="Hartford"/>
    <x v="1"/>
    <x v="1"/>
    <s v="Footwear"/>
    <n v="35"/>
    <n v="475"/>
    <n v="16625"/>
    <n v="5819"/>
    <x v="2"/>
  </r>
  <r>
    <x v="4"/>
    <n v="1185732"/>
    <x v="344"/>
    <x v="0"/>
    <x v="3"/>
    <x v="43"/>
    <s v="Burlington"/>
    <x v="1"/>
    <x v="1"/>
    <s v="Footwear"/>
    <n v="65"/>
    <n v="475"/>
    <n v="30875"/>
    <n v="13894"/>
    <x v="2"/>
  </r>
  <r>
    <x v="4"/>
    <n v="1185732"/>
    <x v="405"/>
    <x v="0"/>
    <x v="3"/>
    <x v="44"/>
    <s v="Manchester"/>
    <x v="0"/>
    <x v="0"/>
    <s v="Apparel"/>
    <n v="70"/>
    <n v="475"/>
    <n v="33250"/>
    <n v="11638"/>
    <x v="2"/>
  </r>
  <r>
    <x v="3"/>
    <n v="1185732"/>
    <x v="481"/>
    <x v="0"/>
    <x v="3"/>
    <x v="44"/>
    <s v="Manchester"/>
    <x v="1"/>
    <x v="1"/>
    <s v="Footwear"/>
    <n v="70"/>
    <n v="475"/>
    <n v="33250"/>
    <n v="13300"/>
    <x v="1"/>
  </r>
  <r>
    <x v="3"/>
    <n v="1185732"/>
    <x v="572"/>
    <x v="0"/>
    <x v="3"/>
    <x v="48"/>
    <s v="Philadelphia"/>
    <x v="1"/>
    <x v="1"/>
    <s v="Footwear"/>
    <n v="60"/>
    <n v="470"/>
    <n v="28200"/>
    <n v="14100"/>
    <x v="1"/>
  </r>
  <r>
    <x v="4"/>
    <n v="1185732"/>
    <x v="348"/>
    <x v="0"/>
    <x v="3"/>
    <x v="41"/>
    <s v="Portland"/>
    <x v="1"/>
    <x v="1"/>
    <s v="Footwear"/>
    <n v="40"/>
    <n v="470"/>
    <n v="18800"/>
    <n v="6580"/>
    <x v="1"/>
  </r>
  <r>
    <x v="3"/>
    <n v="1185732"/>
    <x v="217"/>
    <x v="0"/>
    <x v="2"/>
    <x v="26"/>
    <s v="Des Moines"/>
    <x v="1"/>
    <x v="1"/>
    <s v="Footwear"/>
    <n v="20"/>
    <n v="470"/>
    <n v="9400"/>
    <n v="2820"/>
    <x v="2"/>
  </r>
  <r>
    <x v="1"/>
    <n v="1185732"/>
    <x v="187"/>
    <x v="0"/>
    <x v="2"/>
    <x v="5"/>
    <s v="Milwaukee"/>
    <x v="1"/>
    <x v="1"/>
    <s v="Footwear"/>
    <n v="20"/>
    <n v="470"/>
    <n v="9400"/>
    <n v="2820"/>
    <x v="2"/>
  </r>
  <r>
    <x v="1"/>
    <n v="1185732"/>
    <x v="227"/>
    <x v="0"/>
    <x v="3"/>
    <x v="27"/>
    <s v="Baltimore"/>
    <x v="1"/>
    <x v="1"/>
    <s v="Footwear"/>
    <n v="50"/>
    <n v="470"/>
    <n v="23500"/>
    <n v="9400"/>
    <x v="2"/>
  </r>
  <r>
    <x v="3"/>
    <n v="1185732"/>
    <x v="431"/>
    <x v="0"/>
    <x v="3"/>
    <x v="35"/>
    <s v="Providence"/>
    <x v="1"/>
    <x v="1"/>
    <s v="Footwear"/>
    <n v="50"/>
    <n v="470"/>
    <n v="23500"/>
    <n v="8225"/>
    <x v="2"/>
  </r>
  <r>
    <x v="2"/>
    <n v="1185732"/>
    <x v="195"/>
    <x v="0"/>
    <x v="3"/>
    <x v="36"/>
    <s v="Boston"/>
    <x v="1"/>
    <x v="1"/>
    <s v="Footwear"/>
    <n v="40"/>
    <n v="470"/>
    <n v="18800"/>
    <n v="5640"/>
    <x v="2"/>
  </r>
  <r>
    <x v="5"/>
    <n v="1189833"/>
    <x v="42"/>
    <x v="0"/>
    <x v="4"/>
    <x v="15"/>
    <s v="Los Angeles"/>
    <x v="5"/>
    <x v="1"/>
    <s v="Apparel"/>
    <n v="50"/>
    <n v="450"/>
    <n v="22500"/>
    <n v="12375"/>
    <x v="1"/>
  </r>
  <r>
    <x v="5"/>
    <n v="1189833"/>
    <x v="32"/>
    <x v="0"/>
    <x v="4"/>
    <x v="15"/>
    <s v="Los Angeles"/>
    <x v="5"/>
    <x v="1"/>
    <s v="Apparel"/>
    <n v="50"/>
    <n v="450"/>
    <n v="22500"/>
    <n v="12375"/>
    <x v="1"/>
  </r>
  <r>
    <x v="3"/>
    <n v="1185732"/>
    <x v="43"/>
    <x v="0"/>
    <x v="2"/>
    <x v="39"/>
    <s v="Chicago"/>
    <x v="1"/>
    <x v="1"/>
    <s v="Footwear"/>
    <n v="50"/>
    <n v="450"/>
    <n v="22500"/>
    <n v="9000"/>
    <x v="1"/>
  </r>
  <r>
    <x v="2"/>
    <n v="1197831"/>
    <x v="538"/>
    <x v="0"/>
    <x v="1"/>
    <x v="12"/>
    <s v="Dallas"/>
    <x v="0"/>
    <x v="0"/>
    <s v="Apparel"/>
    <n v="35"/>
    <n v="450"/>
    <n v="15750"/>
    <n v="7875"/>
    <x v="1"/>
  </r>
  <r>
    <x v="2"/>
    <n v="1197831"/>
    <x v="84"/>
    <x v="0"/>
    <x v="1"/>
    <x v="12"/>
    <s v="Dallas"/>
    <x v="5"/>
    <x v="1"/>
    <s v="Apparel"/>
    <n v="50"/>
    <n v="450"/>
    <n v="22500"/>
    <n v="6750"/>
    <x v="1"/>
  </r>
  <r>
    <x v="2"/>
    <n v="1197831"/>
    <x v="459"/>
    <x v="0"/>
    <x v="1"/>
    <x v="12"/>
    <s v="Dallas"/>
    <x v="4"/>
    <x v="0"/>
    <s v="Footwear"/>
    <n v="60"/>
    <n v="450"/>
    <n v="27000"/>
    <n v="13500"/>
    <x v="1"/>
  </r>
  <r>
    <x v="2"/>
    <n v="1197831"/>
    <x v="466"/>
    <x v="0"/>
    <x v="1"/>
    <x v="12"/>
    <s v="Dallas"/>
    <x v="5"/>
    <x v="1"/>
    <s v="Apparel"/>
    <n v="55"/>
    <n v="450"/>
    <n v="24750"/>
    <n v="8663"/>
    <x v="1"/>
  </r>
  <r>
    <x v="3"/>
    <n v="1185732"/>
    <x v="400"/>
    <x v="0"/>
    <x v="3"/>
    <x v="48"/>
    <s v="Philadelphia"/>
    <x v="1"/>
    <x v="1"/>
    <s v="Footwear"/>
    <n v="50"/>
    <n v="450"/>
    <n v="22500"/>
    <n v="11250"/>
    <x v="1"/>
  </r>
  <r>
    <x v="1"/>
    <n v="1128299"/>
    <x v="85"/>
    <x v="1"/>
    <x v="3"/>
    <x v="48"/>
    <s v="Philadelphia"/>
    <x v="1"/>
    <x v="1"/>
    <s v="Footwear"/>
    <n v="35"/>
    <n v="450"/>
    <n v="15750"/>
    <n v="6300"/>
    <x v="1"/>
  </r>
  <r>
    <x v="1"/>
    <n v="1128299"/>
    <x v="52"/>
    <x v="1"/>
    <x v="3"/>
    <x v="48"/>
    <s v="Philadelphia"/>
    <x v="3"/>
    <x v="1"/>
    <s v="Footwear"/>
    <n v="45"/>
    <n v="450"/>
    <n v="20250"/>
    <n v="5063"/>
    <x v="1"/>
  </r>
  <r>
    <x v="1"/>
    <n v="1128299"/>
    <x v="168"/>
    <x v="1"/>
    <x v="3"/>
    <x v="48"/>
    <s v="Philadelphia"/>
    <x v="2"/>
    <x v="0"/>
    <s v="Footwear"/>
    <n v="45"/>
    <n v="450"/>
    <n v="20250"/>
    <n v="8100"/>
    <x v="1"/>
  </r>
  <r>
    <x v="1"/>
    <n v="1128299"/>
    <x v="37"/>
    <x v="1"/>
    <x v="4"/>
    <x v="38"/>
    <s v="Las Vegas"/>
    <x v="0"/>
    <x v="0"/>
    <s v="Apparel"/>
    <n v="80"/>
    <n v="450"/>
    <n v="36000"/>
    <n v="9000"/>
    <x v="1"/>
  </r>
  <r>
    <x v="1"/>
    <n v="1128299"/>
    <x v="173"/>
    <x v="1"/>
    <x v="4"/>
    <x v="38"/>
    <s v="Las Vegas"/>
    <x v="4"/>
    <x v="0"/>
    <s v="Footwear"/>
    <n v="60"/>
    <n v="450"/>
    <n v="27000"/>
    <n v="9450"/>
    <x v="2"/>
  </r>
  <r>
    <x v="1"/>
    <n v="1128299"/>
    <x v="580"/>
    <x v="1"/>
    <x v="4"/>
    <x v="38"/>
    <s v="Las Vegas"/>
    <x v="2"/>
    <x v="0"/>
    <s v="Footwear"/>
    <n v="60"/>
    <n v="450"/>
    <n v="27000"/>
    <n v="9450"/>
    <x v="2"/>
  </r>
  <r>
    <x v="1"/>
    <n v="1128299"/>
    <x v="586"/>
    <x v="1"/>
    <x v="4"/>
    <x v="38"/>
    <s v="Las Vegas"/>
    <x v="0"/>
    <x v="0"/>
    <s v="Apparel"/>
    <n v="75"/>
    <n v="450"/>
    <n v="33750"/>
    <n v="5063"/>
    <x v="2"/>
  </r>
  <r>
    <x v="1"/>
    <n v="1128299"/>
    <x v="179"/>
    <x v="1"/>
    <x v="4"/>
    <x v="47"/>
    <s v="Denver"/>
    <x v="4"/>
    <x v="0"/>
    <s v="Footwear"/>
    <n v="65"/>
    <n v="450"/>
    <n v="29250"/>
    <n v="13163"/>
    <x v="2"/>
  </r>
  <r>
    <x v="1"/>
    <n v="1128299"/>
    <x v="102"/>
    <x v="1"/>
    <x v="4"/>
    <x v="47"/>
    <s v="Denver"/>
    <x v="2"/>
    <x v="0"/>
    <s v="Footwear"/>
    <n v="65"/>
    <n v="450"/>
    <n v="29250"/>
    <n v="11700"/>
    <x v="2"/>
  </r>
  <r>
    <x v="1"/>
    <n v="1128299"/>
    <x v="637"/>
    <x v="1"/>
    <x v="4"/>
    <x v="47"/>
    <s v="Denver"/>
    <x v="1"/>
    <x v="1"/>
    <s v="Footwear"/>
    <n v="40"/>
    <n v="450"/>
    <n v="18000"/>
    <n v="5400"/>
    <x v="2"/>
  </r>
  <r>
    <x v="1"/>
    <n v="1128299"/>
    <x v="599"/>
    <x v="1"/>
    <x v="4"/>
    <x v="47"/>
    <s v="Denver"/>
    <x v="3"/>
    <x v="1"/>
    <s v="Footwear"/>
    <n v="50"/>
    <n v="450"/>
    <n v="22500"/>
    <n v="5625"/>
    <x v="2"/>
  </r>
  <r>
    <x v="1"/>
    <n v="1128299"/>
    <x v="593"/>
    <x v="1"/>
    <x v="4"/>
    <x v="47"/>
    <s v="Denver"/>
    <x v="2"/>
    <x v="0"/>
    <s v="Footwear"/>
    <n v="50"/>
    <n v="450"/>
    <n v="22500"/>
    <n v="5625"/>
    <x v="2"/>
  </r>
  <r>
    <x v="1"/>
    <n v="1128299"/>
    <x v="600"/>
    <x v="1"/>
    <x v="4"/>
    <x v="29"/>
    <s v="Seattle"/>
    <x v="3"/>
    <x v="1"/>
    <s v="Footwear"/>
    <n v="50"/>
    <n v="450"/>
    <n v="22500"/>
    <n v="5625"/>
    <x v="2"/>
  </r>
  <r>
    <x v="1"/>
    <n v="1128299"/>
    <x v="629"/>
    <x v="1"/>
    <x v="4"/>
    <x v="29"/>
    <s v="Seattle"/>
    <x v="2"/>
    <x v="0"/>
    <s v="Footwear"/>
    <n v="50"/>
    <n v="450"/>
    <n v="22500"/>
    <n v="5625"/>
    <x v="2"/>
  </r>
  <r>
    <x v="1"/>
    <n v="1128299"/>
    <x v="594"/>
    <x v="1"/>
    <x v="4"/>
    <x v="29"/>
    <s v="Seattle"/>
    <x v="2"/>
    <x v="0"/>
    <s v="Footwear"/>
    <n v="70"/>
    <n v="450"/>
    <n v="31500"/>
    <n v="7875"/>
    <x v="2"/>
  </r>
  <r>
    <x v="1"/>
    <n v="1128299"/>
    <x v="61"/>
    <x v="1"/>
    <x v="4"/>
    <x v="29"/>
    <s v="Seattle"/>
    <x v="0"/>
    <x v="0"/>
    <s v="Apparel"/>
    <n v="65"/>
    <n v="450"/>
    <n v="29250"/>
    <n v="5850"/>
    <x v="2"/>
  </r>
  <r>
    <x v="1"/>
    <n v="1128299"/>
    <x v="412"/>
    <x v="1"/>
    <x v="4"/>
    <x v="29"/>
    <s v="Seattle"/>
    <x v="4"/>
    <x v="0"/>
    <s v="Footwear"/>
    <n v="70"/>
    <n v="450"/>
    <n v="31500"/>
    <n v="9450"/>
    <x v="2"/>
  </r>
  <r>
    <x v="3"/>
    <n v="1185732"/>
    <x v="601"/>
    <x v="1"/>
    <x v="0"/>
    <x v="0"/>
    <s v="Miami"/>
    <x v="1"/>
    <x v="1"/>
    <s v="Footwear"/>
    <n v="35"/>
    <n v="450"/>
    <n v="15750"/>
    <n v="5513"/>
    <x v="2"/>
  </r>
  <r>
    <x v="3"/>
    <n v="1185732"/>
    <x v="645"/>
    <x v="1"/>
    <x v="2"/>
    <x v="32"/>
    <s v="Minneapolis"/>
    <x v="1"/>
    <x v="1"/>
    <s v="Footwear"/>
    <n v="45"/>
    <n v="450"/>
    <n v="20250"/>
    <n v="7088"/>
    <x v="1"/>
  </r>
  <r>
    <x v="5"/>
    <n v="1189833"/>
    <x v="368"/>
    <x v="0"/>
    <x v="2"/>
    <x v="46"/>
    <s v="Billings"/>
    <x v="2"/>
    <x v="0"/>
    <s v="Footwear"/>
    <n v="45"/>
    <n v="450"/>
    <n v="20250"/>
    <n v="9113"/>
    <x v="1"/>
  </r>
  <r>
    <x v="5"/>
    <n v="1189833"/>
    <x v="232"/>
    <x v="0"/>
    <x v="2"/>
    <x v="46"/>
    <s v="Billings"/>
    <x v="4"/>
    <x v="0"/>
    <s v="Footwear"/>
    <n v="40"/>
    <n v="450"/>
    <n v="18000"/>
    <n v="7200"/>
    <x v="1"/>
  </r>
  <r>
    <x v="5"/>
    <n v="1189833"/>
    <x v="242"/>
    <x v="0"/>
    <x v="2"/>
    <x v="46"/>
    <s v="Billings"/>
    <x v="2"/>
    <x v="0"/>
    <s v="Footwear"/>
    <n v="45"/>
    <n v="450"/>
    <n v="20250"/>
    <n v="9113"/>
    <x v="1"/>
  </r>
  <r>
    <x v="5"/>
    <n v="1189833"/>
    <x v="458"/>
    <x v="0"/>
    <x v="2"/>
    <x v="46"/>
    <s v="Billings"/>
    <x v="0"/>
    <x v="0"/>
    <s v="Apparel"/>
    <n v="60"/>
    <n v="450"/>
    <n v="27000"/>
    <n v="6750"/>
    <x v="1"/>
  </r>
  <r>
    <x v="2"/>
    <n v="1197831"/>
    <x v="430"/>
    <x v="0"/>
    <x v="1"/>
    <x v="18"/>
    <s v="Knoxville"/>
    <x v="2"/>
    <x v="0"/>
    <s v="Footwear"/>
    <n v="35"/>
    <n v="450"/>
    <n v="15750"/>
    <n v="5513"/>
    <x v="1"/>
  </r>
  <r>
    <x v="2"/>
    <n v="1197831"/>
    <x v="243"/>
    <x v="0"/>
    <x v="1"/>
    <x v="18"/>
    <s v="Knoxville"/>
    <x v="5"/>
    <x v="1"/>
    <s v="Apparel"/>
    <n v="55"/>
    <n v="450"/>
    <n v="24750"/>
    <n v="9900"/>
    <x v="1"/>
  </r>
  <r>
    <x v="3"/>
    <n v="1185732"/>
    <x v="557"/>
    <x v="0"/>
    <x v="2"/>
    <x v="40"/>
    <s v="Omaha"/>
    <x v="1"/>
    <x v="1"/>
    <s v="Footwear"/>
    <n v="50"/>
    <n v="450"/>
    <n v="22500"/>
    <n v="9000"/>
    <x v="1"/>
  </r>
  <r>
    <x v="2"/>
    <n v="1197831"/>
    <x v="361"/>
    <x v="0"/>
    <x v="1"/>
    <x v="2"/>
    <s v="Birmingham"/>
    <x v="0"/>
    <x v="0"/>
    <s v="Apparel"/>
    <n v="35"/>
    <n v="450"/>
    <n v="15750"/>
    <n v="8663"/>
    <x v="1"/>
  </r>
  <r>
    <x v="2"/>
    <n v="1197831"/>
    <x v="581"/>
    <x v="0"/>
    <x v="1"/>
    <x v="2"/>
    <s v="Birmingham"/>
    <x v="2"/>
    <x v="0"/>
    <s v="Footwear"/>
    <n v="30"/>
    <n v="450"/>
    <n v="13500"/>
    <n v="6075"/>
    <x v="1"/>
  </r>
  <r>
    <x v="2"/>
    <n v="1197831"/>
    <x v="316"/>
    <x v="0"/>
    <x v="1"/>
    <x v="2"/>
    <s v="Birmingham"/>
    <x v="4"/>
    <x v="0"/>
    <s v="Footwear"/>
    <n v="45"/>
    <n v="450"/>
    <n v="20250"/>
    <n v="12150"/>
    <x v="1"/>
  </r>
  <r>
    <x v="4"/>
    <n v="1185732"/>
    <x v="344"/>
    <x v="0"/>
    <x v="1"/>
    <x v="2"/>
    <s v="Birmingham"/>
    <x v="1"/>
    <x v="1"/>
    <s v="Footwear"/>
    <n v="40"/>
    <n v="450"/>
    <n v="18000"/>
    <n v="6300"/>
    <x v="1"/>
  </r>
  <r>
    <x v="4"/>
    <n v="1185732"/>
    <x v="501"/>
    <x v="0"/>
    <x v="3"/>
    <x v="41"/>
    <s v="Portland"/>
    <x v="1"/>
    <x v="1"/>
    <s v="Footwear"/>
    <n v="40"/>
    <n v="450"/>
    <n v="18000"/>
    <n v="6300"/>
    <x v="1"/>
  </r>
  <r>
    <x v="4"/>
    <n v="1185732"/>
    <x v="583"/>
    <x v="0"/>
    <x v="3"/>
    <x v="41"/>
    <s v="Portland"/>
    <x v="1"/>
    <x v="1"/>
    <s v="Footwear"/>
    <n v="55"/>
    <n v="450"/>
    <n v="24750"/>
    <n v="8663"/>
    <x v="1"/>
  </r>
  <r>
    <x v="4"/>
    <n v="1185732"/>
    <x v="357"/>
    <x v="0"/>
    <x v="4"/>
    <x v="49"/>
    <s v="Anchorage"/>
    <x v="0"/>
    <x v="0"/>
    <s v="Apparel"/>
    <n v="70"/>
    <n v="450"/>
    <n v="31500"/>
    <n v="9450"/>
    <x v="1"/>
  </r>
  <r>
    <x v="4"/>
    <n v="1185732"/>
    <x v="513"/>
    <x v="0"/>
    <x v="4"/>
    <x v="49"/>
    <s v="Anchorage"/>
    <x v="1"/>
    <x v="1"/>
    <s v="Footwear"/>
    <n v="70"/>
    <n v="450"/>
    <n v="31500"/>
    <n v="11025"/>
    <x v="1"/>
  </r>
  <r>
    <x v="0"/>
    <n v="1128299"/>
    <x v="0"/>
    <x v="0"/>
    <x v="0"/>
    <x v="0"/>
    <s v="Orlando"/>
    <x v="5"/>
    <x v="1"/>
    <s v="Apparel"/>
    <n v="95"/>
    <n v="450"/>
    <n v="42750"/>
    <n v="8550"/>
    <x v="2"/>
  </r>
  <r>
    <x v="1"/>
    <n v="1185732"/>
    <x v="246"/>
    <x v="0"/>
    <x v="3"/>
    <x v="6"/>
    <s v="Albany"/>
    <x v="4"/>
    <x v="0"/>
    <s v="Footwear"/>
    <n v="40"/>
    <n v="450"/>
    <n v="18000"/>
    <n v="5400"/>
    <x v="2"/>
  </r>
  <r>
    <x v="5"/>
    <n v="1185732"/>
    <x v="221"/>
    <x v="0"/>
    <x v="3"/>
    <x v="6"/>
    <s v="Albany"/>
    <x v="4"/>
    <x v="0"/>
    <s v="Footwear"/>
    <n v="35"/>
    <n v="450"/>
    <n v="15750"/>
    <n v="5513"/>
    <x v="2"/>
  </r>
  <r>
    <x v="5"/>
    <n v="1185732"/>
    <x v="21"/>
    <x v="0"/>
    <x v="4"/>
    <x v="31"/>
    <s v="Cheyenne"/>
    <x v="5"/>
    <x v="1"/>
    <s v="Apparel"/>
    <n v="50"/>
    <n v="450"/>
    <n v="22500"/>
    <n v="6750"/>
    <x v="2"/>
  </r>
  <r>
    <x v="5"/>
    <n v="1185732"/>
    <x v="291"/>
    <x v="0"/>
    <x v="4"/>
    <x v="31"/>
    <s v="Cheyenne"/>
    <x v="4"/>
    <x v="0"/>
    <s v="Footwear"/>
    <n v="40"/>
    <n v="450"/>
    <n v="18000"/>
    <n v="6300"/>
    <x v="2"/>
  </r>
  <r>
    <x v="3"/>
    <n v="1128299"/>
    <x v="457"/>
    <x v="0"/>
    <x v="4"/>
    <x v="31"/>
    <s v="Cheyenne"/>
    <x v="1"/>
    <x v="1"/>
    <s v="Footwear"/>
    <n v="30"/>
    <n v="450"/>
    <n v="13500"/>
    <n v="4725"/>
    <x v="2"/>
  </r>
  <r>
    <x v="3"/>
    <n v="1128299"/>
    <x v="522"/>
    <x v="0"/>
    <x v="0"/>
    <x v="30"/>
    <s v="Richmond"/>
    <x v="1"/>
    <x v="1"/>
    <s v="Footwear"/>
    <n v="50"/>
    <n v="450"/>
    <n v="22500"/>
    <n v="7875"/>
    <x v="2"/>
  </r>
  <r>
    <x v="3"/>
    <n v="1128299"/>
    <x v="522"/>
    <x v="0"/>
    <x v="0"/>
    <x v="30"/>
    <s v="Richmond"/>
    <x v="3"/>
    <x v="1"/>
    <s v="Footwear"/>
    <n v="55"/>
    <n v="450"/>
    <n v="24750"/>
    <n v="8663"/>
    <x v="2"/>
  </r>
  <r>
    <x v="3"/>
    <n v="1128299"/>
    <x v="392"/>
    <x v="0"/>
    <x v="0"/>
    <x v="30"/>
    <s v="Richmond"/>
    <x v="4"/>
    <x v="0"/>
    <s v="Footwear"/>
    <n v="55"/>
    <n v="450"/>
    <n v="24750"/>
    <n v="8663"/>
    <x v="2"/>
  </r>
  <r>
    <x v="2"/>
    <n v="1185732"/>
    <x v="184"/>
    <x v="0"/>
    <x v="0"/>
    <x v="30"/>
    <s v="Richmond"/>
    <x v="5"/>
    <x v="1"/>
    <s v="Apparel"/>
    <n v="45"/>
    <n v="450"/>
    <n v="20250"/>
    <n v="8100"/>
    <x v="2"/>
  </r>
  <r>
    <x v="2"/>
    <n v="1185732"/>
    <x v="51"/>
    <x v="0"/>
    <x v="0"/>
    <x v="30"/>
    <s v="Richmond"/>
    <x v="3"/>
    <x v="1"/>
    <s v="Footwear"/>
    <n v="35"/>
    <n v="450"/>
    <n v="15750"/>
    <n v="6300"/>
    <x v="2"/>
  </r>
  <r>
    <x v="2"/>
    <n v="1185732"/>
    <x v="51"/>
    <x v="0"/>
    <x v="2"/>
    <x v="7"/>
    <s v="Detroit"/>
    <x v="5"/>
    <x v="1"/>
    <s v="Apparel"/>
    <n v="45"/>
    <n v="450"/>
    <n v="20250"/>
    <n v="8100"/>
    <x v="2"/>
  </r>
  <r>
    <x v="2"/>
    <n v="1185732"/>
    <x v="385"/>
    <x v="0"/>
    <x v="2"/>
    <x v="7"/>
    <s v="Detroit"/>
    <x v="3"/>
    <x v="1"/>
    <s v="Footwear"/>
    <n v="35"/>
    <n v="450"/>
    <n v="15750"/>
    <n v="6300"/>
    <x v="2"/>
  </r>
  <r>
    <x v="2"/>
    <n v="1185732"/>
    <x v="230"/>
    <x v="0"/>
    <x v="2"/>
    <x v="7"/>
    <s v="Detroit"/>
    <x v="2"/>
    <x v="0"/>
    <s v="Footwear"/>
    <n v="30"/>
    <n v="450"/>
    <n v="13500"/>
    <n v="4050"/>
    <x v="2"/>
  </r>
  <r>
    <x v="2"/>
    <n v="1185732"/>
    <x v="281"/>
    <x v="0"/>
    <x v="2"/>
    <x v="7"/>
    <s v="Detroit"/>
    <x v="4"/>
    <x v="0"/>
    <s v="Footwear"/>
    <n v="45"/>
    <n v="450"/>
    <n v="20250"/>
    <n v="7088"/>
    <x v="2"/>
  </r>
  <r>
    <x v="2"/>
    <n v="1185732"/>
    <x v="464"/>
    <x v="0"/>
    <x v="2"/>
    <x v="7"/>
    <s v="Detroit"/>
    <x v="5"/>
    <x v="1"/>
    <s v="Apparel"/>
    <n v="60"/>
    <n v="450"/>
    <n v="27000"/>
    <n v="10800"/>
    <x v="2"/>
  </r>
  <r>
    <x v="3"/>
    <n v="1185732"/>
    <x v="460"/>
    <x v="0"/>
    <x v="2"/>
    <x v="3"/>
    <s v="St. Louis"/>
    <x v="3"/>
    <x v="1"/>
    <s v="Footwear"/>
    <n v="35"/>
    <n v="450"/>
    <n v="15750"/>
    <n v="5513"/>
    <x v="2"/>
  </r>
  <r>
    <x v="1"/>
    <n v="1185732"/>
    <x v="460"/>
    <x v="0"/>
    <x v="2"/>
    <x v="3"/>
    <s v="St. Louis"/>
    <x v="0"/>
    <x v="0"/>
    <s v="Apparel"/>
    <n v="50"/>
    <n v="450"/>
    <n v="22500"/>
    <n v="11250"/>
    <x v="2"/>
  </r>
  <r>
    <x v="1"/>
    <n v="1185732"/>
    <x v="11"/>
    <x v="0"/>
    <x v="4"/>
    <x v="8"/>
    <s v="Salt Lake City"/>
    <x v="0"/>
    <x v="0"/>
    <s v="Apparel"/>
    <n v="25"/>
    <n v="450"/>
    <n v="11250"/>
    <n v="5625"/>
    <x v="2"/>
  </r>
  <r>
    <x v="1"/>
    <n v="1185732"/>
    <x v="31"/>
    <x v="0"/>
    <x v="4"/>
    <x v="8"/>
    <s v="Salt Lake City"/>
    <x v="2"/>
    <x v="0"/>
    <s v="Footwear"/>
    <n v="30"/>
    <n v="450"/>
    <n v="13500"/>
    <n v="4725"/>
    <x v="2"/>
  </r>
  <r>
    <x v="1"/>
    <n v="1185732"/>
    <x v="47"/>
    <x v="0"/>
    <x v="4"/>
    <x v="8"/>
    <s v="Salt Lake City"/>
    <x v="3"/>
    <x v="1"/>
    <s v="Footwear"/>
    <n v="25"/>
    <n v="450"/>
    <n v="11250"/>
    <n v="3938"/>
    <x v="2"/>
  </r>
  <r>
    <x v="1"/>
    <n v="1185732"/>
    <x v="23"/>
    <x v="0"/>
    <x v="4"/>
    <x v="8"/>
    <s v="Salt Lake City"/>
    <x v="0"/>
    <x v="0"/>
    <s v="Apparel"/>
    <n v="45"/>
    <n v="450"/>
    <n v="20250"/>
    <n v="10125"/>
    <x v="2"/>
  </r>
  <r>
    <x v="1"/>
    <n v="1185732"/>
    <x v="337"/>
    <x v="0"/>
    <x v="4"/>
    <x v="8"/>
    <s v="Salt Lake City"/>
    <x v="2"/>
    <x v="0"/>
    <s v="Footwear"/>
    <n v="30"/>
    <n v="450"/>
    <n v="13500"/>
    <n v="4725"/>
    <x v="2"/>
  </r>
  <r>
    <x v="1"/>
    <n v="1128299"/>
    <x v="457"/>
    <x v="0"/>
    <x v="4"/>
    <x v="8"/>
    <s v="Salt Lake City"/>
    <x v="1"/>
    <x v="1"/>
    <s v="Footwear"/>
    <n v="30"/>
    <n v="450"/>
    <n v="13500"/>
    <n v="4725"/>
    <x v="2"/>
  </r>
  <r>
    <x v="1"/>
    <n v="1128299"/>
    <x v="522"/>
    <x v="0"/>
    <x v="4"/>
    <x v="23"/>
    <s v="Portland"/>
    <x v="1"/>
    <x v="1"/>
    <s v="Footwear"/>
    <n v="50"/>
    <n v="450"/>
    <n v="22500"/>
    <n v="7875"/>
    <x v="2"/>
  </r>
  <r>
    <x v="1"/>
    <n v="1128299"/>
    <x v="522"/>
    <x v="0"/>
    <x v="4"/>
    <x v="23"/>
    <s v="Portland"/>
    <x v="3"/>
    <x v="1"/>
    <s v="Footwear"/>
    <n v="55"/>
    <n v="450"/>
    <n v="24750"/>
    <n v="8663"/>
    <x v="2"/>
  </r>
  <r>
    <x v="1"/>
    <n v="1128299"/>
    <x v="392"/>
    <x v="0"/>
    <x v="4"/>
    <x v="23"/>
    <s v="Portland"/>
    <x v="4"/>
    <x v="0"/>
    <s v="Footwear"/>
    <n v="55"/>
    <n v="450"/>
    <n v="24750"/>
    <n v="8663"/>
    <x v="2"/>
  </r>
  <r>
    <x v="1"/>
    <n v="1128299"/>
    <x v="130"/>
    <x v="0"/>
    <x v="4"/>
    <x v="23"/>
    <s v="Portland"/>
    <x v="0"/>
    <x v="0"/>
    <s v="Apparel"/>
    <n v="45"/>
    <n v="450"/>
    <n v="20250"/>
    <n v="7088"/>
    <x v="2"/>
  </r>
  <r>
    <x v="1"/>
    <n v="1128299"/>
    <x v="0"/>
    <x v="0"/>
    <x v="1"/>
    <x v="1"/>
    <s v="New Orleans"/>
    <x v="5"/>
    <x v="1"/>
    <s v="Apparel"/>
    <n v="95"/>
    <n v="450"/>
    <n v="42750"/>
    <n v="19238"/>
    <x v="0"/>
  </r>
  <r>
    <x v="3"/>
    <n v="1197831"/>
    <x v="235"/>
    <x v="0"/>
    <x v="4"/>
    <x v="20"/>
    <s v="Boise"/>
    <x v="0"/>
    <x v="0"/>
    <s v="Apparel"/>
    <n v="35"/>
    <n v="450"/>
    <n v="15750"/>
    <n v="7088"/>
    <x v="0"/>
  </r>
  <r>
    <x v="3"/>
    <n v="1197831"/>
    <x v="364"/>
    <x v="0"/>
    <x v="4"/>
    <x v="20"/>
    <s v="Boise"/>
    <x v="2"/>
    <x v="0"/>
    <s v="Footwear"/>
    <n v="30"/>
    <n v="450"/>
    <n v="13500"/>
    <n v="4725"/>
    <x v="0"/>
  </r>
  <r>
    <x v="1"/>
    <n v="1197831"/>
    <x v="240"/>
    <x v="0"/>
    <x v="4"/>
    <x v="20"/>
    <s v="Boise"/>
    <x v="5"/>
    <x v="1"/>
    <s v="Apparel"/>
    <n v="55"/>
    <n v="450"/>
    <n v="24750"/>
    <n v="7425"/>
    <x v="0"/>
  </r>
  <r>
    <x v="2"/>
    <n v="1197831"/>
    <x v="388"/>
    <x v="0"/>
    <x v="4"/>
    <x v="20"/>
    <s v="Boise"/>
    <x v="4"/>
    <x v="0"/>
    <s v="Footwear"/>
    <n v="60"/>
    <n v="450"/>
    <n v="27000"/>
    <n v="13500"/>
    <x v="0"/>
  </r>
  <r>
    <x v="3"/>
    <n v="1128299"/>
    <x v="188"/>
    <x v="0"/>
    <x v="4"/>
    <x v="42"/>
    <s v="Phoenix"/>
    <x v="2"/>
    <x v="0"/>
    <s v="Footwear"/>
    <n v="55"/>
    <n v="450"/>
    <n v="24750"/>
    <n v="8663"/>
    <x v="0"/>
  </r>
  <r>
    <x v="5"/>
    <n v="1128299"/>
    <x v="415"/>
    <x v="0"/>
    <x v="4"/>
    <x v="42"/>
    <s v="Phoenix"/>
    <x v="0"/>
    <x v="0"/>
    <s v="Apparel"/>
    <n v="60"/>
    <n v="450"/>
    <n v="27000"/>
    <n v="6750"/>
    <x v="0"/>
  </r>
  <r>
    <x v="5"/>
    <n v="1128299"/>
    <x v="335"/>
    <x v="0"/>
    <x v="4"/>
    <x v="37"/>
    <s v="Albuquerque"/>
    <x v="2"/>
    <x v="0"/>
    <s v="Footwear"/>
    <n v="60"/>
    <n v="450"/>
    <n v="27000"/>
    <n v="9450"/>
    <x v="0"/>
  </r>
  <r>
    <x v="5"/>
    <n v="1128299"/>
    <x v="285"/>
    <x v="0"/>
    <x v="4"/>
    <x v="37"/>
    <s v="Albuquerque"/>
    <x v="4"/>
    <x v="0"/>
    <s v="Footwear"/>
    <n v="55"/>
    <n v="450"/>
    <n v="24750"/>
    <n v="8663"/>
    <x v="0"/>
  </r>
  <r>
    <x v="5"/>
    <n v="1128299"/>
    <x v="380"/>
    <x v="0"/>
    <x v="4"/>
    <x v="37"/>
    <s v="Albuquerque"/>
    <x v="0"/>
    <x v="0"/>
    <s v="Apparel"/>
    <n v="75"/>
    <n v="450"/>
    <n v="33750"/>
    <n v="8438"/>
    <x v="0"/>
  </r>
  <r>
    <x v="5"/>
    <n v="1128299"/>
    <x v="496"/>
    <x v="0"/>
    <x v="4"/>
    <x v="37"/>
    <s v="Albuquerque"/>
    <x v="2"/>
    <x v="0"/>
    <s v="Footwear"/>
    <n v="60"/>
    <n v="450"/>
    <n v="27000"/>
    <n v="9450"/>
    <x v="0"/>
  </r>
  <r>
    <x v="2"/>
    <n v="1128299"/>
    <x v="238"/>
    <x v="0"/>
    <x v="4"/>
    <x v="37"/>
    <s v="Albuquerque"/>
    <x v="1"/>
    <x v="1"/>
    <s v="Footwear"/>
    <n v="30"/>
    <n v="450"/>
    <n v="13500"/>
    <n v="5400"/>
    <x v="0"/>
  </r>
  <r>
    <x v="2"/>
    <n v="1128299"/>
    <x v="238"/>
    <x v="0"/>
    <x v="4"/>
    <x v="37"/>
    <s v="Albuquerque"/>
    <x v="3"/>
    <x v="1"/>
    <s v="Footwear"/>
    <n v="40"/>
    <n v="450"/>
    <n v="18000"/>
    <n v="7200"/>
    <x v="0"/>
  </r>
  <r>
    <x v="2"/>
    <n v="1128299"/>
    <x v="238"/>
    <x v="0"/>
    <x v="4"/>
    <x v="37"/>
    <s v="Albuquerque"/>
    <x v="2"/>
    <x v="0"/>
    <s v="Footwear"/>
    <n v="40"/>
    <n v="450"/>
    <n v="18000"/>
    <n v="6300"/>
    <x v="0"/>
  </r>
  <r>
    <x v="2"/>
    <n v="1128299"/>
    <x v="238"/>
    <x v="0"/>
    <x v="4"/>
    <x v="37"/>
    <s v="Albuquerque"/>
    <x v="0"/>
    <x v="0"/>
    <s v="Apparel"/>
    <n v="40"/>
    <n v="450"/>
    <n v="18000"/>
    <n v="4500"/>
    <x v="0"/>
  </r>
  <r>
    <x v="2"/>
    <n v="1128299"/>
    <x v="427"/>
    <x v="0"/>
    <x v="0"/>
    <x v="11"/>
    <s v="Atlanta"/>
    <x v="4"/>
    <x v="0"/>
    <s v="Footwear"/>
    <n v="55"/>
    <n v="450"/>
    <n v="24750"/>
    <n v="9900"/>
    <x v="0"/>
  </r>
  <r>
    <x v="2"/>
    <n v="1128299"/>
    <x v="427"/>
    <x v="0"/>
    <x v="0"/>
    <x v="11"/>
    <s v="Atlanta"/>
    <x v="5"/>
    <x v="1"/>
    <s v="Apparel"/>
    <n v="65"/>
    <n v="450"/>
    <n v="29250"/>
    <n v="10238"/>
    <x v="0"/>
  </r>
  <r>
    <x v="2"/>
    <n v="1128299"/>
    <x v="185"/>
    <x v="0"/>
    <x v="0"/>
    <x v="11"/>
    <s v="Atlanta"/>
    <x v="2"/>
    <x v="0"/>
    <s v="Footwear"/>
    <n v="45"/>
    <n v="450"/>
    <n v="20250"/>
    <n v="7088"/>
    <x v="0"/>
  </r>
  <r>
    <x v="2"/>
    <n v="1128299"/>
    <x v="185"/>
    <x v="0"/>
    <x v="0"/>
    <x v="11"/>
    <s v="Atlanta"/>
    <x v="0"/>
    <x v="0"/>
    <s v="Apparel"/>
    <n v="60"/>
    <n v="450"/>
    <n v="27000"/>
    <n v="6750"/>
    <x v="0"/>
  </r>
  <r>
    <x v="4"/>
    <n v="1185732"/>
    <x v="11"/>
    <x v="0"/>
    <x v="2"/>
    <x v="9"/>
    <s v="Columbus"/>
    <x v="5"/>
    <x v="1"/>
    <s v="Apparel"/>
    <n v="45"/>
    <n v="450"/>
    <n v="20250"/>
    <n v="7088"/>
    <x v="0"/>
  </r>
  <r>
    <x v="4"/>
    <n v="1185732"/>
    <x v="74"/>
    <x v="0"/>
    <x v="2"/>
    <x v="9"/>
    <s v="Columbus"/>
    <x v="3"/>
    <x v="1"/>
    <s v="Footwear"/>
    <n v="30"/>
    <n v="450"/>
    <n v="13500"/>
    <n v="4725"/>
    <x v="0"/>
  </r>
  <r>
    <x v="4"/>
    <n v="1185732"/>
    <x v="425"/>
    <x v="0"/>
    <x v="2"/>
    <x v="9"/>
    <s v="Columbus"/>
    <x v="5"/>
    <x v="1"/>
    <s v="Apparel"/>
    <n v="50"/>
    <n v="450"/>
    <n v="22500"/>
    <n v="7875"/>
    <x v="0"/>
  </r>
  <r>
    <x v="4"/>
    <n v="1185732"/>
    <x v="228"/>
    <x v="0"/>
    <x v="2"/>
    <x v="9"/>
    <s v="Columbus"/>
    <x v="4"/>
    <x v="0"/>
    <s v="Footwear"/>
    <n v="25"/>
    <n v="450"/>
    <n v="11250"/>
    <n v="4500"/>
    <x v="0"/>
  </r>
  <r>
    <x v="4"/>
    <n v="1185732"/>
    <x v="228"/>
    <x v="0"/>
    <x v="2"/>
    <x v="9"/>
    <s v="Columbus"/>
    <x v="5"/>
    <x v="1"/>
    <s v="Apparel"/>
    <n v="35"/>
    <n v="450"/>
    <n v="15750"/>
    <n v="5513"/>
    <x v="0"/>
  </r>
  <r>
    <x v="4"/>
    <n v="1185732"/>
    <x v="513"/>
    <x v="0"/>
    <x v="0"/>
    <x v="33"/>
    <s v="Louisville"/>
    <x v="1"/>
    <x v="1"/>
    <s v="Footwear"/>
    <n v="55"/>
    <n v="450"/>
    <n v="24750"/>
    <n v="9900"/>
    <x v="0"/>
  </r>
  <r>
    <x v="3"/>
    <n v="1185732"/>
    <x v="231"/>
    <x v="0"/>
    <x v="1"/>
    <x v="4"/>
    <s v="Jackson"/>
    <x v="3"/>
    <x v="1"/>
    <s v="Footwear"/>
    <n v="40"/>
    <n v="450"/>
    <n v="18000"/>
    <n v="6300"/>
    <x v="0"/>
  </r>
  <r>
    <x v="3"/>
    <n v="1185732"/>
    <x v="43"/>
    <x v="0"/>
    <x v="1"/>
    <x v="4"/>
    <s v="Jackson"/>
    <x v="4"/>
    <x v="0"/>
    <s v="Footwear"/>
    <n v="45"/>
    <n v="450"/>
    <n v="20250"/>
    <n v="8100"/>
    <x v="0"/>
  </r>
  <r>
    <x v="3"/>
    <n v="1185732"/>
    <x v="43"/>
    <x v="0"/>
    <x v="1"/>
    <x v="4"/>
    <s v="Jackson"/>
    <x v="5"/>
    <x v="1"/>
    <s v="Apparel"/>
    <n v="60"/>
    <n v="450"/>
    <n v="27000"/>
    <n v="9450"/>
    <x v="0"/>
  </r>
  <r>
    <x v="0"/>
    <n v="1185732"/>
    <x v="202"/>
    <x v="0"/>
    <x v="1"/>
    <x v="4"/>
    <s v="Jackson"/>
    <x v="5"/>
    <x v="1"/>
    <s v="Apparel"/>
    <n v="50"/>
    <n v="450"/>
    <n v="22500"/>
    <n v="7875"/>
    <x v="0"/>
  </r>
  <r>
    <x v="2"/>
    <n v="1185732"/>
    <x v="6"/>
    <x v="0"/>
    <x v="1"/>
    <x v="4"/>
    <s v="Jackson"/>
    <x v="4"/>
    <x v="0"/>
    <s v="Footwear"/>
    <n v="60"/>
    <n v="450"/>
    <n v="27000"/>
    <n v="10800"/>
    <x v="0"/>
  </r>
  <r>
    <x v="2"/>
    <n v="1197831"/>
    <x v="7"/>
    <x v="0"/>
    <x v="1"/>
    <x v="4"/>
    <s v="Jackson"/>
    <x v="3"/>
    <x v="1"/>
    <s v="Footwear"/>
    <n v="25"/>
    <n v="450"/>
    <n v="11250"/>
    <n v="3938"/>
    <x v="0"/>
  </r>
  <r>
    <x v="2"/>
    <n v="1197831"/>
    <x v="7"/>
    <x v="0"/>
    <x v="1"/>
    <x v="4"/>
    <s v="Jackson"/>
    <x v="0"/>
    <x v="0"/>
    <s v="Apparel"/>
    <n v="25"/>
    <n v="450"/>
    <n v="11250"/>
    <n v="4500"/>
    <x v="0"/>
  </r>
  <r>
    <x v="0"/>
    <n v="1197831"/>
    <x v="208"/>
    <x v="0"/>
    <x v="1"/>
    <x v="10"/>
    <s v="Little Rock"/>
    <x v="2"/>
    <x v="0"/>
    <s v="Footwear"/>
    <n v="45"/>
    <n v="450"/>
    <n v="20250"/>
    <n v="8100"/>
    <x v="0"/>
  </r>
  <r>
    <x v="0"/>
    <n v="1197831"/>
    <x v="327"/>
    <x v="0"/>
    <x v="1"/>
    <x v="10"/>
    <s v="Little Rock"/>
    <x v="2"/>
    <x v="0"/>
    <s v="Footwear"/>
    <n v="50"/>
    <n v="450"/>
    <n v="22500"/>
    <n v="9000"/>
    <x v="0"/>
  </r>
  <r>
    <x v="0"/>
    <n v="1197831"/>
    <x v="49"/>
    <x v="0"/>
    <x v="1"/>
    <x v="10"/>
    <s v="Little Rock"/>
    <x v="3"/>
    <x v="1"/>
    <s v="Footwear"/>
    <n v="40"/>
    <n v="450"/>
    <n v="18000"/>
    <n v="6300"/>
    <x v="0"/>
  </r>
  <r>
    <x v="1"/>
    <n v="1197831"/>
    <x v="33"/>
    <x v="0"/>
    <x v="1"/>
    <x v="10"/>
    <s v="Little Rock"/>
    <x v="0"/>
    <x v="0"/>
    <s v="Apparel"/>
    <n v="75"/>
    <n v="450"/>
    <n v="33750"/>
    <n v="13500"/>
    <x v="0"/>
  </r>
  <r>
    <x v="1"/>
    <n v="1197831"/>
    <x v="314"/>
    <x v="0"/>
    <x v="1"/>
    <x v="10"/>
    <s v="Little Rock"/>
    <x v="2"/>
    <x v="0"/>
    <s v="Footwear"/>
    <n v="60"/>
    <n v="450"/>
    <n v="27000"/>
    <n v="10800"/>
    <x v="0"/>
  </r>
  <r>
    <x v="1"/>
    <n v="1197831"/>
    <x v="208"/>
    <x v="0"/>
    <x v="1"/>
    <x v="13"/>
    <s v="Oklahoma City"/>
    <x v="3"/>
    <x v="1"/>
    <s v="Footwear"/>
    <n v="50"/>
    <n v="450"/>
    <n v="22500"/>
    <n v="7875"/>
    <x v="0"/>
  </r>
  <r>
    <x v="1"/>
    <n v="1197831"/>
    <x v="327"/>
    <x v="0"/>
    <x v="1"/>
    <x v="13"/>
    <s v="Oklahoma City"/>
    <x v="3"/>
    <x v="1"/>
    <s v="Footwear"/>
    <n v="55"/>
    <n v="450"/>
    <n v="24750"/>
    <n v="8663"/>
    <x v="0"/>
  </r>
  <r>
    <x v="5"/>
    <n v="1197831"/>
    <x v="346"/>
    <x v="0"/>
    <x v="2"/>
    <x v="17"/>
    <s v="Wichita"/>
    <x v="0"/>
    <x v="0"/>
    <s v="Apparel"/>
    <n v="60"/>
    <n v="450"/>
    <n v="27000"/>
    <n v="9450"/>
    <x v="0"/>
  </r>
  <r>
    <x v="5"/>
    <n v="1197831"/>
    <x v="427"/>
    <x v="0"/>
    <x v="2"/>
    <x v="17"/>
    <s v="Wichita"/>
    <x v="0"/>
    <x v="0"/>
    <s v="Apparel"/>
    <n v="55"/>
    <n v="450"/>
    <n v="24750"/>
    <n v="8663"/>
    <x v="0"/>
  </r>
  <r>
    <x v="3"/>
    <n v="1197831"/>
    <x v="190"/>
    <x v="0"/>
    <x v="2"/>
    <x v="17"/>
    <s v="Wichita"/>
    <x v="1"/>
    <x v="1"/>
    <s v="Footwear"/>
    <n v="25"/>
    <n v="450"/>
    <n v="11250"/>
    <n v="3938"/>
    <x v="0"/>
  </r>
  <r>
    <x v="3"/>
    <n v="1185732"/>
    <x v="461"/>
    <x v="0"/>
    <x v="2"/>
    <x v="24"/>
    <s v="Sioux Falls"/>
    <x v="1"/>
    <x v="1"/>
    <s v="Footwear"/>
    <n v="40"/>
    <n v="450"/>
    <n v="18000"/>
    <n v="6300"/>
    <x v="0"/>
  </r>
  <r>
    <x v="2"/>
    <n v="1185732"/>
    <x v="246"/>
    <x v="0"/>
    <x v="2"/>
    <x v="25"/>
    <s v="Fargo"/>
    <x v="1"/>
    <x v="1"/>
    <s v="Footwear"/>
    <n v="30"/>
    <n v="450"/>
    <n v="13500"/>
    <n v="4725"/>
    <x v="0"/>
  </r>
  <r>
    <x v="3"/>
    <n v="1185732"/>
    <x v="59"/>
    <x v="0"/>
    <x v="2"/>
    <x v="25"/>
    <s v="Fargo"/>
    <x v="1"/>
    <x v="1"/>
    <s v="Footwear"/>
    <n v="30"/>
    <n v="450"/>
    <n v="13500"/>
    <n v="4050"/>
    <x v="2"/>
  </r>
  <r>
    <x v="1"/>
    <n v="1185732"/>
    <x v="266"/>
    <x v="0"/>
    <x v="2"/>
    <x v="26"/>
    <s v="Des Moines"/>
    <x v="1"/>
    <x v="1"/>
    <s v="Footwear"/>
    <n v="30"/>
    <n v="450"/>
    <n v="13500"/>
    <n v="4050"/>
    <x v="2"/>
  </r>
  <r>
    <x v="3"/>
    <n v="1185732"/>
    <x v="6"/>
    <x v="0"/>
    <x v="3"/>
    <x v="14"/>
    <s v="Charleston"/>
    <x v="1"/>
    <x v="1"/>
    <s v="Footwear"/>
    <n v="45"/>
    <n v="450"/>
    <n v="20250"/>
    <n v="8100"/>
    <x v="2"/>
  </r>
  <r>
    <x v="3"/>
    <n v="1185732"/>
    <x v="178"/>
    <x v="0"/>
    <x v="3"/>
    <x v="14"/>
    <s v="Charleston"/>
    <x v="3"/>
    <x v="1"/>
    <s v="Footwear"/>
    <n v="55"/>
    <n v="450"/>
    <n v="24750"/>
    <n v="9900"/>
    <x v="2"/>
  </r>
  <r>
    <x v="3"/>
    <n v="1185732"/>
    <x v="178"/>
    <x v="0"/>
    <x v="3"/>
    <x v="14"/>
    <s v="Charleston"/>
    <x v="0"/>
    <x v="0"/>
    <s v="Apparel"/>
    <n v="70"/>
    <n v="450"/>
    <n v="31500"/>
    <n v="12600"/>
    <x v="2"/>
  </r>
  <r>
    <x v="3"/>
    <n v="1185732"/>
    <x v="515"/>
    <x v="0"/>
    <x v="3"/>
    <x v="27"/>
    <s v="Baltimore"/>
    <x v="1"/>
    <x v="1"/>
    <s v="Footwear"/>
    <n v="60"/>
    <n v="450"/>
    <n v="27000"/>
    <n v="10800"/>
    <x v="2"/>
  </r>
  <r>
    <x v="3"/>
    <n v="1185732"/>
    <x v="467"/>
    <x v="0"/>
    <x v="3"/>
    <x v="28"/>
    <s v="Wilmington"/>
    <x v="0"/>
    <x v="0"/>
    <s v="Apparel"/>
    <n v="60"/>
    <n v="450"/>
    <n v="27000"/>
    <n v="10800"/>
    <x v="2"/>
  </r>
  <r>
    <x v="5"/>
    <n v="1185732"/>
    <x v="511"/>
    <x v="0"/>
    <x v="3"/>
    <x v="28"/>
    <s v="Wilmington"/>
    <x v="1"/>
    <x v="1"/>
    <s v="Footwear"/>
    <n v="65"/>
    <n v="450"/>
    <n v="29250"/>
    <n v="10238"/>
    <x v="2"/>
  </r>
  <r>
    <x v="5"/>
    <n v="1185732"/>
    <x v="186"/>
    <x v="0"/>
    <x v="3"/>
    <x v="22"/>
    <s v="Newark"/>
    <x v="0"/>
    <x v="0"/>
    <s v="Apparel"/>
    <n v="55"/>
    <n v="450"/>
    <n v="24750"/>
    <n v="9900"/>
    <x v="2"/>
  </r>
  <r>
    <x v="2"/>
    <n v="1185732"/>
    <x v="395"/>
    <x v="0"/>
    <x v="3"/>
    <x v="34"/>
    <s v="Hartford"/>
    <x v="1"/>
    <x v="1"/>
    <s v="Footwear"/>
    <n v="60"/>
    <n v="450"/>
    <n v="27000"/>
    <n v="10800"/>
    <x v="2"/>
  </r>
  <r>
    <x v="2"/>
    <n v="1185732"/>
    <x v="130"/>
    <x v="0"/>
    <x v="3"/>
    <x v="35"/>
    <s v="Providence"/>
    <x v="1"/>
    <x v="1"/>
    <s v="Footwear"/>
    <n v="40"/>
    <n v="450"/>
    <n v="18000"/>
    <n v="5400"/>
    <x v="2"/>
  </r>
  <r>
    <x v="2"/>
    <n v="1185732"/>
    <x v="115"/>
    <x v="0"/>
    <x v="3"/>
    <x v="36"/>
    <s v="Boston"/>
    <x v="1"/>
    <x v="1"/>
    <s v="Footwear"/>
    <n v="40"/>
    <n v="450"/>
    <n v="18000"/>
    <n v="5400"/>
    <x v="2"/>
  </r>
  <r>
    <x v="2"/>
    <n v="1185732"/>
    <x v="326"/>
    <x v="0"/>
    <x v="3"/>
    <x v="36"/>
    <s v="Boston"/>
    <x v="1"/>
    <x v="1"/>
    <s v="Footwear"/>
    <n v="55"/>
    <n v="450"/>
    <n v="24750"/>
    <n v="7425"/>
    <x v="2"/>
  </r>
  <r>
    <x v="4"/>
    <n v="1185732"/>
    <x v="287"/>
    <x v="0"/>
    <x v="3"/>
    <x v="43"/>
    <s v="Burlington"/>
    <x v="0"/>
    <x v="0"/>
    <s v="Apparel"/>
    <n v="65"/>
    <n v="450"/>
    <n v="29250"/>
    <n v="11700"/>
    <x v="2"/>
  </r>
  <r>
    <x v="1"/>
    <n v="1185732"/>
    <x v="23"/>
    <x v="0"/>
    <x v="3"/>
    <x v="43"/>
    <s v="Burlington"/>
    <x v="1"/>
    <x v="1"/>
    <s v="Footwear"/>
    <n v="70"/>
    <n v="450"/>
    <n v="31500"/>
    <n v="14175"/>
    <x v="2"/>
  </r>
  <r>
    <x v="4"/>
    <n v="1185732"/>
    <x v="381"/>
    <x v="0"/>
    <x v="3"/>
    <x v="44"/>
    <s v="Manchester"/>
    <x v="3"/>
    <x v="1"/>
    <s v="Footwear"/>
    <n v="60"/>
    <n v="450"/>
    <n v="27000"/>
    <n v="10800"/>
    <x v="1"/>
  </r>
  <r>
    <x v="4"/>
    <n v="1185732"/>
    <x v="72"/>
    <x v="0"/>
    <x v="3"/>
    <x v="44"/>
    <s v="Manchester"/>
    <x v="3"/>
    <x v="1"/>
    <s v="Footwear"/>
    <n v="60"/>
    <n v="450"/>
    <n v="27000"/>
    <n v="10800"/>
    <x v="1"/>
  </r>
  <r>
    <x v="3"/>
    <n v="1185732"/>
    <x v="45"/>
    <x v="0"/>
    <x v="3"/>
    <x v="44"/>
    <s v="Manchester"/>
    <x v="1"/>
    <x v="1"/>
    <s v="Footwear"/>
    <n v="75"/>
    <n v="450"/>
    <n v="33750"/>
    <n v="13500"/>
    <x v="1"/>
  </r>
  <r>
    <x v="3"/>
    <n v="1185732"/>
    <x v="460"/>
    <x v="0"/>
    <x v="3"/>
    <x v="44"/>
    <s v="Manchester"/>
    <x v="0"/>
    <x v="0"/>
    <s v="Apparel"/>
    <n v="80"/>
    <n v="450"/>
    <n v="36000"/>
    <n v="12600"/>
    <x v="1"/>
  </r>
  <r>
    <x v="3"/>
    <n v="1185732"/>
    <x v="292"/>
    <x v="0"/>
    <x v="3"/>
    <x v="48"/>
    <s v="Philadelphia"/>
    <x v="1"/>
    <x v="1"/>
    <s v="Footwear"/>
    <n v="50"/>
    <n v="445"/>
    <n v="22250"/>
    <n v="12238"/>
    <x v="1"/>
  </r>
  <r>
    <x v="3"/>
    <n v="1185732"/>
    <x v="421"/>
    <x v="1"/>
    <x v="2"/>
    <x v="32"/>
    <s v="Minneapolis"/>
    <x v="1"/>
    <x v="1"/>
    <s v="Footwear"/>
    <n v="40"/>
    <n v="445"/>
    <n v="17800"/>
    <n v="6230"/>
    <x v="2"/>
  </r>
  <r>
    <x v="3"/>
    <n v="1185732"/>
    <x v="480"/>
    <x v="1"/>
    <x v="2"/>
    <x v="32"/>
    <s v="Minneapolis"/>
    <x v="1"/>
    <x v="1"/>
    <s v="Footwear"/>
    <n v="50"/>
    <n v="445"/>
    <n v="22250"/>
    <n v="7788"/>
    <x v="2"/>
  </r>
  <r>
    <x v="2"/>
    <n v="1185732"/>
    <x v="464"/>
    <x v="0"/>
    <x v="2"/>
    <x v="7"/>
    <s v="Detroit"/>
    <x v="2"/>
    <x v="0"/>
    <s v="Footwear"/>
    <n v="45"/>
    <n v="445"/>
    <n v="20025"/>
    <n v="6008"/>
    <x v="2"/>
  </r>
  <r>
    <x v="4"/>
    <n v="1185732"/>
    <x v="530"/>
    <x v="0"/>
    <x v="2"/>
    <x v="9"/>
    <s v="Columbus"/>
    <x v="2"/>
    <x v="0"/>
    <s v="Footwear"/>
    <n v="35"/>
    <n v="445"/>
    <n v="15575"/>
    <n v="6230"/>
    <x v="0"/>
  </r>
  <r>
    <x v="1"/>
    <n v="1185732"/>
    <x v="342"/>
    <x v="0"/>
    <x v="3"/>
    <x v="27"/>
    <s v="Baltimore"/>
    <x v="1"/>
    <x v="1"/>
    <s v="Footwear"/>
    <n v="35"/>
    <n v="445"/>
    <n v="15575"/>
    <n v="6230"/>
    <x v="2"/>
  </r>
  <r>
    <x v="3"/>
    <n v="1185732"/>
    <x v="364"/>
    <x v="0"/>
    <x v="3"/>
    <x v="35"/>
    <s v="Providence"/>
    <x v="1"/>
    <x v="1"/>
    <s v="Footwear"/>
    <n v="35"/>
    <n v="445"/>
    <n v="15575"/>
    <n v="5451"/>
    <x v="2"/>
  </r>
  <r>
    <x v="5"/>
    <n v="1189833"/>
    <x v="474"/>
    <x v="0"/>
    <x v="4"/>
    <x v="15"/>
    <s v="Los Angeles"/>
    <x v="5"/>
    <x v="1"/>
    <s v="Apparel"/>
    <n v="50"/>
    <n v="425"/>
    <n v="21250"/>
    <n v="11688"/>
    <x v="1"/>
  </r>
  <r>
    <x v="5"/>
    <n v="1189833"/>
    <x v="73"/>
    <x v="0"/>
    <x v="4"/>
    <x v="15"/>
    <s v="Los Angeles"/>
    <x v="5"/>
    <x v="1"/>
    <s v="Apparel"/>
    <n v="50"/>
    <n v="425"/>
    <n v="21250"/>
    <n v="11688"/>
    <x v="1"/>
  </r>
  <r>
    <x v="3"/>
    <n v="1185732"/>
    <x v="641"/>
    <x v="0"/>
    <x v="2"/>
    <x v="39"/>
    <s v="Chicago"/>
    <x v="1"/>
    <x v="1"/>
    <s v="Footwear"/>
    <n v="60"/>
    <n v="425"/>
    <n v="25500"/>
    <n v="10200"/>
    <x v="1"/>
  </r>
  <r>
    <x v="2"/>
    <n v="1197831"/>
    <x v="327"/>
    <x v="0"/>
    <x v="1"/>
    <x v="12"/>
    <s v="Dallas"/>
    <x v="4"/>
    <x v="0"/>
    <s v="Footwear"/>
    <n v="35"/>
    <n v="425"/>
    <n v="14875"/>
    <n v="5950"/>
    <x v="1"/>
  </r>
  <r>
    <x v="2"/>
    <n v="1197831"/>
    <x v="325"/>
    <x v="0"/>
    <x v="1"/>
    <x v="12"/>
    <s v="Dallas"/>
    <x v="4"/>
    <x v="0"/>
    <s v="Footwear"/>
    <n v="30"/>
    <n v="425"/>
    <n v="12750"/>
    <n v="5738"/>
    <x v="1"/>
  </r>
  <r>
    <x v="2"/>
    <n v="1197831"/>
    <x v="282"/>
    <x v="0"/>
    <x v="1"/>
    <x v="12"/>
    <s v="Dallas"/>
    <x v="4"/>
    <x v="0"/>
    <s v="Footwear"/>
    <n v="45"/>
    <n v="425"/>
    <n v="19125"/>
    <n v="9563"/>
    <x v="1"/>
  </r>
  <r>
    <x v="3"/>
    <n v="1185732"/>
    <x v="513"/>
    <x v="0"/>
    <x v="1"/>
    <x v="12"/>
    <s v="Dallas"/>
    <x v="1"/>
    <x v="1"/>
    <s v="Footwear"/>
    <n v="45"/>
    <n v="425"/>
    <n v="19125"/>
    <n v="10519"/>
    <x v="1"/>
  </r>
  <r>
    <x v="1"/>
    <n v="1128299"/>
    <x v="576"/>
    <x v="1"/>
    <x v="4"/>
    <x v="38"/>
    <s v="Las Vegas"/>
    <x v="3"/>
    <x v="1"/>
    <s v="Footwear"/>
    <n v="45"/>
    <n v="425"/>
    <n v="19125"/>
    <n v="4781"/>
    <x v="1"/>
  </r>
  <r>
    <x v="1"/>
    <n v="1128299"/>
    <x v="584"/>
    <x v="1"/>
    <x v="4"/>
    <x v="38"/>
    <s v="Las Vegas"/>
    <x v="2"/>
    <x v="0"/>
    <s v="Footwear"/>
    <n v="45"/>
    <n v="425"/>
    <n v="19125"/>
    <n v="7650"/>
    <x v="1"/>
  </r>
  <r>
    <x v="1"/>
    <n v="1128299"/>
    <x v="169"/>
    <x v="1"/>
    <x v="4"/>
    <x v="38"/>
    <s v="Las Vegas"/>
    <x v="4"/>
    <x v="0"/>
    <s v="Footwear"/>
    <n v="60"/>
    <n v="425"/>
    <n v="25500"/>
    <n v="10200"/>
    <x v="1"/>
  </r>
  <r>
    <x v="1"/>
    <n v="1128299"/>
    <x v="60"/>
    <x v="1"/>
    <x v="4"/>
    <x v="38"/>
    <s v="Las Vegas"/>
    <x v="2"/>
    <x v="0"/>
    <s v="Footwear"/>
    <n v="60"/>
    <n v="425"/>
    <n v="25500"/>
    <n v="8925"/>
    <x v="2"/>
  </r>
  <r>
    <x v="1"/>
    <n v="1128299"/>
    <x v="41"/>
    <x v="1"/>
    <x v="4"/>
    <x v="38"/>
    <s v="Las Vegas"/>
    <x v="1"/>
    <x v="1"/>
    <s v="Footwear"/>
    <n v="30"/>
    <n v="425"/>
    <n v="12750"/>
    <n v="4463"/>
    <x v="2"/>
  </r>
  <r>
    <x v="1"/>
    <n v="1128299"/>
    <x v="34"/>
    <x v="1"/>
    <x v="4"/>
    <x v="38"/>
    <s v="Las Vegas"/>
    <x v="3"/>
    <x v="1"/>
    <s v="Footwear"/>
    <n v="40"/>
    <n v="425"/>
    <n v="17000"/>
    <n v="3400"/>
    <x v="2"/>
  </r>
  <r>
    <x v="1"/>
    <n v="1128299"/>
    <x v="39"/>
    <x v="1"/>
    <x v="4"/>
    <x v="38"/>
    <s v="Las Vegas"/>
    <x v="2"/>
    <x v="0"/>
    <s v="Footwear"/>
    <n v="40"/>
    <n v="425"/>
    <n v="17000"/>
    <n v="5950"/>
    <x v="2"/>
  </r>
  <r>
    <x v="1"/>
    <n v="1128299"/>
    <x v="649"/>
    <x v="1"/>
    <x v="4"/>
    <x v="47"/>
    <s v="Denver"/>
    <x v="3"/>
    <x v="1"/>
    <s v="Footwear"/>
    <n v="40"/>
    <n v="425"/>
    <n v="17000"/>
    <n v="3400"/>
    <x v="2"/>
  </r>
  <r>
    <x v="1"/>
    <n v="1128299"/>
    <x v="625"/>
    <x v="1"/>
    <x v="4"/>
    <x v="47"/>
    <s v="Denver"/>
    <x v="2"/>
    <x v="0"/>
    <s v="Footwear"/>
    <n v="40"/>
    <n v="425"/>
    <n v="17000"/>
    <n v="5950"/>
    <x v="2"/>
  </r>
  <r>
    <x v="1"/>
    <n v="1128299"/>
    <x v="180"/>
    <x v="1"/>
    <x v="4"/>
    <x v="47"/>
    <s v="Denver"/>
    <x v="0"/>
    <x v="0"/>
    <s v="Apparel"/>
    <n v="70"/>
    <n v="425"/>
    <n v="29750"/>
    <n v="5950"/>
    <x v="2"/>
  </r>
  <r>
    <x v="1"/>
    <n v="1128299"/>
    <x v="604"/>
    <x v="1"/>
    <x v="4"/>
    <x v="47"/>
    <s v="Denver"/>
    <x v="2"/>
    <x v="0"/>
    <s v="Footwear"/>
    <n v="55"/>
    <n v="425"/>
    <n v="23375"/>
    <n v="9350"/>
    <x v="2"/>
  </r>
  <r>
    <x v="1"/>
    <n v="1128299"/>
    <x v="78"/>
    <x v="1"/>
    <x v="4"/>
    <x v="47"/>
    <s v="Denver"/>
    <x v="5"/>
    <x v="1"/>
    <s v="Apparel"/>
    <n v="75"/>
    <n v="425"/>
    <n v="31875"/>
    <n v="17531"/>
    <x v="2"/>
  </r>
  <r>
    <x v="1"/>
    <n v="1128299"/>
    <x v="626"/>
    <x v="1"/>
    <x v="4"/>
    <x v="29"/>
    <s v="Seattle"/>
    <x v="0"/>
    <x v="0"/>
    <s v="Apparel"/>
    <n v="50"/>
    <n v="425"/>
    <n v="21250"/>
    <n v="4250"/>
    <x v="2"/>
  </r>
  <r>
    <x v="1"/>
    <n v="1128299"/>
    <x v="642"/>
    <x v="1"/>
    <x v="4"/>
    <x v="29"/>
    <s v="Seattle"/>
    <x v="3"/>
    <x v="1"/>
    <s v="Footwear"/>
    <n v="60"/>
    <n v="425"/>
    <n v="25500"/>
    <n v="6375"/>
    <x v="2"/>
  </r>
  <r>
    <x v="1"/>
    <n v="1128299"/>
    <x v="643"/>
    <x v="1"/>
    <x v="4"/>
    <x v="29"/>
    <s v="Seattle"/>
    <x v="2"/>
    <x v="0"/>
    <s v="Footwear"/>
    <n v="65"/>
    <n v="425"/>
    <n v="27625"/>
    <n v="6906"/>
    <x v="2"/>
  </r>
  <r>
    <x v="1"/>
    <n v="1128299"/>
    <x v="650"/>
    <x v="1"/>
    <x v="4"/>
    <x v="29"/>
    <s v="Seattle"/>
    <x v="5"/>
    <x v="1"/>
    <s v="Apparel"/>
    <n v="80"/>
    <n v="425"/>
    <n v="34000"/>
    <n v="8500"/>
    <x v="2"/>
  </r>
  <r>
    <x v="1"/>
    <n v="1128299"/>
    <x v="545"/>
    <x v="1"/>
    <x v="4"/>
    <x v="29"/>
    <s v="Seattle"/>
    <x v="5"/>
    <x v="1"/>
    <s v="Apparel"/>
    <n v="90"/>
    <n v="425"/>
    <n v="38250"/>
    <n v="9563"/>
    <x v="2"/>
  </r>
  <r>
    <x v="3"/>
    <n v="1185732"/>
    <x v="655"/>
    <x v="1"/>
    <x v="2"/>
    <x v="32"/>
    <s v="Minneapolis"/>
    <x v="1"/>
    <x v="1"/>
    <s v="Footwear"/>
    <n v="45"/>
    <n v="425"/>
    <n v="19125"/>
    <n v="6694"/>
    <x v="1"/>
  </r>
  <r>
    <x v="5"/>
    <n v="1189833"/>
    <x v="493"/>
    <x v="0"/>
    <x v="2"/>
    <x v="46"/>
    <s v="Billings"/>
    <x v="3"/>
    <x v="1"/>
    <s v="Footwear"/>
    <n v="45"/>
    <n v="425"/>
    <n v="19125"/>
    <n v="5738"/>
    <x v="1"/>
  </r>
  <r>
    <x v="5"/>
    <n v="1189833"/>
    <x v="171"/>
    <x v="0"/>
    <x v="2"/>
    <x v="46"/>
    <s v="Billings"/>
    <x v="0"/>
    <x v="0"/>
    <s v="Apparel"/>
    <n v="45"/>
    <n v="425"/>
    <n v="19125"/>
    <n v="4781"/>
    <x v="1"/>
  </r>
  <r>
    <x v="5"/>
    <n v="1189833"/>
    <x v="128"/>
    <x v="0"/>
    <x v="2"/>
    <x v="46"/>
    <s v="Billings"/>
    <x v="3"/>
    <x v="1"/>
    <s v="Footwear"/>
    <n v="45"/>
    <n v="425"/>
    <n v="19125"/>
    <n v="5738"/>
    <x v="1"/>
  </r>
  <r>
    <x v="5"/>
    <n v="1189833"/>
    <x v="5"/>
    <x v="0"/>
    <x v="2"/>
    <x v="46"/>
    <s v="Billings"/>
    <x v="2"/>
    <x v="0"/>
    <s v="Footwear"/>
    <n v="45"/>
    <n v="425"/>
    <n v="19125"/>
    <n v="8606"/>
    <x v="1"/>
  </r>
  <r>
    <x v="5"/>
    <n v="1189833"/>
    <x v="124"/>
    <x v="0"/>
    <x v="2"/>
    <x v="46"/>
    <s v="Billings"/>
    <x v="3"/>
    <x v="1"/>
    <s v="Footwear"/>
    <n v="45"/>
    <n v="425"/>
    <n v="19125"/>
    <n v="5738"/>
    <x v="1"/>
  </r>
  <r>
    <x v="5"/>
    <n v="1189833"/>
    <x v="7"/>
    <x v="0"/>
    <x v="2"/>
    <x v="46"/>
    <s v="Billings"/>
    <x v="2"/>
    <x v="0"/>
    <s v="Footwear"/>
    <n v="45"/>
    <n v="425"/>
    <n v="19125"/>
    <n v="8606"/>
    <x v="1"/>
  </r>
  <r>
    <x v="5"/>
    <n v="1189833"/>
    <x v="154"/>
    <x v="0"/>
    <x v="2"/>
    <x v="46"/>
    <s v="Billings"/>
    <x v="4"/>
    <x v="0"/>
    <s v="Footwear"/>
    <n v="40"/>
    <n v="425"/>
    <n v="17000"/>
    <n v="6800"/>
    <x v="1"/>
  </r>
  <r>
    <x v="5"/>
    <n v="1189833"/>
    <x v="11"/>
    <x v="0"/>
    <x v="2"/>
    <x v="46"/>
    <s v="Billings"/>
    <x v="4"/>
    <x v="0"/>
    <s v="Footwear"/>
    <n v="45"/>
    <n v="425"/>
    <n v="19125"/>
    <n v="7650"/>
    <x v="1"/>
  </r>
  <r>
    <x v="5"/>
    <n v="1189833"/>
    <x v="67"/>
    <x v="0"/>
    <x v="2"/>
    <x v="46"/>
    <s v="Billings"/>
    <x v="5"/>
    <x v="1"/>
    <s v="Apparel"/>
    <n v="55"/>
    <n v="425"/>
    <n v="23375"/>
    <n v="14025"/>
    <x v="1"/>
  </r>
  <r>
    <x v="5"/>
    <n v="1189833"/>
    <x v="627"/>
    <x v="0"/>
    <x v="2"/>
    <x v="46"/>
    <s v="Billings"/>
    <x v="2"/>
    <x v="0"/>
    <s v="Footwear"/>
    <n v="40"/>
    <n v="425"/>
    <n v="17000"/>
    <n v="7650"/>
    <x v="1"/>
  </r>
  <r>
    <x v="5"/>
    <n v="1189833"/>
    <x v="635"/>
    <x v="0"/>
    <x v="2"/>
    <x v="46"/>
    <s v="Billings"/>
    <x v="4"/>
    <x v="0"/>
    <s v="Footwear"/>
    <n v="40"/>
    <n v="425"/>
    <n v="17000"/>
    <n v="6800"/>
    <x v="1"/>
  </r>
  <r>
    <x v="2"/>
    <n v="1197831"/>
    <x v="577"/>
    <x v="0"/>
    <x v="1"/>
    <x v="18"/>
    <s v="Knoxville"/>
    <x v="0"/>
    <x v="0"/>
    <s v="Apparel"/>
    <n v="35"/>
    <n v="425"/>
    <n v="14875"/>
    <n v="8181"/>
    <x v="1"/>
  </r>
  <r>
    <x v="2"/>
    <n v="1197831"/>
    <x v="270"/>
    <x v="0"/>
    <x v="1"/>
    <x v="18"/>
    <s v="Knoxville"/>
    <x v="5"/>
    <x v="1"/>
    <s v="Apparel"/>
    <n v="45"/>
    <n v="425"/>
    <n v="19125"/>
    <n v="6694"/>
    <x v="1"/>
  </r>
  <r>
    <x v="3"/>
    <n v="1185732"/>
    <x v="387"/>
    <x v="0"/>
    <x v="1"/>
    <x v="18"/>
    <s v="Knoxville"/>
    <x v="1"/>
    <x v="1"/>
    <s v="Footwear"/>
    <n v="35"/>
    <n v="425"/>
    <n v="14875"/>
    <n v="5950"/>
    <x v="1"/>
  </r>
  <r>
    <x v="2"/>
    <n v="1197831"/>
    <x v="272"/>
    <x v="0"/>
    <x v="1"/>
    <x v="2"/>
    <s v="Birmingham"/>
    <x v="2"/>
    <x v="0"/>
    <s v="Footwear"/>
    <n v="35"/>
    <n v="425"/>
    <n v="14875"/>
    <n v="5950"/>
    <x v="1"/>
  </r>
  <r>
    <x v="2"/>
    <n v="1197831"/>
    <x v="177"/>
    <x v="0"/>
    <x v="1"/>
    <x v="2"/>
    <s v="Birmingham"/>
    <x v="4"/>
    <x v="0"/>
    <s v="Footwear"/>
    <n v="50"/>
    <n v="425"/>
    <n v="21250"/>
    <n v="12750"/>
    <x v="1"/>
  </r>
  <r>
    <x v="2"/>
    <n v="1197831"/>
    <x v="15"/>
    <x v="0"/>
    <x v="1"/>
    <x v="2"/>
    <s v="Birmingham"/>
    <x v="5"/>
    <x v="1"/>
    <s v="Apparel"/>
    <n v="55"/>
    <n v="425"/>
    <n v="23375"/>
    <n v="10519"/>
    <x v="1"/>
  </r>
  <r>
    <x v="2"/>
    <n v="1197831"/>
    <x v="294"/>
    <x v="0"/>
    <x v="1"/>
    <x v="2"/>
    <s v="Birmingham"/>
    <x v="5"/>
    <x v="1"/>
    <s v="Apparel"/>
    <n v="50"/>
    <n v="425"/>
    <n v="21250"/>
    <n v="9563"/>
    <x v="1"/>
  </r>
  <r>
    <x v="4"/>
    <n v="1185732"/>
    <x v="445"/>
    <x v="0"/>
    <x v="4"/>
    <x v="49"/>
    <s v="Anchorage"/>
    <x v="3"/>
    <x v="1"/>
    <s v="Footwear"/>
    <n v="60"/>
    <n v="425"/>
    <n v="25500"/>
    <n v="8925"/>
    <x v="1"/>
  </r>
  <r>
    <x v="4"/>
    <n v="1185732"/>
    <x v="4"/>
    <x v="0"/>
    <x v="4"/>
    <x v="49"/>
    <s v="Anchorage"/>
    <x v="3"/>
    <x v="1"/>
    <s v="Footwear"/>
    <n v="60"/>
    <n v="425"/>
    <n v="25500"/>
    <n v="8925"/>
    <x v="1"/>
  </r>
  <r>
    <x v="4"/>
    <n v="1185732"/>
    <x v="514"/>
    <x v="0"/>
    <x v="4"/>
    <x v="49"/>
    <s v="Anchorage"/>
    <x v="1"/>
    <x v="1"/>
    <s v="Footwear"/>
    <n v="75"/>
    <n v="425"/>
    <n v="31875"/>
    <n v="11156"/>
    <x v="1"/>
  </r>
  <r>
    <x v="3"/>
    <n v="1128299"/>
    <x v="128"/>
    <x v="0"/>
    <x v="4"/>
    <x v="49"/>
    <s v="Anchorage"/>
    <x v="0"/>
    <x v="0"/>
    <s v="Apparel"/>
    <n v="45"/>
    <n v="425"/>
    <n v="19125"/>
    <n v="7650"/>
    <x v="1"/>
  </r>
  <r>
    <x v="0"/>
    <n v="1128299"/>
    <x v="530"/>
    <x v="0"/>
    <x v="4"/>
    <x v="45"/>
    <s v="Honolulu"/>
    <x v="2"/>
    <x v="0"/>
    <s v="Footwear"/>
    <n v="55"/>
    <n v="425"/>
    <n v="23375"/>
    <n v="5844"/>
    <x v="1"/>
  </r>
  <r>
    <x v="2"/>
    <n v="1128299"/>
    <x v="332"/>
    <x v="0"/>
    <x v="4"/>
    <x v="45"/>
    <s v="Honolulu"/>
    <x v="5"/>
    <x v="1"/>
    <s v="Apparel"/>
    <n v="90"/>
    <n v="425"/>
    <n v="38250"/>
    <n v="5738"/>
    <x v="1"/>
  </r>
  <r>
    <x v="2"/>
    <n v="1128299"/>
    <x v="130"/>
    <x v="0"/>
    <x v="4"/>
    <x v="45"/>
    <s v="Honolulu"/>
    <x v="1"/>
    <x v="1"/>
    <s v="Footwear"/>
    <n v="40"/>
    <n v="425"/>
    <n v="17000"/>
    <n v="5100"/>
    <x v="1"/>
  </r>
  <r>
    <x v="2"/>
    <n v="1128299"/>
    <x v="130"/>
    <x v="0"/>
    <x v="4"/>
    <x v="45"/>
    <s v="Honolulu"/>
    <x v="3"/>
    <x v="1"/>
    <s v="Footwear"/>
    <n v="50"/>
    <n v="425"/>
    <n v="21250"/>
    <n v="5313"/>
    <x v="1"/>
  </r>
  <r>
    <x v="2"/>
    <n v="1128299"/>
    <x v="130"/>
    <x v="0"/>
    <x v="4"/>
    <x v="45"/>
    <s v="Honolulu"/>
    <x v="2"/>
    <x v="0"/>
    <s v="Footwear"/>
    <n v="50"/>
    <n v="425"/>
    <n v="21250"/>
    <n v="6375"/>
    <x v="1"/>
  </r>
  <r>
    <x v="2"/>
    <n v="1128299"/>
    <x v="51"/>
    <x v="0"/>
    <x v="4"/>
    <x v="45"/>
    <s v="Honolulu"/>
    <x v="3"/>
    <x v="1"/>
    <s v="Footwear"/>
    <n v="50"/>
    <n v="425"/>
    <n v="21250"/>
    <n v="5313"/>
    <x v="1"/>
  </r>
  <r>
    <x v="2"/>
    <n v="1128299"/>
    <x v="51"/>
    <x v="0"/>
    <x v="4"/>
    <x v="45"/>
    <s v="Honolulu"/>
    <x v="2"/>
    <x v="0"/>
    <s v="Footwear"/>
    <n v="50"/>
    <n v="425"/>
    <n v="21250"/>
    <n v="6375"/>
    <x v="1"/>
  </r>
  <r>
    <x v="2"/>
    <n v="1128299"/>
    <x v="14"/>
    <x v="0"/>
    <x v="0"/>
    <x v="0"/>
    <s v="Orlando"/>
    <x v="2"/>
    <x v="0"/>
    <s v="Footwear"/>
    <n v="65"/>
    <n v="425"/>
    <n v="27625"/>
    <n v="8288"/>
    <x v="1"/>
  </r>
  <r>
    <x v="0"/>
    <n v="1128299"/>
    <x v="355"/>
    <x v="0"/>
    <x v="0"/>
    <x v="0"/>
    <s v="Orlando"/>
    <x v="3"/>
    <x v="1"/>
    <s v="Footwear"/>
    <n v="65"/>
    <n v="425"/>
    <n v="27625"/>
    <n v="6906"/>
    <x v="1"/>
  </r>
  <r>
    <x v="0"/>
    <n v="1128299"/>
    <x v="355"/>
    <x v="0"/>
    <x v="0"/>
    <x v="0"/>
    <s v="Orlando"/>
    <x v="2"/>
    <x v="0"/>
    <s v="Footwear"/>
    <n v="65"/>
    <n v="425"/>
    <n v="27625"/>
    <n v="8288"/>
    <x v="1"/>
  </r>
  <r>
    <x v="1"/>
    <n v="1185732"/>
    <x v="257"/>
    <x v="0"/>
    <x v="3"/>
    <x v="6"/>
    <s v="Albany"/>
    <x v="4"/>
    <x v="0"/>
    <s v="Footwear"/>
    <n v="40"/>
    <n v="425"/>
    <n v="17000"/>
    <n v="5100"/>
    <x v="2"/>
  </r>
  <r>
    <x v="5"/>
    <n v="1185732"/>
    <x v="67"/>
    <x v="0"/>
    <x v="4"/>
    <x v="31"/>
    <s v="Cheyenne"/>
    <x v="4"/>
    <x v="0"/>
    <s v="Footwear"/>
    <n v="35"/>
    <n v="425"/>
    <n v="14875"/>
    <n v="5206"/>
    <x v="2"/>
  </r>
  <r>
    <x v="5"/>
    <n v="1185732"/>
    <x v="73"/>
    <x v="0"/>
    <x v="4"/>
    <x v="31"/>
    <s v="Cheyenne"/>
    <x v="4"/>
    <x v="0"/>
    <s v="Footwear"/>
    <n v="35"/>
    <n v="425"/>
    <n v="14875"/>
    <n v="5206"/>
    <x v="2"/>
  </r>
  <r>
    <x v="5"/>
    <n v="1185732"/>
    <x v="73"/>
    <x v="0"/>
    <x v="4"/>
    <x v="31"/>
    <s v="Cheyenne"/>
    <x v="5"/>
    <x v="1"/>
    <s v="Apparel"/>
    <n v="50"/>
    <n v="425"/>
    <n v="21250"/>
    <n v="6375"/>
    <x v="2"/>
  </r>
  <r>
    <x v="3"/>
    <n v="1128299"/>
    <x v="203"/>
    <x v="0"/>
    <x v="0"/>
    <x v="30"/>
    <s v="Richmond"/>
    <x v="4"/>
    <x v="0"/>
    <s v="Footwear"/>
    <n v="70"/>
    <n v="425"/>
    <n v="29750"/>
    <n v="10413"/>
    <x v="2"/>
  </r>
  <r>
    <x v="3"/>
    <n v="1128299"/>
    <x v="203"/>
    <x v="0"/>
    <x v="0"/>
    <x v="30"/>
    <s v="Richmond"/>
    <x v="5"/>
    <x v="1"/>
    <s v="Apparel"/>
    <n v="70"/>
    <n v="425"/>
    <n v="29750"/>
    <n v="11900"/>
    <x v="2"/>
  </r>
  <r>
    <x v="3"/>
    <n v="1128299"/>
    <x v="392"/>
    <x v="0"/>
    <x v="0"/>
    <x v="30"/>
    <s v="Richmond"/>
    <x v="5"/>
    <x v="1"/>
    <s v="Apparel"/>
    <n v="75"/>
    <n v="425"/>
    <n v="31875"/>
    <n v="12750"/>
    <x v="2"/>
  </r>
  <r>
    <x v="2"/>
    <n v="1185732"/>
    <x v="230"/>
    <x v="0"/>
    <x v="2"/>
    <x v="7"/>
    <s v="Detroit"/>
    <x v="3"/>
    <x v="1"/>
    <s v="Footwear"/>
    <n v="40"/>
    <n v="425"/>
    <n v="17000"/>
    <n v="6800"/>
    <x v="2"/>
  </r>
  <r>
    <x v="2"/>
    <n v="1185732"/>
    <x v="280"/>
    <x v="0"/>
    <x v="2"/>
    <x v="7"/>
    <s v="Detroit"/>
    <x v="2"/>
    <x v="0"/>
    <s v="Footwear"/>
    <n v="40"/>
    <n v="425"/>
    <n v="17000"/>
    <n v="5100"/>
    <x v="2"/>
  </r>
  <r>
    <x v="3"/>
    <n v="1185732"/>
    <x v="10"/>
    <x v="0"/>
    <x v="2"/>
    <x v="7"/>
    <s v="Detroit"/>
    <x v="3"/>
    <x v="1"/>
    <s v="Footwear"/>
    <n v="30"/>
    <n v="425"/>
    <n v="12750"/>
    <n v="4463"/>
    <x v="2"/>
  </r>
  <r>
    <x v="3"/>
    <n v="1185732"/>
    <x v="10"/>
    <x v="0"/>
    <x v="2"/>
    <x v="7"/>
    <s v="Detroit"/>
    <x v="0"/>
    <x v="0"/>
    <s v="Apparel"/>
    <n v="30"/>
    <n v="425"/>
    <n v="12750"/>
    <n v="6375"/>
    <x v="2"/>
  </r>
  <r>
    <x v="3"/>
    <n v="1185732"/>
    <x v="381"/>
    <x v="0"/>
    <x v="2"/>
    <x v="3"/>
    <s v="St. Louis"/>
    <x v="2"/>
    <x v="0"/>
    <s v="Footwear"/>
    <n v="30"/>
    <n v="425"/>
    <n v="12750"/>
    <n v="4463"/>
    <x v="2"/>
  </r>
  <r>
    <x v="1"/>
    <n v="1185732"/>
    <x v="284"/>
    <x v="0"/>
    <x v="4"/>
    <x v="8"/>
    <s v="Salt Lake City"/>
    <x v="4"/>
    <x v="0"/>
    <s v="Footwear"/>
    <n v="25"/>
    <n v="425"/>
    <n v="10625"/>
    <n v="4250"/>
    <x v="2"/>
  </r>
  <r>
    <x v="1"/>
    <n v="1185732"/>
    <x v="284"/>
    <x v="0"/>
    <x v="4"/>
    <x v="8"/>
    <s v="Salt Lake City"/>
    <x v="5"/>
    <x v="1"/>
    <s v="Apparel"/>
    <n v="35"/>
    <n v="425"/>
    <n v="14875"/>
    <n v="5206"/>
    <x v="2"/>
  </r>
  <r>
    <x v="1"/>
    <n v="1128299"/>
    <x v="203"/>
    <x v="0"/>
    <x v="4"/>
    <x v="23"/>
    <s v="Portland"/>
    <x v="4"/>
    <x v="0"/>
    <s v="Footwear"/>
    <n v="70"/>
    <n v="425"/>
    <n v="29750"/>
    <n v="10413"/>
    <x v="2"/>
  </r>
  <r>
    <x v="1"/>
    <n v="1128299"/>
    <x v="203"/>
    <x v="0"/>
    <x v="4"/>
    <x v="23"/>
    <s v="Portland"/>
    <x v="5"/>
    <x v="1"/>
    <s v="Apparel"/>
    <n v="70"/>
    <n v="425"/>
    <n v="29750"/>
    <n v="11900"/>
    <x v="2"/>
  </r>
  <r>
    <x v="1"/>
    <n v="1128299"/>
    <x v="392"/>
    <x v="0"/>
    <x v="4"/>
    <x v="23"/>
    <s v="Portland"/>
    <x v="5"/>
    <x v="1"/>
    <s v="Apparel"/>
    <n v="75"/>
    <n v="425"/>
    <n v="31875"/>
    <n v="12750"/>
    <x v="2"/>
  </r>
  <r>
    <x v="3"/>
    <n v="1197831"/>
    <x v="235"/>
    <x v="0"/>
    <x v="1"/>
    <x v="1"/>
    <s v="New Orleans"/>
    <x v="2"/>
    <x v="0"/>
    <s v="Footwear"/>
    <n v="35"/>
    <n v="425"/>
    <n v="14875"/>
    <n v="4463"/>
    <x v="0"/>
  </r>
  <r>
    <x v="2"/>
    <n v="1197831"/>
    <x v="388"/>
    <x v="0"/>
    <x v="4"/>
    <x v="20"/>
    <s v="Boise"/>
    <x v="5"/>
    <x v="1"/>
    <s v="Apparel"/>
    <n v="55"/>
    <n v="425"/>
    <n v="23375"/>
    <n v="8181"/>
    <x v="0"/>
  </r>
  <r>
    <x v="3"/>
    <n v="1128299"/>
    <x v="7"/>
    <x v="0"/>
    <x v="4"/>
    <x v="20"/>
    <s v="Boise"/>
    <x v="1"/>
    <x v="1"/>
    <s v="Footwear"/>
    <n v="30"/>
    <n v="425"/>
    <n v="12750"/>
    <n v="4463"/>
    <x v="0"/>
  </r>
  <r>
    <x v="3"/>
    <n v="1128299"/>
    <x v="7"/>
    <x v="0"/>
    <x v="4"/>
    <x v="20"/>
    <s v="Boise"/>
    <x v="3"/>
    <x v="1"/>
    <s v="Footwear"/>
    <n v="40"/>
    <n v="425"/>
    <n v="17000"/>
    <n v="6800"/>
    <x v="0"/>
  </r>
  <r>
    <x v="3"/>
    <n v="1128299"/>
    <x v="7"/>
    <x v="0"/>
    <x v="4"/>
    <x v="20"/>
    <s v="Boise"/>
    <x v="2"/>
    <x v="0"/>
    <s v="Footwear"/>
    <n v="40"/>
    <n v="425"/>
    <n v="17000"/>
    <n v="5950"/>
    <x v="0"/>
  </r>
  <r>
    <x v="3"/>
    <n v="1128299"/>
    <x v="7"/>
    <x v="0"/>
    <x v="4"/>
    <x v="20"/>
    <s v="Boise"/>
    <x v="0"/>
    <x v="0"/>
    <s v="Apparel"/>
    <n v="40"/>
    <n v="425"/>
    <n v="17000"/>
    <n v="4250"/>
    <x v="0"/>
  </r>
  <r>
    <x v="3"/>
    <n v="1128299"/>
    <x v="404"/>
    <x v="0"/>
    <x v="4"/>
    <x v="42"/>
    <s v="Phoenix"/>
    <x v="5"/>
    <x v="1"/>
    <s v="Apparel"/>
    <n v="55"/>
    <n v="425"/>
    <n v="23375"/>
    <n v="7013"/>
    <x v="0"/>
  </r>
  <r>
    <x v="3"/>
    <n v="1128299"/>
    <x v="404"/>
    <x v="0"/>
    <x v="4"/>
    <x v="42"/>
    <s v="Phoenix"/>
    <x v="0"/>
    <x v="0"/>
    <s v="Apparel"/>
    <n v="70"/>
    <n v="425"/>
    <n v="29750"/>
    <n v="7438"/>
    <x v="0"/>
  </r>
  <r>
    <x v="3"/>
    <n v="1128299"/>
    <x v="68"/>
    <x v="0"/>
    <x v="4"/>
    <x v="42"/>
    <s v="Phoenix"/>
    <x v="2"/>
    <x v="0"/>
    <s v="Footwear"/>
    <n v="45"/>
    <n v="425"/>
    <n v="19125"/>
    <n v="6694"/>
    <x v="0"/>
  </r>
  <r>
    <x v="3"/>
    <n v="1128299"/>
    <x v="68"/>
    <x v="0"/>
    <x v="4"/>
    <x v="42"/>
    <s v="Phoenix"/>
    <x v="0"/>
    <x v="0"/>
    <s v="Apparel"/>
    <n v="60"/>
    <n v="425"/>
    <n v="25500"/>
    <n v="6375"/>
    <x v="0"/>
  </r>
  <r>
    <x v="3"/>
    <n v="1128299"/>
    <x v="541"/>
    <x v="0"/>
    <x v="4"/>
    <x v="42"/>
    <s v="Phoenix"/>
    <x v="0"/>
    <x v="0"/>
    <s v="Apparel"/>
    <n v="60"/>
    <n v="425"/>
    <n v="25500"/>
    <n v="6375"/>
    <x v="0"/>
  </r>
  <r>
    <x v="5"/>
    <n v="1128299"/>
    <x v="415"/>
    <x v="0"/>
    <x v="4"/>
    <x v="42"/>
    <s v="Phoenix"/>
    <x v="2"/>
    <x v="0"/>
    <s v="Footwear"/>
    <n v="45"/>
    <n v="425"/>
    <n v="19125"/>
    <n v="6694"/>
    <x v="0"/>
  </r>
  <r>
    <x v="5"/>
    <n v="1128299"/>
    <x v="415"/>
    <x v="0"/>
    <x v="4"/>
    <x v="42"/>
    <s v="Phoenix"/>
    <x v="4"/>
    <x v="0"/>
    <s v="Footwear"/>
    <n v="45"/>
    <n v="425"/>
    <n v="19125"/>
    <n v="6694"/>
    <x v="0"/>
  </r>
  <r>
    <x v="5"/>
    <n v="1128299"/>
    <x v="523"/>
    <x v="0"/>
    <x v="4"/>
    <x v="42"/>
    <s v="Phoenix"/>
    <x v="3"/>
    <x v="1"/>
    <s v="Footwear"/>
    <n v="45"/>
    <n v="425"/>
    <n v="19125"/>
    <n v="7650"/>
    <x v="0"/>
  </r>
  <r>
    <x v="5"/>
    <n v="1128299"/>
    <x v="523"/>
    <x v="0"/>
    <x v="4"/>
    <x v="42"/>
    <s v="Phoenix"/>
    <x v="2"/>
    <x v="0"/>
    <s v="Footwear"/>
    <n v="45"/>
    <n v="425"/>
    <n v="19125"/>
    <n v="6694"/>
    <x v="0"/>
  </r>
  <r>
    <x v="5"/>
    <n v="1128299"/>
    <x v="335"/>
    <x v="0"/>
    <x v="4"/>
    <x v="37"/>
    <s v="Albuquerque"/>
    <x v="3"/>
    <x v="1"/>
    <s v="Footwear"/>
    <n v="60"/>
    <n v="425"/>
    <n v="25500"/>
    <n v="10200"/>
    <x v="0"/>
  </r>
  <r>
    <x v="5"/>
    <n v="1128299"/>
    <x v="335"/>
    <x v="0"/>
    <x v="4"/>
    <x v="37"/>
    <s v="Albuquerque"/>
    <x v="0"/>
    <x v="0"/>
    <s v="Apparel"/>
    <n v="75"/>
    <n v="425"/>
    <n v="31875"/>
    <n v="7969"/>
    <x v="0"/>
  </r>
  <r>
    <x v="5"/>
    <n v="1128299"/>
    <x v="379"/>
    <x v="0"/>
    <x v="4"/>
    <x v="37"/>
    <s v="Albuquerque"/>
    <x v="4"/>
    <x v="0"/>
    <s v="Footwear"/>
    <n v="55"/>
    <n v="425"/>
    <n v="23375"/>
    <n v="8181"/>
    <x v="0"/>
  </r>
  <r>
    <x v="5"/>
    <n v="1128299"/>
    <x v="304"/>
    <x v="0"/>
    <x v="4"/>
    <x v="37"/>
    <s v="Albuquerque"/>
    <x v="4"/>
    <x v="0"/>
    <s v="Footwear"/>
    <n v="50"/>
    <n v="425"/>
    <n v="21250"/>
    <n v="7438"/>
    <x v="0"/>
  </r>
  <r>
    <x v="5"/>
    <n v="1128299"/>
    <x v="304"/>
    <x v="0"/>
    <x v="4"/>
    <x v="37"/>
    <s v="Albuquerque"/>
    <x v="5"/>
    <x v="1"/>
    <s v="Apparel"/>
    <n v="60"/>
    <n v="425"/>
    <n v="25500"/>
    <n v="7650"/>
    <x v="0"/>
  </r>
  <r>
    <x v="5"/>
    <n v="1128299"/>
    <x v="496"/>
    <x v="0"/>
    <x v="4"/>
    <x v="37"/>
    <s v="Albuquerque"/>
    <x v="4"/>
    <x v="0"/>
    <s v="Footwear"/>
    <n v="60"/>
    <n v="425"/>
    <n v="25500"/>
    <n v="8925"/>
    <x v="0"/>
  </r>
  <r>
    <x v="2"/>
    <n v="1128299"/>
    <x v="313"/>
    <x v="0"/>
    <x v="4"/>
    <x v="37"/>
    <s v="Albuquerque"/>
    <x v="5"/>
    <x v="1"/>
    <s v="Apparel"/>
    <n v="70"/>
    <n v="425"/>
    <n v="29750"/>
    <n v="8925"/>
    <x v="0"/>
  </r>
  <r>
    <x v="2"/>
    <n v="1128299"/>
    <x v="226"/>
    <x v="0"/>
    <x v="0"/>
    <x v="11"/>
    <s v="Atlanta"/>
    <x v="2"/>
    <x v="0"/>
    <s v="Footwear"/>
    <n v="55"/>
    <n v="425"/>
    <n v="23375"/>
    <n v="8181"/>
    <x v="0"/>
  </r>
  <r>
    <x v="2"/>
    <n v="1128299"/>
    <x v="397"/>
    <x v="0"/>
    <x v="0"/>
    <x v="11"/>
    <s v="Atlanta"/>
    <x v="4"/>
    <x v="0"/>
    <s v="Footwear"/>
    <n v="50"/>
    <n v="425"/>
    <n v="21250"/>
    <n v="8500"/>
    <x v="0"/>
  </r>
  <r>
    <x v="2"/>
    <n v="1128299"/>
    <x v="427"/>
    <x v="0"/>
    <x v="0"/>
    <x v="11"/>
    <s v="Atlanta"/>
    <x v="0"/>
    <x v="0"/>
    <s v="Apparel"/>
    <n v="70"/>
    <n v="425"/>
    <n v="29750"/>
    <n v="7438"/>
    <x v="0"/>
  </r>
  <r>
    <x v="2"/>
    <n v="1128299"/>
    <x v="190"/>
    <x v="0"/>
    <x v="0"/>
    <x v="11"/>
    <s v="Atlanta"/>
    <x v="2"/>
    <x v="0"/>
    <s v="Footwear"/>
    <n v="55"/>
    <n v="425"/>
    <n v="23375"/>
    <n v="8181"/>
    <x v="0"/>
  </r>
  <r>
    <x v="4"/>
    <n v="1185732"/>
    <x v="238"/>
    <x v="0"/>
    <x v="0"/>
    <x v="19"/>
    <s v="Charlotte"/>
    <x v="4"/>
    <x v="0"/>
    <s v="Footwear"/>
    <n v="30"/>
    <n v="425"/>
    <n v="12750"/>
    <n v="5100"/>
    <x v="0"/>
  </r>
  <r>
    <x v="4"/>
    <n v="1185732"/>
    <x v="13"/>
    <x v="0"/>
    <x v="2"/>
    <x v="9"/>
    <s v="Columbus"/>
    <x v="3"/>
    <x v="1"/>
    <s v="Footwear"/>
    <n v="30"/>
    <n v="425"/>
    <n v="12750"/>
    <n v="4463"/>
    <x v="0"/>
  </r>
  <r>
    <x v="4"/>
    <n v="1185732"/>
    <x v="425"/>
    <x v="0"/>
    <x v="2"/>
    <x v="9"/>
    <s v="Columbus"/>
    <x v="4"/>
    <x v="0"/>
    <s v="Footwear"/>
    <n v="40"/>
    <n v="425"/>
    <n v="17000"/>
    <n v="6800"/>
    <x v="0"/>
  </r>
  <r>
    <x v="4"/>
    <n v="1185732"/>
    <x v="22"/>
    <x v="0"/>
    <x v="2"/>
    <x v="9"/>
    <s v="Columbus"/>
    <x v="2"/>
    <x v="0"/>
    <s v="Footwear"/>
    <n v="30"/>
    <n v="425"/>
    <n v="12750"/>
    <n v="5100"/>
    <x v="0"/>
  </r>
  <r>
    <x v="4"/>
    <n v="1185732"/>
    <x v="358"/>
    <x v="0"/>
    <x v="0"/>
    <x v="33"/>
    <s v="Louisville"/>
    <x v="0"/>
    <x v="0"/>
    <s v="Apparel"/>
    <n v="55"/>
    <n v="425"/>
    <n v="23375"/>
    <n v="9350"/>
    <x v="0"/>
  </r>
  <r>
    <x v="4"/>
    <n v="1185732"/>
    <x v="628"/>
    <x v="0"/>
    <x v="0"/>
    <x v="33"/>
    <s v="Louisville"/>
    <x v="1"/>
    <x v="1"/>
    <s v="Footwear"/>
    <n v="50"/>
    <n v="425"/>
    <n v="21250"/>
    <n v="8500"/>
    <x v="0"/>
  </r>
  <r>
    <x v="3"/>
    <n v="1185732"/>
    <x v="277"/>
    <x v="0"/>
    <x v="0"/>
    <x v="33"/>
    <s v="Louisville"/>
    <x v="5"/>
    <x v="1"/>
    <s v="Apparel"/>
    <n v="40"/>
    <n v="425"/>
    <n v="17000"/>
    <n v="5950"/>
    <x v="0"/>
  </r>
  <r>
    <x v="3"/>
    <n v="1185732"/>
    <x v="30"/>
    <x v="0"/>
    <x v="0"/>
    <x v="33"/>
    <s v="Louisville"/>
    <x v="3"/>
    <x v="1"/>
    <s v="Footwear"/>
    <n v="30"/>
    <n v="425"/>
    <n v="12750"/>
    <n v="4463"/>
    <x v="0"/>
  </r>
  <r>
    <x v="3"/>
    <n v="1185732"/>
    <x v="14"/>
    <x v="0"/>
    <x v="1"/>
    <x v="4"/>
    <s v="Jackson"/>
    <x v="0"/>
    <x v="0"/>
    <s v="Apparel"/>
    <n v="25"/>
    <n v="425"/>
    <n v="10625"/>
    <n v="5313"/>
    <x v="0"/>
  </r>
  <r>
    <x v="3"/>
    <n v="1185732"/>
    <x v="231"/>
    <x v="0"/>
    <x v="1"/>
    <x v="4"/>
    <s v="Jackson"/>
    <x v="2"/>
    <x v="0"/>
    <s v="Footwear"/>
    <n v="35"/>
    <n v="425"/>
    <n v="14875"/>
    <n v="5950"/>
    <x v="0"/>
  </r>
  <r>
    <x v="2"/>
    <n v="1185732"/>
    <x v="6"/>
    <x v="0"/>
    <x v="1"/>
    <x v="4"/>
    <s v="Jackson"/>
    <x v="5"/>
    <x v="1"/>
    <s v="Apparel"/>
    <n v="75"/>
    <n v="425"/>
    <n v="31875"/>
    <n v="11156"/>
    <x v="0"/>
  </r>
  <r>
    <x v="0"/>
    <n v="1197831"/>
    <x v="123"/>
    <x v="0"/>
    <x v="1"/>
    <x v="10"/>
    <s v="Little Rock"/>
    <x v="0"/>
    <x v="0"/>
    <s v="Apparel"/>
    <n v="45"/>
    <n v="425"/>
    <n v="19125"/>
    <n v="7650"/>
    <x v="0"/>
  </r>
  <r>
    <x v="0"/>
    <n v="1197831"/>
    <x v="318"/>
    <x v="0"/>
    <x v="1"/>
    <x v="10"/>
    <s v="Little Rock"/>
    <x v="3"/>
    <x v="1"/>
    <s v="Footwear"/>
    <n v="35"/>
    <n v="425"/>
    <n v="14875"/>
    <n v="5206"/>
    <x v="0"/>
  </r>
  <r>
    <x v="0"/>
    <n v="1197831"/>
    <x v="208"/>
    <x v="0"/>
    <x v="1"/>
    <x v="10"/>
    <s v="Little Rock"/>
    <x v="5"/>
    <x v="1"/>
    <s v="Apparel"/>
    <n v="60"/>
    <n v="425"/>
    <n v="25500"/>
    <n v="8925"/>
    <x v="0"/>
  </r>
  <r>
    <x v="0"/>
    <n v="1197831"/>
    <x v="49"/>
    <x v="0"/>
    <x v="1"/>
    <x v="10"/>
    <s v="Little Rock"/>
    <x v="0"/>
    <x v="0"/>
    <s v="Apparel"/>
    <n v="30"/>
    <n v="425"/>
    <n v="12750"/>
    <n v="5100"/>
    <x v="0"/>
  </r>
  <r>
    <x v="5"/>
    <n v="1197831"/>
    <x v="314"/>
    <x v="0"/>
    <x v="1"/>
    <x v="13"/>
    <s v="Oklahoma City"/>
    <x v="3"/>
    <x v="1"/>
    <s v="Footwear"/>
    <n v="60"/>
    <n v="425"/>
    <n v="25500"/>
    <n v="8925"/>
    <x v="0"/>
  </r>
  <r>
    <x v="5"/>
    <n v="1197831"/>
    <x v="314"/>
    <x v="0"/>
    <x v="1"/>
    <x v="13"/>
    <s v="Oklahoma City"/>
    <x v="0"/>
    <x v="0"/>
    <s v="Apparel"/>
    <n v="75"/>
    <n v="425"/>
    <n v="31875"/>
    <n v="12750"/>
    <x v="0"/>
  </r>
  <r>
    <x v="5"/>
    <n v="1197831"/>
    <x v="397"/>
    <x v="0"/>
    <x v="2"/>
    <x v="17"/>
    <s v="Wichita"/>
    <x v="3"/>
    <x v="1"/>
    <s v="Footwear"/>
    <n v="50"/>
    <n v="425"/>
    <n v="21250"/>
    <n v="7438"/>
    <x v="0"/>
  </r>
  <r>
    <x v="5"/>
    <n v="1197831"/>
    <x v="427"/>
    <x v="0"/>
    <x v="2"/>
    <x v="17"/>
    <s v="Wichita"/>
    <x v="3"/>
    <x v="1"/>
    <s v="Footwear"/>
    <n v="55"/>
    <n v="425"/>
    <n v="23375"/>
    <n v="8181"/>
    <x v="0"/>
  </r>
  <r>
    <x v="1"/>
    <n v="1185732"/>
    <x v="530"/>
    <x v="0"/>
    <x v="2"/>
    <x v="21"/>
    <s v="Indianapolis"/>
    <x v="1"/>
    <x v="1"/>
    <s v="Footwear"/>
    <n v="45"/>
    <n v="425"/>
    <n v="19125"/>
    <n v="7650"/>
    <x v="2"/>
  </r>
  <r>
    <x v="1"/>
    <n v="1185732"/>
    <x v="0"/>
    <x v="0"/>
    <x v="3"/>
    <x v="14"/>
    <s v="Charleston"/>
    <x v="3"/>
    <x v="1"/>
    <s v="Footwear"/>
    <n v="40"/>
    <n v="425"/>
    <n v="17000"/>
    <n v="6800"/>
    <x v="2"/>
  </r>
  <r>
    <x v="1"/>
    <n v="1185732"/>
    <x v="0"/>
    <x v="0"/>
    <x v="3"/>
    <x v="14"/>
    <s v="Charleston"/>
    <x v="0"/>
    <x v="0"/>
    <s v="Apparel"/>
    <n v="65"/>
    <n v="425"/>
    <n v="27625"/>
    <n v="11050"/>
    <x v="2"/>
  </r>
  <r>
    <x v="1"/>
    <n v="1185732"/>
    <x v="202"/>
    <x v="0"/>
    <x v="3"/>
    <x v="14"/>
    <s v="Charleston"/>
    <x v="0"/>
    <x v="0"/>
    <s v="Apparel"/>
    <n v="55"/>
    <n v="425"/>
    <n v="23375"/>
    <n v="9350"/>
    <x v="2"/>
  </r>
  <r>
    <x v="1"/>
    <n v="1185732"/>
    <x v="280"/>
    <x v="0"/>
    <x v="3"/>
    <x v="14"/>
    <s v="Charleston"/>
    <x v="1"/>
    <x v="1"/>
    <s v="Footwear"/>
    <n v="45"/>
    <n v="425"/>
    <n v="19125"/>
    <n v="7650"/>
    <x v="2"/>
  </r>
  <r>
    <x v="3"/>
    <n v="1185732"/>
    <x v="161"/>
    <x v="0"/>
    <x v="3"/>
    <x v="14"/>
    <s v="Charleston"/>
    <x v="1"/>
    <x v="1"/>
    <s v="Footwear"/>
    <n v="35"/>
    <n v="425"/>
    <n v="14875"/>
    <n v="5950"/>
    <x v="2"/>
  </r>
  <r>
    <x v="1"/>
    <n v="1185732"/>
    <x v="323"/>
    <x v="0"/>
    <x v="3"/>
    <x v="27"/>
    <s v="Baltimore"/>
    <x v="1"/>
    <x v="1"/>
    <s v="Footwear"/>
    <n v="35"/>
    <n v="425"/>
    <n v="14875"/>
    <n v="5950"/>
    <x v="2"/>
  </r>
  <r>
    <x v="2"/>
    <n v="1185732"/>
    <x v="414"/>
    <x v="0"/>
    <x v="3"/>
    <x v="27"/>
    <s v="Baltimore"/>
    <x v="1"/>
    <x v="1"/>
    <s v="Footwear"/>
    <n v="50"/>
    <n v="425"/>
    <n v="21250"/>
    <n v="8500"/>
    <x v="2"/>
  </r>
  <r>
    <x v="3"/>
    <n v="1185732"/>
    <x v="492"/>
    <x v="0"/>
    <x v="3"/>
    <x v="28"/>
    <s v="Wilmington"/>
    <x v="3"/>
    <x v="1"/>
    <s v="Footwear"/>
    <n v="50"/>
    <n v="425"/>
    <n v="21250"/>
    <n v="7438"/>
    <x v="2"/>
  </r>
  <r>
    <x v="3"/>
    <n v="1185732"/>
    <x v="468"/>
    <x v="0"/>
    <x v="3"/>
    <x v="28"/>
    <s v="Wilmington"/>
    <x v="3"/>
    <x v="1"/>
    <s v="Footwear"/>
    <n v="50"/>
    <n v="425"/>
    <n v="21250"/>
    <n v="7438"/>
    <x v="2"/>
  </r>
  <r>
    <x v="5"/>
    <n v="1185732"/>
    <x v="499"/>
    <x v="0"/>
    <x v="3"/>
    <x v="28"/>
    <s v="Wilmington"/>
    <x v="0"/>
    <x v="0"/>
    <s v="Apparel"/>
    <n v="70"/>
    <n v="425"/>
    <n v="29750"/>
    <n v="11900"/>
    <x v="2"/>
  </r>
  <r>
    <x v="5"/>
    <n v="1185732"/>
    <x v="402"/>
    <x v="0"/>
    <x v="3"/>
    <x v="22"/>
    <s v="Newark"/>
    <x v="1"/>
    <x v="1"/>
    <s v="Footwear"/>
    <n v="55"/>
    <n v="425"/>
    <n v="23375"/>
    <n v="8181"/>
    <x v="2"/>
  </r>
  <r>
    <x v="2"/>
    <n v="1185732"/>
    <x v="434"/>
    <x v="0"/>
    <x v="3"/>
    <x v="34"/>
    <s v="Hartford"/>
    <x v="0"/>
    <x v="0"/>
    <s v="Apparel"/>
    <n v="60"/>
    <n v="425"/>
    <n v="25500"/>
    <n v="8925"/>
    <x v="2"/>
  </r>
  <r>
    <x v="3"/>
    <n v="1185732"/>
    <x v="354"/>
    <x v="0"/>
    <x v="3"/>
    <x v="34"/>
    <s v="Hartford"/>
    <x v="1"/>
    <x v="1"/>
    <s v="Footwear"/>
    <n v="65"/>
    <n v="425"/>
    <n v="27625"/>
    <n v="11050"/>
    <x v="2"/>
  </r>
  <r>
    <x v="3"/>
    <n v="1185732"/>
    <x v="128"/>
    <x v="0"/>
    <x v="3"/>
    <x v="34"/>
    <s v="Hartford"/>
    <x v="1"/>
    <x v="1"/>
    <s v="Footwear"/>
    <n v="35"/>
    <n v="425"/>
    <n v="14875"/>
    <n v="5206"/>
    <x v="2"/>
  </r>
  <r>
    <x v="3"/>
    <n v="1185732"/>
    <x v="270"/>
    <x v="0"/>
    <x v="3"/>
    <x v="35"/>
    <s v="Providence"/>
    <x v="1"/>
    <x v="1"/>
    <s v="Footwear"/>
    <n v="35"/>
    <n v="425"/>
    <n v="14875"/>
    <n v="5206"/>
    <x v="2"/>
  </r>
  <r>
    <x v="3"/>
    <n v="1185732"/>
    <x v="247"/>
    <x v="0"/>
    <x v="3"/>
    <x v="35"/>
    <s v="Providence"/>
    <x v="1"/>
    <x v="1"/>
    <s v="Footwear"/>
    <n v="50"/>
    <n v="425"/>
    <n v="21250"/>
    <n v="7438"/>
    <x v="2"/>
  </r>
  <r>
    <x v="2"/>
    <n v="1185732"/>
    <x v="492"/>
    <x v="0"/>
    <x v="3"/>
    <x v="36"/>
    <s v="Boston"/>
    <x v="0"/>
    <x v="0"/>
    <s v="Apparel"/>
    <n v="60"/>
    <n v="425"/>
    <n v="25500"/>
    <n v="7650"/>
    <x v="2"/>
  </r>
  <r>
    <x v="4"/>
    <n v="1185732"/>
    <x v="284"/>
    <x v="0"/>
    <x v="3"/>
    <x v="43"/>
    <s v="Burlington"/>
    <x v="3"/>
    <x v="1"/>
    <s v="Footwear"/>
    <n v="55"/>
    <n v="425"/>
    <n v="23375"/>
    <n v="10519"/>
    <x v="2"/>
  </r>
  <r>
    <x v="4"/>
    <n v="1185732"/>
    <x v="31"/>
    <x v="0"/>
    <x v="3"/>
    <x v="43"/>
    <s v="Burlington"/>
    <x v="3"/>
    <x v="1"/>
    <s v="Footwear"/>
    <n v="55"/>
    <n v="425"/>
    <n v="23375"/>
    <n v="10519"/>
    <x v="2"/>
  </r>
  <r>
    <x v="4"/>
    <n v="1185732"/>
    <x v="337"/>
    <x v="0"/>
    <x v="3"/>
    <x v="43"/>
    <s v="Burlington"/>
    <x v="0"/>
    <x v="0"/>
    <s v="Apparel"/>
    <n v="75"/>
    <n v="425"/>
    <n v="31875"/>
    <n v="12750"/>
    <x v="2"/>
  </r>
  <r>
    <x v="4"/>
    <n v="1185732"/>
    <x v="419"/>
    <x v="0"/>
    <x v="3"/>
    <x v="44"/>
    <s v="Manchester"/>
    <x v="0"/>
    <x v="0"/>
    <s v="Apparel"/>
    <n v="70"/>
    <n v="425"/>
    <n v="29750"/>
    <n v="10413"/>
    <x v="2"/>
  </r>
  <r>
    <x v="4"/>
    <n v="1185732"/>
    <x v="405"/>
    <x v="0"/>
    <x v="3"/>
    <x v="44"/>
    <s v="Manchester"/>
    <x v="3"/>
    <x v="1"/>
    <s v="Footwear"/>
    <n v="60"/>
    <n v="425"/>
    <n v="25500"/>
    <n v="10200"/>
    <x v="2"/>
  </r>
  <r>
    <x v="4"/>
    <n v="1185732"/>
    <x v="72"/>
    <x v="0"/>
    <x v="3"/>
    <x v="44"/>
    <s v="Manchester"/>
    <x v="0"/>
    <x v="0"/>
    <s v="Apparel"/>
    <n v="70"/>
    <n v="425"/>
    <n v="29750"/>
    <n v="10413"/>
    <x v="1"/>
  </r>
  <r>
    <x v="3"/>
    <n v="1185732"/>
    <x v="460"/>
    <x v="0"/>
    <x v="3"/>
    <x v="44"/>
    <s v="Manchester"/>
    <x v="3"/>
    <x v="1"/>
    <s v="Footwear"/>
    <n v="65"/>
    <n v="425"/>
    <n v="27625"/>
    <n v="11050"/>
    <x v="1"/>
  </r>
  <r>
    <x v="3"/>
    <n v="1185732"/>
    <x v="630"/>
    <x v="0"/>
    <x v="2"/>
    <x v="40"/>
    <s v="Omaha"/>
    <x v="1"/>
    <x v="1"/>
    <s v="Footwear"/>
    <n v="40"/>
    <n v="420"/>
    <n v="16800"/>
    <n v="6720"/>
    <x v="1"/>
  </r>
  <r>
    <x v="3"/>
    <n v="1185732"/>
    <x v="346"/>
    <x v="0"/>
    <x v="2"/>
    <x v="40"/>
    <s v="Omaha"/>
    <x v="1"/>
    <x v="1"/>
    <s v="Footwear"/>
    <n v="45"/>
    <n v="420"/>
    <n v="18900"/>
    <n v="7560"/>
    <x v="1"/>
  </r>
  <r>
    <x v="3"/>
    <n v="1185732"/>
    <x v="360"/>
    <x v="0"/>
    <x v="2"/>
    <x v="39"/>
    <s v="Chicago"/>
    <x v="0"/>
    <x v="0"/>
    <s v="Apparel"/>
    <n v="55"/>
    <n v="400"/>
    <n v="22000"/>
    <n v="11000"/>
    <x v="1"/>
  </r>
  <r>
    <x v="3"/>
    <n v="1185732"/>
    <x v="564"/>
    <x v="0"/>
    <x v="2"/>
    <x v="39"/>
    <s v="Chicago"/>
    <x v="1"/>
    <x v="1"/>
    <s v="Footwear"/>
    <n v="60"/>
    <n v="400"/>
    <n v="24000"/>
    <n v="9600"/>
    <x v="1"/>
  </r>
  <r>
    <x v="2"/>
    <n v="1197831"/>
    <x v="380"/>
    <x v="0"/>
    <x v="1"/>
    <x v="12"/>
    <s v="Dallas"/>
    <x v="4"/>
    <x v="0"/>
    <s v="Footwear"/>
    <n v="35"/>
    <n v="400"/>
    <n v="14000"/>
    <n v="6300"/>
    <x v="1"/>
  </r>
  <r>
    <x v="2"/>
    <n v="1197831"/>
    <x v="402"/>
    <x v="0"/>
    <x v="1"/>
    <x v="12"/>
    <s v="Dallas"/>
    <x v="5"/>
    <x v="1"/>
    <s v="Apparel"/>
    <n v="40"/>
    <n v="400"/>
    <n v="16000"/>
    <n v="5600"/>
    <x v="1"/>
  </r>
  <r>
    <x v="3"/>
    <n v="1185732"/>
    <x v="249"/>
    <x v="0"/>
    <x v="3"/>
    <x v="48"/>
    <s v="Philadelphia"/>
    <x v="1"/>
    <x v="1"/>
    <s v="Footwear"/>
    <n v="60"/>
    <n v="400"/>
    <n v="24000"/>
    <n v="12000"/>
    <x v="1"/>
  </r>
  <r>
    <x v="1"/>
    <n v="1128299"/>
    <x v="585"/>
    <x v="1"/>
    <x v="4"/>
    <x v="38"/>
    <s v="Las Vegas"/>
    <x v="0"/>
    <x v="0"/>
    <s v="Apparel"/>
    <n v="45"/>
    <n v="400"/>
    <n v="18000"/>
    <n v="3600"/>
    <x v="1"/>
  </r>
  <r>
    <x v="1"/>
    <n v="1128299"/>
    <x v="622"/>
    <x v="1"/>
    <x v="4"/>
    <x v="38"/>
    <s v="Las Vegas"/>
    <x v="3"/>
    <x v="1"/>
    <s v="Footwear"/>
    <n v="55"/>
    <n v="400"/>
    <n v="22000"/>
    <n v="5500"/>
    <x v="1"/>
  </r>
  <r>
    <x v="1"/>
    <n v="1128299"/>
    <x v="605"/>
    <x v="1"/>
    <x v="4"/>
    <x v="38"/>
    <s v="Las Vegas"/>
    <x v="2"/>
    <x v="0"/>
    <s v="Footwear"/>
    <n v="55"/>
    <n v="400"/>
    <n v="22000"/>
    <n v="8800"/>
    <x v="1"/>
  </r>
  <r>
    <x v="1"/>
    <n v="1128299"/>
    <x v="274"/>
    <x v="1"/>
    <x v="4"/>
    <x v="38"/>
    <s v="Las Vegas"/>
    <x v="2"/>
    <x v="0"/>
    <s v="Footwear"/>
    <n v="65"/>
    <n v="400"/>
    <n v="26000"/>
    <n v="10400"/>
    <x v="1"/>
  </r>
  <r>
    <x v="1"/>
    <n v="1128299"/>
    <x v="97"/>
    <x v="1"/>
    <x v="4"/>
    <x v="38"/>
    <s v="Las Vegas"/>
    <x v="3"/>
    <x v="1"/>
    <s v="Footwear"/>
    <n v="65"/>
    <n v="400"/>
    <n v="26000"/>
    <n v="7800"/>
    <x v="1"/>
  </r>
  <r>
    <x v="1"/>
    <n v="1128299"/>
    <x v="302"/>
    <x v="1"/>
    <x v="4"/>
    <x v="38"/>
    <s v="Las Vegas"/>
    <x v="2"/>
    <x v="0"/>
    <s v="Footwear"/>
    <n v="65"/>
    <n v="400"/>
    <n v="26000"/>
    <n v="11700"/>
    <x v="1"/>
  </r>
  <r>
    <x v="1"/>
    <n v="1128299"/>
    <x v="606"/>
    <x v="1"/>
    <x v="4"/>
    <x v="38"/>
    <s v="Las Vegas"/>
    <x v="0"/>
    <x v="0"/>
    <s v="Apparel"/>
    <n v="80"/>
    <n v="400"/>
    <n v="32000"/>
    <n v="6400"/>
    <x v="2"/>
  </r>
  <r>
    <x v="1"/>
    <n v="1128299"/>
    <x v="624"/>
    <x v="1"/>
    <x v="4"/>
    <x v="38"/>
    <s v="Las Vegas"/>
    <x v="4"/>
    <x v="0"/>
    <s v="Footwear"/>
    <n v="60"/>
    <n v="400"/>
    <n v="24000"/>
    <n v="7200"/>
    <x v="2"/>
  </r>
  <r>
    <x v="1"/>
    <n v="1128299"/>
    <x v="607"/>
    <x v="1"/>
    <x v="4"/>
    <x v="38"/>
    <s v="Las Vegas"/>
    <x v="5"/>
    <x v="1"/>
    <s v="Apparel"/>
    <n v="70"/>
    <n v="400"/>
    <n v="28000"/>
    <n v="14000"/>
    <x v="2"/>
  </r>
  <r>
    <x v="1"/>
    <n v="1128299"/>
    <x v="139"/>
    <x v="1"/>
    <x v="4"/>
    <x v="38"/>
    <s v="Las Vegas"/>
    <x v="4"/>
    <x v="0"/>
    <s v="Footwear"/>
    <n v="60"/>
    <n v="400"/>
    <n v="24000"/>
    <n v="7200"/>
    <x v="2"/>
  </r>
  <r>
    <x v="1"/>
    <n v="1128299"/>
    <x v="210"/>
    <x v="1"/>
    <x v="4"/>
    <x v="38"/>
    <s v="Las Vegas"/>
    <x v="5"/>
    <x v="1"/>
    <s v="Apparel"/>
    <n v="70"/>
    <n v="400"/>
    <n v="28000"/>
    <n v="14000"/>
    <x v="2"/>
  </r>
  <r>
    <x v="1"/>
    <n v="1128299"/>
    <x v="638"/>
    <x v="1"/>
    <x v="4"/>
    <x v="47"/>
    <s v="Denver"/>
    <x v="0"/>
    <x v="0"/>
    <s v="Apparel"/>
    <n v="40"/>
    <n v="400"/>
    <n v="16000"/>
    <n v="2400"/>
    <x v="2"/>
  </r>
  <r>
    <x v="1"/>
    <n v="1128299"/>
    <x v="647"/>
    <x v="1"/>
    <x v="4"/>
    <x v="47"/>
    <s v="Denver"/>
    <x v="3"/>
    <x v="1"/>
    <s v="Footwear"/>
    <n v="50"/>
    <n v="400"/>
    <n v="20000"/>
    <n v="4000"/>
    <x v="2"/>
  </r>
  <r>
    <x v="1"/>
    <n v="1128299"/>
    <x v="639"/>
    <x v="1"/>
    <x v="4"/>
    <x v="47"/>
    <s v="Denver"/>
    <x v="2"/>
    <x v="0"/>
    <s v="Footwear"/>
    <n v="55"/>
    <n v="400"/>
    <n v="22000"/>
    <n v="7700"/>
    <x v="2"/>
  </r>
  <r>
    <x v="1"/>
    <n v="1128299"/>
    <x v="174"/>
    <x v="1"/>
    <x v="4"/>
    <x v="47"/>
    <s v="Denver"/>
    <x v="0"/>
    <x v="0"/>
    <s v="Apparel"/>
    <n v="80"/>
    <n v="400"/>
    <n v="32000"/>
    <n v="8000"/>
    <x v="2"/>
  </r>
  <r>
    <x v="1"/>
    <n v="1128299"/>
    <x v="64"/>
    <x v="1"/>
    <x v="4"/>
    <x v="47"/>
    <s v="Denver"/>
    <x v="4"/>
    <x v="0"/>
    <s v="Footwear"/>
    <n v="65"/>
    <n v="400"/>
    <n v="26000"/>
    <n v="9100"/>
    <x v="2"/>
  </r>
  <r>
    <x v="1"/>
    <n v="1128299"/>
    <x v="107"/>
    <x v="1"/>
    <x v="4"/>
    <x v="47"/>
    <s v="Denver"/>
    <x v="5"/>
    <x v="1"/>
    <s v="Apparel"/>
    <n v="75"/>
    <n v="400"/>
    <n v="30000"/>
    <n v="16500"/>
    <x v="2"/>
  </r>
  <r>
    <x v="1"/>
    <n v="1128299"/>
    <x v="640"/>
    <x v="1"/>
    <x v="4"/>
    <x v="47"/>
    <s v="Denver"/>
    <x v="4"/>
    <x v="0"/>
    <s v="Footwear"/>
    <n v="65"/>
    <n v="400"/>
    <n v="26000"/>
    <n v="9100"/>
    <x v="2"/>
  </r>
  <r>
    <x v="1"/>
    <n v="1128299"/>
    <x v="631"/>
    <x v="1"/>
    <x v="4"/>
    <x v="29"/>
    <s v="Seattle"/>
    <x v="2"/>
    <x v="0"/>
    <s v="Footwear"/>
    <n v="75"/>
    <n v="400"/>
    <n v="30000"/>
    <n v="7500"/>
    <x v="2"/>
  </r>
  <r>
    <x v="1"/>
    <n v="1128299"/>
    <x v="651"/>
    <x v="1"/>
    <x v="4"/>
    <x v="29"/>
    <s v="Seattle"/>
    <x v="3"/>
    <x v="1"/>
    <s v="Footwear"/>
    <n v="65"/>
    <n v="400"/>
    <n v="26000"/>
    <n v="6500"/>
    <x v="2"/>
  </r>
  <r>
    <x v="1"/>
    <n v="1128299"/>
    <x v="632"/>
    <x v="1"/>
    <x v="4"/>
    <x v="29"/>
    <s v="Seattle"/>
    <x v="2"/>
    <x v="0"/>
    <s v="Footwear"/>
    <n v="65"/>
    <n v="400"/>
    <n v="26000"/>
    <n v="6500"/>
    <x v="2"/>
  </r>
  <r>
    <x v="1"/>
    <n v="1128299"/>
    <x v="652"/>
    <x v="1"/>
    <x v="4"/>
    <x v="29"/>
    <s v="Seattle"/>
    <x v="0"/>
    <x v="0"/>
    <s v="Apparel"/>
    <n v="80"/>
    <n v="400"/>
    <n v="32000"/>
    <n v="6400"/>
    <x v="2"/>
  </r>
  <r>
    <x v="1"/>
    <n v="1128299"/>
    <x v="648"/>
    <x v="1"/>
    <x v="4"/>
    <x v="29"/>
    <s v="Seattle"/>
    <x v="4"/>
    <x v="0"/>
    <s v="Footwear"/>
    <n v="70"/>
    <n v="400"/>
    <n v="28000"/>
    <n v="8400"/>
    <x v="2"/>
  </r>
  <r>
    <x v="3"/>
    <n v="1185732"/>
    <x v="393"/>
    <x v="1"/>
    <x v="2"/>
    <x v="32"/>
    <s v="Minneapolis"/>
    <x v="1"/>
    <x v="1"/>
    <s v="Footwear"/>
    <n v="40"/>
    <n v="400"/>
    <n v="16000"/>
    <n v="5600"/>
    <x v="2"/>
  </r>
  <r>
    <x v="5"/>
    <n v="1189833"/>
    <x v="221"/>
    <x v="0"/>
    <x v="2"/>
    <x v="46"/>
    <s v="Billings"/>
    <x v="0"/>
    <x v="0"/>
    <s v="Apparel"/>
    <n v="45"/>
    <n v="400"/>
    <n v="18000"/>
    <n v="4500"/>
    <x v="1"/>
  </r>
  <r>
    <x v="5"/>
    <n v="1189833"/>
    <x v="130"/>
    <x v="0"/>
    <x v="2"/>
    <x v="46"/>
    <s v="Billings"/>
    <x v="2"/>
    <x v="0"/>
    <s v="Footwear"/>
    <n v="45"/>
    <n v="400"/>
    <n v="18000"/>
    <n v="8100"/>
    <x v="1"/>
  </r>
  <r>
    <x v="5"/>
    <n v="1189833"/>
    <x v="278"/>
    <x v="0"/>
    <x v="2"/>
    <x v="46"/>
    <s v="Billings"/>
    <x v="0"/>
    <x v="0"/>
    <s v="Apparel"/>
    <n v="60"/>
    <n v="400"/>
    <n v="24000"/>
    <n v="6000"/>
    <x v="1"/>
  </r>
  <r>
    <x v="5"/>
    <n v="1189833"/>
    <x v="241"/>
    <x v="0"/>
    <x v="2"/>
    <x v="46"/>
    <s v="Billings"/>
    <x v="0"/>
    <x v="0"/>
    <s v="Apparel"/>
    <n v="60"/>
    <n v="400"/>
    <n v="24000"/>
    <n v="6000"/>
    <x v="1"/>
  </r>
  <r>
    <x v="5"/>
    <n v="1189833"/>
    <x v="51"/>
    <x v="0"/>
    <x v="2"/>
    <x v="46"/>
    <s v="Billings"/>
    <x v="4"/>
    <x v="0"/>
    <s v="Footwear"/>
    <n v="45"/>
    <n v="400"/>
    <n v="18000"/>
    <n v="7200"/>
    <x v="1"/>
  </r>
  <r>
    <x v="5"/>
    <n v="1189833"/>
    <x v="30"/>
    <x v="0"/>
    <x v="2"/>
    <x v="46"/>
    <s v="Billings"/>
    <x v="5"/>
    <x v="1"/>
    <s v="Apparel"/>
    <n v="55"/>
    <n v="400"/>
    <n v="22000"/>
    <n v="13200"/>
    <x v="1"/>
  </r>
  <r>
    <x v="5"/>
    <n v="1189833"/>
    <x v="261"/>
    <x v="0"/>
    <x v="2"/>
    <x v="46"/>
    <s v="Billings"/>
    <x v="2"/>
    <x v="0"/>
    <s v="Footwear"/>
    <n v="45"/>
    <n v="400"/>
    <n v="18000"/>
    <n v="8100"/>
    <x v="1"/>
  </r>
  <r>
    <x v="5"/>
    <n v="1189833"/>
    <x v="653"/>
    <x v="0"/>
    <x v="2"/>
    <x v="46"/>
    <s v="Billings"/>
    <x v="0"/>
    <x v="0"/>
    <s v="Apparel"/>
    <n v="60"/>
    <n v="400"/>
    <n v="24000"/>
    <n v="6000"/>
    <x v="1"/>
  </r>
  <r>
    <x v="5"/>
    <n v="1189833"/>
    <x v="257"/>
    <x v="0"/>
    <x v="2"/>
    <x v="46"/>
    <s v="Billings"/>
    <x v="5"/>
    <x v="1"/>
    <s v="Apparel"/>
    <n v="55"/>
    <n v="400"/>
    <n v="22000"/>
    <n v="13200"/>
    <x v="1"/>
  </r>
  <r>
    <x v="2"/>
    <n v="1197831"/>
    <x v="48"/>
    <x v="0"/>
    <x v="1"/>
    <x v="18"/>
    <s v="Knoxville"/>
    <x v="4"/>
    <x v="0"/>
    <s v="Footwear"/>
    <n v="35"/>
    <n v="400"/>
    <n v="14000"/>
    <n v="6300"/>
    <x v="1"/>
  </r>
  <r>
    <x v="2"/>
    <n v="1197831"/>
    <x v="608"/>
    <x v="0"/>
    <x v="1"/>
    <x v="18"/>
    <s v="Knoxville"/>
    <x v="4"/>
    <x v="0"/>
    <s v="Footwear"/>
    <n v="25"/>
    <n v="400"/>
    <n v="10000"/>
    <n v="5000"/>
    <x v="1"/>
  </r>
  <r>
    <x v="2"/>
    <n v="1197831"/>
    <x v="377"/>
    <x v="0"/>
    <x v="1"/>
    <x v="18"/>
    <s v="Knoxville"/>
    <x v="4"/>
    <x v="0"/>
    <s v="Footwear"/>
    <n v="55"/>
    <n v="400"/>
    <n v="22000"/>
    <n v="12100"/>
    <x v="1"/>
  </r>
  <r>
    <x v="2"/>
    <n v="1197831"/>
    <x v="114"/>
    <x v="0"/>
    <x v="1"/>
    <x v="18"/>
    <s v="Knoxville"/>
    <x v="5"/>
    <x v="1"/>
    <s v="Apparel"/>
    <n v="50"/>
    <n v="400"/>
    <n v="20000"/>
    <n v="8000"/>
    <x v="1"/>
  </r>
  <r>
    <x v="3"/>
    <n v="1185732"/>
    <x v="633"/>
    <x v="0"/>
    <x v="2"/>
    <x v="40"/>
    <s v="Omaha"/>
    <x v="1"/>
    <x v="1"/>
    <s v="Footwear"/>
    <n v="40"/>
    <n v="400"/>
    <n v="16000"/>
    <n v="6400"/>
    <x v="1"/>
  </r>
  <r>
    <x v="3"/>
    <n v="1185732"/>
    <x v="286"/>
    <x v="0"/>
    <x v="2"/>
    <x v="40"/>
    <s v="Omaha"/>
    <x v="1"/>
    <x v="1"/>
    <s v="Footwear"/>
    <n v="40"/>
    <n v="400"/>
    <n v="16000"/>
    <n v="6400"/>
    <x v="1"/>
  </r>
  <r>
    <x v="2"/>
    <n v="1197831"/>
    <x v="72"/>
    <x v="0"/>
    <x v="1"/>
    <x v="2"/>
    <s v="Birmingham"/>
    <x v="0"/>
    <x v="0"/>
    <s v="Apparel"/>
    <n v="35"/>
    <n v="400"/>
    <n v="14000"/>
    <n v="8400"/>
    <x v="1"/>
  </r>
  <r>
    <x v="2"/>
    <n v="1197831"/>
    <x v="336"/>
    <x v="0"/>
    <x v="1"/>
    <x v="2"/>
    <s v="Birmingham"/>
    <x v="5"/>
    <x v="1"/>
    <s v="Apparel"/>
    <n v="50"/>
    <n v="400"/>
    <n v="20000"/>
    <n v="8000"/>
    <x v="1"/>
  </r>
  <r>
    <x v="4"/>
    <n v="1185732"/>
    <x v="481"/>
    <x v="0"/>
    <x v="3"/>
    <x v="41"/>
    <s v="Portland"/>
    <x v="1"/>
    <x v="1"/>
    <s v="Footwear"/>
    <n v="60"/>
    <n v="400"/>
    <n v="24000"/>
    <n v="8400"/>
    <x v="1"/>
  </r>
  <r>
    <x v="4"/>
    <n v="1185732"/>
    <x v="227"/>
    <x v="0"/>
    <x v="4"/>
    <x v="49"/>
    <s v="Anchorage"/>
    <x v="0"/>
    <x v="0"/>
    <s v="Apparel"/>
    <n v="70"/>
    <n v="400"/>
    <n v="28000"/>
    <n v="8400"/>
    <x v="1"/>
  </r>
  <r>
    <x v="4"/>
    <n v="1185732"/>
    <x v="357"/>
    <x v="0"/>
    <x v="4"/>
    <x v="49"/>
    <s v="Anchorage"/>
    <x v="3"/>
    <x v="1"/>
    <s v="Footwear"/>
    <n v="60"/>
    <n v="400"/>
    <n v="24000"/>
    <n v="8400"/>
    <x v="1"/>
  </r>
  <r>
    <x v="4"/>
    <n v="1185732"/>
    <x v="4"/>
    <x v="0"/>
    <x v="4"/>
    <x v="49"/>
    <s v="Anchorage"/>
    <x v="0"/>
    <x v="0"/>
    <s v="Apparel"/>
    <n v="70"/>
    <n v="400"/>
    <n v="28000"/>
    <n v="8400"/>
    <x v="1"/>
  </r>
  <r>
    <x v="4"/>
    <n v="1185732"/>
    <x v="515"/>
    <x v="0"/>
    <x v="4"/>
    <x v="49"/>
    <s v="Anchorage"/>
    <x v="3"/>
    <x v="1"/>
    <s v="Footwear"/>
    <n v="65"/>
    <n v="400"/>
    <n v="26000"/>
    <n v="9100"/>
    <x v="1"/>
  </r>
  <r>
    <x v="0"/>
    <n v="1128299"/>
    <x v="530"/>
    <x v="0"/>
    <x v="4"/>
    <x v="45"/>
    <s v="Honolulu"/>
    <x v="4"/>
    <x v="0"/>
    <s v="Footwear"/>
    <n v="65"/>
    <n v="400"/>
    <n v="26000"/>
    <n v="6500"/>
    <x v="1"/>
  </r>
  <r>
    <x v="2"/>
    <n v="1128299"/>
    <x v="51"/>
    <x v="0"/>
    <x v="0"/>
    <x v="0"/>
    <s v="Orlando"/>
    <x v="0"/>
    <x v="0"/>
    <s v="Apparel"/>
    <n v="50"/>
    <n v="400"/>
    <n v="20000"/>
    <n v="9000"/>
    <x v="1"/>
  </r>
  <r>
    <x v="2"/>
    <n v="1128299"/>
    <x v="14"/>
    <x v="0"/>
    <x v="0"/>
    <x v="0"/>
    <s v="Orlando"/>
    <x v="3"/>
    <x v="1"/>
    <s v="Footwear"/>
    <n v="60"/>
    <n v="400"/>
    <n v="24000"/>
    <n v="6000"/>
    <x v="1"/>
  </r>
  <r>
    <x v="0"/>
    <n v="1128299"/>
    <x v="32"/>
    <x v="0"/>
    <x v="0"/>
    <x v="0"/>
    <s v="Orlando"/>
    <x v="2"/>
    <x v="0"/>
    <s v="Footwear"/>
    <n v="70"/>
    <n v="400"/>
    <n v="28000"/>
    <n v="8400"/>
    <x v="1"/>
  </r>
  <r>
    <x v="0"/>
    <n v="1128299"/>
    <x v="280"/>
    <x v="0"/>
    <x v="0"/>
    <x v="0"/>
    <s v="Orlando"/>
    <x v="1"/>
    <x v="1"/>
    <s v="Footwear"/>
    <n v="50"/>
    <n v="400"/>
    <n v="20000"/>
    <n v="6000"/>
    <x v="2"/>
  </r>
  <r>
    <x v="0"/>
    <n v="1128299"/>
    <x v="280"/>
    <x v="0"/>
    <x v="0"/>
    <x v="0"/>
    <s v="Orlando"/>
    <x v="2"/>
    <x v="0"/>
    <s v="Footwear"/>
    <n v="60"/>
    <n v="400"/>
    <n v="24000"/>
    <n v="7200"/>
    <x v="2"/>
  </r>
  <r>
    <x v="0"/>
    <n v="1128299"/>
    <x v="280"/>
    <x v="0"/>
    <x v="0"/>
    <x v="0"/>
    <s v="Orlando"/>
    <x v="0"/>
    <x v="0"/>
    <s v="Apparel"/>
    <n v="70"/>
    <n v="400"/>
    <n v="28000"/>
    <n v="12600"/>
    <x v="2"/>
  </r>
  <r>
    <x v="5"/>
    <n v="1185732"/>
    <x v="21"/>
    <x v="0"/>
    <x v="4"/>
    <x v="31"/>
    <s v="Cheyenne"/>
    <x v="4"/>
    <x v="0"/>
    <s v="Footwear"/>
    <n v="35"/>
    <n v="400"/>
    <n v="14000"/>
    <n v="4900"/>
    <x v="2"/>
  </r>
  <r>
    <x v="3"/>
    <n v="1128299"/>
    <x v="161"/>
    <x v="0"/>
    <x v="4"/>
    <x v="31"/>
    <s v="Cheyenne"/>
    <x v="0"/>
    <x v="0"/>
    <s v="Apparel"/>
    <n v="40"/>
    <n v="400"/>
    <n v="16000"/>
    <n v="4800"/>
    <x v="2"/>
  </r>
  <r>
    <x v="3"/>
    <n v="1128299"/>
    <x v="306"/>
    <x v="0"/>
    <x v="0"/>
    <x v="30"/>
    <s v="Richmond"/>
    <x v="5"/>
    <x v="1"/>
    <s v="Apparel"/>
    <n v="90"/>
    <n v="400"/>
    <n v="36000"/>
    <n v="14400"/>
    <x v="2"/>
  </r>
  <r>
    <x v="2"/>
    <n v="1185732"/>
    <x v="184"/>
    <x v="0"/>
    <x v="0"/>
    <x v="30"/>
    <s v="Richmond"/>
    <x v="4"/>
    <x v="0"/>
    <s v="Footwear"/>
    <n v="30"/>
    <n v="400"/>
    <n v="12000"/>
    <n v="4200"/>
    <x v="2"/>
  </r>
  <r>
    <x v="2"/>
    <n v="1185732"/>
    <x v="230"/>
    <x v="0"/>
    <x v="2"/>
    <x v="7"/>
    <s v="Detroit"/>
    <x v="5"/>
    <x v="1"/>
    <s v="Apparel"/>
    <n v="50"/>
    <n v="400"/>
    <n v="20000"/>
    <n v="8000"/>
    <x v="2"/>
  </r>
  <r>
    <x v="2"/>
    <n v="1185732"/>
    <x v="280"/>
    <x v="0"/>
    <x v="2"/>
    <x v="7"/>
    <s v="Detroit"/>
    <x v="4"/>
    <x v="0"/>
    <s v="Footwear"/>
    <n v="40"/>
    <n v="400"/>
    <n v="16000"/>
    <n v="5600"/>
    <x v="2"/>
  </r>
  <r>
    <x v="2"/>
    <n v="1185732"/>
    <x v="280"/>
    <x v="0"/>
    <x v="2"/>
    <x v="7"/>
    <s v="Detroit"/>
    <x v="5"/>
    <x v="1"/>
    <s v="Apparel"/>
    <n v="50"/>
    <n v="400"/>
    <n v="20000"/>
    <n v="8000"/>
    <x v="2"/>
  </r>
  <r>
    <x v="3"/>
    <n v="1185732"/>
    <x v="30"/>
    <x v="0"/>
    <x v="2"/>
    <x v="3"/>
    <s v="St. Louis"/>
    <x v="0"/>
    <x v="0"/>
    <s v="Apparel"/>
    <n v="30"/>
    <n v="400"/>
    <n v="12000"/>
    <n v="6000"/>
    <x v="2"/>
  </r>
  <r>
    <x v="3"/>
    <n v="1185732"/>
    <x v="72"/>
    <x v="0"/>
    <x v="2"/>
    <x v="3"/>
    <s v="St. Louis"/>
    <x v="2"/>
    <x v="0"/>
    <s v="Footwear"/>
    <n v="35"/>
    <n v="400"/>
    <n v="14000"/>
    <n v="4900"/>
    <x v="2"/>
  </r>
  <r>
    <x v="3"/>
    <n v="1185732"/>
    <x v="49"/>
    <x v="0"/>
    <x v="2"/>
    <x v="3"/>
    <s v="St. Louis"/>
    <x v="3"/>
    <x v="1"/>
    <s v="Footwear"/>
    <n v="30"/>
    <n v="400"/>
    <n v="12000"/>
    <n v="4200"/>
    <x v="2"/>
  </r>
  <r>
    <x v="3"/>
    <n v="1185732"/>
    <x v="45"/>
    <x v="0"/>
    <x v="2"/>
    <x v="3"/>
    <s v="St. Louis"/>
    <x v="0"/>
    <x v="0"/>
    <s v="Apparel"/>
    <n v="50"/>
    <n v="400"/>
    <n v="20000"/>
    <n v="10000"/>
    <x v="2"/>
  </r>
  <r>
    <x v="1"/>
    <n v="1185732"/>
    <x v="460"/>
    <x v="0"/>
    <x v="2"/>
    <x v="3"/>
    <s v="St. Louis"/>
    <x v="2"/>
    <x v="0"/>
    <s v="Footwear"/>
    <n v="35"/>
    <n v="400"/>
    <n v="14000"/>
    <n v="4900"/>
    <x v="2"/>
  </r>
  <r>
    <x v="1"/>
    <n v="1185732"/>
    <x v="21"/>
    <x v="0"/>
    <x v="4"/>
    <x v="8"/>
    <s v="Salt Lake City"/>
    <x v="0"/>
    <x v="0"/>
    <s v="Apparel"/>
    <n v="30"/>
    <n v="400"/>
    <n v="12000"/>
    <n v="6000"/>
    <x v="2"/>
  </r>
  <r>
    <x v="1"/>
    <n v="1185732"/>
    <x v="73"/>
    <x v="0"/>
    <x v="4"/>
    <x v="8"/>
    <s v="Salt Lake City"/>
    <x v="0"/>
    <x v="0"/>
    <s v="Apparel"/>
    <n v="25"/>
    <n v="400"/>
    <n v="10000"/>
    <n v="5000"/>
    <x v="2"/>
  </r>
  <r>
    <x v="1"/>
    <n v="1185732"/>
    <x v="46"/>
    <x v="0"/>
    <x v="4"/>
    <x v="8"/>
    <s v="Salt Lake City"/>
    <x v="0"/>
    <x v="0"/>
    <s v="Apparel"/>
    <n v="45"/>
    <n v="400"/>
    <n v="18000"/>
    <n v="9000"/>
    <x v="2"/>
  </r>
  <r>
    <x v="1"/>
    <n v="1185732"/>
    <x v="12"/>
    <x v="0"/>
    <x v="4"/>
    <x v="8"/>
    <s v="Salt Lake City"/>
    <x v="3"/>
    <x v="1"/>
    <s v="Footwear"/>
    <n v="25"/>
    <n v="400"/>
    <n v="10000"/>
    <n v="3500"/>
    <x v="2"/>
  </r>
  <r>
    <x v="1"/>
    <n v="1185732"/>
    <x v="12"/>
    <x v="0"/>
    <x v="4"/>
    <x v="8"/>
    <s v="Salt Lake City"/>
    <x v="5"/>
    <x v="1"/>
    <s v="Apparel"/>
    <n v="35"/>
    <n v="400"/>
    <n v="14000"/>
    <n v="4900"/>
    <x v="2"/>
  </r>
  <r>
    <x v="1"/>
    <n v="1185732"/>
    <x v="47"/>
    <x v="0"/>
    <x v="4"/>
    <x v="8"/>
    <s v="Salt Lake City"/>
    <x v="0"/>
    <x v="0"/>
    <s v="Apparel"/>
    <n v="25"/>
    <n v="400"/>
    <n v="10000"/>
    <n v="5000"/>
    <x v="2"/>
  </r>
  <r>
    <x v="1"/>
    <n v="1185732"/>
    <x v="22"/>
    <x v="0"/>
    <x v="4"/>
    <x v="8"/>
    <s v="Salt Lake City"/>
    <x v="0"/>
    <x v="0"/>
    <s v="Apparel"/>
    <n v="35"/>
    <n v="400"/>
    <n v="14000"/>
    <n v="7000"/>
    <x v="2"/>
  </r>
  <r>
    <x v="1"/>
    <n v="1185732"/>
    <x v="337"/>
    <x v="0"/>
    <x v="4"/>
    <x v="8"/>
    <s v="Salt Lake City"/>
    <x v="4"/>
    <x v="0"/>
    <s v="Footwear"/>
    <n v="30"/>
    <n v="400"/>
    <n v="12000"/>
    <n v="4800"/>
    <x v="2"/>
  </r>
  <r>
    <x v="1"/>
    <n v="1185732"/>
    <x v="337"/>
    <x v="0"/>
    <x v="4"/>
    <x v="8"/>
    <s v="Salt Lake City"/>
    <x v="5"/>
    <x v="1"/>
    <s v="Apparel"/>
    <n v="40"/>
    <n v="400"/>
    <n v="16000"/>
    <n v="5600"/>
    <x v="2"/>
  </r>
  <r>
    <x v="1"/>
    <n v="1128299"/>
    <x v="161"/>
    <x v="0"/>
    <x v="4"/>
    <x v="8"/>
    <s v="Salt Lake City"/>
    <x v="0"/>
    <x v="0"/>
    <s v="Apparel"/>
    <n v="40"/>
    <n v="400"/>
    <n v="16000"/>
    <n v="4800"/>
    <x v="2"/>
  </r>
  <r>
    <x v="1"/>
    <n v="1128299"/>
    <x v="306"/>
    <x v="0"/>
    <x v="4"/>
    <x v="23"/>
    <s v="Portland"/>
    <x v="5"/>
    <x v="1"/>
    <s v="Apparel"/>
    <n v="90"/>
    <n v="400"/>
    <n v="36000"/>
    <n v="14400"/>
    <x v="2"/>
  </r>
  <r>
    <x v="1"/>
    <n v="1128299"/>
    <x v="130"/>
    <x v="0"/>
    <x v="4"/>
    <x v="23"/>
    <s v="Portland"/>
    <x v="1"/>
    <x v="1"/>
    <s v="Footwear"/>
    <n v="35"/>
    <n v="400"/>
    <n v="14000"/>
    <n v="5600"/>
    <x v="2"/>
  </r>
  <r>
    <x v="1"/>
    <n v="1128299"/>
    <x v="130"/>
    <x v="0"/>
    <x v="4"/>
    <x v="23"/>
    <s v="Portland"/>
    <x v="3"/>
    <x v="1"/>
    <s v="Footwear"/>
    <n v="45"/>
    <n v="400"/>
    <n v="18000"/>
    <n v="7200"/>
    <x v="2"/>
  </r>
  <r>
    <x v="1"/>
    <n v="1128299"/>
    <x v="130"/>
    <x v="0"/>
    <x v="4"/>
    <x v="23"/>
    <s v="Portland"/>
    <x v="2"/>
    <x v="0"/>
    <s v="Footwear"/>
    <n v="45"/>
    <n v="400"/>
    <n v="18000"/>
    <n v="7200"/>
    <x v="2"/>
  </r>
  <r>
    <x v="1"/>
    <n v="1128299"/>
    <x v="51"/>
    <x v="0"/>
    <x v="4"/>
    <x v="23"/>
    <s v="Portland"/>
    <x v="3"/>
    <x v="1"/>
    <s v="Footwear"/>
    <n v="45"/>
    <n v="400"/>
    <n v="18000"/>
    <n v="7200"/>
    <x v="2"/>
  </r>
  <r>
    <x v="1"/>
    <n v="1128299"/>
    <x v="51"/>
    <x v="0"/>
    <x v="4"/>
    <x v="23"/>
    <s v="Portland"/>
    <x v="2"/>
    <x v="0"/>
    <s v="Footwear"/>
    <n v="45"/>
    <n v="400"/>
    <n v="18000"/>
    <n v="7200"/>
    <x v="2"/>
  </r>
  <r>
    <x v="1"/>
    <n v="1128299"/>
    <x v="14"/>
    <x v="0"/>
    <x v="1"/>
    <x v="1"/>
    <s v="New Orleans"/>
    <x v="2"/>
    <x v="0"/>
    <s v="Footwear"/>
    <n v="60"/>
    <n v="400"/>
    <n v="24000"/>
    <n v="9600"/>
    <x v="2"/>
  </r>
  <r>
    <x v="1"/>
    <n v="1128299"/>
    <x v="355"/>
    <x v="0"/>
    <x v="1"/>
    <x v="1"/>
    <s v="New Orleans"/>
    <x v="3"/>
    <x v="1"/>
    <s v="Footwear"/>
    <n v="50"/>
    <n v="400"/>
    <n v="20000"/>
    <n v="8000"/>
    <x v="2"/>
  </r>
  <r>
    <x v="1"/>
    <n v="1128299"/>
    <x v="355"/>
    <x v="0"/>
    <x v="1"/>
    <x v="1"/>
    <s v="New Orleans"/>
    <x v="2"/>
    <x v="0"/>
    <s v="Footwear"/>
    <n v="50"/>
    <n v="400"/>
    <n v="20000"/>
    <n v="8000"/>
    <x v="2"/>
  </r>
  <r>
    <x v="1"/>
    <n v="1128299"/>
    <x v="280"/>
    <x v="0"/>
    <x v="1"/>
    <x v="1"/>
    <s v="New Orleans"/>
    <x v="1"/>
    <x v="1"/>
    <s v="Footwear"/>
    <n v="35"/>
    <n v="400"/>
    <n v="14000"/>
    <n v="5600"/>
    <x v="0"/>
  </r>
  <r>
    <x v="1"/>
    <n v="1128299"/>
    <x v="280"/>
    <x v="0"/>
    <x v="1"/>
    <x v="1"/>
    <s v="New Orleans"/>
    <x v="2"/>
    <x v="0"/>
    <s v="Footwear"/>
    <n v="45"/>
    <n v="400"/>
    <n v="18000"/>
    <n v="7200"/>
    <x v="0"/>
  </r>
  <r>
    <x v="1"/>
    <n v="1128299"/>
    <x v="280"/>
    <x v="0"/>
    <x v="1"/>
    <x v="1"/>
    <s v="New Orleans"/>
    <x v="0"/>
    <x v="0"/>
    <s v="Apparel"/>
    <n v="55"/>
    <n v="400"/>
    <n v="22000"/>
    <n v="7700"/>
    <x v="0"/>
  </r>
  <r>
    <x v="1"/>
    <n v="1197831"/>
    <x v="364"/>
    <x v="0"/>
    <x v="4"/>
    <x v="20"/>
    <s v="Boise"/>
    <x v="0"/>
    <x v="0"/>
    <s v="Apparel"/>
    <n v="35"/>
    <n v="400"/>
    <n v="14000"/>
    <n v="7000"/>
    <x v="0"/>
  </r>
  <r>
    <x v="1"/>
    <n v="1197831"/>
    <x v="167"/>
    <x v="0"/>
    <x v="4"/>
    <x v="20"/>
    <s v="Boise"/>
    <x v="5"/>
    <x v="1"/>
    <s v="Apparel"/>
    <n v="50"/>
    <n v="400"/>
    <n v="20000"/>
    <n v="6000"/>
    <x v="0"/>
  </r>
  <r>
    <x v="2"/>
    <n v="1197831"/>
    <x v="159"/>
    <x v="0"/>
    <x v="4"/>
    <x v="20"/>
    <s v="Boise"/>
    <x v="4"/>
    <x v="0"/>
    <s v="Footwear"/>
    <n v="60"/>
    <n v="400"/>
    <n v="24000"/>
    <n v="12000"/>
    <x v="0"/>
  </r>
  <r>
    <x v="2"/>
    <n v="1197831"/>
    <x v="159"/>
    <x v="0"/>
    <x v="4"/>
    <x v="20"/>
    <s v="Boise"/>
    <x v="5"/>
    <x v="1"/>
    <s v="Apparel"/>
    <n v="55"/>
    <n v="400"/>
    <n v="22000"/>
    <n v="7700"/>
    <x v="0"/>
  </r>
  <r>
    <x v="3"/>
    <n v="1128299"/>
    <x v="311"/>
    <x v="0"/>
    <x v="4"/>
    <x v="42"/>
    <s v="Phoenix"/>
    <x v="2"/>
    <x v="0"/>
    <s v="Footwear"/>
    <n v="55"/>
    <n v="400"/>
    <n v="22000"/>
    <n v="7700"/>
    <x v="0"/>
  </r>
  <r>
    <x v="3"/>
    <n v="1128299"/>
    <x v="188"/>
    <x v="0"/>
    <x v="4"/>
    <x v="42"/>
    <s v="Phoenix"/>
    <x v="4"/>
    <x v="0"/>
    <s v="Footwear"/>
    <n v="55"/>
    <n v="400"/>
    <n v="22000"/>
    <n v="7700"/>
    <x v="0"/>
  </r>
  <r>
    <x v="3"/>
    <n v="1128299"/>
    <x v="188"/>
    <x v="0"/>
    <x v="4"/>
    <x v="42"/>
    <s v="Phoenix"/>
    <x v="5"/>
    <x v="1"/>
    <s v="Apparel"/>
    <n v="65"/>
    <n v="400"/>
    <n v="26000"/>
    <n v="7800"/>
    <x v="0"/>
  </r>
  <r>
    <x v="5"/>
    <n v="1128299"/>
    <x v="523"/>
    <x v="0"/>
    <x v="4"/>
    <x v="37"/>
    <s v="Albuquerque"/>
    <x v="0"/>
    <x v="0"/>
    <s v="Apparel"/>
    <n v="45"/>
    <n v="400"/>
    <n v="18000"/>
    <n v="4500"/>
    <x v="0"/>
  </r>
  <r>
    <x v="5"/>
    <n v="1128299"/>
    <x v="486"/>
    <x v="0"/>
    <x v="4"/>
    <x v="37"/>
    <s v="Albuquerque"/>
    <x v="3"/>
    <x v="1"/>
    <s v="Footwear"/>
    <n v="55"/>
    <n v="400"/>
    <n v="22000"/>
    <n v="8800"/>
    <x v="0"/>
  </r>
  <r>
    <x v="5"/>
    <n v="1128299"/>
    <x v="486"/>
    <x v="0"/>
    <x v="4"/>
    <x v="37"/>
    <s v="Albuquerque"/>
    <x v="2"/>
    <x v="0"/>
    <s v="Footwear"/>
    <n v="55"/>
    <n v="400"/>
    <n v="22000"/>
    <n v="7700"/>
    <x v="0"/>
  </r>
  <r>
    <x v="5"/>
    <n v="1128299"/>
    <x v="199"/>
    <x v="0"/>
    <x v="4"/>
    <x v="37"/>
    <s v="Albuquerque"/>
    <x v="2"/>
    <x v="0"/>
    <s v="Footwear"/>
    <n v="60"/>
    <n v="400"/>
    <n v="24000"/>
    <n v="8400"/>
    <x v="0"/>
  </r>
  <r>
    <x v="2"/>
    <n v="1128299"/>
    <x v="241"/>
    <x v="0"/>
    <x v="4"/>
    <x v="37"/>
    <s v="Albuquerque"/>
    <x v="3"/>
    <x v="1"/>
    <s v="Footwear"/>
    <n v="40"/>
    <n v="400"/>
    <n v="16000"/>
    <n v="6400"/>
    <x v="0"/>
  </r>
  <r>
    <x v="2"/>
    <n v="1128299"/>
    <x v="241"/>
    <x v="0"/>
    <x v="4"/>
    <x v="37"/>
    <s v="Albuquerque"/>
    <x v="2"/>
    <x v="0"/>
    <s v="Footwear"/>
    <n v="40"/>
    <n v="400"/>
    <n v="16000"/>
    <n v="5600"/>
    <x v="0"/>
  </r>
  <r>
    <x v="2"/>
    <n v="1128299"/>
    <x v="226"/>
    <x v="0"/>
    <x v="0"/>
    <x v="11"/>
    <s v="Atlanta"/>
    <x v="3"/>
    <x v="1"/>
    <s v="Footwear"/>
    <n v="55"/>
    <n v="400"/>
    <n v="22000"/>
    <n v="8800"/>
    <x v="0"/>
  </r>
  <r>
    <x v="2"/>
    <n v="1128299"/>
    <x v="226"/>
    <x v="0"/>
    <x v="0"/>
    <x v="11"/>
    <s v="Atlanta"/>
    <x v="0"/>
    <x v="0"/>
    <s v="Apparel"/>
    <n v="70"/>
    <n v="400"/>
    <n v="28000"/>
    <n v="7000"/>
    <x v="0"/>
  </r>
  <r>
    <x v="2"/>
    <n v="1128299"/>
    <x v="443"/>
    <x v="0"/>
    <x v="0"/>
    <x v="11"/>
    <s v="Atlanta"/>
    <x v="4"/>
    <x v="0"/>
    <s v="Footwear"/>
    <n v="50"/>
    <n v="400"/>
    <n v="20000"/>
    <n v="8000"/>
    <x v="0"/>
  </r>
  <r>
    <x v="2"/>
    <n v="1128299"/>
    <x v="185"/>
    <x v="0"/>
    <x v="0"/>
    <x v="11"/>
    <s v="Atlanta"/>
    <x v="4"/>
    <x v="0"/>
    <s v="Footwear"/>
    <n v="45"/>
    <n v="400"/>
    <n v="18000"/>
    <n v="7200"/>
    <x v="0"/>
  </r>
  <r>
    <x v="2"/>
    <n v="1128299"/>
    <x v="185"/>
    <x v="0"/>
    <x v="0"/>
    <x v="11"/>
    <s v="Atlanta"/>
    <x v="5"/>
    <x v="1"/>
    <s v="Apparel"/>
    <n v="55"/>
    <n v="400"/>
    <n v="22000"/>
    <n v="7700"/>
    <x v="0"/>
  </r>
  <r>
    <x v="2"/>
    <n v="1128299"/>
    <x v="190"/>
    <x v="0"/>
    <x v="0"/>
    <x v="11"/>
    <s v="Atlanta"/>
    <x v="4"/>
    <x v="0"/>
    <s v="Footwear"/>
    <n v="55"/>
    <n v="400"/>
    <n v="22000"/>
    <n v="8800"/>
    <x v="0"/>
  </r>
  <r>
    <x v="3"/>
    <n v="1128299"/>
    <x v="389"/>
    <x v="0"/>
    <x v="0"/>
    <x v="11"/>
    <s v="Atlanta"/>
    <x v="5"/>
    <x v="1"/>
    <s v="Apparel"/>
    <n v="65"/>
    <n v="400"/>
    <n v="26000"/>
    <n v="9100"/>
    <x v="0"/>
  </r>
  <r>
    <x v="4"/>
    <n v="1185732"/>
    <x v="22"/>
    <x v="0"/>
    <x v="2"/>
    <x v="9"/>
    <s v="Columbus"/>
    <x v="4"/>
    <x v="0"/>
    <s v="Footwear"/>
    <n v="30"/>
    <n v="400"/>
    <n v="12000"/>
    <n v="4800"/>
    <x v="0"/>
  </r>
  <r>
    <x v="4"/>
    <n v="1185732"/>
    <x v="22"/>
    <x v="0"/>
    <x v="2"/>
    <x v="9"/>
    <s v="Columbus"/>
    <x v="5"/>
    <x v="1"/>
    <s v="Apparel"/>
    <n v="40"/>
    <n v="400"/>
    <n v="16000"/>
    <n v="5600"/>
    <x v="0"/>
  </r>
  <r>
    <x v="4"/>
    <n v="1185732"/>
    <x v="29"/>
    <x v="0"/>
    <x v="0"/>
    <x v="33"/>
    <s v="Louisville"/>
    <x v="0"/>
    <x v="0"/>
    <s v="Apparel"/>
    <n v="55"/>
    <n v="400"/>
    <n v="22000"/>
    <n v="8800"/>
    <x v="0"/>
  </r>
  <r>
    <x v="3"/>
    <n v="1185732"/>
    <x v="30"/>
    <x v="0"/>
    <x v="1"/>
    <x v="4"/>
    <s v="Jackson"/>
    <x v="5"/>
    <x v="1"/>
    <s v="Apparel"/>
    <n v="40"/>
    <n v="400"/>
    <n v="16000"/>
    <n v="5600"/>
    <x v="0"/>
  </r>
  <r>
    <x v="3"/>
    <n v="1185732"/>
    <x v="14"/>
    <x v="0"/>
    <x v="1"/>
    <x v="4"/>
    <s v="Jackson"/>
    <x v="3"/>
    <x v="1"/>
    <s v="Footwear"/>
    <n v="25"/>
    <n v="400"/>
    <n v="10000"/>
    <n v="3500"/>
    <x v="0"/>
  </r>
  <r>
    <x v="3"/>
    <n v="1185732"/>
    <x v="231"/>
    <x v="0"/>
    <x v="1"/>
    <x v="4"/>
    <s v="Jackson"/>
    <x v="5"/>
    <x v="1"/>
    <s v="Apparel"/>
    <n v="45"/>
    <n v="400"/>
    <n v="18000"/>
    <n v="6300"/>
    <x v="0"/>
  </r>
  <r>
    <x v="0"/>
    <n v="1185732"/>
    <x v="15"/>
    <x v="0"/>
    <x v="1"/>
    <x v="4"/>
    <s v="Jackson"/>
    <x v="5"/>
    <x v="1"/>
    <s v="Apparel"/>
    <n v="30"/>
    <n v="400"/>
    <n v="12000"/>
    <n v="4200"/>
    <x v="0"/>
  </r>
  <r>
    <x v="0"/>
    <n v="1197831"/>
    <x v="125"/>
    <x v="0"/>
    <x v="1"/>
    <x v="10"/>
    <s v="Little Rock"/>
    <x v="0"/>
    <x v="0"/>
    <s v="Apparel"/>
    <n v="30"/>
    <n v="400"/>
    <n v="12000"/>
    <n v="4800"/>
    <x v="0"/>
  </r>
  <r>
    <x v="0"/>
    <n v="1197831"/>
    <x v="318"/>
    <x v="0"/>
    <x v="1"/>
    <x v="10"/>
    <s v="Little Rock"/>
    <x v="2"/>
    <x v="0"/>
    <s v="Footwear"/>
    <n v="40"/>
    <n v="400"/>
    <n v="16000"/>
    <n v="6400"/>
    <x v="0"/>
  </r>
  <r>
    <x v="0"/>
    <n v="1197831"/>
    <x v="208"/>
    <x v="0"/>
    <x v="1"/>
    <x v="10"/>
    <s v="Little Rock"/>
    <x v="4"/>
    <x v="0"/>
    <s v="Footwear"/>
    <n v="45"/>
    <n v="400"/>
    <n v="18000"/>
    <n v="7200"/>
    <x v="0"/>
  </r>
  <r>
    <x v="0"/>
    <n v="1197831"/>
    <x v="327"/>
    <x v="0"/>
    <x v="1"/>
    <x v="10"/>
    <s v="Little Rock"/>
    <x v="4"/>
    <x v="0"/>
    <s v="Footwear"/>
    <n v="40"/>
    <n v="400"/>
    <n v="16000"/>
    <n v="6400"/>
    <x v="0"/>
  </r>
  <r>
    <x v="1"/>
    <n v="1197831"/>
    <x v="17"/>
    <x v="0"/>
    <x v="1"/>
    <x v="10"/>
    <s v="Little Rock"/>
    <x v="0"/>
    <x v="0"/>
    <s v="Apparel"/>
    <n v="30"/>
    <n v="400"/>
    <n v="12000"/>
    <n v="4800"/>
    <x v="0"/>
  </r>
  <r>
    <x v="1"/>
    <n v="1197831"/>
    <x v="314"/>
    <x v="0"/>
    <x v="1"/>
    <x v="10"/>
    <s v="Little Rock"/>
    <x v="4"/>
    <x v="0"/>
    <s v="Footwear"/>
    <n v="60"/>
    <n v="400"/>
    <n v="24000"/>
    <n v="9600"/>
    <x v="0"/>
  </r>
  <r>
    <x v="1"/>
    <n v="1197831"/>
    <x v="314"/>
    <x v="0"/>
    <x v="1"/>
    <x v="10"/>
    <s v="Little Rock"/>
    <x v="5"/>
    <x v="1"/>
    <s v="Apparel"/>
    <n v="70"/>
    <n v="400"/>
    <n v="28000"/>
    <n v="9800"/>
    <x v="0"/>
  </r>
  <r>
    <x v="3"/>
    <n v="1197831"/>
    <x v="389"/>
    <x v="0"/>
    <x v="2"/>
    <x v="17"/>
    <s v="Wichita"/>
    <x v="3"/>
    <x v="1"/>
    <s v="Footwear"/>
    <n v="60"/>
    <n v="400"/>
    <n v="24000"/>
    <n v="8400"/>
    <x v="0"/>
  </r>
  <r>
    <x v="3"/>
    <n v="1197831"/>
    <x v="389"/>
    <x v="0"/>
    <x v="2"/>
    <x v="17"/>
    <s v="Wichita"/>
    <x v="0"/>
    <x v="0"/>
    <s v="Apparel"/>
    <n v="75"/>
    <n v="400"/>
    <n v="30000"/>
    <n v="10500"/>
    <x v="0"/>
  </r>
  <r>
    <x v="3"/>
    <n v="1185732"/>
    <x v="344"/>
    <x v="0"/>
    <x v="2"/>
    <x v="24"/>
    <s v="Sioux Falls"/>
    <x v="1"/>
    <x v="1"/>
    <s v="Footwear"/>
    <n v="55"/>
    <n v="400"/>
    <n v="22000"/>
    <n v="7700"/>
    <x v="0"/>
  </r>
  <r>
    <x v="2"/>
    <n v="1185732"/>
    <x v="469"/>
    <x v="0"/>
    <x v="2"/>
    <x v="24"/>
    <s v="Sioux Falls"/>
    <x v="1"/>
    <x v="1"/>
    <s v="Footwear"/>
    <n v="55"/>
    <n v="400"/>
    <n v="22000"/>
    <n v="7700"/>
    <x v="0"/>
  </r>
  <r>
    <x v="2"/>
    <n v="1185732"/>
    <x v="479"/>
    <x v="0"/>
    <x v="2"/>
    <x v="25"/>
    <s v="Fargo"/>
    <x v="1"/>
    <x v="1"/>
    <s v="Footwear"/>
    <n v="50"/>
    <n v="400"/>
    <n v="20000"/>
    <n v="7000"/>
    <x v="2"/>
  </r>
  <r>
    <x v="3"/>
    <n v="1185732"/>
    <x v="400"/>
    <x v="0"/>
    <x v="2"/>
    <x v="25"/>
    <s v="Fargo"/>
    <x v="1"/>
    <x v="1"/>
    <s v="Footwear"/>
    <n v="50"/>
    <n v="400"/>
    <n v="20000"/>
    <n v="7000"/>
    <x v="2"/>
  </r>
  <r>
    <x v="3"/>
    <n v="1185732"/>
    <x v="265"/>
    <x v="0"/>
    <x v="2"/>
    <x v="26"/>
    <s v="Des Moines"/>
    <x v="1"/>
    <x v="1"/>
    <s v="Footwear"/>
    <n v="45"/>
    <n v="400"/>
    <n v="18000"/>
    <n v="5400"/>
    <x v="2"/>
  </r>
  <r>
    <x v="1"/>
    <n v="1185732"/>
    <x v="182"/>
    <x v="0"/>
    <x v="2"/>
    <x v="26"/>
    <s v="Des Moines"/>
    <x v="1"/>
    <x v="1"/>
    <s v="Footwear"/>
    <n v="45"/>
    <n v="400"/>
    <n v="18000"/>
    <n v="5400"/>
    <x v="2"/>
  </r>
  <r>
    <x v="1"/>
    <n v="1185732"/>
    <x v="292"/>
    <x v="0"/>
    <x v="2"/>
    <x v="5"/>
    <s v="Milwaukee"/>
    <x v="1"/>
    <x v="1"/>
    <s v="Footwear"/>
    <n v="45"/>
    <n v="400"/>
    <n v="18000"/>
    <n v="5400"/>
    <x v="2"/>
  </r>
  <r>
    <x v="1"/>
    <n v="1185732"/>
    <x v="269"/>
    <x v="0"/>
    <x v="2"/>
    <x v="21"/>
    <s v="Indianapolis"/>
    <x v="1"/>
    <x v="1"/>
    <s v="Footwear"/>
    <n v="45"/>
    <n v="400"/>
    <n v="18000"/>
    <n v="7200"/>
    <x v="2"/>
  </r>
  <r>
    <x v="1"/>
    <n v="1185732"/>
    <x v="332"/>
    <x v="0"/>
    <x v="2"/>
    <x v="21"/>
    <s v="Indianapolis"/>
    <x v="3"/>
    <x v="1"/>
    <s v="Footwear"/>
    <n v="50"/>
    <n v="400"/>
    <n v="20000"/>
    <n v="8000"/>
    <x v="2"/>
  </r>
  <r>
    <x v="1"/>
    <n v="1185732"/>
    <x v="332"/>
    <x v="0"/>
    <x v="2"/>
    <x v="21"/>
    <s v="Indianapolis"/>
    <x v="0"/>
    <x v="0"/>
    <s v="Apparel"/>
    <n v="65"/>
    <n v="400"/>
    <n v="26000"/>
    <n v="10400"/>
    <x v="2"/>
  </r>
  <r>
    <x v="1"/>
    <n v="1185732"/>
    <x v="1"/>
    <x v="0"/>
    <x v="3"/>
    <x v="14"/>
    <s v="Charleston"/>
    <x v="3"/>
    <x v="1"/>
    <s v="Footwear"/>
    <n v="55"/>
    <n v="400"/>
    <n v="22000"/>
    <n v="8800"/>
    <x v="2"/>
  </r>
  <r>
    <x v="3"/>
    <n v="1185732"/>
    <x v="6"/>
    <x v="0"/>
    <x v="3"/>
    <x v="14"/>
    <s v="Charleston"/>
    <x v="0"/>
    <x v="0"/>
    <s v="Apparel"/>
    <n v="70"/>
    <n v="400"/>
    <n v="28000"/>
    <n v="11200"/>
    <x v="2"/>
  </r>
  <r>
    <x v="1"/>
    <n v="1185732"/>
    <x v="178"/>
    <x v="0"/>
    <x v="3"/>
    <x v="14"/>
    <s v="Charleston"/>
    <x v="2"/>
    <x v="0"/>
    <s v="Footwear"/>
    <n v="55"/>
    <n v="400"/>
    <n v="22000"/>
    <n v="8800"/>
    <x v="2"/>
  </r>
  <r>
    <x v="3"/>
    <n v="1185732"/>
    <x v="243"/>
    <x v="0"/>
    <x v="3"/>
    <x v="28"/>
    <s v="Wilmington"/>
    <x v="0"/>
    <x v="0"/>
    <s v="Apparel"/>
    <n v="60"/>
    <n v="400"/>
    <n v="24000"/>
    <n v="9600"/>
    <x v="2"/>
  </r>
  <r>
    <x v="3"/>
    <n v="1185732"/>
    <x v="467"/>
    <x v="0"/>
    <x v="3"/>
    <x v="28"/>
    <s v="Wilmington"/>
    <x v="3"/>
    <x v="1"/>
    <s v="Footwear"/>
    <n v="50"/>
    <n v="400"/>
    <n v="20000"/>
    <n v="7000"/>
    <x v="2"/>
  </r>
  <r>
    <x v="3"/>
    <n v="1185732"/>
    <x v="468"/>
    <x v="0"/>
    <x v="3"/>
    <x v="28"/>
    <s v="Wilmington"/>
    <x v="0"/>
    <x v="0"/>
    <s v="Apparel"/>
    <n v="60"/>
    <n v="400"/>
    <n v="24000"/>
    <n v="9600"/>
    <x v="2"/>
  </r>
  <r>
    <x v="5"/>
    <n v="1185732"/>
    <x v="499"/>
    <x v="0"/>
    <x v="3"/>
    <x v="28"/>
    <s v="Wilmington"/>
    <x v="3"/>
    <x v="1"/>
    <s v="Footwear"/>
    <n v="55"/>
    <n v="400"/>
    <n v="22000"/>
    <n v="7700"/>
    <x v="2"/>
  </r>
  <r>
    <x v="5"/>
    <n v="1185732"/>
    <x v="345"/>
    <x v="0"/>
    <x v="3"/>
    <x v="22"/>
    <s v="Newark"/>
    <x v="0"/>
    <x v="0"/>
    <s v="Apparel"/>
    <n v="55"/>
    <n v="400"/>
    <n v="22000"/>
    <n v="8800"/>
    <x v="2"/>
  </r>
  <r>
    <x v="2"/>
    <n v="1185732"/>
    <x v="510"/>
    <x v="0"/>
    <x v="3"/>
    <x v="22"/>
    <s v="Newark"/>
    <x v="1"/>
    <x v="1"/>
    <s v="Footwear"/>
    <n v="60"/>
    <n v="400"/>
    <n v="24000"/>
    <n v="8400"/>
    <x v="2"/>
  </r>
  <r>
    <x v="2"/>
    <n v="1185732"/>
    <x v="475"/>
    <x v="0"/>
    <x v="3"/>
    <x v="34"/>
    <s v="Hartford"/>
    <x v="3"/>
    <x v="1"/>
    <s v="Footwear"/>
    <n v="50"/>
    <n v="400"/>
    <n v="20000"/>
    <n v="8000"/>
    <x v="2"/>
  </r>
  <r>
    <x v="2"/>
    <n v="1185732"/>
    <x v="477"/>
    <x v="0"/>
    <x v="3"/>
    <x v="34"/>
    <s v="Hartford"/>
    <x v="3"/>
    <x v="1"/>
    <s v="Footwear"/>
    <n v="50"/>
    <n v="400"/>
    <n v="20000"/>
    <n v="8000"/>
    <x v="2"/>
  </r>
  <r>
    <x v="3"/>
    <n v="1185732"/>
    <x v="497"/>
    <x v="0"/>
    <x v="3"/>
    <x v="34"/>
    <s v="Hartford"/>
    <x v="0"/>
    <x v="0"/>
    <s v="Apparel"/>
    <n v="70"/>
    <n v="400"/>
    <n v="28000"/>
    <n v="9800"/>
    <x v="2"/>
  </r>
  <r>
    <x v="3"/>
    <n v="1185732"/>
    <x v="186"/>
    <x v="0"/>
    <x v="3"/>
    <x v="35"/>
    <s v="Providence"/>
    <x v="0"/>
    <x v="0"/>
    <s v="Apparel"/>
    <n v="55"/>
    <n v="400"/>
    <n v="22000"/>
    <n v="8800"/>
    <x v="2"/>
  </r>
  <r>
    <x v="2"/>
    <n v="1185732"/>
    <x v="317"/>
    <x v="0"/>
    <x v="3"/>
    <x v="36"/>
    <s v="Boston"/>
    <x v="1"/>
    <x v="1"/>
    <s v="Footwear"/>
    <n v="60"/>
    <n v="400"/>
    <n v="24000"/>
    <n v="7200"/>
    <x v="2"/>
  </r>
  <r>
    <x v="4"/>
    <n v="1185732"/>
    <x v="499"/>
    <x v="0"/>
    <x v="3"/>
    <x v="36"/>
    <s v="Boston"/>
    <x v="0"/>
    <x v="0"/>
    <s v="Apparel"/>
    <n v="70"/>
    <n v="400"/>
    <n v="28000"/>
    <n v="8400"/>
    <x v="2"/>
  </r>
  <r>
    <x v="4"/>
    <n v="1185732"/>
    <x v="291"/>
    <x v="0"/>
    <x v="3"/>
    <x v="43"/>
    <s v="Burlington"/>
    <x v="0"/>
    <x v="0"/>
    <s v="Apparel"/>
    <n v="65"/>
    <n v="400"/>
    <n v="26000"/>
    <n v="10400"/>
    <x v="2"/>
  </r>
  <r>
    <x v="4"/>
    <n v="1185732"/>
    <x v="287"/>
    <x v="0"/>
    <x v="3"/>
    <x v="43"/>
    <s v="Burlington"/>
    <x v="3"/>
    <x v="1"/>
    <s v="Footwear"/>
    <n v="55"/>
    <n v="400"/>
    <n v="22000"/>
    <n v="9900"/>
    <x v="2"/>
  </r>
  <r>
    <x v="4"/>
    <n v="1185732"/>
    <x v="31"/>
    <x v="0"/>
    <x v="3"/>
    <x v="43"/>
    <s v="Burlington"/>
    <x v="0"/>
    <x v="0"/>
    <s v="Apparel"/>
    <n v="65"/>
    <n v="400"/>
    <n v="26000"/>
    <n v="10400"/>
    <x v="2"/>
  </r>
  <r>
    <x v="4"/>
    <n v="1185732"/>
    <x v="337"/>
    <x v="0"/>
    <x v="3"/>
    <x v="43"/>
    <s v="Burlington"/>
    <x v="3"/>
    <x v="1"/>
    <s v="Footwear"/>
    <n v="60"/>
    <n v="400"/>
    <n v="24000"/>
    <n v="10800"/>
    <x v="2"/>
  </r>
  <r>
    <x v="3"/>
    <n v="1185732"/>
    <x v="45"/>
    <x v="0"/>
    <x v="3"/>
    <x v="44"/>
    <s v="Manchester"/>
    <x v="0"/>
    <x v="0"/>
    <s v="Apparel"/>
    <n v="80"/>
    <n v="400"/>
    <n v="32000"/>
    <n v="11200"/>
    <x v="1"/>
  </r>
  <r>
    <x v="3"/>
    <n v="1185732"/>
    <x v="460"/>
    <x v="0"/>
    <x v="3"/>
    <x v="44"/>
    <s v="Manchester"/>
    <x v="2"/>
    <x v="0"/>
    <s v="Footwear"/>
    <n v="65"/>
    <n v="400"/>
    <n v="26000"/>
    <n v="7800"/>
    <x v="1"/>
  </r>
  <r>
    <x v="2"/>
    <n v="1185732"/>
    <x v="6"/>
    <x v="0"/>
    <x v="1"/>
    <x v="4"/>
    <s v="Jackson"/>
    <x v="2"/>
    <x v="0"/>
    <s v="Footwear"/>
    <n v="30"/>
    <n v="395"/>
    <n v="11850"/>
    <n v="4740"/>
    <x v="0"/>
  </r>
  <r>
    <x v="3"/>
    <n v="1185732"/>
    <x v="381"/>
    <x v="0"/>
    <x v="2"/>
    <x v="39"/>
    <s v="Chicago"/>
    <x v="0"/>
    <x v="0"/>
    <s v="Apparel"/>
    <n v="55"/>
    <n v="375"/>
    <n v="20625"/>
    <n v="10313"/>
    <x v="1"/>
  </r>
  <r>
    <x v="2"/>
    <n v="1197831"/>
    <x v="581"/>
    <x v="0"/>
    <x v="1"/>
    <x v="12"/>
    <s v="Dallas"/>
    <x v="5"/>
    <x v="1"/>
    <s v="Apparel"/>
    <n v="40"/>
    <n v="375"/>
    <n v="15000"/>
    <n v="3750"/>
    <x v="1"/>
  </r>
  <r>
    <x v="3"/>
    <n v="1185732"/>
    <x v="300"/>
    <x v="0"/>
    <x v="3"/>
    <x v="48"/>
    <s v="Philadelphia"/>
    <x v="0"/>
    <x v="0"/>
    <s v="Apparel"/>
    <n v="70"/>
    <n v="375"/>
    <n v="26250"/>
    <n v="7875"/>
    <x v="1"/>
  </r>
  <r>
    <x v="3"/>
    <n v="1185732"/>
    <x v="547"/>
    <x v="0"/>
    <x v="3"/>
    <x v="48"/>
    <s v="Philadelphia"/>
    <x v="1"/>
    <x v="1"/>
    <s v="Footwear"/>
    <n v="70"/>
    <n v="375"/>
    <n v="26250"/>
    <n v="14438"/>
    <x v="1"/>
  </r>
  <r>
    <x v="1"/>
    <n v="1128299"/>
    <x v="623"/>
    <x v="1"/>
    <x v="4"/>
    <x v="38"/>
    <s v="Las Vegas"/>
    <x v="0"/>
    <x v="0"/>
    <s v="Apparel"/>
    <n v="55"/>
    <n v="375"/>
    <n v="20625"/>
    <n v="4125"/>
    <x v="1"/>
  </r>
  <r>
    <x v="1"/>
    <n v="1128299"/>
    <x v="646"/>
    <x v="1"/>
    <x v="4"/>
    <x v="38"/>
    <s v="Las Vegas"/>
    <x v="2"/>
    <x v="0"/>
    <s v="Footwear"/>
    <n v="60"/>
    <n v="375"/>
    <n v="22500"/>
    <n v="7875"/>
    <x v="2"/>
  </r>
  <r>
    <x v="1"/>
    <n v="1128299"/>
    <x v="634"/>
    <x v="1"/>
    <x v="4"/>
    <x v="38"/>
    <s v="Las Vegas"/>
    <x v="0"/>
    <x v="0"/>
    <s v="Apparel"/>
    <n v="75"/>
    <n v="375"/>
    <n v="28125"/>
    <n v="4219"/>
    <x v="2"/>
  </r>
  <r>
    <x v="1"/>
    <n v="1128299"/>
    <x v="644"/>
    <x v="1"/>
    <x v="4"/>
    <x v="47"/>
    <s v="Denver"/>
    <x v="2"/>
    <x v="0"/>
    <s v="Footwear"/>
    <n v="65"/>
    <n v="375"/>
    <n v="24375"/>
    <n v="8531"/>
    <x v="2"/>
  </r>
  <r>
    <x v="1"/>
    <n v="1128299"/>
    <x v="656"/>
    <x v="1"/>
    <x v="4"/>
    <x v="47"/>
    <s v="Denver"/>
    <x v="3"/>
    <x v="1"/>
    <s v="Footwear"/>
    <n v="65"/>
    <n v="375"/>
    <n v="24375"/>
    <n v="8531"/>
    <x v="2"/>
  </r>
  <r>
    <x v="1"/>
    <n v="1128299"/>
    <x v="667"/>
    <x v="1"/>
    <x v="4"/>
    <x v="47"/>
    <s v="Denver"/>
    <x v="2"/>
    <x v="0"/>
    <s v="Footwear"/>
    <n v="65"/>
    <n v="375"/>
    <n v="24375"/>
    <n v="12188"/>
    <x v="2"/>
  </r>
  <r>
    <x v="1"/>
    <n v="1128299"/>
    <x v="658"/>
    <x v="1"/>
    <x v="4"/>
    <x v="47"/>
    <s v="Denver"/>
    <x v="5"/>
    <x v="1"/>
    <s v="Apparel"/>
    <n v="75"/>
    <n v="375"/>
    <n v="28125"/>
    <n v="15469"/>
    <x v="2"/>
  </r>
  <r>
    <x v="1"/>
    <n v="1128299"/>
    <x v="659"/>
    <x v="1"/>
    <x v="4"/>
    <x v="29"/>
    <s v="Seattle"/>
    <x v="0"/>
    <x v="0"/>
    <s v="Apparel"/>
    <n v="65"/>
    <n v="375"/>
    <n v="24375"/>
    <n v="4875"/>
    <x v="2"/>
  </r>
  <r>
    <x v="1"/>
    <n v="1128299"/>
    <x v="660"/>
    <x v="1"/>
    <x v="4"/>
    <x v="29"/>
    <s v="Seattle"/>
    <x v="5"/>
    <x v="1"/>
    <s v="Apparel"/>
    <n v="85"/>
    <n v="375"/>
    <n v="31875"/>
    <n v="7969"/>
    <x v="2"/>
  </r>
  <r>
    <x v="1"/>
    <n v="1128299"/>
    <x v="310"/>
    <x v="1"/>
    <x v="4"/>
    <x v="29"/>
    <s v="Seattle"/>
    <x v="2"/>
    <x v="0"/>
    <s v="Footwear"/>
    <n v="60"/>
    <n v="375"/>
    <n v="22500"/>
    <n v="5625"/>
    <x v="2"/>
  </r>
  <r>
    <x v="1"/>
    <n v="1128299"/>
    <x v="373"/>
    <x v="1"/>
    <x v="4"/>
    <x v="29"/>
    <s v="Seattle"/>
    <x v="0"/>
    <x v="0"/>
    <s v="Apparel"/>
    <n v="75"/>
    <n v="375"/>
    <n v="28125"/>
    <n v="5625"/>
    <x v="2"/>
  </r>
  <r>
    <x v="3"/>
    <n v="1185732"/>
    <x v="668"/>
    <x v="1"/>
    <x v="2"/>
    <x v="32"/>
    <s v="Minneapolis"/>
    <x v="0"/>
    <x v="0"/>
    <s v="Apparel"/>
    <n v="55"/>
    <n v="375"/>
    <n v="20625"/>
    <n v="9281"/>
    <x v="1"/>
  </r>
  <r>
    <x v="3"/>
    <n v="1185732"/>
    <x v="669"/>
    <x v="1"/>
    <x v="2"/>
    <x v="32"/>
    <s v="Minneapolis"/>
    <x v="1"/>
    <x v="1"/>
    <s v="Footwear"/>
    <n v="45"/>
    <n v="375"/>
    <n v="16875"/>
    <n v="5906"/>
    <x v="1"/>
  </r>
  <r>
    <x v="5"/>
    <n v="1189833"/>
    <x v="50"/>
    <x v="0"/>
    <x v="2"/>
    <x v="46"/>
    <s v="Billings"/>
    <x v="3"/>
    <x v="1"/>
    <s v="Footwear"/>
    <n v="45"/>
    <n v="375"/>
    <n v="16875"/>
    <n v="5063"/>
    <x v="1"/>
  </r>
  <r>
    <x v="5"/>
    <n v="1189833"/>
    <x v="277"/>
    <x v="0"/>
    <x v="2"/>
    <x v="46"/>
    <s v="Billings"/>
    <x v="0"/>
    <x v="0"/>
    <s v="Apparel"/>
    <n v="60"/>
    <n v="375"/>
    <n v="22500"/>
    <n v="5625"/>
    <x v="1"/>
  </r>
  <r>
    <x v="5"/>
    <n v="1189833"/>
    <x v="356"/>
    <x v="0"/>
    <x v="2"/>
    <x v="46"/>
    <s v="Billings"/>
    <x v="4"/>
    <x v="0"/>
    <s v="Footwear"/>
    <n v="45"/>
    <n v="375"/>
    <n v="16875"/>
    <n v="6750"/>
    <x v="1"/>
  </r>
  <r>
    <x v="5"/>
    <n v="1189833"/>
    <x v="187"/>
    <x v="0"/>
    <x v="2"/>
    <x v="46"/>
    <s v="Billings"/>
    <x v="5"/>
    <x v="1"/>
    <s v="Apparel"/>
    <n v="55"/>
    <n v="375"/>
    <n v="20625"/>
    <n v="12375"/>
    <x v="1"/>
  </r>
  <r>
    <x v="2"/>
    <n v="1197831"/>
    <x v="486"/>
    <x v="0"/>
    <x v="1"/>
    <x v="18"/>
    <s v="Knoxville"/>
    <x v="4"/>
    <x v="0"/>
    <s v="Footwear"/>
    <n v="35"/>
    <n v="375"/>
    <n v="13125"/>
    <n v="6563"/>
    <x v="1"/>
  </r>
  <r>
    <x v="2"/>
    <n v="1197831"/>
    <x v="431"/>
    <x v="0"/>
    <x v="1"/>
    <x v="18"/>
    <s v="Knoxville"/>
    <x v="4"/>
    <x v="0"/>
    <s v="Footwear"/>
    <n v="40"/>
    <n v="375"/>
    <n v="15000"/>
    <n v="8250"/>
    <x v="1"/>
  </r>
  <r>
    <x v="3"/>
    <n v="1185732"/>
    <x v="345"/>
    <x v="0"/>
    <x v="2"/>
    <x v="40"/>
    <s v="Omaha"/>
    <x v="1"/>
    <x v="1"/>
    <s v="Footwear"/>
    <n v="40"/>
    <n v="375"/>
    <n v="15000"/>
    <n v="6000"/>
    <x v="1"/>
  </r>
  <r>
    <x v="2"/>
    <n v="1197831"/>
    <x v="339"/>
    <x v="0"/>
    <x v="1"/>
    <x v="2"/>
    <s v="Birmingham"/>
    <x v="4"/>
    <x v="0"/>
    <s v="Footwear"/>
    <n v="35"/>
    <n v="375"/>
    <n v="13125"/>
    <n v="6563"/>
    <x v="1"/>
  </r>
  <r>
    <x v="4"/>
    <n v="1185732"/>
    <x v="515"/>
    <x v="0"/>
    <x v="3"/>
    <x v="41"/>
    <s v="Portland"/>
    <x v="0"/>
    <x v="0"/>
    <s v="Apparel"/>
    <n v="60"/>
    <n v="375"/>
    <n v="22500"/>
    <n v="9000"/>
    <x v="1"/>
  </r>
  <r>
    <x v="4"/>
    <n v="1185732"/>
    <x v="45"/>
    <x v="0"/>
    <x v="3"/>
    <x v="41"/>
    <s v="Portland"/>
    <x v="1"/>
    <x v="1"/>
    <s v="Footwear"/>
    <n v="65"/>
    <n v="375"/>
    <n v="24375"/>
    <n v="8531"/>
    <x v="1"/>
  </r>
  <r>
    <x v="1"/>
    <n v="1128299"/>
    <x v="128"/>
    <x v="0"/>
    <x v="3"/>
    <x v="41"/>
    <s v="Portland"/>
    <x v="1"/>
    <x v="1"/>
    <s v="Footwear"/>
    <n v="35"/>
    <n v="375"/>
    <n v="13125"/>
    <n v="3281"/>
    <x v="1"/>
  </r>
  <r>
    <x v="1"/>
    <n v="1128299"/>
    <x v="128"/>
    <x v="0"/>
    <x v="3"/>
    <x v="41"/>
    <s v="Portland"/>
    <x v="3"/>
    <x v="1"/>
    <s v="Footwear"/>
    <n v="45"/>
    <n v="375"/>
    <n v="16875"/>
    <n v="3375"/>
    <x v="1"/>
  </r>
  <r>
    <x v="1"/>
    <n v="1128299"/>
    <x v="128"/>
    <x v="0"/>
    <x v="3"/>
    <x v="41"/>
    <s v="Portland"/>
    <x v="2"/>
    <x v="0"/>
    <s v="Footwear"/>
    <n v="45"/>
    <n v="375"/>
    <n v="16875"/>
    <n v="4219"/>
    <x v="1"/>
  </r>
  <r>
    <x v="4"/>
    <n v="1185732"/>
    <x v="514"/>
    <x v="0"/>
    <x v="4"/>
    <x v="49"/>
    <s v="Anchorage"/>
    <x v="0"/>
    <x v="0"/>
    <s v="Apparel"/>
    <n v="80"/>
    <n v="375"/>
    <n v="30000"/>
    <n v="9000"/>
    <x v="1"/>
  </r>
  <r>
    <x v="3"/>
    <n v="1128299"/>
    <x v="128"/>
    <x v="0"/>
    <x v="4"/>
    <x v="49"/>
    <s v="Anchorage"/>
    <x v="1"/>
    <x v="1"/>
    <s v="Footwear"/>
    <n v="35"/>
    <n v="375"/>
    <n v="13125"/>
    <n v="3281"/>
    <x v="1"/>
  </r>
  <r>
    <x v="3"/>
    <n v="1128299"/>
    <x v="128"/>
    <x v="0"/>
    <x v="4"/>
    <x v="49"/>
    <s v="Anchorage"/>
    <x v="3"/>
    <x v="1"/>
    <s v="Footwear"/>
    <n v="45"/>
    <n v="375"/>
    <n v="16875"/>
    <n v="3375"/>
    <x v="1"/>
  </r>
  <r>
    <x v="3"/>
    <n v="1128299"/>
    <x v="128"/>
    <x v="0"/>
    <x v="4"/>
    <x v="49"/>
    <s v="Anchorage"/>
    <x v="2"/>
    <x v="0"/>
    <s v="Footwear"/>
    <n v="45"/>
    <n v="375"/>
    <n v="16875"/>
    <n v="4219"/>
    <x v="1"/>
  </r>
  <r>
    <x v="3"/>
    <n v="1128299"/>
    <x v="129"/>
    <x v="0"/>
    <x v="4"/>
    <x v="49"/>
    <s v="Anchorage"/>
    <x v="3"/>
    <x v="1"/>
    <s v="Footwear"/>
    <n v="45"/>
    <n v="375"/>
    <n v="16875"/>
    <n v="3375"/>
    <x v="1"/>
  </r>
  <r>
    <x v="3"/>
    <n v="1128299"/>
    <x v="129"/>
    <x v="0"/>
    <x v="4"/>
    <x v="49"/>
    <s v="Anchorage"/>
    <x v="2"/>
    <x v="0"/>
    <s v="Footwear"/>
    <n v="45"/>
    <n v="375"/>
    <n v="16875"/>
    <n v="4219"/>
    <x v="1"/>
  </r>
  <r>
    <x v="3"/>
    <n v="1128299"/>
    <x v="74"/>
    <x v="0"/>
    <x v="4"/>
    <x v="45"/>
    <s v="Honolulu"/>
    <x v="2"/>
    <x v="0"/>
    <s v="Footwear"/>
    <n v="60"/>
    <n v="375"/>
    <n v="22500"/>
    <n v="5625"/>
    <x v="1"/>
  </r>
  <r>
    <x v="3"/>
    <n v="1128299"/>
    <x v="362"/>
    <x v="0"/>
    <x v="4"/>
    <x v="45"/>
    <s v="Honolulu"/>
    <x v="3"/>
    <x v="1"/>
    <s v="Footwear"/>
    <n v="60"/>
    <n v="375"/>
    <n v="22500"/>
    <n v="4500"/>
    <x v="1"/>
  </r>
  <r>
    <x v="3"/>
    <n v="1128299"/>
    <x v="362"/>
    <x v="0"/>
    <x v="4"/>
    <x v="45"/>
    <s v="Honolulu"/>
    <x v="2"/>
    <x v="0"/>
    <s v="Footwear"/>
    <n v="60"/>
    <n v="375"/>
    <n v="22500"/>
    <n v="5625"/>
    <x v="1"/>
  </r>
  <r>
    <x v="0"/>
    <n v="1128299"/>
    <x v="176"/>
    <x v="0"/>
    <x v="4"/>
    <x v="45"/>
    <s v="Honolulu"/>
    <x v="2"/>
    <x v="0"/>
    <s v="Footwear"/>
    <n v="65"/>
    <n v="375"/>
    <n v="24375"/>
    <n v="6094"/>
    <x v="1"/>
  </r>
  <r>
    <x v="0"/>
    <n v="1128299"/>
    <x v="176"/>
    <x v="0"/>
    <x v="4"/>
    <x v="45"/>
    <s v="Honolulu"/>
    <x v="0"/>
    <x v="0"/>
    <s v="Apparel"/>
    <n v="60"/>
    <n v="375"/>
    <n v="22500"/>
    <n v="9000"/>
    <x v="1"/>
  </r>
  <r>
    <x v="0"/>
    <n v="1128299"/>
    <x v="530"/>
    <x v="0"/>
    <x v="4"/>
    <x v="45"/>
    <s v="Honolulu"/>
    <x v="5"/>
    <x v="1"/>
    <s v="Apparel"/>
    <n v="85"/>
    <n v="375"/>
    <n v="31875"/>
    <n v="4781"/>
    <x v="1"/>
  </r>
  <r>
    <x v="2"/>
    <n v="1128299"/>
    <x v="14"/>
    <x v="0"/>
    <x v="0"/>
    <x v="0"/>
    <s v="Orlando"/>
    <x v="0"/>
    <x v="0"/>
    <s v="Apparel"/>
    <n v="60"/>
    <n v="375"/>
    <n v="22500"/>
    <n v="10125"/>
    <x v="1"/>
  </r>
  <r>
    <x v="0"/>
    <n v="1128299"/>
    <x v="32"/>
    <x v="0"/>
    <x v="0"/>
    <x v="0"/>
    <s v="Orlando"/>
    <x v="0"/>
    <x v="0"/>
    <s v="Apparel"/>
    <n v="75"/>
    <n v="375"/>
    <n v="28125"/>
    <n v="12656"/>
    <x v="1"/>
  </r>
  <r>
    <x v="0"/>
    <n v="1128299"/>
    <x v="280"/>
    <x v="0"/>
    <x v="0"/>
    <x v="0"/>
    <s v="Orlando"/>
    <x v="4"/>
    <x v="0"/>
    <s v="Footwear"/>
    <n v="55"/>
    <n v="375"/>
    <n v="20625"/>
    <n v="6188"/>
    <x v="2"/>
  </r>
  <r>
    <x v="2"/>
    <n v="1185732"/>
    <x v="51"/>
    <x v="0"/>
    <x v="2"/>
    <x v="7"/>
    <s v="Detroit"/>
    <x v="4"/>
    <x v="0"/>
    <s v="Footwear"/>
    <n v="30"/>
    <n v="375"/>
    <n v="11250"/>
    <n v="3938"/>
    <x v="2"/>
  </r>
  <r>
    <x v="2"/>
    <n v="1185732"/>
    <x v="385"/>
    <x v="0"/>
    <x v="2"/>
    <x v="7"/>
    <s v="Detroit"/>
    <x v="5"/>
    <x v="1"/>
    <s v="Apparel"/>
    <n v="45"/>
    <n v="375"/>
    <n v="16875"/>
    <n v="6750"/>
    <x v="2"/>
  </r>
  <r>
    <x v="2"/>
    <n v="1185732"/>
    <x v="230"/>
    <x v="0"/>
    <x v="2"/>
    <x v="7"/>
    <s v="Detroit"/>
    <x v="4"/>
    <x v="0"/>
    <s v="Footwear"/>
    <n v="35"/>
    <n v="375"/>
    <n v="13125"/>
    <n v="4594"/>
    <x v="2"/>
  </r>
  <r>
    <x v="3"/>
    <n v="1185732"/>
    <x v="43"/>
    <x v="0"/>
    <x v="2"/>
    <x v="3"/>
    <s v="St. Louis"/>
    <x v="2"/>
    <x v="0"/>
    <s v="Footwear"/>
    <n v="25"/>
    <n v="375"/>
    <n v="9375"/>
    <n v="3281"/>
    <x v="2"/>
  </r>
  <r>
    <x v="3"/>
    <n v="1185732"/>
    <x v="381"/>
    <x v="0"/>
    <x v="2"/>
    <x v="3"/>
    <s v="St. Louis"/>
    <x v="4"/>
    <x v="0"/>
    <s v="Footwear"/>
    <n v="30"/>
    <n v="375"/>
    <n v="11250"/>
    <n v="4500"/>
    <x v="2"/>
  </r>
  <r>
    <x v="3"/>
    <n v="1185732"/>
    <x v="381"/>
    <x v="0"/>
    <x v="2"/>
    <x v="3"/>
    <s v="St. Louis"/>
    <x v="5"/>
    <x v="1"/>
    <s v="Apparel"/>
    <n v="40"/>
    <n v="375"/>
    <n v="15000"/>
    <n v="5250"/>
    <x v="2"/>
  </r>
  <r>
    <x v="1"/>
    <n v="1185732"/>
    <x v="5"/>
    <x v="0"/>
    <x v="2"/>
    <x v="3"/>
    <s v="St. Louis"/>
    <x v="5"/>
    <x v="1"/>
    <s v="Apparel"/>
    <n v="35"/>
    <n v="375"/>
    <n v="13125"/>
    <n v="4594"/>
    <x v="2"/>
  </r>
  <r>
    <x v="1"/>
    <n v="1185732"/>
    <x v="11"/>
    <x v="0"/>
    <x v="2"/>
    <x v="3"/>
    <s v="St. Louis"/>
    <x v="3"/>
    <x v="1"/>
    <s v="Footwear"/>
    <n v="25"/>
    <n v="375"/>
    <n v="9375"/>
    <n v="3281"/>
    <x v="2"/>
  </r>
  <r>
    <x v="1"/>
    <n v="1185732"/>
    <x v="11"/>
    <x v="0"/>
    <x v="4"/>
    <x v="8"/>
    <s v="Salt Lake City"/>
    <x v="5"/>
    <x v="1"/>
    <s v="Apparel"/>
    <n v="35"/>
    <n v="375"/>
    <n v="13125"/>
    <n v="4594"/>
    <x v="2"/>
  </r>
  <r>
    <x v="1"/>
    <n v="1185732"/>
    <x v="46"/>
    <x v="0"/>
    <x v="4"/>
    <x v="8"/>
    <s v="Salt Lake City"/>
    <x v="3"/>
    <x v="1"/>
    <s v="Footwear"/>
    <n v="30"/>
    <n v="375"/>
    <n v="11250"/>
    <n v="3938"/>
    <x v="2"/>
  </r>
  <r>
    <x v="1"/>
    <n v="1128299"/>
    <x v="51"/>
    <x v="0"/>
    <x v="1"/>
    <x v="1"/>
    <s v="New Orleans"/>
    <x v="0"/>
    <x v="0"/>
    <s v="Apparel"/>
    <n v="45"/>
    <n v="375"/>
    <n v="16875"/>
    <n v="5906"/>
    <x v="2"/>
  </r>
  <r>
    <x v="1"/>
    <n v="1128299"/>
    <x v="14"/>
    <x v="0"/>
    <x v="1"/>
    <x v="1"/>
    <s v="New Orleans"/>
    <x v="3"/>
    <x v="1"/>
    <s v="Footwear"/>
    <n v="55"/>
    <n v="375"/>
    <n v="20625"/>
    <n v="8250"/>
    <x v="2"/>
  </r>
  <r>
    <x v="1"/>
    <n v="1128299"/>
    <x v="32"/>
    <x v="0"/>
    <x v="1"/>
    <x v="1"/>
    <s v="New Orleans"/>
    <x v="2"/>
    <x v="0"/>
    <s v="Footwear"/>
    <n v="55"/>
    <n v="375"/>
    <n v="20625"/>
    <n v="8250"/>
    <x v="2"/>
  </r>
  <r>
    <x v="1"/>
    <n v="1128299"/>
    <x v="280"/>
    <x v="0"/>
    <x v="1"/>
    <x v="1"/>
    <s v="New Orleans"/>
    <x v="4"/>
    <x v="0"/>
    <s v="Footwear"/>
    <n v="40"/>
    <n v="375"/>
    <n v="15000"/>
    <n v="6000"/>
    <x v="0"/>
  </r>
  <r>
    <x v="3"/>
    <n v="1197831"/>
    <x v="235"/>
    <x v="0"/>
    <x v="4"/>
    <x v="20"/>
    <s v="Boise"/>
    <x v="4"/>
    <x v="0"/>
    <s v="Footwear"/>
    <n v="35"/>
    <n v="375"/>
    <n v="13125"/>
    <n v="5250"/>
    <x v="0"/>
  </r>
  <r>
    <x v="1"/>
    <n v="1197831"/>
    <x v="410"/>
    <x v="0"/>
    <x v="4"/>
    <x v="20"/>
    <s v="Boise"/>
    <x v="4"/>
    <x v="0"/>
    <s v="Footwear"/>
    <n v="30"/>
    <n v="375"/>
    <n v="11250"/>
    <n v="5063"/>
    <x v="0"/>
  </r>
  <r>
    <x v="2"/>
    <n v="1197831"/>
    <x v="294"/>
    <x v="0"/>
    <x v="4"/>
    <x v="20"/>
    <s v="Boise"/>
    <x v="4"/>
    <x v="0"/>
    <s v="Footwear"/>
    <n v="45"/>
    <n v="375"/>
    <n v="16875"/>
    <n v="8438"/>
    <x v="0"/>
  </r>
  <r>
    <x v="3"/>
    <n v="1128299"/>
    <x v="356"/>
    <x v="0"/>
    <x v="4"/>
    <x v="20"/>
    <s v="Boise"/>
    <x v="3"/>
    <x v="1"/>
    <s v="Footwear"/>
    <n v="40"/>
    <n v="375"/>
    <n v="15000"/>
    <n v="6000"/>
    <x v="0"/>
  </r>
  <r>
    <x v="3"/>
    <n v="1128299"/>
    <x v="356"/>
    <x v="0"/>
    <x v="4"/>
    <x v="20"/>
    <s v="Boise"/>
    <x v="2"/>
    <x v="0"/>
    <s v="Footwear"/>
    <n v="40"/>
    <n v="375"/>
    <n v="15000"/>
    <n v="5250"/>
    <x v="0"/>
  </r>
  <r>
    <x v="3"/>
    <n v="1128299"/>
    <x v="311"/>
    <x v="0"/>
    <x v="4"/>
    <x v="42"/>
    <s v="Phoenix"/>
    <x v="3"/>
    <x v="1"/>
    <s v="Footwear"/>
    <n v="55"/>
    <n v="375"/>
    <n v="20625"/>
    <n v="8250"/>
    <x v="0"/>
  </r>
  <r>
    <x v="3"/>
    <n v="1128299"/>
    <x v="311"/>
    <x v="0"/>
    <x v="4"/>
    <x v="42"/>
    <s v="Phoenix"/>
    <x v="0"/>
    <x v="0"/>
    <s v="Apparel"/>
    <n v="70"/>
    <n v="375"/>
    <n v="26250"/>
    <n v="6563"/>
    <x v="0"/>
  </r>
  <r>
    <x v="3"/>
    <n v="1128299"/>
    <x v="404"/>
    <x v="0"/>
    <x v="4"/>
    <x v="42"/>
    <s v="Phoenix"/>
    <x v="4"/>
    <x v="0"/>
    <s v="Footwear"/>
    <n v="50"/>
    <n v="375"/>
    <n v="18750"/>
    <n v="6563"/>
    <x v="0"/>
  </r>
  <r>
    <x v="3"/>
    <n v="1128299"/>
    <x v="188"/>
    <x v="0"/>
    <x v="4"/>
    <x v="42"/>
    <s v="Phoenix"/>
    <x v="0"/>
    <x v="0"/>
    <s v="Apparel"/>
    <n v="70"/>
    <n v="375"/>
    <n v="26250"/>
    <n v="6563"/>
    <x v="0"/>
  </r>
  <r>
    <x v="3"/>
    <n v="1128299"/>
    <x v="68"/>
    <x v="0"/>
    <x v="4"/>
    <x v="42"/>
    <s v="Phoenix"/>
    <x v="4"/>
    <x v="0"/>
    <s v="Footwear"/>
    <n v="45"/>
    <n v="375"/>
    <n v="16875"/>
    <n v="5906"/>
    <x v="0"/>
  </r>
  <r>
    <x v="3"/>
    <n v="1128299"/>
    <x v="68"/>
    <x v="0"/>
    <x v="4"/>
    <x v="42"/>
    <s v="Phoenix"/>
    <x v="5"/>
    <x v="1"/>
    <s v="Apparel"/>
    <n v="55"/>
    <n v="375"/>
    <n v="20625"/>
    <n v="6188"/>
    <x v="0"/>
  </r>
  <r>
    <x v="3"/>
    <n v="1128299"/>
    <x v="541"/>
    <x v="0"/>
    <x v="4"/>
    <x v="42"/>
    <s v="Phoenix"/>
    <x v="2"/>
    <x v="0"/>
    <s v="Footwear"/>
    <n v="45"/>
    <n v="375"/>
    <n v="16875"/>
    <n v="5906"/>
    <x v="0"/>
  </r>
  <r>
    <x v="5"/>
    <n v="1128299"/>
    <x v="486"/>
    <x v="0"/>
    <x v="4"/>
    <x v="37"/>
    <s v="Albuquerque"/>
    <x v="0"/>
    <x v="0"/>
    <s v="Apparel"/>
    <n v="55"/>
    <n v="375"/>
    <n v="20625"/>
    <n v="5156"/>
    <x v="0"/>
  </r>
  <r>
    <x v="5"/>
    <n v="1128299"/>
    <x v="199"/>
    <x v="0"/>
    <x v="4"/>
    <x v="37"/>
    <s v="Albuquerque"/>
    <x v="0"/>
    <x v="0"/>
    <s v="Apparel"/>
    <n v="75"/>
    <n v="375"/>
    <n v="28125"/>
    <n v="7031"/>
    <x v="0"/>
  </r>
  <r>
    <x v="5"/>
    <n v="1128299"/>
    <x v="455"/>
    <x v="0"/>
    <x v="4"/>
    <x v="37"/>
    <s v="Albuquerque"/>
    <x v="2"/>
    <x v="0"/>
    <s v="Footwear"/>
    <n v="50"/>
    <n v="375"/>
    <n v="18750"/>
    <n v="6563"/>
    <x v="0"/>
  </r>
  <r>
    <x v="5"/>
    <n v="1128299"/>
    <x v="455"/>
    <x v="0"/>
    <x v="4"/>
    <x v="37"/>
    <s v="Albuquerque"/>
    <x v="0"/>
    <x v="0"/>
    <s v="Apparel"/>
    <n v="75"/>
    <n v="375"/>
    <n v="28125"/>
    <n v="7031"/>
    <x v="0"/>
  </r>
  <r>
    <x v="5"/>
    <n v="1128299"/>
    <x v="496"/>
    <x v="0"/>
    <x v="4"/>
    <x v="37"/>
    <s v="Albuquerque"/>
    <x v="5"/>
    <x v="1"/>
    <s v="Apparel"/>
    <n v="70"/>
    <n v="375"/>
    <n v="26250"/>
    <n v="7875"/>
    <x v="0"/>
  </r>
  <r>
    <x v="2"/>
    <n v="1128299"/>
    <x v="241"/>
    <x v="0"/>
    <x v="0"/>
    <x v="11"/>
    <s v="Atlanta"/>
    <x v="0"/>
    <x v="0"/>
    <s v="Apparel"/>
    <n v="40"/>
    <n v="375"/>
    <n v="15000"/>
    <n v="3750"/>
    <x v="0"/>
  </r>
  <r>
    <x v="2"/>
    <n v="1128299"/>
    <x v="263"/>
    <x v="0"/>
    <x v="0"/>
    <x v="11"/>
    <s v="Atlanta"/>
    <x v="3"/>
    <x v="1"/>
    <s v="Footwear"/>
    <n v="50"/>
    <n v="375"/>
    <n v="18750"/>
    <n v="7500"/>
    <x v="0"/>
  </r>
  <r>
    <x v="2"/>
    <n v="1128299"/>
    <x v="263"/>
    <x v="0"/>
    <x v="0"/>
    <x v="11"/>
    <s v="Atlanta"/>
    <x v="2"/>
    <x v="0"/>
    <s v="Footwear"/>
    <n v="50"/>
    <n v="375"/>
    <n v="18750"/>
    <n v="6563"/>
    <x v="0"/>
  </r>
  <r>
    <x v="2"/>
    <n v="1128299"/>
    <x v="126"/>
    <x v="0"/>
    <x v="0"/>
    <x v="11"/>
    <s v="Atlanta"/>
    <x v="2"/>
    <x v="0"/>
    <s v="Footwear"/>
    <n v="55"/>
    <n v="375"/>
    <n v="20625"/>
    <n v="7219"/>
    <x v="0"/>
  </r>
  <r>
    <x v="4"/>
    <n v="1185732"/>
    <x v="11"/>
    <x v="0"/>
    <x v="2"/>
    <x v="9"/>
    <s v="Columbus"/>
    <x v="4"/>
    <x v="0"/>
    <s v="Footwear"/>
    <n v="30"/>
    <n v="375"/>
    <n v="11250"/>
    <n v="4500"/>
    <x v="0"/>
  </r>
  <r>
    <x v="4"/>
    <n v="1185732"/>
    <x v="74"/>
    <x v="0"/>
    <x v="2"/>
    <x v="9"/>
    <s v="Columbus"/>
    <x v="5"/>
    <x v="1"/>
    <s v="Apparel"/>
    <n v="40"/>
    <n v="375"/>
    <n v="15000"/>
    <n v="5250"/>
    <x v="0"/>
  </r>
  <r>
    <x v="4"/>
    <n v="1185732"/>
    <x v="13"/>
    <x v="0"/>
    <x v="2"/>
    <x v="9"/>
    <s v="Columbus"/>
    <x v="5"/>
    <x v="1"/>
    <s v="Apparel"/>
    <n v="45"/>
    <n v="375"/>
    <n v="16875"/>
    <n v="5906"/>
    <x v="0"/>
  </r>
  <r>
    <x v="4"/>
    <n v="1185732"/>
    <x v="357"/>
    <x v="0"/>
    <x v="0"/>
    <x v="33"/>
    <s v="Louisville"/>
    <x v="0"/>
    <x v="0"/>
    <s v="Apparel"/>
    <n v="55"/>
    <n v="375"/>
    <n v="20625"/>
    <n v="8250"/>
    <x v="0"/>
  </r>
  <r>
    <x v="3"/>
    <n v="1185732"/>
    <x v="277"/>
    <x v="0"/>
    <x v="0"/>
    <x v="33"/>
    <s v="Louisville"/>
    <x v="4"/>
    <x v="0"/>
    <s v="Footwear"/>
    <n v="25"/>
    <n v="375"/>
    <n v="9375"/>
    <n v="3750"/>
    <x v="0"/>
  </r>
  <r>
    <x v="3"/>
    <n v="1185732"/>
    <x v="32"/>
    <x v="0"/>
    <x v="1"/>
    <x v="4"/>
    <s v="Jackson"/>
    <x v="3"/>
    <x v="1"/>
    <s v="Footwear"/>
    <n v="25"/>
    <n v="375"/>
    <n v="9375"/>
    <n v="3281"/>
    <x v="0"/>
  </r>
  <r>
    <x v="3"/>
    <n v="1185732"/>
    <x v="231"/>
    <x v="0"/>
    <x v="1"/>
    <x v="4"/>
    <s v="Jackson"/>
    <x v="4"/>
    <x v="0"/>
    <s v="Footwear"/>
    <n v="35"/>
    <n v="375"/>
    <n v="13125"/>
    <n v="5250"/>
    <x v="0"/>
  </r>
  <r>
    <x v="0"/>
    <n v="1185732"/>
    <x v="44"/>
    <x v="0"/>
    <x v="1"/>
    <x v="4"/>
    <s v="Jackson"/>
    <x v="2"/>
    <x v="0"/>
    <s v="Footwear"/>
    <n v="25"/>
    <n v="375"/>
    <n v="9375"/>
    <n v="3750"/>
    <x v="0"/>
  </r>
  <r>
    <x v="0"/>
    <n v="1197831"/>
    <x v="123"/>
    <x v="0"/>
    <x v="1"/>
    <x v="10"/>
    <s v="Little Rock"/>
    <x v="3"/>
    <x v="1"/>
    <s v="Footwear"/>
    <n v="40"/>
    <n v="375"/>
    <n v="15000"/>
    <n v="5250"/>
    <x v="0"/>
  </r>
  <r>
    <x v="0"/>
    <n v="1197831"/>
    <x v="318"/>
    <x v="0"/>
    <x v="1"/>
    <x v="10"/>
    <s v="Little Rock"/>
    <x v="4"/>
    <x v="0"/>
    <s v="Footwear"/>
    <n v="40"/>
    <n v="375"/>
    <n v="15000"/>
    <n v="6000"/>
    <x v="0"/>
  </r>
  <r>
    <x v="0"/>
    <n v="1197831"/>
    <x v="318"/>
    <x v="0"/>
    <x v="1"/>
    <x v="10"/>
    <s v="Little Rock"/>
    <x v="5"/>
    <x v="1"/>
    <s v="Apparel"/>
    <n v="55"/>
    <n v="375"/>
    <n v="20625"/>
    <n v="7219"/>
    <x v="0"/>
  </r>
  <r>
    <x v="0"/>
    <n v="1197831"/>
    <x v="327"/>
    <x v="0"/>
    <x v="1"/>
    <x v="10"/>
    <s v="Little Rock"/>
    <x v="5"/>
    <x v="1"/>
    <s v="Apparel"/>
    <n v="50"/>
    <n v="375"/>
    <n v="18750"/>
    <n v="6563"/>
    <x v="0"/>
  </r>
  <r>
    <x v="1"/>
    <n v="1197831"/>
    <x v="33"/>
    <x v="0"/>
    <x v="1"/>
    <x v="10"/>
    <s v="Little Rock"/>
    <x v="4"/>
    <x v="0"/>
    <s v="Footwear"/>
    <n v="55"/>
    <n v="375"/>
    <n v="20625"/>
    <n v="8250"/>
    <x v="0"/>
  </r>
  <r>
    <x v="1"/>
    <n v="1197831"/>
    <x v="7"/>
    <x v="0"/>
    <x v="1"/>
    <x v="10"/>
    <s v="Little Rock"/>
    <x v="3"/>
    <x v="1"/>
    <s v="Footwear"/>
    <n v="25"/>
    <n v="375"/>
    <n v="9375"/>
    <n v="3281"/>
    <x v="0"/>
  </r>
  <r>
    <x v="1"/>
    <n v="1197831"/>
    <x v="7"/>
    <x v="0"/>
    <x v="1"/>
    <x v="10"/>
    <s v="Little Rock"/>
    <x v="0"/>
    <x v="0"/>
    <s v="Apparel"/>
    <n v="25"/>
    <n v="375"/>
    <n v="9375"/>
    <n v="3750"/>
    <x v="0"/>
  </r>
  <r>
    <x v="1"/>
    <n v="1197831"/>
    <x v="208"/>
    <x v="0"/>
    <x v="1"/>
    <x v="13"/>
    <s v="Oklahoma City"/>
    <x v="2"/>
    <x v="0"/>
    <s v="Footwear"/>
    <n v="45"/>
    <n v="375"/>
    <n v="16875"/>
    <n v="6750"/>
    <x v="0"/>
  </r>
  <r>
    <x v="1"/>
    <n v="1197831"/>
    <x v="327"/>
    <x v="0"/>
    <x v="1"/>
    <x v="13"/>
    <s v="Oklahoma City"/>
    <x v="2"/>
    <x v="0"/>
    <s v="Footwear"/>
    <n v="50"/>
    <n v="375"/>
    <n v="18750"/>
    <n v="7500"/>
    <x v="0"/>
  </r>
  <r>
    <x v="1"/>
    <n v="1197831"/>
    <x v="49"/>
    <x v="0"/>
    <x v="1"/>
    <x v="13"/>
    <s v="Oklahoma City"/>
    <x v="3"/>
    <x v="1"/>
    <s v="Footwear"/>
    <n v="40"/>
    <n v="375"/>
    <n v="15000"/>
    <n v="5250"/>
    <x v="0"/>
  </r>
  <r>
    <x v="5"/>
    <n v="1197831"/>
    <x v="33"/>
    <x v="0"/>
    <x v="1"/>
    <x v="13"/>
    <s v="Oklahoma City"/>
    <x v="0"/>
    <x v="0"/>
    <s v="Apparel"/>
    <n v="75"/>
    <n v="375"/>
    <n v="28125"/>
    <n v="11250"/>
    <x v="0"/>
  </r>
  <r>
    <x v="5"/>
    <n v="1197831"/>
    <x v="314"/>
    <x v="0"/>
    <x v="1"/>
    <x v="13"/>
    <s v="Oklahoma City"/>
    <x v="2"/>
    <x v="0"/>
    <s v="Footwear"/>
    <n v="60"/>
    <n v="375"/>
    <n v="22500"/>
    <n v="9000"/>
    <x v="0"/>
  </r>
  <r>
    <x v="3"/>
    <n v="1185732"/>
    <x v="360"/>
    <x v="0"/>
    <x v="2"/>
    <x v="24"/>
    <s v="Sioux Falls"/>
    <x v="0"/>
    <x v="0"/>
    <s v="Apparel"/>
    <n v="55"/>
    <n v="375"/>
    <n v="20625"/>
    <n v="8250"/>
    <x v="0"/>
  </r>
  <r>
    <x v="2"/>
    <n v="1185732"/>
    <x v="286"/>
    <x v="0"/>
    <x v="2"/>
    <x v="25"/>
    <s v="Fargo"/>
    <x v="0"/>
    <x v="0"/>
    <s v="Apparel"/>
    <n v="55"/>
    <n v="375"/>
    <n v="20625"/>
    <n v="8250"/>
    <x v="2"/>
  </r>
  <r>
    <x v="3"/>
    <n v="1185732"/>
    <x v="101"/>
    <x v="0"/>
    <x v="2"/>
    <x v="26"/>
    <s v="Des Moines"/>
    <x v="0"/>
    <x v="0"/>
    <s v="Apparel"/>
    <n v="55"/>
    <n v="375"/>
    <n v="20625"/>
    <n v="8250"/>
    <x v="2"/>
  </r>
  <r>
    <x v="1"/>
    <n v="1185732"/>
    <x v="144"/>
    <x v="0"/>
    <x v="2"/>
    <x v="5"/>
    <s v="Milwaukee"/>
    <x v="0"/>
    <x v="0"/>
    <s v="Apparel"/>
    <n v="55"/>
    <n v="375"/>
    <n v="20625"/>
    <n v="8250"/>
    <x v="2"/>
  </r>
  <r>
    <x v="1"/>
    <n v="1185732"/>
    <x v="316"/>
    <x v="0"/>
    <x v="2"/>
    <x v="5"/>
    <s v="Milwaukee"/>
    <x v="1"/>
    <x v="1"/>
    <s v="Footwear"/>
    <n v="45"/>
    <n v="375"/>
    <n v="16875"/>
    <n v="5063"/>
    <x v="2"/>
  </r>
  <r>
    <x v="1"/>
    <n v="1185732"/>
    <x v="258"/>
    <x v="0"/>
    <x v="2"/>
    <x v="21"/>
    <s v="Indianapolis"/>
    <x v="0"/>
    <x v="0"/>
    <s v="Apparel"/>
    <n v="60"/>
    <n v="375"/>
    <n v="22500"/>
    <n v="9000"/>
    <x v="2"/>
  </r>
  <r>
    <x v="2"/>
    <n v="1185732"/>
    <x v="513"/>
    <x v="0"/>
    <x v="3"/>
    <x v="27"/>
    <s v="Baltimore"/>
    <x v="1"/>
    <x v="1"/>
    <s v="Footwear"/>
    <n v="55"/>
    <n v="375"/>
    <n v="20625"/>
    <n v="8250"/>
    <x v="2"/>
  </r>
  <r>
    <x v="5"/>
    <n v="1185732"/>
    <x v="511"/>
    <x v="0"/>
    <x v="3"/>
    <x v="28"/>
    <s v="Wilmington"/>
    <x v="0"/>
    <x v="0"/>
    <s v="Apparel"/>
    <n v="70"/>
    <n v="375"/>
    <n v="26250"/>
    <n v="10500"/>
    <x v="2"/>
  </r>
  <r>
    <x v="5"/>
    <n v="1185732"/>
    <x v="499"/>
    <x v="0"/>
    <x v="3"/>
    <x v="28"/>
    <s v="Wilmington"/>
    <x v="2"/>
    <x v="0"/>
    <s v="Footwear"/>
    <n v="55"/>
    <n v="375"/>
    <n v="20625"/>
    <n v="8250"/>
    <x v="2"/>
  </r>
  <r>
    <x v="5"/>
    <n v="1185732"/>
    <x v="186"/>
    <x v="0"/>
    <x v="3"/>
    <x v="22"/>
    <s v="Newark"/>
    <x v="3"/>
    <x v="1"/>
    <s v="Footwear"/>
    <n v="45"/>
    <n v="375"/>
    <n v="16875"/>
    <n v="5906"/>
    <x v="2"/>
  </r>
  <r>
    <x v="5"/>
    <n v="1185732"/>
    <x v="433"/>
    <x v="0"/>
    <x v="3"/>
    <x v="22"/>
    <s v="Newark"/>
    <x v="3"/>
    <x v="1"/>
    <s v="Footwear"/>
    <n v="45"/>
    <n v="375"/>
    <n v="16875"/>
    <n v="5906"/>
    <x v="2"/>
  </r>
  <r>
    <x v="2"/>
    <n v="1185732"/>
    <x v="546"/>
    <x v="0"/>
    <x v="3"/>
    <x v="22"/>
    <s v="Newark"/>
    <x v="0"/>
    <x v="0"/>
    <s v="Apparel"/>
    <n v="65"/>
    <n v="375"/>
    <n v="24375"/>
    <n v="9750"/>
    <x v="2"/>
  </r>
  <r>
    <x v="2"/>
    <n v="1185732"/>
    <x v="329"/>
    <x v="0"/>
    <x v="3"/>
    <x v="34"/>
    <s v="Hartford"/>
    <x v="0"/>
    <x v="0"/>
    <s v="Apparel"/>
    <n v="60"/>
    <n v="375"/>
    <n v="22500"/>
    <n v="7875"/>
    <x v="2"/>
  </r>
  <r>
    <x v="2"/>
    <n v="1185732"/>
    <x v="434"/>
    <x v="0"/>
    <x v="3"/>
    <x v="34"/>
    <s v="Hartford"/>
    <x v="3"/>
    <x v="1"/>
    <s v="Footwear"/>
    <n v="50"/>
    <n v="375"/>
    <n v="18750"/>
    <n v="7500"/>
    <x v="2"/>
  </r>
  <r>
    <x v="2"/>
    <n v="1185732"/>
    <x v="477"/>
    <x v="0"/>
    <x v="3"/>
    <x v="34"/>
    <s v="Hartford"/>
    <x v="0"/>
    <x v="0"/>
    <s v="Apparel"/>
    <n v="60"/>
    <n v="375"/>
    <n v="22500"/>
    <n v="7875"/>
    <x v="2"/>
  </r>
  <r>
    <x v="3"/>
    <n v="1185732"/>
    <x v="497"/>
    <x v="0"/>
    <x v="3"/>
    <x v="34"/>
    <s v="Hartford"/>
    <x v="3"/>
    <x v="1"/>
    <s v="Footwear"/>
    <n v="55"/>
    <n v="375"/>
    <n v="20625"/>
    <n v="8250"/>
    <x v="2"/>
  </r>
  <r>
    <x v="3"/>
    <n v="1185732"/>
    <x v="402"/>
    <x v="0"/>
    <x v="3"/>
    <x v="35"/>
    <s v="Providence"/>
    <x v="1"/>
    <x v="1"/>
    <s v="Footwear"/>
    <n v="55"/>
    <n v="375"/>
    <n v="20625"/>
    <n v="7219"/>
    <x v="2"/>
  </r>
  <r>
    <x v="2"/>
    <n v="1185732"/>
    <x v="467"/>
    <x v="0"/>
    <x v="3"/>
    <x v="36"/>
    <s v="Boston"/>
    <x v="0"/>
    <x v="0"/>
    <s v="Apparel"/>
    <n v="60"/>
    <n v="375"/>
    <n v="22500"/>
    <n v="6750"/>
    <x v="2"/>
  </r>
  <r>
    <x v="4"/>
    <n v="1185732"/>
    <x v="511"/>
    <x v="0"/>
    <x v="3"/>
    <x v="36"/>
    <s v="Boston"/>
    <x v="1"/>
    <x v="1"/>
    <s v="Footwear"/>
    <n v="65"/>
    <n v="375"/>
    <n v="24375"/>
    <n v="7313"/>
    <x v="2"/>
  </r>
  <r>
    <x v="4"/>
    <n v="1185732"/>
    <x v="499"/>
    <x v="0"/>
    <x v="3"/>
    <x v="36"/>
    <s v="Boston"/>
    <x v="3"/>
    <x v="1"/>
    <s v="Footwear"/>
    <n v="55"/>
    <n v="375"/>
    <n v="20625"/>
    <n v="6188"/>
    <x v="2"/>
  </r>
  <r>
    <x v="4"/>
    <n v="1185732"/>
    <x v="23"/>
    <x v="0"/>
    <x v="3"/>
    <x v="43"/>
    <s v="Burlington"/>
    <x v="0"/>
    <x v="0"/>
    <s v="Apparel"/>
    <n v="75"/>
    <n v="375"/>
    <n v="28125"/>
    <n v="11250"/>
    <x v="2"/>
  </r>
  <r>
    <x v="4"/>
    <n v="1185732"/>
    <x v="337"/>
    <x v="0"/>
    <x v="3"/>
    <x v="43"/>
    <s v="Burlington"/>
    <x v="2"/>
    <x v="0"/>
    <s v="Footwear"/>
    <n v="60"/>
    <n v="375"/>
    <n v="22500"/>
    <n v="7875"/>
    <x v="2"/>
  </r>
  <r>
    <x v="4"/>
    <n v="1185732"/>
    <x v="458"/>
    <x v="0"/>
    <x v="3"/>
    <x v="44"/>
    <s v="Manchester"/>
    <x v="0"/>
    <x v="0"/>
    <s v="Apparel"/>
    <n v="50"/>
    <n v="375"/>
    <n v="18750"/>
    <n v="6563"/>
    <x v="2"/>
  </r>
  <r>
    <x v="4"/>
    <n v="1185732"/>
    <x v="381"/>
    <x v="0"/>
    <x v="3"/>
    <x v="44"/>
    <s v="Manchester"/>
    <x v="2"/>
    <x v="0"/>
    <s v="Footwear"/>
    <n v="55"/>
    <n v="375"/>
    <n v="20625"/>
    <n v="6188"/>
    <x v="1"/>
  </r>
  <r>
    <x v="4"/>
    <n v="1185732"/>
    <x v="72"/>
    <x v="0"/>
    <x v="3"/>
    <x v="44"/>
    <s v="Manchester"/>
    <x v="2"/>
    <x v="0"/>
    <s v="Footwear"/>
    <n v="55"/>
    <n v="375"/>
    <n v="20625"/>
    <n v="6188"/>
    <x v="1"/>
  </r>
  <r>
    <x v="3"/>
    <n v="1185732"/>
    <x v="101"/>
    <x v="0"/>
    <x v="2"/>
    <x v="39"/>
    <s v="Chicago"/>
    <x v="0"/>
    <x v="0"/>
    <s v="Apparel"/>
    <n v="55"/>
    <n v="350"/>
    <n v="19250"/>
    <n v="9625"/>
    <x v="1"/>
  </r>
  <r>
    <x v="3"/>
    <n v="1185732"/>
    <x v="293"/>
    <x v="0"/>
    <x v="3"/>
    <x v="48"/>
    <s v="Philadelphia"/>
    <x v="0"/>
    <x v="0"/>
    <s v="Apparel"/>
    <n v="70"/>
    <n v="350"/>
    <n v="24500"/>
    <n v="7350"/>
    <x v="1"/>
  </r>
  <r>
    <x v="1"/>
    <n v="1128299"/>
    <x v="79"/>
    <x v="1"/>
    <x v="4"/>
    <x v="38"/>
    <s v="Las Vegas"/>
    <x v="3"/>
    <x v="1"/>
    <s v="Footwear"/>
    <n v="65"/>
    <n v="350"/>
    <n v="22750"/>
    <n v="5688"/>
    <x v="1"/>
  </r>
  <r>
    <x v="1"/>
    <n v="1128299"/>
    <x v="25"/>
    <x v="1"/>
    <x v="4"/>
    <x v="38"/>
    <s v="Las Vegas"/>
    <x v="0"/>
    <x v="0"/>
    <s v="Apparel"/>
    <n v="80"/>
    <n v="350"/>
    <n v="28000"/>
    <n v="5600"/>
    <x v="1"/>
  </r>
  <r>
    <x v="1"/>
    <n v="1128299"/>
    <x v="636"/>
    <x v="1"/>
    <x v="4"/>
    <x v="38"/>
    <s v="Las Vegas"/>
    <x v="4"/>
    <x v="0"/>
    <s v="Footwear"/>
    <n v="60"/>
    <n v="350"/>
    <n v="21000"/>
    <n v="6300"/>
    <x v="2"/>
  </r>
  <r>
    <x v="1"/>
    <n v="1128299"/>
    <x v="136"/>
    <x v="1"/>
    <x v="4"/>
    <x v="38"/>
    <s v="Las Vegas"/>
    <x v="5"/>
    <x v="1"/>
    <s v="Apparel"/>
    <n v="70"/>
    <n v="350"/>
    <n v="24500"/>
    <n v="12250"/>
    <x v="2"/>
  </r>
  <r>
    <x v="1"/>
    <n v="1128299"/>
    <x v="670"/>
    <x v="1"/>
    <x v="4"/>
    <x v="47"/>
    <s v="Denver"/>
    <x v="0"/>
    <x v="0"/>
    <s v="Apparel"/>
    <n v="55"/>
    <n v="350"/>
    <n v="19250"/>
    <n v="2888"/>
    <x v="2"/>
  </r>
  <r>
    <x v="1"/>
    <n v="1128299"/>
    <x v="661"/>
    <x v="1"/>
    <x v="4"/>
    <x v="47"/>
    <s v="Denver"/>
    <x v="2"/>
    <x v="0"/>
    <s v="Footwear"/>
    <n v="55"/>
    <n v="350"/>
    <n v="19250"/>
    <n v="7700"/>
    <x v="2"/>
  </r>
  <r>
    <x v="1"/>
    <n v="1128299"/>
    <x v="657"/>
    <x v="1"/>
    <x v="4"/>
    <x v="47"/>
    <s v="Denver"/>
    <x v="0"/>
    <x v="0"/>
    <s v="Apparel"/>
    <n v="70"/>
    <n v="350"/>
    <n v="24500"/>
    <n v="4900"/>
    <x v="2"/>
  </r>
  <r>
    <x v="1"/>
    <n v="1128299"/>
    <x v="680"/>
    <x v="1"/>
    <x v="4"/>
    <x v="29"/>
    <s v="Seattle"/>
    <x v="3"/>
    <x v="1"/>
    <s v="Footwear"/>
    <n v="75"/>
    <n v="350"/>
    <n v="26250"/>
    <n v="6563"/>
    <x v="2"/>
  </r>
  <r>
    <x v="1"/>
    <n v="1128299"/>
    <x v="681"/>
    <x v="1"/>
    <x v="4"/>
    <x v="29"/>
    <s v="Seattle"/>
    <x v="0"/>
    <x v="0"/>
    <s v="Apparel"/>
    <n v="80"/>
    <n v="350"/>
    <n v="28000"/>
    <n v="5600"/>
    <x v="2"/>
  </r>
  <r>
    <x v="1"/>
    <n v="1128299"/>
    <x v="420"/>
    <x v="1"/>
    <x v="4"/>
    <x v="29"/>
    <s v="Seattle"/>
    <x v="4"/>
    <x v="0"/>
    <s v="Footwear"/>
    <n v="60"/>
    <n v="350"/>
    <n v="21000"/>
    <n v="6300"/>
    <x v="2"/>
  </r>
  <r>
    <x v="3"/>
    <n v="1185732"/>
    <x v="674"/>
    <x v="1"/>
    <x v="2"/>
    <x v="32"/>
    <s v="Minneapolis"/>
    <x v="1"/>
    <x v="1"/>
    <s v="Footwear"/>
    <n v="50"/>
    <n v="350"/>
    <n v="17500"/>
    <n v="6125"/>
    <x v="1"/>
  </r>
  <r>
    <x v="5"/>
    <n v="1189833"/>
    <x v="457"/>
    <x v="0"/>
    <x v="2"/>
    <x v="46"/>
    <s v="Billings"/>
    <x v="5"/>
    <x v="1"/>
    <s v="Apparel"/>
    <n v="55"/>
    <n v="350"/>
    <n v="19250"/>
    <n v="11550"/>
    <x v="1"/>
  </r>
  <r>
    <x v="2"/>
    <n v="1197831"/>
    <x v="408"/>
    <x v="0"/>
    <x v="1"/>
    <x v="18"/>
    <s v="Knoxville"/>
    <x v="5"/>
    <x v="1"/>
    <s v="Apparel"/>
    <n v="40"/>
    <n v="350"/>
    <n v="14000"/>
    <n v="4200"/>
    <x v="1"/>
  </r>
  <r>
    <x v="2"/>
    <n v="1197831"/>
    <x v="155"/>
    <x v="0"/>
    <x v="1"/>
    <x v="18"/>
    <s v="Knoxville"/>
    <x v="5"/>
    <x v="1"/>
    <s v="Apparel"/>
    <n v="35"/>
    <n v="350"/>
    <n v="12250"/>
    <n v="4900"/>
    <x v="1"/>
  </r>
  <r>
    <x v="3"/>
    <n v="1185732"/>
    <x v="675"/>
    <x v="0"/>
    <x v="2"/>
    <x v="40"/>
    <s v="Omaha"/>
    <x v="0"/>
    <x v="0"/>
    <s v="Apparel"/>
    <n v="50"/>
    <n v="350"/>
    <n v="17500"/>
    <n v="8750"/>
    <x v="1"/>
  </r>
  <r>
    <x v="2"/>
    <n v="1197831"/>
    <x v="234"/>
    <x v="0"/>
    <x v="1"/>
    <x v="2"/>
    <s v="Birmingham"/>
    <x v="4"/>
    <x v="0"/>
    <s v="Footwear"/>
    <n v="35"/>
    <n v="350"/>
    <n v="12250"/>
    <n v="6738"/>
    <x v="1"/>
  </r>
  <r>
    <x v="2"/>
    <n v="1197831"/>
    <x v="200"/>
    <x v="0"/>
    <x v="1"/>
    <x v="2"/>
    <s v="Birmingham"/>
    <x v="4"/>
    <x v="0"/>
    <s v="Footwear"/>
    <n v="60"/>
    <n v="350"/>
    <n v="21000"/>
    <n v="12600"/>
    <x v="1"/>
  </r>
  <r>
    <x v="2"/>
    <n v="1197831"/>
    <x v="279"/>
    <x v="0"/>
    <x v="1"/>
    <x v="2"/>
    <s v="Birmingham"/>
    <x v="5"/>
    <x v="1"/>
    <s v="Apparel"/>
    <n v="45"/>
    <n v="350"/>
    <n v="15750"/>
    <n v="7088"/>
    <x v="1"/>
  </r>
  <r>
    <x v="4"/>
    <n v="1185732"/>
    <x v="261"/>
    <x v="0"/>
    <x v="4"/>
    <x v="49"/>
    <s v="Anchorage"/>
    <x v="0"/>
    <x v="0"/>
    <s v="Apparel"/>
    <n v="55"/>
    <n v="350"/>
    <n v="19250"/>
    <n v="5775"/>
    <x v="1"/>
  </r>
  <r>
    <x v="4"/>
    <n v="1185732"/>
    <x v="445"/>
    <x v="0"/>
    <x v="4"/>
    <x v="49"/>
    <s v="Anchorage"/>
    <x v="2"/>
    <x v="0"/>
    <s v="Footwear"/>
    <n v="55"/>
    <n v="350"/>
    <n v="19250"/>
    <n v="4813"/>
    <x v="1"/>
  </r>
  <r>
    <x v="4"/>
    <n v="1185732"/>
    <x v="4"/>
    <x v="0"/>
    <x v="4"/>
    <x v="49"/>
    <s v="Anchorage"/>
    <x v="2"/>
    <x v="0"/>
    <s v="Footwear"/>
    <n v="55"/>
    <n v="350"/>
    <n v="19250"/>
    <n v="4813"/>
    <x v="1"/>
  </r>
  <r>
    <x v="3"/>
    <n v="1128299"/>
    <x v="129"/>
    <x v="0"/>
    <x v="4"/>
    <x v="45"/>
    <s v="Honolulu"/>
    <x v="0"/>
    <x v="0"/>
    <s v="Apparel"/>
    <n v="45"/>
    <n v="350"/>
    <n v="15750"/>
    <n v="6300"/>
    <x v="1"/>
  </r>
  <r>
    <x v="3"/>
    <n v="1128299"/>
    <x v="74"/>
    <x v="0"/>
    <x v="4"/>
    <x v="45"/>
    <s v="Honolulu"/>
    <x v="3"/>
    <x v="1"/>
    <s v="Footwear"/>
    <n v="55"/>
    <n v="350"/>
    <n v="19250"/>
    <n v="3850"/>
    <x v="1"/>
  </r>
  <r>
    <x v="3"/>
    <n v="1128299"/>
    <x v="13"/>
    <x v="0"/>
    <x v="4"/>
    <x v="45"/>
    <s v="Honolulu"/>
    <x v="2"/>
    <x v="0"/>
    <s v="Footwear"/>
    <n v="65"/>
    <n v="350"/>
    <n v="22750"/>
    <n v="5688"/>
    <x v="1"/>
  </r>
  <r>
    <x v="3"/>
    <n v="1128299"/>
    <x v="233"/>
    <x v="0"/>
    <x v="4"/>
    <x v="45"/>
    <s v="Honolulu"/>
    <x v="5"/>
    <x v="1"/>
    <s v="Apparel"/>
    <n v="85"/>
    <n v="350"/>
    <n v="29750"/>
    <n v="4463"/>
    <x v="1"/>
  </r>
  <r>
    <x v="0"/>
    <n v="1128299"/>
    <x v="339"/>
    <x v="0"/>
    <x v="4"/>
    <x v="45"/>
    <s v="Honolulu"/>
    <x v="0"/>
    <x v="0"/>
    <s v="Apparel"/>
    <n v="75"/>
    <n v="350"/>
    <n v="26250"/>
    <n v="10500"/>
    <x v="1"/>
  </r>
  <r>
    <x v="0"/>
    <n v="1128299"/>
    <x v="176"/>
    <x v="0"/>
    <x v="4"/>
    <x v="45"/>
    <s v="Honolulu"/>
    <x v="5"/>
    <x v="1"/>
    <s v="Apparel"/>
    <n v="75"/>
    <n v="350"/>
    <n v="26250"/>
    <n v="3938"/>
    <x v="1"/>
  </r>
  <r>
    <x v="0"/>
    <n v="1128299"/>
    <x v="32"/>
    <x v="0"/>
    <x v="0"/>
    <x v="0"/>
    <s v="Orlando"/>
    <x v="3"/>
    <x v="1"/>
    <s v="Footwear"/>
    <n v="70"/>
    <n v="350"/>
    <n v="24500"/>
    <n v="6125"/>
    <x v="1"/>
  </r>
  <r>
    <x v="0"/>
    <n v="1128299"/>
    <x v="280"/>
    <x v="0"/>
    <x v="0"/>
    <x v="0"/>
    <s v="Orlando"/>
    <x v="5"/>
    <x v="1"/>
    <s v="Apparel"/>
    <n v="65"/>
    <n v="350"/>
    <n v="22750"/>
    <n v="4550"/>
    <x v="2"/>
  </r>
  <r>
    <x v="3"/>
    <n v="1128299"/>
    <x v="161"/>
    <x v="0"/>
    <x v="4"/>
    <x v="31"/>
    <s v="Cheyenne"/>
    <x v="1"/>
    <x v="1"/>
    <s v="Footwear"/>
    <n v="30"/>
    <n v="350"/>
    <n v="10500"/>
    <n v="3675"/>
    <x v="2"/>
  </r>
  <r>
    <x v="3"/>
    <n v="1128299"/>
    <x v="161"/>
    <x v="0"/>
    <x v="4"/>
    <x v="31"/>
    <s v="Cheyenne"/>
    <x v="3"/>
    <x v="1"/>
    <s v="Footwear"/>
    <n v="40"/>
    <n v="350"/>
    <n v="14000"/>
    <n v="4900"/>
    <x v="2"/>
  </r>
  <r>
    <x v="3"/>
    <n v="1128299"/>
    <x v="161"/>
    <x v="0"/>
    <x v="4"/>
    <x v="31"/>
    <s v="Cheyenne"/>
    <x v="2"/>
    <x v="0"/>
    <s v="Footwear"/>
    <n v="40"/>
    <n v="350"/>
    <n v="14000"/>
    <n v="4900"/>
    <x v="2"/>
  </r>
  <r>
    <x v="3"/>
    <n v="1128299"/>
    <x v="457"/>
    <x v="0"/>
    <x v="4"/>
    <x v="31"/>
    <s v="Cheyenne"/>
    <x v="3"/>
    <x v="1"/>
    <s v="Footwear"/>
    <n v="40"/>
    <n v="350"/>
    <n v="14000"/>
    <n v="4900"/>
    <x v="2"/>
  </r>
  <r>
    <x v="3"/>
    <n v="1128299"/>
    <x v="457"/>
    <x v="0"/>
    <x v="4"/>
    <x v="31"/>
    <s v="Cheyenne"/>
    <x v="2"/>
    <x v="0"/>
    <s v="Footwear"/>
    <n v="40"/>
    <n v="350"/>
    <n v="14000"/>
    <n v="4900"/>
    <x v="2"/>
  </r>
  <r>
    <x v="3"/>
    <n v="1128299"/>
    <x v="474"/>
    <x v="0"/>
    <x v="0"/>
    <x v="30"/>
    <s v="Richmond"/>
    <x v="2"/>
    <x v="0"/>
    <s v="Footwear"/>
    <n v="55"/>
    <n v="350"/>
    <n v="19250"/>
    <n v="6738"/>
    <x v="2"/>
  </r>
  <r>
    <x v="3"/>
    <n v="1128299"/>
    <x v="96"/>
    <x v="0"/>
    <x v="0"/>
    <x v="30"/>
    <s v="Richmond"/>
    <x v="3"/>
    <x v="1"/>
    <s v="Footwear"/>
    <n v="55"/>
    <n v="350"/>
    <n v="19250"/>
    <n v="6738"/>
    <x v="2"/>
  </r>
  <r>
    <x v="3"/>
    <n v="1128299"/>
    <x v="96"/>
    <x v="0"/>
    <x v="0"/>
    <x v="30"/>
    <s v="Richmond"/>
    <x v="2"/>
    <x v="0"/>
    <s v="Footwear"/>
    <n v="55"/>
    <n v="350"/>
    <n v="19250"/>
    <n v="6738"/>
    <x v="2"/>
  </r>
  <r>
    <x v="3"/>
    <n v="1128299"/>
    <x v="348"/>
    <x v="0"/>
    <x v="0"/>
    <x v="30"/>
    <s v="Richmond"/>
    <x v="1"/>
    <x v="1"/>
    <s v="Footwear"/>
    <n v="40"/>
    <n v="350"/>
    <n v="14000"/>
    <n v="4900"/>
    <x v="2"/>
  </r>
  <r>
    <x v="3"/>
    <n v="1128299"/>
    <x v="348"/>
    <x v="0"/>
    <x v="0"/>
    <x v="30"/>
    <s v="Richmond"/>
    <x v="2"/>
    <x v="0"/>
    <s v="Footwear"/>
    <n v="50"/>
    <n v="350"/>
    <n v="17500"/>
    <n v="6125"/>
    <x v="2"/>
  </r>
  <r>
    <x v="3"/>
    <n v="1128299"/>
    <x v="348"/>
    <x v="0"/>
    <x v="0"/>
    <x v="30"/>
    <s v="Richmond"/>
    <x v="0"/>
    <x v="0"/>
    <s v="Apparel"/>
    <n v="60"/>
    <n v="350"/>
    <n v="21000"/>
    <n v="6300"/>
    <x v="2"/>
  </r>
  <r>
    <x v="3"/>
    <n v="1185732"/>
    <x v="42"/>
    <x v="0"/>
    <x v="2"/>
    <x v="3"/>
    <s v="St. Louis"/>
    <x v="0"/>
    <x v="0"/>
    <s v="Apparel"/>
    <n v="35"/>
    <n v="350"/>
    <n v="12250"/>
    <n v="6125"/>
    <x v="2"/>
  </r>
  <r>
    <x v="3"/>
    <n v="1185732"/>
    <x v="189"/>
    <x v="0"/>
    <x v="2"/>
    <x v="3"/>
    <s v="St. Louis"/>
    <x v="0"/>
    <x v="0"/>
    <s v="Apparel"/>
    <n v="30"/>
    <n v="350"/>
    <n v="10500"/>
    <n v="5250"/>
    <x v="2"/>
  </r>
  <r>
    <x v="3"/>
    <n v="1185732"/>
    <x v="123"/>
    <x v="0"/>
    <x v="2"/>
    <x v="3"/>
    <s v="St. Louis"/>
    <x v="0"/>
    <x v="0"/>
    <s v="Apparel"/>
    <n v="50"/>
    <n v="350"/>
    <n v="17500"/>
    <n v="8750"/>
    <x v="2"/>
  </r>
  <r>
    <x v="3"/>
    <n v="1185732"/>
    <x v="43"/>
    <x v="0"/>
    <x v="2"/>
    <x v="3"/>
    <s v="St. Louis"/>
    <x v="3"/>
    <x v="1"/>
    <s v="Footwear"/>
    <n v="30"/>
    <n v="350"/>
    <n v="10500"/>
    <n v="3675"/>
    <x v="2"/>
  </r>
  <r>
    <x v="3"/>
    <n v="1185732"/>
    <x v="43"/>
    <x v="0"/>
    <x v="2"/>
    <x v="3"/>
    <s v="St. Louis"/>
    <x v="5"/>
    <x v="1"/>
    <s v="Apparel"/>
    <n v="40"/>
    <n v="350"/>
    <n v="14000"/>
    <n v="4900"/>
    <x v="2"/>
  </r>
  <r>
    <x v="3"/>
    <n v="1185732"/>
    <x v="49"/>
    <x v="0"/>
    <x v="2"/>
    <x v="3"/>
    <s v="St. Louis"/>
    <x v="0"/>
    <x v="0"/>
    <s v="Apparel"/>
    <n v="30"/>
    <n v="350"/>
    <n v="10500"/>
    <n v="5250"/>
    <x v="2"/>
  </r>
  <r>
    <x v="3"/>
    <n v="1185732"/>
    <x v="44"/>
    <x v="0"/>
    <x v="2"/>
    <x v="3"/>
    <s v="St. Louis"/>
    <x v="0"/>
    <x v="0"/>
    <s v="Apparel"/>
    <n v="40"/>
    <n v="350"/>
    <n v="14000"/>
    <n v="7000"/>
    <x v="2"/>
  </r>
  <r>
    <x v="1"/>
    <n v="1185732"/>
    <x v="460"/>
    <x v="0"/>
    <x v="2"/>
    <x v="3"/>
    <s v="St. Louis"/>
    <x v="4"/>
    <x v="0"/>
    <s v="Footwear"/>
    <n v="35"/>
    <n v="350"/>
    <n v="12250"/>
    <n v="4900"/>
    <x v="2"/>
  </r>
  <r>
    <x v="1"/>
    <n v="1185732"/>
    <x v="460"/>
    <x v="0"/>
    <x v="2"/>
    <x v="3"/>
    <s v="St. Louis"/>
    <x v="5"/>
    <x v="1"/>
    <s v="Apparel"/>
    <n v="45"/>
    <n v="350"/>
    <n v="15750"/>
    <n v="5513"/>
    <x v="2"/>
  </r>
  <r>
    <x v="1"/>
    <n v="1185732"/>
    <x v="21"/>
    <x v="0"/>
    <x v="4"/>
    <x v="8"/>
    <s v="Salt Lake City"/>
    <x v="3"/>
    <x v="1"/>
    <s v="Footwear"/>
    <n v="30"/>
    <n v="350"/>
    <n v="10500"/>
    <n v="3675"/>
    <x v="2"/>
  </r>
  <r>
    <x v="1"/>
    <n v="1185732"/>
    <x v="31"/>
    <x v="0"/>
    <x v="4"/>
    <x v="8"/>
    <s v="Salt Lake City"/>
    <x v="5"/>
    <x v="1"/>
    <s v="Apparel"/>
    <n v="30"/>
    <n v="350"/>
    <n v="10500"/>
    <n v="3675"/>
    <x v="2"/>
  </r>
  <r>
    <x v="1"/>
    <n v="1185732"/>
    <x v="23"/>
    <x v="0"/>
    <x v="4"/>
    <x v="8"/>
    <s v="Salt Lake City"/>
    <x v="5"/>
    <x v="1"/>
    <s v="Apparel"/>
    <n v="40"/>
    <n v="350"/>
    <n v="14000"/>
    <n v="4900"/>
    <x v="2"/>
  </r>
  <r>
    <x v="1"/>
    <n v="1128299"/>
    <x v="161"/>
    <x v="0"/>
    <x v="4"/>
    <x v="8"/>
    <s v="Salt Lake City"/>
    <x v="1"/>
    <x v="1"/>
    <s v="Footwear"/>
    <n v="30"/>
    <n v="350"/>
    <n v="10500"/>
    <n v="3675"/>
    <x v="2"/>
  </r>
  <r>
    <x v="1"/>
    <n v="1128299"/>
    <x v="161"/>
    <x v="0"/>
    <x v="4"/>
    <x v="8"/>
    <s v="Salt Lake City"/>
    <x v="3"/>
    <x v="1"/>
    <s v="Footwear"/>
    <n v="40"/>
    <n v="350"/>
    <n v="14000"/>
    <n v="4900"/>
    <x v="2"/>
  </r>
  <r>
    <x v="1"/>
    <n v="1128299"/>
    <x v="161"/>
    <x v="0"/>
    <x v="4"/>
    <x v="8"/>
    <s v="Salt Lake City"/>
    <x v="2"/>
    <x v="0"/>
    <s v="Footwear"/>
    <n v="40"/>
    <n v="350"/>
    <n v="14000"/>
    <n v="4900"/>
    <x v="2"/>
  </r>
  <r>
    <x v="1"/>
    <n v="1128299"/>
    <x v="457"/>
    <x v="0"/>
    <x v="4"/>
    <x v="8"/>
    <s v="Salt Lake City"/>
    <x v="3"/>
    <x v="1"/>
    <s v="Footwear"/>
    <n v="40"/>
    <n v="350"/>
    <n v="14000"/>
    <n v="4900"/>
    <x v="2"/>
  </r>
  <r>
    <x v="1"/>
    <n v="1128299"/>
    <x v="457"/>
    <x v="0"/>
    <x v="4"/>
    <x v="8"/>
    <s v="Salt Lake City"/>
    <x v="2"/>
    <x v="0"/>
    <s v="Footwear"/>
    <n v="40"/>
    <n v="350"/>
    <n v="14000"/>
    <n v="4900"/>
    <x v="2"/>
  </r>
  <r>
    <x v="1"/>
    <n v="1128299"/>
    <x v="474"/>
    <x v="0"/>
    <x v="4"/>
    <x v="23"/>
    <s v="Portland"/>
    <x v="2"/>
    <x v="0"/>
    <s v="Footwear"/>
    <n v="55"/>
    <n v="350"/>
    <n v="19250"/>
    <n v="6738"/>
    <x v="2"/>
  </r>
  <r>
    <x v="1"/>
    <n v="1128299"/>
    <x v="96"/>
    <x v="0"/>
    <x v="4"/>
    <x v="23"/>
    <s v="Portland"/>
    <x v="3"/>
    <x v="1"/>
    <s v="Footwear"/>
    <n v="55"/>
    <n v="350"/>
    <n v="19250"/>
    <n v="6738"/>
    <x v="2"/>
  </r>
  <r>
    <x v="1"/>
    <n v="1128299"/>
    <x v="96"/>
    <x v="0"/>
    <x v="4"/>
    <x v="23"/>
    <s v="Portland"/>
    <x v="2"/>
    <x v="0"/>
    <s v="Footwear"/>
    <n v="55"/>
    <n v="350"/>
    <n v="19250"/>
    <n v="6738"/>
    <x v="2"/>
  </r>
  <r>
    <x v="1"/>
    <n v="1128299"/>
    <x v="348"/>
    <x v="0"/>
    <x v="4"/>
    <x v="23"/>
    <s v="Portland"/>
    <x v="1"/>
    <x v="1"/>
    <s v="Footwear"/>
    <n v="40"/>
    <n v="350"/>
    <n v="14000"/>
    <n v="4900"/>
    <x v="2"/>
  </r>
  <r>
    <x v="1"/>
    <n v="1128299"/>
    <x v="348"/>
    <x v="0"/>
    <x v="4"/>
    <x v="23"/>
    <s v="Portland"/>
    <x v="2"/>
    <x v="0"/>
    <s v="Footwear"/>
    <n v="50"/>
    <n v="350"/>
    <n v="17500"/>
    <n v="6125"/>
    <x v="2"/>
  </r>
  <r>
    <x v="1"/>
    <n v="1128299"/>
    <x v="348"/>
    <x v="0"/>
    <x v="4"/>
    <x v="23"/>
    <s v="Portland"/>
    <x v="0"/>
    <x v="0"/>
    <s v="Apparel"/>
    <n v="60"/>
    <n v="350"/>
    <n v="21000"/>
    <n v="6300"/>
    <x v="2"/>
  </r>
  <r>
    <x v="1"/>
    <n v="1128299"/>
    <x v="14"/>
    <x v="0"/>
    <x v="1"/>
    <x v="1"/>
    <s v="New Orleans"/>
    <x v="0"/>
    <x v="0"/>
    <s v="Apparel"/>
    <n v="45"/>
    <n v="350"/>
    <n v="15750"/>
    <n v="5513"/>
    <x v="2"/>
  </r>
  <r>
    <x v="1"/>
    <n v="1128299"/>
    <x v="32"/>
    <x v="0"/>
    <x v="1"/>
    <x v="1"/>
    <s v="New Orleans"/>
    <x v="0"/>
    <x v="0"/>
    <s v="Apparel"/>
    <n v="60"/>
    <n v="350"/>
    <n v="21000"/>
    <n v="7350"/>
    <x v="2"/>
  </r>
  <r>
    <x v="1"/>
    <n v="1128299"/>
    <x v="280"/>
    <x v="0"/>
    <x v="1"/>
    <x v="1"/>
    <s v="New Orleans"/>
    <x v="5"/>
    <x v="1"/>
    <s v="Apparel"/>
    <n v="50"/>
    <n v="350"/>
    <n v="17500"/>
    <n v="7875"/>
    <x v="0"/>
  </r>
  <r>
    <x v="3"/>
    <n v="1197831"/>
    <x v="364"/>
    <x v="0"/>
    <x v="4"/>
    <x v="20"/>
    <s v="Boise"/>
    <x v="4"/>
    <x v="0"/>
    <s v="Footwear"/>
    <n v="35"/>
    <n v="350"/>
    <n v="12250"/>
    <n v="5513"/>
    <x v="0"/>
  </r>
  <r>
    <x v="2"/>
    <n v="1197831"/>
    <x v="294"/>
    <x v="0"/>
    <x v="4"/>
    <x v="20"/>
    <s v="Boise"/>
    <x v="5"/>
    <x v="1"/>
    <s v="Apparel"/>
    <n v="35"/>
    <n v="350"/>
    <n v="12250"/>
    <n v="4288"/>
    <x v="0"/>
  </r>
  <r>
    <x v="3"/>
    <n v="1128299"/>
    <x v="356"/>
    <x v="0"/>
    <x v="4"/>
    <x v="42"/>
    <s v="Phoenix"/>
    <x v="0"/>
    <x v="0"/>
    <s v="Apparel"/>
    <n v="40"/>
    <n v="350"/>
    <n v="14000"/>
    <n v="3500"/>
    <x v="0"/>
  </r>
  <r>
    <x v="3"/>
    <n v="1128299"/>
    <x v="391"/>
    <x v="0"/>
    <x v="4"/>
    <x v="42"/>
    <s v="Phoenix"/>
    <x v="3"/>
    <x v="1"/>
    <s v="Footwear"/>
    <n v="50"/>
    <n v="350"/>
    <n v="17500"/>
    <n v="7000"/>
    <x v="0"/>
  </r>
  <r>
    <x v="3"/>
    <n v="1128299"/>
    <x v="391"/>
    <x v="0"/>
    <x v="4"/>
    <x v="42"/>
    <s v="Phoenix"/>
    <x v="2"/>
    <x v="0"/>
    <s v="Footwear"/>
    <n v="50"/>
    <n v="350"/>
    <n v="17500"/>
    <n v="6125"/>
    <x v="0"/>
  </r>
  <r>
    <x v="3"/>
    <n v="1128299"/>
    <x v="99"/>
    <x v="0"/>
    <x v="4"/>
    <x v="42"/>
    <s v="Phoenix"/>
    <x v="2"/>
    <x v="0"/>
    <s v="Footwear"/>
    <n v="55"/>
    <n v="350"/>
    <n v="19250"/>
    <n v="6738"/>
    <x v="0"/>
  </r>
  <r>
    <x v="3"/>
    <n v="1128299"/>
    <x v="476"/>
    <x v="0"/>
    <x v="4"/>
    <x v="42"/>
    <s v="Phoenix"/>
    <x v="4"/>
    <x v="0"/>
    <s v="Footwear"/>
    <n v="50"/>
    <n v="350"/>
    <n v="17500"/>
    <n v="6125"/>
    <x v="0"/>
  </r>
  <r>
    <x v="3"/>
    <n v="1128299"/>
    <x v="541"/>
    <x v="0"/>
    <x v="4"/>
    <x v="42"/>
    <s v="Phoenix"/>
    <x v="4"/>
    <x v="0"/>
    <s v="Footwear"/>
    <n v="45"/>
    <n v="350"/>
    <n v="15750"/>
    <n v="5513"/>
    <x v="0"/>
  </r>
  <r>
    <x v="5"/>
    <n v="1128299"/>
    <x v="415"/>
    <x v="0"/>
    <x v="4"/>
    <x v="42"/>
    <s v="Phoenix"/>
    <x v="5"/>
    <x v="1"/>
    <s v="Apparel"/>
    <n v="55"/>
    <n v="350"/>
    <n v="19250"/>
    <n v="5775"/>
    <x v="0"/>
  </r>
  <r>
    <x v="5"/>
    <n v="1128299"/>
    <x v="199"/>
    <x v="0"/>
    <x v="4"/>
    <x v="37"/>
    <s v="Albuquerque"/>
    <x v="3"/>
    <x v="1"/>
    <s v="Footwear"/>
    <n v="60"/>
    <n v="350"/>
    <n v="21000"/>
    <n v="8400"/>
    <x v="0"/>
  </r>
  <r>
    <x v="5"/>
    <n v="1128299"/>
    <x v="335"/>
    <x v="0"/>
    <x v="4"/>
    <x v="37"/>
    <s v="Albuquerque"/>
    <x v="4"/>
    <x v="0"/>
    <s v="Footwear"/>
    <n v="55"/>
    <n v="350"/>
    <n v="19250"/>
    <n v="6738"/>
    <x v="0"/>
  </r>
  <r>
    <x v="5"/>
    <n v="1128299"/>
    <x v="455"/>
    <x v="0"/>
    <x v="4"/>
    <x v="37"/>
    <s v="Albuquerque"/>
    <x v="4"/>
    <x v="0"/>
    <s v="Footwear"/>
    <n v="50"/>
    <n v="350"/>
    <n v="17500"/>
    <n v="6125"/>
    <x v="0"/>
  </r>
  <r>
    <x v="2"/>
    <n v="1128299"/>
    <x v="263"/>
    <x v="0"/>
    <x v="0"/>
    <x v="11"/>
    <s v="Atlanta"/>
    <x v="0"/>
    <x v="0"/>
    <s v="Apparel"/>
    <n v="50"/>
    <n v="350"/>
    <n v="17500"/>
    <n v="4375"/>
    <x v="0"/>
  </r>
  <r>
    <x v="2"/>
    <n v="1128299"/>
    <x v="126"/>
    <x v="0"/>
    <x v="0"/>
    <x v="11"/>
    <s v="Atlanta"/>
    <x v="0"/>
    <x v="0"/>
    <s v="Apparel"/>
    <n v="70"/>
    <n v="350"/>
    <n v="24500"/>
    <n v="6125"/>
    <x v="0"/>
  </r>
  <r>
    <x v="2"/>
    <n v="1128299"/>
    <x v="524"/>
    <x v="0"/>
    <x v="0"/>
    <x v="11"/>
    <s v="Atlanta"/>
    <x v="2"/>
    <x v="0"/>
    <s v="Footwear"/>
    <n v="45"/>
    <n v="350"/>
    <n v="15750"/>
    <n v="5513"/>
    <x v="0"/>
  </r>
  <r>
    <x v="2"/>
    <n v="1128299"/>
    <x v="524"/>
    <x v="0"/>
    <x v="0"/>
    <x v="11"/>
    <s v="Atlanta"/>
    <x v="0"/>
    <x v="0"/>
    <s v="Apparel"/>
    <n v="70"/>
    <n v="350"/>
    <n v="24500"/>
    <n v="6125"/>
    <x v="0"/>
  </r>
  <r>
    <x v="2"/>
    <n v="1128299"/>
    <x v="190"/>
    <x v="0"/>
    <x v="0"/>
    <x v="11"/>
    <s v="Atlanta"/>
    <x v="5"/>
    <x v="1"/>
    <s v="Apparel"/>
    <n v="65"/>
    <n v="350"/>
    <n v="22750"/>
    <n v="7963"/>
    <x v="0"/>
  </r>
  <r>
    <x v="4"/>
    <n v="1185732"/>
    <x v="358"/>
    <x v="0"/>
    <x v="0"/>
    <x v="33"/>
    <s v="Louisville"/>
    <x v="3"/>
    <x v="1"/>
    <s v="Footwear"/>
    <n v="45"/>
    <n v="350"/>
    <n v="15750"/>
    <n v="5513"/>
    <x v="0"/>
  </r>
  <r>
    <x v="4"/>
    <n v="1185732"/>
    <x v="29"/>
    <x v="0"/>
    <x v="0"/>
    <x v="33"/>
    <s v="Louisville"/>
    <x v="3"/>
    <x v="1"/>
    <s v="Footwear"/>
    <n v="45"/>
    <n v="350"/>
    <n v="15750"/>
    <n v="5513"/>
    <x v="0"/>
  </r>
  <r>
    <x v="0"/>
    <n v="1185732"/>
    <x v="44"/>
    <x v="0"/>
    <x v="1"/>
    <x v="4"/>
    <s v="Jackson"/>
    <x v="5"/>
    <x v="1"/>
    <s v="Apparel"/>
    <n v="35"/>
    <n v="350"/>
    <n v="12250"/>
    <n v="4288"/>
    <x v="0"/>
  </r>
  <r>
    <x v="2"/>
    <n v="1197831"/>
    <x v="7"/>
    <x v="0"/>
    <x v="1"/>
    <x v="4"/>
    <s v="Jackson"/>
    <x v="5"/>
    <x v="1"/>
    <s v="Apparel"/>
    <n v="35"/>
    <n v="350"/>
    <n v="12250"/>
    <n v="4288"/>
    <x v="0"/>
  </r>
  <r>
    <x v="0"/>
    <n v="1197831"/>
    <x v="123"/>
    <x v="0"/>
    <x v="1"/>
    <x v="10"/>
    <s v="Little Rock"/>
    <x v="2"/>
    <x v="0"/>
    <s v="Footwear"/>
    <n v="35"/>
    <n v="350"/>
    <n v="12250"/>
    <n v="4900"/>
    <x v="0"/>
  </r>
  <r>
    <x v="1"/>
    <n v="1197831"/>
    <x v="33"/>
    <x v="0"/>
    <x v="1"/>
    <x v="10"/>
    <s v="Little Rock"/>
    <x v="5"/>
    <x v="1"/>
    <s v="Apparel"/>
    <n v="75"/>
    <n v="350"/>
    <n v="26250"/>
    <n v="9188"/>
    <x v="0"/>
  </r>
  <r>
    <x v="1"/>
    <n v="1197831"/>
    <x v="123"/>
    <x v="0"/>
    <x v="1"/>
    <x v="13"/>
    <s v="Oklahoma City"/>
    <x v="0"/>
    <x v="0"/>
    <s v="Apparel"/>
    <n v="45"/>
    <n v="350"/>
    <n v="15750"/>
    <n v="6300"/>
    <x v="0"/>
  </r>
  <r>
    <x v="1"/>
    <n v="1197831"/>
    <x v="318"/>
    <x v="0"/>
    <x v="1"/>
    <x v="13"/>
    <s v="Oklahoma City"/>
    <x v="3"/>
    <x v="1"/>
    <s v="Footwear"/>
    <n v="35"/>
    <n v="350"/>
    <n v="12250"/>
    <n v="4288"/>
    <x v="0"/>
  </r>
  <r>
    <x v="1"/>
    <n v="1197831"/>
    <x v="208"/>
    <x v="0"/>
    <x v="1"/>
    <x v="13"/>
    <s v="Oklahoma City"/>
    <x v="5"/>
    <x v="1"/>
    <s v="Apparel"/>
    <n v="60"/>
    <n v="350"/>
    <n v="21000"/>
    <n v="7350"/>
    <x v="0"/>
  </r>
  <r>
    <x v="1"/>
    <n v="1197831"/>
    <x v="49"/>
    <x v="0"/>
    <x v="1"/>
    <x v="13"/>
    <s v="Oklahoma City"/>
    <x v="0"/>
    <x v="0"/>
    <s v="Apparel"/>
    <n v="30"/>
    <n v="350"/>
    <n v="10500"/>
    <n v="4200"/>
    <x v="0"/>
  </r>
  <r>
    <x v="5"/>
    <n v="1197831"/>
    <x v="397"/>
    <x v="0"/>
    <x v="2"/>
    <x v="17"/>
    <s v="Wichita"/>
    <x v="2"/>
    <x v="0"/>
    <s v="Footwear"/>
    <n v="45"/>
    <n v="350"/>
    <n v="15750"/>
    <n v="5513"/>
    <x v="0"/>
  </r>
  <r>
    <x v="5"/>
    <n v="1197831"/>
    <x v="427"/>
    <x v="0"/>
    <x v="2"/>
    <x v="17"/>
    <s v="Wichita"/>
    <x v="2"/>
    <x v="0"/>
    <s v="Footwear"/>
    <n v="50"/>
    <n v="350"/>
    <n v="17500"/>
    <n v="6125"/>
    <x v="0"/>
  </r>
  <r>
    <x v="5"/>
    <n v="1197831"/>
    <x v="47"/>
    <x v="0"/>
    <x v="2"/>
    <x v="17"/>
    <s v="Wichita"/>
    <x v="3"/>
    <x v="1"/>
    <s v="Footwear"/>
    <n v="40"/>
    <n v="350"/>
    <n v="14000"/>
    <n v="4900"/>
    <x v="0"/>
  </r>
  <r>
    <x v="3"/>
    <n v="1197831"/>
    <x v="190"/>
    <x v="0"/>
    <x v="2"/>
    <x v="17"/>
    <s v="Wichita"/>
    <x v="0"/>
    <x v="0"/>
    <s v="Apparel"/>
    <n v="75"/>
    <n v="350"/>
    <n v="26250"/>
    <n v="9188"/>
    <x v="0"/>
  </r>
  <r>
    <x v="3"/>
    <n v="1197831"/>
    <x v="389"/>
    <x v="0"/>
    <x v="2"/>
    <x v="17"/>
    <s v="Wichita"/>
    <x v="2"/>
    <x v="0"/>
    <s v="Footwear"/>
    <n v="60"/>
    <n v="350"/>
    <n v="21000"/>
    <n v="7350"/>
    <x v="0"/>
  </r>
  <r>
    <x v="3"/>
    <n v="1185732"/>
    <x v="361"/>
    <x v="0"/>
    <x v="2"/>
    <x v="24"/>
    <s v="Sioux Falls"/>
    <x v="0"/>
    <x v="0"/>
    <s v="Apparel"/>
    <n v="55"/>
    <n v="350"/>
    <n v="19250"/>
    <n v="7700"/>
    <x v="0"/>
  </r>
  <r>
    <x v="2"/>
    <n v="1185732"/>
    <x v="272"/>
    <x v="0"/>
    <x v="2"/>
    <x v="25"/>
    <s v="Fargo"/>
    <x v="0"/>
    <x v="0"/>
    <s v="Apparel"/>
    <n v="55"/>
    <n v="350"/>
    <n v="19250"/>
    <n v="7700"/>
    <x v="2"/>
  </r>
  <r>
    <x v="3"/>
    <n v="1185732"/>
    <x v="71"/>
    <x v="0"/>
    <x v="2"/>
    <x v="26"/>
    <s v="Des Moines"/>
    <x v="0"/>
    <x v="0"/>
    <s v="Apparel"/>
    <n v="55"/>
    <n v="350"/>
    <n v="19250"/>
    <n v="7700"/>
    <x v="2"/>
  </r>
  <r>
    <x v="1"/>
    <n v="1185732"/>
    <x v="103"/>
    <x v="0"/>
    <x v="2"/>
    <x v="5"/>
    <s v="Milwaukee"/>
    <x v="0"/>
    <x v="0"/>
    <s v="Apparel"/>
    <n v="55"/>
    <n v="350"/>
    <n v="19250"/>
    <n v="7700"/>
    <x v="2"/>
  </r>
  <r>
    <x v="1"/>
    <n v="1185732"/>
    <x v="300"/>
    <x v="0"/>
    <x v="2"/>
    <x v="5"/>
    <s v="Milwaukee"/>
    <x v="3"/>
    <x v="1"/>
    <s v="Footwear"/>
    <n v="50"/>
    <n v="350"/>
    <n v="17500"/>
    <n v="6125"/>
    <x v="2"/>
  </r>
  <r>
    <x v="1"/>
    <n v="1185732"/>
    <x v="300"/>
    <x v="0"/>
    <x v="2"/>
    <x v="5"/>
    <s v="Milwaukee"/>
    <x v="0"/>
    <x v="0"/>
    <s v="Apparel"/>
    <n v="65"/>
    <n v="350"/>
    <n v="22750"/>
    <n v="9100"/>
    <x v="2"/>
  </r>
  <r>
    <x v="1"/>
    <n v="1185732"/>
    <x v="339"/>
    <x v="0"/>
    <x v="2"/>
    <x v="21"/>
    <s v="Indianapolis"/>
    <x v="0"/>
    <x v="0"/>
    <s v="Apparel"/>
    <n v="55"/>
    <n v="350"/>
    <n v="19250"/>
    <n v="7700"/>
    <x v="2"/>
  </r>
  <r>
    <x v="1"/>
    <n v="1185732"/>
    <x v="530"/>
    <x v="0"/>
    <x v="2"/>
    <x v="21"/>
    <s v="Indianapolis"/>
    <x v="0"/>
    <x v="0"/>
    <s v="Apparel"/>
    <n v="65"/>
    <n v="350"/>
    <n v="22750"/>
    <n v="9100"/>
    <x v="2"/>
  </r>
  <r>
    <x v="1"/>
    <n v="1185732"/>
    <x v="332"/>
    <x v="0"/>
    <x v="2"/>
    <x v="21"/>
    <s v="Indianapolis"/>
    <x v="2"/>
    <x v="0"/>
    <s v="Footwear"/>
    <n v="50"/>
    <n v="350"/>
    <n v="17500"/>
    <n v="6125"/>
    <x v="2"/>
  </r>
  <r>
    <x v="1"/>
    <n v="1185732"/>
    <x v="355"/>
    <x v="0"/>
    <x v="3"/>
    <x v="14"/>
    <s v="Charleston"/>
    <x v="0"/>
    <x v="0"/>
    <s v="Apparel"/>
    <n v="55"/>
    <n v="350"/>
    <n v="19250"/>
    <n v="7700"/>
    <x v="2"/>
  </r>
  <r>
    <x v="1"/>
    <n v="1185732"/>
    <x v="83"/>
    <x v="0"/>
    <x v="3"/>
    <x v="14"/>
    <s v="Charleston"/>
    <x v="3"/>
    <x v="1"/>
    <s v="Footwear"/>
    <n v="30"/>
    <n v="350"/>
    <n v="10500"/>
    <n v="4200"/>
    <x v="2"/>
  </r>
  <r>
    <x v="3"/>
    <n v="1185732"/>
    <x v="6"/>
    <x v="0"/>
    <x v="3"/>
    <x v="14"/>
    <s v="Charleston"/>
    <x v="3"/>
    <x v="1"/>
    <s v="Footwear"/>
    <n v="35"/>
    <n v="350"/>
    <n v="12250"/>
    <n v="4900"/>
    <x v="2"/>
  </r>
  <r>
    <x v="3"/>
    <n v="1185732"/>
    <x v="178"/>
    <x v="0"/>
    <x v="3"/>
    <x v="14"/>
    <s v="Charleston"/>
    <x v="4"/>
    <x v="0"/>
    <s v="Footwear"/>
    <n v="55"/>
    <n v="350"/>
    <n v="19250"/>
    <n v="7700"/>
    <x v="2"/>
  </r>
  <r>
    <x v="3"/>
    <n v="1185732"/>
    <x v="178"/>
    <x v="0"/>
    <x v="3"/>
    <x v="14"/>
    <s v="Charleston"/>
    <x v="5"/>
    <x v="1"/>
    <s v="Apparel"/>
    <n v="65"/>
    <n v="350"/>
    <n v="22750"/>
    <n v="9100"/>
    <x v="2"/>
  </r>
  <r>
    <x v="2"/>
    <n v="1185732"/>
    <x v="445"/>
    <x v="0"/>
    <x v="3"/>
    <x v="27"/>
    <s v="Baltimore"/>
    <x v="0"/>
    <x v="0"/>
    <s v="Apparel"/>
    <n v="55"/>
    <n v="350"/>
    <n v="19250"/>
    <n v="5775"/>
    <x v="2"/>
  </r>
  <r>
    <x v="3"/>
    <n v="1185732"/>
    <x v="514"/>
    <x v="0"/>
    <x v="3"/>
    <x v="27"/>
    <s v="Baltimore"/>
    <x v="1"/>
    <x v="1"/>
    <s v="Footwear"/>
    <n v="60"/>
    <n v="350"/>
    <n v="21000"/>
    <n v="8400"/>
    <x v="2"/>
  </r>
  <r>
    <x v="3"/>
    <n v="1185732"/>
    <x v="492"/>
    <x v="0"/>
    <x v="3"/>
    <x v="28"/>
    <s v="Wilmington"/>
    <x v="2"/>
    <x v="0"/>
    <s v="Footwear"/>
    <n v="45"/>
    <n v="350"/>
    <n v="15750"/>
    <n v="6300"/>
    <x v="2"/>
  </r>
  <r>
    <x v="3"/>
    <n v="1185732"/>
    <x v="468"/>
    <x v="0"/>
    <x v="3"/>
    <x v="28"/>
    <s v="Wilmington"/>
    <x v="2"/>
    <x v="0"/>
    <s v="Footwear"/>
    <n v="45"/>
    <n v="350"/>
    <n v="15750"/>
    <n v="6300"/>
    <x v="2"/>
  </r>
  <r>
    <x v="5"/>
    <n v="1185732"/>
    <x v="431"/>
    <x v="0"/>
    <x v="3"/>
    <x v="22"/>
    <s v="Newark"/>
    <x v="0"/>
    <x v="0"/>
    <s v="Apparel"/>
    <n v="55"/>
    <n v="350"/>
    <n v="19250"/>
    <n v="7700"/>
    <x v="2"/>
  </r>
  <r>
    <x v="5"/>
    <n v="1185732"/>
    <x v="345"/>
    <x v="0"/>
    <x v="3"/>
    <x v="22"/>
    <s v="Newark"/>
    <x v="3"/>
    <x v="1"/>
    <s v="Footwear"/>
    <n v="45"/>
    <n v="350"/>
    <n v="15750"/>
    <n v="5513"/>
    <x v="2"/>
  </r>
  <r>
    <x v="5"/>
    <n v="1185732"/>
    <x v="433"/>
    <x v="0"/>
    <x v="3"/>
    <x v="22"/>
    <s v="Newark"/>
    <x v="0"/>
    <x v="0"/>
    <s v="Apparel"/>
    <n v="55"/>
    <n v="350"/>
    <n v="19250"/>
    <n v="7700"/>
    <x v="2"/>
  </r>
  <r>
    <x v="2"/>
    <n v="1185732"/>
    <x v="546"/>
    <x v="0"/>
    <x v="3"/>
    <x v="22"/>
    <s v="Newark"/>
    <x v="3"/>
    <x v="1"/>
    <s v="Footwear"/>
    <n v="50"/>
    <n v="350"/>
    <n v="17500"/>
    <n v="6125"/>
    <x v="2"/>
  </r>
  <r>
    <x v="3"/>
    <n v="1185732"/>
    <x v="354"/>
    <x v="0"/>
    <x v="3"/>
    <x v="34"/>
    <s v="Hartford"/>
    <x v="0"/>
    <x v="0"/>
    <s v="Apparel"/>
    <n v="70"/>
    <n v="350"/>
    <n v="24500"/>
    <n v="8575"/>
    <x v="2"/>
  </r>
  <r>
    <x v="3"/>
    <n v="1185732"/>
    <x v="497"/>
    <x v="0"/>
    <x v="3"/>
    <x v="34"/>
    <s v="Hartford"/>
    <x v="2"/>
    <x v="0"/>
    <s v="Footwear"/>
    <n v="55"/>
    <n v="350"/>
    <n v="19250"/>
    <n v="5775"/>
    <x v="2"/>
  </r>
  <r>
    <x v="3"/>
    <n v="1185732"/>
    <x v="345"/>
    <x v="0"/>
    <x v="3"/>
    <x v="35"/>
    <s v="Providence"/>
    <x v="0"/>
    <x v="0"/>
    <s v="Apparel"/>
    <n v="55"/>
    <n v="350"/>
    <n v="19250"/>
    <n v="7700"/>
    <x v="2"/>
  </r>
  <r>
    <x v="2"/>
    <n v="1185732"/>
    <x v="510"/>
    <x v="0"/>
    <x v="3"/>
    <x v="35"/>
    <s v="Providence"/>
    <x v="1"/>
    <x v="1"/>
    <s v="Footwear"/>
    <n v="60"/>
    <n v="350"/>
    <n v="21000"/>
    <n v="7350"/>
    <x v="2"/>
  </r>
  <r>
    <x v="2"/>
    <n v="1185732"/>
    <x v="492"/>
    <x v="0"/>
    <x v="3"/>
    <x v="36"/>
    <s v="Boston"/>
    <x v="3"/>
    <x v="1"/>
    <s v="Footwear"/>
    <n v="50"/>
    <n v="350"/>
    <n v="17500"/>
    <n v="5250"/>
    <x v="2"/>
  </r>
  <r>
    <x v="2"/>
    <n v="1185732"/>
    <x v="468"/>
    <x v="0"/>
    <x v="3"/>
    <x v="36"/>
    <s v="Boston"/>
    <x v="3"/>
    <x v="1"/>
    <s v="Footwear"/>
    <n v="50"/>
    <n v="350"/>
    <n v="17500"/>
    <n v="5250"/>
    <x v="2"/>
  </r>
  <r>
    <x v="4"/>
    <n v="1185732"/>
    <x v="511"/>
    <x v="0"/>
    <x v="3"/>
    <x v="36"/>
    <s v="Boston"/>
    <x v="0"/>
    <x v="0"/>
    <s v="Apparel"/>
    <n v="70"/>
    <n v="350"/>
    <n v="24500"/>
    <n v="7350"/>
    <x v="2"/>
  </r>
  <r>
    <x v="4"/>
    <n v="1185732"/>
    <x v="499"/>
    <x v="0"/>
    <x v="3"/>
    <x v="36"/>
    <s v="Boston"/>
    <x v="2"/>
    <x v="0"/>
    <s v="Footwear"/>
    <n v="55"/>
    <n v="350"/>
    <n v="19250"/>
    <n v="4813"/>
    <x v="2"/>
  </r>
  <r>
    <x v="4"/>
    <n v="1185732"/>
    <x v="284"/>
    <x v="0"/>
    <x v="3"/>
    <x v="43"/>
    <s v="Burlington"/>
    <x v="2"/>
    <x v="0"/>
    <s v="Footwear"/>
    <n v="50"/>
    <n v="350"/>
    <n v="17500"/>
    <n v="6125"/>
    <x v="2"/>
  </r>
  <r>
    <x v="4"/>
    <n v="1185732"/>
    <x v="31"/>
    <x v="0"/>
    <x v="3"/>
    <x v="43"/>
    <s v="Burlington"/>
    <x v="2"/>
    <x v="0"/>
    <s v="Footwear"/>
    <n v="50"/>
    <n v="350"/>
    <n v="17500"/>
    <n v="6125"/>
    <x v="2"/>
  </r>
  <r>
    <x v="4"/>
    <n v="1185732"/>
    <x v="405"/>
    <x v="0"/>
    <x v="3"/>
    <x v="44"/>
    <s v="Manchester"/>
    <x v="2"/>
    <x v="0"/>
    <s v="Footwear"/>
    <n v="55"/>
    <n v="350"/>
    <n v="19250"/>
    <n v="5775"/>
    <x v="2"/>
  </r>
  <r>
    <x v="4"/>
    <n v="1185732"/>
    <x v="381"/>
    <x v="0"/>
    <x v="3"/>
    <x v="44"/>
    <s v="Manchester"/>
    <x v="5"/>
    <x v="1"/>
    <s v="Apparel"/>
    <n v="65"/>
    <n v="350"/>
    <n v="22750"/>
    <n v="6825"/>
    <x v="1"/>
  </r>
  <r>
    <x v="4"/>
    <n v="1185732"/>
    <x v="229"/>
    <x v="0"/>
    <x v="3"/>
    <x v="44"/>
    <s v="Manchester"/>
    <x v="3"/>
    <x v="1"/>
    <s v="Footwear"/>
    <n v="60"/>
    <n v="350"/>
    <n v="21000"/>
    <n v="8400"/>
    <x v="1"/>
  </r>
  <r>
    <x v="3"/>
    <n v="1185732"/>
    <x v="460"/>
    <x v="0"/>
    <x v="3"/>
    <x v="44"/>
    <s v="Manchester"/>
    <x v="4"/>
    <x v="0"/>
    <s v="Footwear"/>
    <n v="65"/>
    <n v="350"/>
    <n v="22750"/>
    <n v="6825"/>
    <x v="1"/>
  </r>
  <r>
    <x v="3"/>
    <n v="1185732"/>
    <x v="460"/>
    <x v="0"/>
    <x v="3"/>
    <x v="44"/>
    <s v="Manchester"/>
    <x v="5"/>
    <x v="1"/>
    <s v="Apparel"/>
    <n v="75"/>
    <n v="350"/>
    <n v="26250"/>
    <n v="7875"/>
    <x v="1"/>
  </r>
  <r>
    <x v="3"/>
    <n v="1185732"/>
    <x v="45"/>
    <x v="0"/>
    <x v="3"/>
    <x v="44"/>
    <s v="Manchester"/>
    <x v="2"/>
    <x v="0"/>
    <s v="Footwear"/>
    <n v="65"/>
    <n v="345"/>
    <n v="22425"/>
    <n v="6728"/>
    <x v="1"/>
  </r>
  <r>
    <x v="3"/>
    <n v="1185732"/>
    <x v="691"/>
    <x v="0"/>
    <x v="2"/>
    <x v="39"/>
    <s v="Chicago"/>
    <x v="3"/>
    <x v="1"/>
    <s v="Footwear"/>
    <n v="45"/>
    <n v="325"/>
    <n v="14625"/>
    <n v="5119"/>
    <x v="1"/>
  </r>
  <r>
    <x v="3"/>
    <n v="1185732"/>
    <x v="492"/>
    <x v="0"/>
    <x v="2"/>
    <x v="39"/>
    <s v="Chicago"/>
    <x v="3"/>
    <x v="1"/>
    <s v="Footwear"/>
    <n v="45"/>
    <n v="325"/>
    <n v="14625"/>
    <n v="5119"/>
    <x v="1"/>
  </r>
  <r>
    <x v="2"/>
    <n v="1197831"/>
    <x v="273"/>
    <x v="0"/>
    <x v="1"/>
    <x v="12"/>
    <s v="Dallas"/>
    <x v="5"/>
    <x v="1"/>
    <s v="Apparel"/>
    <n v="35"/>
    <n v="325"/>
    <n v="11375"/>
    <n v="3413"/>
    <x v="1"/>
  </r>
  <r>
    <x v="1"/>
    <n v="1128299"/>
    <x v="654"/>
    <x v="1"/>
    <x v="4"/>
    <x v="38"/>
    <s v="Las Vegas"/>
    <x v="5"/>
    <x v="1"/>
    <s v="Apparel"/>
    <n v="70"/>
    <n v="325"/>
    <n v="22750"/>
    <n v="11375"/>
    <x v="2"/>
  </r>
  <r>
    <x v="1"/>
    <n v="1128299"/>
    <x v="671"/>
    <x v="1"/>
    <x v="4"/>
    <x v="47"/>
    <s v="Denver"/>
    <x v="3"/>
    <x v="1"/>
    <s v="Footwear"/>
    <n v="65"/>
    <n v="325"/>
    <n v="21125"/>
    <n v="4225"/>
    <x v="2"/>
  </r>
  <r>
    <x v="1"/>
    <n v="1128299"/>
    <x v="666"/>
    <x v="1"/>
    <x v="4"/>
    <x v="47"/>
    <s v="Denver"/>
    <x v="0"/>
    <x v="0"/>
    <s v="Apparel"/>
    <n v="80"/>
    <n v="325"/>
    <n v="26000"/>
    <n v="3900"/>
    <x v="2"/>
  </r>
  <r>
    <x v="1"/>
    <n v="1128299"/>
    <x v="40"/>
    <x v="1"/>
    <x v="4"/>
    <x v="47"/>
    <s v="Denver"/>
    <x v="5"/>
    <x v="1"/>
    <s v="Apparel"/>
    <n v="70"/>
    <n v="325"/>
    <n v="22750"/>
    <n v="14788"/>
    <x v="2"/>
  </r>
  <r>
    <x v="1"/>
    <n v="1128299"/>
    <x v="686"/>
    <x v="1"/>
    <x v="4"/>
    <x v="47"/>
    <s v="Denver"/>
    <x v="4"/>
    <x v="0"/>
    <s v="Footwear"/>
    <n v="55"/>
    <n v="325"/>
    <n v="17875"/>
    <n v="6256"/>
    <x v="2"/>
  </r>
  <r>
    <x v="1"/>
    <n v="1128299"/>
    <x v="687"/>
    <x v="1"/>
    <x v="4"/>
    <x v="29"/>
    <s v="Seattle"/>
    <x v="4"/>
    <x v="0"/>
    <s v="Footwear"/>
    <n v="65"/>
    <n v="325"/>
    <n v="21125"/>
    <n v="6338"/>
    <x v="2"/>
  </r>
  <r>
    <x v="1"/>
    <n v="1128299"/>
    <x v="500"/>
    <x v="1"/>
    <x v="4"/>
    <x v="29"/>
    <s v="Seattle"/>
    <x v="5"/>
    <x v="1"/>
    <s v="Apparel"/>
    <n v="70"/>
    <n v="325"/>
    <n v="22750"/>
    <n v="5688"/>
    <x v="2"/>
  </r>
  <r>
    <x v="3"/>
    <n v="1185732"/>
    <x v="692"/>
    <x v="1"/>
    <x v="2"/>
    <x v="32"/>
    <s v="Minneapolis"/>
    <x v="0"/>
    <x v="0"/>
    <s v="Apparel"/>
    <n v="55"/>
    <n v="325"/>
    <n v="17875"/>
    <n v="8044"/>
    <x v="1"/>
  </r>
  <r>
    <x v="3"/>
    <n v="1185732"/>
    <x v="682"/>
    <x v="1"/>
    <x v="2"/>
    <x v="32"/>
    <s v="Minneapolis"/>
    <x v="0"/>
    <x v="0"/>
    <s v="Apparel"/>
    <n v="50"/>
    <n v="325"/>
    <n v="16250"/>
    <n v="7313"/>
    <x v="1"/>
  </r>
  <r>
    <x v="5"/>
    <n v="1189833"/>
    <x v="216"/>
    <x v="1"/>
    <x v="2"/>
    <x v="32"/>
    <s v="Minneapolis"/>
    <x v="4"/>
    <x v="0"/>
    <s v="Footwear"/>
    <n v="45"/>
    <n v="325"/>
    <n v="14625"/>
    <n v="5850"/>
    <x v="1"/>
  </r>
  <r>
    <x v="5"/>
    <n v="1189833"/>
    <x v="62"/>
    <x v="0"/>
    <x v="2"/>
    <x v="46"/>
    <s v="Billings"/>
    <x v="4"/>
    <x v="0"/>
    <s v="Footwear"/>
    <n v="45"/>
    <n v="325"/>
    <n v="14625"/>
    <n v="5850"/>
    <x v="1"/>
  </r>
  <r>
    <x v="5"/>
    <n v="1189833"/>
    <x v="161"/>
    <x v="0"/>
    <x v="2"/>
    <x v="46"/>
    <s v="Billings"/>
    <x v="4"/>
    <x v="0"/>
    <s v="Footwear"/>
    <n v="40"/>
    <n v="325"/>
    <n v="13000"/>
    <n v="5200"/>
    <x v="1"/>
  </r>
  <r>
    <x v="3"/>
    <n v="1185732"/>
    <x v="688"/>
    <x v="0"/>
    <x v="2"/>
    <x v="40"/>
    <s v="Omaha"/>
    <x v="0"/>
    <x v="0"/>
    <s v="Apparel"/>
    <n v="50"/>
    <n v="325"/>
    <n v="16250"/>
    <n v="8125"/>
    <x v="1"/>
  </r>
  <r>
    <x v="3"/>
    <n v="1185732"/>
    <x v="672"/>
    <x v="0"/>
    <x v="2"/>
    <x v="40"/>
    <s v="Omaha"/>
    <x v="1"/>
    <x v="1"/>
    <s v="Footwear"/>
    <n v="40"/>
    <n v="325"/>
    <n v="13000"/>
    <n v="5200"/>
    <x v="1"/>
  </r>
  <r>
    <x v="2"/>
    <n v="1197831"/>
    <x v="568"/>
    <x v="0"/>
    <x v="1"/>
    <x v="2"/>
    <s v="Birmingham"/>
    <x v="5"/>
    <x v="1"/>
    <s v="Apparel"/>
    <n v="40"/>
    <n v="325"/>
    <n v="13000"/>
    <n v="4550"/>
    <x v="1"/>
  </r>
  <r>
    <x v="2"/>
    <n v="1197831"/>
    <x v="304"/>
    <x v="0"/>
    <x v="1"/>
    <x v="2"/>
    <s v="Birmingham"/>
    <x v="4"/>
    <x v="0"/>
    <s v="Footwear"/>
    <n v="35"/>
    <n v="325"/>
    <n v="11375"/>
    <n v="6825"/>
    <x v="1"/>
  </r>
  <r>
    <x v="4"/>
    <n v="1185732"/>
    <x v="464"/>
    <x v="0"/>
    <x v="3"/>
    <x v="41"/>
    <s v="Portland"/>
    <x v="0"/>
    <x v="0"/>
    <s v="Apparel"/>
    <n v="60"/>
    <n v="325"/>
    <n v="19500"/>
    <n v="7800"/>
    <x v="1"/>
  </r>
  <r>
    <x v="4"/>
    <n v="1185732"/>
    <x v="676"/>
    <x v="0"/>
    <x v="3"/>
    <x v="41"/>
    <s v="Portland"/>
    <x v="0"/>
    <x v="0"/>
    <s v="Apparel"/>
    <n v="60"/>
    <n v="325"/>
    <n v="19500"/>
    <n v="7800"/>
    <x v="1"/>
  </r>
  <r>
    <x v="4"/>
    <n v="1185732"/>
    <x v="357"/>
    <x v="0"/>
    <x v="4"/>
    <x v="49"/>
    <s v="Anchorage"/>
    <x v="2"/>
    <x v="0"/>
    <s v="Footwear"/>
    <n v="55"/>
    <n v="325"/>
    <n v="17875"/>
    <n v="4469"/>
    <x v="1"/>
  </r>
  <r>
    <x v="4"/>
    <n v="1185732"/>
    <x v="445"/>
    <x v="0"/>
    <x v="4"/>
    <x v="49"/>
    <s v="Anchorage"/>
    <x v="5"/>
    <x v="1"/>
    <s v="Apparel"/>
    <n v="65"/>
    <n v="325"/>
    <n v="21125"/>
    <n v="5281"/>
    <x v="1"/>
  </r>
  <r>
    <x v="4"/>
    <n v="1185732"/>
    <x v="414"/>
    <x v="0"/>
    <x v="4"/>
    <x v="49"/>
    <s v="Anchorage"/>
    <x v="3"/>
    <x v="1"/>
    <s v="Footwear"/>
    <n v="60"/>
    <n v="325"/>
    <n v="19500"/>
    <n v="6825"/>
    <x v="1"/>
  </r>
  <r>
    <x v="3"/>
    <n v="1128299"/>
    <x v="74"/>
    <x v="0"/>
    <x v="4"/>
    <x v="45"/>
    <s v="Honolulu"/>
    <x v="0"/>
    <x v="0"/>
    <s v="Apparel"/>
    <n v="55"/>
    <n v="325"/>
    <n v="17875"/>
    <n v="7150"/>
    <x v="1"/>
  </r>
  <r>
    <x v="3"/>
    <n v="1128299"/>
    <x v="13"/>
    <x v="0"/>
    <x v="4"/>
    <x v="45"/>
    <s v="Honolulu"/>
    <x v="0"/>
    <x v="0"/>
    <s v="Apparel"/>
    <n v="70"/>
    <n v="325"/>
    <n v="22750"/>
    <n v="9100"/>
    <x v="1"/>
  </r>
  <r>
    <x v="0"/>
    <n v="1128299"/>
    <x v="176"/>
    <x v="0"/>
    <x v="4"/>
    <x v="45"/>
    <s v="Honolulu"/>
    <x v="4"/>
    <x v="0"/>
    <s v="Footwear"/>
    <n v="65"/>
    <n v="325"/>
    <n v="21125"/>
    <n v="5281"/>
    <x v="1"/>
  </r>
  <r>
    <x v="2"/>
    <n v="1128299"/>
    <x v="14"/>
    <x v="0"/>
    <x v="0"/>
    <x v="0"/>
    <s v="Orlando"/>
    <x v="4"/>
    <x v="0"/>
    <s v="Footwear"/>
    <n v="60"/>
    <n v="325"/>
    <n v="19500"/>
    <n v="5850"/>
    <x v="1"/>
  </r>
  <r>
    <x v="0"/>
    <n v="1128299"/>
    <x v="355"/>
    <x v="0"/>
    <x v="0"/>
    <x v="0"/>
    <s v="Orlando"/>
    <x v="4"/>
    <x v="0"/>
    <s v="Footwear"/>
    <n v="60"/>
    <n v="325"/>
    <n v="19500"/>
    <n v="5850"/>
    <x v="1"/>
  </r>
  <r>
    <x v="3"/>
    <n v="1128299"/>
    <x v="457"/>
    <x v="0"/>
    <x v="0"/>
    <x v="30"/>
    <s v="Richmond"/>
    <x v="0"/>
    <x v="0"/>
    <s v="Apparel"/>
    <n v="40"/>
    <n v="325"/>
    <n v="13000"/>
    <n v="3900"/>
    <x v="2"/>
  </r>
  <r>
    <x v="3"/>
    <n v="1128299"/>
    <x v="474"/>
    <x v="0"/>
    <x v="0"/>
    <x v="30"/>
    <s v="Richmond"/>
    <x v="3"/>
    <x v="1"/>
    <s v="Footwear"/>
    <n v="50"/>
    <n v="325"/>
    <n v="16250"/>
    <n v="5688"/>
    <x v="2"/>
  </r>
  <r>
    <x v="3"/>
    <n v="1128299"/>
    <x v="223"/>
    <x v="0"/>
    <x v="0"/>
    <x v="30"/>
    <s v="Richmond"/>
    <x v="2"/>
    <x v="0"/>
    <s v="Footwear"/>
    <n v="60"/>
    <n v="325"/>
    <n v="19500"/>
    <n v="6825"/>
    <x v="2"/>
  </r>
  <r>
    <x v="3"/>
    <n v="1128299"/>
    <x v="348"/>
    <x v="0"/>
    <x v="0"/>
    <x v="30"/>
    <s v="Richmond"/>
    <x v="4"/>
    <x v="0"/>
    <s v="Footwear"/>
    <n v="45"/>
    <n v="325"/>
    <n v="14625"/>
    <n v="5119"/>
    <x v="2"/>
  </r>
  <r>
    <x v="2"/>
    <n v="1185732"/>
    <x v="385"/>
    <x v="0"/>
    <x v="2"/>
    <x v="7"/>
    <s v="Detroit"/>
    <x v="4"/>
    <x v="0"/>
    <s v="Footwear"/>
    <n v="30"/>
    <n v="325"/>
    <n v="9750"/>
    <n v="3413"/>
    <x v="2"/>
  </r>
  <r>
    <x v="3"/>
    <n v="1185732"/>
    <x v="10"/>
    <x v="0"/>
    <x v="2"/>
    <x v="7"/>
    <s v="Detroit"/>
    <x v="5"/>
    <x v="1"/>
    <s v="Apparel"/>
    <n v="40"/>
    <n v="325"/>
    <n v="13000"/>
    <n v="4550"/>
    <x v="2"/>
  </r>
  <r>
    <x v="3"/>
    <n v="1185732"/>
    <x v="30"/>
    <x v="0"/>
    <x v="2"/>
    <x v="7"/>
    <s v="Detroit"/>
    <x v="3"/>
    <x v="1"/>
    <s v="Footwear"/>
    <n v="30"/>
    <n v="325"/>
    <n v="9750"/>
    <n v="3413"/>
    <x v="2"/>
  </r>
  <r>
    <x v="3"/>
    <n v="1185732"/>
    <x v="30"/>
    <x v="0"/>
    <x v="2"/>
    <x v="3"/>
    <s v="St. Louis"/>
    <x v="5"/>
    <x v="1"/>
    <s v="Apparel"/>
    <n v="40"/>
    <n v="325"/>
    <n v="13000"/>
    <n v="4550"/>
    <x v="2"/>
  </r>
  <r>
    <x v="3"/>
    <n v="1185732"/>
    <x v="123"/>
    <x v="0"/>
    <x v="2"/>
    <x v="3"/>
    <s v="St. Louis"/>
    <x v="3"/>
    <x v="1"/>
    <s v="Footwear"/>
    <n v="35"/>
    <n v="325"/>
    <n v="11375"/>
    <n v="3981"/>
    <x v="2"/>
  </r>
  <r>
    <x v="1"/>
    <n v="1128299"/>
    <x v="457"/>
    <x v="0"/>
    <x v="4"/>
    <x v="23"/>
    <s v="Portland"/>
    <x v="0"/>
    <x v="0"/>
    <s v="Apparel"/>
    <n v="40"/>
    <n v="325"/>
    <n v="13000"/>
    <n v="3900"/>
    <x v="2"/>
  </r>
  <r>
    <x v="1"/>
    <n v="1128299"/>
    <x v="474"/>
    <x v="0"/>
    <x v="4"/>
    <x v="23"/>
    <s v="Portland"/>
    <x v="3"/>
    <x v="1"/>
    <s v="Footwear"/>
    <n v="50"/>
    <n v="325"/>
    <n v="16250"/>
    <n v="5688"/>
    <x v="2"/>
  </r>
  <r>
    <x v="1"/>
    <n v="1128299"/>
    <x v="223"/>
    <x v="0"/>
    <x v="4"/>
    <x v="23"/>
    <s v="Portland"/>
    <x v="2"/>
    <x v="0"/>
    <s v="Footwear"/>
    <n v="60"/>
    <n v="325"/>
    <n v="19500"/>
    <n v="6825"/>
    <x v="2"/>
  </r>
  <r>
    <x v="1"/>
    <n v="1128299"/>
    <x v="348"/>
    <x v="0"/>
    <x v="4"/>
    <x v="23"/>
    <s v="Portland"/>
    <x v="4"/>
    <x v="0"/>
    <s v="Footwear"/>
    <n v="45"/>
    <n v="325"/>
    <n v="14625"/>
    <n v="5119"/>
    <x v="2"/>
  </r>
  <r>
    <x v="1"/>
    <n v="1128299"/>
    <x v="32"/>
    <x v="0"/>
    <x v="1"/>
    <x v="1"/>
    <s v="New Orleans"/>
    <x v="3"/>
    <x v="1"/>
    <s v="Footwear"/>
    <n v="55"/>
    <n v="325"/>
    <n v="17875"/>
    <n v="7150"/>
    <x v="2"/>
  </r>
  <r>
    <x v="1"/>
    <n v="1128299"/>
    <x v="355"/>
    <x v="0"/>
    <x v="1"/>
    <x v="1"/>
    <s v="New Orleans"/>
    <x v="4"/>
    <x v="0"/>
    <s v="Footwear"/>
    <n v="45"/>
    <n v="325"/>
    <n v="14625"/>
    <n v="5850"/>
    <x v="2"/>
  </r>
  <r>
    <x v="3"/>
    <n v="1197831"/>
    <x v="368"/>
    <x v="0"/>
    <x v="1"/>
    <x v="1"/>
    <s v="New Orleans"/>
    <x v="5"/>
    <x v="1"/>
    <s v="Apparel"/>
    <n v="40"/>
    <n v="325"/>
    <n v="13000"/>
    <n v="3250"/>
    <x v="0"/>
  </r>
  <r>
    <x v="3"/>
    <n v="1128299"/>
    <x v="391"/>
    <x v="0"/>
    <x v="4"/>
    <x v="42"/>
    <s v="Phoenix"/>
    <x v="0"/>
    <x v="0"/>
    <s v="Apparel"/>
    <n v="50"/>
    <n v="325"/>
    <n v="16250"/>
    <n v="4063"/>
    <x v="0"/>
  </r>
  <r>
    <x v="3"/>
    <n v="1128299"/>
    <x v="99"/>
    <x v="0"/>
    <x v="4"/>
    <x v="42"/>
    <s v="Phoenix"/>
    <x v="0"/>
    <x v="0"/>
    <s v="Apparel"/>
    <n v="70"/>
    <n v="325"/>
    <n v="22750"/>
    <n v="5688"/>
    <x v="0"/>
  </r>
  <r>
    <x v="3"/>
    <n v="1128299"/>
    <x v="518"/>
    <x v="0"/>
    <x v="4"/>
    <x v="42"/>
    <s v="Phoenix"/>
    <x v="2"/>
    <x v="0"/>
    <s v="Footwear"/>
    <n v="45"/>
    <n v="325"/>
    <n v="14625"/>
    <n v="5119"/>
    <x v="0"/>
  </r>
  <r>
    <x v="3"/>
    <n v="1128299"/>
    <x v="518"/>
    <x v="0"/>
    <x v="4"/>
    <x v="42"/>
    <s v="Phoenix"/>
    <x v="0"/>
    <x v="0"/>
    <s v="Apparel"/>
    <n v="60"/>
    <n v="325"/>
    <n v="19500"/>
    <n v="4875"/>
    <x v="0"/>
  </r>
  <r>
    <x v="5"/>
    <n v="1128299"/>
    <x v="278"/>
    <x v="0"/>
    <x v="4"/>
    <x v="42"/>
    <s v="Phoenix"/>
    <x v="4"/>
    <x v="0"/>
    <s v="Footwear"/>
    <n v="45"/>
    <n v="325"/>
    <n v="14625"/>
    <n v="5119"/>
    <x v="0"/>
  </r>
  <r>
    <x v="5"/>
    <n v="1128299"/>
    <x v="455"/>
    <x v="0"/>
    <x v="4"/>
    <x v="37"/>
    <s v="Albuquerque"/>
    <x v="5"/>
    <x v="1"/>
    <s v="Apparel"/>
    <n v="60"/>
    <n v="325"/>
    <n v="19500"/>
    <n v="5850"/>
    <x v="0"/>
  </r>
  <r>
    <x v="2"/>
    <n v="1128299"/>
    <x v="126"/>
    <x v="0"/>
    <x v="0"/>
    <x v="11"/>
    <s v="Atlanta"/>
    <x v="3"/>
    <x v="1"/>
    <s v="Footwear"/>
    <n v="55"/>
    <n v="325"/>
    <n v="17875"/>
    <n v="7150"/>
    <x v="0"/>
  </r>
  <r>
    <x v="2"/>
    <n v="1128299"/>
    <x v="226"/>
    <x v="0"/>
    <x v="0"/>
    <x v="11"/>
    <s v="Atlanta"/>
    <x v="4"/>
    <x v="0"/>
    <s v="Footwear"/>
    <n v="50"/>
    <n v="325"/>
    <n v="16250"/>
    <n v="6500"/>
    <x v="0"/>
  </r>
  <r>
    <x v="2"/>
    <n v="1128299"/>
    <x v="524"/>
    <x v="0"/>
    <x v="0"/>
    <x v="11"/>
    <s v="Atlanta"/>
    <x v="4"/>
    <x v="0"/>
    <s v="Footwear"/>
    <n v="45"/>
    <n v="325"/>
    <n v="14625"/>
    <n v="5850"/>
    <x v="0"/>
  </r>
  <r>
    <x v="4"/>
    <n v="1185732"/>
    <x v="245"/>
    <x v="0"/>
    <x v="0"/>
    <x v="33"/>
    <s v="Louisville"/>
    <x v="3"/>
    <x v="1"/>
    <s v="Footwear"/>
    <n v="45"/>
    <n v="325"/>
    <n v="14625"/>
    <n v="5119"/>
    <x v="0"/>
  </r>
  <r>
    <x v="3"/>
    <n v="1185732"/>
    <x v="547"/>
    <x v="0"/>
    <x v="0"/>
    <x v="33"/>
    <s v="Louisville"/>
    <x v="3"/>
    <x v="1"/>
    <s v="Footwear"/>
    <n v="55"/>
    <n v="325"/>
    <n v="17875"/>
    <n v="6256"/>
    <x v="0"/>
  </r>
  <r>
    <x v="3"/>
    <n v="1185732"/>
    <x v="547"/>
    <x v="0"/>
    <x v="0"/>
    <x v="33"/>
    <s v="Louisville"/>
    <x v="0"/>
    <x v="0"/>
    <s v="Apparel"/>
    <n v="65"/>
    <n v="325"/>
    <n v="21125"/>
    <n v="8450"/>
    <x v="0"/>
  </r>
  <r>
    <x v="3"/>
    <n v="1185732"/>
    <x v="14"/>
    <x v="0"/>
    <x v="1"/>
    <x v="4"/>
    <s v="Jackson"/>
    <x v="5"/>
    <x v="1"/>
    <s v="Apparel"/>
    <n v="35"/>
    <n v="325"/>
    <n v="11375"/>
    <n v="3981"/>
    <x v="0"/>
  </r>
  <r>
    <x v="3"/>
    <n v="1185732"/>
    <x v="32"/>
    <x v="0"/>
    <x v="1"/>
    <x v="4"/>
    <s v="Jackson"/>
    <x v="5"/>
    <x v="1"/>
    <s v="Apparel"/>
    <n v="40"/>
    <n v="325"/>
    <n v="13000"/>
    <n v="4550"/>
    <x v="0"/>
  </r>
  <r>
    <x v="0"/>
    <n v="1197831"/>
    <x v="16"/>
    <x v="0"/>
    <x v="1"/>
    <x v="10"/>
    <s v="Little Rock"/>
    <x v="5"/>
    <x v="1"/>
    <s v="Apparel"/>
    <n v="35"/>
    <n v="325"/>
    <n v="11375"/>
    <n v="3981"/>
    <x v="0"/>
  </r>
  <r>
    <x v="0"/>
    <n v="1197831"/>
    <x v="123"/>
    <x v="0"/>
    <x v="1"/>
    <x v="10"/>
    <s v="Little Rock"/>
    <x v="5"/>
    <x v="1"/>
    <s v="Apparel"/>
    <n v="45"/>
    <n v="325"/>
    <n v="14625"/>
    <n v="5119"/>
    <x v="0"/>
  </r>
  <r>
    <x v="1"/>
    <n v="1197831"/>
    <x v="125"/>
    <x v="0"/>
    <x v="1"/>
    <x v="13"/>
    <s v="Oklahoma City"/>
    <x v="0"/>
    <x v="0"/>
    <s v="Apparel"/>
    <n v="30"/>
    <n v="325"/>
    <n v="9750"/>
    <n v="3900"/>
    <x v="0"/>
  </r>
  <r>
    <x v="1"/>
    <n v="1197831"/>
    <x v="318"/>
    <x v="0"/>
    <x v="1"/>
    <x v="13"/>
    <s v="Oklahoma City"/>
    <x v="2"/>
    <x v="0"/>
    <s v="Footwear"/>
    <n v="40"/>
    <n v="325"/>
    <n v="13000"/>
    <n v="5200"/>
    <x v="0"/>
  </r>
  <r>
    <x v="1"/>
    <n v="1197831"/>
    <x v="208"/>
    <x v="0"/>
    <x v="1"/>
    <x v="13"/>
    <s v="Oklahoma City"/>
    <x v="4"/>
    <x v="0"/>
    <s v="Footwear"/>
    <n v="45"/>
    <n v="325"/>
    <n v="14625"/>
    <n v="5850"/>
    <x v="0"/>
  </r>
  <r>
    <x v="1"/>
    <n v="1197831"/>
    <x v="327"/>
    <x v="0"/>
    <x v="1"/>
    <x v="13"/>
    <s v="Oklahoma City"/>
    <x v="4"/>
    <x v="0"/>
    <s v="Footwear"/>
    <n v="40"/>
    <n v="325"/>
    <n v="13000"/>
    <n v="5200"/>
    <x v="0"/>
  </r>
  <r>
    <x v="5"/>
    <n v="1197831"/>
    <x v="17"/>
    <x v="0"/>
    <x v="1"/>
    <x v="13"/>
    <s v="Oklahoma City"/>
    <x v="0"/>
    <x v="0"/>
    <s v="Apparel"/>
    <n v="30"/>
    <n v="325"/>
    <n v="9750"/>
    <n v="3900"/>
    <x v="0"/>
  </r>
  <r>
    <x v="5"/>
    <n v="1197831"/>
    <x v="314"/>
    <x v="0"/>
    <x v="1"/>
    <x v="13"/>
    <s v="Oklahoma City"/>
    <x v="4"/>
    <x v="0"/>
    <s v="Footwear"/>
    <n v="60"/>
    <n v="325"/>
    <n v="19500"/>
    <n v="7800"/>
    <x v="0"/>
  </r>
  <r>
    <x v="5"/>
    <n v="1197831"/>
    <x v="314"/>
    <x v="0"/>
    <x v="1"/>
    <x v="13"/>
    <s v="Oklahoma City"/>
    <x v="5"/>
    <x v="1"/>
    <s v="Apparel"/>
    <n v="70"/>
    <n v="325"/>
    <n v="22750"/>
    <n v="7963"/>
    <x v="0"/>
  </r>
  <r>
    <x v="5"/>
    <n v="1197831"/>
    <x v="46"/>
    <x v="0"/>
    <x v="2"/>
    <x v="17"/>
    <s v="Wichita"/>
    <x v="0"/>
    <x v="0"/>
    <s v="Apparel"/>
    <n v="45"/>
    <n v="325"/>
    <n v="14625"/>
    <n v="5119"/>
    <x v="0"/>
  </r>
  <r>
    <x v="5"/>
    <n v="1197831"/>
    <x v="346"/>
    <x v="0"/>
    <x v="2"/>
    <x v="17"/>
    <s v="Wichita"/>
    <x v="3"/>
    <x v="1"/>
    <s v="Footwear"/>
    <n v="35"/>
    <n v="325"/>
    <n v="11375"/>
    <n v="3981"/>
    <x v="0"/>
  </r>
  <r>
    <x v="5"/>
    <n v="1197831"/>
    <x v="397"/>
    <x v="0"/>
    <x v="2"/>
    <x v="17"/>
    <s v="Wichita"/>
    <x v="5"/>
    <x v="1"/>
    <s v="Apparel"/>
    <n v="60"/>
    <n v="325"/>
    <n v="19500"/>
    <n v="6825"/>
    <x v="0"/>
  </r>
  <r>
    <x v="5"/>
    <n v="1197831"/>
    <x v="47"/>
    <x v="0"/>
    <x v="2"/>
    <x v="17"/>
    <s v="Wichita"/>
    <x v="0"/>
    <x v="0"/>
    <s v="Apparel"/>
    <n v="30"/>
    <n v="325"/>
    <n v="9750"/>
    <n v="3413"/>
    <x v="0"/>
  </r>
  <r>
    <x v="3"/>
    <n v="1185732"/>
    <x v="287"/>
    <x v="0"/>
    <x v="2"/>
    <x v="24"/>
    <s v="Sioux Falls"/>
    <x v="0"/>
    <x v="0"/>
    <s v="Apparel"/>
    <n v="55"/>
    <n v="325"/>
    <n v="17875"/>
    <n v="7150"/>
    <x v="0"/>
  </r>
  <r>
    <x v="2"/>
    <n v="1185732"/>
    <x v="264"/>
    <x v="0"/>
    <x v="2"/>
    <x v="25"/>
    <s v="Fargo"/>
    <x v="0"/>
    <x v="0"/>
    <s v="Apparel"/>
    <n v="55"/>
    <n v="325"/>
    <n v="17875"/>
    <n v="7150"/>
    <x v="2"/>
  </r>
  <r>
    <x v="3"/>
    <n v="1185732"/>
    <x v="192"/>
    <x v="0"/>
    <x v="2"/>
    <x v="26"/>
    <s v="Des Moines"/>
    <x v="0"/>
    <x v="0"/>
    <s v="Apparel"/>
    <n v="55"/>
    <n v="325"/>
    <n v="17875"/>
    <n v="7150"/>
    <x v="2"/>
  </r>
  <r>
    <x v="1"/>
    <n v="1185732"/>
    <x v="146"/>
    <x v="0"/>
    <x v="2"/>
    <x v="26"/>
    <s v="Des Moines"/>
    <x v="3"/>
    <x v="1"/>
    <s v="Footwear"/>
    <n v="50"/>
    <n v="325"/>
    <n v="16250"/>
    <n v="5688"/>
    <x v="2"/>
  </r>
  <r>
    <x v="1"/>
    <n v="1185732"/>
    <x v="146"/>
    <x v="0"/>
    <x v="2"/>
    <x v="26"/>
    <s v="Des Moines"/>
    <x v="0"/>
    <x v="0"/>
    <s v="Apparel"/>
    <n v="65"/>
    <n v="325"/>
    <n v="21125"/>
    <n v="8450"/>
    <x v="2"/>
  </r>
  <r>
    <x v="1"/>
    <n v="1185732"/>
    <x v="127"/>
    <x v="0"/>
    <x v="2"/>
    <x v="5"/>
    <s v="Milwaukee"/>
    <x v="0"/>
    <x v="0"/>
    <s v="Apparel"/>
    <n v="55"/>
    <n v="325"/>
    <n v="17875"/>
    <n v="7150"/>
    <x v="2"/>
  </r>
  <r>
    <x v="1"/>
    <n v="1185732"/>
    <x v="362"/>
    <x v="0"/>
    <x v="2"/>
    <x v="21"/>
    <s v="Indianapolis"/>
    <x v="0"/>
    <x v="0"/>
    <s v="Apparel"/>
    <n v="55"/>
    <n v="325"/>
    <n v="17875"/>
    <n v="7150"/>
    <x v="2"/>
  </r>
  <r>
    <x v="1"/>
    <n v="1185732"/>
    <x v="233"/>
    <x v="0"/>
    <x v="2"/>
    <x v="21"/>
    <s v="Indianapolis"/>
    <x v="3"/>
    <x v="1"/>
    <s v="Footwear"/>
    <n v="35"/>
    <n v="325"/>
    <n v="11375"/>
    <n v="4550"/>
    <x v="2"/>
  </r>
  <r>
    <x v="1"/>
    <n v="1185732"/>
    <x v="233"/>
    <x v="0"/>
    <x v="2"/>
    <x v="21"/>
    <s v="Indianapolis"/>
    <x v="0"/>
    <x v="0"/>
    <s v="Apparel"/>
    <n v="60"/>
    <n v="325"/>
    <n v="19500"/>
    <n v="7800"/>
    <x v="2"/>
  </r>
  <r>
    <x v="1"/>
    <n v="1185732"/>
    <x v="530"/>
    <x v="0"/>
    <x v="2"/>
    <x v="21"/>
    <s v="Indianapolis"/>
    <x v="3"/>
    <x v="1"/>
    <s v="Footwear"/>
    <n v="35"/>
    <n v="325"/>
    <n v="11375"/>
    <n v="4550"/>
    <x v="2"/>
  </r>
  <r>
    <x v="1"/>
    <n v="1185732"/>
    <x v="14"/>
    <x v="0"/>
    <x v="3"/>
    <x v="14"/>
    <s v="Charleston"/>
    <x v="0"/>
    <x v="0"/>
    <s v="Apparel"/>
    <n v="30"/>
    <n v="325"/>
    <n v="9750"/>
    <n v="3900"/>
    <x v="2"/>
  </r>
  <r>
    <x v="1"/>
    <n v="1185732"/>
    <x v="32"/>
    <x v="0"/>
    <x v="3"/>
    <x v="14"/>
    <s v="Charleston"/>
    <x v="0"/>
    <x v="0"/>
    <s v="Apparel"/>
    <n v="50"/>
    <n v="325"/>
    <n v="16250"/>
    <n v="6500"/>
    <x v="2"/>
  </r>
  <r>
    <x v="1"/>
    <n v="1185732"/>
    <x v="1"/>
    <x v="0"/>
    <x v="3"/>
    <x v="14"/>
    <s v="Charleston"/>
    <x v="2"/>
    <x v="0"/>
    <s v="Footwear"/>
    <n v="50"/>
    <n v="325"/>
    <n v="16250"/>
    <n v="6500"/>
    <x v="2"/>
  </r>
  <r>
    <x v="3"/>
    <n v="1185732"/>
    <x v="6"/>
    <x v="0"/>
    <x v="3"/>
    <x v="14"/>
    <s v="Charleston"/>
    <x v="4"/>
    <x v="0"/>
    <s v="Footwear"/>
    <n v="40"/>
    <n v="325"/>
    <n v="13000"/>
    <n v="5200"/>
    <x v="2"/>
  </r>
  <r>
    <x v="3"/>
    <n v="1185732"/>
    <x v="130"/>
    <x v="0"/>
    <x v="3"/>
    <x v="27"/>
    <s v="Baltimore"/>
    <x v="3"/>
    <x v="1"/>
    <s v="Footwear"/>
    <n v="40"/>
    <n v="325"/>
    <n v="13000"/>
    <n v="4550"/>
    <x v="2"/>
  </r>
  <r>
    <x v="3"/>
    <n v="1185732"/>
    <x v="130"/>
    <x v="0"/>
    <x v="3"/>
    <x v="27"/>
    <s v="Baltimore"/>
    <x v="2"/>
    <x v="0"/>
    <s v="Footwear"/>
    <n v="30"/>
    <n v="325"/>
    <n v="9750"/>
    <n v="3900"/>
    <x v="2"/>
  </r>
  <r>
    <x v="3"/>
    <n v="1185732"/>
    <x v="130"/>
    <x v="0"/>
    <x v="3"/>
    <x v="27"/>
    <s v="Baltimore"/>
    <x v="0"/>
    <x v="0"/>
    <s v="Apparel"/>
    <n v="40"/>
    <n v="325"/>
    <n v="13000"/>
    <n v="5200"/>
    <x v="2"/>
  </r>
  <r>
    <x v="3"/>
    <n v="1185732"/>
    <x v="194"/>
    <x v="0"/>
    <x v="3"/>
    <x v="28"/>
    <s v="Wilmington"/>
    <x v="0"/>
    <x v="0"/>
    <s v="Apparel"/>
    <n v="40"/>
    <n v="325"/>
    <n v="13000"/>
    <n v="5200"/>
    <x v="2"/>
  </r>
  <r>
    <x v="3"/>
    <n v="1185732"/>
    <x v="467"/>
    <x v="0"/>
    <x v="3"/>
    <x v="28"/>
    <s v="Wilmington"/>
    <x v="2"/>
    <x v="0"/>
    <s v="Footwear"/>
    <n v="45"/>
    <n v="325"/>
    <n v="14625"/>
    <n v="5850"/>
    <x v="2"/>
  </r>
  <r>
    <x v="3"/>
    <n v="1185732"/>
    <x v="492"/>
    <x v="0"/>
    <x v="3"/>
    <x v="28"/>
    <s v="Wilmington"/>
    <x v="5"/>
    <x v="1"/>
    <s v="Apparel"/>
    <n v="55"/>
    <n v="325"/>
    <n v="17875"/>
    <n v="5363"/>
    <x v="2"/>
  </r>
  <r>
    <x v="3"/>
    <n v="1185732"/>
    <x v="326"/>
    <x v="0"/>
    <x v="3"/>
    <x v="28"/>
    <s v="Wilmington"/>
    <x v="3"/>
    <x v="1"/>
    <s v="Footwear"/>
    <n v="50"/>
    <n v="325"/>
    <n v="16250"/>
    <n v="5688"/>
    <x v="2"/>
  </r>
  <r>
    <x v="5"/>
    <n v="1185732"/>
    <x v="511"/>
    <x v="0"/>
    <x v="3"/>
    <x v="28"/>
    <s v="Wilmington"/>
    <x v="3"/>
    <x v="1"/>
    <s v="Footwear"/>
    <n v="55"/>
    <n v="325"/>
    <n v="17875"/>
    <n v="6256"/>
    <x v="2"/>
  </r>
  <r>
    <x v="5"/>
    <n v="1185732"/>
    <x v="499"/>
    <x v="0"/>
    <x v="3"/>
    <x v="28"/>
    <s v="Wilmington"/>
    <x v="4"/>
    <x v="0"/>
    <s v="Footwear"/>
    <n v="55"/>
    <n v="325"/>
    <n v="17875"/>
    <n v="7150"/>
    <x v="2"/>
  </r>
  <r>
    <x v="5"/>
    <n v="1185732"/>
    <x v="499"/>
    <x v="0"/>
    <x v="3"/>
    <x v="28"/>
    <s v="Wilmington"/>
    <x v="5"/>
    <x v="1"/>
    <s v="Apparel"/>
    <n v="65"/>
    <n v="325"/>
    <n v="21125"/>
    <n v="6338"/>
    <x v="2"/>
  </r>
  <r>
    <x v="2"/>
    <n v="1185732"/>
    <x v="510"/>
    <x v="0"/>
    <x v="3"/>
    <x v="22"/>
    <s v="Newark"/>
    <x v="0"/>
    <x v="0"/>
    <s v="Apparel"/>
    <n v="65"/>
    <n v="325"/>
    <n v="21125"/>
    <n v="8450"/>
    <x v="2"/>
  </r>
  <r>
    <x v="2"/>
    <n v="1185732"/>
    <x v="546"/>
    <x v="0"/>
    <x v="3"/>
    <x v="22"/>
    <s v="Newark"/>
    <x v="2"/>
    <x v="0"/>
    <s v="Footwear"/>
    <n v="50"/>
    <n v="325"/>
    <n v="16250"/>
    <n v="6500"/>
    <x v="2"/>
  </r>
  <r>
    <x v="2"/>
    <n v="1185732"/>
    <x v="475"/>
    <x v="0"/>
    <x v="3"/>
    <x v="34"/>
    <s v="Hartford"/>
    <x v="2"/>
    <x v="0"/>
    <s v="Footwear"/>
    <n v="45"/>
    <n v="325"/>
    <n v="14625"/>
    <n v="4388"/>
    <x v="2"/>
  </r>
  <r>
    <x v="2"/>
    <n v="1185732"/>
    <x v="477"/>
    <x v="0"/>
    <x v="3"/>
    <x v="34"/>
    <s v="Hartford"/>
    <x v="2"/>
    <x v="0"/>
    <s v="Footwear"/>
    <n v="45"/>
    <n v="325"/>
    <n v="14625"/>
    <n v="4388"/>
    <x v="2"/>
  </r>
  <r>
    <x v="3"/>
    <n v="1185732"/>
    <x v="186"/>
    <x v="0"/>
    <x v="3"/>
    <x v="35"/>
    <s v="Providence"/>
    <x v="3"/>
    <x v="1"/>
    <s v="Footwear"/>
    <n v="45"/>
    <n v="325"/>
    <n v="14625"/>
    <n v="5119"/>
    <x v="2"/>
  </r>
  <r>
    <x v="3"/>
    <n v="1185732"/>
    <x v="433"/>
    <x v="0"/>
    <x v="3"/>
    <x v="35"/>
    <s v="Providence"/>
    <x v="3"/>
    <x v="1"/>
    <s v="Footwear"/>
    <n v="45"/>
    <n v="325"/>
    <n v="14625"/>
    <n v="5119"/>
    <x v="2"/>
  </r>
  <r>
    <x v="2"/>
    <n v="1185732"/>
    <x v="546"/>
    <x v="0"/>
    <x v="3"/>
    <x v="35"/>
    <s v="Providence"/>
    <x v="0"/>
    <x v="0"/>
    <s v="Apparel"/>
    <n v="65"/>
    <n v="325"/>
    <n v="21125"/>
    <n v="8450"/>
    <x v="2"/>
  </r>
  <r>
    <x v="2"/>
    <n v="1185732"/>
    <x v="243"/>
    <x v="0"/>
    <x v="3"/>
    <x v="36"/>
    <s v="Boston"/>
    <x v="0"/>
    <x v="0"/>
    <s v="Apparel"/>
    <n v="60"/>
    <n v="325"/>
    <n v="19500"/>
    <n v="5850"/>
    <x v="2"/>
  </r>
  <r>
    <x v="2"/>
    <n v="1185732"/>
    <x v="467"/>
    <x v="0"/>
    <x v="3"/>
    <x v="36"/>
    <s v="Boston"/>
    <x v="3"/>
    <x v="1"/>
    <s v="Footwear"/>
    <n v="50"/>
    <n v="325"/>
    <n v="16250"/>
    <n v="4875"/>
    <x v="2"/>
  </r>
  <r>
    <x v="2"/>
    <n v="1185732"/>
    <x v="468"/>
    <x v="0"/>
    <x v="3"/>
    <x v="36"/>
    <s v="Boston"/>
    <x v="0"/>
    <x v="0"/>
    <s v="Apparel"/>
    <n v="60"/>
    <n v="325"/>
    <n v="19500"/>
    <n v="5850"/>
    <x v="2"/>
  </r>
  <r>
    <x v="4"/>
    <n v="1185732"/>
    <x v="221"/>
    <x v="0"/>
    <x v="3"/>
    <x v="36"/>
    <s v="Boston"/>
    <x v="3"/>
    <x v="1"/>
    <s v="Footwear"/>
    <n v="45"/>
    <n v="325"/>
    <n v="14625"/>
    <n v="6581"/>
    <x v="2"/>
  </r>
  <r>
    <x v="4"/>
    <n v="1185732"/>
    <x v="221"/>
    <x v="0"/>
    <x v="3"/>
    <x v="36"/>
    <s v="Boston"/>
    <x v="2"/>
    <x v="0"/>
    <s v="Footwear"/>
    <n v="35"/>
    <n v="325"/>
    <n v="11375"/>
    <n v="3981"/>
    <x v="2"/>
  </r>
  <r>
    <x v="4"/>
    <n v="1185732"/>
    <x v="221"/>
    <x v="0"/>
    <x v="3"/>
    <x v="36"/>
    <s v="Boston"/>
    <x v="0"/>
    <x v="0"/>
    <s v="Apparel"/>
    <n v="45"/>
    <n v="325"/>
    <n v="14625"/>
    <n v="5850"/>
    <x v="2"/>
  </r>
  <r>
    <x v="4"/>
    <n v="1185732"/>
    <x v="67"/>
    <x v="0"/>
    <x v="3"/>
    <x v="43"/>
    <s v="Burlington"/>
    <x v="0"/>
    <x v="0"/>
    <s v="Apparel"/>
    <n v="45"/>
    <n v="325"/>
    <n v="14625"/>
    <n v="5850"/>
    <x v="2"/>
  </r>
  <r>
    <x v="4"/>
    <n v="1185732"/>
    <x v="287"/>
    <x v="0"/>
    <x v="3"/>
    <x v="43"/>
    <s v="Burlington"/>
    <x v="2"/>
    <x v="0"/>
    <s v="Footwear"/>
    <n v="50"/>
    <n v="325"/>
    <n v="16250"/>
    <n v="5688"/>
    <x v="2"/>
  </r>
  <r>
    <x v="4"/>
    <n v="1185732"/>
    <x v="284"/>
    <x v="0"/>
    <x v="3"/>
    <x v="43"/>
    <s v="Burlington"/>
    <x v="5"/>
    <x v="1"/>
    <s v="Apparel"/>
    <n v="60"/>
    <n v="325"/>
    <n v="19500"/>
    <n v="6825"/>
    <x v="2"/>
  </r>
  <r>
    <x v="4"/>
    <n v="1185732"/>
    <x v="244"/>
    <x v="0"/>
    <x v="3"/>
    <x v="43"/>
    <s v="Burlington"/>
    <x v="3"/>
    <x v="1"/>
    <s v="Footwear"/>
    <n v="55"/>
    <n v="325"/>
    <n v="17875"/>
    <n v="8044"/>
    <x v="2"/>
  </r>
  <r>
    <x v="1"/>
    <n v="1185732"/>
    <x v="23"/>
    <x v="0"/>
    <x v="3"/>
    <x v="43"/>
    <s v="Burlington"/>
    <x v="3"/>
    <x v="1"/>
    <s v="Footwear"/>
    <n v="60"/>
    <n v="325"/>
    <n v="19500"/>
    <n v="8775"/>
    <x v="2"/>
  </r>
  <r>
    <x v="4"/>
    <n v="1185732"/>
    <x v="337"/>
    <x v="0"/>
    <x v="3"/>
    <x v="43"/>
    <s v="Burlington"/>
    <x v="4"/>
    <x v="0"/>
    <s v="Footwear"/>
    <n v="60"/>
    <n v="325"/>
    <n v="19500"/>
    <n v="6825"/>
    <x v="2"/>
  </r>
  <r>
    <x v="4"/>
    <n v="1185732"/>
    <x v="337"/>
    <x v="0"/>
    <x v="3"/>
    <x v="43"/>
    <s v="Burlington"/>
    <x v="5"/>
    <x v="1"/>
    <s v="Apparel"/>
    <n v="70"/>
    <n v="325"/>
    <n v="22750"/>
    <n v="7963"/>
    <x v="2"/>
  </r>
  <r>
    <x v="4"/>
    <n v="1185732"/>
    <x v="253"/>
    <x v="0"/>
    <x v="3"/>
    <x v="43"/>
    <s v="Burlington"/>
    <x v="3"/>
    <x v="1"/>
    <s v="Footwear"/>
    <n v="50"/>
    <n v="325"/>
    <n v="16250"/>
    <n v="6500"/>
    <x v="2"/>
  </r>
  <r>
    <x v="4"/>
    <n v="1185732"/>
    <x v="253"/>
    <x v="0"/>
    <x v="3"/>
    <x v="43"/>
    <s v="Burlington"/>
    <x v="2"/>
    <x v="0"/>
    <s v="Footwear"/>
    <n v="40"/>
    <n v="325"/>
    <n v="13000"/>
    <n v="3900"/>
    <x v="2"/>
  </r>
  <r>
    <x v="4"/>
    <n v="1185732"/>
    <x v="253"/>
    <x v="0"/>
    <x v="3"/>
    <x v="43"/>
    <s v="Burlington"/>
    <x v="0"/>
    <x v="0"/>
    <s v="Apparel"/>
    <n v="50"/>
    <n v="325"/>
    <n v="16250"/>
    <n v="5688"/>
    <x v="2"/>
  </r>
  <r>
    <x v="4"/>
    <n v="1185732"/>
    <x v="189"/>
    <x v="0"/>
    <x v="3"/>
    <x v="44"/>
    <s v="Manchester"/>
    <x v="0"/>
    <x v="0"/>
    <s v="Apparel"/>
    <n v="50"/>
    <n v="325"/>
    <n v="16250"/>
    <n v="5688"/>
    <x v="2"/>
  </r>
  <r>
    <x v="4"/>
    <n v="1185732"/>
    <x v="419"/>
    <x v="0"/>
    <x v="3"/>
    <x v="44"/>
    <s v="Manchester"/>
    <x v="2"/>
    <x v="0"/>
    <s v="Footwear"/>
    <n v="55"/>
    <n v="325"/>
    <n v="17875"/>
    <n v="5363"/>
    <x v="2"/>
  </r>
  <r>
    <x v="4"/>
    <n v="1185732"/>
    <x v="405"/>
    <x v="0"/>
    <x v="3"/>
    <x v="44"/>
    <s v="Manchester"/>
    <x v="4"/>
    <x v="0"/>
    <s v="Footwear"/>
    <n v="55"/>
    <n v="325"/>
    <n v="17875"/>
    <n v="5363"/>
    <x v="2"/>
  </r>
  <r>
    <x v="4"/>
    <n v="1185732"/>
    <x v="405"/>
    <x v="0"/>
    <x v="3"/>
    <x v="44"/>
    <s v="Manchester"/>
    <x v="5"/>
    <x v="1"/>
    <s v="Apparel"/>
    <n v="65"/>
    <n v="325"/>
    <n v="21125"/>
    <n v="6338"/>
    <x v="2"/>
  </r>
  <r>
    <x v="4"/>
    <n v="1185732"/>
    <x v="381"/>
    <x v="0"/>
    <x v="3"/>
    <x v="44"/>
    <s v="Manchester"/>
    <x v="4"/>
    <x v="0"/>
    <s v="Footwear"/>
    <n v="55"/>
    <n v="325"/>
    <n v="17875"/>
    <n v="5363"/>
    <x v="1"/>
  </r>
  <r>
    <x v="4"/>
    <n v="1185732"/>
    <x v="229"/>
    <x v="0"/>
    <x v="3"/>
    <x v="44"/>
    <s v="Manchester"/>
    <x v="0"/>
    <x v="0"/>
    <s v="Apparel"/>
    <n v="70"/>
    <n v="325"/>
    <n v="22750"/>
    <n v="7963"/>
    <x v="1"/>
  </r>
  <r>
    <x v="3"/>
    <n v="1185732"/>
    <x v="45"/>
    <x v="0"/>
    <x v="3"/>
    <x v="44"/>
    <s v="Manchester"/>
    <x v="3"/>
    <x v="1"/>
    <s v="Footwear"/>
    <n v="65"/>
    <n v="325"/>
    <n v="21125"/>
    <n v="8450"/>
    <x v="1"/>
  </r>
  <r>
    <x v="3"/>
    <n v="1185732"/>
    <x v="45"/>
    <x v="0"/>
    <x v="3"/>
    <x v="44"/>
    <s v="Manchester"/>
    <x v="4"/>
    <x v="0"/>
    <s v="Footwear"/>
    <n v="65"/>
    <n v="325"/>
    <n v="21125"/>
    <n v="6338"/>
    <x v="1"/>
  </r>
  <r>
    <x v="4"/>
    <n v="1185732"/>
    <x v="514"/>
    <x v="0"/>
    <x v="4"/>
    <x v="49"/>
    <s v="Anchorage"/>
    <x v="2"/>
    <x v="0"/>
    <s v="Footwear"/>
    <n v="65"/>
    <n v="320"/>
    <n v="20800"/>
    <n v="5200"/>
    <x v="1"/>
  </r>
  <r>
    <x v="5"/>
    <n v="1185732"/>
    <x v="511"/>
    <x v="0"/>
    <x v="3"/>
    <x v="28"/>
    <s v="Wilmington"/>
    <x v="2"/>
    <x v="0"/>
    <s v="Footwear"/>
    <n v="55"/>
    <n v="320"/>
    <n v="17600"/>
    <n v="7040"/>
    <x v="2"/>
  </r>
  <r>
    <x v="1"/>
    <n v="1185732"/>
    <x v="23"/>
    <x v="0"/>
    <x v="3"/>
    <x v="43"/>
    <s v="Burlington"/>
    <x v="2"/>
    <x v="0"/>
    <s v="Footwear"/>
    <n v="60"/>
    <n v="320"/>
    <n v="19200"/>
    <n v="6720"/>
    <x v="2"/>
  </r>
  <r>
    <x v="3"/>
    <n v="1185732"/>
    <x v="208"/>
    <x v="0"/>
    <x v="2"/>
    <x v="39"/>
    <s v="Chicago"/>
    <x v="3"/>
    <x v="1"/>
    <s v="Footwear"/>
    <n v="45"/>
    <n v="300"/>
    <n v="13500"/>
    <n v="4725"/>
    <x v="1"/>
  </r>
  <r>
    <x v="3"/>
    <n v="1185732"/>
    <x v="71"/>
    <x v="0"/>
    <x v="2"/>
    <x v="39"/>
    <s v="Chicago"/>
    <x v="3"/>
    <x v="1"/>
    <s v="Footwear"/>
    <n v="50"/>
    <n v="300"/>
    <n v="15000"/>
    <n v="5250"/>
    <x v="1"/>
  </r>
  <r>
    <x v="3"/>
    <n v="1185732"/>
    <x v="339"/>
    <x v="0"/>
    <x v="2"/>
    <x v="39"/>
    <s v="Chicago"/>
    <x v="0"/>
    <x v="0"/>
    <s v="Apparel"/>
    <n v="65"/>
    <n v="300"/>
    <n v="19500"/>
    <n v="9750"/>
    <x v="1"/>
  </r>
  <r>
    <x v="2"/>
    <n v="1197831"/>
    <x v="4"/>
    <x v="0"/>
    <x v="1"/>
    <x v="12"/>
    <s v="Dallas"/>
    <x v="5"/>
    <x v="1"/>
    <s v="Apparel"/>
    <n v="40"/>
    <n v="300"/>
    <n v="12000"/>
    <n v="3000"/>
    <x v="1"/>
  </r>
  <r>
    <x v="2"/>
    <n v="1197831"/>
    <x v="3"/>
    <x v="0"/>
    <x v="1"/>
    <x v="12"/>
    <s v="Dallas"/>
    <x v="5"/>
    <x v="1"/>
    <s v="Apparel"/>
    <n v="40"/>
    <n v="300"/>
    <n v="12000"/>
    <n v="3600"/>
    <x v="1"/>
  </r>
  <r>
    <x v="3"/>
    <n v="1185732"/>
    <x v="496"/>
    <x v="0"/>
    <x v="3"/>
    <x v="48"/>
    <s v="Philadelphia"/>
    <x v="0"/>
    <x v="0"/>
    <s v="Apparel"/>
    <n v="70"/>
    <n v="300"/>
    <n v="21000"/>
    <n v="6300"/>
    <x v="1"/>
  </r>
  <r>
    <x v="3"/>
    <n v="1185732"/>
    <x v="665"/>
    <x v="0"/>
    <x v="3"/>
    <x v="48"/>
    <s v="Philadelphia"/>
    <x v="3"/>
    <x v="1"/>
    <s v="Footwear"/>
    <n v="60"/>
    <n v="300"/>
    <n v="18000"/>
    <n v="6300"/>
    <x v="1"/>
  </r>
  <r>
    <x v="3"/>
    <n v="1185732"/>
    <x v="307"/>
    <x v="0"/>
    <x v="3"/>
    <x v="48"/>
    <s v="Philadelphia"/>
    <x v="3"/>
    <x v="1"/>
    <s v="Footwear"/>
    <n v="60"/>
    <n v="300"/>
    <n v="18000"/>
    <n v="6300"/>
    <x v="1"/>
  </r>
  <r>
    <x v="1"/>
    <n v="1128299"/>
    <x v="104"/>
    <x v="1"/>
    <x v="3"/>
    <x v="48"/>
    <s v="Philadelphia"/>
    <x v="4"/>
    <x v="0"/>
    <s v="Footwear"/>
    <n v="45"/>
    <n v="300"/>
    <n v="13500"/>
    <n v="4725"/>
    <x v="1"/>
  </r>
  <r>
    <x v="1"/>
    <n v="1128299"/>
    <x v="673"/>
    <x v="1"/>
    <x v="4"/>
    <x v="38"/>
    <s v="Las Vegas"/>
    <x v="4"/>
    <x v="0"/>
    <s v="Footwear"/>
    <n v="55"/>
    <n v="300"/>
    <n v="16500"/>
    <n v="5775"/>
    <x v="1"/>
  </r>
  <r>
    <x v="1"/>
    <n v="1128299"/>
    <x v="105"/>
    <x v="1"/>
    <x v="4"/>
    <x v="38"/>
    <s v="Las Vegas"/>
    <x v="4"/>
    <x v="0"/>
    <s v="Footwear"/>
    <n v="60"/>
    <n v="300"/>
    <n v="18000"/>
    <n v="6300"/>
    <x v="1"/>
  </r>
  <r>
    <x v="1"/>
    <n v="1128299"/>
    <x v="147"/>
    <x v="1"/>
    <x v="4"/>
    <x v="38"/>
    <s v="Las Vegas"/>
    <x v="4"/>
    <x v="0"/>
    <s v="Footwear"/>
    <n v="60"/>
    <n v="300"/>
    <n v="18000"/>
    <n v="7200"/>
    <x v="1"/>
  </r>
  <r>
    <x v="1"/>
    <n v="1128299"/>
    <x v="63"/>
    <x v="1"/>
    <x v="4"/>
    <x v="38"/>
    <s v="Las Vegas"/>
    <x v="5"/>
    <x v="1"/>
    <s v="Apparel"/>
    <n v="65"/>
    <n v="300"/>
    <n v="19500"/>
    <n v="11700"/>
    <x v="1"/>
  </r>
  <r>
    <x v="1"/>
    <n v="1128299"/>
    <x v="677"/>
    <x v="1"/>
    <x v="4"/>
    <x v="47"/>
    <s v="Denver"/>
    <x v="4"/>
    <x v="0"/>
    <s v="Footwear"/>
    <n v="55"/>
    <n v="300"/>
    <n v="16500"/>
    <n v="4950"/>
    <x v="2"/>
  </r>
  <r>
    <x v="1"/>
    <n v="1128299"/>
    <x v="698"/>
    <x v="1"/>
    <x v="4"/>
    <x v="47"/>
    <s v="Denver"/>
    <x v="5"/>
    <x v="1"/>
    <s v="Apparel"/>
    <n v="65"/>
    <n v="300"/>
    <n v="19500"/>
    <n v="10725"/>
    <x v="2"/>
  </r>
  <r>
    <x v="1"/>
    <n v="1128299"/>
    <x v="694"/>
    <x v="1"/>
    <x v="4"/>
    <x v="47"/>
    <s v="Denver"/>
    <x v="4"/>
    <x v="0"/>
    <s v="Footwear"/>
    <n v="50"/>
    <n v="300"/>
    <n v="15000"/>
    <n v="4500"/>
    <x v="2"/>
  </r>
  <r>
    <x v="1"/>
    <n v="1128299"/>
    <x v="684"/>
    <x v="1"/>
    <x v="4"/>
    <x v="29"/>
    <s v="Seattle"/>
    <x v="4"/>
    <x v="0"/>
    <s v="Footwear"/>
    <n v="50"/>
    <n v="300"/>
    <n v="15000"/>
    <n v="4500"/>
    <x v="2"/>
  </r>
  <r>
    <x v="1"/>
    <n v="1128299"/>
    <x v="678"/>
    <x v="1"/>
    <x v="4"/>
    <x v="29"/>
    <s v="Seattle"/>
    <x v="4"/>
    <x v="0"/>
    <s v="Footwear"/>
    <n v="60"/>
    <n v="300"/>
    <n v="18000"/>
    <n v="5400"/>
    <x v="2"/>
  </r>
  <r>
    <x v="1"/>
    <n v="1128299"/>
    <x v="679"/>
    <x v="1"/>
    <x v="4"/>
    <x v="29"/>
    <s v="Seattle"/>
    <x v="4"/>
    <x v="0"/>
    <s v="Footwear"/>
    <n v="60"/>
    <n v="300"/>
    <n v="18000"/>
    <n v="5400"/>
    <x v="2"/>
  </r>
  <r>
    <x v="3"/>
    <n v="1185732"/>
    <x v="699"/>
    <x v="1"/>
    <x v="2"/>
    <x v="32"/>
    <s v="Minneapolis"/>
    <x v="3"/>
    <x v="1"/>
    <s v="Footwear"/>
    <n v="45"/>
    <n v="300"/>
    <n v="13500"/>
    <n v="4050"/>
    <x v="1"/>
  </r>
  <r>
    <x v="3"/>
    <n v="1185732"/>
    <x v="685"/>
    <x v="1"/>
    <x v="2"/>
    <x v="32"/>
    <s v="Minneapolis"/>
    <x v="3"/>
    <x v="1"/>
    <s v="Footwear"/>
    <n v="45"/>
    <n v="300"/>
    <n v="13500"/>
    <n v="4050"/>
    <x v="1"/>
  </r>
  <r>
    <x v="5"/>
    <n v="1189833"/>
    <x v="59"/>
    <x v="0"/>
    <x v="2"/>
    <x v="46"/>
    <s v="Billings"/>
    <x v="4"/>
    <x v="0"/>
    <s v="Footwear"/>
    <n v="45"/>
    <n v="300"/>
    <n v="13500"/>
    <n v="5400"/>
    <x v="1"/>
  </r>
  <r>
    <x v="5"/>
    <n v="1189833"/>
    <x v="10"/>
    <x v="0"/>
    <x v="2"/>
    <x v="46"/>
    <s v="Billings"/>
    <x v="4"/>
    <x v="0"/>
    <s v="Footwear"/>
    <n v="40"/>
    <n v="300"/>
    <n v="12000"/>
    <n v="4800"/>
    <x v="1"/>
  </r>
  <r>
    <x v="5"/>
    <n v="1189833"/>
    <x v="175"/>
    <x v="0"/>
    <x v="2"/>
    <x v="46"/>
    <s v="Billings"/>
    <x v="5"/>
    <x v="1"/>
    <s v="Apparel"/>
    <n v="45"/>
    <n v="300"/>
    <n v="13500"/>
    <n v="8100"/>
    <x v="1"/>
  </r>
  <r>
    <x v="3"/>
    <n v="1185732"/>
    <x v="662"/>
    <x v="0"/>
    <x v="2"/>
    <x v="40"/>
    <s v="Omaha"/>
    <x v="3"/>
    <x v="1"/>
    <s v="Footwear"/>
    <n v="40"/>
    <n v="300"/>
    <n v="12000"/>
    <n v="4200"/>
    <x v="1"/>
  </r>
  <r>
    <x v="3"/>
    <n v="1185732"/>
    <x v="445"/>
    <x v="0"/>
    <x v="2"/>
    <x v="40"/>
    <s v="Omaha"/>
    <x v="1"/>
    <x v="1"/>
    <s v="Footwear"/>
    <n v="40"/>
    <n v="300"/>
    <n v="12000"/>
    <n v="4800"/>
    <x v="1"/>
  </r>
  <r>
    <x v="4"/>
    <n v="1185732"/>
    <x v="45"/>
    <x v="0"/>
    <x v="3"/>
    <x v="41"/>
    <s v="Portland"/>
    <x v="3"/>
    <x v="1"/>
    <s v="Footwear"/>
    <n v="50"/>
    <n v="300"/>
    <n v="15000"/>
    <n v="5250"/>
    <x v="1"/>
  </r>
  <r>
    <x v="4"/>
    <n v="1185732"/>
    <x v="415"/>
    <x v="0"/>
    <x v="3"/>
    <x v="41"/>
    <s v="Portland"/>
    <x v="3"/>
    <x v="1"/>
    <s v="Footwear"/>
    <n v="50"/>
    <n v="300"/>
    <n v="15000"/>
    <n v="5250"/>
    <x v="1"/>
  </r>
  <r>
    <x v="4"/>
    <n v="1185732"/>
    <x v="460"/>
    <x v="0"/>
    <x v="3"/>
    <x v="41"/>
    <s v="Portland"/>
    <x v="0"/>
    <x v="0"/>
    <s v="Apparel"/>
    <n v="70"/>
    <n v="300"/>
    <n v="21000"/>
    <n v="8400"/>
    <x v="1"/>
  </r>
  <r>
    <x v="4"/>
    <n v="1185732"/>
    <x v="161"/>
    <x v="0"/>
    <x v="4"/>
    <x v="49"/>
    <s v="Anchorage"/>
    <x v="0"/>
    <x v="0"/>
    <s v="Apparel"/>
    <n v="55"/>
    <n v="300"/>
    <n v="16500"/>
    <n v="4950"/>
    <x v="1"/>
  </r>
  <r>
    <x v="4"/>
    <n v="1185732"/>
    <x v="323"/>
    <x v="0"/>
    <x v="4"/>
    <x v="49"/>
    <s v="Anchorage"/>
    <x v="0"/>
    <x v="0"/>
    <s v="Apparel"/>
    <n v="50"/>
    <n v="300"/>
    <n v="15000"/>
    <n v="4500"/>
    <x v="1"/>
  </r>
  <r>
    <x v="4"/>
    <n v="1185732"/>
    <x v="227"/>
    <x v="0"/>
    <x v="4"/>
    <x v="49"/>
    <s v="Anchorage"/>
    <x v="2"/>
    <x v="0"/>
    <s v="Footwear"/>
    <n v="55"/>
    <n v="300"/>
    <n v="16500"/>
    <n v="4125"/>
    <x v="1"/>
  </r>
  <r>
    <x v="4"/>
    <n v="1185732"/>
    <x v="357"/>
    <x v="0"/>
    <x v="4"/>
    <x v="49"/>
    <s v="Anchorage"/>
    <x v="4"/>
    <x v="0"/>
    <s v="Footwear"/>
    <n v="55"/>
    <n v="300"/>
    <n v="16500"/>
    <n v="4125"/>
    <x v="1"/>
  </r>
  <r>
    <x v="4"/>
    <n v="1185732"/>
    <x v="357"/>
    <x v="0"/>
    <x v="4"/>
    <x v="49"/>
    <s v="Anchorage"/>
    <x v="5"/>
    <x v="1"/>
    <s v="Apparel"/>
    <n v="65"/>
    <n v="300"/>
    <n v="19500"/>
    <n v="4875"/>
    <x v="1"/>
  </r>
  <r>
    <x v="4"/>
    <n v="1185732"/>
    <x v="445"/>
    <x v="0"/>
    <x v="4"/>
    <x v="49"/>
    <s v="Anchorage"/>
    <x v="4"/>
    <x v="0"/>
    <s v="Footwear"/>
    <n v="55"/>
    <n v="300"/>
    <n v="16500"/>
    <n v="4125"/>
    <x v="1"/>
  </r>
  <r>
    <x v="4"/>
    <n v="1185732"/>
    <x v="414"/>
    <x v="0"/>
    <x v="4"/>
    <x v="49"/>
    <s v="Anchorage"/>
    <x v="0"/>
    <x v="0"/>
    <s v="Apparel"/>
    <n v="70"/>
    <n v="300"/>
    <n v="21000"/>
    <n v="6300"/>
    <x v="1"/>
  </r>
  <r>
    <x v="4"/>
    <n v="1185732"/>
    <x v="514"/>
    <x v="0"/>
    <x v="4"/>
    <x v="49"/>
    <s v="Anchorage"/>
    <x v="3"/>
    <x v="1"/>
    <s v="Footwear"/>
    <n v="65"/>
    <n v="300"/>
    <n v="19500"/>
    <n v="6825"/>
    <x v="1"/>
  </r>
  <r>
    <x v="4"/>
    <n v="1185732"/>
    <x v="514"/>
    <x v="0"/>
    <x v="4"/>
    <x v="49"/>
    <s v="Anchorage"/>
    <x v="4"/>
    <x v="0"/>
    <s v="Footwear"/>
    <n v="65"/>
    <n v="300"/>
    <n v="19500"/>
    <n v="4875"/>
    <x v="1"/>
  </r>
  <r>
    <x v="3"/>
    <n v="1128299"/>
    <x v="13"/>
    <x v="0"/>
    <x v="4"/>
    <x v="45"/>
    <s v="Honolulu"/>
    <x v="3"/>
    <x v="1"/>
    <s v="Footwear"/>
    <n v="65"/>
    <n v="300"/>
    <n v="19500"/>
    <n v="3900"/>
    <x v="1"/>
  </r>
  <r>
    <x v="0"/>
    <n v="1128299"/>
    <x v="269"/>
    <x v="0"/>
    <x v="4"/>
    <x v="45"/>
    <s v="Honolulu"/>
    <x v="2"/>
    <x v="0"/>
    <s v="Footwear"/>
    <n v="60"/>
    <n v="300"/>
    <n v="18000"/>
    <n v="4500"/>
    <x v="1"/>
  </r>
  <r>
    <x v="0"/>
    <n v="1128299"/>
    <x v="269"/>
    <x v="0"/>
    <x v="4"/>
    <x v="45"/>
    <s v="Honolulu"/>
    <x v="0"/>
    <x v="0"/>
    <s v="Apparel"/>
    <n v="70"/>
    <n v="300"/>
    <n v="21000"/>
    <n v="8400"/>
    <x v="1"/>
  </r>
  <r>
    <x v="0"/>
    <n v="1128299"/>
    <x v="32"/>
    <x v="0"/>
    <x v="0"/>
    <x v="0"/>
    <s v="Orlando"/>
    <x v="4"/>
    <x v="0"/>
    <s v="Footwear"/>
    <n v="55"/>
    <n v="300"/>
    <n v="16500"/>
    <n v="4950"/>
    <x v="1"/>
  </r>
  <r>
    <x v="0"/>
    <n v="1128299"/>
    <x v="202"/>
    <x v="0"/>
    <x v="0"/>
    <x v="0"/>
    <s v="Orlando"/>
    <x v="0"/>
    <x v="0"/>
    <s v="Apparel"/>
    <n v="85"/>
    <n v="300"/>
    <n v="25500"/>
    <n v="11475"/>
    <x v="2"/>
  </r>
  <r>
    <x v="0"/>
    <n v="1128299"/>
    <x v="83"/>
    <x v="0"/>
    <x v="0"/>
    <x v="0"/>
    <s v="Orlando"/>
    <x v="2"/>
    <x v="0"/>
    <s v="Footwear"/>
    <n v="60"/>
    <n v="300"/>
    <n v="18000"/>
    <n v="5400"/>
    <x v="2"/>
  </r>
  <r>
    <x v="0"/>
    <n v="1128299"/>
    <x v="83"/>
    <x v="0"/>
    <x v="0"/>
    <x v="0"/>
    <s v="Orlando"/>
    <x v="0"/>
    <x v="0"/>
    <s v="Apparel"/>
    <n v="55"/>
    <n v="300"/>
    <n v="16500"/>
    <n v="7425"/>
    <x v="2"/>
  </r>
  <r>
    <x v="3"/>
    <n v="1128299"/>
    <x v="474"/>
    <x v="0"/>
    <x v="0"/>
    <x v="30"/>
    <s v="Richmond"/>
    <x v="0"/>
    <x v="0"/>
    <s v="Apparel"/>
    <n v="50"/>
    <n v="300"/>
    <n v="15000"/>
    <n v="4500"/>
    <x v="2"/>
  </r>
  <r>
    <x v="3"/>
    <n v="1128299"/>
    <x v="223"/>
    <x v="0"/>
    <x v="0"/>
    <x v="30"/>
    <s v="Richmond"/>
    <x v="0"/>
    <x v="0"/>
    <s v="Apparel"/>
    <n v="65"/>
    <n v="300"/>
    <n v="19500"/>
    <n v="5850"/>
    <x v="2"/>
  </r>
  <r>
    <x v="3"/>
    <n v="1128299"/>
    <x v="348"/>
    <x v="0"/>
    <x v="0"/>
    <x v="30"/>
    <s v="Richmond"/>
    <x v="5"/>
    <x v="1"/>
    <s v="Apparel"/>
    <n v="55"/>
    <n v="300"/>
    <n v="16500"/>
    <n v="6600"/>
    <x v="2"/>
  </r>
  <r>
    <x v="3"/>
    <n v="1185732"/>
    <x v="42"/>
    <x v="0"/>
    <x v="2"/>
    <x v="3"/>
    <s v="St. Louis"/>
    <x v="3"/>
    <x v="1"/>
    <s v="Footwear"/>
    <n v="35"/>
    <n v="300"/>
    <n v="10500"/>
    <n v="3675"/>
    <x v="2"/>
  </r>
  <r>
    <x v="3"/>
    <n v="1185732"/>
    <x v="72"/>
    <x v="0"/>
    <x v="2"/>
    <x v="3"/>
    <s v="St. Louis"/>
    <x v="5"/>
    <x v="1"/>
    <s v="Apparel"/>
    <n v="35"/>
    <n v="300"/>
    <n v="10500"/>
    <n v="3675"/>
    <x v="2"/>
  </r>
  <r>
    <x v="3"/>
    <n v="1185732"/>
    <x v="45"/>
    <x v="0"/>
    <x v="2"/>
    <x v="3"/>
    <s v="St. Louis"/>
    <x v="5"/>
    <x v="1"/>
    <s v="Apparel"/>
    <n v="45"/>
    <n v="300"/>
    <n v="13500"/>
    <n v="4725"/>
    <x v="2"/>
  </r>
  <r>
    <x v="1"/>
    <n v="1185732"/>
    <x v="21"/>
    <x v="0"/>
    <x v="4"/>
    <x v="8"/>
    <s v="Salt Lake City"/>
    <x v="5"/>
    <x v="1"/>
    <s v="Apparel"/>
    <n v="40"/>
    <n v="300"/>
    <n v="12000"/>
    <n v="4200"/>
    <x v="2"/>
  </r>
  <r>
    <x v="1"/>
    <n v="1185732"/>
    <x v="46"/>
    <x v="0"/>
    <x v="4"/>
    <x v="8"/>
    <s v="Salt Lake City"/>
    <x v="5"/>
    <x v="1"/>
    <s v="Apparel"/>
    <n v="40"/>
    <n v="300"/>
    <n v="12000"/>
    <n v="4200"/>
    <x v="2"/>
  </r>
  <r>
    <x v="1"/>
    <n v="1128299"/>
    <x v="474"/>
    <x v="0"/>
    <x v="4"/>
    <x v="23"/>
    <s v="Portland"/>
    <x v="0"/>
    <x v="0"/>
    <s v="Apparel"/>
    <n v="50"/>
    <n v="300"/>
    <n v="15000"/>
    <n v="4500"/>
    <x v="2"/>
  </r>
  <r>
    <x v="1"/>
    <n v="1128299"/>
    <x v="223"/>
    <x v="0"/>
    <x v="4"/>
    <x v="23"/>
    <s v="Portland"/>
    <x v="0"/>
    <x v="0"/>
    <s v="Apparel"/>
    <n v="65"/>
    <n v="300"/>
    <n v="19500"/>
    <n v="5850"/>
    <x v="2"/>
  </r>
  <r>
    <x v="1"/>
    <n v="1128299"/>
    <x v="348"/>
    <x v="0"/>
    <x v="4"/>
    <x v="23"/>
    <s v="Portland"/>
    <x v="5"/>
    <x v="1"/>
    <s v="Apparel"/>
    <n v="55"/>
    <n v="300"/>
    <n v="16500"/>
    <n v="6600"/>
    <x v="2"/>
  </r>
  <r>
    <x v="1"/>
    <n v="1128299"/>
    <x v="14"/>
    <x v="0"/>
    <x v="1"/>
    <x v="1"/>
    <s v="New Orleans"/>
    <x v="4"/>
    <x v="0"/>
    <s v="Footwear"/>
    <n v="55"/>
    <n v="300"/>
    <n v="16500"/>
    <n v="6600"/>
    <x v="2"/>
  </r>
  <r>
    <x v="1"/>
    <n v="1128299"/>
    <x v="202"/>
    <x v="0"/>
    <x v="1"/>
    <x v="1"/>
    <s v="New Orleans"/>
    <x v="0"/>
    <x v="0"/>
    <s v="Apparel"/>
    <n v="70"/>
    <n v="300"/>
    <n v="21000"/>
    <n v="7350"/>
    <x v="0"/>
  </r>
  <r>
    <x v="1"/>
    <n v="1128299"/>
    <x v="83"/>
    <x v="0"/>
    <x v="1"/>
    <x v="1"/>
    <s v="New Orleans"/>
    <x v="2"/>
    <x v="0"/>
    <s v="Footwear"/>
    <n v="45"/>
    <n v="300"/>
    <n v="13500"/>
    <n v="5400"/>
    <x v="0"/>
  </r>
  <r>
    <x v="1"/>
    <n v="1128299"/>
    <x v="83"/>
    <x v="0"/>
    <x v="1"/>
    <x v="1"/>
    <s v="New Orleans"/>
    <x v="0"/>
    <x v="0"/>
    <s v="Apparel"/>
    <n v="40"/>
    <n v="300"/>
    <n v="12000"/>
    <n v="4200"/>
    <x v="0"/>
  </r>
  <r>
    <x v="3"/>
    <n v="1128299"/>
    <x v="99"/>
    <x v="0"/>
    <x v="4"/>
    <x v="42"/>
    <s v="Phoenix"/>
    <x v="3"/>
    <x v="1"/>
    <s v="Footwear"/>
    <n v="55"/>
    <n v="300"/>
    <n v="16500"/>
    <n v="6600"/>
    <x v="0"/>
  </r>
  <r>
    <x v="3"/>
    <n v="1128299"/>
    <x v="311"/>
    <x v="0"/>
    <x v="4"/>
    <x v="42"/>
    <s v="Phoenix"/>
    <x v="4"/>
    <x v="0"/>
    <s v="Footwear"/>
    <n v="50"/>
    <n v="300"/>
    <n v="15000"/>
    <n v="5250"/>
    <x v="0"/>
  </r>
  <r>
    <x v="3"/>
    <n v="1128299"/>
    <x v="518"/>
    <x v="0"/>
    <x v="4"/>
    <x v="42"/>
    <s v="Phoenix"/>
    <x v="4"/>
    <x v="0"/>
    <s v="Footwear"/>
    <n v="45"/>
    <n v="300"/>
    <n v="13500"/>
    <n v="4725"/>
    <x v="0"/>
  </r>
  <r>
    <x v="3"/>
    <n v="1128299"/>
    <x v="541"/>
    <x v="0"/>
    <x v="4"/>
    <x v="42"/>
    <s v="Phoenix"/>
    <x v="5"/>
    <x v="1"/>
    <s v="Apparel"/>
    <n v="55"/>
    <n v="300"/>
    <n v="16500"/>
    <n v="4950"/>
    <x v="0"/>
  </r>
  <r>
    <x v="5"/>
    <n v="1128299"/>
    <x v="199"/>
    <x v="0"/>
    <x v="4"/>
    <x v="37"/>
    <s v="Albuquerque"/>
    <x v="4"/>
    <x v="0"/>
    <s v="Footwear"/>
    <n v="55"/>
    <n v="300"/>
    <n v="16500"/>
    <n v="5775"/>
    <x v="0"/>
  </r>
  <r>
    <x v="5"/>
    <n v="1128299"/>
    <x v="379"/>
    <x v="0"/>
    <x v="4"/>
    <x v="37"/>
    <s v="Albuquerque"/>
    <x v="5"/>
    <x v="1"/>
    <s v="Apparel"/>
    <n v="60"/>
    <n v="300"/>
    <n v="18000"/>
    <n v="5400"/>
    <x v="0"/>
  </r>
  <r>
    <x v="2"/>
    <n v="1128299"/>
    <x v="238"/>
    <x v="0"/>
    <x v="4"/>
    <x v="37"/>
    <s v="Albuquerque"/>
    <x v="4"/>
    <x v="0"/>
    <s v="Footwear"/>
    <n v="40"/>
    <n v="300"/>
    <n v="12000"/>
    <n v="4800"/>
    <x v="0"/>
  </r>
  <r>
    <x v="2"/>
    <n v="1128299"/>
    <x v="524"/>
    <x v="0"/>
    <x v="0"/>
    <x v="11"/>
    <s v="Atlanta"/>
    <x v="5"/>
    <x v="1"/>
    <s v="Apparel"/>
    <n v="55"/>
    <n v="300"/>
    <n v="16500"/>
    <n v="5775"/>
    <x v="0"/>
  </r>
  <r>
    <x v="4"/>
    <n v="1185732"/>
    <x v="124"/>
    <x v="0"/>
    <x v="2"/>
    <x v="9"/>
    <s v="Columbus"/>
    <x v="3"/>
    <x v="1"/>
    <s v="Footwear"/>
    <n v="40"/>
    <n v="300"/>
    <n v="12000"/>
    <n v="4200"/>
    <x v="0"/>
  </r>
  <r>
    <x v="4"/>
    <n v="1185732"/>
    <x v="124"/>
    <x v="0"/>
    <x v="2"/>
    <x v="9"/>
    <s v="Columbus"/>
    <x v="0"/>
    <x v="0"/>
    <s v="Apparel"/>
    <n v="40"/>
    <n v="300"/>
    <n v="12000"/>
    <n v="4800"/>
    <x v="0"/>
  </r>
  <r>
    <x v="4"/>
    <n v="1185732"/>
    <x v="261"/>
    <x v="0"/>
    <x v="0"/>
    <x v="33"/>
    <s v="Louisville"/>
    <x v="0"/>
    <x v="0"/>
    <s v="Apparel"/>
    <n v="40"/>
    <n v="300"/>
    <n v="12000"/>
    <n v="4800"/>
    <x v="0"/>
  </r>
  <r>
    <x v="0"/>
    <n v="1197831"/>
    <x v="123"/>
    <x v="0"/>
    <x v="1"/>
    <x v="10"/>
    <s v="Little Rock"/>
    <x v="4"/>
    <x v="0"/>
    <s v="Footwear"/>
    <n v="35"/>
    <n v="300"/>
    <n v="10500"/>
    <n v="4200"/>
    <x v="0"/>
  </r>
  <r>
    <x v="1"/>
    <n v="1197831"/>
    <x v="123"/>
    <x v="0"/>
    <x v="1"/>
    <x v="13"/>
    <s v="Oklahoma City"/>
    <x v="3"/>
    <x v="1"/>
    <s v="Footwear"/>
    <n v="40"/>
    <n v="300"/>
    <n v="12000"/>
    <n v="4200"/>
    <x v="0"/>
  </r>
  <r>
    <x v="1"/>
    <n v="1197831"/>
    <x v="318"/>
    <x v="0"/>
    <x v="1"/>
    <x v="13"/>
    <s v="Oklahoma City"/>
    <x v="4"/>
    <x v="0"/>
    <s v="Footwear"/>
    <n v="40"/>
    <n v="300"/>
    <n v="12000"/>
    <n v="4800"/>
    <x v="0"/>
  </r>
  <r>
    <x v="1"/>
    <n v="1197831"/>
    <x v="318"/>
    <x v="0"/>
    <x v="1"/>
    <x v="13"/>
    <s v="Oklahoma City"/>
    <x v="5"/>
    <x v="1"/>
    <s v="Apparel"/>
    <n v="55"/>
    <n v="300"/>
    <n v="16500"/>
    <n v="5775"/>
    <x v="0"/>
  </r>
  <r>
    <x v="1"/>
    <n v="1197831"/>
    <x v="327"/>
    <x v="0"/>
    <x v="1"/>
    <x v="13"/>
    <s v="Oklahoma City"/>
    <x v="5"/>
    <x v="1"/>
    <s v="Apparel"/>
    <n v="50"/>
    <n v="300"/>
    <n v="15000"/>
    <n v="5250"/>
    <x v="0"/>
  </r>
  <r>
    <x v="5"/>
    <n v="1197831"/>
    <x v="33"/>
    <x v="0"/>
    <x v="1"/>
    <x v="13"/>
    <s v="Oklahoma City"/>
    <x v="4"/>
    <x v="0"/>
    <s v="Footwear"/>
    <n v="55"/>
    <n v="300"/>
    <n v="16500"/>
    <n v="6600"/>
    <x v="0"/>
  </r>
  <r>
    <x v="5"/>
    <n v="1197831"/>
    <x v="346"/>
    <x v="0"/>
    <x v="2"/>
    <x v="17"/>
    <s v="Wichita"/>
    <x v="2"/>
    <x v="0"/>
    <s v="Footwear"/>
    <n v="40"/>
    <n v="300"/>
    <n v="12000"/>
    <n v="4200"/>
    <x v="0"/>
  </r>
  <r>
    <x v="5"/>
    <n v="1197831"/>
    <x v="397"/>
    <x v="0"/>
    <x v="2"/>
    <x v="17"/>
    <s v="Wichita"/>
    <x v="4"/>
    <x v="0"/>
    <s v="Footwear"/>
    <n v="45"/>
    <n v="300"/>
    <n v="13500"/>
    <n v="4725"/>
    <x v="0"/>
  </r>
  <r>
    <x v="5"/>
    <n v="1197831"/>
    <x v="427"/>
    <x v="0"/>
    <x v="2"/>
    <x v="17"/>
    <s v="Wichita"/>
    <x v="4"/>
    <x v="0"/>
    <s v="Footwear"/>
    <n v="40"/>
    <n v="300"/>
    <n v="12000"/>
    <n v="4200"/>
    <x v="0"/>
  </r>
  <r>
    <x v="3"/>
    <n v="1197831"/>
    <x v="389"/>
    <x v="0"/>
    <x v="2"/>
    <x v="17"/>
    <s v="Wichita"/>
    <x v="4"/>
    <x v="0"/>
    <s v="Footwear"/>
    <n v="60"/>
    <n v="300"/>
    <n v="18000"/>
    <n v="6300"/>
    <x v="0"/>
  </r>
  <r>
    <x v="3"/>
    <n v="1197831"/>
    <x v="389"/>
    <x v="0"/>
    <x v="2"/>
    <x v="17"/>
    <s v="Wichita"/>
    <x v="5"/>
    <x v="1"/>
    <s v="Apparel"/>
    <n v="70"/>
    <n v="300"/>
    <n v="21000"/>
    <n v="7350"/>
    <x v="0"/>
  </r>
  <r>
    <x v="3"/>
    <n v="1185732"/>
    <x v="360"/>
    <x v="0"/>
    <x v="2"/>
    <x v="24"/>
    <s v="Sioux Falls"/>
    <x v="3"/>
    <x v="1"/>
    <s v="Footwear"/>
    <n v="45"/>
    <n v="300"/>
    <n v="13500"/>
    <n v="4050"/>
    <x v="0"/>
  </r>
  <r>
    <x v="3"/>
    <n v="1185732"/>
    <x v="361"/>
    <x v="0"/>
    <x v="2"/>
    <x v="24"/>
    <s v="Sioux Falls"/>
    <x v="3"/>
    <x v="1"/>
    <s v="Footwear"/>
    <n v="45"/>
    <n v="300"/>
    <n v="13500"/>
    <n v="4050"/>
    <x v="0"/>
  </r>
  <r>
    <x v="2"/>
    <n v="1185732"/>
    <x v="446"/>
    <x v="0"/>
    <x v="2"/>
    <x v="24"/>
    <s v="Sioux Falls"/>
    <x v="3"/>
    <x v="1"/>
    <s v="Footwear"/>
    <n v="50"/>
    <n v="300"/>
    <n v="15000"/>
    <n v="4500"/>
    <x v="0"/>
  </r>
  <r>
    <x v="2"/>
    <n v="1185732"/>
    <x v="446"/>
    <x v="0"/>
    <x v="2"/>
    <x v="24"/>
    <s v="Sioux Falls"/>
    <x v="0"/>
    <x v="0"/>
    <s v="Apparel"/>
    <n v="65"/>
    <n v="300"/>
    <n v="19500"/>
    <n v="7800"/>
    <x v="0"/>
  </r>
  <r>
    <x v="2"/>
    <n v="1185732"/>
    <x v="286"/>
    <x v="0"/>
    <x v="2"/>
    <x v="25"/>
    <s v="Fargo"/>
    <x v="3"/>
    <x v="1"/>
    <s v="Footwear"/>
    <n v="45"/>
    <n v="300"/>
    <n v="13500"/>
    <n v="4050"/>
    <x v="2"/>
  </r>
  <r>
    <x v="2"/>
    <n v="1185732"/>
    <x v="272"/>
    <x v="0"/>
    <x v="2"/>
    <x v="25"/>
    <s v="Fargo"/>
    <x v="3"/>
    <x v="1"/>
    <s v="Footwear"/>
    <n v="45"/>
    <n v="300"/>
    <n v="13500"/>
    <n v="4050"/>
    <x v="2"/>
  </r>
  <r>
    <x v="3"/>
    <n v="1185732"/>
    <x v="293"/>
    <x v="0"/>
    <x v="2"/>
    <x v="25"/>
    <s v="Fargo"/>
    <x v="3"/>
    <x v="1"/>
    <s v="Footwear"/>
    <n v="50"/>
    <n v="300"/>
    <n v="15000"/>
    <n v="4500"/>
    <x v="2"/>
  </r>
  <r>
    <x v="3"/>
    <n v="1185732"/>
    <x v="293"/>
    <x v="0"/>
    <x v="2"/>
    <x v="25"/>
    <s v="Fargo"/>
    <x v="0"/>
    <x v="0"/>
    <s v="Apparel"/>
    <n v="65"/>
    <n v="300"/>
    <n v="19500"/>
    <n v="7800"/>
    <x v="2"/>
  </r>
  <r>
    <x v="3"/>
    <n v="1185732"/>
    <x v="101"/>
    <x v="0"/>
    <x v="2"/>
    <x v="26"/>
    <s v="Des Moines"/>
    <x v="3"/>
    <x v="1"/>
    <s v="Footwear"/>
    <n v="45"/>
    <n v="300"/>
    <n v="13500"/>
    <n v="4725"/>
    <x v="2"/>
  </r>
  <r>
    <x v="3"/>
    <n v="1185732"/>
    <x v="71"/>
    <x v="0"/>
    <x v="2"/>
    <x v="26"/>
    <s v="Des Moines"/>
    <x v="3"/>
    <x v="1"/>
    <s v="Footwear"/>
    <n v="45"/>
    <n v="300"/>
    <n v="13500"/>
    <n v="4725"/>
    <x v="2"/>
  </r>
  <r>
    <x v="1"/>
    <n v="1185732"/>
    <x v="386"/>
    <x v="0"/>
    <x v="2"/>
    <x v="5"/>
    <s v="Milwaukee"/>
    <x v="0"/>
    <x v="0"/>
    <s v="Apparel"/>
    <n v="50"/>
    <n v="300"/>
    <n v="15000"/>
    <n v="6000"/>
    <x v="2"/>
  </r>
  <r>
    <x v="1"/>
    <n v="1185732"/>
    <x v="144"/>
    <x v="0"/>
    <x v="2"/>
    <x v="5"/>
    <s v="Milwaukee"/>
    <x v="3"/>
    <x v="1"/>
    <s v="Footwear"/>
    <n v="45"/>
    <n v="300"/>
    <n v="13500"/>
    <n v="4725"/>
    <x v="2"/>
  </r>
  <r>
    <x v="1"/>
    <n v="1185732"/>
    <x v="103"/>
    <x v="0"/>
    <x v="2"/>
    <x v="5"/>
    <s v="Milwaukee"/>
    <x v="3"/>
    <x v="1"/>
    <s v="Footwear"/>
    <n v="45"/>
    <n v="300"/>
    <n v="13500"/>
    <n v="4725"/>
    <x v="2"/>
  </r>
  <r>
    <x v="1"/>
    <n v="1185732"/>
    <x v="292"/>
    <x v="0"/>
    <x v="2"/>
    <x v="5"/>
    <s v="Milwaukee"/>
    <x v="3"/>
    <x v="1"/>
    <s v="Footwear"/>
    <n v="35"/>
    <n v="300"/>
    <n v="10500"/>
    <n v="3675"/>
    <x v="2"/>
  </r>
  <r>
    <x v="1"/>
    <n v="1185732"/>
    <x v="292"/>
    <x v="0"/>
    <x v="2"/>
    <x v="5"/>
    <s v="Milwaukee"/>
    <x v="0"/>
    <x v="0"/>
    <s v="Apparel"/>
    <n v="65"/>
    <n v="300"/>
    <n v="19500"/>
    <n v="7800"/>
    <x v="2"/>
  </r>
  <r>
    <x v="1"/>
    <n v="1185732"/>
    <x v="300"/>
    <x v="0"/>
    <x v="2"/>
    <x v="5"/>
    <s v="Milwaukee"/>
    <x v="2"/>
    <x v="0"/>
    <s v="Footwear"/>
    <n v="50"/>
    <n v="300"/>
    <n v="15000"/>
    <n v="4500"/>
    <x v="2"/>
  </r>
  <r>
    <x v="1"/>
    <n v="1185732"/>
    <x v="128"/>
    <x v="0"/>
    <x v="2"/>
    <x v="5"/>
    <s v="Milwaukee"/>
    <x v="3"/>
    <x v="1"/>
    <s v="Footwear"/>
    <n v="35"/>
    <n v="300"/>
    <n v="10500"/>
    <n v="4200"/>
    <x v="2"/>
  </r>
  <r>
    <x v="1"/>
    <n v="1185732"/>
    <x v="128"/>
    <x v="0"/>
    <x v="2"/>
    <x v="5"/>
    <s v="Milwaukee"/>
    <x v="0"/>
    <x v="0"/>
    <s v="Apparel"/>
    <n v="35"/>
    <n v="300"/>
    <n v="10500"/>
    <n v="4200"/>
    <x v="2"/>
  </r>
  <r>
    <x v="1"/>
    <n v="1185732"/>
    <x v="258"/>
    <x v="0"/>
    <x v="2"/>
    <x v="21"/>
    <s v="Indianapolis"/>
    <x v="3"/>
    <x v="1"/>
    <s v="Footwear"/>
    <n v="50"/>
    <n v="300"/>
    <n v="15000"/>
    <n v="6000"/>
    <x v="2"/>
  </r>
  <r>
    <x v="1"/>
    <n v="1185732"/>
    <x v="339"/>
    <x v="0"/>
    <x v="2"/>
    <x v="21"/>
    <s v="Indianapolis"/>
    <x v="3"/>
    <x v="1"/>
    <s v="Footwear"/>
    <n v="45"/>
    <n v="300"/>
    <n v="13500"/>
    <n v="5400"/>
    <x v="2"/>
  </r>
  <r>
    <x v="1"/>
    <n v="1185732"/>
    <x v="332"/>
    <x v="0"/>
    <x v="2"/>
    <x v="21"/>
    <s v="Indianapolis"/>
    <x v="4"/>
    <x v="0"/>
    <s v="Footwear"/>
    <n v="50"/>
    <n v="300"/>
    <n v="15000"/>
    <n v="5250"/>
    <x v="2"/>
  </r>
  <r>
    <x v="1"/>
    <n v="1185732"/>
    <x v="332"/>
    <x v="0"/>
    <x v="2"/>
    <x v="21"/>
    <s v="Indianapolis"/>
    <x v="5"/>
    <x v="1"/>
    <s v="Apparel"/>
    <n v="60"/>
    <n v="300"/>
    <n v="18000"/>
    <n v="5400"/>
    <x v="2"/>
  </r>
  <r>
    <x v="1"/>
    <n v="1185732"/>
    <x v="130"/>
    <x v="0"/>
    <x v="2"/>
    <x v="21"/>
    <s v="Indianapolis"/>
    <x v="3"/>
    <x v="1"/>
    <s v="Footwear"/>
    <n v="35"/>
    <n v="300"/>
    <n v="10500"/>
    <n v="4200"/>
    <x v="2"/>
  </r>
  <r>
    <x v="1"/>
    <n v="1185732"/>
    <x v="130"/>
    <x v="0"/>
    <x v="2"/>
    <x v="21"/>
    <s v="Indianapolis"/>
    <x v="0"/>
    <x v="0"/>
    <s v="Apparel"/>
    <n v="35"/>
    <n v="300"/>
    <n v="10500"/>
    <n v="4200"/>
    <x v="2"/>
  </r>
  <r>
    <x v="1"/>
    <n v="1185732"/>
    <x v="355"/>
    <x v="0"/>
    <x v="3"/>
    <x v="14"/>
    <s v="Charleston"/>
    <x v="3"/>
    <x v="1"/>
    <s v="Footwear"/>
    <n v="40"/>
    <n v="300"/>
    <n v="12000"/>
    <n v="4800"/>
    <x v="2"/>
  </r>
  <r>
    <x v="1"/>
    <n v="1185732"/>
    <x v="0"/>
    <x v="0"/>
    <x v="3"/>
    <x v="14"/>
    <s v="Charleston"/>
    <x v="2"/>
    <x v="0"/>
    <s v="Footwear"/>
    <n v="35"/>
    <n v="300"/>
    <n v="10500"/>
    <n v="4200"/>
    <x v="2"/>
  </r>
  <r>
    <x v="1"/>
    <n v="1185732"/>
    <x v="1"/>
    <x v="0"/>
    <x v="3"/>
    <x v="14"/>
    <s v="Charleston"/>
    <x v="5"/>
    <x v="1"/>
    <s v="Apparel"/>
    <n v="60"/>
    <n v="300"/>
    <n v="18000"/>
    <n v="7200"/>
    <x v="2"/>
  </r>
  <r>
    <x v="1"/>
    <n v="1185732"/>
    <x v="202"/>
    <x v="0"/>
    <x v="3"/>
    <x v="14"/>
    <s v="Charleston"/>
    <x v="3"/>
    <x v="1"/>
    <s v="Footwear"/>
    <n v="45"/>
    <n v="300"/>
    <n v="13500"/>
    <n v="5400"/>
    <x v="2"/>
  </r>
  <r>
    <x v="1"/>
    <n v="1185732"/>
    <x v="202"/>
    <x v="0"/>
    <x v="3"/>
    <x v="14"/>
    <s v="Charleston"/>
    <x v="2"/>
    <x v="0"/>
    <s v="Footwear"/>
    <n v="40"/>
    <n v="300"/>
    <n v="12000"/>
    <n v="4800"/>
    <x v="2"/>
  </r>
  <r>
    <x v="1"/>
    <n v="1185732"/>
    <x v="83"/>
    <x v="0"/>
    <x v="3"/>
    <x v="14"/>
    <s v="Charleston"/>
    <x v="0"/>
    <x v="0"/>
    <s v="Apparel"/>
    <n v="40"/>
    <n v="300"/>
    <n v="12000"/>
    <n v="4800"/>
    <x v="2"/>
  </r>
  <r>
    <x v="3"/>
    <n v="1185732"/>
    <x v="280"/>
    <x v="0"/>
    <x v="3"/>
    <x v="14"/>
    <s v="Charleston"/>
    <x v="0"/>
    <x v="0"/>
    <s v="Apparel"/>
    <n v="50"/>
    <n v="300"/>
    <n v="15000"/>
    <n v="6000"/>
    <x v="2"/>
  </r>
  <r>
    <x v="3"/>
    <n v="1185732"/>
    <x v="6"/>
    <x v="0"/>
    <x v="3"/>
    <x v="14"/>
    <s v="Charleston"/>
    <x v="5"/>
    <x v="1"/>
    <s v="Apparel"/>
    <n v="65"/>
    <n v="300"/>
    <n v="19500"/>
    <n v="7800"/>
    <x v="2"/>
  </r>
  <r>
    <x v="3"/>
    <n v="1185732"/>
    <x v="357"/>
    <x v="0"/>
    <x v="3"/>
    <x v="27"/>
    <s v="Baltimore"/>
    <x v="0"/>
    <x v="0"/>
    <s v="Apparel"/>
    <n v="55"/>
    <n v="300"/>
    <n v="16500"/>
    <n v="4950"/>
    <x v="2"/>
  </r>
  <r>
    <x v="2"/>
    <n v="1185732"/>
    <x v="4"/>
    <x v="0"/>
    <x v="3"/>
    <x v="27"/>
    <s v="Baltimore"/>
    <x v="0"/>
    <x v="0"/>
    <s v="Apparel"/>
    <n v="55"/>
    <n v="300"/>
    <n v="16500"/>
    <n v="4950"/>
    <x v="2"/>
  </r>
  <r>
    <x v="3"/>
    <n v="1185732"/>
    <x v="115"/>
    <x v="0"/>
    <x v="3"/>
    <x v="28"/>
    <s v="Wilmington"/>
    <x v="0"/>
    <x v="0"/>
    <s v="Apparel"/>
    <n v="40"/>
    <n v="300"/>
    <n v="12000"/>
    <n v="4800"/>
    <x v="2"/>
  </r>
  <r>
    <x v="3"/>
    <n v="1185732"/>
    <x v="243"/>
    <x v="0"/>
    <x v="3"/>
    <x v="28"/>
    <s v="Wilmington"/>
    <x v="2"/>
    <x v="0"/>
    <s v="Footwear"/>
    <n v="45"/>
    <n v="300"/>
    <n v="13500"/>
    <n v="5400"/>
    <x v="2"/>
  </r>
  <r>
    <x v="3"/>
    <n v="1185732"/>
    <x v="467"/>
    <x v="0"/>
    <x v="3"/>
    <x v="28"/>
    <s v="Wilmington"/>
    <x v="4"/>
    <x v="0"/>
    <s v="Footwear"/>
    <n v="45"/>
    <n v="300"/>
    <n v="13500"/>
    <n v="5400"/>
    <x v="2"/>
  </r>
  <r>
    <x v="3"/>
    <n v="1185732"/>
    <x v="467"/>
    <x v="0"/>
    <x v="3"/>
    <x v="28"/>
    <s v="Wilmington"/>
    <x v="5"/>
    <x v="1"/>
    <s v="Apparel"/>
    <n v="55"/>
    <n v="300"/>
    <n v="16500"/>
    <n v="4950"/>
    <x v="2"/>
  </r>
  <r>
    <x v="3"/>
    <n v="1185732"/>
    <x v="492"/>
    <x v="0"/>
    <x v="3"/>
    <x v="28"/>
    <s v="Wilmington"/>
    <x v="4"/>
    <x v="0"/>
    <s v="Footwear"/>
    <n v="45"/>
    <n v="300"/>
    <n v="13500"/>
    <n v="5400"/>
    <x v="2"/>
  </r>
  <r>
    <x v="3"/>
    <n v="1185732"/>
    <x v="326"/>
    <x v="0"/>
    <x v="3"/>
    <x v="28"/>
    <s v="Wilmington"/>
    <x v="0"/>
    <x v="0"/>
    <s v="Apparel"/>
    <n v="60"/>
    <n v="300"/>
    <n v="18000"/>
    <n v="7200"/>
    <x v="2"/>
  </r>
  <r>
    <x v="3"/>
    <n v="1185732"/>
    <x v="317"/>
    <x v="0"/>
    <x v="3"/>
    <x v="28"/>
    <s v="Wilmington"/>
    <x v="3"/>
    <x v="1"/>
    <s v="Footwear"/>
    <n v="55"/>
    <n v="300"/>
    <n v="16500"/>
    <n v="5775"/>
    <x v="2"/>
  </r>
  <r>
    <x v="5"/>
    <n v="1185732"/>
    <x v="317"/>
    <x v="0"/>
    <x v="3"/>
    <x v="28"/>
    <s v="Wilmington"/>
    <x v="0"/>
    <x v="0"/>
    <s v="Apparel"/>
    <n v="70"/>
    <n v="300"/>
    <n v="21000"/>
    <n v="8400"/>
    <x v="2"/>
  </r>
  <r>
    <x v="5"/>
    <n v="1185732"/>
    <x v="511"/>
    <x v="0"/>
    <x v="3"/>
    <x v="28"/>
    <s v="Wilmington"/>
    <x v="4"/>
    <x v="0"/>
    <s v="Footwear"/>
    <n v="55"/>
    <n v="300"/>
    <n v="16500"/>
    <n v="6600"/>
    <x v="2"/>
  </r>
  <r>
    <x v="5"/>
    <n v="1185732"/>
    <x v="186"/>
    <x v="0"/>
    <x v="3"/>
    <x v="22"/>
    <s v="Newark"/>
    <x v="2"/>
    <x v="0"/>
    <s v="Footwear"/>
    <n v="40"/>
    <n v="300"/>
    <n v="12000"/>
    <n v="4800"/>
    <x v="2"/>
  </r>
  <r>
    <x v="5"/>
    <n v="1185732"/>
    <x v="433"/>
    <x v="0"/>
    <x v="3"/>
    <x v="22"/>
    <s v="Newark"/>
    <x v="2"/>
    <x v="0"/>
    <s v="Footwear"/>
    <n v="40"/>
    <n v="300"/>
    <n v="12000"/>
    <n v="4800"/>
    <x v="2"/>
  </r>
  <r>
    <x v="2"/>
    <n v="1185732"/>
    <x v="131"/>
    <x v="0"/>
    <x v="3"/>
    <x v="22"/>
    <s v="Newark"/>
    <x v="3"/>
    <x v="1"/>
    <s v="Footwear"/>
    <n v="40"/>
    <n v="300"/>
    <n v="12000"/>
    <n v="4800"/>
    <x v="2"/>
  </r>
  <r>
    <x v="2"/>
    <n v="1185732"/>
    <x v="131"/>
    <x v="0"/>
    <x v="3"/>
    <x v="22"/>
    <s v="Newark"/>
    <x v="0"/>
    <x v="0"/>
    <s v="Apparel"/>
    <n v="40"/>
    <n v="300"/>
    <n v="12000"/>
    <n v="4200"/>
    <x v="2"/>
  </r>
  <r>
    <x v="2"/>
    <n v="1185732"/>
    <x v="232"/>
    <x v="0"/>
    <x v="3"/>
    <x v="34"/>
    <s v="Hartford"/>
    <x v="0"/>
    <x v="0"/>
    <s v="Apparel"/>
    <n v="40"/>
    <n v="300"/>
    <n v="12000"/>
    <n v="4200"/>
    <x v="2"/>
  </r>
  <r>
    <x v="2"/>
    <n v="1185732"/>
    <x v="434"/>
    <x v="0"/>
    <x v="3"/>
    <x v="34"/>
    <s v="Hartford"/>
    <x v="2"/>
    <x v="0"/>
    <s v="Footwear"/>
    <n v="45"/>
    <n v="300"/>
    <n v="13500"/>
    <n v="4050"/>
    <x v="2"/>
  </r>
  <r>
    <x v="2"/>
    <n v="1185732"/>
    <x v="475"/>
    <x v="0"/>
    <x v="3"/>
    <x v="34"/>
    <s v="Hartford"/>
    <x v="5"/>
    <x v="1"/>
    <s v="Apparel"/>
    <n v="55"/>
    <n v="300"/>
    <n v="16500"/>
    <n v="4950"/>
    <x v="2"/>
  </r>
  <r>
    <x v="2"/>
    <n v="1185732"/>
    <x v="426"/>
    <x v="0"/>
    <x v="3"/>
    <x v="34"/>
    <s v="Hartford"/>
    <x v="3"/>
    <x v="1"/>
    <s v="Footwear"/>
    <n v="50"/>
    <n v="300"/>
    <n v="15000"/>
    <n v="6000"/>
    <x v="2"/>
  </r>
  <r>
    <x v="3"/>
    <n v="1185732"/>
    <x v="354"/>
    <x v="0"/>
    <x v="3"/>
    <x v="34"/>
    <s v="Hartford"/>
    <x v="3"/>
    <x v="1"/>
    <s v="Footwear"/>
    <n v="55"/>
    <n v="300"/>
    <n v="16500"/>
    <n v="6600"/>
    <x v="2"/>
  </r>
  <r>
    <x v="3"/>
    <n v="1185732"/>
    <x v="497"/>
    <x v="0"/>
    <x v="3"/>
    <x v="34"/>
    <s v="Hartford"/>
    <x v="4"/>
    <x v="0"/>
    <s v="Footwear"/>
    <n v="55"/>
    <n v="300"/>
    <n v="16500"/>
    <n v="4950"/>
    <x v="2"/>
  </r>
  <r>
    <x v="3"/>
    <n v="1185732"/>
    <x v="497"/>
    <x v="0"/>
    <x v="3"/>
    <x v="34"/>
    <s v="Hartford"/>
    <x v="5"/>
    <x v="1"/>
    <s v="Apparel"/>
    <n v="65"/>
    <n v="300"/>
    <n v="19500"/>
    <n v="5850"/>
    <x v="2"/>
  </r>
  <r>
    <x v="3"/>
    <n v="1185732"/>
    <x v="431"/>
    <x v="0"/>
    <x v="3"/>
    <x v="35"/>
    <s v="Providence"/>
    <x v="0"/>
    <x v="0"/>
    <s v="Apparel"/>
    <n v="55"/>
    <n v="300"/>
    <n v="16500"/>
    <n v="6600"/>
    <x v="2"/>
  </r>
  <r>
    <x v="3"/>
    <n v="1185732"/>
    <x v="345"/>
    <x v="0"/>
    <x v="3"/>
    <x v="35"/>
    <s v="Providence"/>
    <x v="3"/>
    <x v="1"/>
    <s v="Footwear"/>
    <n v="45"/>
    <n v="300"/>
    <n v="13500"/>
    <n v="4725"/>
    <x v="2"/>
  </r>
  <r>
    <x v="3"/>
    <n v="1185732"/>
    <x v="433"/>
    <x v="0"/>
    <x v="3"/>
    <x v="35"/>
    <s v="Providence"/>
    <x v="0"/>
    <x v="0"/>
    <s v="Apparel"/>
    <n v="55"/>
    <n v="300"/>
    <n v="16500"/>
    <n v="6600"/>
    <x v="2"/>
  </r>
  <r>
    <x v="2"/>
    <n v="1185732"/>
    <x v="546"/>
    <x v="0"/>
    <x v="3"/>
    <x v="35"/>
    <s v="Providence"/>
    <x v="3"/>
    <x v="1"/>
    <s v="Footwear"/>
    <n v="50"/>
    <n v="300"/>
    <n v="15000"/>
    <n v="5250"/>
    <x v="2"/>
  </r>
  <r>
    <x v="2"/>
    <n v="1185732"/>
    <x v="195"/>
    <x v="0"/>
    <x v="3"/>
    <x v="36"/>
    <s v="Boston"/>
    <x v="4"/>
    <x v="0"/>
    <s v="Footwear"/>
    <n v="35"/>
    <n v="300"/>
    <n v="10500"/>
    <n v="2625"/>
    <x v="2"/>
  </r>
  <r>
    <x v="4"/>
    <n v="1185732"/>
    <x v="511"/>
    <x v="0"/>
    <x v="3"/>
    <x v="36"/>
    <s v="Boston"/>
    <x v="3"/>
    <x v="1"/>
    <s v="Footwear"/>
    <n v="55"/>
    <n v="300"/>
    <n v="16500"/>
    <n v="4950"/>
    <x v="2"/>
  </r>
  <r>
    <x v="4"/>
    <n v="1185732"/>
    <x v="499"/>
    <x v="0"/>
    <x v="3"/>
    <x v="36"/>
    <s v="Boston"/>
    <x v="4"/>
    <x v="0"/>
    <s v="Footwear"/>
    <n v="55"/>
    <n v="300"/>
    <n v="16500"/>
    <n v="4125"/>
    <x v="2"/>
  </r>
  <r>
    <x v="4"/>
    <n v="1185732"/>
    <x v="499"/>
    <x v="0"/>
    <x v="3"/>
    <x v="36"/>
    <s v="Boston"/>
    <x v="5"/>
    <x v="1"/>
    <s v="Apparel"/>
    <n v="65"/>
    <n v="300"/>
    <n v="19500"/>
    <n v="4875"/>
    <x v="2"/>
  </r>
  <r>
    <x v="4"/>
    <n v="1185732"/>
    <x v="73"/>
    <x v="0"/>
    <x v="3"/>
    <x v="43"/>
    <s v="Burlington"/>
    <x v="0"/>
    <x v="0"/>
    <s v="Apparel"/>
    <n v="45"/>
    <n v="300"/>
    <n v="13500"/>
    <n v="5400"/>
    <x v="2"/>
  </r>
  <r>
    <x v="4"/>
    <n v="1185732"/>
    <x v="291"/>
    <x v="0"/>
    <x v="3"/>
    <x v="43"/>
    <s v="Burlington"/>
    <x v="2"/>
    <x v="0"/>
    <s v="Footwear"/>
    <n v="50"/>
    <n v="300"/>
    <n v="15000"/>
    <n v="5250"/>
    <x v="2"/>
  </r>
  <r>
    <x v="4"/>
    <n v="1185732"/>
    <x v="287"/>
    <x v="0"/>
    <x v="3"/>
    <x v="43"/>
    <s v="Burlington"/>
    <x v="4"/>
    <x v="0"/>
    <s v="Footwear"/>
    <n v="50"/>
    <n v="300"/>
    <n v="15000"/>
    <n v="5250"/>
    <x v="2"/>
  </r>
  <r>
    <x v="4"/>
    <n v="1185732"/>
    <x v="287"/>
    <x v="0"/>
    <x v="3"/>
    <x v="43"/>
    <s v="Burlington"/>
    <x v="5"/>
    <x v="1"/>
    <s v="Apparel"/>
    <n v="60"/>
    <n v="300"/>
    <n v="18000"/>
    <n v="6300"/>
    <x v="2"/>
  </r>
  <r>
    <x v="4"/>
    <n v="1185732"/>
    <x v="284"/>
    <x v="0"/>
    <x v="3"/>
    <x v="43"/>
    <s v="Burlington"/>
    <x v="4"/>
    <x v="0"/>
    <s v="Footwear"/>
    <n v="50"/>
    <n v="300"/>
    <n v="15000"/>
    <n v="5250"/>
    <x v="2"/>
  </r>
  <r>
    <x v="4"/>
    <n v="1185732"/>
    <x v="244"/>
    <x v="0"/>
    <x v="3"/>
    <x v="43"/>
    <s v="Burlington"/>
    <x v="0"/>
    <x v="0"/>
    <s v="Apparel"/>
    <n v="65"/>
    <n v="300"/>
    <n v="19500"/>
    <n v="7800"/>
    <x v="2"/>
  </r>
  <r>
    <x v="4"/>
    <n v="1185732"/>
    <x v="344"/>
    <x v="0"/>
    <x v="3"/>
    <x v="43"/>
    <s v="Burlington"/>
    <x v="3"/>
    <x v="1"/>
    <s v="Footwear"/>
    <n v="60"/>
    <n v="300"/>
    <n v="18000"/>
    <n v="8100"/>
    <x v="2"/>
  </r>
  <r>
    <x v="1"/>
    <n v="1185732"/>
    <x v="344"/>
    <x v="0"/>
    <x v="3"/>
    <x v="43"/>
    <s v="Burlington"/>
    <x v="0"/>
    <x v="0"/>
    <s v="Apparel"/>
    <n v="75"/>
    <n v="300"/>
    <n v="22500"/>
    <n v="9000"/>
    <x v="2"/>
  </r>
  <r>
    <x v="4"/>
    <n v="1185732"/>
    <x v="23"/>
    <x v="0"/>
    <x v="3"/>
    <x v="43"/>
    <s v="Burlington"/>
    <x v="4"/>
    <x v="0"/>
    <s v="Footwear"/>
    <n v="60"/>
    <n v="300"/>
    <n v="18000"/>
    <n v="6300"/>
    <x v="2"/>
  </r>
  <r>
    <x v="4"/>
    <n v="1185732"/>
    <x v="458"/>
    <x v="0"/>
    <x v="3"/>
    <x v="43"/>
    <s v="Burlington"/>
    <x v="2"/>
    <x v="0"/>
    <s v="Footwear"/>
    <n v="40"/>
    <n v="300"/>
    <n v="12000"/>
    <n v="3600"/>
    <x v="2"/>
  </r>
  <r>
    <x v="4"/>
    <n v="1185732"/>
    <x v="42"/>
    <x v="0"/>
    <x v="3"/>
    <x v="44"/>
    <s v="Manchester"/>
    <x v="2"/>
    <x v="0"/>
    <s v="Footwear"/>
    <n v="40"/>
    <n v="300"/>
    <n v="12000"/>
    <n v="3600"/>
    <x v="2"/>
  </r>
  <r>
    <x v="4"/>
    <n v="1185732"/>
    <x v="42"/>
    <x v="0"/>
    <x v="3"/>
    <x v="44"/>
    <s v="Manchester"/>
    <x v="0"/>
    <x v="0"/>
    <s v="Apparel"/>
    <n v="50"/>
    <n v="300"/>
    <n v="15000"/>
    <n v="5250"/>
    <x v="2"/>
  </r>
  <r>
    <x v="4"/>
    <n v="1185732"/>
    <x v="419"/>
    <x v="0"/>
    <x v="3"/>
    <x v="44"/>
    <s v="Manchester"/>
    <x v="3"/>
    <x v="1"/>
    <s v="Footwear"/>
    <n v="60"/>
    <n v="300"/>
    <n v="18000"/>
    <n v="7200"/>
    <x v="2"/>
  </r>
  <r>
    <x v="4"/>
    <n v="1185732"/>
    <x v="419"/>
    <x v="0"/>
    <x v="3"/>
    <x v="44"/>
    <s v="Manchester"/>
    <x v="5"/>
    <x v="1"/>
    <s v="Apparel"/>
    <n v="65"/>
    <n v="300"/>
    <n v="19500"/>
    <n v="5850"/>
    <x v="2"/>
  </r>
  <r>
    <x v="3"/>
    <n v="1185732"/>
    <x v="481"/>
    <x v="0"/>
    <x v="3"/>
    <x v="44"/>
    <s v="Manchester"/>
    <x v="3"/>
    <x v="1"/>
    <s v="Footwear"/>
    <n v="65"/>
    <n v="300"/>
    <n v="19500"/>
    <n v="7800"/>
    <x v="1"/>
  </r>
  <r>
    <x v="3"/>
    <n v="1185732"/>
    <x v="481"/>
    <x v="0"/>
    <x v="3"/>
    <x v="44"/>
    <s v="Manchester"/>
    <x v="0"/>
    <x v="0"/>
    <s v="Apparel"/>
    <n v="80"/>
    <n v="300"/>
    <n v="24000"/>
    <n v="8400"/>
    <x v="1"/>
  </r>
  <r>
    <x v="3"/>
    <n v="1185732"/>
    <x v="45"/>
    <x v="0"/>
    <x v="3"/>
    <x v="44"/>
    <s v="Manchester"/>
    <x v="5"/>
    <x v="1"/>
    <s v="Apparel"/>
    <n v="75"/>
    <n v="300"/>
    <n v="22500"/>
    <n v="6750"/>
    <x v="1"/>
  </r>
  <r>
    <x v="3"/>
    <n v="1185732"/>
    <x v="161"/>
    <x v="0"/>
    <x v="3"/>
    <x v="44"/>
    <s v="Manchester"/>
    <x v="3"/>
    <x v="1"/>
    <s v="Footwear"/>
    <n v="55"/>
    <n v="300"/>
    <n v="16500"/>
    <n v="5775"/>
    <x v="1"/>
  </r>
  <r>
    <x v="3"/>
    <n v="1185732"/>
    <x v="161"/>
    <x v="0"/>
    <x v="3"/>
    <x v="44"/>
    <s v="Manchester"/>
    <x v="2"/>
    <x v="0"/>
    <s v="Footwear"/>
    <n v="45"/>
    <n v="300"/>
    <n v="13500"/>
    <n v="3375"/>
    <x v="1"/>
  </r>
  <r>
    <x v="3"/>
    <n v="1185732"/>
    <x v="161"/>
    <x v="0"/>
    <x v="3"/>
    <x v="44"/>
    <s v="Manchester"/>
    <x v="0"/>
    <x v="0"/>
    <s v="Apparel"/>
    <n v="55"/>
    <n v="300"/>
    <n v="16500"/>
    <n v="4950"/>
    <x v="1"/>
  </r>
  <r>
    <x v="3"/>
    <n v="1185732"/>
    <x v="6"/>
    <x v="0"/>
    <x v="3"/>
    <x v="14"/>
    <s v="Charleston"/>
    <x v="2"/>
    <x v="0"/>
    <s v="Footwear"/>
    <n v="35"/>
    <n v="295"/>
    <n v="10325"/>
    <n v="4130"/>
    <x v="2"/>
  </r>
  <r>
    <x v="3"/>
    <n v="1185732"/>
    <x v="354"/>
    <x v="0"/>
    <x v="3"/>
    <x v="34"/>
    <s v="Hartford"/>
    <x v="2"/>
    <x v="0"/>
    <s v="Footwear"/>
    <n v="55"/>
    <n v="295"/>
    <n v="16225"/>
    <n v="4868"/>
    <x v="2"/>
  </r>
  <r>
    <x v="4"/>
    <n v="1185732"/>
    <x v="511"/>
    <x v="0"/>
    <x v="3"/>
    <x v="36"/>
    <s v="Boston"/>
    <x v="2"/>
    <x v="0"/>
    <s v="Footwear"/>
    <n v="55"/>
    <n v="295"/>
    <n v="16225"/>
    <n v="4056"/>
    <x v="2"/>
  </r>
  <r>
    <x v="3"/>
    <n v="1185732"/>
    <x v="451"/>
    <x v="0"/>
    <x v="4"/>
    <x v="15"/>
    <s v="Los Angeles"/>
    <x v="3"/>
    <x v="1"/>
    <s v="Footwear"/>
    <n v="45"/>
    <n v="275"/>
    <n v="12375"/>
    <n v="4331"/>
    <x v="1"/>
  </r>
  <r>
    <x v="3"/>
    <n v="1185732"/>
    <x v="630"/>
    <x v="0"/>
    <x v="4"/>
    <x v="15"/>
    <s v="Los Angeles"/>
    <x v="2"/>
    <x v="0"/>
    <s v="Footwear"/>
    <n v="35"/>
    <n v="275"/>
    <n v="9625"/>
    <n v="3369"/>
    <x v="1"/>
  </r>
  <r>
    <x v="3"/>
    <n v="1185732"/>
    <x v="434"/>
    <x v="0"/>
    <x v="2"/>
    <x v="39"/>
    <s v="Chicago"/>
    <x v="0"/>
    <x v="0"/>
    <s v="Apparel"/>
    <n v="45"/>
    <n v="275"/>
    <n v="12375"/>
    <n v="6188"/>
    <x v="1"/>
  </r>
  <r>
    <x v="3"/>
    <n v="1185732"/>
    <x v="12"/>
    <x v="0"/>
    <x v="2"/>
    <x v="39"/>
    <s v="Chicago"/>
    <x v="0"/>
    <x v="0"/>
    <s v="Apparel"/>
    <n v="45"/>
    <n v="275"/>
    <n v="12375"/>
    <n v="6188"/>
    <x v="1"/>
  </r>
  <r>
    <x v="3"/>
    <n v="1185732"/>
    <x v="337"/>
    <x v="0"/>
    <x v="3"/>
    <x v="48"/>
    <s v="Philadelphia"/>
    <x v="3"/>
    <x v="1"/>
    <s v="Footwear"/>
    <n v="50"/>
    <n v="275"/>
    <n v="13750"/>
    <n v="4125"/>
    <x v="1"/>
  </r>
  <r>
    <x v="3"/>
    <n v="1185732"/>
    <x v="689"/>
    <x v="0"/>
    <x v="3"/>
    <x v="48"/>
    <s v="Philadelphia"/>
    <x v="3"/>
    <x v="1"/>
    <s v="Footwear"/>
    <n v="60"/>
    <n v="275"/>
    <n v="16500"/>
    <n v="5775"/>
    <x v="1"/>
  </r>
  <r>
    <x v="3"/>
    <n v="1185732"/>
    <x v="27"/>
    <x v="1"/>
    <x v="3"/>
    <x v="48"/>
    <s v="Philadelphia"/>
    <x v="0"/>
    <x v="0"/>
    <s v="Apparel"/>
    <n v="75"/>
    <n v="275"/>
    <n v="20625"/>
    <n v="6188"/>
    <x v="1"/>
  </r>
  <r>
    <x v="1"/>
    <n v="1128299"/>
    <x v="690"/>
    <x v="1"/>
    <x v="4"/>
    <x v="38"/>
    <s v="Las Vegas"/>
    <x v="4"/>
    <x v="0"/>
    <s v="Footwear"/>
    <n v="45"/>
    <n v="275"/>
    <n v="12375"/>
    <n v="4331"/>
    <x v="1"/>
  </r>
  <r>
    <x v="1"/>
    <n v="1128299"/>
    <x v="98"/>
    <x v="1"/>
    <x v="4"/>
    <x v="38"/>
    <s v="Las Vegas"/>
    <x v="4"/>
    <x v="0"/>
    <s v="Footwear"/>
    <n v="40"/>
    <n v="275"/>
    <n v="11000"/>
    <n v="3300"/>
    <x v="2"/>
  </r>
  <r>
    <x v="1"/>
    <n v="1128299"/>
    <x v="703"/>
    <x v="1"/>
    <x v="4"/>
    <x v="47"/>
    <s v="Denver"/>
    <x v="4"/>
    <x v="0"/>
    <s v="Footwear"/>
    <n v="40"/>
    <n v="275"/>
    <n v="11000"/>
    <n v="3300"/>
    <x v="2"/>
  </r>
  <r>
    <x v="1"/>
    <n v="1128299"/>
    <x v="700"/>
    <x v="1"/>
    <x v="4"/>
    <x v="47"/>
    <s v="Denver"/>
    <x v="4"/>
    <x v="0"/>
    <s v="Footwear"/>
    <n v="60"/>
    <n v="275"/>
    <n v="16500"/>
    <n v="4950"/>
    <x v="2"/>
  </r>
  <r>
    <x v="1"/>
    <n v="1128299"/>
    <x v="707"/>
    <x v="1"/>
    <x v="4"/>
    <x v="47"/>
    <s v="Denver"/>
    <x v="4"/>
    <x v="0"/>
    <s v="Footwear"/>
    <n v="60"/>
    <n v="275"/>
    <n v="16500"/>
    <n v="7425"/>
    <x v="2"/>
  </r>
  <r>
    <x v="3"/>
    <n v="1185732"/>
    <x v="527"/>
    <x v="1"/>
    <x v="2"/>
    <x v="32"/>
    <s v="Minneapolis"/>
    <x v="3"/>
    <x v="1"/>
    <s v="Footwear"/>
    <n v="45"/>
    <n v="275"/>
    <n v="12375"/>
    <n v="3713"/>
    <x v="1"/>
  </r>
  <r>
    <x v="3"/>
    <n v="1185732"/>
    <x v="254"/>
    <x v="1"/>
    <x v="2"/>
    <x v="32"/>
    <s v="Minneapolis"/>
    <x v="0"/>
    <x v="0"/>
    <s v="Apparel"/>
    <n v="60"/>
    <n v="275"/>
    <n v="16500"/>
    <n v="7425"/>
    <x v="1"/>
  </r>
  <r>
    <x v="5"/>
    <n v="1189833"/>
    <x v="324"/>
    <x v="0"/>
    <x v="2"/>
    <x v="46"/>
    <s v="Billings"/>
    <x v="5"/>
    <x v="1"/>
    <s v="Apparel"/>
    <n v="50"/>
    <n v="275"/>
    <n v="13750"/>
    <n v="8250"/>
    <x v="1"/>
  </r>
  <r>
    <x v="2"/>
    <n v="1197831"/>
    <x v="342"/>
    <x v="0"/>
    <x v="1"/>
    <x v="18"/>
    <s v="Knoxville"/>
    <x v="5"/>
    <x v="1"/>
    <s v="Apparel"/>
    <n v="40"/>
    <n v="275"/>
    <n v="11000"/>
    <n v="3300"/>
    <x v="1"/>
  </r>
  <r>
    <x v="2"/>
    <n v="1197831"/>
    <x v="683"/>
    <x v="0"/>
    <x v="1"/>
    <x v="18"/>
    <s v="Knoxville"/>
    <x v="5"/>
    <x v="1"/>
    <s v="Apparel"/>
    <n v="40"/>
    <n v="275"/>
    <n v="11000"/>
    <n v="3850"/>
    <x v="1"/>
  </r>
  <r>
    <x v="3"/>
    <n v="1185732"/>
    <x v="475"/>
    <x v="0"/>
    <x v="2"/>
    <x v="40"/>
    <s v="Omaha"/>
    <x v="3"/>
    <x v="1"/>
    <s v="Footwear"/>
    <n v="45"/>
    <n v="275"/>
    <n v="12375"/>
    <n v="4331"/>
    <x v="1"/>
  </r>
  <r>
    <x v="3"/>
    <n v="1185732"/>
    <x v="691"/>
    <x v="0"/>
    <x v="2"/>
    <x v="40"/>
    <s v="Omaha"/>
    <x v="0"/>
    <x v="0"/>
    <s v="Apparel"/>
    <n v="45"/>
    <n v="275"/>
    <n v="12375"/>
    <n v="6188"/>
    <x v="1"/>
  </r>
  <r>
    <x v="4"/>
    <n v="1185732"/>
    <x v="530"/>
    <x v="0"/>
    <x v="3"/>
    <x v="41"/>
    <s v="Portland"/>
    <x v="0"/>
    <x v="0"/>
    <s v="Apparel"/>
    <n v="60"/>
    <n v="275"/>
    <n v="16500"/>
    <n v="6600"/>
    <x v="1"/>
  </r>
  <r>
    <x v="4"/>
    <n v="1185732"/>
    <x v="469"/>
    <x v="0"/>
    <x v="3"/>
    <x v="41"/>
    <s v="Portland"/>
    <x v="3"/>
    <x v="1"/>
    <s v="Footwear"/>
    <n v="50"/>
    <n v="275"/>
    <n v="13750"/>
    <n v="4813"/>
    <x v="1"/>
  </r>
  <r>
    <x v="4"/>
    <n v="1185732"/>
    <x v="460"/>
    <x v="0"/>
    <x v="3"/>
    <x v="41"/>
    <s v="Portland"/>
    <x v="3"/>
    <x v="1"/>
    <s v="Footwear"/>
    <n v="55"/>
    <n v="275"/>
    <n v="15125"/>
    <n v="5294"/>
    <x v="1"/>
  </r>
  <r>
    <x v="4"/>
    <n v="1185732"/>
    <x v="261"/>
    <x v="0"/>
    <x v="4"/>
    <x v="49"/>
    <s v="Anchorage"/>
    <x v="2"/>
    <x v="0"/>
    <s v="Footwear"/>
    <n v="45"/>
    <n v="275"/>
    <n v="12375"/>
    <n v="3094"/>
    <x v="1"/>
  </r>
  <r>
    <x v="4"/>
    <n v="1185732"/>
    <x v="342"/>
    <x v="0"/>
    <x v="4"/>
    <x v="49"/>
    <s v="Anchorage"/>
    <x v="2"/>
    <x v="0"/>
    <s v="Footwear"/>
    <n v="45"/>
    <n v="275"/>
    <n v="12375"/>
    <n v="3094"/>
    <x v="1"/>
  </r>
  <r>
    <x v="4"/>
    <n v="1185732"/>
    <x v="342"/>
    <x v="0"/>
    <x v="4"/>
    <x v="49"/>
    <s v="Anchorage"/>
    <x v="0"/>
    <x v="0"/>
    <s v="Apparel"/>
    <n v="55"/>
    <n v="275"/>
    <n v="15125"/>
    <n v="4538"/>
    <x v="1"/>
  </r>
  <r>
    <x v="4"/>
    <n v="1185732"/>
    <x v="227"/>
    <x v="0"/>
    <x v="4"/>
    <x v="49"/>
    <s v="Anchorage"/>
    <x v="3"/>
    <x v="1"/>
    <s v="Footwear"/>
    <n v="60"/>
    <n v="275"/>
    <n v="16500"/>
    <n v="5775"/>
    <x v="1"/>
  </r>
  <r>
    <x v="4"/>
    <n v="1185732"/>
    <x v="227"/>
    <x v="0"/>
    <x v="4"/>
    <x v="49"/>
    <s v="Anchorage"/>
    <x v="5"/>
    <x v="1"/>
    <s v="Apparel"/>
    <n v="65"/>
    <n v="275"/>
    <n v="17875"/>
    <n v="4469"/>
    <x v="1"/>
  </r>
  <r>
    <x v="4"/>
    <n v="1185732"/>
    <x v="513"/>
    <x v="0"/>
    <x v="4"/>
    <x v="49"/>
    <s v="Anchorage"/>
    <x v="3"/>
    <x v="1"/>
    <s v="Footwear"/>
    <n v="65"/>
    <n v="275"/>
    <n v="17875"/>
    <n v="6256"/>
    <x v="1"/>
  </r>
  <r>
    <x v="4"/>
    <n v="1185732"/>
    <x v="513"/>
    <x v="0"/>
    <x v="4"/>
    <x v="49"/>
    <s v="Anchorage"/>
    <x v="0"/>
    <x v="0"/>
    <s v="Apparel"/>
    <n v="80"/>
    <n v="275"/>
    <n v="22000"/>
    <n v="6600"/>
    <x v="1"/>
  </r>
  <r>
    <x v="4"/>
    <n v="1185732"/>
    <x v="514"/>
    <x v="0"/>
    <x v="4"/>
    <x v="49"/>
    <s v="Anchorage"/>
    <x v="5"/>
    <x v="1"/>
    <s v="Apparel"/>
    <n v="75"/>
    <n v="275"/>
    <n v="20625"/>
    <n v="5156"/>
    <x v="1"/>
  </r>
  <r>
    <x v="3"/>
    <n v="1128299"/>
    <x v="74"/>
    <x v="0"/>
    <x v="4"/>
    <x v="45"/>
    <s v="Honolulu"/>
    <x v="4"/>
    <x v="0"/>
    <s v="Footwear"/>
    <n v="55"/>
    <n v="275"/>
    <n v="15125"/>
    <n v="3781"/>
    <x v="1"/>
  </r>
  <r>
    <x v="3"/>
    <n v="1128299"/>
    <x v="362"/>
    <x v="0"/>
    <x v="4"/>
    <x v="45"/>
    <s v="Honolulu"/>
    <x v="4"/>
    <x v="0"/>
    <s v="Footwear"/>
    <n v="55"/>
    <n v="275"/>
    <n v="15125"/>
    <n v="3781"/>
    <x v="1"/>
  </r>
  <r>
    <x v="0"/>
    <n v="1128299"/>
    <x v="269"/>
    <x v="0"/>
    <x v="4"/>
    <x v="45"/>
    <s v="Honolulu"/>
    <x v="4"/>
    <x v="0"/>
    <s v="Footwear"/>
    <n v="55"/>
    <n v="275"/>
    <n v="15125"/>
    <n v="3781"/>
    <x v="1"/>
  </r>
  <r>
    <x v="2"/>
    <n v="1128299"/>
    <x v="130"/>
    <x v="0"/>
    <x v="4"/>
    <x v="45"/>
    <s v="Honolulu"/>
    <x v="4"/>
    <x v="0"/>
    <s v="Footwear"/>
    <n v="50"/>
    <n v="275"/>
    <n v="13750"/>
    <n v="4125"/>
    <x v="1"/>
  </r>
  <r>
    <x v="2"/>
    <n v="1128299"/>
    <x v="51"/>
    <x v="0"/>
    <x v="0"/>
    <x v="0"/>
    <s v="Orlando"/>
    <x v="4"/>
    <x v="0"/>
    <s v="Footwear"/>
    <n v="50"/>
    <n v="275"/>
    <n v="13750"/>
    <n v="4125"/>
    <x v="1"/>
  </r>
  <r>
    <x v="0"/>
    <n v="1128299"/>
    <x v="83"/>
    <x v="0"/>
    <x v="0"/>
    <x v="0"/>
    <s v="Orlando"/>
    <x v="5"/>
    <x v="1"/>
    <s v="Apparel"/>
    <n v="70"/>
    <n v="275"/>
    <n v="19250"/>
    <n v="3850"/>
    <x v="2"/>
  </r>
  <r>
    <x v="3"/>
    <n v="1128299"/>
    <x v="223"/>
    <x v="0"/>
    <x v="0"/>
    <x v="30"/>
    <s v="Richmond"/>
    <x v="3"/>
    <x v="1"/>
    <s v="Footwear"/>
    <n v="60"/>
    <n v="275"/>
    <n v="16500"/>
    <n v="5775"/>
    <x v="2"/>
  </r>
  <r>
    <x v="3"/>
    <n v="1128299"/>
    <x v="96"/>
    <x v="0"/>
    <x v="0"/>
    <x v="30"/>
    <s v="Richmond"/>
    <x v="4"/>
    <x v="0"/>
    <s v="Footwear"/>
    <n v="50"/>
    <n v="275"/>
    <n v="13750"/>
    <n v="4813"/>
    <x v="2"/>
  </r>
  <r>
    <x v="1"/>
    <n v="1185732"/>
    <x v="73"/>
    <x v="0"/>
    <x v="4"/>
    <x v="8"/>
    <s v="Salt Lake City"/>
    <x v="5"/>
    <x v="1"/>
    <s v="Apparel"/>
    <n v="35"/>
    <n v="275"/>
    <n v="9625"/>
    <n v="3369"/>
    <x v="2"/>
  </r>
  <r>
    <x v="1"/>
    <n v="1128299"/>
    <x v="223"/>
    <x v="0"/>
    <x v="4"/>
    <x v="23"/>
    <s v="Portland"/>
    <x v="3"/>
    <x v="1"/>
    <s v="Footwear"/>
    <n v="60"/>
    <n v="275"/>
    <n v="16500"/>
    <n v="5775"/>
    <x v="2"/>
  </r>
  <r>
    <x v="1"/>
    <n v="1128299"/>
    <x v="96"/>
    <x v="0"/>
    <x v="4"/>
    <x v="23"/>
    <s v="Portland"/>
    <x v="4"/>
    <x v="0"/>
    <s v="Footwear"/>
    <n v="50"/>
    <n v="275"/>
    <n v="13750"/>
    <n v="4813"/>
    <x v="2"/>
  </r>
  <r>
    <x v="1"/>
    <n v="1128299"/>
    <x v="32"/>
    <x v="0"/>
    <x v="1"/>
    <x v="1"/>
    <s v="New Orleans"/>
    <x v="4"/>
    <x v="0"/>
    <s v="Footwear"/>
    <n v="40"/>
    <n v="275"/>
    <n v="11000"/>
    <n v="4400"/>
    <x v="2"/>
  </r>
  <r>
    <x v="1"/>
    <n v="1128299"/>
    <x v="83"/>
    <x v="0"/>
    <x v="1"/>
    <x v="1"/>
    <s v="New Orleans"/>
    <x v="5"/>
    <x v="1"/>
    <s v="Apparel"/>
    <n v="55"/>
    <n v="275"/>
    <n v="15125"/>
    <n v="6806"/>
    <x v="0"/>
  </r>
  <r>
    <x v="1"/>
    <n v="1197831"/>
    <x v="410"/>
    <x v="0"/>
    <x v="4"/>
    <x v="20"/>
    <s v="Boise"/>
    <x v="5"/>
    <x v="1"/>
    <s v="Apparel"/>
    <n v="35"/>
    <n v="275"/>
    <n v="9625"/>
    <n v="2888"/>
    <x v="0"/>
  </r>
  <r>
    <x v="3"/>
    <n v="1128299"/>
    <x v="7"/>
    <x v="0"/>
    <x v="4"/>
    <x v="20"/>
    <s v="Boise"/>
    <x v="4"/>
    <x v="0"/>
    <s v="Footwear"/>
    <n v="40"/>
    <n v="275"/>
    <n v="11000"/>
    <n v="3850"/>
    <x v="0"/>
  </r>
  <r>
    <x v="3"/>
    <n v="1128299"/>
    <x v="518"/>
    <x v="0"/>
    <x v="4"/>
    <x v="42"/>
    <s v="Phoenix"/>
    <x v="5"/>
    <x v="1"/>
    <s v="Apparel"/>
    <n v="55"/>
    <n v="275"/>
    <n v="15125"/>
    <n v="4538"/>
    <x v="0"/>
  </r>
  <r>
    <x v="5"/>
    <n v="1128299"/>
    <x v="278"/>
    <x v="0"/>
    <x v="4"/>
    <x v="42"/>
    <s v="Phoenix"/>
    <x v="5"/>
    <x v="1"/>
    <s v="Apparel"/>
    <n v="50"/>
    <n v="275"/>
    <n v="13750"/>
    <n v="4125"/>
    <x v="0"/>
  </r>
  <r>
    <x v="5"/>
    <n v="1128299"/>
    <x v="523"/>
    <x v="0"/>
    <x v="4"/>
    <x v="37"/>
    <s v="Albuquerque"/>
    <x v="4"/>
    <x v="0"/>
    <s v="Footwear"/>
    <n v="45"/>
    <n v="275"/>
    <n v="12375"/>
    <n v="4331"/>
    <x v="0"/>
  </r>
  <r>
    <x v="5"/>
    <n v="1128299"/>
    <x v="486"/>
    <x v="0"/>
    <x v="4"/>
    <x v="37"/>
    <s v="Albuquerque"/>
    <x v="4"/>
    <x v="0"/>
    <s v="Footwear"/>
    <n v="55"/>
    <n v="275"/>
    <n v="15125"/>
    <n v="5294"/>
    <x v="0"/>
  </r>
  <r>
    <x v="2"/>
    <n v="1128299"/>
    <x v="126"/>
    <x v="0"/>
    <x v="0"/>
    <x v="11"/>
    <s v="Atlanta"/>
    <x v="4"/>
    <x v="0"/>
    <s v="Footwear"/>
    <n v="50"/>
    <n v="275"/>
    <n v="13750"/>
    <n v="5500"/>
    <x v="0"/>
  </r>
  <r>
    <x v="2"/>
    <n v="1128299"/>
    <x v="443"/>
    <x v="0"/>
    <x v="0"/>
    <x v="11"/>
    <s v="Atlanta"/>
    <x v="5"/>
    <x v="1"/>
    <s v="Apparel"/>
    <n v="55"/>
    <n v="275"/>
    <n v="15125"/>
    <n v="5294"/>
    <x v="0"/>
  </r>
  <r>
    <x v="4"/>
    <n v="1185732"/>
    <x v="352"/>
    <x v="0"/>
    <x v="0"/>
    <x v="33"/>
    <s v="Louisville"/>
    <x v="0"/>
    <x v="0"/>
    <s v="Apparel"/>
    <n v="55"/>
    <n v="275"/>
    <n v="15125"/>
    <n v="6050"/>
    <x v="0"/>
  </r>
  <r>
    <x v="4"/>
    <n v="1185732"/>
    <x v="357"/>
    <x v="0"/>
    <x v="0"/>
    <x v="33"/>
    <s v="Louisville"/>
    <x v="3"/>
    <x v="1"/>
    <s v="Footwear"/>
    <n v="35"/>
    <n v="275"/>
    <n v="9625"/>
    <n v="3369"/>
    <x v="0"/>
  </r>
  <r>
    <x v="4"/>
    <n v="1185732"/>
    <x v="358"/>
    <x v="0"/>
    <x v="0"/>
    <x v="33"/>
    <s v="Louisville"/>
    <x v="2"/>
    <x v="0"/>
    <s v="Footwear"/>
    <n v="40"/>
    <n v="275"/>
    <n v="11000"/>
    <n v="4400"/>
    <x v="0"/>
  </r>
  <r>
    <x v="4"/>
    <n v="1185732"/>
    <x v="29"/>
    <x v="0"/>
    <x v="0"/>
    <x v="33"/>
    <s v="Louisville"/>
    <x v="2"/>
    <x v="0"/>
    <s v="Footwear"/>
    <n v="40"/>
    <n v="275"/>
    <n v="11000"/>
    <n v="4400"/>
    <x v="0"/>
  </r>
  <r>
    <x v="4"/>
    <n v="1185732"/>
    <x v="245"/>
    <x v="0"/>
    <x v="0"/>
    <x v="33"/>
    <s v="Louisville"/>
    <x v="0"/>
    <x v="0"/>
    <s v="Apparel"/>
    <n v="50"/>
    <n v="275"/>
    <n v="13750"/>
    <n v="5500"/>
    <x v="0"/>
  </r>
  <r>
    <x v="4"/>
    <n v="1185732"/>
    <x v="513"/>
    <x v="0"/>
    <x v="0"/>
    <x v="33"/>
    <s v="Louisville"/>
    <x v="3"/>
    <x v="1"/>
    <s v="Footwear"/>
    <n v="45"/>
    <n v="275"/>
    <n v="12375"/>
    <n v="4331"/>
    <x v="0"/>
  </r>
  <r>
    <x v="4"/>
    <n v="1185732"/>
    <x v="513"/>
    <x v="0"/>
    <x v="0"/>
    <x v="33"/>
    <s v="Louisville"/>
    <x v="0"/>
    <x v="0"/>
    <s v="Apparel"/>
    <n v="55"/>
    <n v="275"/>
    <n v="15125"/>
    <n v="6050"/>
    <x v="0"/>
  </r>
  <r>
    <x v="4"/>
    <n v="1185732"/>
    <x v="628"/>
    <x v="0"/>
    <x v="0"/>
    <x v="33"/>
    <s v="Louisville"/>
    <x v="3"/>
    <x v="1"/>
    <s v="Footwear"/>
    <n v="40"/>
    <n v="275"/>
    <n v="11000"/>
    <n v="3850"/>
    <x v="0"/>
  </r>
  <r>
    <x v="3"/>
    <n v="1185732"/>
    <x v="628"/>
    <x v="0"/>
    <x v="0"/>
    <x v="33"/>
    <s v="Louisville"/>
    <x v="0"/>
    <x v="0"/>
    <s v="Apparel"/>
    <n v="70"/>
    <n v="275"/>
    <n v="19250"/>
    <n v="7700"/>
    <x v="0"/>
  </r>
  <r>
    <x v="3"/>
    <n v="1185732"/>
    <x v="547"/>
    <x v="0"/>
    <x v="0"/>
    <x v="33"/>
    <s v="Louisville"/>
    <x v="2"/>
    <x v="0"/>
    <s v="Footwear"/>
    <n v="55"/>
    <n v="275"/>
    <n v="15125"/>
    <n v="6050"/>
    <x v="0"/>
  </r>
  <r>
    <x v="1"/>
    <n v="1197831"/>
    <x v="7"/>
    <x v="0"/>
    <x v="1"/>
    <x v="10"/>
    <s v="Little Rock"/>
    <x v="5"/>
    <x v="1"/>
    <s v="Apparel"/>
    <n v="35"/>
    <n v="275"/>
    <n v="9625"/>
    <n v="3369"/>
    <x v="0"/>
  </r>
  <r>
    <x v="1"/>
    <n v="1197831"/>
    <x v="123"/>
    <x v="0"/>
    <x v="1"/>
    <x v="13"/>
    <s v="Oklahoma City"/>
    <x v="2"/>
    <x v="0"/>
    <s v="Footwear"/>
    <n v="35"/>
    <n v="275"/>
    <n v="9625"/>
    <n v="3850"/>
    <x v="0"/>
  </r>
  <r>
    <x v="5"/>
    <n v="1197831"/>
    <x v="33"/>
    <x v="0"/>
    <x v="1"/>
    <x v="13"/>
    <s v="Oklahoma City"/>
    <x v="5"/>
    <x v="1"/>
    <s v="Apparel"/>
    <n v="75"/>
    <n v="275"/>
    <n v="20625"/>
    <n v="7219"/>
    <x v="0"/>
  </r>
  <r>
    <x v="5"/>
    <n v="1197831"/>
    <x v="46"/>
    <x v="0"/>
    <x v="2"/>
    <x v="17"/>
    <s v="Wichita"/>
    <x v="3"/>
    <x v="1"/>
    <s v="Footwear"/>
    <n v="40"/>
    <n v="275"/>
    <n v="11000"/>
    <n v="3850"/>
    <x v="0"/>
  </r>
  <r>
    <x v="5"/>
    <n v="1197831"/>
    <x v="346"/>
    <x v="0"/>
    <x v="2"/>
    <x v="17"/>
    <s v="Wichita"/>
    <x v="4"/>
    <x v="0"/>
    <s v="Footwear"/>
    <n v="40"/>
    <n v="275"/>
    <n v="11000"/>
    <n v="3850"/>
    <x v="0"/>
  </r>
  <r>
    <x v="5"/>
    <n v="1197831"/>
    <x v="346"/>
    <x v="0"/>
    <x v="2"/>
    <x v="17"/>
    <s v="Wichita"/>
    <x v="5"/>
    <x v="1"/>
    <s v="Apparel"/>
    <n v="55"/>
    <n v="275"/>
    <n v="15125"/>
    <n v="5294"/>
    <x v="0"/>
  </r>
  <r>
    <x v="5"/>
    <n v="1197831"/>
    <x v="427"/>
    <x v="0"/>
    <x v="2"/>
    <x v="17"/>
    <s v="Wichita"/>
    <x v="5"/>
    <x v="1"/>
    <s v="Apparel"/>
    <n v="50"/>
    <n v="275"/>
    <n v="13750"/>
    <n v="4813"/>
    <x v="0"/>
  </r>
  <r>
    <x v="3"/>
    <n v="1197831"/>
    <x v="190"/>
    <x v="0"/>
    <x v="2"/>
    <x v="17"/>
    <s v="Wichita"/>
    <x v="4"/>
    <x v="0"/>
    <s v="Footwear"/>
    <n v="55"/>
    <n v="275"/>
    <n v="15125"/>
    <n v="5294"/>
    <x v="0"/>
  </r>
  <r>
    <x v="3"/>
    <n v="1185732"/>
    <x v="62"/>
    <x v="0"/>
    <x v="2"/>
    <x v="17"/>
    <s v="Wichita"/>
    <x v="3"/>
    <x v="1"/>
    <s v="Footwear"/>
    <n v="40"/>
    <n v="275"/>
    <n v="11000"/>
    <n v="3300"/>
    <x v="0"/>
  </r>
  <r>
    <x v="3"/>
    <n v="1185732"/>
    <x v="62"/>
    <x v="0"/>
    <x v="2"/>
    <x v="17"/>
    <s v="Wichita"/>
    <x v="0"/>
    <x v="0"/>
    <s v="Apparel"/>
    <n v="40"/>
    <n v="275"/>
    <n v="11000"/>
    <n v="4400"/>
    <x v="0"/>
  </r>
  <r>
    <x v="3"/>
    <n v="1185732"/>
    <x v="67"/>
    <x v="0"/>
    <x v="2"/>
    <x v="24"/>
    <s v="Sioux Falls"/>
    <x v="0"/>
    <x v="0"/>
    <s v="Apparel"/>
    <n v="35"/>
    <n v="275"/>
    <n v="9625"/>
    <n v="3850"/>
    <x v="0"/>
  </r>
  <r>
    <x v="3"/>
    <n v="1185732"/>
    <x v="326"/>
    <x v="0"/>
    <x v="2"/>
    <x v="24"/>
    <s v="Sioux Falls"/>
    <x v="3"/>
    <x v="1"/>
    <s v="Footwear"/>
    <n v="40"/>
    <n v="275"/>
    <n v="11000"/>
    <n v="3300"/>
    <x v="0"/>
  </r>
  <r>
    <x v="2"/>
    <n v="1185732"/>
    <x v="57"/>
    <x v="0"/>
    <x v="2"/>
    <x v="24"/>
    <s v="Sioux Falls"/>
    <x v="3"/>
    <x v="1"/>
    <s v="Footwear"/>
    <n v="35"/>
    <n v="275"/>
    <n v="9625"/>
    <n v="2888"/>
    <x v="0"/>
  </r>
  <r>
    <x v="2"/>
    <n v="1185732"/>
    <x v="57"/>
    <x v="0"/>
    <x v="2"/>
    <x v="24"/>
    <s v="Sioux Falls"/>
    <x v="0"/>
    <x v="0"/>
    <s v="Apparel"/>
    <n v="35"/>
    <n v="275"/>
    <n v="9625"/>
    <n v="3850"/>
    <x v="0"/>
  </r>
  <r>
    <x v="2"/>
    <n v="1185732"/>
    <x v="244"/>
    <x v="0"/>
    <x v="2"/>
    <x v="25"/>
    <s v="Fargo"/>
    <x v="3"/>
    <x v="1"/>
    <s v="Footwear"/>
    <n v="35"/>
    <n v="275"/>
    <n v="9625"/>
    <n v="2888"/>
    <x v="2"/>
  </r>
  <r>
    <x v="3"/>
    <n v="1185732"/>
    <x v="155"/>
    <x v="0"/>
    <x v="2"/>
    <x v="26"/>
    <s v="Des Moines"/>
    <x v="0"/>
    <x v="0"/>
    <s v="Apparel"/>
    <n v="50"/>
    <n v="275"/>
    <n v="13750"/>
    <n v="5500"/>
    <x v="2"/>
  </r>
  <r>
    <x v="1"/>
    <n v="1185732"/>
    <x v="182"/>
    <x v="0"/>
    <x v="2"/>
    <x v="26"/>
    <s v="Des Moines"/>
    <x v="3"/>
    <x v="1"/>
    <s v="Footwear"/>
    <n v="35"/>
    <n v="275"/>
    <n v="9625"/>
    <n v="3369"/>
    <x v="2"/>
  </r>
  <r>
    <x v="1"/>
    <n v="1185732"/>
    <x v="182"/>
    <x v="0"/>
    <x v="2"/>
    <x v="26"/>
    <s v="Des Moines"/>
    <x v="0"/>
    <x v="0"/>
    <s v="Apparel"/>
    <n v="65"/>
    <n v="275"/>
    <n v="17875"/>
    <n v="7150"/>
    <x v="2"/>
  </r>
  <r>
    <x v="1"/>
    <n v="1185732"/>
    <x v="146"/>
    <x v="0"/>
    <x v="2"/>
    <x v="26"/>
    <s v="Des Moines"/>
    <x v="2"/>
    <x v="0"/>
    <s v="Footwear"/>
    <n v="50"/>
    <n v="275"/>
    <n v="13750"/>
    <n v="4125"/>
    <x v="2"/>
  </r>
  <r>
    <x v="1"/>
    <n v="1185732"/>
    <x v="13"/>
    <x v="0"/>
    <x v="2"/>
    <x v="21"/>
    <s v="Indianapolis"/>
    <x v="0"/>
    <x v="0"/>
    <s v="Apparel"/>
    <n v="50"/>
    <n v="275"/>
    <n v="13750"/>
    <n v="5500"/>
    <x v="2"/>
  </r>
  <r>
    <x v="1"/>
    <n v="1185732"/>
    <x v="269"/>
    <x v="0"/>
    <x v="2"/>
    <x v="21"/>
    <s v="Indianapolis"/>
    <x v="0"/>
    <x v="0"/>
    <s v="Apparel"/>
    <n v="50"/>
    <n v="275"/>
    <n v="13750"/>
    <n v="5500"/>
    <x v="2"/>
  </r>
  <r>
    <x v="1"/>
    <n v="1185732"/>
    <x v="530"/>
    <x v="0"/>
    <x v="2"/>
    <x v="21"/>
    <s v="Indianapolis"/>
    <x v="4"/>
    <x v="0"/>
    <s v="Footwear"/>
    <n v="35"/>
    <n v="275"/>
    <n v="9625"/>
    <n v="3369"/>
    <x v="2"/>
  </r>
  <r>
    <x v="1"/>
    <n v="1185732"/>
    <x v="355"/>
    <x v="0"/>
    <x v="3"/>
    <x v="14"/>
    <s v="Charleston"/>
    <x v="2"/>
    <x v="0"/>
    <s v="Footwear"/>
    <n v="35"/>
    <n v="275"/>
    <n v="9625"/>
    <n v="3850"/>
    <x v="2"/>
  </r>
  <r>
    <x v="1"/>
    <n v="1185732"/>
    <x v="0"/>
    <x v="0"/>
    <x v="3"/>
    <x v="14"/>
    <s v="Charleston"/>
    <x v="4"/>
    <x v="0"/>
    <s v="Footwear"/>
    <n v="35"/>
    <n v="275"/>
    <n v="9625"/>
    <n v="3850"/>
    <x v="2"/>
  </r>
  <r>
    <x v="1"/>
    <n v="1185732"/>
    <x v="0"/>
    <x v="0"/>
    <x v="3"/>
    <x v="14"/>
    <s v="Charleston"/>
    <x v="5"/>
    <x v="1"/>
    <s v="Apparel"/>
    <n v="45"/>
    <n v="275"/>
    <n v="12375"/>
    <n v="4950"/>
    <x v="2"/>
  </r>
  <r>
    <x v="1"/>
    <n v="1185732"/>
    <x v="1"/>
    <x v="0"/>
    <x v="3"/>
    <x v="14"/>
    <s v="Charleston"/>
    <x v="4"/>
    <x v="0"/>
    <s v="Footwear"/>
    <n v="50"/>
    <n v="275"/>
    <n v="13750"/>
    <n v="5500"/>
    <x v="2"/>
  </r>
  <r>
    <x v="1"/>
    <n v="1185732"/>
    <x v="202"/>
    <x v="0"/>
    <x v="3"/>
    <x v="14"/>
    <s v="Charleston"/>
    <x v="4"/>
    <x v="0"/>
    <s v="Footwear"/>
    <n v="40"/>
    <n v="275"/>
    <n v="11000"/>
    <n v="4400"/>
    <x v="2"/>
  </r>
  <r>
    <x v="1"/>
    <n v="1185732"/>
    <x v="280"/>
    <x v="0"/>
    <x v="3"/>
    <x v="14"/>
    <s v="Charleston"/>
    <x v="3"/>
    <x v="1"/>
    <s v="Footwear"/>
    <n v="35"/>
    <n v="275"/>
    <n v="9625"/>
    <n v="3850"/>
    <x v="2"/>
  </r>
  <r>
    <x v="2"/>
    <n v="1185732"/>
    <x v="445"/>
    <x v="0"/>
    <x v="3"/>
    <x v="27"/>
    <s v="Baltimore"/>
    <x v="3"/>
    <x v="1"/>
    <s v="Footwear"/>
    <n v="45"/>
    <n v="275"/>
    <n v="12375"/>
    <n v="4331"/>
    <x v="2"/>
  </r>
  <r>
    <x v="2"/>
    <n v="1185732"/>
    <x v="4"/>
    <x v="0"/>
    <x v="3"/>
    <x v="27"/>
    <s v="Baltimore"/>
    <x v="3"/>
    <x v="1"/>
    <s v="Footwear"/>
    <n v="45"/>
    <n v="275"/>
    <n v="12375"/>
    <n v="4331"/>
    <x v="2"/>
  </r>
  <r>
    <x v="3"/>
    <n v="1185732"/>
    <x v="515"/>
    <x v="0"/>
    <x v="3"/>
    <x v="27"/>
    <s v="Baltimore"/>
    <x v="0"/>
    <x v="0"/>
    <s v="Apparel"/>
    <n v="65"/>
    <n v="275"/>
    <n v="17875"/>
    <n v="5363"/>
    <x v="2"/>
  </r>
  <r>
    <x v="3"/>
    <n v="1185732"/>
    <x v="195"/>
    <x v="0"/>
    <x v="3"/>
    <x v="28"/>
    <s v="Wilmington"/>
    <x v="0"/>
    <x v="0"/>
    <s v="Apparel"/>
    <n v="40"/>
    <n v="275"/>
    <n v="11000"/>
    <n v="4400"/>
    <x v="2"/>
  </r>
  <r>
    <x v="3"/>
    <n v="1185732"/>
    <x v="243"/>
    <x v="0"/>
    <x v="3"/>
    <x v="28"/>
    <s v="Wilmington"/>
    <x v="3"/>
    <x v="1"/>
    <s v="Footwear"/>
    <n v="50"/>
    <n v="275"/>
    <n v="13750"/>
    <n v="4813"/>
    <x v="2"/>
  </r>
  <r>
    <x v="3"/>
    <n v="1185732"/>
    <x v="243"/>
    <x v="0"/>
    <x v="3"/>
    <x v="28"/>
    <s v="Wilmington"/>
    <x v="5"/>
    <x v="1"/>
    <s v="Apparel"/>
    <n v="55"/>
    <n v="275"/>
    <n v="15125"/>
    <n v="4538"/>
    <x v="2"/>
  </r>
  <r>
    <x v="5"/>
    <n v="1185732"/>
    <x v="511"/>
    <x v="0"/>
    <x v="3"/>
    <x v="28"/>
    <s v="Wilmington"/>
    <x v="5"/>
    <x v="1"/>
    <s v="Apparel"/>
    <n v="65"/>
    <n v="275"/>
    <n v="17875"/>
    <n v="5363"/>
    <x v="2"/>
  </r>
  <r>
    <x v="5"/>
    <n v="1185732"/>
    <x v="128"/>
    <x v="0"/>
    <x v="3"/>
    <x v="28"/>
    <s v="Wilmington"/>
    <x v="3"/>
    <x v="1"/>
    <s v="Footwear"/>
    <n v="35"/>
    <n v="275"/>
    <n v="9625"/>
    <n v="3369"/>
    <x v="2"/>
  </r>
  <r>
    <x v="5"/>
    <n v="1185732"/>
    <x v="128"/>
    <x v="0"/>
    <x v="3"/>
    <x v="28"/>
    <s v="Wilmington"/>
    <x v="0"/>
    <x v="0"/>
    <s v="Apparel"/>
    <n v="35"/>
    <n v="275"/>
    <n v="9625"/>
    <n v="3850"/>
    <x v="2"/>
  </r>
  <r>
    <x v="5"/>
    <n v="1185732"/>
    <x v="363"/>
    <x v="0"/>
    <x v="3"/>
    <x v="22"/>
    <s v="Newark"/>
    <x v="0"/>
    <x v="0"/>
    <s v="Apparel"/>
    <n v="35"/>
    <n v="275"/>
    <n v="9625"/>
    <n v="3850"/>
    <x v="2"/>
  </r>
  <r>
    <x v="5"/>
    <n v="1185732"/>
    <x v="345"/>
    <x v="0"/>
    <x v="3"/>
    <x v="22"/>
    <s v="Newark"/>
    <x v="2"/>
    <x v="0"/>
    <s v="Footwear"/>
    <n v="40"/>
    <n v="275"/>
    <n v="11000"/>
    <n v="4400"/>
    <x v="2"/>
  </r>
  <r>
    <x v="5"/>
    <n v="1185732"/>
    <x v="186"/>
    <x v="0"/>
    <x v="3"/>
    <x v="22"/>
    <s v="Newark"/>
    <x v="5"/>
    <x v="1"/>
    <s v="Apparel"/>
    <n v="50"/>
    <n v="275"/>
    <n v="13750"/>
    <n v="4125"/>
    <x v="2"/>
  </r>
  <r>
    <x v="5"/>
    <n v="1185732"/>
    <x v="247"/>
    <x v="0"/>
    <x v="3"/>
    <x v="22"/>
    <s v="Newark"/>
    <x v="3"/>
    <x v="1"/>
    <s v="Footwear"/>
    <n v="45"/>
    <n v="275"/>
    <n v="12375"/>
    <n v="4331"/>
    <x v="2"/>
  </r>
  <r>
    <x v="2"/>
    <n v="1185732"/>
    <x v="510"/>
    <x v="0"/>
    <x v="3"/>
    <x v="22"/>
    <s v="Newark"/>
    <x v="3"/>
    <x v="1"/>
    <s v="Footwear"/>
    <n v="50"/>
    <n v="275"/>
    <n v="13750"/>
    <n v="4813"/>
    <x v="2"/>
  </r>
  <r>
    <x v="2"/>
    <n v="1185732"/>
    <x v="546"/>
    <x v="0"/>
    <x v="3"/>
    <x v="22"/>
    <s v="Newark"/>
    <x v="4"/>
    <x v="0"/>
    <s v="Footwear"/>
    <n v="50"/>
    <n v="275"/>
    <n v="13750"/>
    <n v="5500"/>
    <x v="2"/>
  </r>
  <r>
    <x v="2"/>
    <n v="1185732"/>
    <x v="546"/>
    <x v="0"/>
    <x v="3"/>
    <x v="22"/>
    <s v="Newark"/>
    <x v="5"/>
    <x v="1"/>
    <s v="Apparel"/>
    <n v="60"/>
    <n v="275"/>
    <n v="16500"/>
    <n v="4950"/>
    <x v="2"/>
  </r>
  <r>
    <x v="2"/>
    <n v="1185732"/>
    <x v="305"/>
    <x v="0"/>
    <x v="3"/>
    <x v="34"/>
    <s v="Hartford"/>
    <x v="0"/>
    <x v="0"/>
    <s v="Apparel"/>
    <n v="40"/>
    <n v="275"/>
    <n v="11000"/>
    <n v="3850"/>
    <x v="2"/>
  </r>
  <r>
    <x v="2"/>
    <n v="1185732"/>
    <x v="329"/>
    <x v="0"/>
    <x v="3"/>
    <x v="34"/>
    <s v="Hartford"/>
    <x v="2"/>
    <x v="0"/>
    <s v="Footwear"/>
    <n v="45"/>
    <n v="275"/>
    <n v="12375"/>
    <n v="3713"/>
    <x v="2"/>
  </r>
  <r>
    <x v="2"/>
    <n v="1185732"/>
    <x v="434"/>
    <x v="0"/>
    <x v="3"/>
    <x v="34"/>
    <s v="Hartford"/>
    <x v="4"/>
    <x v="0"/>
    <s v="Footwear"/>
    <n v="45"/>
    <n v="275"/>
    <n v="12375"/>
    <n v="3713"/>
    <x v="2"/>
  </r>
  <r>
    <x v="2"/>
    <n v="1185732"/>
    <x v="434"/>
    <x v="0"/>
    <x v="3"/>
    <x v="34"/>
    <s v="Hartford"/>
    <x v="5"/>
    <x v="1"/>
    <s v="Apparel"/>
    <n v="55"/>
    <n v="275"/>
    <n v="15125"/>
    <n v="4538"/>
    <x v="2"/>
  </r>
  <r>
    <x v="2"/>
    <n v="1185732"/>
    <x v="475"/>
    <x v="0"/>
    <x v="3"/>
    <x v="34"/>
    <s v="Hartford"/>
    <x v="4"/>
    <x v="0"/>
    <s v="Footwear"/>
    <n v="45"/>
    <n v="275"/>
    <n v="12375"/>
    <n v="3713"/>
    <x v="2"/>
  </r>
  <r>
    <x v="2"/>
    <n v="1185732"/>
    <x v="426"/>
    <x v="0"/>
    <x v="3"/>
    <x v="34"/>
    <s v="Hartford"/>
    <x v="0"/>
    <x v="0"/>
    <s v="Apparel"/>
    <n v="60"/>
    <n v="275"/>
    <n v="16500"/>
    <n v="5775"/>
    <x v="2"/>
  </r>
  <r>
    <x v="2"/>
    <n v="1185732"/>
    <x v="395"/>
    <x v="0"/>
    <x v="3"/>
    <x v="34"/>
    <s v="Hartford"/>
    <x v="3"/>
    <x v="1"/>
    <s v="Footwear"/>
    <n v="55"/>
    <n v="275"/>
    <n v="15125"/>
    <n v="6050"/>
    <x v="2"/>
  </r>
  <r>
    <x v="3"/>
    <n v="1185732"/>
    <x v="395"/>
    <x v="0"/>
    <x v="3"/>
    <x v="34"/>
    <s v="Hartford"/>
    <x v="0"/>
    <x v="0"/>
    <s v="Apparel"/>
    <n v="70"/>
    <n v="275"/>
    <n v="19250"/>
    <n v="6738"/>
    <x v="2"/>
  </r>
  <r>
    <x v="3"/>
    <n v="1185732"/>
    <x v="354"/>
    <x v="0"/>
    <x v="3"/>
    <x v="34"/>
    <s v="Hartford"/>
    <x v="4"/>
    <x v="0"/>
    <s v="Footwear"/>
    <n v="55"/>
    <n v="275"/>
    <n v="15125"/>
    <n v="4538"/>
    <x v="2"/>
  </r>
  <r>
    <x v="2"/>
    <n v="1185732"/>
    <x v="510"/>
    <x v="0"/>
    <x v="3"/>
    <x v="35"/>
    <s v="Providence"/>
    <x v="0"/>
    <x v="0"/>
    <s v="Apparel"/>
    <n v="65"/>
    <n v="275"/>
    <n v="17875"/>
    <n v="7150"/>
    <x v="2"/>
  </r>
  <r>
    <x v="2"/>
    <n v="1185732"/>
    <x v="546"/>
    <x v="0"/>
    <x v="3"/>
    <x v="35"/>
    <s v="Providence"/>
    <x v="2"/>
    <x v="0"/>
    <s v="Footwear"/>
    <n v="50"/>
    <n v="275"/>
    <n v="13750"/>
    <n v="5500"/>
    <x v="2"/>
  </r>
  <r>
    <x v="2"/>
    <n v="1185732"/>
    <x v="115"/>
    <x v="0"/>
    <x v="3"/>
    <x v="36"/>
    <s v="Boston"/>
    <x v="0"/>
    <x v="0"/>
    <s v="Apparel"/>
    <n v="40"/>
    <n v="275"/>
    <n v="11000"/>
    <n v="3300"/>
    <x v="2"/>
  </r>
  <r>
    <x v="2"/>
    <n v="1185732"/>
    <x v="492"/>
    <x v="0"/>
    <x v="3"/>
    <x v="36"/>
    <s v="Boston"/>
    <x v="2"/>
    <x v="0"/>
    <s v="Footwear"/>
    <n v="45"/>
    <n v="275"/>
    <n v="12375"/>
    <n v="3094"/>
    <x v="2"/>
  </r>
  <r>
    <x v="2"/>
    <n v="1185732"/>
    <x v="468"/>
    <x v="0"/>
    <x v="3"/>
    <x v="36"/>
    <s v="Boston"/>
    <x v="2"/>
    <x v="0"/>
    <s v="Footwear"/>
    <n v="45"/>
    <n v="275"/>
    <n v="12375"/>
    <n v="3094"/>
    <x v="2"/>
  </r>
  <r>
    <x v="4"/>
    <n v="1185732"/>
    <x v="511"/>
    <x v="0"/>
    <x v="3"/>
    <x v="36"/>
    <s v="Boston"/>
    <x v="4"/>
    <x v="0"/>
    <s v="Footwear"/>
    <n v="55"/>
    <n v="275"/>
    <n v="15125"/>
    <n v="3781"/>
    <x v="2"/>
  </r>
  <r>
    <x v="4"/>
    <n v="1185732"/>
    <x v="67"/>
    <x v="0"/>
    <x v="3"/>
    <x v="36"/>
    <s v="Boston"/>
    <x v="2"/>
    <x v="0"/>
    <s v="Footwear"/>
    <n v="35"/>
    <n v="275"/>
    <n v="9625"/>
    <n v="3369"/>
    <x v="2"/>
  </r>
  <r>
    <x v="4"/>
    <n v="1185732"/>
    <x v="21"/>
    <x v="0"/>
    <x v="3"/>
    <x v="43"/>
    <s v="Burlington"/>
    <x v="2"/>
    <x v="0"/>
    <s v="Footwear"/>
    <n v="35"/>
    <n v="275"/>
    <n v="9625"/>
    <n v="3369"/>
    <x v="2"/>
  </r>
  <r>
    <x v="4"/>
    <n v="1185732"/>
    <x v="21"/>
    <x v="0"/>
    <x v="3"/>
    <x v="43"/>
    <s v="Burlington"/>
    <x v="0"/>
    <x v="0"/>
    <s v="Apparel"/>
    <n v="45"/>
    <n v="275"/>
    <n v="12375"/>
    <n v="4950"/>
    <x v="2"/>
  </r>
  <r>
    <x v="4"/>
    <n v="1185732"/>
    <x v="291"/>
    <x v="0"/>
    <x v="3"/>
    <x v="43"/>
    <s v="Burlington"/>
    <x v="3"/>
    <x v="1"/>
    <s v="Footwear"/>
    <n v="55"/>
    <n v="275"/>
    <n v="15125"/>
    <n v="6806"/>
    <x v="2"/>
  </r>
  <r>
    <x v="4"/>
    <n v="1185732"/>
    <x v="291"/>
    <x v="0"/>
    <x v="3"/>
    <x v="43"/>
    <s v="Burlington"/>
    <x v="5"/>
    <x v="1"/>
    <s v="Apparel"/>
    <n v="60"/>
    <n v="275"/>
    <n v="16500"/>
    <n v="5775"/>
    <x v="2"/>
  </r>
  <r>
    <x v="4"/>
    <n v="1185732"/>
    <x v="23"/>
    <x v="0"/>
    <x v="3"/>
    <x v="43"/>
    <s v="Burlington"/>
    <x v="5"/>
    <x v="1"/>
    <s v="Apparel"/>
    <n v="70"/>
    <n v="275"/>
    <n v="19250"/>
    <n v="6738"/>
    <x v="2"/>
  </r>
  <r>
    <x v="4"/>
    <n v="1185732"/>
    <x v="458"/>
    <x v="0"/>
    <x v="3"/>
    <x v="44"/>
    <s v="Manchester"/>
    <x v="5"/>
    <x v="1"/>
    <s v="Apparel"/>
    <n v="60"/>
    <n v="275"/>
    <n v="16500"/>
    <n v="4950"/>
    <x v="2"/>
  </r>
  <r>
    <x v="4"/>
    <n v="1185732"/>
    <x v="42"/>
    <x v="0"/>
    <x v="3"/>
    <x v="44"/>
    <s v="Manchester"/>
    <x v="3"/>
    <x v="1"/>
    <s v="Footwear"/>
    <n v="50"/>
    <n v="275"/>
    <n v="13750"/>
    <n v="5500"/>
    <x v="2"/>
  </r>
  <r>
    <x v="4"/>
    <n v="1185732"/>
    <x v="419"/>
    <x v="0"/>
    <x v="3"/>
    <x v="44"/>
    <s v="Manchester"/>
    <x v="4"/>
    <x v="0"/>
    <s v="Footwear"/>
    <n v="55"/>
    <n v="275"/>
    <n v="15125"/>
    <n v="4538"/>
    <x v="2"/>
  </r>
  <r>
    <x v="4"/>
    <n v="1185732"/>
    <x v="72"/>
    <x v="0"/>
    <x v="3"/>
    <x v="44"/>
    <s v="Manchester"/>
    <x v="4"/>
    <x v="0"/>
    <s v="Footwear"/>
    <n v="55"/>
    <n v="275"/>
    <n v="15125"/>
    <n v="4538"/>
    <x v="1"/>
  </r>
  <r>
    <x v="3"/>
    <n v="1185732"/>
    <x v="261"/>
    <x v="0"/>
    <x v="3"/>
    <x v="44"/>
    <s v="Manchester"/>
    <x v="2"/>
    <x v="0"/>
    <s v="Footwear"/>
    <n v="45"/>
    <n v="275"/>
    <n v="12375"/>
    <n v="3094"/>
    <x v="1"/>
  </r>
  <r>
    <x v="1"/>
    <n v="1185732"/>
    <x v="530"/>
    <x v="0"/>
    <x v="2"/>
    <x v="21"/>
    <s v="Indianapolis"/>
    <x v="2"/>
    <x v="0"/>
    <s v="Footwear"/>
    <n v="35"/>
    <n v="270"/>
    <n v="9450"/>
    <n v="3308"/>
    <x v="2"/>
  </r>
  <r>
    <x v="2"/>
    <n v="1185732"/>
    <x v="510"/>
    <x v="0"/>
    <x v="3"/>
    <x v="22"/>
    <s v="Newark"/>
    <x v="2"/>
    <x v="0"/>
    <s v="Footwear"/>
    <n v="50"/>
    <n v="270"/>
    <n v="13500"/>
    <n v="5400"/>
    <x v="2"/>
  </r>
  <r>
    <x v="3"/>
    <n v="1185732"/>
    <x v="507"/>
    <x v="0"/>
    <x v="2"/>
    <x v="39"/>
    <s v="Chicago"/>
    <x v="0"/>
    <x v="0"/>
    <s v="Apparel"/>
    <n v="65"/>
    <n v="250"/>
    <n v="16250"/>
    <n v="8125"/>
    <x v="1"/>
  </r>
  <r>
    <x v="3"/>
    <n v="1185732"/>
    <x v="675"/>
    <x v="0"/>
    <x v="2"/>
    <x v="39"/>
    <s v="Chicago"/>
    <x v="3"/>
    <x v="1"/>
    <s v="Footwear"/>
    <n v="45"/>
    <n v="250"/>
    <n v="11250"/>
    <n v="3938"/>
    <x v="1"/>
  </r>
  <r>
    <x v="3"/>
    <n v="1185732"/>
    <x v="286"/>
    <x v="0"/>
    <x v="2"/>
    <x v="39"/>
    <s v="Chicago"/>
    <x v="2"/>
    <x v="0"/>
    <s v="Footwear"/>
    <n v="40"/>
    <n v="250"/>
    <n v="10000"/>
    <n v="3500"/>
    <x v="1"/>
  </r>
  <r>
    <x v="3"/>
    <n v="1185732"/>
    <x v="672"/>
    <x v="0"/>
    <x v="2"/>
    <x v="39"/>
    <s v="Chicago"/>
    <x v="2"/>
    <x v="0"/>
    <s v="Footwear"/>
    <n v="40"/>
    <n v="250"/>
    <n v="10000"/>
    <n v="3500"/>
    <x v="1"/>
  </r>
  <r>
    <x v="3"/>
    <n v="1185732"/>
    <x v="135"/>
    <x v="0"/>
    <x v="2"/>
    <x v="39"/>
    <s v="Chicago"/>
    <x v="0"/>
    <x v="0"/>
    <s v="Apparel"/>
    <n v="55"/>
    <n v="250"/>
    <n v="13750"/>
    <n v="6875"/>
    <x v="1"/>
  </r>
  <r>
    <x v="3"/>
    <n v="1185732"/>
    <x v="285"/>
    <x v="0"/>
    <x v="2"/>
    <x v="39"/>
    <s v="Chicago"/>
    <x v="3"/>
    <x v="1"/>
    <s v="Footwear"/>
    <n v="50"/>
    <n v="250"/>
    <n v="12500"/>
    <n v="4375"/>
    <x v="1"/>
  </r>
  <r>
    <x v="3"/>
    <n v="1185732"/>
    <x v="563"/>
    <x v="0"/>
    <x v="2"/>
    <x v="39"/>
    <s v="Chicago"/>
    <x v="0"/>
    <x v="0"/>
    <s v="Apparel"/>
    <n v="65"/>
    <n v="250"/>
    <n v="16250"/>
    <n v="8125"/>
    <x v="1"/>
  </r>
  <r>
    <x v="3"/>
    <n v="1185732"/>
    <x v="708"/>
    <x v="0"/>
    <x v="2"/>
    <x v="39"/>
    <s v="Chicago"/>
    <x v="3"/>
    <x v="1"/>
    <s v="Footwear"/>
    <n v="50"/>
    <n v="250"/>
    <n v="12500"/>
    <n v="4375"/>
    <x v="1"/>
  </r>
  <r>
    <x v="3"/>
    <n v="1185732"/>
    <x v="477"/>
    <x v="0"/>
    <x v="2"/>
    <x v="39"/>
    <s v="Chicago"/>
    <x v="0"/>
    <x v="0"/>
    <s v="Apparel"/>
    <n v="65"/>
    <n v="250"/>
    <n v="16250"/>
    <n v="8125"/>
    <x v="1"/>
  </r>
  <r>
    <x v="3"/>
    <n v="1185732"/>
    <x v="433"/>
    <x v="0"/>
    <x v="2"/>
    <x v="39"/>
    <s v="Chicago"/>
    <x v="2"/>
    <x v="0"/>
    <s v="Footwear"/>
    <n v="50"/>
    <n v="250"/>
    <n v="12500"/>
    <n v="4375"/>
    <x v="1"/>
  </r>
  <r>
    <x v="3"/>
    <n v="1185732"/>
    <x v="33"/>
    <x v="0"/>
    <x v="3"/>
    <x v="48"/>
    <s v="Philadelphia"/>
    <x v="0"/>
    <x v="0"/>
    <s v="Apparel"/>
    <n v="70"/>
    <n v="250"/>
    <n v="17500"/>
    <n v="5250"/>
    <x v="1"/>
  </r>
  <r>
    <x v="3"/>
    <n v="1185732"/>
    <x v="628"/>
    <x v="0"/>
    <x v="3"/>
    <x v="48"/>
    <s v="Philadelphia"/>
    <x v="3"/>
    <x v="1"/>
    <s v="Footwear"/>
    <n v="60"/>
    <n v="250"/>
    <n v="15000"/>
    <n v="5250"/>
    <x v="1"/>
  </r>
  <r>
    <x v="3"/>
    <n v="1185732"/>
    <x v="676"/>
    <x v="0"/>
    <x v="3"/>
    <x v="48"/>
    <s v="Philadelphia"/>
    <x v="0"/>
    <x v="0"/>
    <s v="Apparel"/>
    <n v="75"/>
    <n v="250"/>
    <n v="18750"/>
    <n v="5625"/>
    <x v="1"/>
  </r>
  <r>
    <x v="1"/>
    <n v="1128299"/>
    <x v="69"/>
    <x v="1"/>
    <x v="4"/>
    <x v="38"/>
    <s v="Las Vegas"/>
    <x v="5"/>
    <x v="1"/>
    <s v="Apparel"/>
    <n v="50"/>
    <n v="250"/>
    <n v="12500"/>
    <n v="6875"/>
    <x v="1"/>
  </r>
  <r>
    <x v="1"/>
    <n v="1128299"/>
    <x v="701"/>
    <x v="1"/>
    <x v="4"/>
    <x v="29"/>
    <s v="Seattle"/>
    <x v="5"/>
    <x v="1"/>
    <s v="Apparel"/>
    <n v="55"/>
    <n v="250"/>
    <n v="13750"/>
    <n v="3438"/>
    <x v="2"/>
  </r>
  <r>
    <x v="3"/>
    <n v="1185732"/>
    <x v="702"/>
    <x v="1"/>
    <x v="2"/>
    <x v="32"/>
    <s v="Minneapolis"/>
    <x v="3"/>
    <x v="1"/>
    <s v="Footwear"/>
    <n v="40"/>
    <n v="250"/>
    <n v="10000"/>
    <n v="3000"/>
    <x v="1"/>
  </r>
  <r>
    <x v="3"/>
    <n v="1185732"/>
    <x v="610"/>
    <x v="0"/>
    <x v="2"/>
    <x v="40"/>
    <s v="Omaha"/>
    <x v="3"/>
    <x v="1"/>
    <s v="Footwear"/>
    <n v="40"/>
    <n v="250"/>
    <n v="10000"/>
    <n v="3500"/>
    <x v="1"/>
  </r>
  <r>
    <x v="3"/>
    <n v="1185732"/>
    <x v="708"/>
    <x v="0"/>
    <x v="2"/>
    <x v="40"/>
    <s v="Omaha"/>
    <x v="0"/>
    <x v="0"/>
    <s v="Apparel"/>
    <n v="55"/>
    <n v="250"/>
    <n v="13750"/>
    <n v="6875"/>
    <x v="1"/>
  </r>
  <r>
    <x v="2"/>
    <n v="1197831"/>
    <x v="31"/>
    <x v="0"/>
    <x v="1"/>
    <x v="2"/>
    <s v="Birmingham"/>
    <x v="5"/>
    <x v="1"/>
    <s v="Apparel"/>
    <n v="40"/>
    <n v="250"/>
    <n v="10000"/>
    <n v="3500"/>
    <x v="1"/>
  </r>
  <r>
    <x v="2"/>
    <n v="1197831"/>
    <x v="202"/>
    <x v="0"/>
    <x v="1"/>
    <x v="2"/>
    <s v="Birmingham"/>
    <x v="5"/>
    <x v="1"/>
    <s v="Apparel"/>
    <n v="40"/>
    <n v="250"/>
    <n v="10000"/>
    <n v="4000"/>
    <x v="1"/>
  </r>
  <r>
    <x v="4"/>
    <n v="1185732"/>
    <x v="524"/>
    <x v="0"/>
    <x v="1"/>
    <x v="2"/>
    <s v="Birmingham"/>
    <x v="3"/>
    <x v="1"/>
    <s v="Footwear"/>
    <n v="40"/>
    <n v="250"/>
    <n v="10000"/>
    <n v="3500"/>
    <x v="1"/>
  </r>
  <r>
    <x v="4"/>
    <n v="1185732"/>
    <x v="280"/>
    <x v="0"/>
    <x v="3"/>
    <x v="41"/>
    <s v="Portland"/>
    <x v="0"/>
    <x v="0"/>
    <s v="Apparel"/>
    <n v="40"/>
    <n v="250"/>
    <n v="10000"/>
    <n v="4000"/>
    <x v="1"/>
  </r>
  <r>
    <x v="4"/>
    <n v="1185732"/>
    <x v="518"/>
    <x v="0"/>
    <x v="3"/>
    <x v="41"/>
    <s v="Portland"/>
    <x v="0"/>
    <x v="0"/>
    <s v="Apparel"/>
    <n v="40"/>
    <n v="250"/>
    <n v="10000"/>
    <n v="4000"/>
    <x v="1"/>
  </r>
  <r>
    <x v="4"/>
    <n v="1185732"/>
    <x v="689"/>
    <x v="0"/>
    <x v="3"/>
    <x v="41"/>
    <s v="Portland"/>
    <x v="3"/>
    <x v="1"/>
    <s v="Footwear"/>
    <n v="50"/>
    <n v="250"/>
    <n v="12500"/>
    <n v="4375"/>
    <x v="1"/>
  </r>
  <r>
    <x v="4"/>
    <n v="1185732"/>
    <x v="45"/>
    <x v="0"/>
    <x v="3"/>
    <x v="41"/>
    <s v="Portland"/>
    <x v="0"/>
    <x v="0"/>
    <s v="Apparel"/>
    <n v="70"/>
    <n v="250"/>
    <n v="17500"/>
    <n v="7000"/>
    <x v="1"/>
  </r>
  <r>
    <x v="4"/>
    <n v="1185732"/>
    <x v="460"/>
    <x v="0"/>
    <x v="3"/>
    <x v="41"/>
    <s v="Portland"/>
    <x v="2"/>
    <x v="0"/>
    <s v="Footwear"/>
    <n v="55"/>
    <n v="250"/>
    <n v="13750"/>
    <n v="5500"/>
    <x v="1"/>
  </r>
  <r>
    <x v="4"/>
    <n v="1185732"/>
    <x v="261"/>
    <x v="0"/>
    <x v="4"/>
    <x v="49"/>
    <s v="Anchorage"/>
    <x v="5"/>
    <x v="1"/>
    <s v="Apparel"/>
    <n v="65"/>
    <n v="250"/>
    <n v="16250"/>
    <n v="4063"/>
    <x v="1"/>
  </r>
  <r>
    <x v="4"/>
    <n v="1185732"/>
    <x v="342"/>
    <x v="0"/>
    <x v="4"/>
    <x v="49"/>
    <s v="Anchorage"/>
    <x v="3"/>
    <x v="1"/>
    <s v="Footwear"/>
    <n v="55"/>
    <n v="250"/>
    <n v="13750"/>
    <n v="4813"/>
    <x v="1"/>
  </r>
  <r>
    <x v="4"/>
    <n v="1185732"/>
    <x v="227"/>
    <x v="0"/>
    <x v="4"/>
    <x v="49"/>
    <s v="Anchorage"/>
    <x v="4"/>
    <x v="0"/>
    <s v="Footwear"/>
    <n v="55"/>
    <n v="250"/>
    <n v="13750"/>
    <n v="3438"/>
    <x v="1"/>
  </r>
  <r>
    <x v="4"/>
    <n v="1185732"/>
    <x v="4"/>
    <x v="0"/>
    <x v="4"/>
    <x v="49"/>
    <s v="Anchorage"/>
    <x v="4"/>
    <x v="0"/>
    <s v="Footwear"/>
    <n v="55"/>
    <n v="250"/>
    <n v="13750"/>
    <n v="3438"/>
    <x v="1"/>
  </r>
  <r>
    <x v="3"/>
    <n v="1128299"/>
    <x v="13"/>
    <x v="0"/>
    <x v="4"/>
    <x v="45"/>
    <s v="Honolulu"/>
    <x v="4"/>
    <x v="0"/>
    <s v="Footwear"/>
    <n v="50"/>
    <n v="250"/>
    <n v="12500"/>
    <n v="3125"/>
    <x v="1"/>
  </r>
  <r>
    <x v="0"/>
    <n v="1128299"/>
    <x v="269"/>
    <x v="0"/>
    <x v="4"/>
    <x v="45"/>
    <s v="Honolulu"/>
    <x v="5"/>
    <x v="1"/>
    <s v="Apparel"/>
    <n v="65"/>
    <n v="250"/>
    <n v="16250"/>
    <n v="2438"/>
    <x v="1"/>
  </r>
  <r>
    <x v="0"/>
    <n v="1128299"/>
    <x v="83"/>
    <x v="0"/>
    <x v="0"/>
    <x v="0"/>
    <s v="Orlando"/>
    <x v="4"/>
    <x v="0"/>
    <s v="Footwear"/>
    <n v="60"/>
    <n v="250"/>
    <n v="15000"/>
    <n v="4500"/>
    <x v="2"/>
  </r>
  <r>
    <x v="3"/>
    <n v="1128299"/>
    <x v="474"/>
    <x v="0"/>
    <x v="0"/>
    <x v="30"/>
    <s v="Richmond"/>
    <x v="4"/>
    <x v="0"/>
    <s v="Footwear"/>
    <n v="50"/>
    <n v="250"/>
    <n v="12500"/>
    <n v="4375"/>
    <x v="2"/>
  </r>
  <r>
    <x v="3"/>
    <n v="1128299"/>
    <x v="203"/>
    <x v="0"/>
    <x v="0"/>
    <x v="30"/>
    <s v="Richmond"/>
    <x v="0"/>
    <x v="0"/>
    <s v="Apparel"/>
    <n v="75"/>
    <n v="250"/>
    <n v="18750"/>
    <n v="5625"/>
    <x v="2"/>
  </r>
  <r>
    <x v="3"/>
    <n v="1128299"/>
    <x v="522"/>
    <x v="0"/>
    <x v="0"/>
    <x v="30"/>
    <s v="Richmond"/>
    <x v="2"/>
    <x v="0"/>
    <s v="Footwear"/>
    <n v="50"/>
    <n v="250"/>
    <n v="12500"/>
    <n v="4375"/>
    <x v="2"/>
  </r>
  <r>
    <x v="3"/>
    <n v="1128299"/>
    <x v="522"/>
    <x v="0"/>
    <x v="0"/>
    <x v="30"/>
    <s v="Richmond"/>
    <x v="0"/>
    <x v="0"/>
    <s v="Apparel"/>
    <n v="45"/>
    <n v="250"/>
    <n v="11250"/>
    <n v="3375"/>
    <x v="2"/>
  </r>
  <r>
    <x v="3"/>
    <n v="1185732"/>
    <x v="42"/>
    <x v="0"/>
    <x v="2"/>
    <x v="3"/>
    <s v="St. Louis"/>
    <x v="5"/>
    <x v="1"/>
    <s v="Apparel"/>
    <n v="45"/>
    <n v="250"/>
    <n v="11250"/>
    <n v="3938"/>
    <x v="2"/>
  </r>
  <r>
    <x v="3"/>
    <n v="1185732"/>
    <x v="123"/>
    <x v="0"/>
    <x v="2"/>
    <x v="3"/>
    <s v="St. Louis"/>
    <x v="5"/>
    <x v="1"/>
    <s v="Apparel"/>
    <n v="45"/>
    <n v="250"/>
    <n v="11250"/>
    <n v="3938"/>
    <x v="2"/>
  </r>
  <r>
    <x v="1"/>
    <n v="1128299"/>
    <x v="474"/>
    <x v="0"/>
    <x v="4"/>
    <x v="23"/>
    <s v="Portland"/>
    <x v="4"/>
    <x v="0"/>
    <s v="Footwear"/>
    <n v="50"/>
    <n v="250"/>
    <n v="12500"/>
    <n v="4375"/>
    <x v="2"/>
  </r>
  <r>
    <x v="1"/>
    <n v="1128299"/>
    <x v="203"/>
    <x v="0"/>
    <x v="4"/>
    <x v="23"/>
    <s v="Portland"/>
    <x v="0"/>
    <x v="0"/>
    <s v="Apparel"/>
    <n v="75"/>
    <n v="250"/>
    <n v="18750"/>
    <n v="5625"/>
    <x v="2"/>
  </r>
  <r>
    <x v="1"/>
    <n v="1128299"/>
    <x v="522"/>
    <x v="0"/>
    <x v="4"/>
    <x v="23"/>
    <s v="Portland"/>
    <x v="2"/>
    <x v="0"/>
    <s v="Footwear"/>
    <n v="50"/>
    <n v="250"/>
    <n v="12500"/>
    <n v="4375"/>
    <x v="2"/>
  </r>
  <r>
    <x v="1"/>
    <n v="1128299"/>
    <x v="522"/>
    <x v="0"/>
    <x v="4"/>
    <x v="23"/>
    <s v="Portland"/>
    <x v="0"/>
    <x v="0"/>
    <s v="Apparel"/>
    <n v="45"/>
    <n v="250"/>
    <n v="11250"/>
    <n v="3375"/>
    <x v="2"/>
  </r>
  <r>
    <x v="1"/>
    <n v="1128299"/>
    <x v="130"/>
    <x v="0"/>
    <x v="4"/>
    <x v="23"/>
    <s v="Portland"/>
    <x v="4"/>
    <x v="0"/>
    <s v="Footwear"/>
    <n v="45"/>
    <n v="250"/>
    <n v="11250"/>
    <n v="4500"/>
    <x v="2"/>
  </r>
  <r>
    <x v="1"/>
    <n v="1128299"/>
    <x v="51"/>
    <x v="0"/>
    <x v="1"/>
    <x v="1"/>
    <s v="New Orleans"/>
    <x v="4"/>
    <x v="0"/>
    <s v="Footwear"/>
    <n v="45"/>
    <n v="250"/>
    <n v="11250"/>
    <n v="4500"/>
    <x v="2"/>
  </r>
  <r>
    <x v="1"/>
    <n v="1128299"/>
    <x v="83"/>
    <x v="0"/>
    <x v="1"/>
    <x v="1"/>
    <s v="New Orleans"/>
    <x v="4"/>
    <x v="0"/>
    <s v="Footwear"/>
    <n v="45"/>
    <n v="250"/>
    <n v="11250"/>
    <n v="4500"/>
    <x v="0"/>
  </r>
  <r>
    <x v="3"/>
    <n v="1197831"/>
    <x v="235"/>
    <x v="0"/>
    <x v="4"/>
    <x v="20"/>
    <s v="Boise"/>
    <x v="5"/>
    <x v="1"/>
    <s v="Apparel"/>
    <n v="40"/>
    <n v="250"/>
    <n v="10000"/>
    <n v="2500"/>
    <x v="0"/>
  </r>
  <r>
    <x v="1"/>
    <n v="1197831"/>
    <x v="364"/>
    <x v="0"/>
    <x v="4"/>
    <x v="20"/>
    <s v="Boise"/>
    <x v="5"/>
    <x v="1"/>
    <s v="Apparel"/>
    <n v="40"/>
    <n v="250"/>
    <n v="10000"/>
    <n v="3000"/>
    <x v="0"/>
  </r>
  <r>
    <x v="3"/>
    <n v="1128299"/>
    <x v="99"/>
    <x v="0"/>
    <x v="4"/>
    <x v="42"/>
    <s v="Phoenix"/>
    <x v="4"/>
    <x v="0"/>
    <s v="Footwear"/>
    <n v="50"/>
    <n v="250"/>
    <n v="12500"/>
    <n v="4375"/>
    <x v="0"/>
  </r>
  <r>
    <x v="5"/>
    <n v="1128299"/>
    <x v="335"/>
    <x v="0"/>
    <x v="4"/>
    <x v="37"/>
    <s v="Albuquerque"/>
    <x v="5"/>
    <x v="1"/>
    <s v="Apparel"/>
    <n v="60"/>
    <n v="250"/>
    <n v="15000"/>
    <n v="4500"/>
    <x v="0"/>
  </r>
  <r>
    <x v="2"/>
    <n v="1128299"/>
    <x v="238"/>
    <x v="0"/>
    <x v="4"/>
    <x v="37"/>
    <s v="Albuquerque"/>
    <x v="5"/>
    <x v="1"/>
    <s v="Apparel"/>
    <n v="45"/>
    <n v="250"/>
    <n v="11250"/>
    <n v="3938"/>
    <x v="0"/>
  </r>
  <r>
    <x v="2"/>
    <n v="1128299"/>
    <x v="241"/>
    <x v="0"/>
    <x v="0"/>
    <x v="11"/>
    <s v="Atlanta"/>
    <x v="4"/>
    <x v="0"/>
    <s v="Footwear"/>
    <n v="40"/>
    <n v="250"/>
    <n v="10000"/>
    <n v="4000"/>
    <x v="0"/>
  </r>
  <r>
    <x v="2"/>
    <n v="1128299"/>
    <x v="263"/>
    <x v="0"/>
    <x v="0"/>
    <x v="11"/>
    <s v="Atlanta"/>
    <x v="4"/>
    <x v="0"/>
    <s v="Footwear"/>
    <n v="50"/>
    <n v="250"/>
    <n v="12500"/>
    <n v="5000"/>
    <x v="0"/>
  </r>
  <r>
    <x v="4"/>
    <n v="1185732"/>
    <x v="262"/>
    <x v="0"/>
    <x v="0"/>
    <x v="33"/>
    <s v="Louisville"/>
    <x v="0"/>
    <x v="0"/>
    <s v="Apparel"/>
    <n v="45"/>
    <n v="250"/>
    <n v="11250"/>
    <n v="4500"/>
    <x v="0"/>
  </r>
  <r>
    <x v="4"/>
    <n v="1185732"/>
    <x v="207"/>
    <x v="0"/>
    <x v="0"/>
    <x v="33"/>
    <s v="Louisville"/>
    <x v="0"/>
    <x v="0"/>
    <s v="Apparel"/>
    <n v="40"/>
    <n v="250"/>
    <n v="10000"/>
    <n v="4000"/>
    <x v="0"/>
  </r>
  <r>
    <x v="4"/>
    <n v="1185732"/>
    <x v="358"/>
    <x v="0"/>
    <x v="0"/>
    <x v="33"/>
    <s v="Louisville"/>
    <x v="5"/>
    <x v="1"/>
    <s v="Apparel"/>
    <n v="50"/>
    <n v="250"/>
    <n v="12500"/>
    <n v="4375"/>
    <x v="0"/>
  </r>
  <r>
    <x v="4"/>
    <n v="1185732"/>
    <x v="29"/>
    <x v="0"/>
    <x v="0"/>
    <x v="33"/>
    <s v="Louisville"/>
    <x v="4"/>
    <x v="0"/>
    <s v="Footwear"/>
    <n v="40"/>
    <n v="250"/>
    <n v="10000"/>
    <n v="4000"/>
    <x v="0"/>
  </r>
  <r>
    <x v="0"/>
    <n v="1197831"/>
    <x v="125"/>
    <x v="0"/>
    <x v="1"/>
    <x v="10"/>
    <s v="Little Rock"/>
    <x v="5"/>
    <x v="1"/>
    <s v="Apparel"/>
    <n v="40"/>
    <n v="250"/>
    <n v="10000"/>
    <n v="3500"/>
    <x v="0"/>
  </r>
  <r>
    <x v="1"/>
    <n v="1197831"/>
    <x v="123"/>
    <x v="0"/>
    <x v="1"/>
    <x v="13"/>
    <s v="Oklahoma City"/>
    <x v="5"/>
    <x v="1"/>
    <s v="Apparel"/>
    <n v="45"/>
    <n v="250"/>
    <n v="11250"/>
    <n v="3938"/>
    <x v="0"/>
  </r>
  <r>
    <x v="3"/>
    <n v="1197831"/>
    <x v="190"/>
    <x v="0"/>
    <x v="2"/>
    <x v="17"/>
    <s v="Wichita"/>
    <x v="5"/>
    <x v="1"/>
    <s v="Apparel"/>
    <n v="75"/>
    <n v="250"/>
    <n v="18750"/>
    <n v="6563"/>
    <x v="0"/>
  </r>
  <r>
    <x v="3"/>
    <n v="1185732"/>
    <x v="243"/>
    <x v="0"/>
    <x v="2"/>
    <x v="24"/>
    <s v="Sioux Falls"/>
    <x v="0"/>
    <x v="0"/>
    <s v="Apparel"/>
    <n v="60"/>
    <n v="250"/>
    <n v="15000"/>
    <n v="6000"/>
    <x v="0"/>
  </r>
  <r>
    <x v="3"/>
    <n v="1185732"/>
    <x v="287"/>
    <x v="0"/>
    <x v="2"/>
    <x v="24"/>
    <s v="Sioux Falls"/>
    <x v="3"/>
    <x v="1"/>
    <s v="Footwear"/>
    <n v="40"/>
    <n v="250"/>
    <n v="10000"/>
    <n v="3000"/>
    <x v="0"/>
  </r>
  <r>
    <x v="3"/>
    <n v="1185732"/>
    <x v="344"/>
    <x v="0"/>
    <x v="2"/>
    <x v="24"/>
    <s v="Sioux Falls"/>
    <x v="3"/>
    <x v="1"/>
    <s v="Footwear"/>
    <n v="45"/>
    <n v="250"/>
    <n v="11250"/>
    <n v="3375"/>
    <x v="0"/>
  </r>
  <r>
    <x v="2"/>
    <n v="1185732"/>
    <x v="344"/>
    <x v="0"/>
    <x v="2"/>
    <x v="24"/>
    <s v="Sioux Falls"/>
    <x v="0"/>
    <x v="0"/>
    <s v="Apparel"/>
    <n v="60"/>
    <n v="250"/>
    <n v="15000"/>
    <n v="6000"/>
    <x v="0"/>
  </r>
  <r>
    <x v="2"/>
    <n v="1185732"/>
    <x v="469"/>
    <x v="0"/>
    <x v="2"/>
    <x v="24"/>
    <s v="Sioux Falls"/>
    <x v="3"/>
    <x v="1"/>
    <s v="Footwear"/>
    <n v="45"/>
    <n v="250"/>
    <n v="11250"/>
    <n v="3375"/>
    <x v="0"/>
  </r>
  <r>
    <x v="2"/>
    <n v="1185732"/>
    <x v="469"/>
    <x v="0"/>
    <x v="2"/>
    <x v="24"/>
    <s v="Sioux Falls"/>
    <x v="0"/>
    <x v="0"/>
    <s v="Apparel"/>
    <n v="65"/>
    <n v="250"/>
    <n v="16250"/>
    <n v="6500"/>
    <x v="0"/>
  </r>
  <r>
    <x v="2"/>
    <n v="1185732"/>
    <x v="446"/>
    <x v="0"/>
    <x v="2"/>
    <x v="24"/>
    <s v="Sioux Falls"/>
    <x v="2"/>
    <x v="0"/>
    <s v="Footwear"/>
    <n v="50"/>
    <n v="250"/>
    <n v="12500"/>
    <n v="3750"/>
    <x v="0"/>
  </r>
  <r>
    <x v="2"/>
    <n v="1185732"/>
    <x v="291"/>
    <x v="0"/>
    <x v="2"/>
    <x v="25"/>
    <s v="Fargo"/>
    <x v="0"/>
    <x v="0"/>
    <s v="Apparel"/>
    <n v="55"/>
    <n v="250"/>
    <n v="13750"/>
    <n v="5500"/>
    <x v="2"/>
  </r>
  <r>
    <x v="2"/>
    <n v="1185732"/>
    <x v="479"/>
    <x v="0"/>
    <x v="2"/>
    <x v="25"/>
    <s v="Fargo"/>
    <x v="3"/>
    <x v="1"/>
    <s v="Footwear"/>
    <n v="40"/>
    <n v="250"/>
    <n v="10000"/>
    <n v="3000"/>
    <x v="2"/>
  </r>
  <r>
    <x v="3"/>
    <n v="1185732"/>
    <x v="479"/>
    <x v="0"/>
    <x v="2"/>
    <x v="25"/>
    <s v="Fargo"/>
    <x v="0"/>
    <x v="0"/>
    <s v="Apparel"/>
    <n v="55"/>
    <n v="250"/>
    <n v="13750"/>
    <n v="5500"/>
    <x v="2"/>
  </r>
  <r>
    <x v="3"/>
    <n v="1185732"/>
    <x v="400"/>
    <x v="0"/>
    <x v="2"/>
    <x v="25"/>
    <s v="Fargo"/>
    <x v="3"/>
    <x v="1"/>
    <s v="Footwear"/>
    <n v="40"/>
    <n v="250"/>
    <n v="10000"/>
    <n v="3000"/>
    <x v="2"/>
  </r>
  <r>
    <x v="3"/>
    <n v="1185732"/>
    <x v="400"/>
    <x v="0"/>
    <x v="2"/>
    <x v="25"/>
    <s v="Fargo"/>
    <x v="0"/>
    <x v="0"/>
    <s v="Apparel"/>
    <n v="65"/>
    <n v="250"/>
    <n v="16250"/>
    <n v="6500"/>
    <x v="2"/>
  </r>
  <r>
    <x v="3"/>
    <n v="1185732"/>
    <x v="293"/>
    <x v="0"/>
    <x v="2"/>
    <x v="25"/>
    <s v="Fargo"/>
    <x v="2"/>
    <x v="0"/>
    <s v="Footwear"/>
    <n v="50"/>
    <n v="250"/>
    <n v="12500"/>
    <n v="3750"/>
    <x v="2"/>
  </r>
  <r>
    <x v="3"/>
    <n v="1185732"/>
    <x v="166"/>
    <x v="0"/>
    <x v="2"/>
    <x v="26"/>
    <s v="Des Moines"/>
    <x v="0"/>
    <x v="0"/>
    <s v="Apparel"/>
    <n v="50"/>
    <n v="250"/>
    <n v="12500"/>
    <n v="5000"/>
    <x v="2"/>
  </r>
  <r>
    <x v="1"/>
    <n v="1185732"/>
    <x v="265"/>
    <x v="0"/>
    <x v="2"/>
    <x v="26"/>
    <s v="Des Moines"/>
    <x v="0"/>
    <x v="0"/>
    <s v="Apparel"/>
    <n v="50"/>
    <n v="250"/>
    <n v="12500"/>
    <n v="5000"/>
    <x v="2"/>
  </r>
  <r>
    <x v="1"/>
    <n v="1185732"/>
    <x v="316"/>
    <x v="0"/>
    <x v="2"/>
    <x v="5"/>
    <s v="Milwaukee"/>
    <x v="0"/>
    <x v="0"/>
    <s v="Apparel"/>
    <n v="50"/>
    <n v="250"/>
    <n v="12500"/>
    <n v="5000"/>
    <x v="2"/>
  </r>
  <r>
    <x v="1"/>
    <n v="1185732"/>
    <x v="300"/>
    <x v="0"/>
    <x v="2"/>
    <x v="5"/>
    <s v="Milwaukee"/>
    <x v="4"/>
    <x v="0"/>
    <s v="Footwear"/>
    <n v="50"/>
    <n v="250"/>
    <n v="12500"/>
    <n v="3750"/>
    <x v="2"/>
  </r>
  <r>
    <x v="1"/>
    <n v="1185732"/>
    <x v="300"/>
    <x v="0"/>
    <x v="2"/>
    <x v="5"/>
    <s v="Milwaukee"/>
    <x v="5"/>
    <x v="1"/>
    <s v="Apparel"/>
    <n v="60"/>
    <n v="250"/>
    <n v="15000"/>
    <n v="7500"/>
    <x v="2"/>
  </r>
  <r>
    <x v="1"/>
    <n v="1185732"/>
    <x v="362"/>
    <x v="0"/>
    <x v="2"/>
    <x v="21"/>
    <s v="Indianapolis"/>
    <x v="3"/>
    <x v="1"/>
    <s v="Footwear"/>
    <n v="40"/>
    <n v="250"/>
    <n v="10000"/>
    <n v="4000"/>
    <x v="2"/>
  </r>
  <r>
    <x v="1"/>
    <n v="1185732"/>
    <x v="530"/>
    <x v="0"/>
    <x v="2"/>
    <x v="21"/>
    <s v="Indianapolis"/>
    <x v="5"/>
    <x v="1"/>
    <s v="Apparel"/>
    <n v="60"/>
    <n v="250"/>
    <n v="15000"/>
    <n v="4500"/>
    <x v="2"/>
  </r>
  <r>
    <x v="1"/>
    <n v="1185732"/>
    <x v="51"/>
    <x v="0"/>
    <x v="3"/>
    <x v="14"/>
    <s v="Charleston"/>
    <x v="5"/>
    <x v="1"/>
    <s v="Apparel"/>
    <n v="50"/>
    <n v="250"/>
    <n v="12500"/>
    <n v="5000"/>
    <x v="2"/>
  </r>
  <r>
    <x v="1"/>
    <n v="1185732"/>
    <x v="202"/>
    <x v="0"/>
    <x v="3"/>
    <x v="14"/>
    <s v="Charleston"/>
    <x v="5"/>
    <x v="1"/>
    <s v="Apparel"/>
    <n v="50"/>
    <n v="250"/>
    <n v="12500"/>
    <n v="5000"/>
    <x v="2"/>
  </r>
  <r>
    <x v="1"/>
    <n v="1185732"/>
    <x v="227"/>
    <x v="0"/>
    <x v="3"/>
    <x v="27"/>
    <s v="Baltimore"/>
    <x v="0"/>
    <x v="0"/>
    <s v="Apparel"/>
    <n v="55"/>
    <n v="250"/>
    <n v="13750"/>
    <n v="4125"/>
    <x v="2"/>
  </r>
  <r>
    <x v="1"/>
    <n v="1185732"/>
    <x v="357"/>
    <x v="0"/>
    <x v="3"/>
    <x v="27"/>
    <s v="Baltimore"/>
    <x v="3"/>
    <x v="1"/>
    <s v="Footwear"/>
    <n v="45"/>
    <n v="250"/>
    <n v="11250"/>
    <n v="3938"/>
    <x v="2"/>
  </r>
  <r>
    <x v="3"/>
    <n v="1185732"/>
    <x v="515"/>
    <x v="0"/>
    <x v="3"/>
    <x v="27"/>
    <s v="Baltimore"/>
    <x v="3"/>
    <x v="1"/>
    <s v="Footwear"/>
    <n v="50"/>
    <n v="250"/>
    <n v="12500"/>
    <n v="4375"/>
    <x v="2"/>
  </r>
  <r>
    <x v="3"/>
    <n v="1185732"/>
    <x v="195"/>
    <x v="0"/>
    <x v="3"/>
    <x v="28"/>
    <s v="Wilmington"/>
    <x v="3"/>
    <x v="1"/>
    <s v="Footwear"/>
    <n v="40"/>
    <n v="250"/>
    <n v="10000"/>
    <n v="3500"/>
    <x v="2"/>
  </r>
  <r>
    <x v="3"/>
    <n v="1185732"/>
    <x v="243"/>
    <x v="0"/>
    <x v="3"/>
    <x v="28"/>
    <s v="Wilmington"/>
    <x v="4"/>
    <x v="0"/>
    <s v="Footwear"/>
    <n v="45"/>
    <n v="250"/>
    <n v="11250"/>
    <n v="4500"/>
    <x v="2"/>
  </r>
  <r>
    <x v="3"/>
    <n v="1185732"/>
    <x v="468"/>
    <x v="0"/>
    <x v="3"/>
    <x v="28"/>
    <s v="Wilmington"/>
    <x v="4"/>
    <x v="0"/>
    <s v="Footwear"/>
    <n v="45"/>
    <n v="250"/>
    <n v="11250"/>
    <n v="4500"/>
    <x v="2"/>
  </r>
  <r>
    <x v="5"/>
    <n v="1185732"/>
    <x v="431"/>
    <x v="0"/>
    <x v="3"/>
    <x v="22"/>
    <s v="Newark"/>
    <x v="2"/>
    <x v="0"/>
    <s v="Footwear"/>
    <n v="40"/>
    <n v="250"/>
    <n v="10000"/>
    <n v="4000"/>
    <x v="2"/>
  </r>
  <r>
    <x v="5"/>
    <n v="1185732"/>
    <x v="345"/>
    <x v="0"/>
    <x v="3"/>
    <x v="22"/>
    <s v="Newark"/>
    <x v="4"/>
    <x v="0"/>
    <s v="Footwear"/>
    <n v="40"/>
    <n v="250"/>
    <n v="10000"/>
    <n v="4000"/>
    <x v="2"/>
  </r>
  <r>
    <x v="5"/>
    <n v="1185732"/>
    <x v="345"/>
    <x v="0"/>
    <x v="3"/>
    <x v="22"/>
    <s v="Newark"/>
    <x v="5"/>
    <x v="1"/>
    <s v="Apparel"/>
    <n v="50"/>
    <n v="250"/>
    <n v="12500"/>
    <n v="3750"/>
    <x v="2"/>
  </r>
  <r>
    <x v="5"/>
    <n v="1185732"/>
    <x v="186"/>
    <x v="0"/>
    <x v="3"/>
    <x v="22"/>
    <s v="Newark"/>
    <x v="4"/>
    <x v="0"/>
    <s v="Footwear"/>
    <n v="40"/>
    <n v="250"/>
    <n v="10000"/>
    <n v="4000"/>
    <x v="2"/>
  </r>
  <r>
    <x v="5"/>
    <n v="1185732"/>
    <x v="247"/>
    <x v="0"/>
    <x v="3"/>
    <x v="22"/>
    <s v="Newark"/>
    <x v="0"/>
    <x v="0"/>
    <s v="Apparel"/>
    <n v="55"/>
    <n v="250"/>
    <n v="13750"/>
    <n v="5500"/>
    <x v="2"/>
  </r>
  <r>
    <x v="5"/>
    <n v="1185732"/>
    <x v="402"/>
    <x v="0"/>
    <x v="3"/>
    <x v="22"/>
    <s v="Newark"/>
    <x v="3"/>
    <x v="1"/>
    <s v="Footwear"/>
    <n v="50"/>
    <n v="250"/>
    <n v="12500"/>
    <n v="4375"/>
    <x v="2"/>
  </r>
  <r>
    <x v="2"/>
    <n v="1185732"/>
    <x v="402"/>
    <x v="0"/>
    <x v="3"/>
    <x v="22"/>
    <s v="Newark"/>
    <x v="0"/>
    <x v="0"/>
    <s v="Apparel"/>
    <n v="65"/>
    <n v="250"/>
    <n v="16250"/>
    <n v="6500"/>
    <x v="2"/>
  </r>
  <r>
    <x v="2"/>
    <n v="1185732"/>
    <x v="510"/>
    <x v="0"/>
    <x v="3"/>
    <x v="22"/>
    <s v="Newark"/>
    <x v="4"/>
    <x v="0"/>
    <s v="Footwear"/>
    <n v="50"/>
    <n v="250"/>
    <n v="12500"/>
    <n v="5000"/>
    <x v="2"/>
  </r>
  <r>
    <x v="2"/>
    <n v="1185732"/>
    <x v="271"/>
    <x v="0"/>
    <x v="3"/>
    <x v="34"/>
    <s v="Hartford"/>
    <x v="0"/>
    <x v="0"/>
    <s v="Apparel"/>
    <n v="40"/>
    <n v="250"/>
    <n v="10000"/>
    <n v="3500"/>
    <x v="2"/>
  </r>
  <r>
    <x v="2"/>
    <n v="1185732"/>
    <x v="329"/>
    <x v="0"/>
    <x v="3"/>
    <x v="34"/>
    <s v="Hartford"/>
    <x v="3"/>
    <x v="1"/>
    <s v="Footwear"/>
    <n v="50"/>
    <n v="250"/>
    <n v="12500"/>
    <n v="5000"/>
    <x v="2"/>
  </r>
  <r>
    <x v="2"/>
    <n v="1185732"/>
    <x v="329"/>
    <x v="0"/>
    <x v="3"/>
    <x v="34"/>
    <s v="Hartford"/>
    <x v="5"/>
    <x v="1"/>
    <s v="Apparel"/>
    <n v="55"/>
    <n v="250"/>
    <n v="13750"/>
    <n v="4125"/>
    <x v="2"/>
  </r>
  <r>
    <x v="3"/>
    <n v="1185732"/>
    <x v="354"/>
    <x v="0"/>
    <x v="3"/>
    <x v="34"/>
    <s v="Hartford"/>
    <x v="5"/>
    <x v="1"/>
    <s v="Apparel"/>
    <n v="65"/>
    <n v="250"/>
    <n v="16250"/>
    <n v="4875"/>
    <x v="2"/>
  </r>
  <r>
    <x v="3"/>
    <n v="1185732"/>
    <x v="186"/>
    <x v="0"/>
    <x v="3"/>
    <x v="35"/>
    <s v="Providence"/>
    <x v="2"/>
    <x v="0"/>
    <s v="Footwear"/>
    <n v="40"/>
    <n v="250"/>
    <n v="10000"/>
    <n v="4000"/>
    <x v="2"/>
  </r>
  <r>
    <x v="3"/>
    <n v="1185732"/>
    <x v="433"/>
    <x v="0"/>
    <x v="3"/>
    <x v="35"/>
    <s v="Providence"/>
    <x v="2"/>
    <x v="0"/>
    <s v="Footwear"/>
    <n v="40"/>
    <n v="250"/>
    <n v="10000"/>
    <n v="4000"/>
    <x v="2"/>
  </r>
  <r>
    <x v="2"/>
    <n v="1185732"/>
    <x v="130"/>
    <x v="0"/>
    <x v="3"/>
    <x v="35"/>
    <s v="Providence"/>
    <x v="3"/>
    <x v="1"/>
    <s v="Footwear"/>
    <n v="40"/>
    <n v="250"/>
    <n v="10000"/>
    <n v="3000"/>
    <x v="2"/>
  </r>
  <r>
    <x v="2"/>
    <n v="1185732"/>
    <x v="130"/>
    <x v="0"/>
    <x v="3"/>
    <x v="35"/>
    <s v="Providence"/>
    <x v="0"/>
    <x v="0"/>
    <s v="Apparel"/>
    <n v="40"/>
    <n v="250"/>
    <n v="10000"/>
    <n v="3000"/>
    <x v="2"/>
  </r>
  <r>
    <x v="2"/>
    <n v="1185732"/>
    <x v="194"/>
    <x v="0"/>
    <x v="3"/>
    <x v="36"/>
    <s v="Boston"/>
    <x v="0"/>
    <x v="0"/>
    <s v="Apparel"/>
    <n v="40"/>
    <n v="250"/>
    <n v="10000"/>
    <n v="3000"/>
    <x v="2"/>
  </r>
  <r>
    <x v="2"/>
    <n v="1185732"/>
    <x v="467"/>
    <x v="0"/>
    <x v="3"/>
    <x v="36"/>
    <s v="Boston"/>
    <x v="2"/>
    <x v="0"/>
    <s v="Footwear"/>
    <n v="45"/>
    <n v="250"/>
    <n v="11250"/>
    <n v="2813"/>
    <x v="2"/>
  </r>
  <r>
    <x v="2"/>
    <n v="1185732"/>
    <x v="492"/>
    <x v="0"/>
    <x v="3"/>
    <x v="36"/>
    <s v="Boston"/>
    <x v="5"/>
    <x v="1"/>
    <s v="Apparel"/>
    <n v="55"/>
    <n v="250"/>
    <n v="13750"/>
    <n v="3438"/>
    <x v="2"/>
  </r>
  <r>
    <x v="2"/>
    <n v="1185732"/>
    <x v="326"/>
    <x v="0"/>
    <x v="3"/>
    <x v="36"/>
    <s v="Boston"/>
    <x v="3"/>
    <x v="1"/>
    <s v="Footwear"/>
    <n v="50"/>
    <n v="250"/>
    <n v="12500"/>
    <n v="3750"/>
    <x v="2"/>
  </r>
  <r>
    <x v="4"/>
    <n v="1185732"/>
    <x v="511"/>
    <x v="0"/>
    <x v="3"/>
    <x v="36"/>
    <s v="Boston"/>
    <x v="5"/>
    <x v="1"/>
    <s v="Apparel"/>
    <n v="65"/>
    <n v="250"/>
    <n v="16250"/>
    <n v="4063"/>
    <x v="2"/>
  </r>
  <r>
    <x v="4"/>
    <n v="1185732"/>
    <x v="21"/>
    <x v="0"/>
    <x v="3"/>
    <x v="43"/>
    <s v="Burlington"/>
    <x v="3"/>
    <x v="1"/>
    <s v="Footwear"/>
    <n v="45"/>
    <n v="250"/>
    <n v="11250"/>
    <n v="5063"/>
    <x v="2"/>
  </r>
  <r>
    <x v="4"/>
    <n v="1185732"/>
    <x v="291"/>
    <x v="0"/>
    <x v="3"/>
    <x v="43"/>
    <s v="Burlington"/>
    <x v="4"/>
    <x v="0"/>
    <s v="Footwear"/>
    <n v="50"/>
    <n v="250"/>
    <n v="12500"/>
    <n v="4375"/>
    <x v="2"/>
  </r>
  <r>
    <x v="4"/>
    <n v="1185732"/>
    <x v="31"/>
    <x v="0"/>
    <x v="3"/>
    <x v="43"/>
    <s v="Burlington"/>
    <x v="4"/>
    <x v="0"/>
    <s v="Footwear"/>
    <n v="50"/>
    <n v="250"/>
    <n v="12500"/>
    <n v="4375"/>
    <x v="2"/>
  </r>
  <r>
    <x v="4"/>
    <n v="1185732"/>
    <x v="458"/>
    <x v="0"/>
    <x v="3"/>
    <x v="43"/>
    <s v="Burlington"/>
    <x v="3"/>
    <x v="1"/>
    <s v="Footwear"/>
    <n v="50"/>
    <n v="250"/>
    <n v="12500"/>
    <n v="5000"/>
    <x v="2"/>
  </r>
  <r>
    <x v="4"/>
    <n v="1185732"/>
    <x v="189"/>
    <x v="0"/>
    <x v="3"/>
    <x v="44"/>
    <s v="Manchester"/>
    <x v="3"/>
    <x v="1"/>
    <s v="Footwear"/>
    <n v="50"/>
    <n v="250"/>
    <n v="12500"/>
    <n v="5000"/>
    <x v="2"/>
  </r>
  <r>
    <x v="4"/>
    <n v="1185732"/>
    <x v="189"/>
    <x v="0"/>
    <x v="3"/>
    <x v="44"/>
    <s v="Manchester"/>
    <x v="2"/>
    <x v="0"/>
    <s v="Footwear"/>
    <n v="40"/>
    <n v="250"/>
    <n v="10000"/>
    <n v="3000"/>
    <x v="2"/>
  </r>
  <r>
    <x v="4"/>
    <n v="1185732"/>
    <x v="72"/>
    <x v="0"/>
    <x v="3"/>
    <x v="44"/>
    <s v="Manchester"/>
    <x v="5"/>
    <x v="1"/>
    <s v="Apparel"/>
    <n v="65"/>
    <n v="250"/>
    <n v="16250"/>
    <n v="4875"/>
    <x v="1"/>
  </r>
  <r>
    <x v="4"/>
    <n v="1185732"/>
    <x v="229"/>
    <x v="0"/>
    <x v="3"/>
    <x v="44"/>
    <s v="Manchester"/>
    <x v="2"/>
    <x v="0"/>
    <s v="Footwear"/>
    <n v="55"/>
    <n v="250"/>
    <n v="13750"/>
    <n v="4125"/>
    <x v="1"/>
  </r>
  <r>
    <x v="3"/>
    <n v="1185732"/>
    <x v="0"/>
    <x v="0"/>
    <x v="2"/>
    <x v="39"/>
    <s v="Chicago"/>
    <x v="0"/>
    <x v="0"/>
    <s v="Apparel"/>
    <n v="50"/>
    <n v="225"/>
    <n v="11250"/>
    <n v="5625"/>
    <x v="1"/>
  </r>
  <r>
    <x v="3"/>
    <n v="1185732"/>
    <x v="476"/>
    <x v="0"/>
    <x v="2"/>
    <x v="39"/>
    <s v="Chicago"/>
    <x v="0"/>
    <x v="0"/>
    <s v="Apparel"/>
    <n v="50"/>
    <n v="225"/>
    <n v="11250"/>
    <n v="5625"/>
    <x v="1"/>
  </r>
  <r>
    <x v="3"/>
    <n v="1185732"/>
    <x v="284"/>
    <x v="0"/>
    <x v="2"/>
    <x v="39"/>
    <s v="Chicago"/>
    <x v="5"/>
    <x v="1"/>
    <s v="Apparel"/>
    <n v="50"/>
    <n v="225"/>
    <n v="11250"/>
    <n v="3938"/>
    <x v="1"/>
  </r>
  <r>
    <x v="3"/>
    <n v="1185732"/>
    <x v="518"/>
    <x v="0"/>
    <x v="1"/>
    <x v="12"/>
    <s v="Dallas"/>
    <x v="3"/>
    <x v="1"/>
    <s v="Footwear"/>
    <n v="45"/>
    <n v="225"/>
    <n v="10125"/>
    <n v="3544"/>
    <x v="1"/>
  </r>
  <r>
    <x v="3"/>
    <n v="1185732"/>
    <x v="705"/>
    <x v="0"/>
    <x v="3"/>
    <x v="48"/>
    <s v="Philadelphia"/>
    <x v="0"/>
    <x v="0"/>
    <s v="Apparel"/>
    <n v="45"/>
    <n v="225"/>
    <n v="10125"/>
    <n v="3038"/>
    <x v="1"/>
  </r>
  <r>
    <x v="3"/>
    <n v="1185732"/>
    <x v="697"/>
    <x v="0"/>
    <x v="3"/>
    <x v="48"/>
    <s v="Philadelphia"/>
    <x v="0"/>
    <x v="0"/>
    <s v="Apparel"/>
    <n v="45"/>
    <n v="225"/>
    <n v="10125"/>
    <n v="3038"/>
    <x v="1"/>
  </r>
  <r>
    <x v="3"/>
    <n v="1185732"/>
    <x v="704"/>
    <x v="0"/>
    <x v="3"/>
    <x v="48"/>
    <s v="Philadelphia"/>
    <x v="2"/>
    <x v="0"/>
    <s v="Footwear"/>
    <n v="55"/>
    <n v="225"/>
    <n v="12375"/>
    <n v="4950"/>
    <x v="1"/>
  </r>
  <r>
    <x v="3"/>
    <n v="1185732"/>
    <x v="146"/>
    <x v="0"/>
    <x v="3"/>
    <x v="48"/>
    <s v="Philadelphia"/>
    <x v="2"/>
    <x v="0"/>
    <s v="Footwear"/>
    <n v="55"/>
    <n v="225"/>
    <n v="12375"/>
    <n v="4950"/>
    <x v="1"/>
  </r>
  <r>
    <x v="3"/>
    <n v="1185732"/>
    <x v="693"/>
    <x v="0"/>
    <x v="3"/>
    <x v="48"/>
    <s v="Philadelphia"/>
    <x v="0"/>
    <x v="0"/>
    <s v="Apparel"/>
    <n v="60"/>
    <n v="225"/>
    <n v="13500"/>
    <n v="3375"/>
    <x v="1"/>
  </r>
  <r>
    <x v="3"/>
    <n v="1185732"/>
    <x v="178"/>
    <x v="0"/>
    <x v="3"/>
    <x v="48"/>
    <s v="Philadelphia"/>
    <x v="3"/>
    <x v="1"/>
    <s v="Footwear"/>
    <n v="50"/>
    <n v="225"/>
    <n v="11250"/>
    <n v="3375"/>
    <x v="1"/>
  </r>
  <r>
    <x v="3"/>
    <n v="1185732"/>
    <x v="515"/>
    <x v="0"/>
    <x v="3"/>
    <x v="48"/>
    <s v="Philadelphia"/>
    <x v="0"/>
    <x v="0"/>
    <s v="Apparel"/>
    <n v="65"/>
    <n v="225"/>
    <n v="14625"/>
    <n v="3656"/>
    <x v="1"/>
  </r>
  <r>
    <x v="3"/>
    <n v="1185732"/>
    <x v="567"/>
    <x v="0"/>
    <x v="3"/>
    <x v="48"/>
    <s v="Philadelphia"/>
    <x v="2"/>
    <x v="0"/>
    <s v="Footwear"/>
    <n v="60"/>
    <n v="225"/>
    <n v="13500"/>
    <n v="5400"/>
    <x v="1"/>
  </r>
  <r>
    <x v="1"/>
    <n v="1128299"/>
    <x v="715"/>
    <x v="1"/>
    <x v="4"/>
    <x v="47"/>
    <s v="Denver"/>
    <x v="5"/>
    <x v="1"/>
    <s v="Apparel"/>
    <n v="45"/>
    <n v="225"/>
    <n v="10125"/>
    <n v="5063"/>
    <x v="2"/>
  </r>
  <r>
    <x v="1"/>
    <n v="1128299"/>
    <x v="709"/>
    <x v="1"/>
    <x v="4"/>
    <x v="29"/>
    <s v="Seattle"/>
    <x v="5"/>
    <x v="1"/>
    <s v="Apparel"/>
    <n v="55"/>
    <n v="225"/>
    <n v="12375"/>
    <n v="3094"/>
    <x v="2"/>
  </r>
  <r>
    <x v="3"/>
    <n v="1185732"/>
    <x v="711"/>
    <x v="1"/>
    <x v="2"/>
    <x v="32"/>
    <s v="Minneapolis"/>
    <x v="0"/>
    <x v="0"/>
    <s v="Apparel"/>
    <n v="60"/>
    <n v="225"/>
    <n v="13500"/>
    <n v="6075"/>
    <x v="1"/>
  </r>
  <r>
    <x v="3"/>
    <n v="1185732"/>
    <x v="296"/>
    <x v="1"/>
    <x v="2"/>
    <x v="32"/>
    <s v="Minneapolis"/>
    <x v="2"/>
    <x v="0"/>
    <s v="Footwear"/>
    <n v="45"/>
    <n v="225"/>
    <n v="10125"/>
    <n v="3038"/>
    <x v="1"/>
  </r>
  <r>
    <x v="5"/>
    <n v="1189833"/>
    <x v="131"/>
    <x v="0"/>
    <x v="2"/>
    <x v="46"/>
    <s v="Billings"/>
    <x v="5"/>
    <x v="1"/>
    <s v="Apparel"/>
    <n v="50"/>
    <n v="225"/>
    <n v="11250"/>
    <n v="6750"/>
    <x v="1"/>
  </r>
  <r>
    <x v="5"/>
    <n v="1189833"/>
    <x v="162"/>
    <x v="0"/>
    <x v="2"/>
    <x v="46"/>
    <s v="Billings"/>
    <x v="5"/>
    <x v="1"/>
    <s v="Apparel"/>
    <n v="45"/>
    <n v="225"/>
    <n v="10125"/>
    <n v="6075"/>
    <x v="1"/>
  </r>
  <r>
    <x v="4"/>
    <n v="1185732"/>
    <x v="611"/>
    <x v="0"/>
    <x v="3"/>
    <x v="41"/>
    <s v="Portland"/>
    <x v="2"/>
    <x v="0"/>
    <s v="Footwear"/>
    <n v="45"/>
    <n v="225"/>
    <n v="10125"/>
    <n v="4050"/>
    <x v="1"/>
  </r>
  <r>
    <x v="4"/>
    <n v="1185732"/>
    <x v="283"/>
    <x v="0"/>
    <x v="3"/>
    <x v="41"/>
    <s v="Portland"/>
    <x v="2"/>
    <x v="0"/>
    <s v="Footwear"/>
    <n v="45"/>
    <n v="225"/>
    <n v="10125"/>
    <n v="4050"/>
    <x v="1"/>
  </r>
  <r>
    <x v="4"/>
    <n v="1185732"/>
    <x v="229"/>
    <x v="0"/>
    <x v="3"/>
    <x v="41"/>
    <s v="Portland"/>
    <x v="0"/>
    <x v="0"/>
    <s v="Apparel"/>
    <n v="60"/>
    <n v="225"/>
    <n v="13500"/>
    <n v="5400"/>
    <x v="1"/>
  </r>
  <r>
    <x v="4"/>
    <n v="1185732"/>
    <x v="481"/>
    <x v="0"/>
    <x v="3"/>
    <x v="41"/>
    <s v="Portland"/>
    <x v="3"/>
    <x v="1"/>
    <s v="Footwear"/>
    <n v="55"/>
    <n v="225"/>
    <n v="12375"/>
    <n v="4331"/>
    <x v="1"/>
  </r>
  <r>
    <x v="4"/>
    <n v="1185732"/>
    <x v="481"/>
    <x v="0"/>
    <x v="3"/>
    <x v="41"/>
    <s v="Portland"/>
    <x v="0"/>
    <x v="0"/>
    <s v="Apparel"/>
    <n v="70"/>
    <n v="225"/>
    <n v="15750"/>
    <n v="6300"/>
    <x v="1"/>
  </r>
  <r>
    <x v="1"/>
    <n v="1128299"/>
    <x v="128"/>
    <x v="0"/>
    <x v="3"/>
    <x v="41"/>
    <s v="Portland"/>
    <x v="4"/>
    <x v="0"/>
    <s v="Footwear"/>
    <n v="45"/>
    <n v="225"/>
    <n v="10125"/>
    <n v="2531"/>
    <x v="1"/>
  </r>
  <r>
    <x v="4"/>
    <n v="1185732"/>
    <x v="261"/>
    <x v="0"/>
    <x v="4"/>
    <x v="49"/>
    <s v="Anchorage"/>
    <x v="3"/>
    <x v="1"/>
    <s v="Footwear"/>
    <n v="55"/>
    <n v="225"/>
    <n v="12375"/>
    <n v="4331"/>
    <x v="1"/>
  </r>
  <r>
    <x v="4"/>
    <n v="1185732"/>
    <x v="323"/>
    <x v="0"/>
    <x v="4"/>
    <x v="49"/>
    <s v="Anchorage"/>
    <x v="3"/>
    <x v="1"/>
    <s v="Footwear"/>
    <n v="55"/>
    <n v="225"/>
    <n v="12375"/>
    <n v="4331"/>
    <x v="1"/>
  </r>
  <r>
    <x v="4"/>
    <n v="1185732"/>
    <x v="323"/>
    <x v="0"/>
    <x v="4"/>
    <x v="49"/>
    <s v="Anchorage"/>
    <x v="2"/>
    <x v="0"/>
    <s v="Footwear"/>
    <n v="45"/>
    <n v="225"/>
    <n v="10125"/>
    <n v="2531"/>
    <x v="1"/>
  </r>
  <r>
    <x v="4"/>
    <n v="1185732"/>
    <x v="4"/>
    <x v="0"/>
    <x v="4"/>
    <x v="49"/>
    <s v="Anchorage"/>
    <x v="5"/>
    <x v="1"/>
    <s v="Apparel"/>
    <n v="65"/>
    <n v="225"/>
    <n v="14625"/>
    <n v="3656"/>
    <x v="1"/>
  </r>
  <r>
    <x v="4"/>
    <n v="1185732"/>
    <x v="414"/>
    <x v="0"/>
    <x v="4"/>
    <x v="49"/>
    <s v="Anchorage"/>
    <x v="2"/>
    <x v="0"/>
    <s v="Footwear"/>
    <n v="55"/>
    <n v="225"/>
    <n v="12375"/>
    <n v="3094"/>
    <x v="1"/>
  </r>
  <r>
    <x v="3"/>
    <n v="1128299"/>
    <x v="128"/>
    <x v="0"/>
    <x v="4"/>
    <x v="49"/>
    <s v="Anchorage"/>
    <x v="4"/>
    <x v="0"/>
    <s v="Footwear"/>
    <n v="45"/>
    <n v="225"/>
    <n v="10125"/>
    <n v="2531"/>
    <x v="1"/>
  </r>
  <r>
    <x v="3"/>
    <n v="1128299"/>
    <x v="129"/>
    <x v="0"/>
    <x v="4"/>
    <x v="45"/>
    <s v="Honolulu"/>
    <x v="4"/>
    <x v="0"/>
    <s v="Footwear"/>
    <n v="45"/>
    <n v="225"/>
    <n v="10125"/>
    <n v="2531"/>
    <x v="1"/>
  </r>
  <r>
    <x v="2"/>
    <n v="1128299"/>
    <x v="130"/>
    <x v="0"/>
    <x v="4"/>
    <x v="45"/>
    <s v="Honolulu"/>
    <x v="5"/>
    <x v="1"/>
    <s v="Apparel"/>
    <n v="55"/>
    <n v="225"/>
    <n v="12375"/>
    <n v="2475"/>
    <x v="1"/>
  </r>
  <r>
    <x v="0"/>
    <n v="1128299"/>
    <x v="355"/>
    <x v="0"/>
    <x v="0"/>
    <x v="0"/>
    <s v="Orlando"/>
    <x v="5"/>
    <x v="1"/>
    <s v="Apparel"/>
    <n v="55"/>
    <n v="225"/>
    <n v="12375"/>
    <n v="2475"/>
    <x v="1"/>
  </r>
  <r>
    <x v="3"/>
    <n v="1128299"/>
    <x v="223"/>
    <x v="0"/>
    <x v="0"/>
    <x v="30"/>
    <s v="Richmond"/>
    <x v="4"/>
    <x v="0"/>
    <s v="Footwear"/>
    <n v="45"/>
    <n v="225"/>
    <n v="10125"/>
    <n v="3544"/>
    <x v="2"/>
  </r>
  <r>
    <x v="3"/>
    <n v="1128299"/>
    <x v="522"/>
    <x v="0"/>
    <x v="0"/>
    <x v="30"/>
    <s v="Richmond"/>
    <x v="5"/>
    <x v="1"/>
    <s v="Apparel"/>
    <n v="60"/>
    <n v="225"/>
    <n v="13500"/>
    <n v="5400"/>
    <x v="2"/>
  </r>
  <r>
    <x v="1"/>
    <n v="1128299"/>
    <x v="223"/>
    <x v="0"/>
    <x v="4"/>
    <x v="23"/>
    <s v="Portland"/>
    <x v="4"/>
    <x v="0"/>
    <s v="Footwear"/>
    <n v="45"/>
    <n v="225"/>
    <n v="10125"/>
    <n v="3544"/>
    <x v="2"/>
  </r>
  <r>
    <x v="1"/>
    <n v="1128299"/>
    <x v="522"/>
    <x v="0"/>
    <x v="4"/>
    <x v="23"/>
    <s v="Portland"/>
    <x v="5"/>
    <x v="1"/>
    <s v="Apparel"/>
    <n v="60"/>
    <n v="225"/>
    <n v="13500"/>
    <n v="5400"/>
    <x v="2"/>
  </r>
  <r>
    <x v="3"/>
    <n v="1128299"/>
    <x v="7"/>
    <x v="0"/>
    <x v="4"/>
    <x v="20"/>
    <s v="Boise"/>
    <x v="5"/>
    <x v="1"/>
    <s v="Apparel"/>
    <n v="45"/>
    <n v="225"/>
    <n v="10125"/>
    <n v="3038"/>
    <x v="0"/>
  </r>
  <r>
    <x v="3"/>
    <n v="1128299"/>
    <x v="391"/>
    <x v="0"/>
    <x v="4"/>
    <x v="42"/>
    <s v="Phoenix"/>
    <x v="4"/>
    <x v="0"/>
    <s v="Footwear"/>
    <n v="50"/>
    <n v="225"/>
    <n v="11250"/>
    <n v="3938"/>
    <x v="0"/>
  </r>
  <r>
    <x v="3"/>
    <n v="1128299"/>
    <x v="476"/>
    <x v="0"/>
    <x v="4"/>
    <x v="42"/>
    <s v="Phoenix"/>
    <x v="5"/>
    <x v="1"/>
    <s v="Apparel"/>
    <n v="55"/>
    <n v="225"/>
    <n v="12375"/>
    <n v="3713"/>
    <x v="0"/>
  </r>
  <r>
    <x v="2"/>
    <n v="1128299"/>
    <x v="226"/>
    <x v="0"/>
    <x v="0"/>
    <x v="11"/>
    <s v="Atlanta"/>
    <x v="5"/>
    <x v="1"/>
    <s v="Apparel"/>
    <n v="55"/>
    <n v="225"/>
    <n v="12375"/>
    <n v="4331"/>
    <x v="0"/>
  </r>
  <r>
    <x v="4"/>
    <n v="1185732"/>
    <x v="262"/>
    <x v="0"/>
    <x v="0"/>
    <x v="33"/>
    <s v="Louisville"/>
    <x v="3"/>
    <x v="1"/>
    <s v="Footwear"/>
    <n v="45"/>
    <n v="225"/>
    <n v="10125"/>
    <n v="3544"/>
    <x v="0"/>
  </r>
  <r>
    <x v="4"/>
    <n v="1185732"/>
    <x v="352"/>
    <x v="0"/>
    <x v="0"/>
    <x v="33"/>
    <s v="Louisville"/>
    <x v="3"/>
    <x v="1"/>
    <s v="Footwear"/>
    <n v="45"/>
    <n v="225"/>
    <n v="10125"/>
    <n v="3544"/>
    <x v="0"/>
  </r>
  <r>
    <x v="4"/>
    <n v="1185732"/>
    <x v="29"/>
    <x v="0"/>
    <x v="0"/>
    <x v="33"/>
    <s v="Louisville"/>
    <x v="5"/>
    <x v="1"/>
    <s v="Apparel"/>
    <n v="50"/>
    <n v="225"/>
    <n v="11250"/>
    <n v="3938"/>
    <x v="0"/>
  </r>
  <r>
    <x v="3"/>
    <n v="1185732"/>
    <x v="547"/>
    <x v="0"/>
    <x v="0"/>
    <x v="33"/>
    <s v="Louisville"/>
    <x v="4"/>
    <x v="0"/>
    <s v="Footwear"/>
    <n v="50"/>
    <n v="225"/>
    <n v="11250"/>
    <n v="4500"/>
    <x v="0"/>
  </r>
  <r>
    <x v="3"/>
    <n v="1185732"/>
    <x v="547"/>
    <x v="0"/>
    <x v="0"/>
    <x v="33"/>
    <s v="Louisville"/>
    <x v="5"/>
    <x v="1"/>
    <s v="Apparel"/>
    <n v="60"/>
    <n v="225"/>
    <n v="13500"/>
    <n v="4725"/>
    <x v="0"/>
  </r>
  <r>
    <x v="5"/>
    <n v="1197831"/>
    <x v="46"/>
    <x v="0"/>
    <x v="2"/>
    <x v="17"/>
    <s v="Wichita"/>
    <x v="5"/>
    <x v="1"/>
    <s v="Apparel"/>
    <n v="45"/>
    <n v="225"/>
    <n v="10125"/>
    <n v="3544"/>
    <x v="0"/>
  </r>
  <r>
    <x v="3"/>
    <n v="1185732"/>
    <x v="461"/>
    <x v="0"/>
    <x v="2"/>
    <x v="24"/>
    <s v="Sioux Falls"/>
    <x v="0"/>
    <x v="0"/>
    <s v="Apparel"/>
    <n v="50"/>
    <n v="225"/>
    <n v="11250"/>
    <n v="4500"/>
    <x v="0"/>
  </r>
  <r>
    <x v="3"/>
    <n v="1185732"/>
    <x v="326"/>
    <x v="0"/>
    <x v="2"/>
    <x v="24"/>
    <s v="Sioux Falls"/>
    <x v="0"/>
    <x v="0"/>
    <s v="Apparel"/>
    <n v="50"/>
    <n v="225"/>
    <n v="11250"/>
    <n v="4500"/>
    <x v="0"/>
  </r>
  <r>
    <x v="2"/>
    <n v="1185732"/>
    <x v="246"/>
    <x v="0"/>
    <x v="2"/>
    <x v="25"/>
    <s v="Fargo"/>
    <x v="0"/>
    <x v="0"/>
    <s v="Apparel"/>
    <n v="50"/>
    <n v="225"/>
    <n v="11250"/>
    <n v="4500"/>
    <x v="2"/>
  </r>
  <r>
    <x v="2"/>
    <n v="1185732"/>
    <x v="244"/>
    <x v="0"/>
    <x v="2"/>
    <x v="25"/>
    <s v="Fargo"/>
    <x v="0"/>
    <x v="0"/>
    <s v="Apparel"/>
    <n v="45"/>
    <n v="225"/>
    <n v="10125"/>
    <n v="4050"/>
    <x v="2"/>
  </r>
  <r>
    <x v="1"/>
    <n v="1185732"/>
    <x v="146"/>
    <x v="0"/>
    <x v="2"/>
    <x v="26"/>
    <s v="Des Moines"/>
    <x v="4"/>
    <x v="0"/>
    <s v="Footwear"/>
    <n v="50"/>
    <n v="225"/>
    <n v="11250"/>
    <n v="3375"/>
    <x v="2"/>
  </r>
  <r>
    <x v="1"/>
    <n v="1185732"/>
    <x v="146"/>
    <x v="0"/>
    <x v="2"/>
    <x v="26"/>
    <s v="Des Moines"/>
    <x v="5"/>
    <x v="1"/>
    <s v="Apparel"/>
    <n v="60"/>
    <n v="225"/>
    <n v="13500"/>
    <n v="6750"/>
    <x v="2"/>
  </r>
  <r>
    <x v="1"/>
    <n v="1185732"/>
    <x v="8"/>
    <x v="0"/>
    <x v="2"/>
    <x v="5"/>
    <s v="Milwaukee"/>
    <x v="0"/>
    <x v="0"/>
    <s v="Apparel"/>
    <n v="50"/>
    <n v="225"/>
    <n v="11250"/>
    <n v="4500"/>
    <x v="2"/>
  </r>
  <r>
    <x v="1"/>
    <n v="1185732"/>
    <x v="258"/>
    <x v="0"/>
    <x v="2"/>
    <x v="21"/>
    <s v="Indianapolis"/>
    <x v="2"/>
    <x v="0"/>
    <s v="Footwear"/>
    <n v="45"/>
    <n v="225"/>
    <n v="10125"/>
    <n v="3544"/>
    <x v="2"/>
  </r>
  <r>
    <x v="1"/>
    <n v="1185732"/>
    <x v="355"/>
    <x v="0"/>
    <x v="3"/>
    <x v="14"/>
    <s v="Charleston"/>
    <x v="5"/>
    <x v="1"/>
    <s v="Apparel"/>
    <n v="45"/>
    <n v="225"/>
    <n v="10125"/>
    <n v="4050"/>
    <x v="2"/>
  </r>
  <r>
    <x v="2"/>
    <n v="1185732"/>
    <x v="414"/>
    <x v="0"/>
    <x v="3"/>
    <x v="27"/>
    <s v="Baltimore"/>
    <x v="3"/>
    <x v="1"/>
    <s v="Footwear"/>
    <n v="45"/>
    <n v="225"/>
    <n v="10125"/>
    <n v="3544"/>
    <x v="2"/>
  </r>
  <r>
    <x v="3"/>
    <n v="1185732"/>
    <x v="514"/>
    <x v="0"/>
    <x v="3"/>
    <x v="27"/>
    <s v="Baltimore"/>
    <x v="0"/>
    <x v="0"/>
    <s v="Apparel"/>
    <n v="65"/>
    <n v="225"/>
    <n v="14625"/>
    <n v="4388"/>
    <x v="2"/>
  </r>
  <r>
    <x v="3"/>
    <n v="1185732"/>
    <x v="515"/>
    <x v="0"/>
    <x v="3"/>
    <x v="27"/>
    <s v="Baltimore"/>
    <x v="2"/>
    <x v="0"/>
    <s v="Footwear"/>
    <n v="50"/>
    <n v="225"/>
    <n v="11250"/>
    <n v="3938"/>
    <x v="2"/>
  </r>
  <r>
    <x v="3"/>
    <n v="1185732"/>
    <x v="130"/>
    <x v="0"/>
    <x v="3"/>
    <x v="27"/>
    <s v="Baltimore"/>
    <x v="5"/>
    <x v="1"/>
    <s v="Apparel"/>
    <n v="50"/>
    <n v="225"/>
    <n v="11250"/>
    <n v="3375"/>
    <x v="2"/>
  </r>
  <r>
    <x v="3"/>
    <n v="1185732"/>
    <x v="194"/>
    <x v="0"/>
    <x v="3"/>
    <x v="28"/>
    <s v="Wilmington"/>
    <x v="5"/>
    <x v="1"/>
    <s v="Apparel"/>
    <n v="50"/>
    <n v="225"/>
    <n v="11250"/>
    <n v="3375"/>
    <x v="2"/>
  </r>
  <r>
    <x v="3"/>
    <n v="1185732"/>
    <x v="468"/>
    <x v="0"/>
    <x v="3"/>
    <x v="28"/>
    <s v="Wilmington"/>
    <x v="5"/>
    <x v="1"/>
    <s v="Apparel"/>
    <n v="55"/>
    <n v="225"/>
    <n v="12375"/>
    <n v="3713"/>
    <x v="2"/>
  </r>
  <r>
    <x v="3"/>
    <n v="1185732"/>
    <x v="326"/>
    <x v="0"/>
    <x v="3"/>
    <x v="28"/>
    <s v="Wilmington"/>
    <x v="2"/>
    <x v="0"/>
    <s v="Footwear"/>
    <n v="45"/>
    <n v="225"/>
    <n v="10125"/>
    <n v="4050"/>
    <x v="2"/>
  </r>
  <r>
    <x v="5"/>
    <n v="1185732"/>
    <x v="431"/>
    <x v="0"/>
    <x v="3"/>
    <x v="22"/>
    <s v="Newark"/>
    <x v="3"/>
    <x v="1"/>
    <s v="Footwear"/>
    <n v="45"/>
    <n v="225"/>
    <n v="10125"/>
    <n v="3544"/>
    <x v="2"/>
  </r>
  <r>
    <x v="5"/>
    <n v="1185732"/>
    <x v="431"/>
    <x v="0"/>
    <x v="3"/>
    <x v="22"/>
    <s v="Newark"/>
    <x v="5"/>
    <x v="1"/>
    <s v="Apparel"/>
    <n v="50"/>
    <n v="225"/>
    <n v="11250"/>
    <n v="3375"/>
    <x v="2"/>
  </r>
  <r>
    <x v="2"/>
    <n v="1185732"/>
    <x v="510"/>
    <x v="0"/>
    <x v="3"/>
    <x v="22"/>
    <s v="Newark"/>
    <x v="5"/>
    <x v="1"/>
    <s v="Apparel"/>
    <n v="60"/>
    <n v="225"/>
    <n v="13500"/>
    <n v="4050"/>
    <x v="2"/>
  </r>
  <r>
    <x v="2"/>
    <n v="1185732"/>
    <x v="329"/>
    <x v="0"/>
    <x v="3"/>
    <x v="34"/>
    <s v="Hartford"/>
    <x v="4"/>
    <x v="0"/>
    <s v="Footwear"/>
    <n v="45"/>
    <n v="225"/>
    <n v="10125"/>
    <n v="3038"/>
    <x v="2"/>
  </r>
  <r>
    <x v="2"/>
    <n v="1185732"/>
    <x v="477"/>
    <x v="0"/>
    <x v="3"/>
    <x v="34"/>
    <s v="Hartford"/>
    <x v="4"/>
    <x v="0"/>
    <s v="Footwear"/>
    <n v="45"/>
    <n v="225"/>
    <n v="10125"/>
    <n v="3038"/>
    <x v="2"/>
  </r>
  <r>
    <x v="3"/>
    <n v="1185732"/>
    <x v="186"/>
    <x v="0"/>
    <x v="3"/>
    <x v="35"/>
    <s v="Providence"/>
    <x v="5"/>
    <x v="1"/>
    <s v="Apparel"/>
    <n v="50"/>
    <n v="225"/>
    <n v="11250"/>
    <n v="3375"/>
    <x v="2"/>
  </r>
  <r>
    <x v="3"/>
    <n v="1185732"/>
    <x v="247"/>
    <x v="0"/>
    <x v="3"/>
    <x v="35"/>
    <s v="Providence"/>
    <x v="3"/>
    <x v="1"/>
    <s v="Footwear"/>
    <n v="45"/>
    <n v="225"/>
    <n v="10125"/>
    <n v="3544"/>
    <x v="2"/>
  </r>
  <r>
    <x v="2"/>
    <n v="1185732"/>
    <x v="510"/>
    <x v="0"/>
    <x v="3"/>
    <x v="35"/>
    <s v="Providence"/>
    <x v="3"/>
    <x v="1"/>
    <s v="Footwear"/>
    <n v="50"/>
    <n v="225"/>
    <n v="11250"/>
    <n v="3938"/>
    <x v="2"/>
  </r>
  <r>
    <x v="2"/>
    <n v="1185732"/>
    <x v="546"/>
    <x v="0"/>
    <x v="3"/>
    <x v="35"/>
    <s v="Providence"/>
    <x v="4"/>
    <x v="0"/>
    <s v="Footwear"/>
    <n v="50"/>
    <n v="225"/>
    <n v="11250"/>
    <n v="4500"/>
    <x v="2"/>
  </r>
  <r>
    <x v="2"/>
    <n v="1185732"/>
    <x v="546"/>
    <x v="0"/>
    <x v="3"/>
    <x v="35"/>
    <s v="Providence"/>
    <x v="5"/>
    <x v="1"/>
    <s v="Apparel"/>
    <n v="60"/>
    <n v="225"/>
    <n v="13500"/>
    <n v="4050"/>
    <x v="2"/>
  </r>
  <r>
    <x v="2"/>
    <n v="1185732"/>
    <x v="243"/>
    <x v="0"/>
    <x v="3"/>
    <x v="36"/>
    <s v="Boston"/>
    <x v="2"/>
    <x v="0"/>
    <s v="Footwear"/>
    <n v="45"/>
    <n v="225"/>
    <n v="10125"/>
    <n v="2531"/>
    <x v="2"/>
  </r>
  <r>
    <x v="2"/>
    <n v="1185732"/>
    <x v="467"/>
    <x v="0"/>
    <x v="3"/>
    <x v="36"/>
    <s v="Boston"/>
    <x v="4"/>
    <x v="0"/>
    <s v="Footwear"/>
    <n v="45"/>
    <n v="225"/>
    <n v="10125"/>
    <n v="2531"/>
    <x v="2"/>
  </r>
  <r>
    <x v="2"/>
    <n v="1185732"/>
    <x v="467"/>
    <x v="0"/>
    <x v="3"/>
    <x v="36"/>
    <s v="Boston"/>
    <x v="5"/>
    <x v="1"/>
    <s v="Apparel"/>
    <n v="55"/>
    <n v="225"/>
    <n v="12375"/>
    <n v="3094"/>
    <x v="2"/>
  </r>
  <r>
    <x v="2"/>
    <n v="1185732"/>
    <x v="492"/>
    <x v="0"/>
    <x v="3"/>
    <x v="36"/>
    <s v="Boston"/>
    <x v="4"/>
    <x v="0"/>
    <s v="Footwear"/>
    <n v="45"/>
    <n v="225"/>
    <n v="10125"/>
    <n v="2531"/>
    <x v="2"/>
  </r>
  <r>
    <x v="2"/>
    <n v="1185732"/>
    <x v="326"/>
    <x v="0"/>
    <x v="3"/>
    <x v="36"/>
    <s v="Boston"/>
    <x v="0"/>
    <x v="0"/>
    <s v="Apparel"/>
    <n v="60"/>
    <n v="225"/>
    <n v="13500"/>
    <n v="4050"/>
    <x v="2"/>
  </r>
  <r>
    <x v="2"/>
    <n v="1185732"/>
    <x v="317"/>
    <x v="0"/>
    <x v="3"/>
    <x v="36"/>
    <s v="Boston"/>
    <x v="3"/>
    <x v="1"/>
    <s v="Footwear"/>
    <n v="55"/>
    <n v="225"/>
    <n v="12375"/>
    <n v="3713"/>
    <x v="2"/>
  </r>
  <r>
    <x v="4"/>
    <n v="1185732"/>
    <x v="317"/>
    <x v="0"/>
    <x v="3"/>
    <x v="36"/>
    <s v="Boston"/>
    <x v="0"/>
    <x v="0"/>
    <s v="Apparel"/>
    <n v="70"/>
    <n v="225"/>
    <n v="15750"/>
    <n v="4725"/>
    <x v="2"/>
  </r>
  <r>
    <x v="4"/>
    <n v="1185732"/>
    <x v="221"/>
    <x v="0"/>
    <x v="3"/>
    <x v="36"/>
    <s v="Boston"/>
    <x v="5"/>
    <x v="1"/>
    <s v="Apparel"/>
    <n v="55"/>
    <n v="225"/>
    <n v="12375"/>
    <n v="4331"/>
    <x v="2"/>
  </r>
  <r>
    <x v="4"/>
    <n v="1185732"/>
    <x v="67"/>
    <x v="0"/>
    <x v="3"/>
    <x v="36"/>
    <s v="Boston"/>
    <x v="3"/>
    <x v="1"/>
    <s v="Footwear"/>
    <n v="45"/>
    <n v="225"/>
    <n v="10125"/>
    <n v="4556"/>
    <x v="2"/>
  </r>
  <r>
    <x v="4"/>
    <n v="1185732"/>
    <x v="67"/>
    <x v="0"/>
    <x v="3"/>
    <x v="43"/>
    <s v="Burlington"/>
    <x v="5"/>
    <x v="1"/>
    <s v="Apparel"/>
    <n v="55"/>
    <n v="225"/>
    <n v="12375"/>
    <n v="4331"/>
    <x v="2"/>
  </r>
  <r>
    <x v="4"/>
    <n v="1185732"/>
    <x v="73"/>
    <x v="0"/>
    <x v="3"/>
    <x v="43"/>
    <s v="Burlington"/>
    <x v="3"/>
    <x v="1"/>
    <s v="Footwear"/>
    <n v="45"/>
    <n v="225"/>
    <n v="10125"/>
    <n v="4556"/>
    <x v="2"/>
  </r>
  <r>
    <x v="4"/>
    <n v="1185732"/>
    <x v="31"/>
    <x v="0"/>
    <x v="3"/>
    <x v="43"/>
    <s v="Burlington"/>
    <x v="5"/>
    <x v="1"/>
    <s v="Apparel"/>
    <n v="60"/>
    <n v="225"/>
    <n v="13500"/>
    <n v="4725"/>
    <x v="2"/>
  </r>
  <r>
    <x v="4"/>
    <n v="1185732"/>
    <x v="244"/>
    <x v="0"/>
    <x v="3"/>
    <x v="43"/>
    <s v="Burlington"/>
    <x v="2"/>
    <x v="0"/>
    <s v="Footwear"/>
    <n v="50"/>
    <n v="225"/>
    <n v="11250"/>
    <n v="3938"/>
    <x v="2"/>
  </r>
  <r>
    <x v="4"/>
    <n v="1185732"/>
    <x v="253"/>
    <x v="0"/>
    <x v="3"/>
    <x v="43"/>
    <s v="Burlington"/>
    <x v="5"/>
    <x v="1"/>
    <s v="Apparel"/>
    <n v="60"/>
    <n v="225"/>
    <n v="13500"/>
    <n v="4050"/>
    <x v="2"/>
  </r>
  <r>
    <x v="4"/>
    <n v="1185732"/>
    <x v="229"/>
    <x v="0"/>
    <x v="3"/>
    <x v="44"/>
    <s v="Manchester"/>
    <x v="4"/>
    <x v="0"/>
    <s v="Footwear"/>
    <n v="55"/>
    <n v="225"/>
    <n v="12375"/>
    <n v="3713"/>
    <x v="1"/>
  </r>
  <r>
    <x v="4"/>
    <n v="1185732"/>
    <x v="229"/>
    <x v="0"/>
    <x v="3"/>
    <x v="44"/>
    <s v="Manchester"/>
    <x v="5"/>
    <x v="1"/>
    <s v="Apparel"/>
    <n v="65"/>
    <n v="225"/>
    <n v="14625"/>
    <n v="4388"/>
    <x v="1"/>
  </r>
  <r>
    <x v="3"/>
    <n v="1185732"/>
    <x v="261"/>
    <x v="0"/>
    <x v="3"/>
    <x v="44"/>
    <s v="Manchester"/>
    <x v="3"/>
    <x v="1"/>
    <s v="Footwear"/>
    <n v="55"/>
    <n v="225"/>
    <n v="12375"/>
    <n v="4331"/>
    <x v="1"/>
  </r>
  <r>
    <x v="4"/>
    <n v="1185732"/>
    <x v="628"/>
    <x v="0"/>
    <x v="0"/>
    <x v="33"/>
    <s v="Louisville"/>
    <x v="2"/>
    <x v="0"/>
    <s v="Footwear"/>
    <n v="45"/>
    <n v="220"/>
    <n v="9900"/>
    <n v="3960"/>
    <x v="0"/>
  </r>
  <r>
    <x v="2"/>
    <n v="1185732"/>
    <x v="510"/>
    <x v="0"/>
    <x v="3"/>
    <x v="35"/>
    <s v="Providence"/>
    <x v="2"/>
    <x v="0"/>
    <s v="Footwear"/>
    <n v="50"/>
    <n v="220"/>
    <n v="11000"/>
    <n v="4400"/>
    <x v="2"/>
  </r>
  <r>
    <x v="3"/>
    <n v="1185732"/>
    <x v="688"/>
    <x v="0"/>
    <x v="2"/>
    <x v="39"/>
    <s v="Chicago"/>
    <x v="3"/>
    <x v="1"/>
    <s v="Footwear"/>
    <n v="55"/>
    <n v="200"/>
    <n v="11000"/>
    <n v="3850"/>
    <x v="1"/>
  </r>
  <r>
    <x v="3"/>
    <n v="1185732"/>
    <x v="1"/>
    <x v="0"/>
    <x v="2"/>
    <x v="39"/>
    <s v="Chicago"/>
    <x v="5"/>
    <x v="1"/>
    <s v="Apparel"/>
    <n v="50"/>
    <n v="200"/>
    <n v="10000"/>
    <n v="3500"/>
    <x v="1"/>
  </r>
  <r>
    <x v="3"/>
    <n v="1185732"/>
    <x v="118"/>
    <x v="0"/>
    <x v="2"/>
    <x v="39"/>
    <s v="Chicago"/>
    <x v="4"/>
    <x v="0"/>
    <s v="Footwear"/>
    <n v="50"/>
    <n v="200"/>
    <n v="10000"/>
    <n v="4000"/>
    <x v="1"/>
  </r>
  <r>
    <x v="3"/>
    <n v="1185732"/>
    <x v="272"/>
    <x v="0"/>
    <x v="2"/>
    <x v="39"/>
    <s v="Chicago"/>
    <x v="5"/>
    <x v="1"/>
    <s v="Apparel"/>
    <n v="60"/>
    <n v="200"/>
    <n v="12000"/>
    <n v="4200"/>
    <x v="1"/>
  </r>
  <r>
    <x v="3"/>
    <n v="1185732"/>
    <x v="511"/>
    <x v="0"/>
    <x v="3"/>
    <x v="48"/>
    <s v="Philadelphia"/>
    <x v="0"/>
    <x v="0"/>
    <s v="Apparel"/>
    <n v="50"/>
    <n v="200"/>
    <n v="10000"/>
    <n v="2500"/>
    <x v="1"/>
  </r>
  <r>
    <x v="3"/>
    <n v="1185732"/>
    <x v="710"/>
    <x v="0"/>
    <x v="3"/>
    <x v="48"/>
    <s v="Philadelphia"/>
    <x v="5"/>
    <x v="1"/>
    <s v="Apparel"/>
    <n v="65"/>
    <n v="200"/>
    <n v="13000"/>
    <n v="4550"/>
    <x v="1"/>
  </r>
  <r>
    <x v="3"/>
    <n v="1185732"/>
    <x v="546"/>
    <x v="0"/>
    <x v="3"/>
    <x v="48"/>
    <s v="Philadelphia"/>
    <x v="4"/>
    <x v="0"/>
    <s v="Footwear"/>
    <n v="55"/>
    <n v="200"/>
    <n v="11000"/>
    <n v="4400"/>
    <x v="1"/>
  </r>
  <r>
    <x v="3"/>
    <n v="1185732"/>
    <x v="415"/>
    <x v="0"/>
    <x v="3"/>
    <x v="48"/>
    <s v="Philadelphia"/>
    <x v="3"/>
    <x v="1"/>
    <s v="Footwear"/>
    <n v="60"/>
    <n v="200"/>
    <n v="12000"/>
    <n v="4200"/>
    <x v="1"/>
  </r>
  <r>
    <x v="1"/>
    <n v="1128299"/>
    <x v="706"/>
    <x v="1"/>
    <x v="4"/>
    <x v="38"/>
    <s v="Las Vegas"/>
    <x v="5"/>
    <x v="1"/>
    <s v="Apparel"/>
    <n v="50"/>
    <n v="200"/>
    <n v="10000"/>
    <n v="5500"/>
    <x v="1"/>
  </r>
  <r>
    <x v="1"/>
    <n v="1128299"/>
    <x v="53"/>
    <x v="1"/>
    <x v="4"/>
    <x v="38"/>
    <s v="Las Vegas"/>
    <x v="5"/>
    <x v="1"/>
    <s v="Apparel"/>
    <n v="65"/>
    <n v="200"/>
    <n v="13000"/>
    <n v="7150"/>
    <x v="1"/>
  </r>
  <r>
    <x v="1"/>
    <n v="1128299"/>
    <x v="80"/>
    <x v="1"/>
    <x v="4"/>
    <x v="38"/>
    <s v="Las Vegas"/>
    <x v="5"/>
    <x v="1"/>
    <s v="Apparel"/>
    <n v="65"/>
    <n v="200"/>
    <n v="13000"/>
    <n v="7800"/>
    <x v="1"/>
  </r>
  <r>
    <x v="1"/>
    <n v="1128299"/>
    <x v="716"/>
    <x v="1"/>
    <x v="4"/>
    <x v="29"/>
    <s v="Seattle"/>
    <x v="5"/>
    <x v="1"/>
    <s v="Apparel"/>
    <n v="65"/>
    <n v="200"/>
    <n v="13000"/>
    <n v="3250"/>
    <x v="2"/>
  </r>
  <r>
    <x v="1"/>
    <n v="1128299"/>
    <x v="719"/>
    <x v="1"/>
    <x v="4"/>
    <x v="29"/>
    <s v="Seattle"/>
    <x v="5"/>
    <x v="1"/>
    <s v="Apparel"/>
    <n v="65"/>
    <n v="200"/>
    <n v="13000"/>
    <n v="3250"/>
    <x v="2"/>
  </r>
  <r>
    <x v="3"/>
    <n v="1185732"/>
    <x v="714"/>
    <x v="1"/>
    <x v="2"/>
    <x v="32"/>
    <s v="Minneapolis"/>
    <x v="5"/>
    <x v="1"/>
    <s v="Apparel"/>
    <n v="50"/>
    <n v="200"/>
    <n v="10000"/>
    <n v="3000"/>
    <x v="1"/>
  </r>
  <r>
    <x v="3"/>
    <n v="1185732"/>
    <x v="712"/>
    <x v="1"/>
    <x v="2"/>
    <x v="32"/>
    <s v="Minneapolis"/>
    <x v="0"/>
    <x v="0"/>
    <s v="Apparel"/>
    <n v="50"/>
    <n v="200"/>
    <n v="10000"/>
    <n v="4500"/>
    <x v="1"/>
  </r>
  <r>
    <x v="5"/>
    <n v="1189833"/>
    <x v="238"/>
    <x v="0"/>
    <x v="2"/>
    <x v="46"/>
    <s v="Billings"/>
    <x v="5"/>
    <x v="1"/>
    <s v="Apparel"/>
    <n v="50"/>
    <n v="200"/>
    <n v="10000"/>
    <n v="6000"/>
    <x v="1"/>
  </r>
  <r>
    <x v="3"/>
    <n v="1185732"/>
    <x v="285"/>
    <x v="0"/>
    <x v="2"/>
    <x v="40"/>
    <s v="Omaha"/>
    <x v="0"/>
    <x v="0"/>
    <s v="Apparel"/>
    <n v="55"/>
    <n v="200"/>
    <n v="11000"/>
    <n v="5500"/>
    <x v="1"/>
  </r>
  <r>
    <x v="4"/>
    <n v="1185732"/>
    <x v="182"/>
    <x v="0"/>
    <x v="3"/>
    <x v="41"/>
    <s v="Portland"/>
    <x v="3"/>
    <x v="1"/>
    <s v="Footwear"/>
    <n v="50"/>
    <n v="200"/>
    <n v="10000"/>
    <n v="3500"/>
    <x v="1"/>
  </r>
  <r>
    <x v="4"/>
    <n v="1185732"/>
    <x v="514"/>
    <x v="0"/>
    <x v="3"/>
    <x v="41"/>
    <s v="Portland"/>
    <x v="5"/>
    <x v="1"/>
    <s v="Apparel"/>
    <n v="55"/>
    <n v="200"/>
    <n v="11000"/>
    <n v="2750"/>
    <x v="1"/>
  </r>
  <r>
    <x v="4"/>
    <n v="1185732"/>
    <x v="45"/>
    <x v="0"/>
    <x v="3"/>
    <x v="41"/>
    <s v="Portland"/>
    <x v="3"/>
    <x v="1"/>
    <s v="Footwear"/>
    <n v="55"/>
    <n v="200"/>
    <n v="11000"/>
    <n v="3850"/>
    <x v="1"/>
  </r>
  <r>
    <x v="4"/>
    <n v="1185732"/>
    <x v="460"/>
    <x v="0"/>
    <x v="3"/>
    <x v="41"/>
    <s v="Portland"/>
    <x v="4"/>
    <x v="0"/>
    <s v="Footwear"/>
    <n v="55"/>
    <n v="200"/>
    <n v="11000"/>
    <n v="3300"/>
    <x v="1"/>
  </r>
  <r>
    <x v="4"/>
    <n v="1185732"/>
    <x v="460"/>
    <x v="0"/>
    <x v="3"/>
    <x v="41"/>
    <s v="Portland"/>
    <x v="5"/>
    <x v="1"/>
    <s v="Apparel"/>
    <n v="65"/>
    <n v="200"/>
    <n v="13000"/>
    <n v="3250"/>
    <x v="1"/>
  </r>
  <r>
    <x v="4"/>
    <n v="1185732"/>
    <x v="414"/>
    <x v="0"/>
    <x v="4"/>
    <x v="49"/>
    <s v="Anchorage"/>
    <x v="4"/>
    <x v="0"/>
    <s v="Footwear"/>
    <n v="55"/>
    <n v="200"/>
    <n v="11000"/>
    <n v="2750"/>
    <x v="1"/>
  </r>
  <r>
    <x v="4"/>
    <n v="1185732"/>
    <x v="414"/>
    <x v="0"/>
    <x v="4"/>
    <x v="49"/>
    <s v="Anchorage"/>
    <x v="5"/>
    <x v="1"/>
    <s v="Apparel"/>
    <n v="65"/>
    <n v="200"/>
    <n v="13000"/>
    <n v="3250"/>
    <x v="1"/>
  </r>
  <r>
    <x v="2"/>
    <n v="1128299"/>
    <x v="51"/>
    <x v="0"/>
    <x v="0"/>
    <x v="0"/>
    <s v="Orlando"/>
    <x v="5"/>
    <x v="1"/>
    <s v="Apparel"/>
    <n v="55"/>
    <n v="200"/>
    <n v="11000"/>
    <n v="2200"/>
    <x v="1"/>
  </r>
  <r>
    <x v="0"/>
    <n v="1128299"/>
    <x v="32"/>
    <x v="0"/>
    <x v="0"/>
    <x v="0"/>
    <s v="Orlando"/>
    <x v="5"/>
    <x v="1"/>
    <s v="Apparel"/>
    <n v="60"/>
    <n v="200"/>
    <n v="12000"/>
    <n v="2400"/>
    <x v="1"/>
  </r>
  <r>
    <x v="3"/>
    <n v="1128299"/>
    <x v="522"/>
    <x v="0"/>
    <x v="0"/>
    <x v="30"/>
    <s v="Richmond"/>
    <x v="4"/>
    <x v="0"/>
    <s v="Footwear"/>
    <n v="50"/>
    <n v="200"/>
    <n v="10000"/>
    <n v="3500"/>
    <x v="2"/>
  </r>
  <r>
    <x v="1"/>
    <n v="1128299"/>
    <x v="522"/>
    <x v="0"/>
    <x v="4"/>
    <x v="23"/>
    <s v="Portland"/>
    <x v="4"/>
    <x v="0"/>
    <s v="Footwear"/>
    <n v="50"/>
    <n v="200"/>
    <n v="10000"/>
    <n v="3500"/>
    <x v="2"/>
  </r>
  <r>
    <x v="1"/>
    <n v="1128299"/>
    <x v="130"/>
    <x v="0"/>
    <x v="4"/>
    <x v="23"/>
    <s v="Portland"/>
    <x v="5"/>
    <x v="1"/>
    <s v="Apparel"/>
    <n v="50"/>
    <n v="200"/>
    <n v="10000"/>
    <n v="4500"/>
    <x v="2"/>
  </r>
  <r>
    <x v="3"/>
    <n v="1128299"/>
    <x v="311"/>
    <x v="0"/>
    <x v="4"/>
    <x v="42"/>
    <s v="Phoenix"/>
    <x v="5"/>
    <x v="1"/>
    <s v="Apparel"/>
    <n v="55"/>
    <n v="200"/>
    <n v="11000"/>
    <n v="3300"/>
    <x v="0"/>
  </r>
  <r>
    <x v="5"/>
    <n v="1128299"/>
    <x v="523"/>
    <x v="0"/>
    <x v="4"/>
    <x v="37"/>
    <s v="Albuquerque"/>
    <x v="5"/>
    <x v="1"/>
    <s v="Apparel"/>
    <n v="50"/>
    <n v="200"/>
    <n v="10000"/>
    <n v="3000"/>
    <x v="0"/>
  </r>
  <r>
    <x v="5"/>
    <n v="1128299"/>
    <x v="199"/>
    <x v="0"/>
    <x v="4"/>
    <x v="37"/>
    <s v="Albuquerque"/>
    <x v="5"/>
    <x v="1"/>
    <s v="Apparel"/>
    <n v="60"/>
    <n v="200"/>
    <n v="12000"/>
    <n v="3600"/>
    <x v="0"/>
  </r>
  <r>
    <x v="4"/>
    <n v="1185732"/>
    <x v="124"/>
    <x v="0"/>
    <x v="2"/>
    <x v="9"/>
    <s v="Columbus"/>
    <x v="5"/>
    <x v="1"/>
    <s v="Apparel"/>
    <n v="50"/>
    <n v="200"/>
    <n v="10000"/>
    <n v="3500"/>
    <x v="0"/>
  </r>
  <r>
    <x v="4"/>
    <n v="1185732"/>
    <x v="261"/>
    <x v="0"/>
    <x v="0"/>
    <x v="33"/>
    <s v="Louisville"/>
    <x v="5"/>
    <x v="1"/>
    <s v="Apparel"/>
    <n v="50"/>
    <n v="200"/>
    <n v="10000"/>
    <n v="3500"/>
    <x v="0"/>
  </r>
  <r>
    <x v="4"/>
    <n v="1185732"/>
    <x v="357"/>
    <x v="0"/>
    <x v="0"/>
    <x v="33"/>
    <s v="Louisville"/>
    <x v="5"/>
    <x v="1"/>
    <s v="Apparel"/>
    <n v="50"/>
    <n v="200"/>
    <n v="10000"/>
    <n v="3500"/>
    <x v="0"/>
  </r>
  <r>
    <x v="3"/>
    <n v="1185732"/>
    <x v="628"/>
    <x v="0"/>
    <x v="0"/>
    <x v="33"/>
    <s v="Louisville"/>
    <x v="4"/>
    <x v="0"/>
    <s v="Footwear"/>
    <n v="55"/>
    <n v="200"/>
    <n v="11000"/>
    <n v="4400"/>
    <x v="0"/>
  </r>
  <r>
    <x v="3"/>
    <n v="1185732"/>
    <x v="243"/>
    <x v="0"/>
    <x v="2"/>
    <x v="24"/>
    <s v="Sioux Falls"/>
    <x v="3"/>
    <x v="1"/>
    <s v="Footwear"/>
    <n v="50"/>
    <n v="200"/>
    <n v="10000"/>
    <n v="3000"/>
    <x v="0"/>
  </r>
  <r>
    <x v="3"/>
    <n v="1185732"/>
    <x v="360"/>
    <x v="0"/>
    <x v="2"/>
    <x v="24"/>
    <s v="Sioux Falls"/>
    <x v="5"/>
    <x v="1"/>
    <s v="Apparel"/>
    <n v="50"/>
    <n v="200"/>
    <n v="10000"/>
    <n v="3500"/>
    <x v="0"/>
  </r>
  <r>
    <x v="2"/>
    <n v="1185732"/>
    <x v="446"/>
    <x v="0"/>
    <x v="2"/>
    <x v="24"/>
    <s v="Sioux Falls"/>
    <x v="4"/>
    <x v="0"/>
    <s v="Footwear"/>
    <n v="50"/>
    <n v="200"/>
    <n v="10000"/>
    <n v="3000"/>
    <x v="0"/>
  </r>
  <r>
    <x v="2"/>
    <n v="1185732"/>
    <x v="446"/>
    <x v="0"/>
    <x v="2"/>
    <x v="24"/>
    <s v="Sioux Falls"/>
    <x v="5"/>
    <x v="1"/>
    <s v="Apparel"/>
    <n v="60"/>
    <n v="200"/>
    <n v="12000"/>
    <n v="4200"/>
    <x v="0"/>
  </r>
  <r>
    <x v="2"/>
    <n v="1185732"/>
    <x v="286"/>
    <x v="0"/>
    <x v="2"/>
    <x v="25"/>
    <s v="Fargo"/>
    <x v="5"/>
    <x v="1"/>
    <s v="Apparel"/>
    <n v="50"/>
    <n v="200"/>
    <n v="10000"/>
    <n v="3500"/>
    <x v="2"/>
  </r>
  <r>
    <x v="3"/>
    <n v="1185732"/>
    <x v="293"/>
    <x v="0"/>
    <x v="2"/>
    <x v="25"/>
    <s v="Fargo"/>
    <x v="4"/>
    <x v="0"/>
    <s v="Footwear"/>
    <n v="50"/>
    <n v="200"/>
    <n v="10000"/>
    <n v="3000"/>
    <x v="2"/>
  </r>
  <r>
    <x v="3"/>
    <n v="1185732"/>
    <x v="293"/>
    <x v="0"/>
    <x v="2"/>
    <x v="25"/>
    <s v="Fargo"/>
    <x v="5"/>
    <x v="1"/>
    <s v="Apparel"/>
    <n v="60"/>
    <n v="200"/>
    <n v="12000"/>
    <n v="4200"/>
    <x v="2"/>
  </r>
  <r>
    <x v="3"/>
    <n v="1185732"/>
    <x v="101"/>
    <x v="0"/>
    <x v="2"/>
    <x v="26"/>
    <s v="Des Moines"/>
    <x v="5"/>
    <x v="1"/>
    <s v="Apparel"/>
    <n v="50"/>
    <n v="200"/>
    <n v="10000"/>
    <n v="5000"/>
    <x v="2"/>
  </r>
  <r>
    <x v="1"/>
    <n v="1185732"/>
    <x v="144"/>
    <x v="0"/>
    <x v="2"/>
    <x v="5"/>
    <s v="Milwaukee"/>
    <x v="5"/>
    <x v="1"/>
    <s v="Apparel"/>
    <n v="50"/>
    <n v="200"/>
    <n v="10000"/>
    <n v="5000"/>
    <x v="2"/>
  </r>
  <r>
    <x v="1"/>
    <n v="1185732"/>
    <x v="292"/>
    <x v="0"/>
    <x v="2"/>
    <x v="5"/>
    <s v="Milwaukee"/>
    <x v="5"/>
    <x v="1"/>
    <s v="Apparel"/>
    <n v="60"/>
    <n v="200"/>
    <n v="12000"/>
    <n v="6000"/>
    <x v="2"/>
  </r>
  <r>
    <x v="1"/>
    <n v="1185732"/>
    <x v="258"/>
    <x v="0"/>
    <x v="2"/>
    <x v="21"/>
    <s v="Indianapolis"/>
    <x v="5"/>
    <x v="1"/>
    <s v="Apparel"/>
    <n v="55"/>
    <n v="200"/>
    <n v="11000"/>
    <n v="3300"/>
    <x v="2"/>
  </r>
  <r>
    <x v="1"/>
    <n v="1185732"/>
    <x v="32"/>
    <x v="0"/>
    <x v="3"/>
    <x v="14"/>
    <s v="Charleston"/>
    <x v="5"/>
    <x v="1"/>
    <s v="Apparel"/>
    <n v="65"/>
    <n v="200"/>
    <n v="13000"/>
    <n v="5200"/>
    <x v="2"/>
  </r>
  <r>
    <x v="2"/>
    <n v="1185732"/>
    <x v="414"/>
    <x v="0"/>
    <x v="3"/>
    <x v="27"/>
    <s v="Baltimore"/>
    <x v="0"/>
    <x v="0"/>
    <s v="Apparel"/>
    <n v="55"/>
    <n v="200"/>
    <n v="11000"/>
    <n v="3300"/>
    <x v="2"/>
  </r>
  <r>
    <x v="2"/>
    <n v="1185732"/>
    <x v="513"/>
    <x v="0"/>
    <x v="3"/>
    <x v="27"/>
    <s v="Baltimore"/>
    <x v="3"/>
    <x v="1"/>
    <s v="Footwear"/>
    <n v="50"/>
    <n v="200"/>
    <n v="10000"/>
    <n v="3500"/>
    <x v="2"/>
  </r>
  <r>
    <x v="3"/>
    <n v="1185732"/>
    <x v="513"/>
    <x v="0"/>
    <x v="3"/>
    <x v="27"/>
    <s v="Baltimore"/>
    <x v="0"/>
    <x v="0"/>
    <s v="Apparel"/>
    <n v="65"/>
    <n v="200"/>
    <n v="13000"/>
    <n v="3900"/>
    <x v="2"/>
  </r>
  <r>
    <x v="3"/>
    <n v="1185732"/>
    <x v="326"/>
    <x v="0"/>
    <x v="3"/>
    <x v="28"/>
    <s v="Wilmington"/>
    <x v="5"/>
    <x v="1"/>
    <s v="Apparel"/>
    <n v="55"/>
    <n v="200"/>
    <n v="11000"/>
    <n v="3300"/>
    <x v="2"/>
  </r>
  <r>
    <x v="3"/>
    <n v="1185732"/>
    <x v="317"/>
    <x v="0"/>
    <x v="3"/>
    <x v="28"/>
    <s v="Wilmington"/>
    <x v="2"/>
    <x v="0"/>
    <s v="Footwear"/>
    <n v="55"/>
    <n v="200"/>
    <n v="11000"/>
    <n v="4400"/>
    <x v="2"/>
  </r>
  <r>
    <x v="2"/>
    <n v="1185732"/>
    <x v="131"/>
    <x v="0"/>
    <x v="3"/>
    <x v="22"/>
    <s v="Newark"/>
    <x v="5"/>
    <x v="1"/>
    <s v="Apparel"/>
    <n v="50"/>
    <n v="200"/>
    <n v="10000"/>
    <n v="3000"/>
    <x v="2"/>
  </r>
  <r>
    <x v="2"/>
    <n v="1185732"/>
    <x v="232"/>
    <x v="0"/>
    <x v="3"/>
    <x v="34"/>
    <s v="Hartford"/>
    <x v="5"/>
    <x v="1"/>
    <s v="Apparel"/>
    <n v="50"/>
    <n v="200"/>
    <n v="10000"/>
    <n v="3000"/>
    <x v="2"/>
  </r>
  <r>
    <x v="2"/>
    <n v="1185732"/>
    <x v="477"/>
    <x v="0"/>
    <x v="3"/>
    <x v="34"/>
    <s v="Hartford"/>
    <x v="5"/>
    <x v="1"/>
    <s v="Apparel"/>
    <n v="55"/>
    <n v="200"/>
    <n v="11000"/>
    <n v="3300"/>
    <x v="2"/>
  </r>
  <r>
    <x v="3"/>
    <n v="1185732"/>
    <x v="345"/>
    <x v="0"/>
    <x v="3"/>
    <x v="35"/>
    <s v="Providence"/>
    <x v="5"/>
    <x v="1"/>
    <s v="Apparel"/>
    <n v="50"/>
    <n v="200"/>
    <n v="10000"/>
    <n v="3000"/>
    <x v="2"/>
  </r>
  <r>
    <x v="3"/>
    <n v="1185732"/>
    <x v="247"/>
    <x v="0"/>
    <x v="3"/>
    <x v="35"/>
    <s v="Providence"/>
    <x v="0"/>
    <x v="0"/>
    <s v="Apparel"/>
    <n v="55"/>
    <n v="200"/>
    <n v="11000"/>
    <n v="4400"/>
    <x v="2"/>
  </r>
  <r>
    <x v="3"/>
    <n v="1185732"/>
    <x v="402"/>
    <x v="0"/>
    <x v="3"/>
    <x v="35"/>
    <s v="Providence"/>
    <x v="3"/>
    <x v="1"/>
    <s v="Footwear"/>
    <n v="50"/>
    <n v="200"/>
    <n v="10000"/>
    <n v="3500"/>
    <x v="2"/>
  </r>
  <r>
    <x v="2"/>
    <n v="1185732"/>
    <x v="402"/>
    <x v="0"/>
    <x v="3"/>
    <x v="35"/>
    <s v="Providence"/>
    <x v="0"/>
    <x v="0"/>
    <s v="Apparel"/>
    <n v="65"/>
    <n v="200"/>
    <n v="13000"/>
    <n v="5200"/>
    <x v="2"/>
  </r>
  <r>
    <x v="2"/>
    <n v="1185732"/>
    <x v="510"/>
    <x v="0"/>
    <x v="3"/>
    <x v="35"/>
    <s v="Providence"/>
    <x v="4"/>
    <x v="0"/>
    <s v="Footwear"/>
    <n v="50"/>
    <n v="200"/>
    <n v="10000"/>
    <n v="4000"/>
    <x v="2"/>
  </r>
  <r>
    <x v="2"/>
    <n v="1185732"/>
    <x v="243"/>
    <x v="0"/>
    <x v="3"/>
    <x v="36"/>
    <s v="Boston"/>
    <x v="3"/>
    <x v="1"/>
    <s v="Footwear"/>
    <n v="50"/>
    <n v="200"/>
    <n v="10000"/>
    <n v="3000"/>
    <x v="2"/>
  </r>
  <r>
    <x v="2"/>
    <n v="1185732"/>
    <x v="243"/>
    <x v="0"/>
    <x v="3"/>
    <x v="36"/>
    <s v="Boston"/>
    <x v="5"/>
    <x v="1"/>
    <s v="Apparel"/>
    <n v="55"/>
    <n v="200"/>
    <n v="11000"/>
    <n v="2750"/>
    <x v="2"/>
  </r>
  <r>
    <x v="4"/>
    <n v="1185732"/>
    <x v="244"/>
    <x v="0"/>
    <x v="3"/>
    <x v="43"/>
    <s v="Burlington"/>
    <x v="4"/>
    <x v="0"/>
    <s v="Footwear"/>
    <n v="50"/>
    <n v="200"/>
    <n v="10000"/>
    <n v="3500"/>
    <x v="2"/>
  </r>
  <r>
    <x v="4"/>
    <n v="1185732"/>
    <x v="244"/>
    <x v="0"/>
    <x v="3"/>
    <x v="43"/>
    <s v="Burlington"/>
    <x v="5"/>
    <x v="1"/>
    <s v="Apparel"/>
    <n v="60"/>
    <n v="200"/>
    <n v="12000"/>
    <n v="4200"/>
    <x v="2"/>
  </r>
  <r>
    <x v="4"/>
    <n v="1185732"/>
    <x v="344"/>
    <x v="0"/>
    <x v="3"/>
    <x v="43"/>
    <s v="Burlington"/>
    <x v="2"/>
    <x v="0"/>
    <s v="Footwear"/>
    <n v="60"/>
    <n v="200"/>
    <n v="12000"/>
    <n v="4200"/>
    <x v="2"/>
  </r>
  <r>
    <x v="4"/>
    <n v="1185732"/>
    <x v="42"/>
    <x v="0"/>
    <x v="3"/>
    <x v="44"/>
    <s v="Manchester"/>
    <x v="5"/>
    <x v="1"/>
    <s v="Apparel"/>
    <n v="60"/>
    <n v="200"/>
    <n v="12000"/>
    <n v="3600"/>
    <x v="2"/>
  </r>
  <r>
    <x v="3"/>
    <n v="1185732"/>
    <x v="481"/>
    <x v="0"/>
    <x v="3"/>
    <x v="44"/>
    <s v="Manchester"/>
    <x v="2"/>
    <x v="0"/>
    <s v="Footwear"/>
    <n v="65"/>
    <n v="200"/>
    <n v="13000"/>
    <n v="3900"/>
    <x v="1"/>
  </r>
  <r>
    <x v="3"/>
    <n v="1185732"/>
    <x v="161"/>
    <x v="0"/>
    <x v="3"/>
    <x v="44"/>
    <s v="Manchester"/>
    <x v="5"/>
    <x v="1"/>
    <s v="Apparel"/>
    <n v="65"/>
    <n v="200"/>
    <n v="13000"/>
    <n v="3250"/>
    <x v="1"/>
  </r>
  <r>
    <x v="3"/>
    <n v="1185732"/>
    <x v="439"/>
    <x v="0"/>
    <x v="2"/>
    <x v="39"/>
    <s v="Chicago"/>
    <x v="2"/>
    <x v="0"/>
    <s v="Footwear"/>
    <n v="50"/>
    <n v="195"/>
    <n v="9750"/>
    <n v="3413"/>
    <x v="1"/>
  </r>
  <r>
    <x v="3"/>
    <n v="1185732"/>
    <x v="283"/>
    <x v="0"/>
    <x v="3"/>
    <x v="48"/>
    <s v="Philadelphia"/>
    <x v="2"/>
    <x v="0"/>
    <s v="Footwear"/>
    <n v="60"/>
    <n v="195"/>
    <n v="11700"/>
    <n v="4680"/>
    <x v="1"/>
  </r>
  <r>
    <x v="4"/>
    <n v="1185732"/>
    <x v="45"/>
    <x v="0"/>
    <x v="3"/>
    <x v="41"/>
    <s v="Portland"/>
    <x v="2"/>
    <x v="0"/>
    <s v="Footwear"/>
    <n v="55"/>
    <n v="195"/>
    <n v="10725"/>
    <n v="4290"/>
    <x v="1"/>
  </r>
  <r>
    <x v="3"/>
    <n v="1185732"/>
    <x v="240"/>
    <x v="0"/>
    <x v="2"/>
    <x v="39"/>
    <s v="Chicago"/>
    <x v="5"/>
    <x v="1"/>
    <s v="Apparel"/>
    <n v="55"/>
    <n v="175"/>
    <n v="9625"/>
    <n v="3369"/>
    <x v="1"/>
  </r>
  <r>
    <x v="3"/>
    <n v="1185732"/>
    <x v="233"/>
    <x v="0"/>
    <x v="2"/>
    <x v="39"/>
    <s v="Chicago"/>
    <x v="5"/>
    <x v="1"/>
    <s v="Apparel"/>
    <n v="55"/>
    <n v="175"/>
    <n v="9625"/>
    <n v="3369"/>
    <x v="1"/>
  </r>
  <r>
    <x v="3"/>
    <n v="1185732"/>
    <x v="464"/>
    <x v="0"/>
    <x v="3"/>
    <x v="48"/>
    <s v="Philadelphia"/>
    <x v="3"/>
    <x v="1"/>
    <s v="Footwear"/>
    <n v="60"/>
    <n v="175"/>
    <n v="10500"/>
    <n v="3150"/>
    <x v="1"/>
  </r>
  <r>
    <x v="3"/>
    <n v="1185732"/>
    <x v="541"/>
    <x v="0"/>
    <x v="3"/>
    <x v="48"/>
    <s v="Philadelphia"/>
    <x v="2"/>
    <x v="0"/>
    <s v="Footwear"/>
    <n v="55"/>
    <n v="175"/>
    <n v="9625"/>
    <n v="3850"/>
    <x v="1"/>
  </r>
  <r>
    <x v="3"/>
    <n v="1185732"/>
    <x v="717"/>
    <x v="0"/>
    <x v="3"/>
    <x v="48"/>
    <s v="Philadelphia"/>
    <x v="4"/>
    <x v="0"/>
    <s v="Footwear"/>
    <n v="55"/>
    <n v="175"/>
    <n v="9625"/>
    <n v="3850"/>
    <x v="1"/>
  </r>
  <r>
    <x v="3"/>
    <n v="1185732"/>
    <x v="718"/>
    <x v="0"/>
    <x v="3"/>
    <x v="48"/>
    <s v="Philadelphia"/>
    <x v="5"/>
    <x v="1"/>
    <s v="Apparel"/>
    <n v="65"/>
    <n v="175"/>
    <n v="11375"/>
    <n v="3981"/>
    <x v="1"/>
  </r>
  <r>
    <x v="3"/>
    <n v="1185732"/>
    <x v="512"/>
    <x v="0"/>
    <x v="3"/>
    <x v="48"/>
    <s v="Philadelphia"/>
    <x v="4"/>
    <x v="0"/>
    <s v="Footwear"/>
    <n v="60"/>
    <n v="175"/>
    <n v="10500"/>
    <n v="4200"/>
    <x v="1"/>
  </r>
  <r>
    <x v="3"/>
    <n v="1185732"/>
    <x v="615"/>
    <x v="0"/>
    <x v="3"/>
    <x v="48"/>
    <s v="Philadelphia"/>
    <x v="4"/>
    <x v="0"/>
    <s v="Footwear"/>
    <n v="60"/>
    <n v="175"/>
    <n v="10500"/>
    <n v="4200"/>
    <x v="1"/>
  </r>
  <r>
    <x v="3"/>
    <n v="1185732"/>
    <x v="616"/>
    <x v="0"/>
    <x v="3"/>
    <x v="48"/>
    <s v="Philadelphia"/>
    <x v="5"/>
    <x v="1"/>
    <s v="Apparel"/>
    <n v="70"/>
    <n v="175"/>
    <n v="12250"/>
    <n v="4288"/>
    <x v="1"/>
  </r>
  <r>
    <x v="1"/>
    <n v="1128299"/>
    <x v="713"/>
    <x v="1"/>
    <x v="4"/>
    <x v="38"/>
    <s v="Las Vegas"/>
    <x v="5"/>
    <x v="1"/>
    <s v="Apparel"/>
    <n v="60"/>
    <n v="175"/>
    <n v="10500"/>
    <n v="5775"/>
    <x v="1"/>
  </r>
  <r>
    <x v="1"/>
    <n v="1128299"/>
    <x v="722"/>
    <x v="1"/>
    <x v="4"/>
    <x v="47"/>
    <s v="Denver"/>
    <x v="5"/>
    <x v="1"/>
    <s v="Apparel"/>
    <n v="65"/>
    <n v="175"/>
    <n v="11375"/>
    <n v="5688"/>
    <x v="2"/>
  </r>
  <r>
    <x v="1"/>
    <n v="1128299"/>
    <x v="723"/>
    <x v="1"/>
    <x v="4"/>
    <x v="47"/>
    <s v="Denver"/>
    <x v="5"/>
    <x v="1"/>
    <s v="Apparel"/>
    <n v="65"/>
    <n v="175"/>
    <n v="11375"/>
    <n v="7394"/>
    <x v="2"/>
  </r>
  <r>
    <x v="1"/>
    <n v="1128299"/>
    <x v="721"/>
    <x v="1"/>
    <x v="4"/>
    <x v="29"/>
    <s v="Seattle"/>
    <x v="5"/>
    <x v="1"/>
    <s v="Apparel"/>
    <n v="70"/>
    <n v="175"/>
    <n v="12250"/>
    <n v="3063"/>
    <x v="2"/>
  </r>
  <r>
    <x v="3"/>
    <n v="1185732"/>
    <x v="423"/>
    <x v="1"/>
    <x v="2"/>
    <x v="32"/>
    <s v="Minneapolis"/>
    <x v="0"/>
    <x v="0"/>
    <s v="Apparel"/>
    <n v="60"/>
    <n v="175"/>
    <n v="10500"/>
    <n v="4725"/>
    <x v="2"/>
  </r>
  <r>
    <x v="3"/>
    <n v="1185732"/>
    <x v="403"/>
    <x v="1"/>
    <x v="2"/>
    <x v="32"/>
    <s v="Minneapolis"/>
    <x v="5"/>
    <x v="1"/>
    <s v="Apparel"/>
    <n v="55"/>
    <n v="175"/>
    <n v="9625"/>
    <n v="2888"/>
    <x v="1"/>
  </r>
  <r>
    <x v="4"/>
    <n v="1185732"/>
    <x v="572"/>
    <x v="0"/>
    <x v="3"/>
    <x v="41"/>
    <s v="Portland"/>
    <x v="5"/>
    <x v="1"/>
    <s v="Apparel"/>
    <n v="55"/>
    <n v="175"/>
    <n v="9625"/>
    <n v="2406"/>
    <x v="1"/>
  </r>
  <r>
    <x v="4"/>
    <n v="1185732"/>
    <x v="45"/>
    <x v="0"/>
    <x v="3"/>
    <x v="41"/>
    <s v="Portland"/>
    <x v="4"/>
    <x v="0"/>
    <s v="Footwear"/>
    <n v="55"/>
    <n v="175"/>
    <n v="9625"/>
    <n v="2888"/>
    <x v="1"/>
  </r>
  <r>
    <x v="4"/>
    <n v="1185732"/>
    <x v="342"/>
    <x v="0"/>
    <x v="4"/>
    <x v="49"/>
    <s v="Anchorage"/>
    <x v="5"/>
    <x v="1"/>
    <s v="Apparel"/>
    <n v="65"/>
    <n v="175"/>
    <n v="11375"/>
    <n v="2844"/>
    <x v="1"/>
  </r>
  <r>
    <x v="4"/>
    <n v="1185732"/>
    <x v="513"/>
    <x v="0"/>
    <x v="4"/>
    <x v="49"/>
    <s v="Anchorage"/>
    <x v="2"/>
    <x v="0"/>
    <s v="Footwear"/>
    <n v="65"/>
    <n v="175"/>
    <n v="11375"/>
    <n v="2844"/>
    <x v="1"/>
  </r>
  <r>
    <x v="3"/>
    <n v="1128299"/>
    <x v="362"/>
    <x v="0"/>
    <x v="4"/>
    <x v="45"/>
    <s v="Honolulu"/>
    <x v="5"/>
    <x v="1"/>
    <s v="Apparel"/>
    <n v="60"/>
    <n v="175"/>
    <n v="10500"/>
    <n v="1575"/>
    <x v="1"/>
  </r>
  <r>
    <x v="2"/>
    <n v="1128299"/>
    <x v="14"/>
    <x v="0"/>
    <x v="0"/>
    <x v="0"/>
    <s v="Orlando"/>
    <x v="5"/>
    <x v="1"/>
    <s v="Apparel"/>
    <n v="65"/>
    <n v="175"/>
    <n v="11375"/>
    <n v="2275"/>
    <x v="1"/>
  </r>
  <r>
    <x v="5"/>
    <n v="1128299"/>
    <x v="486"/>
    <x v="0"/>
    <x v="4"/>
    <x v="37"/>
    <s v="Albuquerque"/>
    <x v="5"/>
    <x v="1"/>
    <s v="Apparel"/>
    <n v="60"/>
    <n v="175"/>
    <n v="10500"/>
    <n v="3150"/>
    <x v="0"/>
  </r>
  <r>
    <x v="2"/>
    <n v="1128299"/>
    <x v="126"/>
    <x v="0"/>
    <x v="0"/>
    <x v="11"/>
    <s v="Atlanta"/>
    <x v="5"/>
    <x v="1"/>
    <s v="Apparel"/>
    <n v="55"/>
    <n v="175"/>
    <n v="9625"/>
    <n v="3369"/>
    <x v="0"/>
  </r>
  <r>
    <x v="3"/>
    <n v="1185732"/>
    <x v="628"/>
    <x v="0"/>
    <x v="0"/>
    <x v="33"/>
    <s v="Louisville"/>
    <x v="5"/>
    <x v="1"/>
    <s v="Apparel"/>
    <n v="65"/>
    <n v="175"/>
    <n v="11375"/>
    <n v="3981"/>
    <x v="0"/>
  </r>
  <r>
    <x v="1"/>
    <n v="1185732"/>
    <x v="182"/>
    <x v="0"/>
    <x v="2"/>
    <x v="26"/>
    <s v="Des Moines"/>
    <x v="5"/>
    <x v="1"/>
    <s v="Apparel"/>
    <n v="60"/>
    <n v="175"/>
    <n v="10500"/>
    <n v="5250"/>
    <x v="2"/>
  </r>
  <r>
    <x v="3"/>
    <n v="1185732"/>
    <x v="515"/>
    <x v="0"/>
    <x v="3"/>
    <x v="27"/>
    <s v="Baltimore"/>
    <x v="5"/>
    <x v="1"/>
    <s v="Apparel"/>
    <n v="60"/>
    <n v="175"/>
    <n v="10500"/>
    <n v="3150"/>
    <x v="2"/>
  </r>
  <r>
    <x v="3"/>
    <n v="1185732"/>
    <x v="317"/>
    <x v="0"/>
    <x v="3"/>
    <x v="28"/>
    <s v="Wilmington"/>
    <x v="4"/>
    <x v="0"/>
    <s v="Footwear"/>
    <n v="55"/>
    <n v="175"/>
    <n v="9625"/>
    <n v="3850"/>
    <x v="2"/>
  </r>
  <r>
    <x v="3"/>
    <n v="1185732"/>
    <x v="317"/>
    <x v="0"/>
    <x v="3"/>
    <x v="28"/>
    <s v="Wilmington"/>
    <x v="5"/>
    <x v="1"/>
    <s v="Apparel"/>
    <n v="65"/>
    <n v="175"/>
    <n v="11375"/>
    <n v="3413"/>
    <x v="2"/>
  </r>
  <r>
    <x v="2"/>
    <n v="1185732"/>
    <x v="426"/>
    <x v="0"/>
    <x v="3"/>
    <x v="34"/>
    <s v="Hartford"/>
    <x v="5"/>
    <x v="1"/>
    <s v="Apparel"/>
    <n v="55"/>
    <n v="175"/>
    <n v="9625"/>
    <n v="2888"/>
    <x v="2"/>
  </r>
  <r>
    <x v="2"/>
    <n v="1185732"/>
    <x v="395"/>
    <x v="0"/>
    <x v="3"/>
    <x v="34"/>
    <s v="Hartford"/>
    <x v="2"/>
    <x v="0"/>
    <s v="Footwear"/>
    <n v="55"/>
    <n v="175"/>
    <n v="9625"/>
    <n v="2888"/>
    <x v="2"/>
  </r>
  <r>
    <x v="2"/>
    <n v="1185732"/>
    <x v="510"/>
    <x v="0"/>
    <x v="3"/>
    <x v="35"/>
    <s v="Providence"/>
    <x v="5"/>
    <x v="1"/>
    <s v="Apparel"/>
    <n v="60"/>
    <n v="175"/>
    <n v="10500"/>
    <n v="3150"/>
    <x v="2"/>
  </r>
  <r>
    <x v="4"/>
    <n v="1185732"/>
    <x v="21"/>
    <x v="0"/>
    <x v="3"/>
    <x v="43"/>
    <s v="Burlington"/>
    <x v="5"/>
    <x v="1"/>
    <s v="Apparel"/>
    <n v="55"/>
    <n v="175"/>
    <n v="9625"/>
    <n v="3369"/>
    <x v="2"/>
  </r>
  <r>
    <x v="4"/>
    <n v="1185732"/>
    <x v="344"/>
    <x v="0"/>
    <x v="3"/>
    <x v="43"/>
    <s v="Burlington"/>
    <x v="4"/>
    <x v="0"/>
    <s v="Footwear"/>
    <n v="60"/>
    <n v="175"/>
    <n v="10500"/>
    <n v="3675"/>
    <x v="2"/>
  </r>
  <r>
    <x v="4"/>
    <n v="1185732"/>
    <x v="344"/>
    <x v="0"/>
    <x v="3"/>
    <x v="43"/>
    <s v="Burlington"/>
    <x v="5"/>
    <x v="1"/>
    <s v="Apparel"/>
    <n v="70"/>
    <n v="175"/>
    <n v="12250"/>
    <n v="4288"/>
    <x v="2"/>
  </r>
  <r>
    <x v="4"/>
    <n v="1185732"/>
    <x v="189"/>
    <x v="0"/>
    <x v="3"/>
    <x v="44"/>
    <s v="Manchester"/>
    <x v="5"/>
    <x v="1"/>
    <s v="Apparel"/>
    <n v="60"/>
    <n v="175"/>
    <n v="10500"/>
    <n v="3150"/>
    <x v="2"/>
  </r>
  <r>
    <x v="3"/>
    <n v="1185732"/>
    <x v="481"/>
    <x v="0"/>
    <x v="3"/>
    <x v="44"/>
    <s v="Manchester"/>
    <x v="4"/>
    <x v="0"/>
    <s v="Footwear"/>
    <n v="65"/>
    <n v="175"/>
    <n v="11375"/>
    <n v="3413"/>
    <x v="1"/>
  </r>
  <r>
    <x v="3"/>
    <n v="1185732"/>
    <x v="481"/>
    <x v="0"/>
    <x v="3"/>
    <x v="44"/>
    <s v="Manchester"/>
    <x v="5"/>
    <x v="1"/>
    <s v="Apparel"/>
    <n v="75"/>
    <n v="175"/>
    <n v="13125"/>
    <n v="3938"/>
    <x v="1"/>
  </r>
  <r>
    <x v="3"/>
    <n v="1185732"/>
    <x v="720"/>
    <x v="0"/>
    <x v="3"/>
    <x v="48"/>
    <s v="Philadelphia"/>
    <x v="5"/>
    <x v="1"/>
    <s v="Apparel"/>
    <n v="65"/>
    <n v="150"/>
    <n v="9750"/>
    <n v="3413"/>
    <x v="1"/>
  </r>
  <r>
    <x v="3"/>
    <n v="1185732"/>
    <x v="313"/>
    <x v="0"/>
    <x v="3"/>
    <x v="48"/>
    <s v="Philadelphia"/>
    <x v="5"/>
    <x v="1"/>
    <s v="Apparel"/>
    <n v="70"/>
    <n v="150"/>
    <n v="10500"/>
    <n v="3675"/>
    <x v="1"/>
  </r>
  <r>
    <x v="4"/>
    <n v="1185732"/>
    <x v="45"/>
    <x v="0"/>
    <x v="3"/>
    <x v="41"/>
    <s v="Portland"/>
    <x v="5"/>
    <x v="1"/>
    <s v="Apparel"/>
    <n v="65"/>
    <n v="150"/>
    <n v="9750"/>
    <n v="2438"/>
    <x v="1"/>
  </r>
  <r>
    <x v="4"/>
    <n v="1185732"/>
    <x v="513"/>
    <x v="0"/>
    <x v="4"/>
    <x v="49"/>
    <s v="Anchorage"/>
    <x v="4"/>
    <x v="0"/>
    <s v="Footwear"/>
    <n v="65"/>
    <n v="150"/>
    <n v="9750"/>
    <n v="2438"/>
    <x v="1"/>
  </r>
  <r>
    <x v="4"/>
    <n v="1185732"/>
    <x v="513"/>
    <x v="0"/>
    <x v="4"/>
    <x v="49"/>
    <s v="Anchorage"/>
    <x v="5"/>
    <x v="1"/>
    <s v="Apparel"/>
    <n v="75"/>
    <n v="150"/>
    <n v="11250"/>
    <n v="2813"/>
    <x v="1"/>
  </r>
  <r>
    <x v="1"/>
    <n v="1185732"/>
    <x v="13"/>
    <x v="0"/>
    <x v="2"/>
    <x v="21"/>
    <s v="Indianapolis"/>
    <x v="5"/>
    <x v="1"/>
    <s v="Apparel"/>
    <n v="65"/>
    <n v="150"/>
    <n v="9750"/>
    <n v="2925"/>
    <x v="2"/>
  </r>
  <r>
    <x v="2"/>
    <n v="1185732"/>
    <x v="395"/>
    <x v="0"/>
    <x v="3"/>
    <x v="34"/>
    <s v="Hartford"/>
    <x v="5"/>
    <x v="1"/>
    <s v="Apparel"/>
    <n v="65"/>
    <n v="150"/>
    <n v="9750"/>
    <n v="292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48394C-A30F-43B8-B076-415D374B3675}" name="PivotTable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149:C155" firstHeaderRow="1" firstDataRow="1" firstDataCol="1"/>
  <pivotFields count="18">
    <pivotField showAll="0">
      <items count="7">
        <item x="4"/>
        <item x="3"/>
        <item x="5"/>
        <item x="2"/>
        <item x="0"/>
        <item x="1"/>
        <item t="default"/>
      </items>
    </pivotField>
    <pivotField showAll="0"/>
    <pivotField numFmtId="14" showAll="0">
      <items count="725">
        <item x="27"/>
        <item x="85"/>
        <item x="52"/>
        <item x="168"/>
        <item x="104"/>
        <item x="69"/>
        <item x="26"/>
        <item x="89"/>
        <item x="576"/>
        <item x="584"/>
        <item x="690"/>
        <item x="706"/>
        <item x="585"/>
        <item x="494"/>
        <item x="622"/>
        <item x="605"/>
        <item x="673"/>
        <item x="713"/>
        <item x="623"/>
        <item x="525"/>
        <item x="79"/>
        <item x="274"/>
        <item x="105"/>
        <item x="53"/>
        <item x="25"/>
        <item x="90"/>
        <item x="97"/>
        <item x="302"/>
        <item x="147"/>
        <item x="80"/>
        <item x="37"/>
        <item x="91"/>
        <item x="92"/>
        <item x="148"/>
        <item x="169"/>
        <item x="63"/>
        <item x="38"/>
        <item x="138"/>
        <item x="156"/>
        <item x="149"/>
        <item x="173"/>
        <item x="573"/>
        <item x="528"/>
        <item x="312"/>
        <item x="432"/>
        <item x="498"/>
        <item x="555"/>
        <item x="556"/>
        <item x="606"/>
        <item x="487"/>
        <item x="495"/>
        <item x="580"/>
        <item x="624"/>
        <item x="607"/>
        <item x="586"/>
        <item x="526"/>
        <item x="478"/>
        <item x="646"/>
        <item x="636"/>
        <item x="654"/>
        <item x="634"/>
        <item x="86"/>
        <item x="24"/>
        <item x="60"/>
        <item x="139"/>
        <item x="136"/>
        <item x="157"/>
        <item x="58"/>
        <item x="9"/>
        <item x="88"/>
        <item x="140"/>
        <item x="210"/>
        <item x="183"/>
        <item x="41"/>
        <item x="34"/>
        <item x="39"/>
        <item x="98"/>
        <item x="715"/>
        <item x="603"/>
        <item x="596"/>
        <item x="649"/>
        <item x="625"/>
        <item x="703"/>
        <item x="447"/>
        <item x="638"/>
        <item x="535"/>
        <item x="647"/>
        <item x="639"/>
        <item x="677"/>
        <item x="77"/>
        <item x="670"/>
        <item x="597"/>
        <item x="671"/>
        <item x="644"/>
        <item x="700"/>
        <item x="722"/>
        <item x="666"/>
        <item x="598"/>
        <item x="656"/>
        <item x="667"/>
        <item x="707"/>
        <item x="723"/>
        <item x="595"/>
        <item x="482"/>
        <item x="578"/>
        <item x="569"/>
        <item x="179"/>
        <item x="40"/>
        <item x="19"/>
        <item x="54"/>
        <item x="93"/>
        <item x="106"/>
        <item x="94"/>
        <item x="55"/>
        <item x="150"/>
        <item x="70"/>
        <item x="20"/>
        <item x="100"/>
        <item x="145"/>
        <item x="211"/>
        <item x="174"/>
        <item x="82"/>
        <item x="18"/>
        <item x="102"/>
        <item x="64"/>
        <item x="107"/>
        <item x="180"/>
        <item x="588"/>
        <item x="554"/>
        <item x="661"/>
        <item x="686"/>
        <item x="698"/>
        <item x="657"/>
        <item x="570"/>
        <item x="571"/>
        <item x="604"/>
        <item x="640"/>
        <item x="658"/>
        <item x="602"/>
        <item x="437"/>
        <item x="488"/>
        <item x="617"/>
        <item x="618"/>
        <item x="78"/>
        <item x="589"/>
        <item x="637"/>
        <item x="599"/>
        <item x="593"/>
        <item x="694"/>
        <item x="701"/>
        <item x="619"/>
        <item x="587"/>
        <item x="600"/>
        <item x="629"/>
        <item x="684"/>
        <item x="709"/>
        <item x="626"/>
        <item x="531"/>
        <item x="642"/>
        <item x="643"/>
        <item x="687"/>
        <item x="721"/>
        <item x="659"/>
        <item x="542"/>
        <item x="680"/>
        <item x="631"/>
        <item x="678"/>
        <item x="716"/>
        <item x="681"/>
        <item x="536"/>
        <item x="651"/>
        <item x="632"/>
        <item x="679"/>
        <item x="719"/>
        <item x="620"/>
        <item x="471"/>
        <item x="485"/>
        <item x="539"/>
        <item x="621"/>
        <item x="660"/>
        <item x="489"/>
        <item x="308"/>
        <item x="490"/>
        <item x="516"/>
        <item x="590"/>
        <item x="579"/>
        <item x="550"/>
        <item x="398"/>
        <item x="416"/>
        <item x="540"/>
        <item x="551"/>
        <item x="552"/>
        <item x="652"/>
        <item x="549"/>
        <item x="519"/>
        <item x="594"/>
        <item x="648"/>
        <item x="650"/>
        <item x="61"/>
        <item x="212"/>
        <item x="213"/>
        <item x="310"/>
        <item x="420"/>
        <item x="500"/>
        <item x="373"/>
        <item x="250"/>
        <item x="151"/>
        <item x="315"/>
        <item x="412"/>
        <item x="545"/>
        <item x="333"/>
        <item x="108"/>
        <item x="236"/>
        <item x="374"/>
        <item x="435"/>
        <item x="553"/>
        <item x="340"/>
        <item x="109"/>
        <item x="110"/>
        <item x="328"/>
        <item x="413"/>
        <item x="472"/>
        <item x="197"/>
        <item x="87"/>
        <item x="160"/>
        <item x="301"/>
        <item x="295"/>
        <item x="396"/>
        <item x="141"/>
        <item x="142"/>
        <item x="81"/>
        <item x="218"/>
        <item x="237"/>
        <item x="390"/>
        <item x="56"/>
        <item x="143"/>
        <item x="163"/>
        <item x="35"/>
        <item x="375"/>
        <item x="401"/>
        <item x="120"/>
        <item x="116"/>
        <item x="117"/>
        <item x="36"/>
        <item x="407"/>
        <item x="341"/>
        <item x="214"/>
        <item x="219"/>
        <item x="251"/>
        <item x="95"/>
        <item x="399"/>
        <item x="320"/>
        <item x="133"/>
        <item x="132"/>
        <item x="275"/>
        <item x="252"/>
        <item x="321"/>
        <item x="428"/>
        <item x="298"/>
        <item x="119"/>
        <item x="256"/>
        <item x="331"/>
        <item x="322"/>
        <item x="365"/>
        <item x="181"/>
        <item x="165"/>
        <item x="248"/>
        <item x="366"/>
        <item x="417"/>
        <item x="418"/>
        <item x="382"/>
        <item x="209"/>
        <item x="406"/>
        <item x="438"/>
        <item x="491"/>
        <item x="483"/>
        <item x="383"/>
        <item x="299"/>
        <item x="371"/>
        <item x="372"/>
        <item x="444"/>
        <item x="473"/>
        <item x="411"/>
        <item x="601"/>
        <item x="259"/>
        <item x="260"/>
        <item x="215"/>
        <item x="111"/>
        <item x="170"/>
        <item x="338"/>
        <item x="470"/>
        <item x="152"/>
        <item x="65"/>
        <item x="66"/>
        <item x="134"/>
        <item x="421"/>
        <item x="429"/>
        <item x="112"/>
        <item x="220"/>
        <item x="276"/>
        <item x="204"/>
        <item x="393"/>
        <item x="521"/>
        <item x="319"/>
        <item x="153"/>
        <item x="309"/>
        <item x="288"/>
        <item x="480"/>
        <item x="537"/>
        <item x="422"/>
        <item x="198"/>
        <item x="334"/>
        <item x="423"/>
        <item x="655"/>
        <item x="503"/>
        <item x="504"/>
        <item x="558"/>
        <item x="559"/>
        <item x="692"/>
        <item x="543"/>
        <item x="699"/>
        <item x="349"/>
        <item x="505"/>
        <item x="714"/>
        <item x="668"/>
        <item x="591"/>
        <item x="685"/>
        <item x="350"/>
        <item x="506"/>
        <item x="560"/>
        <item x="682"/>
        <item x="645"/>
        <item x="702"/>
        <item x="561"/>
        <item x="612"/>
        <item x="613"/>
        <item x="448"/>
        <item x="669"/>
        <item x="449"/>
        <item x="664"/>
        <item x="695"/>
        <item x="696"/>
        <item x="712"/>
        <item x="674"/>
        <item x="450"/>
        <item x="575"/>
        <item x="562"/>
        <item x="614"/>
        <item x="711"/>
        <item x="436"/>
        <item x="527"/>
        <item x="296"/>
        <item x="205"/>
        <item x="403"/>
        <item x="254"/>
        <item x="484"/>
        <item x="548"/>
        <item x="297"/>
        <item x="216"/>
        <item x="324"/>
        <item x="367"/>
        <item x="266"/>
        <item x="493"/>
        <item x="368"/>
        <item x="59"/>
        <item x="131"/>
        <item x="171"/>
        <item x="57"/>
        <item x="128"/>
        <item x="5"/>
        <item x="62"/>
        <item x="238"/>
        <item x="221"/>
        <item x="289"/>
        <item x="50"/>
        <item x="130"/>
        <item x="10"/>
        <item x="184"/>
        <item x="277"/>
        <item x="253"/>
        <item x="124"/>
        <item x="7"/>
        <item x="161"/>
        <item x="162"/>
        <item x="278"/>
        <item x="290"/>
        <item x="369"/>
        <item x="222"/>
        <item x="154"/>
        <item x="175"/>
        <item x="424"/>
        <item x="384"/>
        <item x="267"/>
        <item x="235"/>
        <item x="232"/>
        <item x="113"/>
        <item x="28"/>
        <item x="363"/>
        <item x="191"/>
        <item x="129"/>
        <item x="11"/>
        <item x="67"/>
        <item x="241"/>
        <item x="75"/>
        <item x="194"/>
        <item x="242"/>
        <item x="51"/>
        <item x="30"/>
        <item x="458"/>
        <item x="544"/>
        <item x="16"/>
        <item x="261"/>
        <item x="356"/>
        <item x="457"/>
        <item x="653"/>
        <item x="523"/>
        <item x="520"/>
        <item x="627"/>
        <item x="635"/>
        <item x="187"/>
        <item x="271"/>
        <item x="462"/>
        <item x="217"/>
        <item x="364"/>
        <item x="582"/>
        <item x="257"/>
        <item x="74"/>
        <item x="21"/>
        <item x="359"/>
        <item x="263"/>
        <item x="195"/>
        <item x="408"/>
        <item x="385"/>
        <item x="14"/>
        <item x="42"/>
        <item x="430"/>
        <item x="48"/>
        <item x="342"/>
        <item x="262"/>
        <item x="391"/>
        <item x="474"/>
        <item x="533"/>
        <item x="486"/>
        <item x="683"/>
        <item x="577"/>
        <item x="441"/>
        <item x="442"/>
        <item x="529"/>
        <item x="608"/>
        <item x="121"/>
        <item x="465"/>
        <item x="8"/>
        <item x="305"/>
        <item x="410"/>
        <item x="166"/>
        <item x="270"/>
        <item x="206"/>
        <item x="246"/>
        <item x="13"/>
        <item x="73"/>
        <item x="461"/>
        <item x="126"/>
        <item x="115"/>
        <item x="201"/>
        <item x="230"/>
        <item x="32"/>
        <item x="189"/>
        <item x="137"/>
        <item x="125"/>
        <item x="323"/>
        <item x="207"/>
        <item x="99"/>
        <item x="223"/>
        <item x="164"/>
        <item x="199"/>
        <item x="303"/>
        <item x="343"/>
        <item x="376"/>
        <item x="377"/>
        <item x="114"/>
        <item x="224"/>
        <item x="329"/>
        <item x="386"/>
        <item x="167"/>
        <item x="431"/>
        <item x="155"/>
        <item x="225"/>
        <item x="425"/>
        <item x="291"/>
        <item x="362"/>
        <item x="46"/>
        <item x="243"/>
        <item x="226"/>
        <item x="281"/>
        <item x="231"/>
        <item x="419"/>
        <item x="355"/>
        <item x="123"/>
        <item x="227"/>
        <item x="387"/>
        <item x="351"/>
        <item x="352"/>
        <item x="311"/>
        <item x="96"/>
        <item x="158"/>
        <item x="335"/>
        <item x="378"/>
        <item x="394"/>
        <item x="330"/>
        <item x="574"/>
        <item x="451"/>
        <item x="630"/>
        <item x="127"/>
        <item x="240"/>
        <item x="434"/>
        <item x="192"/>
        <item x="196"/>
        <item x="345"/>
        <item x="264"/>
        <item x="233"/>
        <item x="12"/>
        <item x="287"/>
        <item x="443"/>
        <item x="346"/>
        <item x="467"/>
        <item x="609"/>
        <item x="0"/>
        <item x="43"/>
        <item x="405"/>
        <item x="633"/>
        <item x="318"/>
        <item x="357"/>
        <item x="476"/>
        <item x="306"/>
        <item x="688"/>
        <item x="379"/>
        <item x="662"/>
        <item x="353"/>
        <item x="507"/>
        <item x="508"/>
        <item x="675"/>
        <item x="144"/>
        <item x="475"/>
        <item x="452"/>
        <item x="101"/>
        <item x="186"/>
        <item x="691"/>
        <item x="286"/>
        <item x="258"/>
        <item x="284"/>
        <item x="360"/>
        <item x="397"/>
        <item x="492"/>
        <item x="672"/>
        <item x="347"/>
        <item x="1"/>
        <item x="381"/>
        <item x="592"/>
        <item x="208"/>
        <item x="445"/>
        <item x="358"/>
        <item x="404"/>
        <item x="135"/>
        <item x="641"/>
        <item x="285"/>
        <item x="557"/>
        <item x="610"/>
        <item x="453"/>
        <item x="563"/>
        <item x="564"/>
        <item x="708"/>
        <item x="439"/>
        <item x="463"/>
        <item x="103"/>
        <item x="477"/>
        <item x="568"/>
        <item x="71"/>
        <item x="433"/>
        <item x="118"/>
        <item x="272"/>
        <item x="339"/>
        <item x="31"/>
        <item x="361"/>
        <item x="427"/>
        <item x="468"/>
        <item x="581"/>
        <item x="234"/>
        <item x="202"/>
        <item x="72"/>
        <item x="409"/>
        <item x="327"/>
        <item x="4"/>
        <item x="29"/>
        <item x="188"/>
        <item x="203"/>
        <item x="2"/>
        <item x="380"/>
        <item x="3"/>
        <item x="538"/>
        <item x="336"/>
        <item x="239"/>
        <item x="370"/>
        <item x="325"/>
        <item x="273"/>
        <item x="426"/>
        <item x="268"/>
        <item x="159"/>
        <item x="247"/>
        <item x="193"/>
        <item x="84"/>
        <item x="228"/>
        <item x="244"/>
        <item x="176"/>
        <item x="47"/>
        <item x="326"/>
        <item x="185"/>
        <item x="177"/>
        <item x="15"/>
        <item x="229"/>
        <item x="83"/>
        <item x="49"/>
        <item x="414"/>
        <item x="200"/>
        <item x="279"/>
        <item x="245"/>
        <item x="68"/>
        <item x="522"/>
        <item x="534"/>
        <item x="304"/>
        <item x="122"/>
        <item x="440"/>
        <item x="255"/>
        <item x="459"/>
        <item x="466"/>
        <item x="316"/>
        <item x="294"/>
        <item x="395"/>
        <item x="265"/>
        <item x="282"/>
        <item x="402"/>
        <item x="479"/>
        <item x="269"/>
        <item x="22"/>
        <item x="344"/>
        <item x="524"/>
        <item x="76"/>
        <item x="317"/>
        <item x="172"/>
        <item x="280"/>
        <item x="44"/>
        <item x="481"/>
        <item x="454"/>
        <item x="17"/>
        <item x="513"/>
        <item x="518"/>
        <item x="348"/>
        <item x="509"/>
        <item x="455"/>
        <item x="705"/>
        <item x="532"/>
        <item x="456"/>
        <item x="501"/>
        <item x="565"/>
        <item x="566"/>
        <item x="697"/>
        <item x="292"/>
        <item x="354"/>
        <item x="388"/>
        <item x="182"/>
        <item x="510"/>
        <item x="502"/>
        <item x="400"/>
        <item x="530"/>
        <item x="23"/>
        <item x="469"/>
        <item x="190"/>
        <item x="511"/>
        <item x="572"/>
        <item x="464"/>
        <item x="6"/>
        <item x="45"/>
        <item x="611"/>
        <item x="33"/>
        <item x="514"/>
        <item x="628"/>
        <item x="541"/>
        <item x="392"/>
        <item x="720"/>
        <item x="496"/>
        <item x="517"/>
        <item x="665"/>
        <item x="704"/>
        <item x="717"/>
        <item x="710"/>
        <item x="300"/>
        <item x="497"/>
        <item x="307"/>
        <item x="146"/>
        <item x="546"/>
        <item x="718"/>
        <item x="293"/>
        <item x="332"/>
        <item x="337"/>
        <item x="446"/>
        <item x="389"/>
        <item x="499"/>
        <item x="693"/>
        <item x="249"/>
        <item x="178"/>
        <item x="460"/>
        <item x="663"/>
        <item x="314"/>
        <item x="515"/>
        <item x="547"/>
        <item x="415"/>
        <item x="283"/>
        <item x="512"/>
        <item x="313"/>
        <item x="676"/>
        <item x="583"/>
        <item x="689"/>
        <item x="567"/>
        <item x="615"/>
        <item x="616"/>
        <item t="default"/>
      </items>
    </pivotField>
    <pivotField showAll="0">
      <items count="3">
        <item x="1"/>
        <item x="0"/>
        <item t="default"/>
      </items>
    </pivotField>
    <pivotField axis="axisRow" showAll="0">
      <items count="6">
        <item x="2"/>
        <item x="3"/>
        <item x="1"/>
        <item x="0"/>
        <item x="4"/>
        <item t="default"/>
      </items>
    </pivotField>
    <pivotField showAll="0"/>
    <pivotField showAll="0"/>
    <pivotField showAll="0">
      <items count="7">
        <item x="5"/>
        <item x="3"/>
        <item x="1"/>
        <item x="0"/>
        <item x="4"/>
        <item x="2"/>
        <item t="default"/>
      </items>
    </pivotField>
    <pivotField showAll="0"/>
    <pivotField showAll="0"/>
    <pivotField showAll="0"/>
    <pivotField showAll="0"/>
    <pivotField showAll="0"/>
    <pivotField dataField="1" numFmtId="6" showAll="0"/>
    <pivotField showAll="0">
      <items count="4">
        <item x="2"/>
        <item x="0"/>
        <item x="1"/>
        <item t="default"/>
      </items>
    </pivotField>
    <pivotField showAll="0" defaultSubtotal="0"/>
    <pivotField showAll="0" defaultSubtotal="0"/>
    <pivotField showAll="0" defaultSubtotal="0">
      <items count="5">
        <item x="0"/>
        <item x="1"/>
        <item x="2"/>
        <item x="3"/>
        <item x="4"/>
      </items>
    </pivotField>
  </pivotFields>
  <rowFields count="1">
    <field x="4"/>
  </rowFields>
  <rowItems count="6">
    <i>
      <x/>
    </i>
    <i>
      <x v="1"/>
    </i>
    <i>
      <x v="2"/>
    </i>
    <i>
      <x v="3"/>
    </i>
    <i>
      <x v="4"/>
    </i>
    <i t="grand">
      <x/>
    </i>
  </rowItems>
  <colItems count="1">
    <i/>
  </colItems>
  <dataFields count="1">
    <dataField name="Sum of Operating Profit" fld="13" baseField="0" baseItem="0" numFmtId="6"/>
  </dataFields>
  <chartFormats count="2">
    <chartFormat chart="14" format="13"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78928F-B323-4789-A83D-701CDFC02A3A}" name="PivotTable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77:C128" firstHeaderRow="1" firstDataRow="1" firstDataCol="1"/>
  <pivotFields count="18">
    <pivotField showAll="0">
      <items count="7">
        <item x="4"/>
        <item x="3"/>
        <item x="5"/>
        <item x="2"/>
        <item x="0"/>
        <item x="1"/>
        <item t="default"/>
      </items>
    </pivotField>
    <pivotField showAll="0"/>
    <pivotField numFmtId="14" showAll="0">
      <items count="725">
        <item x="27"/>
        <item x="85"/>
        <item x="52"/>
        <item x="168"/>
        <item x="104"/>
        <item x="69"/>
        <item x="26"/>
        <item x="89"/>
        <item x="576"/>
        <item x="584"/>
        <item x="690"/>
        <item x="706"/>
        <item x="585"/>
        <item x="494"/>
        <item x="622"/>
        <item x="605"/>
        <item x="673"/>
        <item x="713"/>
        <item x="623"/>
        <item x="525"/>
        <item x="79"/>
        <item x="274"/>
        <item x="105"/>
        <item x="53"/>
        <item x="25"/>
        <item x="90"/>
        <item x="97"/>
        <item x="302"/>
        <item x="147"/>
        <item x="80"/>
        <item x="37"/>
        <item x="91"/>
        <item x="92"/>
        <item x="148"/>
        <item x="169"/>
        <item x="63"/>
        <item x="38"/>
        <item x="138"/>
        <item x="156"/>
        <item x="149"/>
        <item x="173"/>
        <item x="573"/>
        <item x="528"/>
        <item x="312"/>
        <item x="432"/>
        <item x="498"/>
        <item x="555"/>
        <item x="556"/>
        <item x="606"/>
        <item x="487"/>
        <item x="495"/>
        <item x="580"/>
        <item x="624"/>
        <item x="607"/>
        <item x="586"/>
        <item x="526"/>
        <item x="478"/>
        <item x="646"/>
        <item x="636"/>
        <item x="654"/>
        <item x="634"/>
        <item x="86"/>
        <item x="24"/>
        <item x="60"/>
        <item x="139"/>
        <item x="136"/>
        <item x="157"/>
        <item x="58"/>
        <item x="9"/>
        <item x="88"/>
        <item x="140"/>
        <item x="210"/>
        <item x="183"/>
        <item x="41"/>
        <item x="34"/>
        <item x="39"/>
        <item x="98"/>
        <item x="715"/>
        <item x="603"/>
        <item x="596"/>
        <item x="649"/>
        <item x="625"/>
        <item x="703"/>
        <item x="447"/>
        <item x="638"/>
        <item x="535"/>
        <item x="647"/>
        <item x="639"/>
        <item x="677"/>
        <item x="77"/>
        <item x="670"/>
        <item x="597"/>
        <item x="671"/>
        <item x="644"/>
        <item x="700"/>
        <item x="722"/>
        <item x="666"/>
        <item x="598"/>
        <item x="656"/>
        <item x="667"/>
        <item x="707"/>
        <item x="723"/>
        <item x="595"/>
        <item x="482"/>
        <item x="578"/>
        <item x="569"/>
        <item x="179"/>
        <item x="40"/>
        <item x="19"/>
        <item x="54"/>
        <item x="93"/>
        <item x="106"/>
        <item x="94"/>
        <item x="55"/>
        <item x="150"/>
        <item x="70"/>
        <item x="20"/>
        <item x="100"/>
        <item x="145"/>
        <item x="211"/>
        <item x="174"/>
        <item x="82"/>
        <item x="18"/>
        <item x="102"/>
        <item x="64"/>
        <item x="107"/>
        <item x="180"/>
        <item x="588"/>
        <item x="554"/>
        <item x="661"/>
        <item x="686"/>
        <item x="698"/>
        <item x="657"/>
        <item x="570"/>
        <item x="571"/>
        <item x="604"/>
        <item x="640"/>
        <item x="658"/>
        <item x="602"/>
        <item x="437"/>
        <item x="488"/>
        <item x="617"/>
        <item x="618"/>
        <item x="78"/>
        <item x="589"/>
        <item x="637"/>
        <item x="599"/>
        <item x="593"/>
        <item x="694"/>
        <item x="701"/>
        <item x="619"/>
        <item x="587"/>
        <item x="600"/>
        <item x="629"/>
        <item x="684"/>
        <item x="709"/>
        <item x="626"/>
        <item x="531"/>
        <item x="642"/>
        <item x="643"/>
        <item x="687"/>
        <item x="721"/>
        <item x="659"/>
        <item x="542"/>
        <item x="680"/>
        <item x="631"/>
        <item x="678"/>
        <item x="716"/>
        <item x="681"/>
        <item x="536"/>
        <item x="651"/>
        <item x="632"/>
        <item x="679"/>
        <item x="719"/>
        <item x="620"/>
        <item x="471"/>
        <item x="485"/>
        <item x="539"/>
        <item x="621"/>
        <item x="660"/>
        <item x="489"/>
        <item x="308"/>
        <item x="490"/>
        <item x="516"/>
        <item x="590"/>
        <item x="579"/>
        <item x="550"/>
        <item x="398"/>
        <item x="416"/>
        <item x="540"/>
        <item x="551"/>
        <item x="552"/>
        <item x="652"/>
        <item x="549"/>
        <item x="519"/>
        <item x="594"/>
        <item x="648"/>
        <item x="650"/>
        <item x="61"/>
        <item x="212"/>
        <item x="213"/>
        <item x="310"/>
        <item x="420"/>
        <item x="500"/>
        <item x="373"/>
        <item x="250"/>
        <item x="151"/>
        <item x="315"/>
        <item x="412"/>
        <item x="545"/>
        <item x="333"/>
        <item x="108"/>
        <item x="236"/>
        <item x="374"/>
        <item x="435"/>
        <item x="553"/>
        <item x="340"/>
        <item x="109"/>
        <item x="110"/>
        <item x="328"/>
        <item x="413"/>
        <item x="472"/>
        <item x="197"/>
        <item x="87"/>
        <item x="160"/>
        <item x="301"/>
        <item x="295"/>
        <item x="396"/>
        <item x="141"/>
        <item x="142"/>
        <item x="81"/>
        <item x="218"/>
        <item x="237"/>
        <item x="390"/>
        <item x="56"/>
        <item x="143"/>
        <item x="163"/>
        <item x="35"/>
        <item x="375"/>
        <item x="401"/>
        <item x="120"/>
        <item x="116"/>
        <item x="117"/>
        <item x="36"/>
        <item x="407"/>
        <item x="341"/>
        <item x="214"/>
        <item x="219"/>
        <item x="251"/>
        <item x="95"/>
        <item x="399"/>
        <item x="320"/>
        <item x="133"/>
        <item x="132"/>
        <item x="275"/>
        <item x="252"/>
        <item x="321"/>
        <item x="428"/>
        <item x="298"/>
        <item x="119"/>
        <item x="256"/>
        <item x="331"/>
        <item x="322"/>
        <item x="365"/>
        <item x="181"/>
        <item x="165"/>
        <item x="248"/>
        <item x="366"/>
        <item x="417"/>
        <item x="418"/>
        <item x="382"/>
        <item x="209"/>
        <item x="406"/>
        <item x="438"/>
        <item x="491"/>
        <item x="483"/>
        <item x="383"/>
        <item x="299"/>
        <item x="371"/>
        <item x="372"/>
        <item x="444"/>
        <item x="473"/>
        <item x="411"/>
        <item x="601"/>
        <item x="259"/>
        <item x="260"/>
        <item x="215"/>
        <item x="111"/>
        <item x="170"/>
        <item x="338"/>
        <item x="470"/>
        <item x="152"/>
        <item x="65"/>
        <item x="66"/>
        <item x="134"/>
        <item x="421"/>
        <item x="429"/>
        <item x="112"/>
        <item x="220"/>
        <item x="276"/>
        <item x="204"/>
        <item x="393"/>
        <item x="521"/>
        <item x="319"/>
        <item x="153"/>
        <item x="309"/>
        <item x="288"/>
        <item x="480"/>
        <item x="537"/>
        <item x="422"/>
        <item x="198"/>
        <item x="334"/>
        <item x="423"/>
        <item x="655"/>
        <item x="503"/>
        <item x="504"/>
        <item x="558"/>
        <item x="559"/>
        <item x="692"/>
        <item x="543"/>
        <item x="699"/>
        <item x="349"/>
        <item x="505"/>
        <item x="714"/>
        <item x="668"/>
        <item x="591"/>
        <item x="685"/>
        <item x="350"/>
        <item x="506"/>
        <item x="560"/>
        <item x="682"/>
        <item x="645"/>
        <item x="702"/>
        <item x="561"/>
        <item x="612"/>
        <item x="613"/>
        <item x="448"/>
        <item x="669"/>
        <item x="449"/>
        <item x="664"/>
        <item x="695"/>
        <item x="696"/>
        <item x="712"/>
        <item x="674"/>
        <item x="450"/>
        <item x="575"/>
        <item x="562"/>
        <item x="614"/>
        <item x="711"/>
        <item x="436"/>
        <item x="527"/>
        <item x="296"/>
        <item x="205"/>
        <item x="403"/>
        <item x="254"/>
        <item x="484"/>
        <item x="548"/>
        <item x="297"/>
        <item x="216"/>
        <item x="324"/>
        <item x="367"/>
        <item x="266"/>
        <item x="493"/>
        <item x="368"/>
        <item x="59"/>
        <item x="131"/>
        <item x="171"/>
        <item x="57"/>
        <item x="128"/>
        <item x="5"/>
        <item x="62"/>
        <item x="238"/>
        <item x="221"/>
        <item x="289"/>
        <item x="50"/>
        <item x="130"/>
        <item x="10"/>
        <item x="184"/>
        <item x="277"/>
        <item x="253"/>
        <item x="124"/>
        <item x="7"/>
        <item x="161"/>
        <item x="162"/>
        <item x="278"/>
        <item x="290"/>
        <item x="369"/>
        <item x="222"/>
        <item x="154"/>
        <item x="175"/>
        <item x="424"/>
        <item x="384"/>
        <item x="267"/>
        <item x="235"/>
        <item x="232"/>
        <item x="113"/>
        <item x="28"/>
        <item x="363"/>
        <item x="191"/>
        <item x="129"/>
        <item x="11"/>
        <item x="67"/>
        <item x="241"/>
        <item x="75"/>
        <item x="194"/>
        <item x="242"/>
        <item x="51"/>
        <item x="30"/>
        <item x="458"/>
        <item x="544"/>
        <item x="16"/>
        <item x="261"/>
        <item x="356"/>
        <item x="457"/>
        <item x="653"/>
        <item x="523"/>
        <item x="520"/>
        <item x="627"/>
        <item x="635"/>
        <item x="187"/>
        <item x="271"/>
        <item x="462"/>
        <item x="217"/>
        <item x="364"/>
        <item x="582"/>
        <item x="257"/>
        <item x="74"/>
        <item x="21"/>
        <item x="359"/>
        <item x="263"/>
        <item x="195"/>
        <item x="408"/>
        <item x="385"/>
        <item x="14"/>
        <item x="42"/>
        <item x="430"/>
        <item x="48"/>
        <item x="342"/>
        <item x="262"/>
        <item x="391"/>
        <item x="474"/>
        <item x="533"/>
        <item x="486"/>
        <item x="683"/>
        <item x="577"/>
        <item x="441"/>
        <item x="442"/>
        <item x="529"/>
        <item x="608"/>
        <item x="121"/>
        <item x="465"/>
        <item x="8"/>
        <item x="305"/>
        <item x="410"/>
        <item x="166"/>
        <item x="270"/>
        <item x="206"/>
        <item x="246"/>
        <item x="13"/>
        <item x="73"/>
        <item x="461"/>
        <item x="126"/>
        <item x="115"/>
        <item x="201"/>
        <item x="230"/>
        <item x="32"/>
        <item x="189"/>
        <item x="137"/>
        <item x="125"/>
        <item x="323"/>
        <item x="207"/>
        <item x="99"/>
        <item x="223"/>
        <item x="164"/>
        <item x="199"/>
        <item x="303"/>
        <item x="343"/>
        <item x="376"/>
        <item x="377"/>
        <item x="114"/>
        <item x="224"/>
        <item x="329"/>
        <item x="386"/>
        <item x="167"/>
        <item x="431"/>
        <item x="155"/>
        <item x="225"/>
        <item x="425"/>
        <item x="291"/>
        <item x="362"/>
        <item x="46"/>
        <item x="243"/>
        <item x="226"/>
        <item x="281"/>
        <item x="231"/>
        <item x="419"/>
        <item x="355"/>
        <item x="123"/>
        <item x="227"/>
        <item x="387"/>
        <item x="351"/>
        <item x="352"/>
        <item x="311"/>
        <item x="96"/>
        <item x="158"/>
        <item x="335"/>
        <item x="378"/>
        <item x="394"/>
        <item x="330"/>
        <item x="574"/>
        <item x="451"/>
        <item x="630"/>
        <item x="127"/>
        <item x="240"/>
        <item x="434"/>
        <item x="192"/>
        <item x="196"/>
        <item x="345"/>
        <item x="264"/>
        <item x="233"/>
        <item x="12"/>
        <item x="287"/>
        <item x="443"/>
        <item x="346"/>
        <item x="467"/>
        <item x="609"/>
        <item x="0"/>
        <item x="43"/>
        <item x="405"/>
        <item x="633"/>
        <item x="318"/>
        <item x="357"/>
        <item x="476"/>
        <item x="306"/>
        <item x="688"/>
        <item x="379"/>
        <item x="662"/>
        <item x="353"/>
        <item x="507"/>
        <item x="508"/>
        <item x="675"/>
        <item x="144"/>
        <item x="475"/>
        <item x="452"/>
        <item x="101"/>
        <item x="186"/>
        <item x="691"/>
        <item x="286"/>
        <item x="258"/>
        <item x="284"/>
        <item x="360"/>
        <item x="397"/>
        <item x="492"/>
        <item x="672"/>
        <item x="347"/>
        <item x="1"/>
        <item x="381"/>
        <item x="592"/>
        <item x="208"/>
        <item x="445"/>
        <item x="358"/>
        <item x="404"/>
        <item x="135"/>
        <item x="641"/>
        <item x="285"/>
        <item x="557"/>
        <item x="610"/>
        <item x="453"/>
        <item x="563"/>
        <item x="564"/>
        <item x="708"/>
        <item x="439"/>
        <item x="463"/>
        <item x="103"/>
        <item x="477"/>
        <item x="568"/>
        <item x="71"/>
        <item x="433"/>
        <item x="118"/>
        <item x="272"/>
        <item x="339"/>
        <item x="31"/>
        <item x="361"/>
        <item x="427"/>
        <item x="468"/>
        <item x="581"/>
        <item x="234"/>
        <item x="202"/>
        <item x="72"/>
        <item x="409"/>
        <item x="327"/>
        <item x="4"/>
        <item x="29"/>
        <item x="188"/>
        <item x="203"/>
        <item x="2"/>
        <item x="380"/>
        <item x="3"/>
        <item x="538"/>
        <item x="336"/>
        <item x="239"/>
        <item x="370"/>
        <item x="325"/>
        <item x="273"/>
        <item x="426"/>
        <item x="268"/>
        <item x="159"/>
        <item x="247"/>
        <item x="193"/>
        <item x="84"/>
        <item x="228"/>
        <item x="244"/>
        <item x="176"/>
        <item x="47"/>
        <item x="326"/>
        <item x="185"/>
        <item x="177"/>
        <item x="15"/>
        <item x="229"/>
        <item x="83"/>
        <item x="49"/>
        <item x="414"/>
        <item x="200"/>
        <item x="279"/>
        <item x="245"/>
        <item x="68"/>
        <item x="522"/>
        <item x="534"/>
        <item x="304"/>
        <item x="122"/>
        <item x="440"/>
        <item x="255"/>
        <item x="459"/>
        <item x="466"/>
        <item x="316"/>
        <item x="294"/>
        <item x="395"/>
        <item x="265"/>
        <item x="282"/>
        <item x="402"/>
        <item x="479"/>
        <item x="269"/>
        <item x="22"/>
        <item x="344"/>
        <item x="524"/>
        <item x="76"/>
        <item x="317"/>
        <item x="172"/>
        <item x="280"/>
        <item x="44"/>
        <item x="481"/>
        <item x="454"/>
        <item x="17"/>
        <item x="513"/>
        <item x="518"/>
        <item x="348"/>
        <item x="509"/>
        <item x="455"/>
        <item x="705"/>
        <item x="532"/>
        <item x="456"/>
        <item x="501"/>
        <item x="565"/>
        <item x="566"/>
        <item x="697"/>
        <item x="292"/>
        <item x="354"/>
        <item x="388"/>
        <item x="182"/>
        <item x="510"/>
        <item x="502"/>
        <item x="400"/>
        <item x="530"/>
        <item x="23"/>
        <item x="469"/>
        <item x="190"/>
        <item x="511"/>
        <item x="572"/>
        <item x="464"/>
        <item x="6"/>
        <item x="45"/>
        <item x="611"/>
        <item x="33"/>
        <item x="514"/>
        <item x="628"/>
        <item x="541"/>
        <item x="392"/>
        <item x="720"/>
        <item x="496"/>
        <item x="517"/>
        <item x="665"/>
        <item x="704"/>
        <item x="717"/>
        <item x="710"/>
        <item x="300"/>
        <item x="497"/>
        <item x="307"/>
        <item x="146"/>
        <item x="546"/>
        <item x="718"/>
        <item x="293"/>
        <item x="332"/>
        <item x="337"/>
        <item x="446"/>
        <item x="389"/>
        <item x="499"/>
        <item x="693"/>
        <item x="249"/>
        <item x="178"/>
        <item x="460"/>
        <item x="663"/>
        <item x="314"/>
        <item x="515"/>
        <item x="547"/>
        <item x="415"/>
        <item x="283"/>
        <item x="512"/>
        <item x="313"/>
        <item x="676"/>
        <item x="583"/>
        <item x="689"/>
        <item x="567"/>
        <item x="615"/>
        <item x="616"/>
        <item t="default"/>
      </items>
    </pivotField>
    <pivotField showAll="0">
      <items count="3">
        <item x="1"/>
        <item x="0"/>
        <item t="default"/>
      </items>
    </pivotField>
    <pivotField showAll="0"/>
    <pivotField axis="axisRow" showAll="0">
      <items count="51">
        <item x="2"/>
        <item x="49"/>
        <item x="42"/>
        <item x="10"/>
        <item x="15"/>
        <item x="47"/>
        <item x="34"/>
        <item x="28"/>
        <item x="0"/>
        <item x="11"/>
        <item x="45"/>
        <item x="20"/>
        <item x="39"/>
        <item x="21"/>
        <item x="26"/>
        <item x="17"/>
        <item x="33"/>
        <item x="1"/>
        <item x="41"/>
        <item x="27"/>
        <item x="36"/>
        <item x="7"/>
        <item x="32"/>
        <item x="4"/>
        <item x="3"/>
        <item x="46"/>
        <item x="40"/>
        <item x="38"/>
        <item x="44"/>
        <item x="22"/>
        <item x="37"/>
        <item x="6"/>
        <item x="19"/>
        <item x="25"/>
        <item x="9"/>
        <item x="13"/>
        <item x="23"/>
        <item x="48"/>
        <item x="35"/>
        <item x="16"/>
        <item x="24"/>
        <item x="18"/>
        <item x="12"/>
        <item x="8"/>
        <item x="43"/>
        <item x="30"/>
        <item x="29"/>
        <item x="14"/>
        <item x="5"/>
        <item x="31"/>
        <item t="default"/>
      </items>
    </pivotField>
    <pivotField showAll="0"/>
    <pivotField showAll="0">
      <items count="7">
        <item x="5"/>
        <item x="3"/>
        <item x="1"/>
        <item x="0"/>
        <item x="4"/>
        <item x="2"/>
        <item t="default"/>
      </items>
    </pivotField>
    <pivotField showAll="0"/>
    <pivotField showAll="0"/>
    <pivotField showAll="0"/>
    <pivotField showAll="0"/>
    <pivotField dataField="1" showAll="0"/>
    <pivotField numFmtId="6" showAll="0"/>
    <pivotField showAll="0">
      <items count="4">
        <item x="2"/>
        <item x="0"/>
        <item x="1"/>
        <item t="default"/>
      </items>
    </pivotField>
    <pivotField showAll="0" defaultSubtotal="0"/>
    <pivotField showAll="0" defaultSubtotal="0"/>
    <pivotField showAll="0" defaultSubtotal="0">
      <items count="5">
        <item x="0"/>
        <item x="1"/>
        <item x="2"/>
        <item x="3"/>
        <item x="4"/>
      </items>
    </pivotField>
  </pivotFields>
  <rowFields count="1">
    <field x="5"/>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12" baseField="4"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9983F0-BDF6-448A-B709-D989B385E6DF}"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22:C49" firstHeaderRow="1" firstDataRow="1" firstDataCol="1"/>
  <pivotFields count="18">
    <pivotField showAll="0">
      <items count="7">
        <item x="4"/>
        <item x="3"/>
        <item x="5"/>
        <item x="2"/>
        <item x="0"/>
        <item x="1"/>
        <item t="default"/>
      </items>
    </pivotField>
    <pivotField showAll="0"/>
    <pivotField numFmtId="14" showAll="0">
      <items count="725">
        <item x="27"/>
        <item x="85"/>
        <item x="52"/>
        <item x="168"/>
        <item x="104"/>
        <item x="69"/>
        <item x="26"/>
        <item x="89"/>
        <item x="576"/>
        <item x="584"/>
        <item x="690"/>
        <item x="706"/>
        <item x="585"/>
        <item x="494"/>
        <item x="622"/>
        <item x="605"/>
        <item x="673"/>
        <item x="713"/>
        <item x="623"/>
        <item x="525"/>
        <item x="79"/>
        <item x="274"/>
        <item x="105"/>
        <item x="53"/>
        <item x="25"/>
        <item x="90"/>
        <item x="97"/>
        <item x="302"/>
        <item x="147"/>
        <item x="80"/>
        <item x="37"/>
        <item x="91"/>
        <item x="92"/>
        <item x="148"/>
        <item x="169"/>
        <item x="63"/>
        <item x="38"/>
        <item x="138"/>
        <item x="156"/>
        <item x="149"/>
        <item x="173"/>
        <item x="573"/>
        <item x="528"/>
        <item x="312"/>
        <item x="432"/>
        <item x="498"/>
        <item x="555"/>
        <item x="556"/>
        <item x="606"/>
        <item x="487"/>
        <item x="495"/>
        <item x="580"/>
        <item x="624"/>
        <item x="607"/>
        <item x="586"/>
        <item x="526"/>
        <item x="478"/>
        <item x="646"/>
        <item x="636"/>
        <item x="654"/>
        <item x="634"/>
        <item x="86"/>
        <item x="24"/>
        <item x="60"/>
        <item x="139"/>
        <item x="136"/>
        <item x="157"/>
        <item x="58"/>
        <item x="9"/>
        <item x="88"/>
        <item x="140"/>
        <item x="210"/>
        <item x="183"/>
        <item x="41"/>
        <item x="34"/>
        <item x="39"/>
        <item x="98"/>
        <item x="715"/>
        <item x="603"/>
        <item x="596"/>
        <item x="649"/>
        <item x="625"/>
        <item x="703"/>
        <item x="447"/>
        <item x="638"/>
        <item x="535"/>
        <item x="647"/>
        <item x="639"/>
        <item x="677"/>
        <item x="77"/>
        <item x="670"/>
        <item x="597"/>
        <item x="671"/>
        <item x="644"/>
        <item x="700"/>
        <item x="722"/>
        <item x="666"/>
        <item x="598"/>
        <item x="656"/>
        <item x="667"/>
        <item x="707"/>
        <item x="723"/>
        <item x="595"/>
        <item x="482"/>
        <item x="578"/>
        <item x="569"/>
        <item x="179"/>
        <item x="40"/>
        <item x="19"/>
        <item x="54"/>
        <item x="93"/>
        <item x="106"/>
        <item x="94"/>
        <item x="55"/>
        <item x="150"/>
        <item x="70"/>
        <item x="20"/>
        <item x="100"/>
        <item x="145"/>
        <item x="211"/>
        <item x="174"/>
        <item x="82"/>
        <item x="18"/>
        <item x="102"/>
        <item x="64"/>
        <item x="107"/>
        <item x="180"/>
        <item x="588"/>
        <item x="554"/>
        <item x="661"/>
        <item x="686"/>
        <item x="698"/>
        <item x="657"/>
        <item x="570"/>
        <item x="571"/>
        <item x="604"/>
        <item x="640"/>
        <item x="658"/>
        <item x="602"/>
        <item x="437"/>
        <item x="488"/>
        <item x="617"/>
        <item x="618"/>
        <item x="78"/>
        <item x="589"/>
        <item x="637"/>
        <item x="599"/>
        <item x="593"/>
        <item x="694"/>
        <item x="701"/>
        <item x="619"/>
        <item x="587"/>
        <item x="600"/>
        <item x="629"/>
        <item x="684"/>
        <item x="709"/>
        <item x="626"/>
        <item x="531"/>
        <item x="642"/>
        <item x="643"/>
        <item x="687"/>
        <item x="721"/>
        <item x="659"/>
        <item x="542"/>
        <item x="680"/>
        <item x="631"/>
        <item x="678"/>
        <item x="716"/>
        <item x="681"/>
        <item x="536"/>
        <item x="651"/>
        <item x="632"/>
        <item x="679"/>
        <item x="719"/>
        <item x="620"/>
        <item x="471"/>
        <item x="485"/>
        <item x="539"/>
        <item x="621"/>
        <item x="660"/>
        <item x="489"/>
        <item x="308"/>
        <item x="490"/>
        <item x="516"/>
        <item x="590"/>
        <item x="579"/>
        <item x="550"/>
        <item x="398"/>
        <item x="416"/>
        <item x="540"/>
        <item x="551"/>
        <item x="552"/>
        <item x="652"/>
        <item x="549"/>
        <item x="519"/>
        <item x="594"/>
        <item x="648"/>
        <item x="650"/>
        <item x="61"/>
        <item x="212"/>
        <item x="213"/>
        <item x="310"/>
        <item x="420"/>
        <item x="500"/>
        <item x="373"/>
        <item x="250"/>
        <item x="151"/>
        <item x="315"/>
        <item x="412"/>
        <item x="545"/>
        <item x="333"/>
        <item x="108"/>
        <item x="236"/>
        <item x="374"/>
        <item x="435"/>
        <item x="553"/>
        <item x="340"/>
        <item x="109"/>
        <item x="110"/>
        <item x="328"/>
        <item x="413"/>
        <item x="472"/>
        <item x="197"/>
        <item x="87"/>
        <item x="160"/>
        <item x="301"/>
        <item x="295"/>
        <item x="396"/>
        <item x="141"/>
        <item x="142"/>
        <item x="81"/>
        <item x="218"/>
        <item x="237"/>
        <item x="390"/>
        <item x="56"/>
        <item x="143"/>
        <item x="163"/>
        <item x="35"/>
        <item x="375"/>
        <item x="401"/>
        <item x="120"/>
        <item x="116"/>
        <item x="117"/>
        <item x="36"/>
        <item x="407"/>
        <item x="341"/>
        <item x="214"/>
        <item x="219"/>
        <item x="251"/>
        <item x="95"/>
        <item x="399"/>
        <item x="320"/>
        <item x="133"/>
        <item x="132"/>
        <item x="275"/>
        <item x="252"/>
        <item x="321"/>
        <item x="428"/>
        <item x="298"/>
        <item x="119"/>
        <item x="256"/>
        <item x="331"/>
        <item x="322"/>
        <item x="365"/>
        <item x="181"/>
        <item x="165"/>
        <item x="248"/>
        <item x="366"/>
        <item x="417"/>
        <item x="418"/>
        <item x="382"/>
        <item x="209"/>
        <item x="406"/>
        <item x="438"/>
        <item x="491"/>
        <item x="483"/>
        <item x="383"/>
        <item x="299"/>
        <item x="371"/>
        <item x="372"/>
        <item x="444"/>
        <item x="473"/>
        <item x="411"/>
        <item x="601"/>
        <item x="259"/>
        <item x="260"/>
        <item x="215"/>
        <item x="111"/>
        <item x="170"/>
        <item x="338"/>
        <item x="470"/>
        <item x="152"/>
        <item x="65"/>
        <item x="66"/>
        <item x="134"/>
        <item x="421"/>
        <item x="429"/>
        <item x="112"/>
        <item x="220"/>
        <item x="276"/>
        <item x="204"/>
        <item x="393"/>
        <item x="521"/>
        <item x="319"/>
        <item x="153"/>
        <item x="309"/>
        <item x="288"/>
        <item x="480"/>
        <item x="537"/>
        <item x="422"/>
        <item x="198"/>
        <item x="334"/>
        <item x="423"/>
        <item x="655"/>
        <item x="503"/>
        <item x="504"/>
        <item x="558"/>
        <item x="559"/>
        <item x="692"/>
        <item x="543"/>
        <item x="699"/>
        <item x="349"/>
        <item x="505"/>
        <item x="714"/>
        <item x="668"/>
        <item x="591"/>
        <item x="685"/>
        <item x="350"/>
        <item x="506"/>
        <item x="560"/>
        <item x="682"/>
        <item x="645"/>
        <item x="702"/>
        <item x="561"/>
        <item x="612"/>
        <item x="613"/>
        <item x="448"/>
        <item x="669"/>
        <item x="449"/>
        <item x="664"/>
        <item x="695"/>
        <item x="696"/>
        <item x="712"/>
        <item x="674"/>
        <item x="450"/>
        <item x="575"/>
        <item x="562"/>
        <item x="614"/>
        <item x="711"/>
        <item x="436"/>
        <item x="527"/>
        <item x="296"/>
        <item x="205"/>
        <item x="403"/>
        <item x="254"/>
        <item x="484"/>
        <item x="548"/>
        <item x="297"/>
        <item x="216"/>
        <item x="324"/>
        <item x="367"/>
        <item x="266"/>
        <item x="493"/>
        <item x="368"/>
        <item x="59"/>
        <item x="131"/>
        <item x="171"/>
        <item x="57"/>
        <item x="128"/>
        <item x="5"/>
        <item x="62"/>
        <item x="238"/>
        <item x="221"/>
        <item x="289"/>
        <item x="50"/>
        <item x="130"/>
        <item x="10"/>
        <item x="184"/>
        <item x="277"/>
        <item x="253"/>
        <item x="124"/>
        <item x="7"/>
        <item x="161"/>
        <item x="162"/>
        <item x="278"/>
        <item x="290"/>
        <item x="369"/>
        <item x="222"/>
        <item x="154"/>
        <item x="175"/>
        <item x="424"/>
        <item x="384"/>
        <item x="267"/>
        <item x="235"/>
        <item x="232"/>
        <item x="113"/>
        <item x="28"/>
        <item x="363"/>
        <item x="191"/>
        <item x="129"/>
        <item x="11"/>
        <item x="67"/>
        <item x="241"/>
        <item x="75"/>
        <item x="194"/>
        <item x="242"/>
        <item x="51"/>
        <item x="30"/>
        <item x="458"/>
        <item x="544"/>
        <item x="16"/>
        <item x="261"/>
        <item x="356"/>
        <item x="457"/>
        <item x="653"/>
        <item x="523"/>
        <item x="520"/>
        <item x="627"/>
        <item x="635"/>
        <item x="187"/>
        <item x="271"/>
        <item x="462"/>
        <item x="217"/>
        <item x="364"/>
        <item x="582"/>
        <item x="257"/>
        <item x="74"/>
        <item x="21"/>
        <item x="359"/>
        <item x="263"/>
        <item x="195"/>
        <item x="408"/>
        <item x="385"/>
        <item x="14"/>
        <item x="42"/>
        <item x="430"/>
        <item x="48"/>
        <item x="342"/>
        <item x="262"/>
        <item x="391"/>
        <item x="474"/>
        <item x="533"/>
        <item x="486"/>
        <item x="683"/>
        <item x="577"/>
        <item x="441"/>
        <item x="442"/>
        <item x="529"/>
        <item x="608"/>
        <item x="121"/>
        <item x="465"/>
        <item x="8"/>
        <item x="305"/>
        <item x="410"/>
        <item x="166"/>
        <item x="270"/>
        <item x="206"/>
        <item x="246"/>
        <item x="13"/>
        <item x="73"/>
        <item x="461"/>
        <item x="126"/>
        <item x="115"/>
        <item x="201"/>
        <item x="230"/>
        <item x="32"/>
        <item x="189"/>
        <item x="137"/>
        <item x="125"/>
        <item x="323"/>
        <item x="207"/>
        <item x="99"/>
        <item x="223"/>
        <item x="164"/>
        <item x="199"/>
        <item x="303"/>
        <item x="343"/>
        <item x="376"/>
        <item x="377"/>
        <item x="114"/>
        <item x="224"/>
        <item x="329"/>
        <item x="386"/>
        <item x="167"/>
        <item x="431"/>
        <item x="155"/>
        <item x="225"/>
        <item x="425"/>
        <item x="291"/>
        <item x="362"/>
        <item x="46"/>
        <item x="243"/>
        <item x="226"/>
        <item x="281"/>
        <item x="231"/>
        <item x="419"/>
        <item x="355"/>
        <item x="123"/>
        <item x="227"/>
        <item x="387"/>
        <item x="351"/>
        <item x="352"/>
        <item x="311"/>
        <item x="96"/>
        <item x="158"/>
        <item x="335"/>
        <item x="378"/>
        <item x="394"/>
        <item x="330"/>
        <item x="574"/>
        <item x="451"/>
        <item x="630"/>
        <item x="127"/>
        <item x="240"/>
        <item x="434"/>
        <item x="192"/>
        <item x="196"/>
        <item x="345"/>
        <item x="264"/>
        <item x="233"/>
        <item x="12"/>
        <item x="287"/>
        <item x="443"/>
        <item x="346"/>
        <item x="467"/>
        <item x="609"/>
        <item x="0"/>
        <item x="43"/>
        <item x="405"/>
        <item x="633"/>
        <item x="318"/>
        <item x="357"/>
        <item x="476"/>
        <item x="306"/>
        <item x="688"/>
        <item x="379"/>
        <item x="662"/>
        <item x="353"/>
        <item x="507"/>
        <item x="508"/>
        <item x="675"/>
        <item x="144"/>
        <item x="475"/>
        <item x="452"/>
        <item x="101"/>
        <item x="186"/>
        <item x="691"/>
        <item x="286"/>
        <item x="258"/>
        <item x="284"/>
        <item x="360"/>
        <item x="397"/>
        <item x="492"/>
        <item x="672"/>
        <item x="347"/>
        <item x="1"/>
        <item x="381"/>
        <item x="592"/>
        <item x="208"/>
        <item x="445"/>
        <item x="358"/>
        <item x="404"/>
        <item x="135"/>
        <item x="641"/>
        <item x="285"/>
        <item x="557"/>
        <item x="610"/>
        <item x="453"/>
        <item x="563"/>
        <item x="564"/>
        <item x="708"/>
        <item x="439"/>
        <item x="463"/>
        <item x="103"/>
        <item x="477"/>
        <item x="568"/>
        <item x="71"/>
        <item x="433"/>
        <item x="118"/>
        <item x="272"/>
        <item x="339"/>
        <item x="31"/>
        <item x="361"/>
        <item x="427"/>
        <item x="468"/>
        <item x="581"/>
        <item x="234"/>
        <item x="202"/>
        <item x="72"/>
        <item x="409"/>
        <item x="327"/>
        <item x="4"/>
        <item x="29"/>
        <item x="188"/>
        <item x="203"/>
        <item x="2"/>
        <item x="380"/>
        <item x="3"/>
        <item x="538"/>
        <item x="336"/>
        <item x="239"/>
        <item x="370"/>
        <item x="325"/>
        <item x="273"/>
        <item x="426"/>
        <item x="268"/>
        <item x="159"/>
        <item x="247"/>
        <item x="193"/>
        <item x="84"/>
        <item x="228"/>
        <item x="244"/>
        <item x="176"/>
        <item x="47"/>
        <item x="326"/>
        <item x="185"/>
        <item x="177"/>
        <item x="15"/>
        <item x="229"/>
        <item x="83"/>
        <item x="49"/>
        <item x="414"/>
        <item x="200"/>
        <item x="279"/>
        <item x="245"/>
        <item x="68"/>
        <item x="522"/>
        <item x="534"/>
        <item x="304"/>
        <item x="122"/>
        <item x="440"/>
        <item x="255"/>
        <item x="459"/>
        <item x="466"/>
        <item x="316"/>
        <item x="294"/>
        <item x="395"/>
        <item x="265"/>
        <item x="282"/>
        <item x="402"/>
        <item x="479"/>
        <item x="269"/>
        <item x="22"/>
        <item x="344"/>
        <item x="524"/>
        <item x="76"/>
        <item x="317"/>
        <item x="172"/>
        <item x="280"/>
        <item x="44"/>
        <item x="481"/>
        <item x="454"/>
        <item x="17"/>
        <item x="513"/>
        <item x="518"/>
        <item x="348"/>
        <item x="509"/>
        <item x="455"/>
        <item x="705"/>
        <item x="532"/>
        <item x="456"/>
        <item x="501"/>
        <item x="565"/>
        <item x="566"/>
        <item x="697"/>
        <item x="292"/>
        <item x="354"/>
        <item x="388"/>
        <item x="182"/>
        <item x="510"/>
        <item x="502"/>
        <item x="400"/>
        <item x="530"/>
        <item x="23"/>
        <item x="469"/>
        <item x="190"/>
        <item x="511"/>
        <item x="572"/>
        <item x="464"/>
        <item x="6"/>
        <item x="45"/>
        <item x="611"/>
        <item x="33"/>
        <item x="514"/>
        <item x="628"/>
        <item x="541"/>
        <item x="392"/>
        <item x="720"/>
        <item x="496"/>
        <item x="517"/>
        <item x="665"/>
        <item x="704"/>
        <item x="717"/>
        <item x="710"/>
        <item x="300"/>
        <item x="497"/>
        <item x="307"/>
        <item x="146"/>
        <item x="546"/>
        <item x="718"/>
        <item x="293"/>
        <item x="332"/>
        <item x="337"/>
        <item x="446"/>
        <item x="389"/>
        <item x="499"/>
        <item x="693"/>
        <item x="249"/>
        <item x="178"/>
        <item x="460"/>
        <item x="663"/>
        <item x="314"/>
        <item x="515"/>
        <item x="547"/>
        <item x="415"/>
        <item x="283"/>
        <item x="512"/>
        <item x="313"/>
        <item x="676"/>
        <item x="583"/>
        <item x="689"/>
        <item x="567"/>
        <item x="615"/>
        <item x="616"/>
        <item t="default"/>
      </items>
    </pivotField>
    <pivotField showAll="0">
      <items count="3">
        <item x="1"/>
        <item x="0"/>
        <item t="default"/>
      </items>
    </pivotField>
    <pivotField showAll="0"/>
    <pivotField showAll="0"/>
    <pivotField showAll="0"/>
    <pivotField showAll="0">
      <items count="7">
        <item x="5"/>
        <item x="3"/>
        <item x="1"/>
        <item x="0"/>
        <item x="4"/>
        <item x="2"/>
        <item t="default"/>
      </items>
    </pivotField>
    <pivotField showAll="0"/>
    <pivotField showAll="0"/>
    <pivotField showAll="0"/>
    <pivotField showAll="0"/>
    <pivotField dataField="1" showAll="0"/>
    <pivotField numFmtId="6" showAll="0"/>
    <pivotField showAll="0">
      <items count="4">
        <item x="2"/>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7"/>
    <field x="15"/>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12" baseField="17" baseItem="1" numFmtId="165"/>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15" count="1" selected="0">
            <x v="12"/>
          </reference>
          <reference field="17"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3">
          <reference field="4294967294" count="1" selected="0">
            <x v="0"/>
          </reference>
          <reference field="15" count="1" selected="0">
            <x v="12"/>
          </reference>
          <reference field="17" count="1" selected="0">
            <x v="1"/>
          </reference>
        </references>
      </pivotArea>
    </chartFormat>
    <chartFormat chart="0" format="2">
      <pivotArea type="data" outline="0" fieldPosition="0">
        <references count="3">
          <reference field="4294967294" count="1" selected="0">
            <x v="0"/>
          </reference>
          <reference field="15" count="1" selected="0">
            <x v="1"/>
          </reference>
          <reference field="17" count="1" selected="0">
            <x v="2"/>
          </reference>
        </references>
      </pivotArea>
    </chartFormat>
    <chartFormat chart="9" format="6">
      <pivotArea type="data" outline="0" fieldPosition="0">
        <references count="3">
          <reference field="4294967294" count="1" selected="0">
            <x v="0"/>
          </reference>
          <reference field="15" count="1" selected="0">
            <x v="1"/>
          </reference>
          <reference field="17" count="1" selected="0">
            <x v="2"/>
          </reference>
        </references>
      </pivotArea>
    </chartFormat>
    <chartFormat chart="0" format="3">
      <pivotArea type="data" outline="0" fieldPosition="0">
        <references count="3">
          <reference field="4294967294" count="1" selected="0">
            <x v="0"/>
          </reference>
          <reference field="15" count="1" selected="0">
            <x v="11"/>
          </reference>
          <reference field="17" count="1" selected="0">
            <x v="1"/>
          </reference>
        </references>
      </pivotArea>
    </chartFormat>
    <chartFormat chart="9" format="7">
      <pivotArea type="data" outline="0" fieldPosition="0">
        <references count="3">
          <reference field="4294967294" count="1" selected="0">
            <x v="0"/>
          </reference>
          <reference field="15" count="1" selected="0">
            <x v="11"/>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E9DC12-2CFA-4E4D-80B3-57EC9127C3BC}" name="PivotTable8"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2:C141" firstHeaderRow="1" firstDataRow="1" firstDataCol="1"/>
  <pivotFields count="18">
    <pivotField showAll="0">
      <items count="7">
        <item x="4"/>
        <item x="3"/>
        <item x="5"/>
        <item x="2"/>
        <item x="0"/>
        <item x="1"/>
        <item t="default"/>
      </items>
    </pivotField>
    <pivotField showAll="0"/>
    <pivotField numFmtId="14" showAll="0">
      <items count="725">
        <item x="27"/>
        <item x="85"/>
        <item x="52"/>
        <item x="168"/>
        <item x="104"/>
        <item x="69"/>
        <item x="26"/>
        <item x="89"/>
        <item x="576"/>
        <item x="584"/>
        <item x="690"/>
        <item x="706"/>
        <item x="585"/>
        <item x="494"/>
        <item x="622"/>
        <item x="605"/>
        <item x="673"/>
        <item x="713"/>
        <item x="623"/>
        <item x="525"/>
        <item x="79"/>
        <item x="274"/>
        <item x="105"/>
        <item x="53"/>
        <item x="25"/>
        <item x="90"/>
        <item x="97"/>
        <item x="302"/>
        <item x="147"/>
        <item x="80"/>
        <item x="37"/>
        <item x="91"/>
        <item x="92"/>
        <item x="148"/>
        <item x="169"/>
        <item x="63"/>
        <item x="38"/>
        <item x="138"/>
        <item x="156"/>
        <item x="149"/>
        <item x="173"/>
        <item x="573"/>
        <item x="528"/>
        <item x="312"/>
        <item x="432"/>
        <item x="498"/>
        <item x="555"/>
        <item x="556"/>
        <item x="606"/>
        <item x="487"/>
        <item x="495"/>
        <item x="580"/>
        <item x="624"/>
        <item x="607"/>
        <item x="586"/>
        <item x="526"/>
        <item x="478"/>
        <item x="646"/>
        <item x="636"/>
        <item x="654"/>
        <item x="634"/>
        <item x="86"/>
        <item x="24"/>
        <item x="60"/>
        <item x="139"/>
        <item x="136"/>
        <item x="157"/>
        <item x="58"/>
        <item x="9"/>
        <item x="88"/>
        <item x="140"/>
        <item x="210"/>
        <item x="183"/>
        <item x="41"/>
        <item x="34"/>
        <item x="39"/>
        <item x="98"/>
        <item x="715"/>
        <item x="603"/>
        <item x="596"/>
        <item x="649"/>
        <item x="625"/>
        <item x="703"/>
        <item x="447"/>
        <item x="638"/>
        <item x="535"/>
        <item x="647"/>
        <item x="639"/>
        <item x="677"/>
        <item x="77"/>
        <item x="670"/>
        <item x="597"/>
        <item x="671"/>
        <item x="644"/>
        <item x="700"/>
        <item x="722"/>
        <item x="666"/>
        <item x="598"/>
        <item x="656"/>
        <item x="667"/>
        <item x="707"/>
        <item x="723"/>
        <item x="595"/>
        <item x="482"/>
        <item x="578"/>
        <item x="569"/>
        <item x="179"/>
        <item x="40"/>
        <item x="19"/>
        <item x="54"/>
        <item x="93"/>
        <item x="106"/>
        <item x="94"/>
        <item x="55"/>
        <item x="150"/>
        <item x="70"/>
        <item x="20"/>
        <item x="100"/>
        <item x="145"/>
        <item x="211"/>
        <item x="174"/>
        <item x="82"/>
        <item x="18"/>
        <item x="102"/>
        <item x="64"/>
        <item x="107"/>
        <item x="180"/>
        <item x="588"/>
        <item x="554"/>
        <item x="661"/>
        <item x="686"/>
        <item x="698"/>
        <item x="657"/>
        <item x="570"/>
        <item x="571"/>
        <item x="604"/>
        <item x="640"/>
        <item x="658"/>
        <item x="602"/>
        <item x="437"/>
        <item x="488"/>
        <item x="617"/>
        <item x="618"/>
        <item x="78"/>
        <item x="589"/>
        <item x="637"/>
        <item x="599"/>
        <item x="593"/>
        <item x="694"/>
        <item x="701"/>
        <item x="619"/>
        <item x="587"/>
        <item x="600"/>
        <item x="629"/>
        <item x="684"/>
        <item x="709"/>
        <item x="626"/>
        <item x="531"/>
        <item x="642"/>
        <item x="643"/>
        <item x="687"/>
        <item x="721"/>
        <item x="659"/>
        <item x="542"/>
        <item x="680"/>
        <item x="631"/>
        <item x="678"/>
        <item x="716"/>
        <item x="681"/>
        <item x="536"/>
        <item x="651"/>
        <item x="632"/>
        <item x="679"/>
        <item x="719"/>
        <item x="620"/>
        <item x="471"/>
        <item x="485"/>
        <item x="539"/>
        <item x="621"/>
        <item x="660"/>
        <item x="489"/>
        <item x="308"/>
        <item x="490"/>
        <item x="516"/>
        <item x="590"/>
        <item x="579"/>
        <item x="550"/>
        <item x="398"/>
        <item x="416"/>
        <item x="540"/>
        <item x="551"/>
        <item x="552"/>
        <item x="652"/>
        <item x="549"/>
        <item x="519"/>
        <item x="594"/>
        <item x="648"/>
        <item x="650"/>
        <item x="61"/>
        <item x="212"/>
        <item x="213"/>
        <item x="310"/>
        <item x="420"/>
        <item x="500"/>
        <item x="373"/>
        <item x="250"/>
        <item x="151"/>
        <item x="315"/>
        <item x="412"/>
        <item x="545"/>
        <item x="333"/>
        <item x="108"/>
        <item x="236"/>
        <item x="374"/>
        <item x="435"/>
        <item x="553"/>
        <item x="340"/>
        <item x="109"/>
        <item x="110"/>
        <item x="328"/>
        <item x="413"/>
        <item x="472"/>
        <item x="197"/>
        <item x="87"/>
        <item x="160"/>
        <item x="301"/>
        <item x="295"/>
        <item x="396"/>
        <item x="141"/>
        <item x="142"/>
        <item x="81"/>
        <item x="218"/>
        <item x="237"/>
        <item x="390"/>
        <item x="56"/>
        <item x="143"/>
        <item x="163"/>
        <item x="35"/>
        <item x="375"/>
        <item x="401"/>
        <item x="120"/>
        <item x="116"/>
        <item x="117"/>
        <item x="36"/>
        <item x="407"/>
        <item x="341"/>
        <item x="214"/>
        <item x="219"/>
        <item x="251"/>
        <item x="95"/>
        <item x="399"/>
        <item x="320"/>
        <item x="133"/>
        <item x="132"/>
        <item x="275"/>
        <item x="252"/>
        <item x="321"/>
        <item x="428"/>
        <item x="298"/>
        <item x="119"/>
        <item x="256"/>
        <item x="331"/>
        <item x="322"/>
        <item x="365"/>
        <item x="181"/>
        <item x="165"/>
        <item x="248"/>
        <item x="366"/>
        <item x="417"/>
        <item x="418"/>
        <item x="382"/>
        <item x="209"/>
        <item x="406"/>
        <item x="438"/>
        <item x="491"/>
        <item x="483"/>
        <item x="383"/>
        <item x="299"/>
        <item x="371"/>
        <item x="372"/>
        <item x="444"/>
        <item x="473"/>
        <item x="411"/>
        <item x="601"/>
        <item x="259"/>
        <item x="260"/>
        <item x="215"/>
        <item x="111"/>
        <item x="170"/>
        <item x="338"/>
        <item x="470"/>
        <item x="152"/>
        <item x="65"/>
        <item x="66"/>
        <item x="134"/>
        <item x="421"/>
        <item x="429"/>
        <item x="112"/>
        <item x="220"/>
        <item x="276"/>
        <item x="204"/>
        <item x="393"/>
        <item x="521"/>
        <item x="319"/>
        <item x="153"/>
        <item x="309"/>
        <item x="288"/>
        <item x="480"/>
        <item x="537"/>
        <item x="422"/>
        <item x="198"/>
        <item x="334"/>
        <item x="423"/>
        <item x="655"/>
        <item x="503"/>
        <item x="504"/>
        <item x="558"/>
        <item x="559"/>
        <item x="692"/>
        <item x="543"/>
        <item x="699"/>
        <item x="349"/>
        <item x="505"/>
        <item x="714"/>
        <item x="668"/>
        <item x="591"/>
        <item x="685"/>
        <item x="350"/>
        <item x="506"/>
        <item x="560"/>
        <item x="682"/>
        <item x="645"/>
        <item x="702"/>
        <item x="561"/>
        <item x="612"/>
        <item x="613"/>
        <item x="448"/>
        <item x="669"/>
        <item x="449"/>
        <item x="664"/>
        <item x="695"/>
        <item x="696"/>
        <item x="712"/>
        <item x="674"/>
        <item x="450"/>
        <item x="575"/>
        <item x="562"/>
        <item x="614"/>
        <item x="711"/>
        <item x="436"/>
        <item x="527"/>
        <item x="296"/>
        <item x="205"/>
        <item x="403"/>
        <item x="254"/>
        <item x="484"/>
        <item x="548"/>
        <item x="297"/>
        <item x="216"/>
        <item x="324"/>
        <item x="367"/>
        <item x="266"/>
        <item x="493"/>
        <item x="368"/>
        <item x="59"/>
        <item x="131"/>
        <item x="171"/>
        <item x="57"/>
        <item x="128"/>
        <item x="5"/>
        <item x="62"/>
        <item x="238"/>
        <item x="221"/>
        <item x="289"/>
        <item x="50"/>
        <item x="130"/>
        <item x="10"/>
        <item x="184"/>
        <item x="277"/>
        <item x="253"/>
        <item x="124"/>
        <item x="7"/>
        <item x="161"/>
        <item x="162"/>
        <item x="278"/>
        <item x="290"/>
        <item x="369"/>
        <item x="222"/>
        <item x="154"/>
        <item x="175"/>
        <item x="424"/>
        <item x="384"/>
        <item x="267"/>
        <item x="235"/>
        <item x="232"/>
        <item x="113"/>
        <item x="28"/>
        <item x="363"/>
        <item x="191"/>
        <item x="129"/>
        <item x="11"/>
        <item x="67"/>
        <item x="241"/>
        <item x="75"/>
        <item x="194"/>
        <item x="242"/>
        <item x="51"/>
        <item x="30"/>
        <item x="458"/>
        <item x="544"/>
        <item x="16"/>
        <item x="261"/>
        <item x="356"/>
        <item x="457"/>
        <item x="653"/>
        <item x="523"/>
        <item x="520"/>
        <item x="627"/>
        <item x="635"/>
        <item x="187"/>
        <item x="271"/>
        <item x="462"/>
        <item x="217"/>
        <item x="364"/>
        <item x="582"/>
        <item x="257"/>
        <item x="74"/>
        <item x="21"/>
        <item x="359"/>
        <item x="263"/>
        <item x="195"/>
        <item x="408"/>
        <item x="385"/>
        <item x="14"/>
        <item x="42"/>
        <item x="430"/>
        <item x="48"/>
        <item x="342"/>
        <item x="262"/>
        <item x="391"/>
        <item x="474"/>
        <item x="533"/>
        <item x="486"/>
        <item x="683"/>
        <item x="577"/>
        <item x="441"/>
        <item x="442"/>
        <item x="529"/>
        <item x="608"/>
        <item x="121"/>
        <item x="465"/>
        <item x="8"/>
        <item x="305"/>
        <item x="410"/>
        <item x="166"/>
        <item x="270"/>
        <item x="206"/>
        <item x="246"/>
        <item x="13"/>
        <item x="73"/>
        <item x="461"/>
        <item x="126"/>
        <item x="115"/>
        <item x="201"/>
        <item x="230"/>
        <item x="32"/>
        <item x="189"/>
        <item x="137"/>
        <item x="125"/>
        <item x="323"/>
        <item x="207"/>
        <item x="99"/>
        <item x="223"/>
        <item x="164"/>
        <item x="199"/>
        <item x="303"/>
        <item x="343"/>
        <item x="376"/>
        <item x="377"/>
        <item x="114"/>
        <item x="224"/>
        <item x="329"/>
        <item x="386"/>
        <item x="167"/>
        <item x="431"/>
        <item x="155"/>
        <item x="225"/>
        <item x="425"/>
        <item x="291"/>
        <item x="362"/>
        <item x="46"/>
        <item x="243"/>
        <item x="226"/>
        <item x="281"/>
        <item x="231"/>
        <item x="419"/>
        <item x="355"/>
        <item x="123"/>
        <item x="227"/>
        <item x="387"/>
        <item x="351"/>
        <item x="352"/>
        <item x="311"/>
        <item x="96"/>
        <item x="158"/>
        <item x="335"/>
        <item x="378"/>
        <item x="394"/>
        <item x="330"/>
        <item x="574"/>
        <item x="451"/>
        <item x="630"/>
        <item x="127"/>
        <item x="240"/>
        <item x="434"/>
        <item x="192"/>
        <item x="196"/>
        <item x="345"/>
        <item x="264"/>
        <item x="233"/>
        <item x="12"/>
        <item x="287"/>
        <item x="443"/>
        <item x="346"/>
        <item x="467"/>
        <item x="609"/>
        <item x="0"/>
        <item x="43"/>
        <item x="405"/>
        <item x="633"/>
        <item x="318"/>
        <item x="357"/>
        <item x="476"/>
        <item x="306"/>
        <item x="688"/>
        <item x="379"/>
        <item x="662"/>
        <item x="353"/>
        <item x="507"/>
        <item x="508"/>
        <item x="675"/>
        <item x="144"/>
        <item x="475"/>
        <item x="452"/>
        <item x="101"/>
        <item x="186"/>
        <item x="691"/>
        <item x="286"/>
        <item x="258"/>
        <item x="284"/>
        <item x="360"/>
        <item x="397"/>
        <item x="492"/>
        <item x="672"/>
        <item x="347"/>
        <item x="1"/>
        <item x="381"/>
        <item x="592"/>
        <item x="208"/>
        <item x="445"/>
        <item x="358"/>
        <item x="404"/>
        <item x="135"/>
        <item x="641"/>
        <item x="285"/>
        <item x="557"/>
        <item x="610"/>
        <item x="453"/>
        <item x="563"/>
        <item x="564"/>
        <item x="708"/>
        <item x="439"/>
        <item x="463"/>
        <item x="103"/>
        <item x="477"/>
        <item x="568"/>
        <item x="71"/>
        <item x="433"/>
        <item x="118"/>
        <item x="272"/>
        <item x="339"/>
        <item x="31"/>
        <item x="361"/>
        <item x="427"/>
        <item x="468"/>
        <item x="581"/>
        <item x="234"/>
        <item x="202"/>
        <item x="72"/>
        <item x="409"/>
        <item x="327"/>
        <item x="4"/>
        <item x="29"/>
        <item x="188"/>
        <item x="203"/>
        <item x="2"/>
        <item x="380"/>
        <item x="3"/>
        <item x="538"/>
        <item x="336"/>
        <item x="239"/>
        <item x="370"/>
        <item x="325"/>
        <item x="273"/>
        <item x="426"/>
        <item x="268"/>
        <item x="159"/>
        <item x="247"/>
        <item x="193"/>
        <item x="84"/>
        <item x="228"/>
        <item x="244"/>
        <item x="176"/>
        <item x="47"/>
        <item x="326"/>
        <item x="185"/>
        <item x="177"/>
        <item x="15"/>
        <item x="229"/>
        <item x="83"/>
        <item x="49"/>
        <item x="414"/>
        <item x="200"/>
        <item x="279"/>
        <item x="245"/>
        <item x="68"/>
        <item x="522"/>
        <item x="534"/>
        <item x="304"/>
        <item x="122"/>
        <item x="440"/>
        <item x="255"/>
        <item x="459"/>
        <item x="466"/>
        <item x="316"/>
        <item x="294"/>
        <item x="395"/>
        <item x="265"/>
        <item x="282"/>
        <item x="402"/>
        <item x="479"/>
        <item x="269"/>
        <item x="22"/>
        <item x="344"/>
        <item x="524"/>
        <item x="76"/>
        <item x="317"/>
        <item x="172"/>
        <item x="280"/>
        <item x="44"/>
        <item x="481"/>
        <item x="454"/>
        <item x="17"/>
        <item x="513"/>
        <item x="518"/>
        <item x="348"/>
        <item x="509"/>
        <item x="455"/>
        <item x="705"/>
        <item x="532"/>
        <item x="456"/>
        <item x="501"/>
        <item x="565"/>
        <item x="566"/>
        <item x="697"/>
        <item x="292"/>
        <item x="354"/>
        <item x="388"/>
        <item x="182"/>
        <item x="510"/>
        <item x="502"/>
        <item x="400"/>
        <item x="530"/>
        <item x="23"/>
        <item x="469"/>
        <item x="190"/>
        <item x="511"/>
        <item x="572"/>
        <item x="464"/>
        <item x="6"/>
        <item x="45"/>
        <item x="611"/>
        <item x="33"/>
        <item x="514"/>
        <item x="628"/>
        <item x="541"/>
        <item x="392"/>
        <item x="720"/>
        <item x="496"/>
        <item x="517"/>
        <item x="665"/>
        <item x="704"/>
        <item x="717"/>
        <item x="710"/>
        <item x="300"/>
        <item x="497"/>
        <item x="307"/>
        <item x="146"/>
        <item x="546"/>
        <item x="718"/>
        <item x="293"/>
        <item x="332"/>
        <item x="337"/>
        <item x="446"/>
        <item x="389"/>
        <item x="499"/>
        <item x="693"/>
        <item x="249"/>
        <item x="178"/>
        <item x="460"/>
        <item x="663"/>
        <item x="314"/>
        <item x="515"/>
        <item x="547"/>
        <item x="415"/>
        <item x="283"/>
        <item x="512"/>
        <item x="313"/>
        <item x="676"/>
        <item x="583"/>
        <item x="689"/>
        <item x="567"/>
        <item x="615"/>
        <item x="616"/>
        <item t="default"/>
      </items>
    </pivotField>
    <pivotField showAll="0">
      <items count="3">
        <item x="1"/>
        <item x="0"/>
        <item t="default"/>
      </items>
    </pivotField>
    <pivotField showAll="0"/>
    <pivotField showAll="0"/>
    <pivotField showAll="0"/>
    <pivotField axis="axisRow" showAll="0">
      <items count="7">
        <item x="5"/>
        <item x="3"/>
        <item x="1"/>
        <item x="0"/>
        <item x="4"/>
        <item x="2"/>
        <item t="default"/>
      </items>
    </pivotField>
    <pivotField axis="axisRow" showAll="0">
      <items count="3">
        <item x="1"/>
        <item x="0"/>
        <item t="default"/>
      </items>
    </pivotField>
    <pivotField showAll="0"/>
    <pivotField showAll="0"/>
    <pivotField showAll="0"/>
    <pivotField dataField="1" showAll="0"/>
    <pivotField numFmtId="6" showAll="0"/>
    <pivotField showAll="0">
      <items count="4">
        <item x="2"/>
        <item x="0"/>
        <item x="1"/>
        <item t="default"/>
      </items>
    </pivotField>
    <pivotField showAll="0" defaultSubtotal="0"/>
    <pivotField showAll="0" defaultSubtotal="0"/>
    <pivotField showAll="0" defaultSubtotal="0">
      <items count="5">
        <item x="0"/>
        <item x="1"/>
        <item x="2"/>
        <item x="3"/>
        <item x="4"/>
      </items>
    </pivotField>
  </pivotFields>
  <rowFields count="2">
    <field x="8"/>
    <field x="7"/>
  </rowFields>
  <rowItems count="9">
    <i>
      <x/>
    </i>
    <i r="1">
      <x/>
    </i>
    <i r="1">
      <x v="1"/>
    </i>
    <i r="1">
      <x v="2"/>
    </i>
    <i>
      <x v="1"/>
    </i>
    <i r="1">
      <x v="3"/>
    </i>
    <i r="1">
      <x v="4"/>
    </i>
    <i r="1">
      <x v="5"/>
    </i>
    <i t="grand">
      <x/>
    </i>
  </rowItems>
  <colItems count="1">
    <i/>
  </colItems>
  <dataFields count="1">
    <dataField name="Sum of Total Sales" fld="12" baseField="8"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DD421C-EFAE-4DC1-A6EE-E0C7E6198B34}"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52:C59" firstHeaderRow="1" firstDataRow="1" firstDataCol="1"/>
  <pivotFields count="18">
    <pivotField axis="axisRow" showAll="0" sortType="ascending">
      <items count="7">
        <item x="4"/>
        <item x="3"/>
        <item x="5"/>
        <item x="2"/>
        <item x="0"/>
        <item x="1"/>
        <item t="default"/>
      </items>
      <autoSortScope>
        <pivotArea dataOnly="0" outline="0" fieldPosition="0">
          <references count="1">
            <reference field="4294967294" count="1" selected="0">
              <x v="0"/>
            </reference>
          </references>
        </pivotArea>
      </autoSortScope>
    </pivotField>
    <pivotField showAll="0"/>
    <pivotField numFmtId="14" showAll="0">
      <items count="725">
        <item x="27"/>
        <item x="85"/>
        <item x="52"/>
        <item x="168"/>
        <item x="104"/>
        <item x="69"/>
        <item x="26"/>
        <item x="89"/>
        <item x="576"/>
        <item x="584"/>
        <item x="690"/>
        <item x="706"/>
        <item x="585"/>
        <item x="494"/>
        <item x="622"/>
        <item x="605"/>
        <item x="673"/>
        <item x="713"/>
        <item x="623"/>
        <item x="525"/>
        <item x="79"/>
        <item x="274"/>
        <item x="105"/>
        <item x="53"/>
        <item x="25"/>
        <item x="90"/>
        <item x="97"/>
        <item x="302"/>
        <item x="147"/>
        <item x="80"/>
        <item x="37"/>
        <item x="91"/>
        <item x="92"/>
        <item x="148"/>
        <item x="169"/>
        <item x="63"/>
        <item x="38"/>
        <item x="138"/>
        <item x="156"/>
        <item x="149"/>
        <item x="173"/>
        <item x="573"/>
        <item x="528"/>
        <item x="312"/>
        <item x="432"/>
        <item x="498"/>
        <item x="555"/>
        <item x="556"/>
        <item x="606"/>
        <item x="487"/>
        <item x="495"/>
        <item x="580"/>
        <item x="624"/>
        <item x="607"/>
        <item x="586"/>
        <item x="526"/>
        <item x="478"/>
        <item x="646"/>
        <item x="636"/>
        <item x="654"/>
        <item x="634"/>
        <item x="86"/>
        <item x="24"/>
        <item x="60"/>
        <item x="139"/>
        <item x="136"/>
        <item x="157"/>
        <item x="58"/>
        <item x="9"/>
        <item x="88"/>
        <item x="140"/>
        <item x="210"/>
        <item x="183"/>
        <item x="41"/>
        <item x="34"/>
        <item x="39"/>
        <item x="98"/>
        <item x="715"/>
        <item x="603"/>
        <item x="596"/>
        <item x="649"/>
        <item x="625"/>
        <item x="703"/>
        <item x="447"/>
        <item x="638"/>
        <item x="535"/>
        <item x="647"/>
        <item x="639"/>
        <item x="677"/>
        <item x="77"/>
        <item x="670"/>
        <item x="597"/>
        <item x="671"/>
        <item x="644"/>
        <item x="700"/>
        <item x="722"/>
        <item x="666"/>
        <item x="598"/>
        <item x="656"/>
        <item x="667"/>
        <item x="707"/>
        <item x="723"/>
        <item x="595"/>
        <item x="482"/>
        <item x="578"/>
        <item x="569"/>
        <item x="179"/>
        <item x="40"/>
        <item x="19"/>
        <item x="54"/>
        <item x="93"/>
        <item x="106"/>
        <item x="94"/>
        <item x="55"/>
        <item x="150"/>
        <item x="70"/>
        <item x="20"/>
        <item x="100"/>
        <item x="145"/>
        <item x="211"/>
        <item x="174"/>
        <item x="82"/>
        <item x="18"/>
        <item x="102"/>
        <item x="64"/>
        <item x="107"/>
        <item x="180"/>
        <item x="588"/>
        <item x="554"/>
        <item x="661"/>
        <item x="686"/>
        <item x="698"/>
        <item x="657"/>
        <item x="570"/>
        <item x="571"/>
        <item x="604"/>
        <item x="640"/>
        <item x="658"/>
        <item x="602"/>
        <item x="437"/>
        <item x="488"/>
        <item x="617"/>
        <item x="618"/>
        <item x="78"/>
        <item x="589"/>
        <item x="637"/>
        <item x="599"/>
        <item x="593"/>
        <item x="694"/>
        <item x="701"/>
        <item x="619"/>
        <item x="587"/>
        <item x="600"/>
        <item x="629"/>
        <item x="684"/>
        <item x="709"/>
        <item x="626"/>
        <item x="531"/>
        <item x="642"/>
        <item x="643"/>
        <item x="687"/>
        <item x="721"/>
        <item x="659"/>
        <item x="542"/>
        <item x="680"/>
        <item x="631"/>
        <item x="678"/>
        <item x="716"/>
        <item x="681"/>
        <item x="536"/>
        <item x="651"/>
        <item x="632"/>
        <item x="679"/>
        <item x="719"/>
        <item x="620"/>
        <item x="471"/>
        <item x="485"/>
        <item x="539"/>
        <item x="621"/>
        <item x="660"/>
        <item x="489"/>
        <item x="308"/>
        <item x="490"/>
        <item x="516"/>
        <item x="590"/>
        <item x="579"/>
        <item x="550"/>
        <item x="398"/>
        <item x="416"/>
        <item x="540"/>
        <item x="551"/>
        <item x="552"/>
        <item x="652"/>
        <item x="549"/>
        <item x="519"/>
        <item x="594"/>
        <item x="648"/>
        <item x="650"/>
        <item x="61"/>
        <item x="212"/>
        <item x="213"/>
        <item x="310"/>
        <item x="420"/>
        <item x="500"/>
        <item x="373"/>
        <item x="250"/>
        <item x="151"/>
        <item x="315"/>
        <item x="412"/>
        <item x="545"/>
        <item x="333"/>
        <item x="108"/>
        <item x="236"/>
        <item x="374"/>
        <item x="435"/>
        <item x="553"/>
        <item x="340"/>
        <item x="109"/>
        <item x="110"/>
        <item x="328"/>
        <item x="413"/>
        <item x="472"/>
        <item x="197"/>
        <item x="87"/>
        <item x="160"/>
        <item x="301"/>
        <item x="295"/>
        <item x="396"/>
        <item x="141"/>
        <item x="142"/>
        <item x="81"/>
        <item x="218"/>
        <item x="237"/>
        <item x="390"/>
        <item x="56"/>
        <item x="143"/>
        <item x="163"/>
        <item x="35"/>
        <item x="375"/>
        <item x="401"/>
        <item x="120"/>
        <item x="116"/>
        <item x="117"/>
        <item x="36"/>
        <item x="407"/>
        <item x="341"/>
        <item x="214"/>
        <item x="219"/>
        <item x="251"/>
        <item x="95"/>
        <item x="399"/>
        <item x="320"/>
        <item x="133"/>
        <item x="132"/>
        <item x="275"/>
        <item x="252"/>
        <item x="321"/>
        <item x="428"/>
        <item x="298"/>
        <item x="119"/>
        <item x="256"/>
        <item x="331"/>
        <item x="322"/>
        <item x="365"/>
        <item x="181"/>
        <item x="165"/>
        <item x="248"/>
        <item x="366"/>
        <item x="417"/>
        <item x="418"/>
        <item x="382"/>
        <item x="209"/>
        <item x="406"/>
        <item x="438"/>
        <item x="491"/>
        <item x="483"/>
        <item x="383"/>
        <item x="299"/>
        <item x="371"/>
        <item x="372"/>
        <item x="444"/>
        <item x="473"/>
        <item x="411"/>
        <item x="601"/>
        <item x="259"/>
        <item x="260"/>
        <item x="215"/>
        <item x="111"/>
        <item x="170"/>
        <item x="338"/>
        <item x="470"/>
        <item x="152"/>
        <item x="65"/>
        <item x="66"/>
        <item x="134"/>
        <item x="421"/>
        <item x="429"/>
        <item x="112"/>
        <item x="220"/>
        <item x="276"/>
        <item x="204"/>
        <item x="393"/>
        <item x="521"/>
        <item x="319"/>
        <item x="153"/>
        <item x="309"/>
        <item x="288"/>
        <item x="480"/>
        <item x="537"/>
        <item x="422"/>
        <item x="198"/>
        <item x="334"/>
        <item x="423"/>
        <item x="655"/>
        <item x="503"/>
        <item x="504"/>
        <item x="558"/>
        <item x="559"/>
        <item x="692"/>
        <item x="543"/>
        <item x="699"/>
        <item x="349"/>
        <item x="505"/>
        <item x="714"/>
        <item x="668"/>
        <item x="591"/>
        <item x="685"/>
        <item x="350"/>
        <item x="506"/>
        <item x="560"/>
        <item x="682"/>
        <item x="645"/>
        <item x="702"/>
        <item x="561"/>
        <item x="612"/>
        <item x="613"/>
        <item x="448"/>
        <item x="669"/>
        <item x="449"/>
        <item x="664"/>
        <item x="695"/>
        <item x="696"/>
        <item x="712"/>
        <item x="674"/>
        <item x="450"/>
        <item x="575"/>
        <item x="562"/>
        <item x="614"/>
        <item x="711"/>
        <item x="436"/>
        <item x="527"/>
        <item x="296"/>
        <item x="205"/>
        <item x="403"/>
        <item x="254"/>
        <item x="484"/>
        <item x="548"/>
        <item x="297"/>
        <item x="216"/>
        <item x="324"/>
        <item x="367"/>
        <item x="266"/>
        <item x="493"/>
        <item x="368"/>
        <item x="59"/>
        <item x="131"/>
        <item x="171"/>
        <item x="57"/>
        <item x="128"/>
        <item x="5"/>
        <item x="62"/>
        <item x="238"/>
        <item x="221"/>
        <item x="289"/>
        <item x="50"/>
        <item x="130"/>
        <item x="10"/>
        <item x="184"/>
        <item x="277"/>
        <item x="253"/>
        <item x="124"/>
        <item x="7"/>
        <item x="161"/>
        <item x="162"/>
        <item x="278"/>
        <item x="290"/>
        <item x="369"/>
        <item x="222"/>
        <item x="154"/>
        <item x="175"/>
        <item x="424"/>
        <item x="384"/>
        <item x="267"/>
        <item x="235"/>
        <item x="232"/>
        <item x="113"/>
        <item x="28"/>
        <item x="363"/>
        <item x="191"/>
        <item x="129"/>
        <item x="11"/>
        <item x="67"/>
        <item x="241"/>
        <item x="75"/>
        <item x="194"/>
        <item x="242"/>
        <item x="51"/>
        <item x="30"/>
        <item x="458"/>
        <item x="544"/>
        <item x="16"/>
        <item x="261"/>
        <item x="356"/>
        <item x="457"/>
        <item x="653"/>
        <item x="523"/>
        <item x="520"/>
        <item x="627"/>
        <item x="635"/>
        <item x="187"/>
        <item x="271"/>
        <item x="462"/>
        <item x="217"/>
        <item x="364"/>
        <item x="582"/>
        <item x="257"/>
        <item x="74"/>
        <item x="21"/>
        <item x="359"/>
        <item x="263"/>
        <item x="195"/>
        <item x="408"/>
        <item x="385"/>
        <item x="14"/>
        <item x="42"/>
        <item x="430"/>
        <item x="48"/>
        <item x="342"/>
        <item x="262"/>
        <item x="391"/>
        <item x="474"/>
        <item x="533"/>
        <item x="486"/>
        <item x="683"/>
        <item x="577"/>
        <item x="441"/>
        <item x="442"/>
        <item x="529"/>
        <item x="608"/>
        <item x="121"/>
        <item x="465"/>
        <item x="8"/>
        <item x="305"/>
        <item x="410"/>
        <item x="166"/>
        <item x="270"/>
        <item x="206"/>
        <item x="246"/>
        <item x="13"/>
        <item x="73"/>
        <item x="461"/>
        <item x="126"/>
        <item x="115"/>
        <item x="201"/>
        <item x="230"/>
        <item x="32"/>
        <item x="189"/>
        <item x="137"/>
        <item x="125"/>
        <item x="323"/>
        <item x="207"/>
        <item x="99"/>
        <item x="223"/>
        <item x="164"/>
        <item x="199"/>
        <item x="303"/>
        <item x="343"/>
        <item x="376"/>
        <item x="377"/>
        <item x="114"/>
        <item x="224"/>
        <item x="329"/>
        <item x="386"/>
        <item x="167"/>
        <item x="431"/>
        <item x="155"/>
        <item x="225"/>
        <item x="425"/>
        <item x="291"/>
        <item x="362"/>
        <item x="46"/>
        <item x="243"/>
        <item x="226"/>
        <item x="281"/>
        <item x="231"/>
        <item x="419"/>
        <item x="355"/>
        <item x="123"/>
        <item x="227"/>
        <item x="387"/>
        <item x="351"/>
        <item x="352"/>
        <item x="311"/>
        <item x="96"/>
        <item x="158"/>
        <item x="335"/>
        <item x="378"/>
        <item x="394"/>
        <item x="330"/>
        <item x="574"/>
        <item x="451"/>
        <item x="630"/>
        <item x="127"/>
        <item x="240"/>
        <item x="434"/>
        <item x="192"/>
        <item x="196"/>
        <item x="345"/>
        <item x="264"/>
        <item x="233"/>
        <item x="12"/>
        <item x="287"/>
        <item x="443"/>
        <item x="346"/>
        <item x="467"/>
        <item x="609"/>
        <item x="0"/>
        <item x="43"/>
        <item x="405"/>
        <item x="633"/>
        <item x="318"/>
        <item x="357"/>
        <item x="476"/>
        <item x="306"/>
        <item x="688"/>
        <item x="379"/>
        <item x="662"/>
        <item x="353"/>
        <item x="507"/>
        <item x="508"/>
        <item x="675"/>
        <item x="144"/>
        <item x="475"/>
        <item x="452"/>
        <item x="101"/>
        <item x="186"/>
        <item x="691"/>
        <item x="286"/>
        <item x="258"/>
        <item x="284"/>
        <item x="360"/>
        <item x="397"/>
        <item x="492"/>
        <item x="672"/>
        <item x="347"/>
        <item x="1"/>
        <item x="381"/>
        <item x="592"/>
        <item x="208"/>
        <item x="445"/>
        <item x="358"/>
        <item x="404"/>
        <item x="135"/>
        <item x="641"/>
        <item x="285"/>
        <item x="557"/>
        <item x="610"/>
        <item x="453"/>
        <item x="563"/>
        <item x="564"/>
        <item x="708"/>
        <item x="439"/>
        <item x="463"/>
        <item x="103"/>
        <item x="477"/>
        <item x="568"/>
        <item x="71"/>
        <item x="433"/>
        <item x="118"/>
        <item x="272"/>
        <item x="339"/>
        <item x="31"/>
        <item x="361"/>
        <item x="427"/>
        <item x="468"/>
        <item x="581"/>
        <item x="234"/>
        <item x="202"/>
        <item x="72"/>
        <item x="409"/>
        <item x="327"/>
        <item x="4"/>
        <item x="29"/>
        <item x="188"/>
        <item x="203"/>
        <item x="2"/>
        <item x="380"/>
        <item x="3"/>
        <item x="538"/>
        <item x="336"/>
        <item x="239"/>
        <item x="370"/>
        <item x="325"/>
        <item x="273"/>
        <item x="426"/>
        <item x="268"/>
        <item x="159"/>
        <item x="247"/>
        <item x="193"/>
        <item x="84"/>
        <item x="228"/>
        <item x="244"/>
        <item x="176"/>
        <item x="47"/>
        <item x="326"/>
        <item x="185"/>
        <item x="177"/>
        <item x="15"/>
        <item x="229"/>
        <item x="83"/>
        <item x="49"/>
        <item x="414"/>
        <item x="200"/>
        <item x="279"/>
        <item x="245"/>
        <item x="68"/>
        <item x="522"/>
        <item x="534"/>
        <item x="304"/>
        <item x="122"/>
        <item x="440"/>
        <item x="255"/>
        <item x="459"/>
        <item x="466"/>
        <item x="316"/>
        <item x="294"/>
        <item x="395"/>
        <item x="265"/>
        <item x="282"/>
        <item x="402"/>
        <item x="479"/>
        <item x="269"/>
        <item x="22"/>
        <item x="344"/>
        <item x="524"/>
        <item x="76"/>
        <item x="317"/>
        <item x="172"/>
        <item x="280"/>
        <item x="44"/>
        <item x="481"/>
        <item x="454"/>
        <item x="17"/>
        <item x="513"/>
        <item x="518"/>
        <item x="348"/>
        <item x="509"/>
        <item x="455"/>
        <item x="705"/>
        <item x="532"/>
        <item x="456"/>
        <item x="501"/>
        <item x="565"/>
        <item x="566"/>
        <item x="697"/>
        <item x="292"/>
        <item x="354"/>
        <item x="388"/>
        <item x="182"/>
        <item x="510"/>
        <item x="502"/>
        <item x="400"/>
        <item x="530"/>
        <item x="23"/>
        <item x="469"/>
        <item x="190"/>
        <item x="511"/>
        <item x="572"/>
        <item x="464"/>
        <item x="6"/>
        <item x="45"/>
        <item x="611"/>
        <item x="33"/>
        <item x="514"/>
        <item x="628"/>
        <item x="541"/>
        <item x="392"/>
        <item x="720"/>
        <item x="496"/>
        <item x="517"/>
        <item x="665"/>
        <item x="704"/>
        <item x="717"/>
        <item x="710"/>
        <item x="300"/>
        <item x="497"/>
        <item x="307"/>
        <item x="146"/>
        <item x="546"/>
        <item x="718"/>
        <item x="293"/>
        <item x="332"/>
        <item x="337"/>
        <item x="446"/>
        <item x="389"/>
        <item x="499"/>
        <item x="693"/>
        <item x="249"/>
        <item x="178"/>
        <item x="460"/>
        <item x="663"/>
        <item x="314"/>
        <item x="515"/>
        <item x="547"/>
        <item x="415"/>
        <item x="283"/>
        <item x="512"/>
        <item x="313"/>
        <item x="676"/>
        <item x="583"/>
        <item x="689"/>
        <item x="567"/>
        <item x="615"/>
        <item x="616"/>
        <item t="default"/>
      </items>
    </pivotField>
    <pivotField showAll="0">
      <items count="3">
        <item x="1"/>
        <item x="0"/>
        <item t="default"/>
      </items>
    </pivotField>
    <pivotField showAll="0"/>
    <pivotField showAll="0"/>
    <pivotField showAll="0"/>
    <pivotField showAll="0">
      <items count="7">
        <item x="5"/>
        <item x="3"/>
        <item x="1"/>
        <item x="0"/>
        <item x="4"/>
        <item x="2"/>
        <item t="default"/>
      </items>
    </pivotField>
    <pivotField showAll="0"/>
    <pivotField showAll="0"/>
    <pivotField showAll="0"/>
    <pivotField showAll="0"/>
    <pivotField dataField="1" showAll="0"/>
    <pivotField numFmtId="6" showAll="0"/>
    <pivotField showAll="0">
      <items count="4">
        <item x="2"/>
        <item x="0"/>
        <item x="1"/>
        <item t="default"/>
      </items>
    </pivotField>
    <pivotField showAll="0" defaultSubtotal="0"/>
    <pivotField showAll="0" defaultSubtotal="0"/>
    <pivotField showAll="0" defaultSubtotal="0">
      <items count="5">
        <item x="0"/>
        <item x="1"/>
        <item x="2"/>
        <item x="3"/>
        <item x="4"/>
      </items>
    </pivotField>
  </pivotFields>
  <rowFields count="1">
    <field x="0"/>
  </rowFields>
  <rowItems count="7">
    <i>
      <x v="4"/>
    </i>
    <i>
      <x/>
    </i>
    <i>
      <x v="2"/>
    </i>
    <i>
      <x v="3"/>
    </i>
    <i>
      <x v="1"/>
    </i>
    <i>
      <x v="5"/>
    </i>
    <i t="grand">
      <x/>
    </i>
  </rowItems>
  <colItems count="1">
    <i/>
  </colItems>
  <dataFields count="1">
    <dataField name="Sum of Total Sales" fld="12" baseField="0" baseItem="0" numFmtId="165"/>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FCCD77-2192-4EC2-8D14-83D6FAFBDD4A}" name="PivotTable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D2" firstHeaderRow="0" firstDataRow="1" firstDataCol="0"/>
  <pivotFields count="18">
    <pivotField showAll="0">
      <items count="7">
        <item x="4"/>
        <item x="3"/>
        <item x="5"/>
        <item x="2"/>
        <item x="0"/>
        <item x="1"/>
        <item t="default"/>
      </items>
    </pivotField>
    <pivotField showAll="0"/>
    <pivotField numFmtId="14" showAll="0">
      <items count="725">
        <item x="27"/>
        <item x="85"/>
        <item x="52"/>
        <item x="168"/>
        <item x="104"/>
        <item x="69"/>
        <item x="26"/>
        <item x="89"/>
        <item x="576"/>
        <item x="584"/>
        <item x="690"/>
        <item x="706"/>
        <item x="585"/>
        <item x="494"/>
        <item x="622"/>
        <item x="605"/>
        <item x="673"/>
        <item x="713"/>
        <item x="623"/>
        <item x="525"/>
        <item x="79"/>
        <item x="274"/>
        <item x="105"/>
        <item x="53"/>
        <item x="25"/>
        <item x="90"/>
        <item x="97"/>
        <item x="302"/>
        <item x="147"/>
        <item x="80"/>
        <item x="37"/>
        <item x="91"/>
        <item x="92"/>
        <item x="148"/>
        <item x="169"/>
        <item x="63"/>
        <item x="38"/>
        <item x="138"/>
        <item x="156"/>
        <item x="149"/>
        <item x="173"/>
        <item x="573"/>
        <item x="528"/>
        <item x="312"/>
        <item x="432"/>
        <item x="498"/>
        <item x="555"/>
        <item x="556"/>
        <item x="606"/>
        <item x="487"/>
        <item x="495"/>
        <item x="580"/>
        <item x="624"/>
        <item x="607"/>
        <item x="586"/>
        <item x="526"/>
        <item x="478"/>
        <item x="646"/>
        <item x="636"/>
        <item x="654"/>
        <item x="634"/>
        <item x="86"/>
        <item x="24"/>
        <item x="60"/>
        <item x="139"/>
        <item x="136"/>
        <item x="157"/>
        <item x="58"/>
        <item x="9"/>
        <item x="88"/>
        <item x="140"/>
        <item x="210"/>
        <item x="183"/>
        <item x="41"/>
        <item x="34"/>
        <item x="39"/>
        <item x="98"/>
        <item x="715"/>
        <item x="603"/>
        <item x="596"/>
        <item x="649"/>
        <item x="625"/>
        <item x="703"/>
        <item x="447"/>
        <item x="638"/>
        <item x="535"/>
        <item x="647"/>
        <item x="639"/>
        <item x="677"/>
        <item x="77"/>
        <item x="670"/>
        <item x="597"/>
        <item x="671"/>
        <item x="644"/>
        <item x="700"/>
        <item x="722"/>
        <item x="666"/>
        <item x="598"/>
        <item x="656"/>
        <item x="667"/>
        <item x="707"/>
        <item x="723"/>
        <item x="595"/>
        <item x="482"/>
        <item x="578"/>
        <item x="569"/>
        <item x="179"/>
        <item x="40"/>
        <item x="19"/>
        <item x="54"/>
        <item x="93"/>
        <item x="106"/>
        <item x="94"/>
        <item x="55"/>
        <item x="150"/>
        <item x="70"/>
        <item x="20"/>
        <item x="100"/>
        <item x="145"/>
        <item x="211"/>
        <item x="174"/>
        <item x="82"/>
        <item x="18"/>
        <item x="102"/>
        <item x="64"/>
        <item x="107"/>
        <item x="180"/>
        <item x="588"/>
        <item x="554"/>
        <item x="661"/>
        <item x="686"/>
        <item x="698"/>
        <item x="657"/>
        <item x="570"/>
        <item x="571"/>
        <item x="604"/>
        <item x="640"/>
        <item x="658"/>
        <item x="602"/>
        <item x="437"/>
        <item x="488"/>
        <item x="617"/>
        <item x="618"/>
        <item x="78"/>
        <item x="589"/>
        <item x="637"/>
        <item x="599"/>
        <item x="593"/>
        <item x="694"/>
        <item x="701"/>
        <item x="619"/>
        <item x="587"/>
        <item x="600"/>
        <item x="629"/>
        <item x="684"/>
        <item x="709"/>
        <item x="626"/>
        <item x="531"/>
        <item x="642"/>
        <item x="643"/>
        <item x="687"/>
        <item x="721"/>
        <item x="659"/>
        <item x="542"/>
        <item x="680"/>
        <item x="631"/>
        <item x="678"/>
        <item x="716"/>
        <item x="681"/>
        <item x="536"/>
        <item x="651"/>
        <item x="632"/>
        <item x="679"/>
        <item x="719"/>
        <item x="620"/>
        <item x="471"/>
        <item x="485"/>
        <item x="539"/>
        <item x="621"/>
        <item x="660"/>
        <item x="489"/>
        <item x="308"/>
        <item x="490"/>
        <item x="516"/>
        <item x="590"/>
        <item x="579"/>
        <item x="550"/>
        <item x="398"/>
        <item x="416"/>
        <item x="540"/>
        <item x="551"/>
        <item x="552"/>
        <item x="652"/>
        <item x="549"/>
        <item x="519"/>
        <item x="594"/>
        <item x="648"/>
        <item x="650"/>
        <item x="61"/>
        <item x="212"/>
        <item x="213"/>
        <item x="310"/>
        <item x="420"/>
        <item x="500"/>
        <item x="373"/>
        <item x="250"/>
        <item x="151"/>
        <item x="315"/>
        <item x="412"/>
        <item x="545"/>
        <item x="333"/>
        <item x="108"/>
        <item x="236"/>
        <item x="374"/>
        <item x="435"/>
        <item x="553"/>
        <item x="340"/>
        <item x="109"/>
        <item x="110"/>
        <item x="328"/>
        <item x="413"/>
        <item x="472"/>
        <item x="197"/>
        <item x="87"/>
        <item x="160"/>
        <item x="301"/>
        <item x="295"/>
        <item x="396"/>
        <item x="141"/>
        <item x="142"/>
        <item x="81"/>
        <item x="218"/>
        <item x="237"/>
        <item x="390"/>
        <item x="56"/>
        <item x="143"/>
        <item x="163"/>
        <item x="35"/>
        <item x="375"/>
        <item x="401"/>
        <item x="120"/>
        <item x="116"/>
        <item x="117"/>
        <item x="36"/>
        <item x="407"/>
        <item x="341"/>
        <item x="214"/>
        <item x="219"/>
        <item x="251"/>
        <item x="95"/>
        <item x="399"/>
        <item x="320"/>
        <item x="133"/>
        <item x="132"/>
        <item x="275"/>
        <item x="252"/>
        <item x="321"/>
        <item x="428"/>
        <item x="298"/>
        <item x="119"/>
        <item x="256"/>
        <item x="331"/>
        <item x="322"/>
        <item x="365"/>
        <item x="181"/>
        <item x="165"/>
        <item x="248"/>
        <item x="366"/>
        <item x="417"/>
        <item x="418"/>
        <item x="382"/>
        <item x="209"/>
        <item x="406"/>
        <item x="438"/>
        <item x="491"/>
        <item x="483"/>
        <item x="383"/>
        <item x="299"/>
        <item x="371"/>
        <item x="372"/>
        <item x="444"/>
        <item x="473"/>
        <item x="411"/>
        <item x="601"/>
        <item x="259"/>
        <item x="260"/>
        <item x="215"/>
        <item x="111"/>
        <item x="170"/>
        <item x="338"/>
        <item x="470"/>
        <item x="152"/>
        <item x="65"/>
        <item x="66"/>
        <item x="134"/>
        <item x="421"/>
        <item x="429"/>
        <item x="112"/>
        <item x="220"/>
        <item x="276"/>
        <item x="204"/>
        <item x="393"/>
        <item x="521"/>
        <item x="319"/>
        <item x="153"/>
        <item x="309"/>
        <item x="288"/>
        <item x="480"/>
        <item x="537"/>
        <item x="422"/>
        <item x="198"/>
        <item x="334"/>
        <item x="423"/>
        <item x="655"/>
        <item x="503"/>
        <item x="504"/>
        <item x="558"/>
        <item x="559"/>
        <item x="692"/>
        <item x="543"/>
        <item x="699"/>
        <item x="349"/>
        <item x="505"/>
        <item x="714"/>
        <item x="668"/>
        <item x="591"/>
        <item x="685"/>
        <item x="350"/>
        <item x="506"/>
        <item x="560"/>
        <item x="682"/>
        <item x="645"/>
        <item x="702"/>
        <item x="561"/>
        <item x="612"/>
        <item x="613"/>
        <item x="448"/>
        <item x="669"/>
        <item x="449"/>
        <item x="664"/>
        <item x="695"/>
        <item x="696"/>
        <item x="712"/>
        <item x="674"/>
        <item x="450"/>
        <item x="575"/>
        <item x="562"/>
        <item x="614"/>
        <item x="711"/>
        <item x="436"/>
        <item x="527"/>
        <item x="296"/>
        <item x="205"/>
        <item x="403"/>
        <item x="254"/>
        <item x="484"/>
        <item x="548"/>
        <item x="297"/>
        <item x="216"/>
        <item x="324"/>
        <item x="367"/>
        <item x="266"/>
        <item x="493"/>
        <item x="368"/>
        <item x="59"/>
        <item x="131"/>
        <item x="171"/>
        <item x="57"/>
        <item x="128"/>
        <item x="5"/>
        <item x="62"/>
        <item x="238"/>
        <item x="221"/>
        <item x="289"/>
        <item x="50"/>
        <item x="130"/>
        <item x="10"/>
        <item x="184"/>
        <item x="277"/>
        <item x="253"/>
        <item x="124"/>
        <item x="7"/>
        <item x="161"/>
        <item x="162"/>
        <item x="278"/>
        <item x="290"/>
        <item x="369"/>
        <item x="222"/>
        <item x="154"/>
        <item x="175"/>
        <item x="424"/>
        <item x="384"/>
        <item x="267"/>
        <item x="235"/>
        <item x="232"/>
        <item x="113"/>
        <item x="28"/>
        <item x="363"/>
        <item x="191"/>
        <item x="129"/>
        <item x="11"/>
        <item x="67"/>
        <item x="241"/>
        <item x="75"/>
        <item x="194"/>
        <item x="242"/>
        <item x="51"/>
        <item x="30"/>
        <item x="458"/>
        <item x="544"/>
        <item x="16"/>
        <item x="261"/>
        <item x="356"/>
        <item x="457"/>
        <item x="653"/>
        <item x="523"/>
        <item x="520"/>
        <item x="627"/>
        <item x="635"/>
        <item x="187"/>
        <item x="271"/>
        <item x="462"/>
        <item x="217"/>
        <item x="364"/>
        <item x="582"/>
        <item x="257"/>
        <item x="74"/>
        <item x="21"/>
        <item x="359"/>
        <item x="263"/>
        <item x="195"/>
        <item x="408"/>
        <item x="385"/>
        <item x="14"/>
        <item x="42"/>
        <item x="430"/>
        <item x="48"/>
        <item x="342"/>
        <item x="262"/>
        <item x="391"/>
        <item x="474"/>
        <item x="533"/>
        <item x="486"/>
        <item x="683"/>
        <item x="577"/>
        <item x="441"/>
        <item x="442"/>
        <item x="529"/>
        <item x="608"/>
        <item x="121"/>
        <item x="465"/>
        <item x="8"/>
        <item x="305"/>
        <item x="410"/>
        <item x="166"/>
        <item x="270"/>
        <item x="206"/>
        <item x="246"/>
        <item x="13"/>
        <item x="73"/>
        <item x="461"/>
        <item x="126"/>
        <item x="115"/>
        <item x="201"/>
        <item x="230"/>
        <item x="32"/>
        <item x="189"/>
        <item x="137"/>
        <item x="125"/>
        <item x="323"/>
        <item x="207"/>
        <item x="99"/>
        <item x="223"/>
        <item x="164"/>
        <item x="199"/>
        <item x="303"/>
        <item x="343"/>
        <item x="376"/>
        <item x="377"/>
        <item x="114"/>
        <item x="224"/>
        <item x="329"/>
        <item x="386"/>
        <item x="167"/>
        <item x="431"/>
        <item x="155"/>
        <item x="225"/>
        <item x="425"/>
        <item x="291"/>
        <item x="362"/>
        <item x="46"/>
        <item x="243"/>
        <item x="226"/>
        <item x="281"/>
        <item x="231"/>
        <item x="419"/>
        <item x="355"/>
        <item x="123"/>
        <item x="227"/>
        <item x="387"/>
        <item x="351"/>
        <item x="352"/>
        <item x="311"/>
        <item x="96"/>
        <item x="158"/>
        <item x="335"/>
        <item x="378"/>
        <item x="394"/>
        <item x="330"/>
        <item x="574"/>
        <item x="451"/>
        <item x="630"/>
        <item x="127"/>
        <item x="240"/>
        <item x="434"/>
        <item x="192"/>
        <item x="196"/>
        <item x="345"/>
        <item x="264"/>
        <item x="233"/>
        <item x="12"/>
        <item x="287"/>
        <item x="443"/>
        <item x="346"/>
        <item x="467"/>
        <item x="609"/>
        <item x="0"/>
        <item x="43"/>
        <item x="405"/>
        <item x="633"/>
        <item x="318"/>
        <item x="357"/>
        <item x="476"/>
        <item x="306"/>
        <item x="688"/>
        <item x="379"/>
        <item x="662"/>
        <item x="353"/>
        <item x="507"/>
        <item x="508"/>
        <item x="675"/>
        <item x="144"/>
        <item x="475"/>
        <item x="452"/>
        <item x="101"/>
        <item x="186"/>
        <item x="691"/>
        <item x="286"/>
        <item x="258"/>
        <item x="284"/>
        <item x="360"/>
        <item x="397"/>
        <item x="492"/>
        <item x="672"/>
        <item x="347"/>
        <item x="1"/>
        <item x="381"/>
        <item x="592"/>
        <item x="208"/>
        <item x="445"/>
        <item x="358"/>
        <item x="404"/>
        <item x="135"/>
        <item x="641"/>
        <item x="285"/>
        <item x="557"/>
        <item x="610"/>
        <item x="453"/>
        <item x="563"/>
        <item x="564"/>
        <item x="708"/>
        <item x="439"/>
        <item x="463"/>
        <item x="103"/>
        <item x="477"/>
        <item x="568"/>
        <item x="71"/>
        <item x="433"/>
        <item x="118"/>
        <item x="272"/>
        <item x="339"/>
        <item x="31"/>
        <item x="361"/>
        <item x="427"/>
        <item x="468"/>
        <item x="581"/>
        <item x="234"/>
        <item x="202"/>
        <item x="72"/>
        <item x="409"/>
        <item x="327"/>
        <item x="4"/>
        <item x="29"/>
        <item x="188"/>
        <item x="203"/>
        <item x="2"/>
        <item x="380"/>
        <item x="3"/>
        <item x="538"/>
        <item x="336"/>
        <item x="239"/>
        <item x="370"/>
        <item x="325"/>
        <item x="273"/>
        <item x="426"/>
        <item x="268"/>
        <item x="159"/>
        <item x="247"/>
        <item x="193"/>
        <item x="84"/>
        <item x="228"/>
        <item x="244"/>
        <item x="176"/>
        <item x="47"/>
        <item x="326"/>
        <item x="185"/>
        <item x="177"/>
        <item x="15"/>
        <item x="229"/>
        <item x="83"/>
        <item x="49"/>
        <item x="414"/>
        <item x="200"/>
        <item x="279"/>
        <item x="245"/>
        <item x="68"/>
        <item x="522"/>
        <item x="534"/>
        <item x="304"/>
        <item x="122"/>
        <item x="440"/>
        <item x="255"/>
        <item x="459"/>
        <item x="466"/>
        <item x="316"/>
        <item x="294"/>
        <item x="395"/>
        <item x="265"/>
        <item x="282"/>
        <item x="402"/>
        <item x="479"/>
        <item x="269"/>
        <item x="22"/>
        <item x="344"/>
        <item x="524"/>
        <item x="76"/>
        <item x="317"/>
        <item x="172"/>
        <item x="280"/>
        <item x="44"/>
        <item x="481"/>
        <item x="454"/>
        <item x="17"/>
        <item x="513"/>
        <item x="518"/>
        <item x="348"/>
        <item x="509"/>
        <item x="455"/>
        <item x="705"/>
        <item x="532"/>
        <item x="456"/>
        <item x="501"/>
        <item x="565"/>
        <item x="566"/>
        <item x="697"/>
        <item x="292"/>
        <item x="354"/>
        <item x="388"/>
        <item x="182"/>
        <item x="510"/>
        <item x="502"/>
        <item x="400"/>
        <item x="530"/>
        <item x="23"/>
        <item x="469"/>
        <item x="190"/>
        <item x="511"/>
        <item x="572"/>
        <item x="464"/>
        <item x="6"/>
        <item x="45"/>
        <item x="611"/>
        <item x="33"/>
        <item x="514"/>
        <item x="628"/>
        <item x="541"/>
        <item x="392"/>
        <item x="720"/>
        <item x="496"/>
        <item x="517"/>
        <item x="665"/>
        <item x="704"/>
        <item x="717"/>
        <item x="710"/>
        <item x="300"/>
        <item x="497"/>
        <item x="307"/>
        <item x="146"/>
        <item x="546"/>
        <item x="718"/>
        <item x="293"/>
        <item x="332"/>
        <item x="337"/>
        <item x="446"/>
        <item x="389"/>
        <item x="499"/>
        <item x="693"/>
        <item x="249"/>
        <item x="178"/>
        <item x="460"/>
        <item x="663"/>
        <item x="314"/>
        <item x="515"/>
        <item x="547"/>
        <item x="415"/>
        <item x="283"/>
        <item x="512"/>
        <item x="313"/>
        <item x="676"/>
        <item x="583"/>
        <item x="689"/>
        <item x="567"/>
        <item x="615"/>
        <item x="616"/>
        <item t="default"/>
      </items>
    </pivotField>
    <pivotField showAll="0">
      <items count="3">
        <item x="1"/>
        <item x="0"/>
        <item t="default"/>
      </items>
    </pivotField>
    <pivotField showAll="0"/>
    <pivotField showAll="0"/>
    <pivotField showAll="0"/>
    <pivotField showAll="0">
      <items count="7">
        <item x="5"/>
        <item x="3"/>
        <item x="1"/>
        <item x="0"/>
        <item x="4"/>
        <item x="2"/>
        <item t="default"/>
      </items>
    </pivotField>
    <pivotField showAll="0"/>
    <pivotField showAll="0"/>
    <pivotField showAll="0"/>
    <pivotField dataField="1" showAll="0"/>
    <pivotField dataField="1" showAll="0"/>
    <pivotField dataField="1" numFmtId="6" showAll="0"/>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3">
    <i>
      <x/>
    </i>
    <i i="1">
      <x v="1"/>
    </i>
    <i i="2">
      <x v="2"/>
    </i>
  </colItems>
  <dataFields count="3">
    <dataField name="Total Units Sold" fld="11" baseField="0" baseItem="1" numFmtId="166"/>
    <dataField name="Total  Sales" fld="12" baseField="0" baseItem="1" numFmtId="165"/>
    <dataField name="Total Operating Profit" fld="13" baseField="0" baseItem="2"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8F56A4-F719-44F9-B396-05B2FD2CB5B5}"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6:C13" firstHeaderRow="1" firstDataRow="1" firstDataCol="1"/>
  <pivotFields count="18">
    <pivotField showAll="0">
      <items count="7">
        <item x="4"/>
        <item x="3"/>
        <item x="5"/>
        <item x="2"/>
        <item x="0"/>
        <item x="1"/>
        <item t="default"/>
      </items>
    </pivotField>
    <pivotField showAll="0"/>
    <pivotField numFmtId="14" showAll="0">
      <items count="725">
        <item x="27"/>
        <item x="85"/>
        <item x="52"/>
        <item x="168"/>
        <item x="104"/>
        <item x="69"/>
        <item x="26"/>
        <item x="89"/>
        <item x="576"/>
        <item x="584"/>
        <item x="690"/>
        <item x="706"/>
        <item x="585"/>
        <item x="494"/>
        <item x="622"/>
        <item x="605"/>
        <item x="673"/>
        <item x="713"/>
        <item x="623"/>
        <item x="525"/>
        <item x="79"/>
        <item x="274"/>
        <item x="105"/>
        <item x="53"/>
        <item x="25"/>
        <item x="90"/>
        <item x="97"/>
        <item x="302"/>
        <item x="147"/>
        <item x="80"/>
        <item x="37"/>
        <item x="91"/>
        <item x="92"/>
        <item x="148"/>
        <item x="169"/>
        <item x="63"/>
        <item x="38"/>
        <item x="138"/>
        <item x="156"/>
        <item x="149"/>
        <item x="173"/>
        <item x="573"/>
        <item x="528"/>
        <item x="312"/>
        <item x="432"/>
        <item x="498"/>
        <item x="555"/>
        <item x="556"/>
        <item x="606"/>
        <item x="487"/>
        <item x="495"/>
        <item x="580"/>
        <item x="624"/>
        <item x="607"/>
        <item x="586"/>
        <item x="526"/>
        <item x="478"/>
        <item x="646"/>
        <item x="636"/>
        <item x="654"/>
        <item x="634"/>
        <item x="86"/>
        <item x="24"/>
        <item x="60"/>
        <item x="139"/>
        <item x="136"/>
        <item x="157"/>
        <item x="58"/>
        <item x="9"/>
        <item x="88"/>
        <item x="140"/>
        <item x="210"/>
        <item x="183"/>
        <item x="41"/>
        <item x="34"/>
        <item x="39"/>
        <item x="98"/>
        <item x="715"/>
        <item x="603"/>
        <item x="596"/>
        <item x="649"/>
        <item x="625"/>
        <item x="703"/>
        <item x="447"/>
        <item x="638"/>
        <item x="535"/>
        <item x="647"/>
        <item x="639"/>
        <item x="677"/>
        <item x="77"/>
        <item x="670"/>
        <item x="597"/>
        <item x="671"/>
        <item x="644"/>
        <item x="700"/>
        <item x="722"/>
        <item x="666"/>
        <item x="598"/>
        <item x="656"/>
        <item x="667"/>
        <item x="707"/>
        <item x="723"/>
        <item x="595"/>
        <item x="482"/>
        <item x="578"/>
        <item x="569"/>
        <item x="179"/>
        <item x="40"/>
        <item x="19"/>
        <item x="54"/>
        <item x="93"/>
        <item x="106"/>
        <item x="94"/>
        <item x="55"/>
        <item x="150"/>
        <item x="70"/>
        <item x="20"/>
        <item x="100"/>
        <item x="145"/>
        <item x="211"/>
        <item x="174"/>
        <item x="82"/>
        <item x="18"/>
        <item x="102"/>
        <item x="64"/>
        <item x="107"/>
        <item x="180"/>
        <item x="588"/>
        <item x="554"/>
        <item x="661"/>
        <item x="686"/>
        <item x="698"/>
        <item x="657"/>
        <item x="570"/>
        <item x="571"/>
        <item x="604"/>
        <item x="640"/>
        <item x="658"/>
        <item x="602"/>
        <item x="437"/>
        <item x="488"/>
        <item x="617"/>
        <item x="618"/>
        <item x="78"/>
        <item x="589"/>
        <item x="637"/>
        <item x="599"/>
        <item x="593"/>
        <item x="694"/>
        <item x="701"/>
        <item x="619"/>
        <item x="587"/>
        <item x="600"/>
        <item x="629"/>
        <item x="684"/>
        <item x="709"/>
        <item x="626"/>
        <item x="531"/>
        <item x="642"/>
        <item x="643"/>
        <item x="687"/>
        <item x="721"/>
        <item x="659"/>
        <item x="542"/>
        <item x="680"/>
        <item x="631"/>
        <item x="678"/>
        <item x="716"/>
        <item x="681"/>
        <item x="536"/>
        <item x="651"/>
        <item x="632"/>
        <item x="679"/>
        <item x="719"/>
        <item x="620"/>
        <item x="471"/>
        <item x="485"/>
        <item x="539"/>
        <item x="621"/>
        <item x="660"/>
        <item x="489"/>
        <item x="308"/>
        <item x="490"/>
        <item x="516"/>
        <item x="590"/>
        <item x="579"/>
        <item x="550"/>
        <item x="398"/>
        <item x="416"/>
        <item x="540"/>
        <item x="551"/>
        <item x="552"/>
        <item x="652"/>
        <item x="549"/>
        <item x="519"/>
        <item x="594"/>
        <item x="648"/>
        <item x="650"/>
        <item x="61"/>
        <item x="212"/>
        <item x="213"/>
        <item x="310"/>
        <item x="420"/>
        <item x="500"/>
        <item x="373"/>
        <item x="250"/>
        <item x="151"/>
        <item x="315"/>
        <item x="412"/>
        <item x="545"/>
        <item x="333"/>
        <item x="108"/>
        <item x="236"/>
        <item x="374"/>
        <item x="435"/>
        <item x="553"/>
        <item x="340"/>
        <item x="109"/>
        <item x="110"/>
        <item x="328"/>
        <item x="413"/>
        <item x="472"/>
        <item x="197"/>
        <item x="87"/>
        <item x="160"/>
        <item x="301"/>
        <item x="295"/>
        <item x="396"/>
        <item x="141"/>
        <item x="142"/>
        <item x="81"/>
        <item x="218"/>
        <item x="237"/>
        <item x="390"/>
        <item x="56"/>
        <item x="143"/>
        <item x="163"/>
        <item x="35"/>
        <item x="375"/>
        <item x="401"/>
        <item x="120"/>
        <item x="116"/>
        <item x="117"/>
        <item x="36"/>
        <item x="407"/>
        <item x="341"/>
        <item x="214"/>
        <item x="219"/>
        <item x="251"/>
        <item x="95"/>
        <item x="399"/>
        <item x="320"/>
        <item x="133"/>
        <item x="132"/>
        <item x="275"/>
        <item x="252"/>
        <item x="321"/>
        <item x="428"/>
        <item x="298"/>
        <item x="119"/>
        <item x="256"/>
        <item x="331"/>
        <item x="322"/>
        <item x="365"/>
        <item x="181"/>
        <item x="165"/>
        <item x="248"/>
        <item x="366"/>
        <item x="417"/>
        <item x="418"/>
        <item x="382"/>
        <item x="209"/>
        <item x="406"/>
        <item x="438"/>
        <item x="491"/>
        <item x="483"/>
        <item x="383"/>
        <item x="299"/>
        <item x="371"/>
        <item x="372"/>
        <item x="444"/>
        <item x="473"/>
        <item x="411"/>
        <item x="601"/>
        <item x="259"/>
        <item x="260"/>
        <item x="215"/>
        <item x="111"/>
        <item x="170"/>
        <item x="338"/>
        <item x="470"/>
        <item x="152"/>
        <item x="65"/>
        <item x="66"/>
        <item x="134"/>
        <item x="421"/>
        <item x="429"/>
        <item x="112"/>
        <item x="220"/>
        <item x="276"/>
        <item x="204"/>
        <item x="393"/>
        <item x="521"/>
        <item x="319"/>
        <item x="153"/>
        <item x="309"/>
        <item x="288"/>
        <item x="480"/>
        <item x="537"/>
        <item x="422"/>
        <item x="198"/>
        <item x="334"/>
        <item x="423"/>
        <item x="655"/>
        <item x="503"/>
        <item x="504"/>
        <item x="558"/>
        <item x="559"/>
        <item x="692"/>
        <item x="543"/>
        <item x="699"/>
        <item x="349"/>
        <item x="505"/>
        <item x="714"/>
        <item x="668"/>
        <item x="591"/>
        <item x="685"/>
        <item x="350"/>
        <item x="506"/>
        <item x="560"/>
        <item x="682"/>
        <item x="645"/>
        <item x="702"/>
        <item x="561"/>
        <item x="612"/>
        <item x="613"/>
        <item x="448"/>
        <item x="669"/>
        <item x="449"/>
        <item x="664"/>
        <item x="695"/>
        <item x="696"/>
        <item x="712"/>
        <item x="674"/>
        <item x="450"/>
        <item x="575"/>
        <item x="562"/>
        <item x="614"/>
        <item x="711"/>
        <item x="436"/>
        <item x="527"/>
        <item x="296"/>
        <item x="205"/>
        <item x="403"/>
        <item x="254"/>
        <item x="484"/>
        <item x="548"/>
        <item x="297"/>
        <item x="216"/>
        <item x="324"/>
        <item x="367"/>
        <item x="266"/>
        <item x="493"/>
        <item x="368"/>
        <item x="59"/>
        <item x="131"/>
        <item x="171"/>
        <item x="57"/>
        <item x="128"/>
        <item x="5"/>
        <item x="62"/>
        <item x="238"/>
        <item x="221"/>
        <item x="289"/>
        <item x="50"/>
        <item x="130"/>
        <item x="10"/>
        <item x="184"/>
        <item x="277"/>
        <item x="253"/>
        <item x="124"/>
        <item x="7"/>
        <item x="161"/>
        <item x="162"/>
        <item x="278"/>
        <item x="290"/>
        <item x="369"/>
        <item x="222"/>
        <item x="154"/>
        <item x="175"/>
        <item x="424"/>
        <item x="384"/>
        <item x="267"/>
        <item x="235"/>
        <item x="232"/>
        <item x="113"/>
        <item x="28"/>
        <item x="363"/>
        <item x="191"/>
        <item x="129"/>
        <item x="11"/>
        <item x="67"/>
        <item x="241"/>
        <item x="75"/>
        <item x="194"/>
        <item x="242"/>
        <item x="51"/>
        <item x="30"/>
        <item x="458"/>
        <item x="544"/>
        <item x="16"/>
        <item x="261"/>
        <item x="356"/>
        <item x="457"/>
        <item x="653"/>
        <item x="523"/>
        <item x="520"/>
        <item x="627"/>
        <item x="635"/>
        <item x="187"/>
        <item x="271"/>
        <item x="462"/>
        <item x="217"/>
        <item x="364"/>
        <item x="582"/>
        <item x="257"/>
        <item x="74"/>
        <item x="21"/>
        <item x="359"/>
        <item x="263"/>
        <item x="195"/>
        <item x="408"/>
        <item x="385"/>
        <item x="14"/>
        <item x="42"/>
        <item x="430"/>
        <item x="48"/>
        <item x="342"/>
        <item x="262"/>
        <item x="391"/>
        <item x="474"/>
        <item x="533"/>
        <item x="486"/>
        <item x="683"/>
        <item x="577"/>
        <item x="441"/>
        <item x="442"/>
        <item x="529"/>
        <item x="608"/>
        <item x="121"/>
        <item x="465"/>
        <item x="8"/>
        <item x="305"/>
        <item x="410"/>
        <item x="166"/>
        <item x="270"/>
        <item x="206"/>
        <item x="246"/>
        <item x="13"/>
        <item x="73"/>
        <item x="461"/>
        <item x="126"/>
        <item x="115"/>
        <item x="201"/>
        <item x="230"/>
        <item x="32"/>
        <item x="189"/>
        <item x="137"/>
        <item x="125"/>
        <item x="323"/>
        <item x="207"/>
        <item x="99"/>
        <item x="223"/>
        <item x="164"/>
        <item x="199"/>
        <item x="303"/>
        <item x="343"/>
        <item x="376"/>
        <item x="377"/>
        <item x="114"/>
        <item x="224"/>
        <item x="329"/>
        <item x="386"/>
        <item x="167"/>
        <item x="431"/>
        <item x="155"/>
        <item x="225"/>
        <item x="425"/>
        <item x="291"/>
        <item x="362"/>
        <item x="46"/>
        <item x="243"/>
        <item x="226"/>
        <item x="281"/>
        <item x="231"/>
        <item x="419"/>
        <item x="355"/>
        <item x="123"/>
        <item x="227"/>
        <item x="387"/>
        <item x="351"/>
        <item x="352"/>
        <item x="311"/>
        <item x="96"/>
        <item x="158"/>
        <item x="335"/>
        <item x="378"/>
        <item x="394"/>
        <item x="330"/>
        <item x="574"/>
        <item x="451"/>
        <item x="630"/>
        <item x="127"/>
        <item x="240"/>
        <item x="434"/>
        <item x="192"/>
        <item x="196"/>
        <item x="345"/>
        <item x="264"/>
        <item x="233"/>
        <item x="12"/>
        <item x="287"/>
        <item x="443"/>
        <item x="346"/>
        <item x="467"/>
        <item x="609"/>
        <item x="0"/>
        <item x="43"/>
        <item x="405"/>
        <item x="633"/>
        <item x="318"/>
        <item x="357"/>
        <item x="476"/>
        <item x="306"/>
        <item x="688"/>
        <item x="379"/>
        <item x="662"/>
        <item x="353"/>
        <item x="507"/>
        <item x="508"/>
        <item x="675"/>
        <item x="144"/>
        <item x="475"/>
        <item x="452"/>
        <item x="101"/>
        <item x="186"/>
        <item x="691"/>
        <item x="286"/>
        <item x="258"/>
        <item x="284"/>
        <item x="360"/>
        <item x="397"/>
        <item x="492"/>
        <item x="672"/>
        <item x="347"/>
        <item x="1"/>
        <item x="381"/>
        <item x="592"/>
        <item x="208"/>
        <item x="445"/>
        <item x="358"/>
        <item x="404"/>
        <item x="135"/>
        <item x="641"/>
        <item x="285"/>
        <item x="557"/>
        <item x="610"/>
        <item x="453"/>
        <item x="563"/>
        <item x="564"/>
        <item x="708"/>
        <item x="439"/>
        <item x="463"/>
        <item x="103"/>
        <item x="477"/>
        <item x="568"/>
        <item x="71"/>
        <item x="433"/>
        <item x="118"/>
        <item x="272"/>
        <item x="339"/>
        <item x="31"/>
        <item x="361"/>
        <item x="427"/>
        <item x="468"/>
        <item x="581"/>
        <item x="234"/>
        <item x="202"/>
        <item x="72"/>
        <item x="409"/>
        <item x="327"/>
        <item x="4"/>
        <item x="29"/>
        <item x="188"/>
        <item x="203"/>
        <item x="2"/>
        <item x="380"/>
        <item x="3"/>
        <item x="538"/>
        <item x="336"/>
        <item x="239"/>
        <item x="370"/>
        <item x="325"/>
        <item x="273"/>
        <item x="426"/>
        <item x="268"/>
        <item x="159"/>
        <item x="247"/>
        <item x="193"/>
        <item x="84"/>
        <item x="228"/>
        <item x="244"/>
        <item x="176"/>
        <item x="47"/>
        <item x="326"/>
        <item x="185"/>
        <item x="177"/>
        <item x="15"/>
        <item x="229"/>
        <item x="83"/>
        <item x="49"/>
        <item x="414"/>
        <item x="200"/>
        <item x="279"/>
        <item x="245"/>
        <item x="68"/>
        <item x="522"/>
        <item x="534"/>
        <item x="304"/>
        <item x="122"/>
        <item x="440"/>
        <item x="255"/>
        <item x="459"/>
        <item x="466"/>
        <item x="316"/>
        <item x="294"/>
        <item x="395"/>
        <item x="265"/>
        <item x="282"/>
        <item x="402"/>
        <item x="479"/>
        <item x="269"/>
        <item x="22"/>
        <item x="344"/>
        <item x="524"/>
        <item x="76"/>
        <item x="317"/>
        <item x="172"/>
        <item x="280"/>
        <item x="44"/>
        <item x="481"/>
        <item x="454"/>
        <item x="17"/>
        <item x="513"/>
        <item x="518"/>
        <item x="348"/>
        <item x="509"/>
        <item x="455"/>
        <item x="705"/>
        <item x="532"/>
        <item x="456"/>
        <item x="501"/>
        <item x="565"/>
        <item x="566"/>
        <item x="697"/>
        <item x="292"/>
        <item x="354"/>
        <item x="388"/>
        <item x="182"/>
        <item x="510"/>
        <item x="502"/>
        <item x="400"/>
        <item x="530"/>
        <item x="23"/>
        <item x="469"/>
        <item x="190"/>
        <item x="511"/>
        <item x="572"/>
        <item x="464"/>
        <item x="6"/>
        <item x="45"/>
        <item x="611"/>
        <item x="33"/>
        <item x="514"/>
        <item x="628"/>
        <item x="541"/>
        <item x="392"/>
        <item x="720"/>
        <item x="496"/>
        <item x="517"/>
        <item x="665"/>
        <item x="704"/>
        <item x="717"/>
        <item x="710"/>
        <item x="300"/>
        <item x="497"/>
        <item x="307"/>
        <item x="146"/>
        <item x="546"/>
        <item x="718"/>
        <item x="293"/>
        <item x="332"/>
        <item x="337"/>
        <item x="446"/>
        <item x="389"/>
        <item x="499"/>
        <item x="693"/>
        <item x="249"/>
        <item x="178"/>
        <item x="460"/>
        <item x="663"/>
        <item x="314"/>
        <item x="515"/>
        <item x="547"/>
        <item x="415"/>
        <item x="283"/>
        <item x="512"/>
        <item x="313"/>
        <item x="676"/>
        <item x="583"/>
        <item x="689"/>
        <item x="567"/>
        <item x="615"/>
        <item x="616"/>
        <item t="default"/>
      </items>
    </pivotField>
    <pivotField showAll="0">
      <items count="3">
        <item x="1"/>
        <item x="0"/>
        <item t="default"/>
      </items>
    </pivotField>
    <pivotField showAll="0"/>
    <pivotField showAll="0"/>
    <pivotField showAll="0"/>
    <pivotField axis="axisRow" showAll="0" sortType="descending">
      <items count="7">
        <item x="5"/>
        <item x="3"/>
        <item x="1"/>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6" showAll="0"/>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7">
    <i>
      <x v="2"/>
    </i>
    <i>
      <x v="3"/>
    </i>
    <i>
      <x v="1"/>
    </i>
    <i>
      <x v="5"/>
    </i>
    <i>
      <x/>
    </i>
    <i>
      <x v="4"/>
    </i>
    <i t="grand">
      <x/>
    </i>
  </rowItems>
  <colItems count="1">
    <i/>
  </colItems>
  <dataFields count="1">
    <dataField name="Sum of Operating Profit" fld="13" baseField="0" baseItem="0" numFmtId="6"/>
  </dataFields>
  <chartFormats count="2">
    <chartFormat chart="1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9D199D-187E-4F46-9E81-5FE0AD44B273}" name="PivotTable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63:C67" firstHeaderRow="1" firstDataRow="1" firstDataCol="1"/>
  <pivotFields count="18">
    <pivotField showAll="0">
      <items count="7">
        <item x="4"/>
        <item x="3"/>
        <item x="5"/>
        <item x="2"/>
        <item x="0"/>
        <item x="1"/>
        <item t="default"/>
      </items>
    </pivotField>
    <pivotField showAll="0"/>
    <pivotField numFmtId="14" showAll="0">
      <items count="725">
        <item x="27"/>
        <item x="85"/>
        <item x="52"/>
        <item x="168"/>
        <item x="104"/>
        <item x="69"/>
        <item x="26"/>
        <item x="89"/>
        <item x="576"/>
        <item x="584"/>
        <item x="690"/>
        <item x="706"/>
        <item x="585"/>
        <item x="494"/>
        <item x="622"/>
        <item x="605"/>
        <item x="673"/>
        <item x="713"/>
        <item x="623"/>
        <item x="525"/>
        <item x="79"/>
        <item x="274"/>
        <item x="105"/>
        <item x="53"/>
        <item x="25"/>
        <item x="90"/>
        <item x="97"/>
        <item x="302"/>
        <item x="147"/>
        <item x="80"/>
        <item x="37"/>
        <item x="91"/>
        <item x="92"/>
        <item x="148"/>
        <item x="169"/>
        <item x="63"/>
        <item x="38"/>
        <item x="138"/>
        <item x="156"/>
        <item x="149"/>
        <item x="173"/>
        <item x="573"/>
        <item x="528"/>
        <item x="312"/>
        <item x="432"/>
        <item x="498"/>
        <item x="555"/>
        <item x="556"/>
        <item x="606"/>
        <item x="487"/>
        <item x="495"/>
        <item x="580"/>
        <item x="624"/>
        <item x="607"/>
        <item x="586"/>
        <item x="526"/>
        <item x="478"/>
        <item x="646"/>
        <item x="636"/>
        <item x="654"/>
        <item x="634"/>
        <item x="86"/>
        <item x="24"/>
        <item x="60"/>
        <item x="139"/>
        <item x="136"/>
        <item x="157"/>
        <item x="58"/>
        <item x="9"/>
        <item x="88"/>
        <item x="140"/>
        <item x="210"/>
        <item x="183"/>
        <item x="41"/>
        <item x="34"/>
        <item x="39"/>
        <item x="98"/>
        <item x="715"/>
        <item x="603"/>
        <item x="596"/>
        <item x="649"/>
        <item x="625"/>
        <item x="703"/>
        <item x="447"/>
        <item x="638"/>
        <item x="535"/>
        <item x="647"/>
        <item x="639"/>
        <item x="677"/>
        <item x="77"/>
        <item x="670"/>
        <item x="597"/>
        <item x="671"/>
        <item x="644"/>
        <item x="700"/>
        <item x="722"/>
        <item x="666"/>
        <item x="598"/>
        <item x="656"/>
        <item x="667"/>
        <item x="707"/>
        <item x="723"/>
        <item x="595"/>
        <item x="482"/>
        <item x="578"/>
        <item x="569"/>
        <item x="179"/>
        <item x="40"/>
        <item x="19"/>
        <item x="54"/>
        <item x="93"/>
        <item x="106"/>
        <item x="94"/>
        <item x="55"/>
        <item x="150"/>
        <item x="70"/>
        <item x="20"/>
        <item x="100"/>
        <item x="145"/>
        <item x="211"/>
        <item x="174"/>
        <item x="82"/>
        <item x="18"/>
        <item x="102"/>
        <item x="64"/>
        <item x="107"/>
        <item x="180"/>
        <item x="588"/>
        <item x="554"/>
        <item x="661"/>
        <item x="686"/>
        <item x="698"/>
        <item x="657"/>
        <item x="570"/>
        <item x="571"/>
        <item x="604"/>
        <item x="640"/>
        <item x="658"/>
        <item x="602"/>
        <item x="437"/>
        <item x="488"/>
        <item x="617"/>
        <item x="618"/>
        <item x="78"/>
        <item x="589"/>
        <item x="637"/>
        <item x="599"/>
        <item x="593"/>
        <item x="694"/>
        <item x="701"/>
        <item x="619"/>
        <item x="587"/>
        <item x="600"/>
        <item x="629"/>
        <item x="684"/>
        <item x="709"/>
        <item x="626"/>
        <item x="531"/>
        <item x="642"/>
        <item x="643"/>
        <item x="687"/>
        <item x="721"/>
        <item x="659"/>
        <item x="542"/>
        <item x="680"/>
        <item x="631"/>
        <item x="678"/>
        <item x="716"/>
        <item x="681"/>
        <item x="536"/>
        <item x="651"/>
        <item x="632"/>
        <item x="679"/>
        <item x="719"/>
        <item x="620"/>
        <item x="471"/>
        <item x="485"/>
        <item x="539"/>
        <item x="621"/>
        <item x="660"/>
        <item x="489"/>
        <item x="308"/>
        <item x="490"/>
        <item x="516"/>
        <item x="590"/>
        <item x="579"/>
        <item x="550"/>
        <item x="398"/>
        <item x="416"/>
        <item x="540"/>
        <item x="551"/>
        <item x="552"/>
        <item x="652"/>
        <item x="549"/>
        <item x="519"/>
        <item x="594"/>
        <item x="648"/>
        <item x="650"/>
        <item x="61"/>
        <item x="212"/>
        <item x="213"/>
        <item x="310"/>
        <item x="420"/>
        <item x="500"/>
        <item x="373"/>
        <item x="250"/>
        <item x="151"/>
        <item x="315"/>
        <item x="412"/>
        <item x="545"/>
        <item x="333"/>
        <item x="108"/>
        <item x="236"/>
        <item x="374"/>
        <item x="435"/>
        <item x="553"/>
        <item x="340"/>
        <item x="109"/>
        <item x="110"/>
        <item x="328"/>
        <item x="413"/>
        <item x="472"/>
        <item x="197"/>
        <item x="87"/>
        <item x="160"/>
        <item x="301"/>
        <item x="295"/>
        <item x="396"/>
        <item x="141"/>
        <item x="142"/>
        <item x="81"/>
        <item x="218"/>
        <item x="237"/>
        <item x="390"/>
        <item x="56"/>
        <item x="143"/>
        <item x="163"/>
        <item x="35"/>
        <item x="375"/>
        <item x="401"/>
        <item x="120"/>
        <item x="116"/>
        <item x="117"/>
        <item x="36"/>
        <item x="407"/>
        <item x="341"/>
        <item x="214"/>
        <item x="219"/>
        <item x="251"/>
        <item x="95"/>
        <item x="399"/>
        <item x="320"/>
        <item x="133"/>
        <item x="132"/>
        <item x="275"/>
        <item x="252"/>
        <item x="321"/>
        <item x="428"/>
        <item x="298"/>
        <item x="119"/>
        <item x="256"/>
        <item x="331"/>
        <item x="322"/>
        <item x="365"/>
        <item x="181"/>
        <item x="165"/>
        <item x="248"/>
        <item x="366"/>
        <item x="417"/>
        <item x="418"/>
        <item x="382"/>
        <item x="209"/>
        <item x="406"/>
        <item x="438"/>
        <item x="491"/>
        <item x="483"/>
        <item x="383"/>
        <item x="299"/>
        <item x="371"/>
        <item x="372"/>
        <item x="444"/>
        <item x="473"/>
        <item x="411"/>
        <item x="601"/>
        <item x="259"/>
        <item x="260"/>
        <item x="215"/>
        <item x="111"/>
        <item x="170"/>
        <item x="338"/>
        <item x="470"/>
        <item x="152"/>
        <item x="65"/>
        <item x="66"/>
        <item x="134"/>
        <item x="421"/>
        <item x="429"/>
        <item x="112"/>
        <item x="220"/>
        <item x="276"/>
        <item x="204"/>
        <item x="393"/>
        <item x="521"/>
        <item x="319"/>
        <item x="153"/>
        <item x="309"/>
        <item x="288"/>
        <item x="480"/>
        <item x="537"/>
        <item x="422"/>
        <item x="198"/>
        <item x="334"/>
        <item x="423"/>
        <item x="655"/>
        <item x="503"/>
        <item x="504"/>
        <item x="558"/>
        <item x="559"/>
        <item x="692"/>
        <item x="543"/>
        <item x="699"/>
        <item x="349"/>
        <item x="505"/>
        <item x="714"/>
        <item x="668"/>
        <item x="591"/>
        <item x="685"/>
        <item x="350"/>
        <item x="506"/>
        <item x="560"/>
        <item x="682"/>
        <item x="645"/>
        <item x="702"/>
        <item x="561"/>
        <item x="612"/>
        <item x="613"/>
        <item x="448"/>
        <item x="669"/>
        <item x="449"/>
        <item x="664"/>
        <item x="695"/>
        <item x="696"/>
        <item x="712"/>
        <item x="674"/>
        <item x="450"/>
        <item x="575"/>
        <item x="562"/>
        <item x="614"/>
        <item x="711"/>
        <item x="436"/>
        <item x="527"/>
        <item x="296"/>
        <item x="205"/>
        <item x="403"/>
        <item x="254"/>
        <item x="484"/>
        <item x="548"/>
        <item x="297"/>
        <item x="216"/>
        <item x="324"/>
        <item x="367"/>
        <item x="266"/>
        <item x="493"/>
        <item x="368"/>
        <item x="59"/>
        <item x="131"/>
        <item x="171"/>
        <item x="57"/>
        <item x="128"/>
        <item x="5"/>
        <item x="62"/>
        <item x="238"/>
        <item x="221"/>
        <item x="289"/>
        <item x="50"/>
        <item x="130"/>
        <item x="10"/>
        <item x="184"/>
        <item x="277"/>
        <item x="253"/>
        <item x="124"/>
        <item x="7"/>
        <item x="161"/>
        <item x="162"/>
        <item x="278"/>
        <item x="290"/>
        <item x="369"/>
        <item x="222"/>
        <item x="154"/>
        <item x="175"/>
        <item x="424"/>
        <item x="384"/>
        <item x="267"/>
        <item x="235"/>
        <item x="232"/>
        <item x="113"/>
        <item x="28"/>
        <item x="363"/>
        <item x="191"/>
        <item x="129"/>
        <item x="11"/>
        <item x="67"/>
        <item x="241"/>
        <item x="75"/>
        <item x="194"/>
        <item x="242"/>
        <item x="51"/>
        <item x="30"/>
        <item x="458"/>
        <item x="544"/>
        <item x="16"/>
        <item x="261"/>
        <item x="356"/>
        <item x="457"/>
        <item x="653"/>
        <item x="523"/>
        <item x="520"/>
        <item x="627"/>
        <item x="635"/>
        <item x="187"/>
        <item x="271"/>
        <item x="462"/>
        <item x="217"/>
        <item x="364"/>
        <item x="582"/>
        <item x="257"/>
        <item x="74"/>
        <item x="21"/>
        <item x="359"/>
        <item x="263"/>
        <item x="195"/>
        <item x="408"/>
        <item x="385"/>
        <item x="14"/>
        <item x="42"/>
        <item x="430"/>
        <item x="48"/>
        <item x="342"/>
        <item x="262"/>
        <item x="391"/>
        <item x="474"/>
        <item x="533"/>
        <item x="486"/>
        <item x="683"/>
        <item x="577"/>
        <item x="441"/>
        <item x="442"/>
        <item x="529"/>
        <item x="608"/>
        <item x="121"/>
        <item x="465"/>
        <item x="8"/>
        <item x="305"/>
        <item x="410"/>
        <item x="166"/>
        <item x="270"/>
        <item x="206"/>
        <item x="246"/>
        <item x="13"/>
        <item x="73"/>
        <item x="461"/>
        <item x="126"/>
        <item x="115"/>
        <item x="201"/>
        <item x="230"/>
        <item x="32"/>
        <item x="189"/>
        <item x="137"/>
        <item x="125"/>
        <item x="323"/>
        <item x="207"/>
        <item x="99"/>
        <item x="223"/>
        <item x="164"/>
        <item x="199"/>
        <item x="303"/>
        <item x="343"/>
        <item x="376"/>
        <item x="377"/>
        <item x="114"/>
        <item x="224"/>
        <item x="329"/>
        <item x="386"/>
        <item x="167"/>
        <item x="431"/>
        <item x="155"/>
        <item x="225"/>
        <item x="425"/>
        <item x="291"/>
        <item x="362"/>
        <item x="46"/>
        <item x="243"/>
        <item x="226"/>
        <item x="281"/>
        <item x="231"/>
        <item x="419"/>
        <item x="355"/>
        <item x="123"/>
        <item x="227"/>
        <item x="387"/>
        <item x="351"/>
        <item x="352"/>
        <item x="311"/>
        <item x="96"/>
        <item x="158"/>
        <item x="335"/>
        <item x="378"/>
        <item x="394"/>
        <item x="330"/>
        <item x="574"/>
        <item x="451"/>
        <item x="630"/>
        <item x="127"/>
        <item x="240"/>
        <item x="434"/>
        <item x="192"/>
        <item x="196"/>
        <item x="345"/>
        <item x="264"/>
        <item x="233"/>
        <item x="12"/>
        <item x="287"/>
        <item x="443"/>
        <item x="346"/>
        <item x="467"/>
        <item x="609"/>
        <item x="0"/>
        <item x="43"/>
        <item x="405"/>
        <item x="633"/>
        <item x="318"/>
        <item x="357"/>
        <item x="476"/>
        <item x="306"/>
        <item x="688"/>
        <item x="379"/>
        <item x="662"/>
        <item x="353"/>
        <item x="507"/>
        <item x="508"/>
        <item x="675"/>
        <item x="144"/>
        <item x="475"/>
        <item x="452"/>
        <item x="101"/>
        <item x="186"/>
        <item x="691"/>
        <item x="286"/>
        <item x="258"/>
        <item x="284"/>
        <item x="360"/>
        <item x="397"/>
        <item x="492"/>
        <item x="672"/>
        <item x="347"/>
        <item x="1"/>
        <item x="381"/>
        <item x="592"/>
        <item x="208"/>
        <item x="445"/>
        <item x="358"/>
        <item x="404"/>
        <item x="135"/>
        <item x="641"/>
        <item x="285"/>
        <item x="557"/>
        <item x="610"/>
        <item x="453"/>
        <item x="563"/>
        <item x="564"/>
        <item x="708"/>
        <item x="439"/>
        <item x="463"/>
        <item x="103"/>
        <item x="477"/>
        <item x="568"/>
        <item x="71"/>
        <item x="433"/>
        <item x="118"/>
        <item x="272"/>
        <item x="339"/>
        <item x="31"/>
        <item x="361"/>
        <item x="427"/>
        <item x="468"/>
        <item x="581"/>
        <item x="234"/>
        <item x="202"/>
        <item x="72"/>
        <item x="409"/>
        <item x="327"/>
        <item x="4"/>
        <item x="29"/>
        <item x="188"/>
        <item x="203"/>
        <item x="2"/>
        <item x="380"/>
        <item x="3"/>
        <item x="538"/>
        <item x="336"/>
        <item x="239"/>
        <item x="370"/>
        <item x="325"/>
        <item x="273"/>
        <item x="426"/>
        <item x="268"/>
        <item x="159"/>
        <item x="247"/>
        <item x="193"/>
        <item x="84"/>
        <item x="228"/>
        <item x="244"/>
        <item x="176"/>
        <item x="47"/>
        <item x="326"/>
        <item x="185"/>
        <item x="177"/>
        <item x="15"/>
        <item x="229"/>
        <item x="83"/>
        <item x="49"/>
        <item x="414"/>
        <item x="200"/>
        <item x="279"/>
        <item x="245"/>
        <item x="68"/>
        <item x="522"/>
        <item x="534"/>
        <item x="304"/>
        <item x="122"/>
        <item x="440"/>
        <item x="255"/>
        <item x="459"/>
        <item x="466"/>
        <item x="316"/>
        <item x="294"/>
        <item x="395"/>
        <item x="265"/>
        <item x="282"/>
        <item x="402"/>
        <item x="479"/>
        <item x="269"/>
        <item x="22"/>
        <item x="344"/>
        <item x="524"/>
        <item x="76"/>
        <item x="317"/>
        <item x="172"/>
        <item x="280"/>
        <item x="44"/>
        <item x="481"/>
        <item x="454"/>
        <item x="17"/>
        <item x="513"/>
        <item x="518"/>
        <item x="348"/>
        <item x="509"/>
        <item x="455"/>
        <item x="705"/>
        <item x="532"/>
        <item x="456"/>
        <item x="501"/>
        <item x="565"/>
        <item x="566"/>
        <item x="697"/>
        <item x="292"/>
        <item x="354"/>
        <item x="388"/>
        <item x="182"/>
        <item x="510"/>
        <item x="502"/>
        <item x="400"/>
        <item x="530"/>
        <item x="23"/>
        <item x="469"/>
        <item x="190"/>
        <item x="511"/>
        <item x="572"/>
        <item x="464"/>
        <item x="6"/>
        <item x="45"/>
        <item x="611"/>
        <item x="33"/>
        <item x="514"/>
        <item x="628"/>
        <item x="541"/>
        <item x="392"/>
        <item x="720"/>
        <item x="496"/>
        <item x="517"/>
        <item x="665"/>
        <item x="704"/>
        <item x="717"/>
        <item x="710"/>
        <item x="300"/>
        <item x="497"/>
        <item x="307"/>
        <item x="146"/>
        <item x="546"/>
        <item x="718"/>
        <item x="293"/>
        <item x="332"/>
        <item x="337"/>
        <item x="446"/>
        <item x="389"/>
        <item x="499"/>
        <item x="693"/>
        <item x="249"/>
        <item x="178"/>
        <item x="460"/>
        <item x="663"/>
        <item x="314"/>
        <item x="515"/>
        <item x="547"/>
        <item x="415"/>
        <item x="283"/>
        <item x="512"/>
        <item x="313"/>
        <item x="676"/>
        <item x="583"/>
        <item x="689"/>
        <item x="567"/>
        <item x="615"/>
        <item x="616"/>
        <item t="default"/>
      </items>
    </pivotField>
    <pivotField showAll="0">
      <items count="3">
        <item x="1"/>
        <item x="0"/>
        <item t="default"/>
      </items>
    </pivotField>
    <pivotField showAll="0"/>
    <pivotField showAll="0"/>
    <pivotField showAll="0"/>
    <pivotField showAll="0">
      <items count="7">
        <item x="5"/>
        <item x="3"/>
        <item x="1"/>
        <item x="0"/>
        <item x="4"/>
        <item x="2"/>
        <item t="default"/>
      </items>
    </pivotField>
    <pivotField showAll="0"/>
    <pivotField showAll="0"/>
    <pivotField showAll="0"/>
    <pivotField showAll="0"/>
    <pivotField dataField="1" showAll="0"/>
    <pivotField numFmtId="6" showAll="0"/>
    <pivotField axis="axisRow" showAll="0">
      <items count="4">
        <item x="2"/>
        <item x="0"/>
        <item x="1"/>
        <item t="default"/>
      </items>
    </pivotField>
    <pivotField showAll="0" defaultSubtotal="0"/>
    <pivotField showAll="0" defaultSubtotal="0"/>
    <pivotField showAll="0" defaultSubtotal="0">
      <items count="5">
        <item x="0"/>
        <item x="1"/>
        <item x="2"/>
        <item x="3"/>
        <item x="4"/>
      </items>
    </pivotField>
  </pivotFields>
  <rowFields count="1">
    <field x="14"/>
  </rowFields>
  <rowItems count="4">
    <i>
      <x/>
    </i>
    <i>
      <x v="1"/>
    </i>
    <i>
      <x v="2"/>
    </i>
    <i t="grand">
      <x/>
    </i>
  </rowItems>
  <colItems count="1">
    <i/>
  </colItems>
  <dataFields count="1">
    <dataField name="Sum of Total Sales" fld="12" baseField="14" baseItem="0" numFmtId="165"/>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2"/>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4" count="1" selected="0">
            <x v="0"/>
          </reference>
        </references>
      </pivotArea>
    </chartFormat>
    <chartFormat chart="8" format="10">
      <pivotArea type="data" outline="0" fieldPosition="0">
        <references count="2">
          <reference field="4294967294" count="1" selected="0">
            <x v="0"/>
          </reference>
          <reference field="14" count="1" selected="0">
            <x v="1"/>
          </reference>
        </references>
      </pivotArea>
    </chartFormat>
    <chartFormat chart="8"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B96C4DD-B677-4D81-9A09-B59CFFD71CFC}" sourceName="Year">
  <pivotTables>
    <pivotTable tabId="2" name="PivotTable2"/>
    <pivotTable tabId="2" name="PivotTable1"/>
    <pivotTable tabId="2" name="PivotTable3"/>
    <pivotTable tabId="2" name="PivotTable4"/>
    <pivotTable tabId="2" name="PivotTable5"/>
    <pivotTable tabId="2" name="PivotTable6"/>
    <pivotTable tabId="2" name="PivotTable8"/>
    <pivotTable tabId="2" name="PivotTable7"/>
  </pivotTables>
  <data>
    <tabular pivotCacheId="198970472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05A6015-6597-4913-B081-C0540B2B7577}" sourceName="Product">
  <pivotTables>
    <pivotTable tabId="2" name="PivotTable2"/>
    <pivotTable tabId="2" name="PivotTable1"/>
    <pivotTable tabId="2" name="PivotTable3"/>
    <pivotTable tabId="2" name="PivotTable4"/>
    <pivotTable tabId="2" name="PivotTable5"/>
    <pivotTable tabId="2" name="PivotTable6"/>
    <pivotTable tabId="2" name="PivotTable8"/>
    <pivotTable tabId="2" name="PivotTable7"/>
  </pivotTables>
  <data>
    <tabular pivotCacheId="1989704727">
      <items count="6">
        <i x="5" s="1"/>
        <i x="3" s="1"/>
        <i x="1" s="1"/>
        <i x="0"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0DB740F5-2853-41ED-8220-D2C1BAE0B211}" sourceName="Sales Method">
  <pivotTables>
    <pivotTable tabId="2" name="PivotTable2"/>
    <pivotTable tabId="2" name="PivotTable1"/>
    <pivotTable tabId="2" name="PivotTable3"/>
    <pivotTable tabId="2" name="PivotTable4"/>
    <pivotTable tabId="2" name="PivotTable5"/>
    <pivotTable tabId="2" name="PivotTable6"/>
    <pivotTable tabId="2" name="PivotTable8"/>
    <pivotTable tabId="2" name="PivotTable7"/>
  </pivotTables>
  <data>
    <tabular pivotCacheId="1989704727">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1392406E-AE1D-4461-8030-C71732376CB2}" sourceName="Retailer">
  <pivotTables>
    <pivotTable tabId="2" name="PivotTable2"/>
    <pivotTable tabId="2" name="PivotTable1"/>
    <pivotTable tabId="2" name="PivotTable3"/>
    <pivotTable tabId="2" name="PivotTable4"/>
    <pivotTable tabId="2" name="PivotTable5"/>
    <pivotTable tabId="2" name="PivotTable6"/>
    <pivotTable tabId="2" name="PivotTable8"/>
    <pivotTable tabId="2" name="PivotTable7"/>
  </pivotTables>
  <data>
    <tabular pivotCacheId="1989704727">
      <items count="6">
        <i x="4" s="1"/>
        <i x="3" s="1"/>
        <i x="5"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A1AC505-5AFD-44A2-8D4A-B9054F6D25DB}" cache="Slicer_Year" caption="Year" style="SlicerStyleLight3" rowHeight="247650"/>
  <slicer name="Product" xr10:uid="{1EBD3AAB-E4F4-40FD-BE5B-BFA7F1327682}" cache="Slicer_Product" caption="Product" style="SlicerStyleLight3" rowHeight="247650"/>
  <slicer name="Sales Method" xr10:uid="{17B8890C-9DB7-4369-AE8F-A302893E4878}" cache="Slicer_Sales_Method" caption="Sales Method" style="SlicerStyleLight3" rowHeight="247650"/>
  <slicer name="Retailer" xr10:uid="{1041DA57-3CC7-4CED-8747-5A82713337D4}" cache="Slicer_Retailer" caption="Retailer" style="SlicerStyleLight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516BB88-4B8C-416F-A594-DF53560C6BA5}" cache="Slicer_Year" caption="Year" columnCount="2" style="SlicerStyleLight3" rowHeight="247650"/>
  <slicer name="Product 1" xr10:uid="{65EA9280-7237-4DC7-A0F7-A3616D41BF2D}" cache="Slicer_Product" caption="Product" style="SlicerStyleLight3" rowHeight="247650"/>
  <slicer name="Sales Method 1" xr10:uid="{5FA2E00E-AF0B-4066-B856-E49346890458}" cache="Slicer_Sales_Method" caption="Sales Method" style="SlicerStyleLight3" rowHeight="247650"/>
  <slicer name="Retailer 1" xr10:uid="{A16A965E-DDC0-43AC-933E-71E8B4AB78BB}" cache="Slicer_Retailer" caption="Retailer" style="SlicerStyleLigh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9F18CE-2032-4C14-BB17-B84B1549F1E8}" name="Table1" displayName="Table1" ref="A1:O9642" totalsRowShown="0">
  <autoFilter ref="A1:O9642" xr:uid="{ED9F18CE-2032-4C14-BB17-B84B1549F1E8}">
    <filterColumn colId="14">
      <filters>
        <filter val="Online"/>
      </filters>
    </filterColumn>
  </autoFilter>
  <tableColumns count="15">
    <tableColumn id="1" xr3:uid="{F219A837-D587-4745-A41F-EE1AFD1DC6A5}" name="Retailer"/>
    <tableColumn id="2" xr3:uid="{788C8D7F-3502-484D-93AA-EBDC7DAF99B0}" name="Retailer ID"/>
    <tableColumn id="3" xr3:uid="{F265BC2A-497F-4B1A-ACDE-62C7E62F382F}" name="Invoice Date" dataDxfId="6"/>
    <tableColumn id="15" xr3:uid="{6CA3E56C-E93A-4E16-8D28-EAD9420B27E6}" name="Year" dataDxfId="5">
      <calculatedColumnFormula>TEXT(Table1[[#This Row],[Invoice Date]],"yyyy")</calculatedColumnFormula>
    </tableColumn>
    <tableColumn id="4" xr3:uid="{A2CDC126-5E5C-4E50-86EA-D1809ABCF021}" name="Region"/>
    <tableColumn id="5" xr3:uid="{0616DA10-1999-4CE8-A84D-2729D152E05F}" name="State"/>
    <tableColumn id="6" xr3:uid="{3DADD105-FB08-4F53-87FC-E6151D20DBD3}" name="City"/>
    <tableColumn id="7" xr3:uid="{74AFD724-9AE4-4C6D-8BCD-58A0C59D8C20}" name="Product"/>
    <tableColumn id="14" xr3:uid="{87F0995F-57C1-45AD-9C97-2FD4C26707D9}" name="Male or Women" dataDxfId="4">
      <calculatedColumnFormula>IF(ISNUMBER(SEARCH( "Women's",Table1[[#This Row],[Product]])), "Women","Male")</calculatedColumnFormula>
    </tableColumn>
    <tableColumn id="17" xr3:uid="{BA2044FC-F0A8-4EC8-A76E-0B5283303ADA}" name="Products" dataDxfId="3">
      <calculatedColumnFormula>IF(ISNUMBER(SEARCH( "Apparel",Table1[[#This Row],[Product]])), "Apparel","Footwear")</calculatedColumnFormula>
    </tableColumn>
    <tableColumn id="8" xr3:uid="{EA588B95-1ED7-49E4-B727-D6E754894B75}" name="Price per Unit" dataDxfId="2" dataCellStyle="Currency"/>
    <tableColumn id="9" xr3:uid="{DDA3F5E0-C0E4-4249-818C-EF6C3D92AD04}" name="Units Sold"/>
    <tableColumn id="10" xr3:uid="{5E33C9B4-FA1E-4887-A057-C2AA900247FF}" name="Total Sales" dataDxfId="1" dataCellStyle="Currency"/>
    <tableColumn id="11" xr3:uid="{537A16CA-A4CF-48CB-94BE-FC4A5F23731B}" name="Operating Profit" dataDxfId="0" dataCellStyle="Currency"/>
    <tableColumn id="12" xr3:uid="{D848D863-8F4F-4DA6-A310-E60FB376B0E1}" name="Sales 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826B7-9070-4B6E-9CF9-B9A8B7DD5BED}">
  <dimension ref="A1:U9642"/>
  <sheetViews>
    <sheetView workbookViewId="0">
      <selection activeCell="U19" sqref="U19"/>
    </sheetView>
  </sheetViews>
  <sheetFormatPr defaultRowHeight="14.4" x14ac:dyDescent="0.3"/>
  <cols>
    <col min="1" max="1" width="11.33203125" bestFit="1" customWidth="1"/>
    <col min="2" max="2" width="11.5546875" customWidth="1"/>
    <col min="3" max="3" width="13.109375" style="1" customWidth="1"/>
    <col min="4" max="4" width="13.109375" customWidth="1"/>
    <col min="5" max="5" width="9" bestFit="1" customWidth="1"/>
    <col min="6" max="6" width="14" bestFit="1" customWidth="1"/>
    <col min="7" max="7" width="12.5546875" bestFit="1" customWidth="1"/>
    <col min="8" max="8" width="23.109375" bestFit="1" customWidth="1"/>
    <col min="9" max="9" width="13.6640625" customWidth="1"/>
    <col min="10" max="10" width="14.109375" customWidth="1"/>
    <col min="11" max="11" width="11.33203125" customWidth="1"/>
    <col min="12" max="12" width="11.88671875" customWidth="1"/>
    <col min="13" max="13" width="16" customWidth="1"/>
    <col min="14" max="14" width="14" customWidth="1"/>
    <col min="21" max="21" width="16.33203125" bestFit="1" customWidth="1"/>
  </cols>
  <sheetData>
    <row r="1" spans="1:15" x14ac:dyDescent="0.3">
      <c r="A1" t="s">
        <v>0</v>
      </c>
      <c r="B1" t="s">
        <v>1</v>
      </c>
      <c r="C1" s="1" t="s">
        <v>2</v>
      </c>
      <c r="D1" t="s">
        <v>134</v>
      </c>
      <c r="E1" t="s">
        <v>3</v>
      </c>
      <c r="F1" t="s">
        <v>4</v>
      </c>
      <c r="G1" t="s">
        <v>5</v>
      </c>
      <c r="H1" t="s">
        <v>6</v>
      </c>
      <c r="I1" t="s">
        <v>133</v>
      </c>
      <c r="J1" t="s">
        <v>135</v>
      </c>
      <c r="K1" t="s">
        <v>7</v>
      </c>
      <c r="L1" t="s">
        <v>8</v>
      </c>
      <c r="M1" t="s">
        <v>9</v>
      </c>
      <c r="N1" t="s">
        <v>10</v>
      </c>
      <c r="O1" t="s">
        <v>11</v>
      </c>
    </row>
    <row r="2" spans="1:15" x14ac:dyDescent="0.3">
      <c r="A2" t="s">
        <v>12</v>
      </c>
      <c r="B2">
        <v>1128299</v>
      </c>
      <c r="C2" s="1">
        <v>44364</v>
      </c>
      <c r="D2" s="1" t="str">
        <f>TEXT(Table1[[#This Row],[Invoice Date]],"yyyy")</f>
        <v>2021</v>
      </c>
      <c r="E2" t="s">
        <v>13</v>
      </c>
      <c r="F2" t="s">
        <v>14</v>
      </c>
      <c r="G2" t="s">
        <v>15</v>
      </c>
      <c r="H2" t="s">
        <v>16</v>
      </c>
      <c r="I2" t="str">
        <f>IF(ISNUMBER(SEARCH( "Women's",Table1[[#This Row],[Product]])), "Women","Male")</f>
        <v>Women</v>
      </c>
      <c r="J2" t="str">
        <f>IF(ISNUMBER(SEARCH( "Apparel",Table1[[#This Row],[Product]])), "Apparel","Footwear")</f>
        <v>Apparel</v>
      </c>
      <c r="K2" s="3">
        <v>103</v>
      </c>
      <c r="L2">
        <v>218</v>
      </c>
      <c r="M2" s="3">
        <v>2245</v>
      </c>
      <c r="N2" s="3">
        <v>1257</v>
      </c>
      <c r="O2" t="s">
        <v>17</v>
      </c>
    </row>
    <row r="3" spans="1:15" x14ac:dyDescent="0.3">
      <c r="A3" t="s">
        <v>18</v>
      </c>
      <c r="B3">
        <v>1128299</v>
      </c>
      <c r="C3" s="1">
        <v>44393</v>
      </c>
      <c r="D3" s="1" t="str">
        <f>TEXT(Table1[[#This Row],[Invoice Date]],"yyyy")</f>
        <v>2021</v>
      </c>
      <c r="E3" t="s">
        <v>19</v>
      </c>
      <c r="F3" t="s">
        <v>20</v>
      </c>
      <c r="G3" t="s">
        <v>21</v>
      </c>
      <c r="H3" t="s">
        <v>16</v>
      </c>
      <c r="I3" t="str">
        <f>IF(ISNUMBER(SEARCH( "Women's",Table1[[#This Row],[Product]])), "Women","Male")</f>
        <v>Women</v>
      </c>
      <c r="J3" t="str">
        <f>IF(ISNUMBER(SEARCH( "Apparel",Table1[[#This Row],[Product]])), "Apparel","Footwear")</f>
        <v>Apparel</v>
      </c>
      <c r="K3" s="3">
        <v>103</v>
      </c>
      <c r="L3">
        <v>163</v>
      </c>
      <c r="M3" s="3">
        <v>1679</v>
      </c>
      <c r="N3" s="3">
        <v>806</v>
      </c>
      <c r="O3" t="s">
        <v>17</v>
      </c>
    </row>
    <row r="4" spans="1:15" hidden="1" x14ac:dyDescent="0.3">
      <c r="A4" t="s">
        <v>22</v>
      </c>
      <c r="B4">
        <v>1197831</v>
      </c>
      <c r="C4" s="1">
        <v>44433</v>
      </c>
      <c r="D4" s="1" t="str">
        <f>TEXT(Table1[[#This Row],[Invoice Date]],"yyyy")</f>
        <v>2021</v>
      </c>
      <c r="E4" t="s">
        <v>19</v>
      </c>
      <c r="F4" t="s">
        <v>23</v>
      </c>
      <c r="G4" t="s">
        <v>24</v>
      </c>
      <c r="H4" t="s">
        <v>25</v>
      </c>
      <c r="I4" t="str">
        <f>IF(ISNUMBER(SEARCH( "Women's",Table1[[#This Row],[Product]])), "Women","Male")</f>
        <v>Male</v>
      </c>
      <c r="J4" t="str">
        <f>IF(ISNUMBER(SEARCH( "Apparel",Table1[[#This Row],[Product]])), "Apparel","Footwear")</f>
        <v>Footwear</v>
      </c>
      <c r="K4" s="3">
        <v>10</v>
      </c>
      <c r="L4">
        <v>700</v>
      </c>
      <c r="M4" s="3">
        <v>7000</v>
      </c>
      <c r="N4" s="3">
        <v>3150</v>
      </c>
      <c r="O4" t="s">
        <v>26</v>
      </c>
    </row>
    <row r="5" spans="1:15" hidden="1" x14ac:dyDescent="0.3">
      <c r="A5" t="s">
        <v>22</v>
      </c>
      <c r="B5">
        <v>1197831</v>
      </c>
      <c r="C5" s="1">
        <v>44435</v>
      </c>
      <c r="D5" s="1" t="str">
        <f>TEXT(Table1[[#This Row],[Invoice Date]],"yyyy")</f>
        <v>2021</v>
      </c>
      <c r="E5" t="s">
        <v>19</v>
      </c>
      <c r="F5" t="s">
        <v>23</v>
      </c>
      <c r="G5" t="s">
        <v>24</v>
      </c>
      <c r="H5" t="s">
        <v>27</v>
      </c>
      <c r="I5" t="str">
        <f>IF(ISNUMBER(SEARCH( "Women's",Table1[[#This Row],[Product]])), "Women","Male")</f>
        <v>Women</v>
      </c>
      <c r="J5" t="str">
        <f>IF(ISNUMBER(SEARCH( "Apparel",Table1[[#This Row],[Product]])), "Apparel","Footwear")</f>
        <v>Footwear</v>
      </c>
      <c r="K5" s="3">
        <v>15</v>
      </c>
      <c r="L5">
        <v>575</v>
      </c>
      <c r="M5" s="3">
        <v>8625</v>
      </c>
      <c r="N5" s="3">
        <v>3881</v>
      </c>
      <c r="O5" t="s">
        <v>26</v>
      </c>
    </row>
    <row r="6" spans="1:15" hidden="1" x14ac:dyDescent="0.3">
      <c r="A6" t="s">
        <v>22</v>
      </c>
      <c r="B6">
        <v>1197831</v>
      </c>
      <c r="C6" s="1">
        <v>44429</v>
      </c>
      <c r="D6" s="1" t="str">
        <f>TEXT(Table1[[#This Row],[Invoice Date]],"yyyy")</f>
        <v>2021</v>
      </c>
      <c r="E6" t="s">
        <v>19</v>
      </c>
      <c r="F6" t="s">
        <v>23</v>
      </c>
      <c r="G6" t="s">
        <v>24</v>
      </c>
      <c r="H6" t="s">
        <v>27</v>
      </c>
      <c r="I6" t="str">
        <f>IF(ISNUMBER(SEARCH( "Women's",Table1[[#This Row],[Product]])), "Women","Male")</f>
        <v>Women</v>
      </c>
      <c r="J6" t="str">
        <f>IF(ISNUMBER(SEARCH( "Apparel",Table1[[#This Row],[Product]])), "Apparel","Footwear")</f>
        <v>Footwear</v>
      </c>
      <c r="K6" s="3">
        <v>15</v>
      </c>
      <c r="L6">
        <v>475</v>
      </c>
      <c r="M6" s="3">
        <v>7125</v>
      </c>
      <c r="N6" s="3">
        <v>3206</v>
      </c>
      <c r="O6" t="s">
        <v>26</v>
      </c>
    </row>
    <row r="7" spans="1:15" hidden="1" x14ac:dyDescent="0.3">
      <c r="A7" t="s">
        <v>18</v>
      </c>
      <c r="B7">
        <v>1185732</v>
      </c>
      <c r="C7" s="1">
        <v>44207</v>
      </c>
      <c r="D7" s="1" t="str">
        <f>TEXT(Table1[[#This Row],[Invoice Date]],"yyyy")</f>
        <v>2021</v>
      </c>
      <c r="E7" t="s">
        <v>28</v>
      </c>
      <c r="F7" t="s">
        <v>29</v>
      </c>
      <c r="G7" t="s">
        <v>30</v>
      </c>
      <c r="H7" t="s">
        <v>27</v>
      </c>
      <c r="I7" t="str">
        <f>IF(ISNUMBER(SEARCH( "Women's",Table1[[#This Row],[Product]])), "Women","Male")</f>
        <v>Women</v>
      </c>
      <c r="J7" t="str">
        <f>IF(ISNUMBER(SEARCH( "Apparel",Table1[[#This Row],[Product]])), "Apparel","Footwear")</f>
        <v>Footwear</v>
      </c>
      <c r="K7" s="3">
        <v>15</v>
      </c>
      <c r="L7">
        <v>475</v>
      </c>
      <c r="M7" s="3">
        <v>7125</v>
      </c>
      <c r="N7" s="3">
        <v>2494</v>
      </c>
      <c r="O7" t="s">
        <v>31</v>
      </c>
    </row>
    <row r="8" spans="1:15" x14ac:dyDescent="0.3">
      <c r="A8" t="s">
        <v>22</v>
      </c>
      <c r="B8">
        <v>1185732</v>
      </c>
      <c r="C8" s="1">
        <v>44517</v>
      </c>
      <c r="D8" s="1" t="str">
        <f>TEXT(Table1[[#This Row],[Invoice Date]],"yyyy")</f>
        <v>2021</v>
      </c>
      <c r="E8" t="s">
        <v>19</v>
      </c>
      <c r="F8" t="s">
        <v>32</v>
      </c>
      <c r="G8" t="s">
        <v>33</v>
      </c>
      <c r="H8" t="s">
        <v>34</v>
      </c>
      <c r="I8" t="str">
        <f>IF(ISNUMBER(SEARCH( "Women's",Table1[[#This Row],[Product]])), "Women","Male")</f>
        <v>Male</v>
      </c>
      <c r="J8" t="str">
        <f>IF(ISNUMBER(SEARCH( "Apparel",Table1[[#This Row],[Product]])), "Apparel","Footwear")</f>
        <v>Footwear</v>
      </c>
      <c r="K8" s="3">
        <v>20</v>
      </c>
      <c r="L8">
        <v>450</v>
      </c>
      <c r="M8" s="3">
        <v>9000</v>
      </c>
      <c r="N8" s="3">
        <v>3150</v>
      </c>
      <c r="O8" t="s">
        <v>17</v>
      </c>
    </row>
    <row r="9" spans="1:15" x14ac:dyDescent="0.3">
      <c r="A9" t="s">
        <v>22</v>
      </c>
      <c r="B9">
        <v>1197831</v>
      </c>
      <c r="C9" s="1">
        <v>44219</v>
      </c>
      <c r="D9" s="1" t="str">
        <f>TEXT(Table1[[#This Row],[Invoice Date]],"yyyy")</f>
        <v>2021</v>
      </c>
      <c r="E9" t="s">
        <v>19</v>
      </c>
      <c r="F9" t="s">
        <v>32</v>
      </c>
      <c r="G9" t="s">
        <v>33</v>
      </c>
      <c r="H9" t="s">
        <v>27</v>
      </c>
      <c r="I9" t="str">
        <f>IF(ISNUMBER(SEARCH( "Women's",Table1[[#This Row],[Product]])), "Women","Male")</f>
        <v>Women</v>
      </c>
      <c r="J9" t="str">
        <f>IF(ISNUMBER(SEARCH( "Apparel",Table1[[#This Row],[Product]])), "Apparel","Footwear")</f>
        <v>Footwear</v>
      </c>
      <c r="K9" s="3">
        <v>15</v>
      </c>
      <c r="L9">
        <v>450</v>
      </c>
      <c r="M9" s="3">
        <v>6750</v>
      </c>
      <c r="N9" s="3">
        <v>2700</v>
      </c>
      <c r="O9" t="s">
        <v>17</v>
      </c>
    </row>
    <row r="10" spans="1:15" hidden="1" x14ac:dyDescent="0.3">
      <c r="A10" t="s">
        <v>18</v>
      </c>
      <c r="B10">
        <v>1185732</v>
      </c>
      <c r="C10" s="1">
        <v>44289</v>
      </c>
      <c r="D10" s="1" t="str">
        <f>TEXT(Table1[[#This Row],[Invoice Date]],"yyyy")</f>
        <v>2021</v>
      </c>
      <c r="E10" t="s">
        <v>28</v>
      </c>
      <c r="F10" t="s">
        <v>35</v>
      </c>
      <c r="G10" t="s">
        <v>36</v>
      </c>
      <c r="H10" t="s">
        <v>25</v>
      </c>
      <c r="I10" t="str">
        <f>IF(ISNUMBER(SEARCH( "Women's",Table1[[#This Row],[Product]])), "Women","Male")</f>
        <v>Male</v>
      </c>
      <c r="J10" t="str">
        <f>IF(ISNUMBER(SEARCH( "Apparel",Table1[[#This Row],[Product]])), "Apparel","Footwear")</f>
        <v>Footwear</v>
      </c>
      <c r="K10" s="3">
        <v>20</v>
      </c>
      <c r="L10">
        <v>450</v>
      </c>
      <c r="M10" s="3">
        <v>9000</v>
      </c>
      <c r="N10" s="3">
        <v>2700</v>
      </c>
      <c r="O10" t="s">
        <v>31</v>
      </c>
    </row>
    <row r="11" spans="1:15" hidden="1" x14ac:dyDescent="0.3">
      <c r="A11" t="s">
        <v>37</v>
      </c>
      <c r="B11">
        <v>1185732</v>
      </c>
      <c r="C11" s="1">
        <v>43900</v>
      </c>
      <c r="D11" s="1" t="str">
        <f>TEXT(Table1[[#This Row],[Invoice Date]],"yyyy")</f>
        <v>2020</v>
      </c>
      <c r="E11" t="s">
        <v>38</v>
      </c>
      <c r="F11" t="s">
        <v>39</v>
      </c>
      <c r="G11" t="s">
        <v>39</v>
      </c>
      <c r="H11" t="s">
        <v>25</v>
      </c>
      <c r="I11" t="str">
        <f>IF(ISNUMBER(SEARCH( "Women's",Table1[[#This Row],[Product]])), "Women","Male")</f>
        <v>Male</v>
      </c>
      <c r="J11" t="str">
        <f>IF(ISNUMBER(SEARCH( "Apparel",Table1[[#This Row],[Product]])), "Apparel","Footwear")</f>
        <v>Footwear</v>
      </c>
      <c r="K11" s="3">
        <v>44</v>
      </c>
      <c r="L11">
        <v>434</v>
      </c>
      <c r="M11" s="3">
        <v>1910</v>
      </c>
      <c r="N11" s="3">
        <v>993</v>
      </c>
      <c r="O11" t="s">
        <v>26</v>
      </c>
    </row>
    <row r="12" spans="1:15" hidden="1" x14ac:dyDescent="0.3">
      <c r="A12" t="s">
        <v>37</v>
      </c>
      <c r="B12">
        <v>1185732</v>
      </c>
      <c r="C12" s="1">
        <v>44214</v>
      </c>
      <c r="D12" s="1" t="str">
        <f>TEXT(Table1[[#This Row],[Invoice Date]],"yyyy")</f>
        <v>2021</v>
      </c>
      <c r="E12" t="s">
        <v>28</v>
      </c>
      <c r="F12" t="s">
        <v>40</v>
      </c>
      <c r="G12" t="s">
        <v>41</v>
      </c>
      <c r="H12" t="s">
        <v>27</v>
      </c>
      <c r="I12" t="str">
        <f>IF(ISNUMBER(SEARCH( "Women's",Table1[[#This Row],[Product]])), "Women","Male")</f>
        <v>Women</v>
      </c>
      <c r="J12" t="str">
        <f>IF(ISNUMBER(SEARCH( "Apparel",Table1[[#This Row],[Product]])), "Apparel","Footwear")</f>
        <v>Footwear</v>
      </c>
      <c r="K12" s="3">
        <v>20</v>
      </c>
      <c r="L12">
        <v>425</v>
      </c>
      <c r="M12" s="3">
        <v>8500</v>
      </c>
      <c r="N12" s="3">
        <v>2975</v>
      </c>
      <c r="O12" t="s">
        <v>31</v>
      </c>
    </row>
    <row r="13" spans="1:15" hidden="1" x14ac:dyDescent="0.3">
      <c r="A13" t="s">
        <v>18</v>
      </c>
      <c r="B13">
        <v>1185732</v>
      </c>
      <c r="C13" s="1">
        <v>44238</v>
      </c>
      <c r="D13" s="1" t="str">
        <f>TEXT(Table1[[#This Row],[Invoice Date]],"yyyy")</f>
        <v>2021</v>
      </c>
      <c r="E13" t="s">
        <v>28</v>
      </c>
      <c r="F13" t="s">
        <v>29</v>
      </c>
      <c r="G13" t="s">
        <v>30</v>
      </c>
      <c r="H13" t="s">
        <v>27</v>
      </c>
      <c r="I13" t="str">
        <f>IF(ISNUMBER(SEARCH( "Women's",Table1[[#This Row],[Product]])), "Women","Male")</f>
        <v>Women</v>
      </c>
      <c r="J13" t="str">
        <f>IF(ISNUMBER(SEARCH( "Apparel",Table1[[#This Row],[Product]])), "Apparel","Footwear")</f>
        <v>Footwear</v>
      </c>
      <c r="K13" s="3">
        <v>15</v>
      </c>
      <c r="L13">
        <v>425</v>
      </c>
      <c r="M13" s="3">
        <v>6375</v>
      </c>
      <c r="N13" s="3">
        <v>2231</v>
      </c>
      <c r="O13" t="s">
        <v>31</v>
      </c>
    </row>
    <row r="14" spans="1:15" hidden="1" x14ac:dyDescent="0.3">
      <c r="A14" t="s">
        <v>18</v>
      </c>
      <c r="B14">
        <v>1185732</v>
      </c>
      <c r="C14" s="1">
        <v>44358</v>
      </c>
      <c r="D14" s="1" t="str">
        <f>TEXT(Table1[[#This Row],[Invoice Date]],"yyyy")</f>
        <v>2021</v>
      </c>
      <c r="E14" t="s">
        <v>42</v>
      </c>
      <c r="F14" t="s">
        <v>43</v>
      </c>
      <c r="G14" t="s">
        <v>44</v>
      </c>
      <c r="H14" t="s">
        <v>27</v>
      </c>
      <c r="I14" t="str">
        <f>IF(ISNUMBER(SEARCH( "Women's",Table1[[#This Row],[Product]])), "Women","Male")</f>
        <v>Women</v>
      </c>
      <c r="J14" t="str">
        <f>IF(ISNUMBER(SEARCH( "Apparel",Table1[[#This Row],[Product]])), "Apparel","Footwear")</f>
        <v>Footwear</v>
      </c>
      <c r="K14" s="3">
        <v>20</v>
      </c>
      <c r="L14">
        <v>425</v>
      </c>
      <c r="M14" s="3">
        <v>8500</v>
      </c>
      <c r="N14" s="3">
        <v>2975</v>
      </c>
      <c r="O14" t="s">
        <v>31</v>
      </c>
    </row>
    <row r="15" spans="1:15" x14ac:dyDescent="0.3">
      <c r="A15" t="s">
        <v>45</v>
      </c>
      <c r="B15">
        <v>1185732</v>
      </c>
      <c r="C15" s="1">
        <v>44296</v>
      </c>
      <c r="D15" s="1" t="str">
        <f>TEXT(Table1[[#This Row],[Invoice Date]],"yyyy")</f>
        <v>2021</v>
      </c>
      <c r="E15" t="s">
        <v>28</v>
      </c>
      <c r="F15" t="s">
        <v>46</v>
      </c>
      <c r="G15" t="s">
        <v>47</v>
      </c>
      <c r="H15" t="s">
        <v>27</v>
      </c>
      <c r="I15" t="str">
        <f>IF(ISNUMBER(SEARCH( "Women's",Table1[[#This Row],[Product]])), "Women","Male")</f>
        <v>Women</v>
      </c>
      <c r="J15" t="str">
        <f>IF(ISNUMBER(SEARCH( "Apparel",Table1[[#This Row],[Product]])), "Apparel","Footwear")</f>
        <v>Footwear</v>
      </c>
      <c r="K15" s="3">
        <v>20</v>
      </c>
      <c r="L15">
        <v>425</v>
      </c>
      <c r="M15" s="3">
        <v>8500</v>
      </c>
      <c r="N15" s="3">
        <v>3400</v>
      </c>
      <c r="O15" t="s">
        <v>17</v>
      </c>
    </row>
    <row r="16" spans="1:15" x14ac:dyDescent="0.3">
      <c r="A16" t="s">
        <v>37</v>
      </c>
      <c r="B16">
        <v>1185732</v>
      </c>
      <c r="C16" s="1">
        <v>44271</v>
      </c>
      <c r="D16" s="1" t="str">
        <f>TEXT(Table1[[#This Row],[Invoice Date]],"yyyy")</f>
        <v>2021</v>
      </c>
      <c r="E16" t="s">
        <v>19</v>
      </c>
      <c r="F16" t="s">
        <v>32</v>
      </c>
      <c r="G16" t="s">
        <v>33</v>
      </c>
      <c r="H16" t="s">
        <v>27</v>
      </c>
      <c r="I16" t="str">
        <f>IF(ISNUMBER(SEARCH( "Women's",Table1[[#This Row],[Product]])), "Women","Male")</f>
        <v>Women</v>
      </c>
      <c r="J16" t="str">
        <f>IF(ISNUMBER(SEARCH( "Apparel",Table1[[#This Row],[Product]])), "Apparel","Footwear")</f>
        <v>Footwear</v>
      </c>
      <c r="K16" s="3">
        <v>15</v>
      </c>
      <c r="L16">
        <v>425</v>
      </c>
      <c r="M16" s="3">
        <v>6375</v>
      </c>
      <c r="N16" s="3">
        <v>2550</v>
      </c>
      <c r="O16" t="s">
        <v>17</v>
      </c>
    </row>
    <row r="17" spans="1:21" x14ac:dyDescent="0.3">
      <c r="A17" t="s">
        <v>12</v>
      </c>
      <c r="B17">
        <v>1185732</v>
      </c>
      <c r="C17" s="1">
        <v>44455</v>
      </c>
      <c r="D17" s="1" t="str">
        <f>TEXT(Table1[[#This Row],[Invoice Date]],"yyyy")</f>
        <v>2021</v>
      </c>
      <c r="E17" t="s">
        <v>19</v>
      </c>
      <c r="F17" t="s">
        <v>32</v>
      </c>
      <c r="G17" t="s">
        <v>33</v>
      </c>
      <c r="H17" t="s">
        <v>27</v>
      </c>
      <c r="I17" t="str">
        <f>IF(ISNUMBER(SEARCH( "Women's",Table1[[#This Row],[Product]])), "Women","Male")</f>
        <v>Women</v>
      </c>
      <c r="J17" t="str">
        <f>IF(ISNUMBER(SEARCH( "Apparel",Table1[[#This Row],[Product]])), "Apparel","Footwear")</f>
        <v>Footwear</v>
      </c>
      <c r="K17" s="3">
        <v>20</v>
      </c>
      <c r="L17">
        <v>425</v>
      </c>
      <c r="M17" s="3">
        <v>8500</v>
      </c>
      <c r="N17" s="3">
        <v>3400</v>
      </c>
      <c r="O17" t="s">
        <v>17</v>
      </c>
    </row>
    <row r="18" spans="1:21" x14ac:dyDescent="0.3">
      <c r="A18" t="s">
        <v>12</v>
      </c>
      <c r="B18">
        <v>1197831</v>
      </c>
      <c r="C18" s="1">
        <v>44248</v>
      </c>
      <c r="D18" s="1" t="str">
        <f>TEXT(Table1[[#This Row],[Invoice Date]],"yyyy")</f>
        <v>2021</v>
      </c>
      <c r="E18" t="s">
        <v>19</v>
      </c>
      <c r="F18" t="s">
        <v>48</v>
      </c>
      <c r="G18" t="s">
        <v>49</v>
      </c>
      <c r="H18" t="s">
        <v>16</v>
      </c>
      <c r="I18" t="str">
        <f>IF(ISNUMBER(SEARCH( "Women's",Table1[[#This Row],[Product]])), "Women","Male")</f>
        <v>Women</v>
      </c>
      <c r="J18" t="str">
        <f>IF(ISNUMBER(SEARCH( "Apparel",Table1[[#This Row],[Product]])), "Apparel","Footwear")</f>
        <v>Apparel</v>
      </c>
      <c r="K18" s="3">
        <v>20</v>
      </c>
      <c r="L18">
        <v>425</v>
      </c>
      <c r="M18" s="3">
        <v>8500</v>
      </c>
      <c r="N18" s="3">
        <v>3400</v>
      </c>
      <c r="O18" t="s">
        <v>17</v>
      </c>
    </row>
    <row r="19" spans="1:21" x14ac:dyDescent="0.3">
      <c r="A19" t="s">
        <v>12</v>
      </c>
      <c r="B19">
        <v>1197831</v>
      </c>
      <c r="C19" s="1">
        <v>44490</v>
      </c>
      <c r="D19" s="1" t="str">
        <f>TEXT(Table1[[#This Row],[Invoice Date]],"yyyy")</f>
        <v>2021</v>
      </c>
      <c r="E19" t="s">
        <v>19</v>
      </c>
      <c r="F19" t="s">
        <v>48</v>
      </c>
      <c r="G19" t="s">
        <v>49</v>
      </c>
      <c r="H19" t="s">
        <v>34</v>
      </c>
      <c r="I19" t="str">
        <f>IF(ISNUMBER(SEARCH( "Women's",Table1[[#This Row],[Product]])), "Women","Male")</f>
        <v>Male</v>
      </c>
      <c r="J19" t="str">
        <f>IF(ISNUMBER(SEARCH( "Apparel",Table1[[#This Row],[Product]])), "Apparel","Footwear")</f>
        <v>Footwear</v>
      </c>
      <c r="K19" s="3">
        <v>20</v>
      </c>
      <c r="L19">
        <v>425</v>
      </c>
      <c r="M19" s="3">
        <v>8500</v>
      </c>
      <c r="N19" s="3">
        <v>2975</v>
      </c>
      <c r="O19" t="s">
        <v>17</v>
      </c>
      <c r="U19" s="6"/>
    </row>
    <row r="20" spans="1:21" hidden="1" x14ac:dyDescent="0.3">
      <c r="A20" t="s">
        <v>12</v>
      </c>
      <c r="B20">
        <v>1185732</v>
      </c>
      <c r="C20" s="1">
        <v>43954</v>
      </c>
      <c r="D20" s="1" t="str">
        <f>TEXT(Table1[[#This Row],[Invoice Date]],"yyyy")</f>
        <v>2020</v>
      </c>
      <c r="E20" t="s">
        <v>38</v>
      </c>
      <c r="F20" t="s">
        <v>39</v>
      </c>
      <c r="G20" t="s">
        <v>39</v>
      </c>
      <c r="H20" t="s">
        <v>25</v>
      </c>
      <c r="I20" t="str">
        <f>IF(ISNUMBER(SEARCH( "Women's",Table1[[#This Row],[Product]])), "Women","Male")</f>
        <v>Male</v>
      </c>
      <c r="J20" t="str">
        <f>IF(ISNUMBER(SEARCH( "Apparel",Table1[[#This Row],[Product]])), "Apparel","Footwear")</f>
        <v>Footwear</v>
      </c>
      <c r="K20" s="3">
        <v>48</v>
      </c>
      <c r="L20">
        <v>420</v>
      </c>
      <c r="M20" s="3">
        <v>2016</v>
      </c>
      <c r="N20" s="3">
        <v>1129</v>
      </c>
      <c r="O20" t="s">
        <v>26</v>
      </c>
    </row>
    <row r="21" spans="1:21" hidden="1" x14ac:dyDescent="0.3">
      <c r="A21" t="s">
        <v>12</v>
      </c>
      <c r="B21">
        <v>1185732</v>
      </c>
      <c r="C21" s="1">
        <v>43940</v>
      </c>
      <c r="D21" s="1" t="str">
        <f>TEXT(Table1[[#This Row],[Invoice Date]],"yyyy")</f>
        <v>2020</v>
      </c>
      <c r="E21" t="s">
        <v>38</v>
      </c>
      <c r="F21" t="s">
        <v>39</v>
      </c>
      <c r="G21" t="s">
        <v>39</v>
      </c>
      <c r="H21" t="s">
        <v>25</v>
      </c>
      <c r="I21" t="str">
        <f>IF(ISNUMBER(SEARCH( "Women's",Table1[[#This Row],[Product]])), "Women","Male")</f>
        <v>Male</v>
      </c>
      <c r="J21" t="str">
        <f>IF(ISNUMBER(SEARCH( "Apparel",Table1[[#This Row],[Product]])), "Apparel","Footwear")</f>
        <v>Footwear</v>
      </c>
      <c r="K21" s="3">
        <v>39</v>
      </c>
      <c r="L21">
        <v>408</v>
      </c>
      <c r="M21" s="3">
        <v>1591</v>
      </c>
      <c r="N21" s="3">
        <v>875</v>
      </c>
      <c r="O21" t="s">
        <v>26</v>
      </c>
    </row>
    <row r="22" spans="1:21" hidden="1" x14ac:dyDescent="0.3">
      <c r="A22" t="s">
        <v>12</v>
      </c>
      <c r="B22">
        <v>1185732</v>
      </c>
      <c r="C22" s="1">
        <v>43948</v>
      </c>
      <c r="D22" s="1" t="str">
        <f>TEXT(Table1[[#This Row],[Invoice Date]],"yyyy")</f>
        <v>2020</v>
      </c>
      <c r="E22" t="s">
        <v>38</v>
      </c>
      <c r="F22" t="s">
        <v>39</v>
      </c>
      <c r="G22" t="s">
        <v>39</v>
      </c>
      <c r="H22" t="s">
        <v>25</v>
      </c>
      <c r="I22" t="str">
        <f>IF(ISNUMBER(SEARCH( "Women's",Table1[[#This Row],[Product]])), "Women","Male")</f>
        <v>Male</v>
      </c>
      <c r="J22" t="str">
        <f>IF(ISNUMBER(SEARCH( "Apparel",Table1[[#This Row],[Product]])), "Apparel","Footwear")</f>
        <v>Footwear</v>
      </c>
      <c r="K22" s="3">
        <v>46</v>
      </c>
      <c r="L22">
        <v>403</v>
      </c>
      <c r="M22" s="3">
        <v>1854</v>
      </c>
      <c r="N22" s="3">
        <v>1038</v>
      </c>
      <c r="O22" t="s">
        <v>26</v>
      </c>
    </row>
    <row r="23" spans="1:21" hidden="1" x14ac:dyDescent="0.3">
      <c r="A23" t="s">
        <v>18</v>
      </c>
      <c r="B23">
        <v>1185732</v>
      </c>
      <c r="C23" s="1">
        <v>44265</v>
      </c>
      <c r="D23" s="1" t="str">
        <f>TEXT(Table1[[#This Row],[Invoice Date]],"yyyy")</f>
        <v>2021</v>
      </c>
      <c r="E23" t="s">
        <v>42</v>
      </c>
      <c r="F23" t="s">
        <v>43</v>
      </c>
      <c r="G23" t="s">
        <v>44</v>
      </c>
      <c r="H23" t="s">
        <v>27</v>
      </c>
      <c r="I23" t="str">
        <f>IF(ISNUMBER(SEARCH( "Women's",Table1[[#This Row],[Product]])), "Women","Male")</f>
        <v>Women</v>
      </c>
      <c r="J23" t="str">
        <f>IF(ISNUMBER(SEARCH( "Apparel",Table1[[#This Row],[Product]])), "Apparel","Footwear")</f>
        <v>Footwear</v>
      </c>
      <c r="K23" s="3">
        <v>20</v>
      </c>
      <c r="L23">
        <v>400</v>
      </c>
      <c r="M23" s="3">
        <v>8000</v>
      </c>
      <c r="N23" s="3">
        <v>2800</v>
      </c>
      <c r="O23" t="s">
        <v>31</v>
      </c>
    </row>
    <row r="24" spans="1:21" hidden="1" x14ac:dyDescent="0.3">
      <c r="A24" t="s">
        <v>18</v>
      </c>
      <c r="B24">
        <v>1185732</v>
      </c>
      <c r="C24" s="1">
        <v>44358</v>
      </c>
      <c r="D24" s="1" t="str">
        <f>TEXT(Table1[[#This Row],[Invoice Date]],"yyyy")</f>
        <v>2021</v>
      </c>
      <c r="E24" t="s">
        <v>42</v>
      </c>
      <c r="F24" t="s">
        <v>43</v>
      </c>
      <c r="G24" t="s">
        <v>44</v>
      </c>
      <c r="H24" t="s">
        <v>50</v>
      </c>
      <c r="I24" t="str">
        <f>IF(ISNUMBER(SEARCH( "Women's",Table1[[#This Row],[Product]])), "Women","Male")</f>
        <v>Women</v>
      </c>
      <c r="J24" t="str">
        <f>IF(ISNUMBER(SEARCH( "Apparel",Table1[[#This Row],[Product]])), "Apparel","Footwear")</f>
        <v>Footwear</v>
      </c>
      <c r="K24" s="3">
        <v>20</v>
      </c>
      <c r="L24">
        <v>400</v>
      </c>
      <c r="M24" s="3">
        <v>8000</v>
      </c>
      <c r="N24" s="3">
        <v>3200</v>
      </c>
      <c r="O24" t="s">
        <v>31</v>
      </c>
    </row>
    <row r="25" spans="1:21" hidden="1" x14ac:dyDescent="0.3">
      <c r="A25" t="s">
        <v>18</v>
      </c>
      <c r="B25">
        <v>1185732</v>
      </c>
      <c r="C25" s="1">
        <v>44480</v>
      </c>
      <c r="D25" s="1" t="str">
        <f>TEXT(Table1[[#This Row],[Invoice Date]],"yyyy")</f>
        <v>2021</v>
      </c>
      <c r="E25" t="s">
        <v>42</v>
      </c>
      <c r="F25" t="s">
        <v>43</v>
      </c>
      <c r="G25" t="s">
        <v>44</v>
      </c>
      <c r="H25" t="s">
        <v>34</v>
      </c>
      <c r="I25" t="str">
        <f>IF(ISNUMBER(SEARCH( "Women's",Table1[[#This Row],[Product]])), "Women","Male")</f>
        <v>Male</v>
      </c>
      <c r="J25" t="str">
        <f>IF(ISNUMBER(SEARCH( "Apparel",Table1[[#This Row],[Product]])), "Apparel","Footwear")</f>
        <v>Footwear</v>
      </c>
      <c r="K25" s="3">
        <v>20</v>
      </c>
      <c r="L25">
        <v>400</v>
      </c>
      <c r="M25" s="3">
        <v>8000</v>
      </c>
      <c r="N25" s="3">
        <v>2800</v>
      </c>
      <c r="O25" t="s">
        <v>31</v>
      </c>
    </row>
    <row r="26" spans="1:21" hidden="1" x14ac:dyDescent="0.3">
      <c r="A26" t="s">
        <v>18</v>
      </c>
      <c r="B26">
        <v>1185732</v>
      </c>
      <c r="C26" s="1">
        <v>44511</v>
      </c>
      <c r="D26" s="1" t="str">
        <f>TEXT(Table1[[#This Row],[Invoice Date]],"yyyy")</f>
        <v>2021</v>
      </c>
      <c r="E26" t="s">
        <v>42</v>
      </c>
      <c r="F26" t="s">
        <v>43</v>
      </c>
      <c r="G26" t="s">
        <v>44</v>
      </c>
      <c r="H26" t="s">
        <v>34</v>
      </c>
      <c r="I26" t="str">
        <f>IF(ISNUMBER(SEARCH( "Women's",Table1[[#This Row],[Product]])), "Women","Male")</f>
        <v>Male</v>
      </c>
      <c r="J26" t="str">
        <f>IF(ISNUMBER(SEARCH( "Apparel",Table1[[#This Row],[Product]])), "Apparel","Footwear")</f>
        <v>Footwear</v>
      </c>
      <c r="K26" s="3">
        <v>20</v>
      </c>
      <c r="L26">
        <v>400</v>
      </c>
      <c r="M26" s="3">
        <v>8000</v>
      </c>
      <c r="N26" s="3">
        <v>2800</v>
      </c>
      <c r="O26" t="s">
        <v>31</v>
      </c>
    </row>
    <row r="27" spans="1:21" x14ac:dyDescent="0.3">
      <c r="A27" t="s">
        <v>12</v>
      </c>
      <c r="B27">
        <v>1185732</v>
      </c>
      <c r="C27" s="1">
        <v>44455</v>
      </c>
      <c r="D27" s="1" t="str">
        <f>TEXT(Table1[[#This Row],[Invoice Date]],"yyyy")</f>
        <v>2021</v>
      </c>
      <c r="E27" t="s">
        <v>19</v>
      </c>
      <c r="F27" t="s">
        <v>32</v>
      </c>
      <c r="G27" t="s">
        <v>33</v>
      </c>
      <c r="H27" t="s">
        <v>50</v>
      </c>
      <c r="I27" t="str">
        <f>IF(ISNUMBER(SEARCH( "Women's",Table1[[#This Row],[Product]])), "Women","Male")</f>
        <v>Women</v>
      </c>
      <c r="J27" t="str">
        <f>IF(ISNUMBER(SEARCH( "Apparel",Table1[[#This Row],[Product]])), "Apparel","Footwear")</f>
        <v>Footwear</v>
      </c>
      <c r="K27" s="3">
        <v>20</v>
      </c>
      <c r="L27">
        <v>400</v>
      </c>
      <c r="M27" s="3">
        <v>8000</v>
      </c>
      <c r="N27" s="3">
        <v>3200</v>
      </c>
      <c r="O27" t="s">
        <v>17</v>
      </c>
    </row>
    <row r="28" spans="1:21" x14ac:dyDescent="0.3">
      <c r="A28" t="s">
        <v>22</v>
      </c>
      <c r="B28">
        <v>1197831</v>
      </c>
      <c r="C28" s="1">
        <v>44248</v>
      </c>
      <c r="D28" s="1" t="str">
        <f>TEXT(Table1[[#This Row],[Invoice Date]],"yyyy")</f>
        <v>2021</v>
      </c>
      <c r="E28" t="s">
        <v>19</v>
      </c>
      <c r="F28" t="s">
        <v>32</v>
      </c>
      <c r="G28" t="s">
        <v>33</v>
      </c>
      <c r="H28" t="s">
        <v>27</v>
      </c>
      <c r="I28" t="str">
        <f>IF(ISNUMBER(SEARCH( "Women's",Table1[[#This Row],[Product]])), "Women","Male")</f>
        <v>Women</v>
      </c>
      <c r="J28" t="str">
        <f>IF(ISNUMBER(SEARCH( "Apparel",Table1[[#This Row],[Product]])), "Apparel","Footwear")</f>
        <v>Footwear</v>
      </c>
      <c r="K28" s="3">
        <v>15</v>
      </c>
      <c r="L28">
        <v>400</v>
      </c>
      <c r="M28" s="3">
        <v>6000</v>
      </c>
      <c r="N28" s="3">
        <v>2400</v>
      </c>
      <c r="O28" t="s">
        <v>17</v>
      </c>
    </row>
    <row r="29" spans="1:21" hidden="1" x14ac:dyDescent="0.3">
      <c r="A29" t="s">
        <v>37</v>
      </c>
      <c r="B29">
        <v>1185732</v>
      </c>
      <c r="C29" s="1">
        <v>43894</v>
      </c>
      <c r="D29" s="1" t="str">
        <f>TEXT(Table1[[#This Row],[Invoice Date]],"yyyy")</f>
        <v>2020</v>
      </c>
      <c r="E29" t="s">
        <v>38</v>
      </c>
      <c r="F29" t="s">
        <v>39</v>
      </c>
      <c r="G29" t="s">
        <v>39</v>
      </c>
      <c r="H29" t="s">
        <v>25</v>
      </c>
      <c r="I29" t="str">
        <f>IF(ISNUMBER(SEARCH( "Women's",Table1[[#This Row],[Product]])), "Women","Male")</f>
        <v>Male</v>
      </c>
      <c r="J29" t="str">
        <f>IF(ISNUMBER(SEARCH( "Apparel",Table1[[#This Row],[Product]])), "Apparel","Footwear")</f>
        <v>Footwear</v>
      </c>
      <c r="K29" s="3">
        <v>47</v>
      </c>
      <c r="L29">
        <v>400</v>
      </c>
      <c r="M29" s="3">
        <v>1880</v>
      </c>
      <c r="N29" s="3">
        <v>978</v>
      </c>
      <c r="O29" t="s">
        <v>26</v>
      </c>
    </row>
    <row r="30" spans="1:21" hidden="1" x14ac:dyDescent="0.3">
      <c r="A30" t="s">
        <v>37</v>
      </c>
      <c r="B30">
        <v>1185732</v>
      </c>
      <c r="C30" s="1">
        <v>43855</v>
      </c>
      <c r="D30" s="1" t="str">
        <f>TEXT(Table1[[#This Row],[Invoice Date]],"yyyy")</f>
        <v>2020</v>
      </c>
      <c r="E30" t="s">
        <v>38</v>
      </c>
      <c r="F30" t="s">
        <v>39</v>
      </c>
      <c r="G30" t="s">
        <v>39</v>
      </c>
      <c r="H30" t="s">
        <v>25</v>
      </c>
      <c r="I30" t="str">
        <f>IF(ISNUMBER(SEARCH( "Women's",Table1[[#This Row],[Product]])), "Women","Male")</f>
        <v>Male</v>
      </c>
      <c r="J30" t="str">
        <f>IF(ISNUMBER(SEARCH( "Apparel",Table1[[#This Row],[Product]])), "Apparel","Footwear")</f>
        <v>Footwear</v>
      </c>
      <c r="K30" s="3">
        <v>40</v>
      </c>
      <c r="L30">
        <v>390</v>
      </c>
      <c r="M30" s="3">
        <v>1560</v>
      </c>
      <c r="N30" s="3">
        <v>811</v>
      </c>
      <c r="O30" t="s">
        <v>26</v>
      </c>
    </row>
    <row r="31" spans="1:21" hidden="1" x14ac:dyDescent="0.3">
      <c r="A31" t="s">
        <v>37</v>
      </c>
      <c r="B31">
        <v>1185732</v>
      </c>
      <c r="C31" s="1">
        <v>43837</v>
      </c>
      <c r="D31" s="1" t="str">
        <f>TEXT(Table1[[#This Row],[Invoice Date]],"yyyy")</f>
        <v>2020</v>
      </c>
      <c r="E31" t="s">
        <v>38</v>
      </c>
      <c r="F31" t="s">
        <v>39</v>
      </c>
      <c r="G31" t="s">
        <v>39</v>
      </c>
      <c r="H31" t="s">
        <v>25</v>
      </c>
      <c r="I31" t="str">
        <f>IF(ISNUMBER(SEARCH( "Women's",Table1[[#This Row],[Product]])), "Women","Male")</f>
        <v>Male</v>
      </c>
      <c r="J31" t="str">
        <f>IF(ISNUMBER(SEARCH( "Apparel",Table1[[#This Row],[Product]])), "Apparel","Footwear")</f>
        <v>Footwear</v>
      </c>
      <c r="K31" s="3">
        <v>33</v>
      </c>
      <c r="L31">
        <v>388</v>
      </c>
      <c r="M31" s="3">
        <v>1280</v>
      </c>
      <c r="N31" s="3">
        <v>666</v>
      </c>
      <c r="O31" t="s">
        <v>26</v>
      </c>
    </row>
    <row r="32" spans="1:21" hidden="1" x14ac:dyDescent="0.3">
      <c r="A32" t="s">
        <v>37</v>
      </c>
      <c r="B32">
        <v>1185732</v>
      </c>
      <c r="C32" s="1">
        <v>43831</v>
      </c>
      <c r="D32" s="1" t="str">
        <f>TEXT(Table1[[#This Row],[Invoice Date]],"yyyy")</f>
        <v>2020</v>
      </c>
      <c r="E32" t="s">
        <v>38</v>
      </c>
      <c r="F32" t="s">
        <v>39</v>
      </c>
      <c r="G32" t="s">
        <v>39</v>
      </c>
      <c r="H32" t="s">
        <v>25</v>
      </c>
      <c r="I32" t="str">
        <f>IF(ISNUMBER(SEARCH( "Women's",Table1[[#This Row],[Product]])), "Women","Male")</f>
        <v>Male</v>
      </c>
      <c r="J32" t="str">
        <f>IF(ISNUMBER(SEARCH( "Apparel",Table1[[#This Row],[Product]])), "Apparel","Footwear")</f>
        <v>Footwear</v>
      </c>
      <c r="K32" s="3">
        <v>34</v>
      </c>
      <c r="L32">
        <v>384</v>
      </c>
      <c r="M32" s="3">
        <v>1306</v>
      </c>
      <c r="N32" s="3">
        <v>679</v>
      </c>
      <c r="O32" t="s">
        <v>26</v>
      </c>
    </row>
    <row r="33" spans="1:15" hidden="1" x14ac:dyDescent="0.3">
      <c r="A33" t="s">
        <v>37</v>
      </c>
      <c r="B33">
        <v>1185732</v>
      </c>
      <c r="C33" s="1">
        <v>44234</v>
      </c>
      <c r="D33" s="1" t="str">
        <f>TEXT(Table1[[#This Row],[Invoice Date]],"yyyy")</f>
        <v>2021</v>
      </c>
      <c r="E33" t="s">
        <v>13</v>
      </c>
      <c r="F33" t="s">
        <v>51</v>
      </c>
      <c r="G33" t="s">
        <v>52</v>
      </c>
      <c r="H33" t="s">
        <v>25</v>
      </c>
      <c r="I33" t="str">
        <f>IF(ISNUMBER(SEARCH( "Women's",Table1[[#This Row],[Product]])), "Women","Male")</f>
        <v>Male</v>
      </c>
      <c r="J33" t="str">
        <f>IF(ISNUMBER(SEARCH( "Apparel",Table1[[#This Row],[Product]])), "Apparel","Footwear")</f>
        <v>Footwear</v>
      </c>
      <c r="K33" s="3">
        <v>31</v>
      </c>
      <c r="L33">
        <v>376</v>
      </c>
      <c r="M33" s="3">
        <v>1166</v>
      </c>
      <c r="N33" s="3">
        <v>559</v>
      </c>
      <c r="O33" t="s">
        <v>26</v>
      </c>
    </row>
    <row r="34" spans="1:15" hidden="1" x14ac:dyDescent="0.3">
      <c r="A34" t="s">
        <v>22</v>
      </c>
      <c r="B34">
        <v>1197831</v>
      </c>
      <c r="C34" s="1">
        <v>44430</v>
      </c>
      <c r="D34" s="1" t="str">
        <f>TEXT(Table1[[#This Row],[Invoice Date]],"yyyy")</f>
        <v>2021</v>
      </c>
      <c r="E34" t="s">
        <v>19</v>
      </c>
      <c r="F34" t="s">
        <v>23</v>
      </c>
      <c r="G34" t="s">
        <v>24</v>
      </c>
      <c r="H34" t="s">
        <v>50</v>
      </c>
      <c r="I34" t="str">
        <f>IF(ISNUMBER(SEARCH( "Women's",Table1[[#This Row],[Product]])), "Women","Male")</f>
        <v>Women</v>
      </c>
      <c r="J34" t="str">
        <f>IF(ISNUMBER(SEARCH( "Apparel",Table1[[#This Row],[Product]])), "Apparel","Footwear")</f>
        <v>Footwear</v>
      </c>
      <c r="K34" s="3">
        <v>20</v>
      </c>
      <c r="L34">
        <v>375</v>
      </c>
      <c r="M34" s="3">
        <v>7500</v>
      </c>
      <c r="N34" s="3">
        <v>4125</v>
      </c>
      <c r="O34" t="s">
        <v>26</v>
      </c>
    </row>
    <row r="35" spans="1:15" hidden="1" x14ac:dyDescent="0.3">
      <c r="A35" t="s">
        <v>37</v>
      </c>
      <c r="B35">
        <v>1185732</v>
      </c>
      <c r="C35" s="1">
        <v>44245</v>
      </c>
      <c r="D35" s="1" t="str">
        <f>TEXT(Table1[[#This Row],[Invoice Date]],"yyyy")</f>
        <v>2021</v>
      </c>
      <c r="E35" t="s">
        <v>28</v>
      </c>
      <c r="F35" t="s">
        <v>40</v>
      </c>
      <c r="G35" t="s">
        <v>41</v>
      </c>
      <c r="H35" t="s">
        <v>27</v>
      </c>
      <c r="I35" t="str">
        <f>IF(ISNUMBER(SEARCH( "Women's",Table1[[#This Row],[Product]])), "Women","Male")</f>
        <v>Women</v>
      </c>
      <c r="J35" t="str">
        <f>IF(ISNUMBER(SEARCH( "Apparel",Table1[[#This Row],[Product]])), "Apparel","Footwear")</f>
        <v>Footwear</v>
      </c>
      <c r="K35" s="3">
        <v>20</v>
      </c>
      <c r="L35">
        <v>375</v>
      </c>
      <c r="M35" s="3">
        <v>7500</v>
      </c>
      <c r="N35" s="3">
        <v>2625</v>
      </c>
      <c r="O35" t="s">
        <v>31</v>
      </c>
    </row>
    <row r="36" spans="1:15" hidden="1" x14ac:dyDescent="0.3">
      <c r="A36" t="s">
        <v>18</v>
      </c>
      <c r="B36">
        <v>1185732</v>
      </c>
      <c r="C36" s="1">
        <v>44419</v>
      </c>
      <c r="D36" s="1" t="str">
        <f>TEXT(Table1[[#This Row],[Invoice Date]],"yyyy")</f>
        <v>2021</v>
      </c>
      <c r="E36" t="s">
        <v>42</v>
      </c>
      <c r="F36" t="s">
        <v>43</v>
      </c>
      <c r="G36" t="s">
        <v>44</v>
      </c>
      <c r="H36" t="s">
        <v>50</v>
      </c>
      <c r="I36" t="str">
        <f>IF(ISNUMBER(SEARCH( "Women's",Table1[[#This Row],[Product]])), "Women","Male")</f>
        <v>Women</v>
      </c>
      <c r="J36" t="str">
        <f>IF(ISNUMBER(SEARCH( "Apparel",Table1[[#This Row],[Product]])), "Apparel","Footwear")</f>
        <v>Footwear</v>
      </c>
      <c r="K36" s="3">
        <v>20</v>
      </c>
      <c r="L36">
        <v>375</v>
      </c>
      <c r="M36" s="3">
        <v>7500</v>
      </c>
      <c r="N36" s="3">
        <v>3000</v>
      </c>
      <c r="O36" t="s">
        <v>31</v>
      </c>
    </row>
    <row r="37" spans="1:15" hidden="1" x14ac:dyDescent="0.3">
      <c r="A37" t="s">
        <v>18</v>
      </c>
      <c r="B37">
        <v>1185732</v>
      </c>
      <c r="C37" s="1">
        <v>44511</v>
      </c>
      <c r="D37" s="1" t="str">
        <f>TEXT(Table1[[#This Row],[Invoice Date]],"yyyy")</f>
        <v>2021</v>
      </c>
      <c r="E37" t="s">
        <v>42</v>
      </c>
      <c r="F37" t="s">
        <v>43</v>
      </c>
      <c r="G37" t="s">
        <v>44</v>
      </c>
      <c r="H37" t="s">
        <v>50</v>
      </c>
      <c r="I37" t="str">
        <f>IF(ISNUMBER(SEARCH( "Women's",Table1[[#This Row],[Product]])), "Women","Male")</f>
        <v>Women</v>
      </c>
      <c r="J37" t="str">
        <f>IF(ISNUMBER(SEARCH( "Apparel",Table1[[#This Row],[Product]])), "Apparel","Footwear")</f>
        <v>Footwear</v>
      </c>
      <c r="K37" s="3">
        <v>20</v>
      </c>
      <c r="L37">
        <v>375</v>
      </c>
      <c r="M37" s="3">
        <v>7500</v>
      </c>
      <c r="N37" s="3">
        <v>3000</v>
      </c>
      <c r="O37" t="s">
        <v>31</v>
      </c>
    </row>
    <row r="38" spans="1:15" x14ac:dyDescent="0.3">
      <c r="A38" t="s">
        <v>37</v>
      </c>
      <c r="B38">
        <v>1185732</v>
      </c>
      <c r="C38" s="1">
        <v>44303</v>
      </c>
      <c r="D38" s="1" t="str">
        <f>TEXT(Table1[[#This Row],[Invoice Date]],"yyyy")</f>
        <v>2021</v>
      </c>
      <c r="E38" t="s">
        <v>19</v>
      </c>
      <c r="F38" t="s">
        <v>32</v>
      </c>
      <c r="G38" t="s">
        <v>33</v>
      </c>
      <c r="H38" t="s">
        <v>27</v>
      </c>
      <c r="I38" t="str">
        <f>IF(ISNUMBER(SEARCH( "Women's",Table1[[#This Row],[Product]])), "Women","Male")</f>
        <v>Women</v>
      </c>
      <c r="J38" t="str">
        <f>IF(ISNUMBER(SEARCH( "Apparel",Table1[[#This Row],[Product]])), "Apparel","Footwear")</f>
        <v>Footwear</v>
      </c>
      <c r="K38" s="3">
        <v>15</v>
      </c>
      <c r="L38">
        <v>375</v>
      </c>
      <c r="M38" s="3">
        <v>5625</v>
      </c>
      <c r="N38" s="3">
        <v>2250</v>
      </c>
      <c r="O38" t="s">
        <v>17</v>
      </c>
    </row>
    <row r="39" spans="1:15" x14ac:dyDescent="0.3">
      <c r="A39" t="s">
        <v>18</v>
      </c>
      <c r="B39">
        <v>1197831</v>
      </c>
      <c r="C39" s="1">
        <v>44520</v>
      </c>
      <c r="D39" s="1" t="str">
        <f>TEXT(Table1[[#This Row],[Invoice Date]],"yyyy")</f>
        <v>2021</v>
      </c>
      <c r="E39" t="s">
        <v>19</v>
      </c>
      <c r="F39" t="s">
        <v>48</v>
      </c>
      <c r="G39" t="s">
        <v>49</v>
      </c>
      <c r="H39" t="s">
        <v>34</v>
      </c>
      <c r="I39" t="str">
        <f>IF(ISNUMBER(SEARCH( "Women's",Table1[[#This Row],[Product]])), "Women","Male")</f>
        <v>Male</v>
      </c>
      <c r="J39" t="str">
        <f>IF(ISNUMBER(SEARCH( "Apparel",Table1[[#This Row],[Product]])), "Apparel","Footwear")</f>
        <v>Footwear</v>
      </c>
      <c r="K39" s="3">
        <v>15</v>
      </c>
      <c r="L39">
        <v>375</v>
      </c>
      <c r="M39" s="3">
        <v>5625</v>
      </c>
      <c r="N39" s="3">
        <v>1969</v>
      </c>
      <c r="O39" t="s">
        <v>17</v>
      </c>
    </row>
    <row r="40" spans="1:15" x14ac:dyDescent="0.3">
      <c r="A40" t="s">
        <v>18</v>
      </c>
      <c r="B40">
        <v>1197831</v>
      </c>
      <c r="C40" s="1">
        <v>44219</v>
      </c>
      <c r="D40" s="1" t="str">
        <f>TEXT(Table1[[#This Row],[Invoice Date]],"yyyy")</f>
        <v>2021</v>
      </c>
      <c r="E40" t="s">
        <v>19</v>
      </c>
      <c r="F40" t="s">
        <v>48</v>
      </c>
      <c r="G40" t="s">
        <v>49</v>
      </c>
      <c r="H40" t="s">
        <v>27</v>
      </c>
      <c r="I40" t="str">
        <f>IF(ISNUMBER(SEARCH( "Women's",Table1[[#This Row],[Product]])), "Women","Male")</f>
        <v>Women</v>
      </c>
      <c r="J40" t="str">
        <f>IF(ISNUMBER(SEARCH( "Apparel",Table1[[#This Row],[Product]])), "Apparel","Footwear")</f>
        <v>Footwear</v>
      </c>
      <c r="K40" s="3">
        <v>15</v>
      </c>
      <c r="L40">
        <v>375</v>
      </c>
      <c r="M40" s="3">
        <v>5625</v>
      </c>
      <c r="N40" s="3">
        <v>2250</v>
      </c>
      <c r="O40" t="s">
        <v>17</v>
      </c>
    </row>
    <row r="41" spans="1:15" hidden="1" x14ac:dyDescent="0.3">
      <c r="A41" t="s">
        <v>37</v>
      </c>
      <c r="B41">
        <v>1185732</v>
      </c>
      <c r="C41" s="1">
        <v>43906</v>
      </c>
      <c r="D41" s="1" t="str">
        <f>TEXT(Table1[[#This Row],[Invoice Date]],"yyyy")</f>
        <v>2020</v>
      </c>
      <c r="E41" t="s">
        <v>38</v>
      </c>
      <c r="F41" t="s">
        <v>39</v>
      </c>
      <c r="G41" t="s">
        <v>39</v>
      </c>
      <c r="H41" t="s">
        <v>25</v>
      </c>
      <c r="I41" t="str">
        <f>IF(ISNUMBER(SEARCH( "Women's",Table1[[#This Row],[Product]])), "Women","Male")</f>
        <v>Male</v>
      </c>
      <c r="J41" t="str">
        <f>IF(ISNUMBER(SEARCH( "Apparel",Table1[[#This Row],[Product]])), "Apparel","Footwear")</f>
        <v>Footwear</v>
      </c>
      <c r="K41" s="3">
        <v>41</v>
      </c>
      <c r="L41">
        <v>375</v>
      </c>
      <c r="M41" s="3">
        <v>1538</v>
      </c>
      <c r="N41" s="3">
        <v>800</v>
      </c>
      <c r="O41" t="s">
        <v>26</v>
      </c>
    </row>
    <row r="42" spans="1:15" hidden="1" x14ac:dyDescent="0.3">
      <c r="A42" t="s">
        <v>12</v>
      </c>
      <c r="B42">
        <v>1197831</v>
      </c>
      <c r="C42" s="1">
        <v>44069</v>
      </c>
      <c r="D42" s="1" t="str">
        <f>TEXT(Table1[[#This Row],[Invoice Date]],"yyyy")</f>
        <v>2020</v>
      </c>
      <c r="E42" t="s">
        <v>19</v>
      </c>
      <c r="F42" t="s">
        <v>53</v>
      </c>
      <c r="G42" t="s">
        <v>54</v>
      </c>
      <c r="H42" t="s">
        <v>27</v>
      </c>
      <c r="I42" t="str">
        <f>IF(ISNUMBER(SEARCH( "Women's",Table1[[#This Row],[Product]])), "Women","Male")</f>
        <v>Women</v>
      </c>
      <c r="J42" t="str">
        <f>IF(ISNUMBER(SEARCH( "Apparel",Table1[[#This Row],[Product]])), "Apparel","Footwear")</f>
        <v>Footwear</v>
      </c>
      <c r="K42" s="3">
        <v>29</v>
      </c>
      <c r="L42">
        <v>374</v>
      </c>
      <c r="M42" s="3">
        <v>1085</v>
      </c>
      <c r="N42" s="3">
        <v>445</v>
      </c>
      <c r="O42" t="s">
        <v>26</v>
      </c>
    </row>
    <row r="43" spans="1:15" hidden="1" x14ac:dyDescent="0.3">
      <c r="A43" t="s">
        <v>12</v>
      </c>
      <c r="B43">
        <v>1197831</v>
      </c>
      <c r="C43" s="1">
        <v>44075</v>
      </c>
      <c r="D43" s="1" t="str">
        <f>TEXT(Table1[[#This Row],[Invoice Date]],"yyyy")</f>
        <v>2020</v>
      </c>
      <c r="E43" t="s">
        <v>19</v>
      </c>
      <c r="F43" t="s">
        <v>53</v>
      </c>
      <c r="G43" t="s">
        <v>54</v>
      </c>
      <c r="H43" t="s">
        <v>27</v>
      </c>
      <c r="I43" t="str">
        <f>IF(ISNUMBER(SEARCH( "Women's",Table1[[#This Row],[Product]])), "Women","Male")</f>
        <v>Women</v>
      </c>
      <c r="J43" t="str">
        <f>IF(ISNUMBER(SEARCH( "Apparel",Table1[[#This Row],[Product]])), "Apparel","Footwear")</f>
        <v>Footwear</v>
      </c>
      <c r="K43" s="3">
        <v>29</v>
      </c>
      <c r="L43">
        <v>374</v>
      </c>
      <c r="M43" s="3">
        <v>1085</v>
      </c>
      <c r="N43" s="3">
        <v>445</v>
      </c>
      <c r="O43" t="s">
        <v>26</v>
      </c>
    </row>
    <row r="44" spans="1:15" hidden="1" x14ac:dyDescent="0.3">
      <c r="A44" t="s">
        <v>37</v>
      </c>
      <c r="B44">
        <v>1185732</v>
      </c>
      <c r="C44" s="1">
        <v>43861</v>
      </c>
      <c r="D44" s="1" t="str">
        <f>TEXT(Table1[[#This Row],[Invoice Date]],"yyyy")</f>
        <v>2020</v>
      </c>
      <c r="E44" t="s">
        <v>38</v>
      </c>
      <c r="F44" t="s">
        <v>39</v>
      </c>
      <c r="G44" t="s">
        <v>39</v>
      </c>
      <c r="H44" t="s">
        <v>25</v>
      </c>
      <c r="I44" t="str">
        <f>IF(ISNUMBER(SEARCH( "Women's",Table1[[#This Row],[Product]])), "Women","Male")</f>
        <v>Male</v>
      </c>
      <c r="J44" t="str">
        <f>IF(ISNUMBER(SEARCH( "Apparel",Table1[[#This Row],[Product]])), "Apparel","Footwear")</f>
        <v>Footwear</v>
      </c>
      <c r="K44" s="3">
        <v>33</v>
      </c>
      <c r="L44">
        <v>372</v>
      </c>
      <c r="M44" s="3">
        <v>1228</v>
      </c>
      <c r="N44" s="3">
        <v>663</v>
      </c>
      <c r="O44" t="s">
        <v>26</v>
      </c>
    </row>
    <row r="45" spans="1:15" hidden="1" x14ac:dyDescent="0.3">
      <c r="A45" t="s">
        <v>37</v>
      </c>
      <c r="B45">
        <v>1185732</v>
      </c>
      <c r="C45" s="1">
        <v>43867</v>
      </c>
      <c r="D45" s="1" t="str">
        <f>TEXT(Table1[[#This Row],[Invoice Date]],"yyyy")</f>
        <v>2020</v>
      </c>
      <c r="E45" t="s">
        <v>38</v>
      </c>
      <c r="F45" t="s">
        <v>39</v>
      </c>
      <c r="G45" t="s">
        <v>39</v>
      </c>
      <c r="H45" t="s">
        <v>25</v>
      </c>
      <c r="I45" t="str">
        <f>IF(ISNUMBER(SEARCH( "Women's",Table1[[#This Row],[Product]])), "Women","Male")</f>
        <v>Male</v>
      </c>
      <c r="J45" t="str">
        <f>IF(ISNUMBER(SEARCH( "Apparel",Table1[[#This Row],[Product]])), "Apparel","Footwear")</f>
        <v>Footwear</v>
      </c>
      <c r="K45" s="3">
        <v>44</v>
      </c>
      <c r="L45">
        <v>366</v>
      </c>
      <c r="M45" s="3">
        <v>1610</v>
      </c>
      <c r="N45" s="3">
        <v>837</v>
      </c>
      <c r="O45" t="s">
        <v>26</v>
      </c>
    </row>
    <row r="46" spans="1:15" x14ac:dyDescent="0.3">
      <c r="A46" t="s">
        <v>12</v>
      </c>
      <c r="B46">
        <v>1185732</v>
      </c>
      <c r="C46" s="1">
        <v>43940</v>
      </c>
      <c r="D46" s="1" t="str">
        <f>TEXT(Table1[[#This Row],[Invoice Date]],"yyyy")</f>
        <v>2020</v>
      </c>
      <c r="E46" t="s">
        <v>38</v>
      </c>
      <c r="F46" t="s">
        <v>39</v>
      </c>
      <c r="G46" t="s">
        <v>39</v>
      </c>
      <c r="H46" t="s">
        <v>25</v>
      </c>
      <c r="I46" t="str">
        <f>IF(ISNUMBER(SEARCH( "Women's",Table1[[#This Row],[Product]])), "Women","Male")</f>
        <v>Male</v>
      </c>
      <c r="J46" t="str">
        <f>IF(ISNUMBER(SEARCH( "Apparel",Table1[[#This Row],[Product]])), "Apparel","Footwear")</f>
        <v>Footwear</v>
      </c>
      <c r="K46" s="3">
        <v>56</v>
      </c>
      <c r="L46">
        <v>360</v>
      </c>
      <c r="M46" s="3">
        <v>2016</v>
      </c>
      <c r="N46" s="3">
        <v>1250</v>
      </c>
      <c r="O46" t="s">
        <v>17</v>
      </c>
    </row>
    <row r="47" spans="1:15" hidden="1" x14ac:dyDescent="0.3">
      <c r="A47" t="s">
        <v>37</v>
      </c>
      <c r="B47">
        <v>1185732</v>
      </c>
      <c r="C47" s="1">
        <v>43907</v>
      </c>
      <c r="D47" s="1" t="str">
        <f>TEXT(Table1[[#This Row],[Invoice Date]],"yyyy")</f>
        <v>2020</v>
      </c>
      <c r="E47" t="s">
        <v>38</v>
      </c>
      <c r="F47" t="s">
        <v>39</v>
      </c>
      <c r="G47" t="s">
        <v>39</v>
      </c>
      <c r="H47" t="s">
        <v>34</v>
      </c>
      <c r="I47" t="str">
        <f>IF(ISNUMBER(SEARCH( "Women's",Table1[[#This Row],[Product]])), "Women","Male")</f>
        <v>Male</v>
      </c>
      <c r="J47" t="str">
        <f>IF(ISNUMBER(SEARCH( "Apparel",Table1[[#This Row],[Product]])), "Apparel","Footwear")</f>
        <v>Footwear</v>
      </c>
      <c r="K47" s="3">
        <v>37</v>
      </c>
      <c r="L47">
        <v>359</v>
      </c>
      <c r="M47" s="3">
        <v>1328</v>
      </c>
      <c r="N47" s="3">
        <v>452</v>
      </c>
      <c r="O47" t="s">
        <v>26</v>
      </c>
    </row>
    <row r="48" spans="1:15" hidden="1" x14ac:dyDescent="0.3">
      <c r="A48" t="s">
        <v>12</v>
      </c>
      <c r="B48">
        <v>1185732</v>
      </c>
      <c r="C48" s="1">
        <v>43939</v>
      </c>
      <c r="D48" s="1" t="str">
        <f>TEXT(Table1[[#This Row],[Invoice Date]],"yyyy")</f>
        <v>2020</v>
      </c>
      <c r="E48" t="s">
        <v>38</v>
      </c>
      <c r="F48" t="s">
        <v>39</v>
      </c>
      <c r="G48" t="s">
        <v>39</v>
      </c>
      <c r="H48" t="s">
        <v>16</v>
      </c>
      <c r="I48" t="str">
        <f>IF(ISNUMBER(SEARCH( "Women's",Table1[[#This Row],[Product]])), "Women","Male")</f>
        <v>Women</v>
      </c>
      <c r="J48" t="str">
        <f>IF(ISNUMBER(SEARCH( "Apparel",Table1[[#This Row],[Product]])), "Apparel","Footwear")</f>
        <v>Apparel</v>
      </c>
      <c r="K48" s="3">
        <v>48</v>
      </c>
      <c r="L48">
        <v>355</v>
      </c>
      <c r="M48" s="3">
        <v>1704</v>
      </c>
      <c r="N48" s="3">
        <v>511</v>
      </c>
      <c r="O48" t="s">
        <v>26</v>
      </c>
    </row>
    <row r="49" spans="1:15" x14ac:dyDescent="0.3">
      <c r="A49" t="s">
        <v>37</v>
      </c>
      <c r="B49">
        <v>1185732</v>
      </c>
      <c r="C49" s="1">
        <v>43855</v>
      </c>
      <c r="D49" s="1" t="str">
        <f>TEXT(Table1[[#This Row],[Invoice Date]],"yyyy")</f>
        <v>2020</v>
      </c>
      <c r="E49" t="s">
        <v>38</v>
      </c>
      <c r="F49" t="s">
        <v>39</v>
      </c>
      <c r="G49" t="s">
        <v>39</v>
      </c>
      <c r="H49" t="s">
        <v>25</v>
      </c>
      <c r="I49" t="str">
        <f>IF(ISNUMBER(SEARCH( "Women's",Table1[[#This Row],[Product]])), "Women","Male")</f>
        <v>Male</v>
      </c>
      <c r="J49" t="str">
        <f>IF(ISNUMBER(SEARCH( "Apparel",Table1[[#This Row],[Product]])), "Apparel","Footwear")</f>
        <v>Footwear</v>
      </c>
      <c r="K49" s="3">
        <v>46</v>
      </c>
      <c r="L49">
        <v>354</v>
      </c>
      <c r="M49" s="3">
        <v>1628</v>
      </c>
      <c r="N49" s="3">
        <v>1026</v>
      </c>
      <c r="O49" t="s">
        <v>17</v>
      </c>
    </row>
    <row r="50" spans="1:15" hidden="1" x14ac:dyDescent="0.3">
      <c r="A50" t="s">
        <v>37</v>
      </c>
      <c r="B50">
        <v>1185732</v>
      </c>
      <c r="C50" s="1">
        <v>43905</v>
      </c>
      <c r="D50" s="1" t="str">
        <f>TEXT(Table1[[#This Row],[Invoice Date]],"yyyy")</f>
        <v>2020</v>
      </c>
      <c r="E50" t="s">
        <v>38</v>
      </c>
      <c r="F50" t="s">
        <v>39</v>
      </c>
      <c r="G50" t="s">
        <v>39</v>
      </c>
      <c r="H50" t="s">
        <v>16</v>
      </c>
      <c r="I50" t="str">
        <f>IF(ISNUMBER(SEARCH( "Women's",Table1[[#This Row],[Product]])), "Women","Male")</f>
        <v>Women</v>
      </c>
      <c r="J50" t="str">
        <f>IF(ISNUMBER(SEARCH( "Apparel",Table1[[#This Row],[Product]])), "Apparel","Footwear")</f>
        <v>Apparel</v>
      </c>
      <c r="K50" s="3">
        <v>47</v>
      </c>
      <c r="L50">
        <v>352</v>
      </c>
      <c r="M50" s="3">
        <v>1654</v>
      </c>
      <c r="N50" s="3">
        <v>447</v>
      </c>
      <c r="O50" t="s">
        <v>26</v>
      </c>
    </row>
    <row r="51" spans="1:15" hidden="1" x14ac:dyDescent="0.3">
      <c r="A51" t="s">
        <v>37</v>
      </c>
      <c r="B51">
        <v>1185732</v>
      </c>
      <c r="C51" s="1">
        <v>44272</v>
      </c>
      <c r="D51" s="1" t="str">
        <f>TEXT(Table1[[#This Row],[Invoice Date]],"yyyy")</f>
        <v>2021</v>
      </c>
      <c r="E51" t="s">
        <v>28</v>
      </c>
      <c r="F51" t="s">
        <v>29</v>
      </c>
      <c r="G51" t="s">
        <v>30</v>
      </c>
      <c r="H51" t="s">
        <v>27</v>
      </c>
      <c r="I51" t="str">
        <f>IF(ISNUMBER(SEARCH( "Women's",Table1[[#This Row],[Product]])), "Women","Male")</f>
        <v>Women</v>
      </c>
      <c r="J51" t="str">
        <f>IF(ISNUMBER(SEARCH( "Apparel",Table1[[#This Row],[Product]])), "Apparel","Footwear")</f>
        <v>Footwear</v>
      </c>
      <c r="K51" s="3">
        <v>25</v>
      </c>
      <c r="L51">
        <v>350</v>
      </c>
      <c r="M51" s="3">
        <v>8750</v>
      </c>
      <c r="N51" s="3">
        <v>3063</v>
      </c>
      <c r="O51" t="s">
        <v>31</v>
      </c>
    </row>
    <row r="52" spans="1:15" hidden="1" x14ac:dyDescent="0.3">
      <c r="A52" t="s">
        <v>37</v>
      </c>
      <c r="B52">
        <v>1185732</v>
      </c>
      <c r="C52" s="1">
        <v>44365</v>
      </c>
      <c r="D52" s="1" t="str">
        <f>TEXT(Table1[[#This Row],[Invoice Date]],"yyyy")</f>
        <v>2021</v>
      </c>
      <c r="E52" t="s">
        <v>28</v>
      </c>
      <c r="F52" t="s">
        <v>29</v>
      </c>
      <c r="G52" t="s">
        <v>30</v>
      </c>
      <c r="H52" t="s">
        <v>50</v>
      </c>
      <c r="I52" t="str">
        <f>IF(ISNUMBER(SEARCH( "Women's",Table1[[#This Row],[Product]])), "Women","Male")</f>
        <v>Women</v>
      </c>
      <c r="J52" t="str">
        <f>IF(ISNUMBER(SEARCH( "Apparel",Table1[[#This Row],[Product]])), "Apparel","Footwear")</f>
        <v>Footwear</v>
      </c>
      <c r="K52" s="3">
        <v>25</v>
      </c>
      <c r="L52">
        <v>350</v>
      </c>
      <c r="M52" s="3">
        <v>8750</v>
      </c>
      <c r="N52" s="3">
        <v>3500</v>
      </c>
      <c r="O52" t="s">
        <v>31</v>
      </c>
    </row>
    <row r="53" spans="1:15" hidden="1" x14ac:dyDescent="0.3">
      <c r="A53" t="s">
        <v>37</v>
      </c>
      <c r="B53">
        <v>1185732</v>
      </c>
      <c r="C53" s="1">
        <v>44487</v>
      </c>
      <c r="D53" s="1" t="str">
        <f>TEXT(Table1[[#This Row],[Invoice Date]],"yyyy")</f>
        <v>2021</v>
      </c>
      <c r="E53" t="s">
        <v>28</v>
      </c>
      <c r="F53" t="s">
        <v>29</v>
      </c>
      <c r="G53" t="s">
        <v>30</v>
      </c>
      <c r="H53" t="s">
        <v>34</v>
      </c>
      <c r="I53" t="str">
        <f>IF(ISNUMBER(SEARCH( "Women's",Table1[[#This Row],[Product]])), "Women","Male")</f>
        <v>Male</v>
      </c>
      <c r="J53" t="str">
        <f>IF(ISNUMBER(SEARCH( "Apparel",Table1[[#This Row],[Product]])), "Apparel","Footwear")</f>
        <v>Footwear</v>
      </c>
      <c r="K53" s="3">
        <v>25</v>
      </c>
      <c r="L53">
        <v>350</v>
      </c>
      <c r="M53" s="3">
        <v>8750</v>
      </c>
      <c r="N53" s="3">
        <v>3063</v>
      </c>
      <c r="O53" t="s">
        <v>31</v>
      </c>
    </row>
    <row r="54" spans="1:15" hidden="1" x14ac:dyDescent="0.3">
      <c r="A54" t="s">
        <v>37</v>
      </c>
      <c r="B54">
        <v>1185732</v>
      </c>
      <c r="C54" s="1">
        <v>44518</v>
      </c>
      <c r="D54" s="1" t="str">
        <f>TEXT(Table1[[#This Row],[Invoice Date]],"yyyy")</f>
        <v>2021</v>
      </c>
      <c r="E54" t="s">
        <v>28</v>
      </c>
      <c r="F54" t="s">
        <v>29</v>
      </c>
      <c r="G54" t="s">
        <v>30</v>
      </c>
      <c r="H54" t="s">
        <v>34</v>
      </c>
      <c r="I54" t="str">
        <f>IF(ISNUMBER(SEARCH( "Women's",Table1[[#This Row],[Product]])), "Women","Male")</f>
        <v>Male</v>
      </c>
      <c r="J54" t="str">
        <f>IF(ISNUMBER(SEARCH( "Apparel",Table1[[#This Row],[Product]])), "Apparel","Footwear")</f>
        <v>Footwear</v>
      </c>
      <c r="K54" s="3">
        <v>25</v>
      </c>
      <c r="L54">
        <v>350</v>
      </c>
      <c r="M54" s="3">
        <v>8750</v>
      </c>
      <c r="N54" s="3">
        <v>3063</v>
      </c>
      <c r="O54" t="s">
        <v>31</v>
      </c>
    </row>
    <row r="55" spans="1:15" hidden="1" x14ac:dyDescent="0.3">
      <c r="A55" t="s">
        <v>18</v>
      </c>
      <c r="B55">
        <v>1185732</v>
      </c>
      <c r="C55" s="1">
        <v>44328</v>
      </c>
      <c r="D55" s="1" t="str">
        <f>TEXT(Table1[[#This Row],[Invoice Date]],"yyyy")</f>
        <v>2021</v>
      </c>
      <c r="E55" t="s">
        <v>42</v>
      </c>
      <c r="F55" t="s">
        <v>43</v>
      </c>
      <c r="G55" t="s">
        <v>44</v>
      </c>
      <c r="H55" t="s">
        <v>27</v>
      </c>
      <c r="I55" t="str">
        <f>IF(ISNUMBER(SEARCH( "Women's",Table1[[#This Row],[Product]])), "Women","Male")</f>
        <v>Women</v>
      </c>
      <c r="J55" t="str">
        <f>IF(ISNUMBER(SEARCH( "Apparel",Table1[[#This Row],[Product]])), "Apparel","Footwear")</f>
        <v>Footwear</v>
      </c>
      <c r="K55" s="3">
        <v>25</v>
      </c>
      <c r="L55">
        <v>350</v>
      </c>
      <c r="M55" s="3">
        <v>8750</v>
      </c>
      <c r="N55" s="3">
        <v>3063</v>
      </c>
      <c r="O55" t="s">
        <v>31</v>
      </c>
    </row>
    <row r="56" spans="1:15" hidden="1" x14ac:dyDescent="0.3">
      <c r="A56" t="s">
        <v>18</v>
      </c>
      <c r="B56">
        <v>1185732</v>
      </c>
      <c r="C56" s="1">
        <v>44451</v>
      </c>
      <c r="D56" s="1" t="str">
        <f>TEXT(Table1[[#This Row],[Invoice Date]],"yyyy")</f>
        <v>2021</v>
      </c>
      <c r="E56" t="s">
        <v>42</v>
      </c>
      <c r="F56" t="s">
        <v>43</v>
      </c>
      <c r="G56" t="s">
        <v>44</v>
      </c>
      <c r="H56" t="s">
        <v>27</v>
      </c>
      <c r="I56" t="str">
        <f>IF(ISNUMBER(SEARCH( "Women's",Table1[[#This Row],[Product]])), "Women","Male")</f>
        <v>Women</v>
      </c>
      <c r="J56" t="str">
        <f>IF(ISNUMBER(SEARCH( "Apparel",Table1[[#This Row],[Product]])), "Apparel","Footwear")</f>
        <v>Footwear</v>
      </c>
      <c r="K56" s="3">
        <v>10</v>
      </c>
      <c r="L56">
        <v>350</v>
      </c>
      <c r="M56" s="3">
        <v>3500</v>
      </c>
      <c r="N56" s="3">
        <v>1225</v>
      </c>
      <c r="O56" t="s">
        <v>31</v>
      </c>
    </row>
    <row r="57" spans="1:15" x14ac:dyDescent="0.3">
      <c r="A57" t="s">
        <v>45</v>
      </c>
      <c r="B57">
        <v>1185732</v>
      </c>
      <c r="C57" s="1">
        <v>44296</v>
      </c>
      <c r="D57" s="1" t="str">
        <f>TEXT(Table1[[#This Row],[Invoice Date]],"yyyy")</f>
        <v>2021</v>
      </c>
      <c r="E57" t="s">
        <v>28</v>
      </c>
      <c r="F57" t="s">
        <v>46</v>
      </c>
      <c r="G57" t="s">
        <v>47</v>
      </c>
      <c r="H57" t="s">
        <v>50</v>
      </c>
      <c r="I57" t="str">
        <f>IF(ISNUMBER(SEARCH( "Women's",Table1[[#This Row],[Product]])), "Women","Male")</f>
        <v>Women</v>
      </c>
      <c r="J57" t="str">
        <f>IF(ISNUMBER(SEARCH( "Apparel",Table1[[#This Row],[Product]])), "Apparel","Footwear")</f>
        <v>Footwear</v>
      </c>
      <c r="K57" s="3">
        <v>25</v>
      </c>
      <c r="L57">
        <v>350</v>
      </c>
      <c r="M57" s="3">
        <v>8750</v>
      </c>
      <c r="N57" s="3">
        <v>3500</v>
      </c>
      <c r="O57" t="s">
        <v>17</v>
      </c>
    </row>
    <row r="58" spans="1:15" x14ac:dyDescent="0.3">
      <c r="A58" t="s">
        <v>12</v>
      </c>
      <c r="B58">
        <v>1185732</v>
      </c>
      <c r="C58" s="1">
        <v>44487</v>
      </c>
      <c r="D58" s="1" t="str">
        <f>TEXT(Table1[[#This Row],[Invoice Date]],"yyyy")</f>
        <v>2021</v>
      </c>
      <c r="E58" t="s">
        <v>19</v>
      </c>
      <c r="F58" t="s">
        <v>32</v>
      </c>
      <c r="G58" t="s">
        <v>33</v>
      </c>
      <c r="H58" t="s">
        <v>50</v>
      </c>
      <c r="I58" t="str">
        <f>IF(ISNUMBER(SEARCH( "Women's",Table1[[#This Row],[Product]])), "Women","Male")</f>
        <v>Women</v>
      </c>
      <c r="J58" t="str">
        <f>IF(ISNUMBER(SEARCH( "Apparel",Table1[[#This Row],[Product]])), "Apparel","Footwear")</f>
        <v>Footwear</v>
      </c>
      <c r="K58" s="3">
        <v>25</v>
      </c>
      <c r="L58">
        <v>350</v>
      </c>
      <c r="M58" s="3">
        <v>8750</v>
      </c>
      <c r="N58" s="3">
        <v>3500</v>
      </c>
      <c r="O58" t="s">
        <v>17</v>
      </c>
    </row>
    <row r="59" spans="1:15" x14ac:dyDescent="0.3">
      <c r="A59" t="s">
        <v>22</v>
      </c>
      <c r="B59">
        <v>1197831</v>
      </c>
      <c r="C59" s="1">
        <v>44248</v>
      </c>
      <c r="D59" s="1" t="str">
        <f>TEXT(Table1[[#This Row],[Invoice Date]],"yyyy")</f>
        <v>2021</v>
      </c>
      <c r="E59" t="s">
        <v>19</v>
      </c>
      <c r="F59" t="s">
        <v>32</v>
      </c>
      <c r="G59" t="s">
        <v>33</v>
      </c>
      <c r="H59" t="s">
        <v>34</v>
      </c>
      <c r="I59" t="str">
        <f>IF(ISNUMBER(SEARCH( "Women's",Table1[[#This Row],[Product]])), "Women","Male")</f>
        <v>Male</v>
      </c>
      <c r="J59" t="str">
        <f>IF(ISNUMBER(SEARCH( "Apparel",Table1[[#This Row],[Product]])), "Apparel","Footwear")</f>
        <v>Footwear</v>
      </c>
      <c r="K59" s="3">
        <v>25</v>
      </c>
      <c r="L59">
        <v>350</v>
      </c>
      <c r="M59" s="3">
        <v>8750</v>
      </c>
      <c r="N59" s="3">
        <v>3063</v>
      </c>
      <c r="O59" t="s">
        <v>17</v>
      </c>
    </row>
    <row r="60" spans="1:15" x14ac:dyDescent="0.3">
      <c r="A60" t="s">
        <v>12</v>
      </c>
      <c r="B60">
        <v>1197831</v>
      </c>
      <c r="C60" s="1">
        <v>44274</v>
      </c>
      <c r="D60" s="1" t="str">
        <f>TEXT(Table1[[#This Row],[Invoice Date]],"yyyy")</f>
        <v>2021</v>
      </c>
      <c r="E60" t="s">
        <v>19</v>
      </c>
      <c r="F60" t="s">
        <v>48</v>
      </c>
      <c r="G60" t="s">
        <v>49</v>
      </c>
      <c r="H60" t="s">
        <v>27</v>
      </c>
      <c r="I60" t="str">
        <f>IF(ISNUMBER(SEARCH( "Women's",Table1[[#This Row],[Product]])), "Women","Male")</f>
        <v>Women</v>
      </c>
      <c r="J60" t="str">
        <f>IF(ISNUMBER(SEARCH( "Apparel",Table1[[#This Row],[Product]])), "Apparel","Footwear")</f>
        <v>Footwear</v>
      </c>
      <c r="K60" s="3">
        <v>10</v>
      </c>
      <c r="L60">
        <v>350</v>
      </c>
      <c r="M60" s="3">
        <v>3500</v>
      </c>
      <c r="N60" s="3">
        <v>1400</v>
      </c>
      <c r="O60" t="s">
        <v>17</v>
      </c>
    </row>
    <row r="61" spans="1:15" x14ac:dyDescent="0.3">
      <c r="A61" t="s">
        <v>12</v>
      </c>
      <c r="B61">
        <v>1197831</v>
      </c>
      <c r="C61" s="1">
        <v>44274</v>
      </c>
      <c r="D61" s="1" t="str">
        <f>TEXT(Table1[[#This Row],[Invoice Date]],"yyyy")</f>
        <v>2021</v>
      </c>
      <c r="E61" t="s">
        <v>19</v>
      </c>
      <c r="F61" t="s">
        <v>48</v>
      </c>
      <c r="G61" t="s">
        <v>49</v>
      </c>
      <c r="H61" t="s">
        <v>16</v>
      </c>
      <c r="I61" t="str">
        <f>IF(ISNUMBER(SEARCH( "Women's",Table1[[#This Row],[Product]])), "Women","Male")</f>
        <v>Women</v>
      </c>
      <c r="J61" t="str">
        <f>IF(ISNUMBER(SEARCH( "Apparel",Table1[[#This Row],[Product]])), "Apparel","Footwear")</f>
        <v>Apparel</v>
      </c>
      <c r="K61" s="3">
        <v>25</v>
      </c>
      <c r="L61">
        <v>350</v>
      </c>
      <c r="M61" s="3">
        <v>8750</v>
      </c>
      <c r="N61" s="3">
        <v>3500</v>
      </c>
      <c r="O61" t="s">
        <v>17</v>
      </c>
    </row>
    <row r="62" spans="1:15" x14ac:dyDescent="0.3">
      <c r="A62" t="s">
        <v>12</v>
      </c>
      <c r="B62">
        <v>1197831</v>
      </c>
      <c r="C62" s="1">
        <v>44458</v>
      </c>
      <c r="D62" s="1" t="str">
        <f>TEXT(Table1[[#This Row],[Invoice Date]],"yyyy")</f>
        <v>2021</v>
      </c>
      <c r="E62" t="s">
        <v>19</v>
      </c>
      <c r="F62" t="s">
        <v>48</v>
      </c>
      <c r="G62" t="s">
        <v>49</v>
      </c>
      <c r="H62" t="s">
        <v>27</v>
      </c>
      <c r="I62" t="str">
        <f>IF(ISNUMBER(SEARCH( "Women's",Table1[[#This Row],[Product]])), "Women","Male")</f>
        <v>Women</v>
      </c>
      <c r="J62" t="str">
        <f>IF(ISNUMBER(SEARCH( "Apparel",Table1[[#This Row],[Product]])), "Apparel","Footwear")</f>
        <v>Footwear</v>
      </c>
      <c r="K62" s="3">
        <v>15</v>
      </c>
      <c r="L62">
        <v>350</v>
      </c>
      <c r="M62" s="3">
        <v>5250</v>
      </c>
      <c r="N62" s="3">
        <v>2100</v>
      </c>
      <c r="O62" t="s">
        <v>17</v>
      </c>
    </row>
    <row r="63" spans="1:15" x14ac:dyDescent="0.3">
      <c r="A63" t="s">
        <v>18</v>
      </c>
      <c r="B63">
        <v>1197831</v>
      </c>
      <c r="C63" s="1">
        <v>44248</v>
      </c>
      <c r="D63" s="1" t="str">
        <f>TEXT(Table1[[#This Row],[Invoice Date]],"yyyy")</f>
        <v>2021</v>
      </c>
      <c r="E63" t="s">
        <v>19</v>
      </c>
      <c r="F63" t="s">
        <v>55</v>
      </c>
      <c r="G63" t="s">
        <v>56</v>
      </c>
      <c r="H63" t="s">
        <v>16</v>
      </c>
      <c r="I63" t="str">
        <f>IF(ISNUMBER(SEARCH( "Women's",Table1[[#This Row],[Product]])), "Women","Male")</f>
        <v>Women</v>
      </c>
      <c r="J63" t="str">
        <f>IF(ISNUMBER(SEARCH( "Apparel",Table1[[#This Row],[Product]])), "Apparel","Footwear")</f>
        <v>Apparel</v>
      </c>
      <c r="K63" s="3">
        <v>20</v>
      </c>
      <c r="L63">
        <v>350</v>
      </c>
      <c r="M63" s="3">
        <v>7000</v>
      </c>
      <c r="N63" s="3">
        <v>2800</v>
      </c>
      <c r="O63" t="s">
        <v>17</v>
      </c>
    </row>
    <row r="64" spans="1:15" x14ac:dyDescent="0.3">
      <c r="A64" t="s">
        <v>18</v>
      </c>
      <c r="B64">
        <v>1197831</v>
      </c>
      <c r="C64" s="1">
        <v>44490</v>
      </c>
      <c r="D64" s="1" t="str">
        <f>TEXT(Table1[[#This Row],[Invoice Date]],"yyyy")</f>
        <v>2021</v>
      </c>
      <c r="E64" t="s">
        <v>19</v>
      </c>
      <c r="F64" t="s">
        <v>55</v>
      </c>
      <c r="G64" t="s">
        <v>56</v>
      </c>
      <c r="H64" t="s">
        <v>34</v>
      </c>
      <c r="I64" t="str">
        <f>IF(ISNUMBER(SEARCH( "Women's",Table1[[#This Row],[Product]])), "Women","Male")</f>
        <v>Male</v>
      </c>
      <c r="J64" t="str">
        <f>IF(ISNUMBER(SEARCH( "Apparel",Table1[[#This Row],[Product]])), "Apparel","Footwear")</f>
        <v>Footwear</v>
      </c>
      <c r="K64" s="3">
        <v>20</v>
      </c>
      <c r="L64">
        <v>350</v>
      </c>
      <c r="M64" s="3">
        <v>7000</v>
      </c>
      <c r="N64" s="3">
        <v>2450</v>
      </c>
      <c r="O64" t="s">
        <v>17</v>
      </c>
    </row>
    <row r="65" spans="1:15" x14ac:dyDescent="0.3">
      <c r="A65" t="s">
        <v>57</v>
      </c>
      <c r="B65">
        <v>1197831</v>
      </c>
      <c r="C65" s="1">
        <v>44212</v>
      </c>
      <c r="D65" s="1" t="str">
        <f>TEXT(Table1[[#This Row],[Invoice Date]],"yyyy")</f>
        <v>2021</v>
      </c>
      <c r="E65" t="s">
        <v>19</v>
      </c>
      <c r="F65" t="s">
        <v>55</v>
      </c>
      <c r="G65" t="s">
        <v>56</v>
      </c>
      <c r="H65" t="s">
        <v>34</v>
      </c>
      <c r="I65" t="str">
        <f>IF(ISNUMBER(SEARCH( "Women's",Table1[[#This Row],[Product]])), "Women","Male")</f>
        <v>Male</v>
      </c>
      <c r="J65" t="str">
        <f>IF(ISNUMBER(SEARCH( "Apparel",Table1[[#This Row],[Product]])), "Apparel","Footwear")</f>
        <v>Footwear</v>
      </c>
      <c r="K65" s="3">
        <v>25</v>
      </c>
      <c r="L65">
        <v>350</v>
      </c>
      <c r="M65" s="3">
        <v>8750</v>
      </c>
      <c r="N65" s="3">
        <v>3063</v>
      </c>
      <c r="O65" t="s">
        <v>17</v>
      </c>
    </row>
    <row r="66" spans="1:15" x14ac:dyDescent="0.3">
      <c r="A66" t="s">
        <v>57</v>
      </c>
      <c r="B66">
        <v>1197831</v>
      </c>
      <c r="C66" s="1">
        <v>44212</v>
      </c>
      <c r="D66" s="1" t="str">
        <f>TEXT(Table1[[#This Row],[Invoice Date]],"yyyy")</f>
        <v>2021</v>
      </c>
      <c r="E66" t="s">
        <v>19</v>
      </c>
      <c r="F66" t="s">
        <v>55</v>
      </c>
      <c r="G66" t="s">
        <v>56</v>
      </c>
      <c r="H66" t="s">
        <v>27</v>
      </c>
      <c r="I66" t="str">
        <f>IF(ISNUMBER(SEARCH( "Women's",Table1[[#This Row],[Product]])), "Women","Male")</f>
        <v>Women</v>
      </c>
      <c r="J66" t="str">
        <f>IF(ISNUMBER(SEARCH( "Apparel",Table1[[#This Row],[Product]])), "Apparel","Footwear")</f>
        <v>Footwear</v>
      </c>
      <c r="K66" s="3">
        <v>15</v>
      </c>
      <c r="L66">
        <v>350</v>
      </c>
      <c r="M66" s="3">
        <v>5250</v>
      </c>
      <c r="N66" s="3">
        <v>1838</v>
      </c>
      <c r="O66" t="s">
        <v>17</v>
      </c>
    </row>
    <row r="67" spans="1:15" x14ac:dyDescent="0.3">
      <c r="A67" t="s">
        <v>57</v>
      </c>
      <c r="B67">
        <v>1197831</v>
      </c>
      <c r="C67" s="1">
        <v>44212</v>
      </c>
      <c r="D67" s="1" t="str">
        <f>TEXT(Table1[[#This Row],[Invoice Date]],"yyyy")</f>
        <v>2021</v>
      </c>
      <c r="E67" t="s">
        <v>19</v>
      </c>
      <c r="F67" t="s">
        <v>55</v>
      </c>
      <c r="G67" t="s">
        <v>56</v>
      </c>
      <c r="H67" t="s">
        <v>16</v>
      </c>
      <c r="I67" t="str">
        <f>IF(ISNUMBER(SEARCH( "Women's",Table1[[#This Row],[Product]])), "Women","Male")</f>
        <v>Women</v>
      </c>
      <c r="J67" t="str">
        <f>IF(ISNUMBER(SEARCH( "Apparel",Table1[[#This Row],[Product]])), "Apparel","Footwear")</f>
        <v>Apparel</v>
      </c>
      <c r="K67" s="3">
        <v>25</v>
      </c>
      <c r="L67">
        <v>350</v>
      </c>
      <c r="M67" s="3">
        <v>8750</v>
      </c>
      <c r="N67" s="3">
        <v>3063</v>
      </c>
      <c r="O67" t="s">
        <v>17</v>
      </c>
    </row>
    <row r="68" spans="1:15" hidden="1" x14ac:dyDescent="0.3">
      <c r="A68" t="s">
        <v>18</v>
      </c>
      <c r="B68">
        <v>1185732</v>
      </c>
      <c r="C68" s="1">
        <v>44244</v>
      </c>
      <c r="D68" s="1" t="str">
        <f>TEXT(Table1[[#This Row],[Invoice Date]],"yyyy")</f>
        <v>2021</v>
      </c>
      <c r="E68" t="s">
        <v>38</v>
      </c>
      <c r="F68" t="s">
        <v>58</v>
      </c>
      <c r="G68" t="s">
        <v>59</v>
      </c>
      <c r="H68" t="s">
        <v>16</v>
      </c>
      <c r="I68" t="str">
        <f>IF(ISNUMBER(SEARCH( "Women's",Table1[[#This Row],[Product]])), "Women","Male")</f>
        <v>Women</v>
      </c>
      <c r="J68" t="str">
        <f>IF(ISNUMBER(SEARCH( "Apparel",Table1[[#This Row],[Product]])), "Apparel","Footwear")</f>
        <v>Apparel</v>
      </c>
      <c r="K68" s="3">
        <v>25</v>
      </c>
      <c r="L68">
        <v>350</v>
      </c>
      <c r="M68" s="3">
        <v>8750</v>
      </c>
      <c r="N68" s="3">
        <v>3500</v>
      </c>
      <c r="O68" t="s">
        <v>31</v>
      </c>
    </row>
    <row r="69" spans="1:15" hidden="1" x14ac:dyDescent="0.3">
      <c r="A69" t="s">
        <v>37</v>
      </c>
      <c r="B69">
        <v>1185732</v>
      </c>
      <c r="C69" s="1">
        <v>43833</v>
      </c>
      <c r="D69" s="1" t="str">
        <f>TEXT(Table1[[#This Row],[Invoice Date]],"yyyy")</f>
        <v>2020</v>
      </c>
      <c r="E69" t="s">
        <v>38</v>
      </c>
      <c r="F69" t="s">
        <v>39</v>
      </c>
      <c r="G69" t="s">
        <v>39</v>
      </c>
      <c r="H69" t="s">
        <v>27</v>
      </c>
      <c r="I69" t="str">
        <f>IF(ISNUMBER(SEARCH( "Women's",Table1[[#This Row],[Product]])), "Women","Male")</f>
        <v>Women</v>
      </c>
      <c r="J69" t="str">
        <f>IF(ISNUMBER(SEARCH( "Apparel",Table1[[#This Row],[Product]])), "Apparel","Footwear")</f>
        <v>Footwear</v>
      </c>
      <c r="K69" s="3">
        <v>32</v>
      </c>
      <c r="L69">
        <v>350</v>
      </c>
      <c r="M69" s="3">
        <v>1120</v>
      </c>
      <c r="N69" s="3">
        <v>414</v>
      </c>
      <c r="O69" t="s">
        <v>26</v>
      </c>
    </row>
    <row r="70" spans="1:15" hidden="1" x14ac:dyDescent="0.3">
      <c r="A70" t="s">
        <v>37</v>
      </c>
      <c r="B70">
        <v>1185732</v>
      </c>
      <c r="C70" s="1">
        <v>43854</v>
      </c>
      <c r="D70" s="1" t="str">
        <f>TEXT(Table1[[#This Row],[Invoice Date]],"yyyy")</f>
        <v>2020</v>
      </c>
      <c r="E70" t="s">
        <v>38</v>
      </c>
      <c r="F70" t="s">
        <v>39</v>
      </c>
      <c r="G70" t="s">
        <v>39</v>
      </c>
      <c r="H70" t="s">
        <v>16</v>
      </c>
      <c r="I70" t="str">
        <f>IF(ISNUMBER(SEARCH( "Women's",Table1[[#This Row],[Product]])), "Women","Male")</f>
        <v>Women</v>
      </c>
      <c r="J70" t="str">
        <f>IF(ISNUMBER(SEARCH( "Apparel",Table1[[#This Row],[Product]])), "Apparel","Footwear")</f>
        <v>Apparel</v>
      </c>
      <c r="K70" s="3">
        <v>36</v>
      </c>
      <c r="L70">
        <v>350</v>
      </c>
      <c r="M70" s="3">
        <v>1260</v>
      </c>
      <c r="N70" s="3">
        <v>365</v>
      </c>
      <c r="O70" t="s">
        <v>26</v>
      </c>
    </row>
    <row r="71" spans="1:15" hidden="1" x14ac:dyDescent="0.3">
      <c r="A71" t="s">
        <v>12</v>
      </c>
      <c r="B71">
        <v>1185732</v>
      </c>
      <c r="C71" s="1">
        <v>43941</v>
      </c>
      <c r="D71" s="1" t="str">
        <f>TEXT(Table1[[#This Row],[Invoice Date]],"yyyy")</f>
        <v>2020</v>
      </c>
      <c r="E71" t="s">
        <v>38</v>
      </c>
      <c r="F71" t="s">
        <v>39</v>
      </c>
      <c r="G71" t="s">
        <v>39</v>
      </c>
      <c r="H71" t="s">
        <v>34</v>
      </c>
      <c r="I71" t="str">
        <f>IF(ISNUMBER(SEARCH( "Women's",Table1[[#This Row],[Product]])), "Women","Male")</f>
        <v>Male</v>
      </c>
      <c r="J71" t="str">
        <f>IF(ISNUMBER(SEARCH( "Apparel",Table1[[#This Row],[Product]])), "Apparel","Footwear")</f>
        <v>Footwear</v>
      </c>
      <c r="K71" s="3">
        <v>43</v>
      </c>
      <c r="L71">
        <v>350</v>
      </c>
      <c r="M71" s="3">
        <v>1505</v>
      </c>
      <c r="N71" s="3">
        <v>497</v>
      </c>
      <c r="O71" t="s">
        <v>26</v>
      </c>
    </row>
    <row r="72" spans="1:15" hidden="1" x14ac:dyDescent="0.3">
      <c r="A72" t="s">
        <v>12</v>
      </c>
      <c r="B72">
        <v>1185732</v>
      </c>
      <c r="C72" s="1">
        <v>43945</v>
      </c>
      <c r="D72" s="1" t="str">
        <f>TEXT(Table1[[#This Row],[Invoice Date]],"yyyy")</f>
        <v>2020</v>
      </c>
      <c r="E72" t="s">
        <v>38</v>
      </c>
      <c r="F72" t="s">
        <v>39</v>
      </c>
      <c r="G72" t="s">
        <v>39</v>
      </c>
      <c r="H72" t="s">
        <v>16</v>
      </c>
      <c r="I72" t="str">
        <f>IF(ISNUMBER(SEARCH( "Women's",Table1[[#This Row],[Product]])), "Women","Male")</f>
        <v>Women</v>
      </c>
      <c r="J72" t="str">
        <f>IF(ISNUMBER(SEARCH( "Apparel",Table1[[#This Row],[Product]])), "Apparel","Footwear")</f>
        <v>Apparel</v>
      </c>
      <c r="K72" s="3">
        <v>45</v>
      </c>
      <c r="L72">
        <v>350</v>
      </c>
      <c r="M72" s="3">
        <v>1575</v>
      </c>
      <c r="N72" s="3">
        <v>473</v>
      </c>
      <c r="O72" t="s">
        <v>26</v>
      </c>
    </row>
    <row r="73" spans="1:15" hidden="1" x14ac:dyDescent="0.3">
      <c r="A73" t="s">
        <v>12</v>
      </c>
      <c r="B73">
        <v>1197831</v>
      </c>
      <c r="C73" s="1">
        <v>44066</v>
      </c>
      <c r="D73" s="1" t="str">
        <f>TEXT(Table1[[#This Row],[Invoice Date]],"yyyy")</f>
        <v>2020</v>
      </c>
      <c r="E73" t="s">
        <v>19</v>
      </c>
      <c r="F73" t="s">
        <v>53</v>
      </c>
      <c r="G73" t="s">
        <v>54</v>
      </c>
      <c r="H73" t="s">
        <v>16</v>
      </c>
      <c r="I73" t="str">
        <f>IF(ISNUMBER(SEARCH( "Women's",Table1[[#This Row],[Product]])), "Women","Male")</f>
        <v>Women</v>
      </c>
      <c r="J73" t="str">
        <f>IF(ISNUMBER(SEARCH( "Apparel",Table1[[#This Row],[Product]])), "Apparel","Footwear")</f>
        <v>Apparel</v>
      </c>
      <c r="K73" s="3">
        <v>38</v>
      </c>
      <c r="L73">
        <v>350</v>
      </c>
      <c r="M73" s="3">
        <v>1330</v>
      </c>
      <c r="N73" s="3">
        <v>758</v>
      </c>
      <c r="O73" t="s">
        <v>26</v>
      </c>
    </row>
    <row r="74" spans="1:15" hidden="1" x14ac:dyDescent="0.3">
      <c r="A74" t="s">
        <v>37</v>
      </c>
      <c r="B74">
        <v>1185732</v>
      </c>
      <c r="C74" s="1">
        <v>44205</v>
      </c>
      <c r="D74" s="1" t="str">
        <f>TEXT(Table1[[#This Row],[Invoice Date]],"yyyy")</f>
        <v>2021</v>
      </c>
      <c r="E74" t="s">
        <v>13</v>
      </c>
      <c r="F74" t="s">
        <v>51</v>
      </c>
      <c r="G74" t="s">
        <v>52</v>
      </c>
      <c r="H74" t="s">
        <v>25</v>
      </c>
      <c r="I74" t="str">
        <f>IF(ISNUMBER(SEARCH( "Women's",Table1[[#This Row],[Product]])), "Women","Male")</f>
        <v>Male</v>
      </c>
      <c r="J74" t="str">
        <f>IF(ISNUMBER(SEARCH( "Apparel",Table1[[#This Row],[Product]])), "Apparel","Footwear")</f>
        <v>Footwear</v>
      </c>
      <c r="K74" s="3">
        <v>26</v>
      </c>
      <c r="L74">
        <v>349</v>
      </c>
      <c r="M74" s="3">
        <v>907</v>
      </c>
      <c r="N74" s="3">
        <v>426</v>
      </c>
      <c r="O74" t="s">
        <v>26</v>
      </c>
    </row>
    <row r="75" spans="1:15" hidden="1" x14ac:dyDescent="0.3">
      <c r="A75" t="s">
        <v>37</v>
      </c>
      <c r="B75">
        <v>1185732</v>
      </c>
      <c r="C75" s="1">
        <v>43899</v>
      </c>
      <c r="D75" s="1" t="str">
        <f>TEXT(Table1[[#This Row],[Invoice Date]],"yyyy")</f>
        <v>2020</v>
      </c>
      <c r="E75" t="s">
        <v>38</v>
      </c>
      <c r="F75" t="s">
        <v>39</v>
      </c>
      <c r="G75" t="s">
        <v>39</v>
      </c>
      <c r="H75" t="s">
        <v>16</v>
      </c>
      <c r="I75" t="str">
        <f>IF(ISNUMBER(SEARCH( "Women's",Table1[[#This Row],[Product]])), "Women","Male")</f>
        <v>Women</v>
      </c>
      <c r="J75" t="str">
        <f>IF(ISNUMBER(SEARCH( "Apparel",Table1[[#This Row],[Product]])), "Apparel","Footwear")</f>
        <v>Apparel</v>
      </c>
      <c r="K75" s="3">
        <v>46</v>
      </c>
      <c r="L75">
        <v>347</v>
      </c>
      <c r="M75" s="3">
        <v>1596</v>
      </c>
      <c r="N75" s="3">
        <v>511</v>
      </c>
      <c r="O75" t="s">
        <v>26</v>
      </c>
    </row>
    <row r="76" spans="1:15" hidden="1" x14ac:dyDescent="0.3">
      <c r="A76" t="s">
        <v>18</v>
      </c>
      <c r="B76">
        <v>1185732</v>
      </c>
      <c r="C76" s="1">
        <v>44511</v>
      </c>
      <c r="D76" s="1" t="str">
        <f>TEXT(Table1[[#This Row],[Invoice Date]],"yyyy")</f>
        <v>2021</v>
      </c>
      <c r="E76" t="s">
        <v>42</v>
      </c>
      <c r="F76" t="s">
        <v>43</v>
      </c>
      <c r="G76" t="s">
        <v>44</v>
      </c>
      <c r="H76" t="s">
        <v>27</v>
      </c>
      <c r="I76" t="str">
        <f>IF(ISNUMBER(SEARCH( "Women's",Table1[[#This Row],[Product]])), "Women","Male")</f>
        <v>Women</v>
      </c>
      <c r="J76" t="str">
        <f>IF(ISNUMBER(SEARCH( "Apparel",Table1[[#This Row],[Product]])), "Apparel","Footwear")</f>
        <v>Footwear</v>
      </c>
      <c r="K76" s="3">
        <v>20</v>
      </c>
      <c r="L76">
        <v>345</v>
      </c>
      <c r="M76" s="3">
        <v>6900</v>
      </c>
      <c r="N76" s="3">
        <v>2415</v>
      </c>
      <c r="O76" t="s">
        <v>31</v>
      </c>
    </row>
    <row r="77" spans="1:15" hidden="1" x14ac:dyDescent="0.3">
      <c r="A77" t="s">
        <v>18</v>
      </c>
      <c r="B77">
        <v>1128299</v>
      </c>
      <c r="C77" s="1">
        <v>44202</v>
      </c>
      <c r="D77" s="1" t="str">
        <f>TEXT(Table1[[#This Row],[Invoice Date]],"yyyy")</f>
        <v>2021</v>
      </c>
      <c r="E77" t="s">
        <v>42</v>
      </c>
      <c r="F77" t="s">
        <v>60</v>
      </c>
      <c r="G77" t="s">
        <v>61</v>
      </c>
      <c r="H77" t="s">
        <v>25</v>
      </c>
      <c r="I77" t="str">
        <f>IF(ISNUMBER(SEARCH( "Women's",Table1[[#This Row],[Product]])), "Women","Male")</f>
        <v>Male</v>
      </c>
      <c r="J77" t="str">
        <f>IF(ISNUMBER(SEARCH( "Apparel",Table1[[#This Row],[Product]])), "Apparel","Footwear")</f>
        <v>Footwear</v>
      </c>
      <c r="K77" s="3">
        <v>41</v>
      </c>
      <c r="L77">
        <v>341</v>
      </c>
      <c r="M77" s="3">
        <v>1398</v>
      </c>
      <c r="N77" s="3">
        <v>601</v>
      </c>
      <c r="O77" t="s">
        <v>26</v>
      </c>
    </row>
    <row r="78" spans="1:15" hidden="1" x14ac:dyDescent="0.3">
      <c r="A78" t="s">
        <v>37</v>
      </c>
      <c r="B78">
        <v>1185732</v>
      </c>
      <c r="C78" s="1">
        <v>43895</v>
      </c>
      <c r="D78" s="1" t="str">
        <f>TEXT(Table1[[#This Row],[Invoice Date]],"yyyy")</f>
        <v>2020</v>
      </c>
      <c r="E78" t="s">
        <v>38</v>
      </c>
      <c r="F78" t="s">
        <v>39</v>
      </c>
      <c r="G78" t="s">
        <v>39</v>
      </c>
      <c r="H78" t="s">
        <v>34</v>
      </c>
      <c r="I78" t="str">
        <f>IF(ISNUMBER(SEARCH( "Women's",Table1[[#This Row],[Product]])), "Women","Male")</f>
        <v>Male</v>
      </c>
      <c r="J78" t="str">
        <f>IF(ISNUMBER(SEARCH( "Apparel",Table1[[#This Row],[Product]])), "Apparel","Footwear")</f>
        <v>Footwear</v>
      </c>
      <c r="K78" s="3">
        <v>41</v>
      </c>
      <c r="L78">
        <v>340</v>
      </c>
      <c r="M78" s="3">
        <v>1394</v>
      </c>
      <c r="N78" s="3">
        <v>474</v>
      </c>
      <c r="O78" t="s">
        <v>26</v>
      </c>
    </row>
    <row r="79" spans="1:15" hidden="1" x14ac:dyDescent="0.3">
      <c r="A79" t="s">
        <v>12</v>
      </c>
      <c r="B79">
        <v>1185732</v>
      </c>
      <c r="C79" s="1">
        <v>44030</v>
      </c>
      <c r="D79" s="1" t="str">
        <f>TEXT(Table1[[#This Row],[Invoice Date]],"yyyy")</f>
        <v>2020</v>
      </c>
      <c r="E79" t="s">
        <v>38</v>
      </c>
      <c r="F79" t="s">
        <v>39</v>
      </c>
      <c r="G79" t="s">
        <v>39</v>
      </c>
      <c r="H79" t="s">
        <v>16</v>
      </c>
      <c r="I79" t="str">
        <f>IF(ISNUMBER(SEARCH( "Women's",Table1[[#This Row],[Product]])), "Women","Male")</f>
        <v>Women</v>
      </c>
      <c r="J79" t="str">
        <f>IF(ISNUMBER(SEARCH( "Apparel",Table1[[#This Row],[Product]])), "Apparel","Footwear")</f>
        <v>Apparel</v>
      </c>
      <c r="K79" s="3">
        <v>48</v>
      </c>
      <c r="L79">
        <v>340</v>
      </c>
      <c r="M79" s="3">
        <v>1632</v>
      </c>
      <c r="N79" s="3">
        <v>490</v>
      </c>
      <c r="O79" t="s">
        <v>26</v>
      </c>
    </row>
    <row r="80" spans="1:15" hidden="1" x14ac:dyDescent="0.3">
      <c r="A80" t="s">
        <v>18</v>
      </c>
      <c r="B80">
        <v>1128299</v>
      </c>
      <c r="C80" s="1">
        <v>44208</v>
      </c>
      <c r="D80" s="1" t="str">
        <f>TEXT(Table1[[#This Row],[Invoice Date]],"yyyy")</f>
        <v>2021</v>
      </c>
      <c r="E80" t="s">
        <v>42</v>
      </c>
      <c r="F80" t="s">
        <v>60</v>
      </c>
      <c r="G80" t="s">
        <v>61</v>
      </c>
      <c r="H80" t="s">
        <v>25</v>
      </c>
      <c r="I80" t="str">
        <f>IF(ISNUMBER(SEARCH( "Women's",Table1[[#This Row],[Product]])), "Women","Male")</f>
        <v>Male</v>
      </c>
      <c r="J80" t="str">
        <f>IF(ISNUMBER(SEARCH( "Apparel",Table1[[#This Row],[Product]])), "Apparel","Footwear")</f>
        <v>Footwear</v>
      </c>
      <c r="K80" s="3">
        <v>41</v>
      </c>
      <c r="L80">
        <v>338</v>
      </c>
      <c r="M80" s="3">
        <v>1386</v>
      </c>
      <c r="N80" s="3">
        <v>527</v>
      </c>
      <c r="O80" t="s">
        <v>26</v>
      </c>
    </row>
    <row r="81" spans="1:15" x14ac:dyDescent="0.3">
      <c r="A81" t="s">
        <v>37</v>
      </c>
      <c r="B81">
        <v>1185732</v>
      </c>
      <c r="C81" s="1">
        <v>43831</v>
      </c>
      <c r="D81" s="1" t="str">
        <f>TEXT(Table1[[#This Row],[Invoice Date]],"yyyy")</f>
        <v>2020</v>
      </c>
      <c r="E81" t="s">
        <v>38</v>
      </c>
      <c r="F81" t="s">
        <v>39</v>
      </c>
      <c r="G81" t="s">
        <v>39</v>
      </c>
      <c r="H81" t="s">
        <v>25</v>
      </c>
      <c r="I81" t="str">
        <f>IF(ISNUMBER(SEARCH( "Women's",Table1[[#This Row],[Product]])), "Women","Male")</f>
        <v>Male</v>
      </c>
      <c r="J81" t="str">
        <f>IF(ISNUMBER(SEARCH( "Apparel",Table1[[#This Row],[Product]])), "Apparel","Footwear")</f>
        <v>Footwear</v>
      </c>
      <c r="K81" s="3">
        <v>47</v>
      </c>
      <c r="L81">
        <v>336</v>
      </c>
      <c r="M81" s="3">
        <v>1579</v>
      </c>
      <c r="N81" s="3">
        <v>963</v>
      </c>
      <c r="O81" t="s">
        <v>17</v>
      </c>
    </row>
    <row r="82" spans="1:15" hidden="1" x14ac:dyDescent="0.3">
      <c r="A82" t="s">
        <v>37</v>
      </c>
      <c r="B82">
        <v>1185732</v>
      </c>
      <c r="C82" s="1">
        <v>43866</v>
      </c>
      <c r="D82" s="1" t="str">
        <f>TEXT(Table1[[#This Row],[Invoice Date]],"yyyy")</f>
        <v>2020</v>
      </c>
      <c r="E82" t="s">
        <v>38</v>
      </c>
      <c r="F82" t="s">
        <v>39</v>
      </c>
      <c r="G82" t="s">
        <v>39</v>
      </c>
      <c r="H82" t="s">
        <v>16</v>
      </c>
      <c r="I82" t="str">
        <f>IF(ISNUMBER(SEARCH( "Women's",Table1[[#This Row],[Product]])), "Women","Male")</f>
        <v>Women</v>
      </c>
      <c r="J82" t="str">
        <f>IF(ISNUMBER(SEARCH( "Apparel",Table1[[#This Row],[Product]])), "Apparel","Footwear")</f>
        <v>Apparel</v>
      </c>
      <c r="K82" s="3">
        <v>39</v>
      </c>
      <c r="L82">
        <v>333</v>
      </c>
      <c r="M82" s="3">
        <v>1299</v>
      </c>
      <c r="N82" s="3">
        <v>351</v>
      </c>
      <c r="O82" t="s">
        <v>26</v>
      </c>
    </row>
    <row r="83" spans="1:15" hidden="1" x14ac:dyDescent="0.3">
      <c r="A83" t="s">
        <v>12</v>
      </c>
      <c r="B83">
        <v>1185732</v>
      </c>
      <c r="C83" s="1">
        <v>43956</v>
      </c>
      <c r="D83" s="1" t="str">
        <f>TEXT(Table1[[#This Row],[Invoice Date]],"yyyy")</f>
        <v>2020</v>
      </c>
      <c r="E83" t="s">
        <v>38</v>
      </c>
      <c r="F83" t="s">
        <v>39</v>
      </c>
      <c r="G83" t="s">
        <v>39</v>
      </c>
      <c r="H83" t="s">
        <v>27</v>
      </c>
      <c r="I83" t="str">
        <f>IF(ISNUMBER(SEARCH( "Women's",Table1[[#This Row],[Product]])), "Women","Male")</f>
        <v>Women</v>
      </c>
      <c r="J83" t="str">
        <f>IF(ISNUMBER(SEARCH( "Apparel",Table1[[#This Row],[Product]])), "Apparel","Footwear")</f>
        <v>Footwear</v>
      </c>
      <c r="K83" s="3">
        <v>42</v>
      </c>
      <c r="L83">
        <v>333</v>
      </c>
      <c r="M83" s="3">
        <v>1399</v>
      </c>
      <c r="N83" s="3">
        <v>559</v>
      </c>
      <c r="O83" t="s">
        <v>26</v>
      </c>
    </row>
    <row r="84" spans="1:15" hidden="1" x14ac:dyDescent="0.3">
      <c r="A84" t="s">
        <v>12</v>
      </c>
      <c r="B84">
        <v>1197831</v>
      </c>
      <c r="C84" s="1">
        <v>44130</v>
      </c>
      <c r="D84" s="1" t="str">
        <f>TEXT(Table1[[#This Row],[Invoice Date]],"yyyy")</f>
        <v>2020</v>
      </c>
      <c r="E84" t="s">
        <v>19</v>
      </c>
      <c r="F84" t="s">
        <v>53</v>
      </c>
      <c r="G84" t="s">
        <v>54</v>
      </c>
      <c r="H84" t="s">
        <v>25</v>
      </c>
      <c r="I84" t="str">
        <f>IF(ISNUMBER(SEARCH( "Women's",Table1[[#This Row],[Product]])), "Women","Male")</f>
        <v>Male</v>
      </c>
      <c r="J84" t="str">
        <f>IF(ISNUMBER(SEARCH( "Apparel",Table1[[#This Row],[Product]])), "Apparel","Footwear")</f>
        <v>Footwear</v>
      </c>
      <c r="K84" s="3">
        <v>32</v>
      </c>
      <c r="L84">
        <v>333</v>
      </c>
      <c r="M84" s="3">
        <v>1066</v>
      </c>
      <c r="N84" s="3">
        <v>426</v>
      </c>
      <c r="O84" t="s">
        <v>26</v>
      </c>
    </row>
    <row r="85" spans="1:15" hidden="1" x14ac:dyDescent="0.3">
      <c r="A85" t="s">
        <v>12</v>
      </c>
      <c r="B85">
        <v>1197831</v>
      </c>
      <c r="C85" s="1">
        <v>44131</v>
      </c>
      <c r="D85" s="1" t="str">
        <f>TEXT(Table1[[#This Row],[Invoice Date]],"yyyy")</f>
        <v>2020</v>
      </c>
      <c r="E85" t="s">
        <v>19</v>
      </c>
      <c r="F85" t="s">
        <v>53</v>
      </c>
      <c r="G85" t="s">
        <v>54</v>
      </c>
      <c r="H85" t="s">
        <v>34</v>
      </c>
      <c r="I85" t="str">
        <f>IF(ISNUMBER(SEARCH( "Women's",Table1[[#This Row],[Product]])), "Women","Male")</f>
        <v>Male</v>
      </c>
      <c r="J85" t="str">
        <f>IF(ISNUMBER(SEARCH( "Apparel",Table1[[#This Row],[Product]])), "Apparel","Footwear")</f>
        <v>Footwear</v>
      </c>
      <c r="K85" s="3">
        <v>34</v>
      </c>
      <c r="L85">
        <v>333</v>
      </c>
      <c r="M85" s="3">
        <v>1132</v>
      </c>
      <c r="N85" s="3">
        <v>476</v>
      </c>
      <c r="O85" t="s">
        <v>26</v>
      </c>
    </row>
    <row r="86" spans="1:15" hidden="1" x14ac:dyDescent="0.3">
      <c r="A86" t="s">
        <v>18</v>
      </c>
      <c r="B86">
        <v>1128299</v>
      </c>
      <c r="C86" s="1">
        <v>44239</v>
      </c>
      <c r="D86" s="1" t="str">
        <f>TEXT(Table1[[#This Row],[Invoice Date]],"yyyy")</f>
        <v>2021</v>
      </c>
      <c r="E86" t="s">
        <v>42</v>
      </c>
      <c r="F86" t="s">
        <v>60</v>
      </c>
      <c r="G86" t="s">
        <v>61</v>
      </c>
      <c r="H86" t="s">
        <v>34</v>
      </c>
      <c r="I86" t="str">
        <f>IF(ISNUMBER(SEARCH( "Women's",Table1[[#This Row],[Product]])), "Women","Male")</f>
        <v>Male</v>
      </c>
      <c r="J86" t="str">
        <f>IF(ISNUMBER(SEARCH( "Apparel",Table1[[#This Row],[Product]])), "Apparel","Footwear")</f>
        <v>Footwear</v>
      </c>
      <c r="K86" s="3">
        <v>46</v>
      </c>
      <c r="L86">
        <v>332</v>
      </c>
      <c r="M86" s="3">
        <v>1527</v>
      </c>
      <c r="N86" s="3">
        <v>321</v>
      </c>
      <c r="O86" t="s">
        <v>26</v>
      </c>
    </row>
    <row r="87" spans="1:15" hidden="1" x14ac:dyDescent="0.3">
      <c r="A87" t="s">
        <v>22</v>
      </c>
      <c r="B87">
        <v>1197831</v>
      </c>
      <c r="C87" s="1">
        <v>44463</v>
      </c>
      <c r="D87" s="1" t="str">
        <f>TEXT(Table1[[#This Row],[Invoice Date]],"yyyy")</f>
        <v>2021</v>
      </c>
      <c r="E87" t="s">
        <v>19</v>
      </c>
      <c r="F87" t="s">
        <v>53</v>
      </c>
      <c r="G87" t="s">
        <v>62</v>
      </c>
      <c r="H87" t="s">
        <v>27</v>
      </c>
      <c r="I87" t="str">
        <f>IF(ISNUMBER(SEARCH( "Women's",Table1[[#This Row],[Product]])), "Women","Male")</f>
        <v>Women</v>
      </c>
      <c r="J87" t="str">
        <f>IF(ISNUMBER(SEARCH( "Apparel",Table1[[#This Row],[Product]])), "Apparel","Footwear")</f>
        <v>Footwear</v>
      </c>
      <c r="K87" s="3">
        <v>35</v>
      </c>
      <c r="L87">
        <v>332</v>
      </c>
      <c r="M87" s="3">
        <v>1162</v>
      </c>
      <c r="N87" s="3">
        <v>546</v>
      </c>
      <c r="O87" t="s">
        <v>26</v>
      </c>
    </row>
    <row r="88" spans="1:15" hidden="1" x14ac:dyDescent="0.3">
      <c r="A88" t="s">
        <v>37</v>
      </c>
      <c r="B88">
        <v>1185732</v>
      </c>
      <c r="C88" s="1">
        <v>43836</v>
      </c>
      <c r="D88" s="1" t="str">
        <f>TEXT(Table1[[#This Row],[Invoice Date]],"yyyy")</f>
        <v>2020</v>
      </c>
      <c r="E88" t="s">
        <v>38</v>
      </c>
      <c r="F88" t="s">
        <v>39</v>
      </c>
      <c r="G88" t="s">
        <v>39</v>
      </c>
      <c r="H88" t="s">
        <v>16</v>
      </c>
      <c r="I88" t="str">
        <f>IF(ISNUMBER(SEARCH( "Women's",Table1[[#This Row],[Product]])), "Women","Male")</f>
        <v>Women</v>
      </c>
      <c r="J88" t="str">
        <f>IF(ISNUMBER(SEARCH( "Apparel",Table1[[#This Row],[Product]])), "Apparel","Footwear")</f>
        <v>Apparel</v>
      </c>
      <c r="K88" s="3">
        <v>38</v>
      </c>
      <c r="L88">
        <v>330</v>
      </c>
      <c r="M88" s="3">
        <v>1254</v>
      </c>
      <c r="N88" s="3">
        <v>401</v>
      </c>
      <c r="O88" t="s">
        <v>26</v>
      </c>
    </row>
    <row r="89" spans="1:15" hidden="1" x14ac:dyDescent="0.3">
      <c r="A89" t="s">
        <v>12</v>
      </c>
      <c r="B89">
        <v>1185732</v>
      </c>
      <c r="C89" s="1">
        <v>43947</v>
      </c>
      <c r="D89" s="1" t="str">
        <f>TEXT(Table1[[#This Row],[Invoice Date]],"yyyy")</f>
        <v>2020</v>
      </c>
      <c r="E89" t="s">
        <v>38</v>
      </c>
      <c r="F89" t="s">
        <v>39</v>
      </c>
      <c r="G89" t="s">
        <v>39</v>
      </c>
      <c r="H89" t="s">
        <v>16</v>
      </c>
      <c r="I89" t="str">
        <f>IF(ISNUMBER(SEARCH( "Women's",Table1[[#This Row],[Product]])), "Women","Male")</f>
        <v>Women</v>
      </c>
      <c r="J89" t="str">
        <f>IF(ISNUMBER(SEARCH( "Apparel",Table1[[#This Row],[Product]])), "Apparel","Footwear")</f>
        <v>Apparel</v>
      </c>
      <c r="K89" s="3">
        <v>50</v>
      </c>
      <c r="L89">
        <v>330</v>
      </c>
      <c r="M89" s="3">
        <v>1650</v>
      </c>
      <c r="N89" s="3">
        <v>462</v>
      </c>
      <c r="O89" t="s">
        <v>26</v>
      </c>
    </row>
    <row r="90" spans="1:15" x14ac:dyDescent="0.3">
      <c r="A90" t="s">
        <v>37</v>
      </c>
      <c r="B90">
        <v>1185732</v>
      </c>
      <c r="C90" s="1">
        <v>44414</v>
      </c>
      <c r="D90" s="1" t="str">
        <f>TEXT(Table1[[#This Row],[Invoice Date]],"yyyy")</f>
        <v>2021</v>
      </c>
      <c r="E90" t="s">
        <v>13</v>
      </c>
      <c r="F90" t="s">
        <v>63</v>
      </c>
      <c r="G90" t="s">
        <v>59</v>
      </c>
      <c r="H90" t="s">
        <v>25</v>
      </c>
      <c r="I90" t="str">
        <f>IF(ISNUMBER(SEARCH( "Women's",Table1[[#This Row],[Product]])), "Women","Male")</f>
        <v>Male</v>
      </c>
      <c r="J90" t="str">
        <f>IF(ISNUMBER(SEARCH( "Apparel",Table1[[#This Row],[Product]])), "Apparel","Footwear")</f>
        <v>Footwear</v>
      </c>
      <c r="K90" s="3">
        <v>62</v>
      </c>
      <c r="L90">
        <v>326</v>
      </c>
      <c r="M90" s="3">
        <v>2021</v>
      </c>
      <c r="N90" s="3">
        <v>1152</v>
      </c>
      <c r="O90" t="s">
        <v>17</v>
      </c>
    </row>
    <row r="91" spans="1:15" hidden="1" x14ac:dyDescent="0.3">
      <c r="A91" t="s">
        <v>37</v>
      </c>
      <c r="B91">
        <v>1185732</v>
      </c>
      <c r="C91" s="1">
        <v>44426</v>
      </c>
      <c r="D91" s="1" t="str">
        <f>TEXT(Table1[[#This Row],[Invoice Date]],"yyyy")</f>
        <v>2021</v>
      </c>
      <c r="E91" t="s">
        <v>28</v>
      </c>
      <c r="F91" t="s">
        <v>29</v>
      </c>
      <c r="G91" t="s">
        <v>30</v>
      </c>
      <c r="H91" t="s">
        <v>50</v>
      </c>
      <c r="I91" t="str">
        <f>IF(ISNUMBER(SEARCH( "Women's",Table1[[#This Row],[Product]])), "Women","Male")</f>
        <v>Women</v>
      </c>
      <c r="J91" t="str">
        <f>IF(ISNUMBER(SEARCH( "Apparel",Table1[[#This Row],[Product]])), "Apparel","Footwear")</f>
        <v>Footwear</v>
      </c>
      <c r="K91" s="3">
        <v>25</v>
      </c>
      <c r="L91">
        <v>325</v>
      </c>
      <c r="M91" s="3">
        <v>8125</v>
      </c>
      <c r="N91" s="3">
        <v>3250</v>
      </c>
      <c r="O91" t="s">
        <v>31</v>
      </c>
    </row>
    <row r="92" spans="1:15" hidden="1" x14ac:dyDescent="0.3">
      <c r="A92" t="s">
        <v>37</v>
      </c>
      <c r="B92">
        <v>1185732</v>
      </c>
      <c r="C92" s="1">
        <v>44518</v>
      </c>
      <c r="D92" s="1" t="str">
        <f>TEXT(Table1[[#This Row],[Invoice Date]],"yyyy")</f>
        <v>2021</v>
      </c>
      <c r="E92" t="s">
        <v>28</v>
      </c>
      <c r="F92" t="s">
        <v>29</v>
      </c>
      <c r="G92" t="s">
        <v>30</v>
      </c>
      <c r="H92" t="s">
        <v>50</v>
      </c>
      <c r="I92" t="str">
        <f>IF(ISNUMBER(SEARCH( "Women's",Table1[[#This Row],[Product]])), "Women","Male")</f>
        <v>Women</v>
      </c>
      <c r="J92" t="str">
        <f>IF(ISNUMBER(SEARCH( "Apparel",Table1[[#This Row],[Product]])), "Apparel","Footwear")</f>
        <v>Footwear</v>
      </c>
      <c r="K92" s="3">
        <v>25</v>
      </c>
      <c r="L92">
        <v>325</v>
      </c>
      <c r="M92" s="3">
        <v>8125</v>
      </c>
      <c r="N92" s="3">
        <v>3250</v>
      </c>
      <c r="O92" t="s">
        <v>31</v>
      </c>
    </row>
    <row r="93" spans="1:15" hidden="1" x14ac:dyDescent="0.3">
      <c r="A93" t="s">
        <v>18</v>
      </c>
      <c r="B93">
        <v>1185732</v>
      </c>
      <c r="C93" s="1">
        <v>44207</v>
      </c>
      <c r="D93" s="1" t="str">
        <f>TEXT(Table1[[#This Row],[Invoice Date]],"yyyy")</f>
        <v>2021</v>
      </c>
      <c r="E93" t="s">
        <v>28</v>
      </c>
      <c r="F93" t="s">
        <v>29</v>
      </c>
      <c r="G93" t="s">
        <v>30</v>
      </c>
      <c r="H93" t="s">
        <v>50</v>
      </c>
      <c r="I93" t="str">
        <f>IF(ISNUMBER(SEARCH( "Women's",Table1[[#This Row],[Product]])), "Women","Male")</f>
        <v>Women</v>
      </c>
      <c r="J93" t="str">
        <f>IF(ISNUMBER(SEARCH( "Apparel",Table1[[#This Row],[Product]])), "Apparel","Footwear")</f>
        <v>Footwear</v>
      </c>
      <c r="K93" s="3">
        <v>20</v>
      </c>
      <c r="L93">
        <v>325</v>
      </c>
      <c r="M93" s="3">
        <v>6500</v>
      </c>
      <c r="N93" s="3">
        <v>2600</v>
      </c>
      <c r="O93" t="s">
        <v>31</v>
      </c>
    </row>
    <row r="94" spans="1:15" hidden="1" x14ac:dyDescent="0.3">
      <c r="A94" t="s">
        <v>18</v>
      </c>
      <c r="B94">
        <v>1185732</v>
      </c>
      <c r="C94" s="1">
        <v>44297</v>
      </c>
      <c r="D94" s="1" t="str">
        <f>TEXT(Table1[[#This Row],[Invoice Date]],"yyyy")</f>
        <v>2021</v>
      </c>
      <c r="E94" t="s">
        <v>42</v>
      </c>
      <c r="F94" t="s">
        <v>43</v>
      </c>
      <c r="G94" t="s">
        <v>44</v>
      </c>
      <c r="H94" t="s">
        <v>34</v>
      </c>
      <c r="I94" t="str">
        <f>IF(ISNUMBER(SEARCH( "Women's",Table1[[#This Row],[Product]])), "Women","Male")</f>
        <v>Male</v>
      </c>
      <c r="J94" t="str">
        <f>IF(ISNUMBER(SEARCH( "Apparel",Table1[[#This Row],[Product]])), "Apparel","Footwear")</f>
        <v>Footwear</v>
      </c>
      <c r="K94" s="3">
        <v>25</v>
      </c>
      <c r="L94">
        <v>325</v>
      </c>
      <c r="M94" s="3">
        <v>8125</v>
      </c>
      <c r="N94" s="3">
        <v>2844</v>
      </c>
      <c r="O94" t="s">
        <v>31</v>
      </c>
    </row>
    <row r="95" spans="1:15" hidden="1" x14ac:dyDescent="0.3">
      <c r="A95" t="s">
        <v>18</v>
      </c>
      <c r="B95">
        <v>1185732</v>
      </c>
      <c r="C95" s="1">
        <v>44297</v>
      </c>
      <c r="D95" s="1" t="str">
        <f>TEXT(Table1[[#This Row],[Invoice Date]],"yyyy")</f>
        <v>2021</v>
      </c>
      <c r="E95" t="s">
        <v>42</v>
      </c>
      <c r="F95" t="s">
        <v>43</v>
      </c>
      <c r="G95" t="s">
        <v>44</v>
      </c>
      <c r="H95" t="s">
        <v>27</v>
      </c>
      <c r="I95" t="str">
        <f>IF(ISNUMBER(SEARCH( "Women's",Table1[[#This Row],[Product]])), "Women","Male")</f>
        <v>Women</v>
      </c>
      <c r="J95" t="str">
        <f>IF(ISNUMBER(SEARCH( "Apparel",Table1[[#This Row],[Product]])), "Apparel","Footwear")</f>
        <v>Footwear</v>
      </c>
      <c r="K95" s="3">
        <v>15</v>
      </c>
      <c r="L95">
        <v>325</v>
      </c>
      <c r="M95" s="3">
        <v>4875</v>
      </c>
      <c r="N95" s="3">
        <v>1706</v>
      </c>
      <c r="O95" t="s">
        <v>31</v>
      </c>
    </row>
    <row r="96" spans="1:15" hidden="1" x14ac:dyDescent="0.3">
      <c r="A96" t="s">
        <v>18</v>
      </c>
      <c r="B96">
        <v>1185732</v>
      </c>
      <c r="C96" s="1">
        <v>44451</v>
      </c>
      <c r="D96" s="1" t="str">
        <f>TEXT(Table1[[#This Row],[Invoice Date]],"yyyy")</f>
        <v>2021</v>
      </c>
      <c r="E96" t="s">
        <v>42</v>
      </c>
      <c r="F96" t="s">
        <v>43</v>
      </c>
      <c r="G96" t="s">
        <v>44</v>
      </c>
      <c r="H96" t="s">
        <v>50</v>
      </c>
      <c r="I96" t="str">
        <f>IF(ISNUMBER(SEARCH( "Women's",Table1[[#This Row],[Product]])), "Women","Male")</f>
        <v>Women</v>
      </c>
      <c r="J96" t="str">
        <f>IF(ISNUMBER(SEARCH( "Apparel",Table1[[#This Row],[Product]])), "Apparel","Footwear")</f>
        <v>Footwear</v>
      </c>
      <c r="K96" s="3">
        <v>10</v>
      </c>
      <c r="L96">
        <v>325</v>
      </c>
      <c r="M96" s="3">
        <v>3250</v>
      </c>
      <c r="N96" s="3">
        <v>1300</v>
      </c>
      <c r="O96" t="s">
        <v>31</v>
      </c>
    </row>
    <row r="97" spans="1:15" hidden="1" x14ac:dyDescent="0.3">
      <c r="A97" t="s">
        <v>18</v>
      </c>
      <c r="B97">
        <v>1185732</v>
      </c>
      <c r="C97" s="1">
        <v>44451</v>
      </c>
      <c r="D97" s="1" t="str">
        <f>TEXT(Table1[[#This Row],[Invoice Date]],"yyyy")</f>
        <v>2021</v>
      </c>
      <c r="E97" t="s">
        <v>42</v>
      </c>
      <c r="F97" t="s">
        <v>43</v>
      </c>
      <c r="G97" t="s">
        <v>44</v>
      </c>
      <c r="H97" t="s">
        <v>64</v>
      </c>
      <c r="I97" t="str">
        <f>IF(ISNUMBER(SEARCH( "Women's",Table1[[#This Row],[Product]])), "Women","Male")</f>
        <v>Male</v>
      </c>
      <c r="J97" t="str">
        <f>IF(ISNUMBER(SEARCH( "Apparel",Table1[[#This Row],[Product]])), "Apparel","Footwear")</f>
        <v>Apparel</v>
      </c>
      <c r="K97" s="3">
        <v>20</v>
      </c>
      <c r="L97">
        <v>325</v>
      </c>
      <c r="M97" s="3">
        <v>6500</v>
      </c>
      <c r="N97" s="3">
        <v>2275</v>
      </c>
      <c r="O97" t="s">
        <v>31</v>
      </c>
    </row>
    <row r="98" spans="1:15" x14ac:dyDescent="0.3">
      <c r="A98" t="s">
        <v>45</v>
      </c>
      <c r="B98">
        <v>1185732</v>
      </c>
      <c r="C98" s="1">
        <v>44264</v>
      </c>
      <c r="D98" s="1" t="str">
        <f>TEXT(Table1[[#This Row],[Invoice Date]],"yyyy")</f>
        <v>2021</v>
      </c>
      <c r="E98" t="s">
        <v>28</v>
      </c>
      <c r="F98" t="s">
        <v>46</v>
      </c>
      <c r="G98" t="s">
        <v>47</v>
      </c>
      <c r="H98" t="s">
        <v>50</v>
      </c>
      <c r="I98" t="str">
        <f>IF(ISNUMBER(SEARCH( "Women's",Table1[[#This Row],[Product]])), "Women","Male")</f>
        <v>Women</v>
      </c>
      <c r="J98" t="str">
        <f>IF(ISNUMBER(SEARCH( "Apparel",Table1[[#This Row],[Product]])), "Apparel","Footwear")</f>
        <v>Footwear</v>
      </c>
      <c r="K98" s="3">
        <v>25</v>
      </c>
      <c r="L98">
        <v>325</v>
      </c>
      <c r="M98" s="3">
        <v>8125</v>
      </c>
      <c r="N98" s="3">
        <v>3250</v>
      </c>
      <c r="O98" t="s">
        <v>17</v>
      </c>
    </row>
    <row r="99" spans="1:15" x14ac:dyDescent="0.3">
      <c r="A99" t="s">
        <v>37</v>
      </c>
      <c r="B99">
        <v>1185732</v>
      </c>
      <c r="C99" s="1">
        <v>44245</v>
      </c>
      <c r="D99" s="1" t="str">
        <f>TEXT(Table1[[#This Row],[Invoice Date]],"yyyy")</f>
        <v>2021</v>
      </c>
      <c r="E99" t="s">
        <v>19</v>
      </c>
      <c r="F99" t="s">
        <v>32</v>
      </c>
      <c r="G99" t="s">
        <v>33</v>
      </c>
      <c r="H99" t="s">
        <v>50</v>
      </c>
      <c r="I99" t="str">
        <f>IF(ISNUMBER(SEARCH( "Women's",Table1[[#This Row],[Product]])), "Women","Male")</f>
        <v>Women</v>
      </c>
      <c r="J99" t="str">
        <f>IF(ISNUMBER(SEARCH( "Apparel",Table1[[#This Row],[Product]])), "Apparel","Footwear")</f>
        <v>Footwear</v>
      </c>
      <c r="K99" s="3">
        <v>25</v>
      </c>
      <c r="L99">
        <v>325</v>
      </c>
      <c r="M99" s="3">
        <v>8125</v>
      </c>
      <c r="N99" s="3">
        <v>3250</v>
      </c>
      <c r="O99" t="s">
        <v>17</v>
      </c>
    </row>
    <row r="100" spans="1:15" x14ac:dyDescent="0.3">
      <c r="A100" t="s">
        <v>12</v>
      </c>
      <c r="B100">
        <v>1197831</v>
      </c>
      <c r="C100" s="1">
        <v>44274</v>
      </c>
      <c r="D100" s="1" t="str">
        <f>TEXT(Table1[[#This Row],[Invoice Date]],"yyyy")</f>
        <v>2021</v>
      </c>
      <c r="E100" t="s">
        <v>19</v>
      </c>
      <c r="F100" t="s">
        <v>48</v>
      </c>
      <c r="G100" t="s">
        <v>49</v>
      </c>
      <c r="H100" t="s">
        <v>34</v>
      </c>
      <c r="I100" t="str">
        <f>IF(ISNUMBER(SEARCH( "Women's",Table1[[#This Row],[Product]])), "Women","Male")</f>
        <v>Male</v>
      </c>
      <c r="J100" t="str">
        <f>IF(ISNUMBER(SEARCH( "Apparel",Table1[[#This Row],[Product]])), "Apparel","Footwear")</f>
        <v>Footwear</v>
      </c>
      <c r="K100" s="3">
        <v>20</v>
      </c>
      <c r="L100">
        <v>325</v>
      </c>
      <c r="M100" s="3">
        <v>6500</v>
      </c>
      <c r="N100" s="3">
        <v>2275</v>
      </c>
      <c r="O100" t="s">
        <v>17</v>
      </c>
    </row>
    <row r="101" spans="1:15" x14ac:dyDescent="0.3">
      <c r="A101" t="s">
        <v>12</v>
      </c>
      <c r="B101">
        <v>1197831</v>
      </c>
      <c r="C101" s="1">
        <v>44458</v>
      </c>
      <c r="D101" s="1" t="str">
        <f>TEXT(Table1[[#This Row],[Invoice Date]],"yyyy")</f>
        <v>2021</v>
      </c>
      <c r="E101" t="s">
        <v>19</v>
      </c>
      <c r="F101" t="s">
        <v>48</v>
      </c>
      <c r="G101" t="s">
        <v>49</v>
      </c>
      <c r="H101" t="s">
        <v>50</v>
      </c>
      <c r="I101" t="str">
        <f>IF(ISNUMBER(SEARCH( "Women's",Table1[[#This Row],[Product]])), "Women","Male")</f>
        <v>Women</v>
      </c>
      <c r="J101" t="str">
        <f>IF(ISNUMBER(SEARCH( "Apparel",Table1[[#This Row],[Product]])), "Apparel","Footwear")</f>
        <v>Footwear</v>
      </c>
      <c r="K101" s="3">
        <v>15</v>
      </c>
      <c r="L101">
        <v>325</v>
      </c>
      <c r="M101" s="3">
        <v>4875</v>
      </c>
      <c r="N101" s="3">
        <v>1950</v>
      </c>
      <c r="O101" t="s">
        <v>17</v>
      </c>
    </row>
    <row r="102" spans="1:15" x14ac:dyDescent="0.3">
      <c r="A102" t="s">
        <v>12</v>
      </c>
      <c r="B102">
        <v>1197831</v>
      </c>
      <c r="C102" s="1">
        <v>44458</v>
      </c>
      <c r="D102" s="1" t="str">
        <f>TEXT(Table1[[#This Row],[Invoice Date]],"yyyy")</f>
        <v>2021</v>
      </c>
      <c r="E102" t="s">
        <v>19</v>
      </c>
      <c r="F102" t="s">
        <v>48</v>
      </c>
      <c r="G102" t="s">
        <v>49</v>
      </c>
      <c r="H102" t="s">
        <v>64</v>
      </c>
      <c r="I102" t="str">
        <f>IF(ISNUMBER(SEARCH( "Women's",Table1[[#This Row],[Product]])), "Women","Male")</f>
        <v>Male</v>
      </c>
      <c r="J102" t="str">
        <f>IF(ISNUMBER(SEARCH( "Apparel",Table1[[#This Row],[Product]])), "Apparel","Footwear")</f>
        <v>Apparel</v>
      </c>
      <c r="K102" s="3">
        <v>25</v>
      </c>
      <c r="L102">
        <v>325</v>
      </c>
      <c r="M102" s="3">
        <v>8125</v>
      </c>
      <c r="N102" s="3">
        <v>2844</v>
      </c>
      <c r="O102" t="s">
        <v>17</v>
      </c>
    </row>
    <row r="103" spans="1:15" x14ac:dyDescent="0.3">
      <c r="A103" t="s">
        <v>18</v>
      </c>
      <c r="B103">
        <v>1197831</v>
      </c>
      <c r="C103" s="1">
        <v>44248</v>
      </c>
      <c r="D103" s="1" t="str">
        <f>TEXT(Table1[[#This Row],[Invoice Date]],"yyyy")</f>
        <v>2021</v>
      </c>
      <c r="E103" t="s">
        <v>19</v>
      </c>
      <c r="F103" t="s">
        <v>48</v>
      </c>
      <c r="G103" t="s">
        <v>49</v>
      </c>
      <c r="H103" t="s">
        <v>27</v>
      </c>
      <c r="I103" t="str">
        <f>IF(ISNUMBER(SEARCH( "Women's",Table1[[#This Row],[Product]])), "Women","Male")</f>
        <v>Women</v>
      </c>
      <c r="J103" t="str">
        <f>IF(ISNUMBER(SEARCH( "Apparel",Table1[[#This Row],[Product]])), "Apparel","Footwear")</f>
        <v>Footwear</v>
      </c>
      <c r="K103" s="3">
        <v>15</v>
      </c>
      <c r="L103">
        <v>325</v>
      </c>
      <c r="M103" s="3">
        <v>4875</v>
      </c>
      <c r="N103" s="3">
        <v>1950</v>
      </c>
      <c r="O103" t="s">
        <v>17</v>
      </c>
    </row>
    <row r="104" spans="1:15" x14ac:dyDescent="0.3">
      <c r="A104" t="s">
        <v>57</v>
      </c>
      <c r="B104">
        <v>1197831</v>
      </c>
      <c r="C104" s="1">
        <v>44241</v>
      </c>
      <c r="D104" s="1" t="str">
        <f>TEXT(Table1[[#This Row],[Invoice Date]],"yyyy")</f>
        <v>2021</v>
      </c>
      <c r="E104" t="s">
        <v>28</v>
      </c>
      <c r="F104" t="s">
        <v>65</v>
      </c>
      <c r="G104" t="s">
        <v>66</v>
      </c>
      <c r="H104" t="s">
        <v>16</v>
      </c>
      <c r="I104" t="str">
        <f>IF(ISNUMBER(SEARCH( "Women's",Table1[[#This Row],[Product]])), "Women","Male")</f>
        <v>Women</v>
      </c>
      <c r="J104" t="str">
        <f>IF(ISNUMBER(SEARCH( "Apparel",Table1[[#This Row],[Product]])), "Apparel","Footwear")</f>
        <v>Apparel</v>
      </c>
      <c r="K104" s="3">
        <v>20</v>
      </c>
      <c r="L104">
        <v>325</v>
      </c>
      <c r="M104" s="3">
        <v>6500</v>
      </c>
      <c r="N104" s="3">
        <v>2275</v>
      </c>
      <c r="O104" t="s">
        <v>17</v>
      </c>
    </row>
    <row r="105" spans="1:15" x14ac:dyDescent="0.3">
      <c r="A105" t="s">
        <v>57</v>
      </c>
      <c r="B105">
        <v>1197831</v>
      </c>
      <c r="C105" s="1">
        <v>44483</v>
      </c>
      <c r="D105" s="1" t="str">
        <f>TEXT(Table1[[#This Row],[Invoice Date]],"yyyy")</f>
        <v>2021</v>
      </c>
      <c r="E105" t="s">
        <v>28</v>
      </c>
      <c r="F105" t="s">
        <v>65</v>
      </c>
      <c r="G105" t="s">
        <v>66</v>
      </c>
      <c r="H105" t="s">
        <v>34</v>
      </c>
      <c r="I105" t="str">
        <f>IF(ISNUMBER(SEARCH( "Women's",Table1[[#This Row],[Product]])), "Women","Male")</f>
        <v>Male</v>
      </c>
      <c r="J105" t="str">
        <f>IF(ISNUMBER(SEARCH( "Apparel",Table1[[#This Row],[Product]])), "Apparel","Footwear")</f>
        <v>Footwear</v>
      </c>
      <c r="K105" s="3">
        <v>20</v>
      </c>
      <c r="L105">
        <v>325</v>
      </c>
      <c r="M105" s="3">
        <v>6500</v>
      </c>
      <c r="N105" s="3">
        <v>2275</v>
      </c>
      <c r="O105" t="s">
        <v>17</v>
      </c>
    </row>
    <row r="106" spans="1:15" hidden="1" x14ac:dyDescent="0.3">
      <c r="A106" t="s">
        <v>18</v>
      </c>
      <c r="B106">
        <v>1185732</v>
      </c>
      <c r="C106" s="1">
        <v>44271</v>
      </c>
      <c r="D106" s="1" t="str">
        <f>TEXT(Table1[[#This Row],[Invoice Date]],"yyyy")</f>
        <v>2021</v>
      </c>
      <c r="E106" t="s">
        <v>38</v>
      </c>
      <c r="F106" t="s">
        <v>58</v>
      </c>
      <c r="G106" t="s">
        <v>59</v>
      </c>
      <c r="H106" t="s">
        <v>27</v>
      </c>
      <c r="I106" t="str">
        <f>IF(ISNUMBER(SEARCH( "Women's",Table1[[#This Row],[Product]])), "Women","Male")</f>
        <v>Women</v>
      </c>
      <c r="J106" t="str">
        <f>IF(ISNUMBER(SEARCH( "Apparel",Table1[[#This Row],[Product]])), "Apparel","Footwear")</f>
        <v>Footwear</v>
      </c>
      <c r="K106" s="3">
        <v>20</v>
      </c>
      <c r="L106">
        <v>325</v>
      </c>
      <c r="M106" s="3">
        <v>6500</v>
      </c>
      <c r="N106" s="3">
        <v>2600</v>
      </c>
      <c r="O106" t="s">
        <v>31</v>
      </c>
    </row>
    <row r="107" spans="1:15" x14ac:dyDescent="0.3">
      <c r="A107" t="s">
        <v>37</v>
      </c>
      <c r="B107">
        <v>1185732</v>
      </c>
      <c r="C107" s="1">
        <v>43906</v>
      </c>
      <c r="D107" s="1" t="str">
        <f>TEXT(Table1[[#This Row],[Invoice Date]],"yyyy")</f>
        <v>2020</v>
      </c>
      <c r="E107" t="s">
        <v>38</v>
      </c>
      <c r="F107" t="s">
        <v>39</v>
      </c>
      <c r="G107" t="s">
        <v>39</v>
      </c>
      <c r="H107" t="s">
        <v>25</v>
      </c>
      <c r="I107" t="str">
        <f>IF(ISNUMBER(SEARCH( "Women's",Table1[[#This Row],[Product]])), "Women","Male")</f>
        <v>Male</v>
      </c>
      <c r="J107" t="str">
        <f>IF(ISNUMBER(SEARCH( "Apparel",Table1[[#This Row],[Product]])), "Apparel","Footwear")</f>
        <v>Footwear</v>
      </c>
      <c r="K107" s="3">
        <v>58</v>
      </c>
      <c r="L107">
        <v>325</v>
      </c>
      <c r="M107" s="3">
        <v>1885</v>
      </c>
      <c r="N107" s="3">
        <v>1150</v>
      </c>
      <c r="O107" t="s">
        <v>17</v>
      </c>
    </row>
    <row r="108" spans="1:15" hidden="1" x14ac:dyDescent="0.3">
      <c r="A108" t="s">
        <v>37</v>
      </c>
      <c r="B108">
        <v>1185732</v>
      </c>
      <c r="C108" s="1">
        <v>43921</v>
      </c>
      <c r="D108" s="1" t="str">
        <f>TEXT(Table1[[#This Row],[Invoice Date]],"yyyy")</f>
        <v>2020</v>
      </c>
      <c r="E108" t="s">
        <v>38</v>
      </c>
      <c r="F108" t="s">
        <v>39</v>
      </c>
      <c r="G108" t="s">
        <v>39</v>
      </c>
      <c r="H108" t="s">
        <v>50</v>
      </c>
      <c r="I108" t="str">
        <f>IF(ISNUMBER(SEARCH( "Women's",Table1[[#This Row],[Product]])), "Women","Male")</f>
        <v>Women</v>
      </c>
      <c r="J108" t="str">
        <f>IF(ISNUMBER(SEARCH( "Apparel",Table1[[#This Row],[Product]])), "Apparel","Footwear")</f>
        <v>Footwear</v>
      </c>
      <c r="K108" s="3">
        <v>40</v>
      </c>
      <c r="L108">
        <v>324</v>
      </c>
      <c r="M108" s="3">
        <v>1296</v>
      </c>
      <c r="N108" s="3">
        <v>518</v>
      </c>
      <c r="O108" t="s">
        <v>26</v>
      </c>
    </row>
    <row r="109" spans="1:15" x14ac:dyDescent="0.3">
      <c r="A109" t="s">
        <v>22</v>
      </c>
      <c r="B109">
        <v>1185732</v>
      </c>
      <c r="C109" s="1">
        <v>43975</v>
      </c>
      <c r="D109" s="1" t="str">
        <f>TEXT(Table1[[#This Row],[Invoice Date]],"yyyy")</f>
        <v>2020</v>
      </c>
      <c r="E109" t="s">
        <v>13</v>
      </c>
      <c r="F109" t="s">
        <v>14</v>
      </c>
      <c r="G109" t="s">
        <v>67</v>
      </c>
      <c r="H109" t="s">
        <v>25</v>
      </c>
      <c r="I109" t="str">
        <f>IF(ISNUMBER(SEARCH( "Women's",Table1[[#This Row],[Product]])), "Women","Male")</f>
        <v>Male</v>
      </c>
      <c r="J109" t="str">
        <f>IF(ISNUMBER(SEARCH( "Apparel",Table1[[#This Row],[Product]])), "Apparel","Footwear")</f>
        <v>Footwear</v>
      </c>
      <c r="K109" s="3">
        <v>63</v>
      </c>
      <c r="L109">
        <v>323</v>
      </c>
      <c r="M109" s="3">
        <v>2035</v>
      </c>
      <c r="N109" s="3">
        <v>1140</v>
      </c>
      <c r="O109" t="s">
        <v>17</v>
      </c>
    </row>
    <row r="110" spans="1:15" hidden="1" x14ac:dyDescent="0.3">
      <c r="A110" t="s">
        <v>37</v>
      </c>
      <c r="B110">
        <v>1185732</v>
      </c>
      <c r="C110" s="1">
        <v>43851</v>
      </c>
      <c r="D110" s="1" t="str">
        <f>TEXT(Table1[[#This Row],[Invoice Date]],"yyyy")</f>
        <v>2020</v>
      </c>
      <c r="E110" t="s">
        <v>38</v>
      </c>
      <c r="F110" t="s">
        <v>39</v>
      </c>
      <c r="G110" t="s">
        <v>39</v>
      </c>
      <c r="H110" t="s">
        <v>27</v>
      </c>
      <c r="I110" t="str">
        <f>IF(ISNUMBER(SEARCH( "Women's",Table1[[#This Row],[Product]])), "Women","Male")</f>
        <v>Women</v>
      </c>
      <c r="J110" t="str">
        <f>IF(ISNUMBER(SEARCH( "Apparel",Table1[[#This Row],[Product]])), "Apparel","Footwear")</f>
        <v>Footwear</v>
      </c>
      <c r="K110" s="3">
        <v>32</v>
      </c>
      <c r="L110">
        <v>323</v>
      </c>
      <c r="M110" s="3">
        <v>1034</v>
      </c>
      <c r="N110" s="3">
        <v>393</v>
      </c>
      <c r="O110" t="s">
        <v>26</v>
      </c>
    </row>
    <row r="111" spans="1:15" hidden="1" x14ac:dyDescent="0.3">
      <c r="A111" t="s">
        <v>37</v>
      </c>
      <c r="B111">
        <v>1185732</v>
      </c>
      <c r="C111" s="1">
        <v>43860</v>
      </c>
      <c r="D111" s="1" t="str">
        <f>TEXT(Table1[[#This Row],[Invoice Date]],"yyyy")</f>
        <v>2020</v>
      </c>
      <c r="E111" t="s">
        <v>38</v>
      </c>
      <c r="F111" t="s">
        <v>39</v>
      </c>
      <c r="G111" t="s">
        <v>39</v>
      </c>
      <c r="H111" t="s">
        <v>16</v>
      </c>
      <c r="I111" t="str">
        <f>IF(ISNUMBER(SEARCH( "Women's",Table1[[#This Row],[Product]])), "Women","Male")</f>
        <v>Women</v>
      </c>
      <c r="J111" t="str">
        <f>IF(ISNUMBER(SEARCH( "Apparel",Table1[[#This Row],[Product]])), "Apparel","Footwear")</f>
        <v>Apparel</v>
      </c>
      <c r="K111" s="3">
        <v>36</v>
      </c>
      <c r="L111">
        <v>323</v>
      </c>
      <c r="M111" s="3">
        <v>1163</v>
      </c>
      <c r="N111" s="3">
        <v>314</v>
      </c>
      <c r="O111" t="s">
        <v>26</v>
      </c>
    </row>
    <row r="112" spans="1:15" hidden="1" x14ac:dyDescent="0.3">
      <c r="A112" t="s">
        <v>12</v>
      </c>
      <c r="B112">
        <v>1197831</v>
      </c>
      <c r="C112" s="1">
        <v>44062</v>
      </c>
      <c r="D112" s="1" t="str">
        <f>TEXT(Table1[[#This Row],[Invoice Date]],"yyyy")</f>
        <v>2020</v>
      </c>
      <c r="E112" t="s">
        <v>19</v>
      </c>
      <c r="F112" t="s">
        <v>53</v>
      </c>
      <c r="G112" t="s">
        <v>54</v>
      </c>
      <c r="H112" t="s">
        <v>34</v>
      </c>
      <c r="I112" t="str">
        <f>IF(ISNUMBER(SEARCH( "Women's",Table1[[#This Row],[Product]])), "Women","Male")</f>
        <v>Male</v>
      </c>
      <c r="J112" t="str">
        <f>IF(ISNUMBER(SEARCH( "Apparel",Table1[[#This Row],[Product]])), "Apparel","Footwear")</f>
        <v>Footwear</v>
      </c>
      <c r="K112" s="3">
        <v>33</v>
      </c>
      <c r="L112">
        <v>323</v>
      </c>
      <c r="M112" s="3">
        <v>1066</v>
      </c>
      <c r="N112" s="3">
        <v>448</v>
      </c>
      <c r="O112" t="s">
        <v>26</v>
      </c>
    </row>
    <row r="113" spans="1:15" hidden="1" x14ac:dyDescent="0.3">
      <c r="A113" t="s">
        <v>12</v>
      </c>
      <c r="B113">
        <v>1185732</v>
      </c>
      <c r="C113" s="1">
        <v>43953</v>
      </c>
      <c r="D113" s="1" t="str">
        <f>TEXT(Table1[[#This Row],[Invoice Date]],"yyyy")</f>
        <v>2020</v>
      </c>
      <c r="E113" t="s">
        <v>38</v>
      </c>
      <c r="F113" t="s">
        <v>39</v>
      </c>
      <c r="G113" t="s">
        <v>39</v>
      </c>
      <c r="H113" t="s">
        <v>16</v>
      </c>
      <c r="I113" t="str">
        <f>IF(ISNUMBER(SEARCH( "Women's",Table1[[#This Row],[Product]])), "Women","Male")</f>
        <v>Women</v>
      </c>
      <c r="J113" t="str">
        <f>IF(ISNUMBER(SEARCH( "Apparel",Table1[[#This Row],[Product]])), "Apparel","Footwear")</f>
        <v>Apparel</v>
      </c>
      <c r="K113" s="3">
        <v>53</v>
      </c>
      <c r="L113">
        <v>322</v>
      </c>
      <c r="M113" s="3">
        <v>1707</v>
      </c>
      <c r="N113" s="3">
        <v>478</v>
      </c>
      <c r="O113" t="s">
        <v>26</v>
      </c>
    </row>
    <row r="114" spans="1:15" hidden="1" x14ac:dyDescent="0.3">
      <c r="A114" t="s">
        <v>18</v>
      </c>
      <c r="B114">
        <v>1128299</v>
      </c>
      <c r="C114" s="1">
        <v>44238</v>
      </c>
      <c r="D114" s="1" t="str">
        <f>TEXT(Table1[[#This Row],[Invoice Date]],"yyyy")</f>
        <v>2021</v>
      </c>
      <c r="E114" t="s">
        <v>42</v>
      </c>
      <c r="F114" t="s">
        <v>60</v>
      </c>
      <c r="G114" t="s">
        <v>61</v>
      </c>
      <c r="H114" t="s">
        <v>25</v>
      </c>
      <c r="I114" t="str">
        <f>IF(ISNUMBER(SEARCH( "Women's",Table1[[#This Row],[Product]])), "Women","Male")</f>
        <v>Male</v>
      </c>
      <c r="J114" t="str">
        <f>IF(ISNUMBER(SEARCH( "Apparel",Table1[[#This Row],[Product]])), "Apparel","Footwear")</f>
        <v>Footwear</v>
      </c>
      <c r="K114" s="3">
        <v>40</v>
      </c>
      <c r="L114">
        <v>322</v>
      </c>
      <c r="M114" s="3">
        <v>1288</v>
      </c>
      <c r="N114" s="3">
        <v>425</v>
      </c>
      <c r="O114" t="s">
        <v>26</v>
      </c>
    </row>
    <row r="115" spans="1:15" hidden="1" x14ac:dyDescent="0.3">
      <c r="A115" t="s">
        <v>22</v>
      </c>
      <c r="B115">
        <v>1197831</v>
      </c>
      <c r="C115" s="1">
        <v>44457</v>
      </c>
      <c r="D115" s="1" t="str">
        <f>TEXT(Table1[[#This Row],[Invoice Date]],"yyyy")</f>
        <v>2021</v>
      </c>
      <c r="E115" t="s">
        <v>19</v>
      </c>
      <c r="F115" t="s">
        <v>53</v>
      </c>
      <c r="G115" t="s">
        <v>62</v>
      </c>
      <c r="H115" t="s">
        <v>27</v>
      </c>
      <c r="I115" t="str">
        <f>IF(ISNUMBER(SEARCH( "Women's",Table1[[#This Row],[Product]])), "Women","Male")</f>
        <v>Women</v>
      </c>
      <c r="J115" t="str">
        <f>IF(ISNUMBER(SEARCH( "Apparel",Table1[[#This Row],[Product]])), "Apparel","Footwear")</f>
        <v>Footwear</v>
      </c>
      <c r="K115" s="3">
        <v>33</v>
      </c>
      <c r="L115">
        <v>322</v>
      </c>
      <c r="M115" s="3">
        <v>1063</v>
      </c>
      <c r="N115" s="3">
        <v>446</v>
      </c>
      <c r="O115" t="s">
        <v>26</v>
      </c>
    </row>
    <row r="116" spans="1:15" hidden="1" x14ac:dyDescent="0.3">
      <c r="A116" t="s">
        <v>22</v>
      </c>
      <c r="B116">
        <v>1197831</v>
      </c>
      <c r="C116" s="1">
        <v>44303</v>
      </c>
      <c r="D116" s="1" t="str">
        <f>TEXT(Table1[[#This Row],[Invoice Date]],"yyyy")</f>
        <v>2021</v>
      </c>
      <c r="E116" t="s">
        <v>19</v>
      </c>
      <c r="F116" t="s">
        <v>68</v>
      </c>
      <c r="G116" t="s">
        <v>69</v>
      </c>
      <c r="H116" t="s">
        <v>27</v>
      </c>
      <c r="I116" t="str">
        <f>IF(ISNUMBER(SEARCH( "Women's",Table1[[#This Row],[Product]])), "Women","Male")</f>
        <v>Women</v>
      </c>
      <c r="J116" t="str">
        <f>IF(ISNUMBER(SEARCH( "Apparel",Table1[[#This Row],[Product]])), "Apparel","Footwear")</f>
        <v>Footwear</v>
      </c>
      <c r="K116" s="3">
        <v>30</v>
      </c>
      <c r="L116">
        <v>322</v>
      </c>
      <c r="M116" s="3">
        <v>966</v>
      </c>
      <c r="N116" s="3">
        <v>483</v>
      </c>
      <c r="O116" t="s">
        <v>26</v>
      </c>
    </row>
    <row r="117" spans="1:15" hidden="1" x14ac:dyDescent="0.3">
      <c r="A117" t="s">
        <v>22</v>
      </c>
      <c r="B117">
        <v>1197831</v>
      </c>
      <c r="C117" s="1">
        <v>44447</v>
      </c>
      <c r="D117" s="1" t="str">
        <f>TEXT(Table1[[#This Row],[Invoice Date]],"yyyy")</f>
        <v>2021</v>
      </c>
      <c r="E117" t="s">
        <v>19</v>
      </c>
      <c r="F117" t="s">
        <v>23</v>
      </c>
      <c r="G117" t="s">
        <v>24</v>
      </c>
      <c r="H117" t="s">
        <v>27</v>
      </c>
      <c r="I117" t="str">
        <f>IF(ISNUMBER(SEARCH( "Women's",Table1[[#This Row],[Product]])), "Women","Male")</f>
        <v>Women</v>
      </c>
      <c r="J117" t="str">
        <f>IF(ISNUMBER(SEARCH( "Apparel",Table1[[#This Row],[Product]])), "Apparel","Footwear")</f>
        <v>Footwear</v>
      </c>
      <c r="K117" s="3">
        <v>31</v>
      </c>
      <c r="L117">
        <v>322</v>
      </c>
      <c r="M117" s="3">
        <v>998</v>
      </c>
      <c r="N117" s="3">
        <v>559</v>
      </c>
      <c r="O117" t="s">
        <v>26</v>
      </c>
    </row>
    <row r="118" spans="1:15" x14ac:dyDescent="0.3">
      <c r="A118" t="s">
        <v>18</v>
      </c>
      <c r="B118">
        <v>1197831</v>
      </c>
      <c r="C118" s="1">
        <v>44520</v>
      </c>
      <c r="D118" s="1" t="str">
        <f>TEXT(Table1[[#This Row],[Invoice Date]],"yyyy")</f>
        <v>2021</v>
      </c>
      <c r="E118" t="s">
        <v>19</v>
      </c>
      <c r="F118" t="s">
        <v>48</v>
      </c>
      <c r="G118" t="s">
        <v>49</v>
      </c>
      <c r="H118" t="s">
        <v>27</v>
      </c>
      <c r="I118" t="str">
        <f>IF(ISNUMBER(SEARCH( "Women's",Table1[[#This Row],[Product]])), "Women","Male")</f>
        <v>Women</v>
      </c>
      <c r="J118" t="str">
        <f>IF(ISNUMBER(SEARCH( "Apparel",Table1[[#This Row],[Product]])), "Apparel","Footwear")</f>
        <v>Footwear</v>
      </c>
      <c r="K118" s="3">
        <v>25</v>
      </c>
      <c r="L118">
        <v>320</v>
      </c>
      <c r="M118" s="3">
        <v>8000</v>
      </c>
      <c r="N118" s="3">
        <v>3200</v>
      </c>
      <c r="O118" t="s">
        <v>17</v>
      </c>
    </row>
    <row r="119" spans="1:15" hidden="1" x14ac:dyDescent="0.3">
      <c r="A119" t="s">
        <v>37</v>
      </c>
      <c r="B119">
        <v>1185732</v>
      </c>
      <c r="C119" s="1">
        <v>43832</v>
      </c>
      <c r="D119" s="1" t="str">
        <f>TEXT(Table1[[#This Row],[Invoice Date]],"yyyy")</f>
        <v>2020</v>
      </c>
      <c r="E119" t="s">
        <v>38</v>
      </c>
      <c r="F119" t="s">
        <v>39</v>
      </c>
      <c r="G119" t="s">
        <v>39</v>
      </c>
      <c r="H119" t="s">
        <v>34</v>
      </c>
      <c r="I119" t="str">
        <f>IF(ISNUMBER(SEARCH( "Women's",Table1[[#This Row],[Product]])), "Women","Male")</f>
        <v>Male</v>
      </c>
      <c r="J119" t="str">
        <f>IF(ISNUMBER(SEARCH( "Apparel",Table1[[#This Row],[Product]])), "Apparel","Footwear")</f>
        <v>Footwear</v>
      </c>
      <c r="K119" s="3">
        <v>36</v>
      </c>
      <c r="L119">
        <v>320</v>
      </c>
      <c r="M119" s="3">
        <v>1152</v>
      </c>
      <c r="N119" s="3">
        <v>403</v>
      </c>
      <c r="O119" t="s">
        <v>26</v>
      </c>
    </row>
    <row r="120" spans="1:15" hidden="1" x14ac:dyDescent="0.3">
      <c r="A120" t="s">
        <v>37</v>
      </c>
      <c r="B120">
        <v>1185732</v>
      </c>
      <c r="C120" s="1">
        <v>43893</v>
      </c>
      <c r="D120" s="1" t="str">
        <f>TEXT(Table1[[#This Row],[Invoice Date]],"yyyy")</f>
        <v>2020</v>
      </c>
      <c r="E120" t="s">
        <v>38</v>
      </c>
      <c r="F120" t="s">
        <v>39</v>
      </c>
      <c r="G120" t="s">
        <v>39</v>
      </c>
      <c r="H120" t="s">
        <v>16</v>
      </c>
      <c r="I120" t="str">
        <f>IF(ISNUMBER(SEARCH( "Women's",Table1[[#This Row],[Product]])), "Women","Male")</f>
        <v>Women</v>
      </c>
      <c r="J120" t="str">
        <f>IF(ISNUMBER(SEARCH( "Apparel",Table1[[#This Row],[Product]])), "Apparel","Footwear")</f>
        <v>Apparel</v>
      </c>
      <c r="K120" s="3">
        <v>44</v>
      </c>
      <c r="L120">
        <v>320</v>
      </c>
      <c r="M120" s="3">
        <v>1408</v>
      </c>
      <c r="N120" s="3">
        <v>408</v>
      </c>
      <c r="O120" t="s">
        <v>26</v>
      </c>
    </row>
    <row r="121" spans="1:15" x14ac:dyDescent="0.3">
      <c r="A121" t="s">
        <v>37</v>
      </c>
      <c r="B121">
        <v>1185732</v>
      </c>
      <c r="C121" s="1">
        <v>43900</v>
      </c>
      <c r="D121" s="1" t="str">
        <f>TEXT(Table1[[#This Row],[Invoice Date]],"yyyy")</f>
        <v>2020</v>
      </c>
      <c r="E121" t="s">
        <v>38</v>
      </c>
      <c r="F121" t="s">
        <v>39</v>
      </c>
      <c r="G121" t="s">
        <v>39</v>
      </c>
      <c r="H121" t="s">
        <v>25</v>
      </c>
      <c r="I121" t="str">
        <f>IF(ISNUMBER(SEARCH( "Women's",Table1[[#This Row],[Product]])), "Women","Male")</f>
        <v>Male</v>
      </c>
      <c r="J121" t="str">
        <f>IF(ISNUMBER(SEARCH( "Apparel",Table1[[#This Row],[Product]])), "Apparel","Footwear")</f>
        <v>Footwear</v>
      </c>
      <c r="K121" s="3">
        <v>59</v>
      </c>
      <c r="L121">
        <v>319</v>
      </c>
      <c r="M121" s="3">
        <v>1882</v>
      </c>
      <c r="N121" s="3">
        <v>1129</v>
      </c>
      <c r="O121" t="s">
        <v>17</v>
      </c>
    </row>
    <row r="122" spans="1:15" x14ac:dyDescent="0.3">
      <c r="A122" t="s">
        <v>12</v>
      </c>
      <c r="B122">
        <v>1197831</v>
      </c>
      <c r="C122" s="1">
        <v>44069</v>
      </c>
      <c r="D122" s="1" t="str">
        <f>TEXT(Table1[[#This Row],[Invoice Date]],"yyyy")</f>
        <v>2020</v>
      </c>
      <c r="E122" t="s">
        <v>19</v>
      </c>
      <c r="F122" t="s">
        <v>53</v>
      </c>
      <c r="G122" t="s">
        <v>54</v>
      </c>
      <c r="H122" t="s">
        <v>27</v>
      </c>
      <c r="I122" t="str">
        <f>IF(ISNUMBER(SEARCH( "Women's",Table1[[#This Row],[Product]])), "Women","Male")</f>
        <v>Women</v>
      </c>
      <c r="J122" t="str">
        <f>IF(ISNUMBER(SEARCH( "Apparel",Table1[[#This Row],[Product]])), "Apparel","Footwear")</f>
        <v>Footwear</v>
      </c>
      <c r="K122" s="3">
        <v>37</v>
      </c>
      <c r="L122">
        <v>319</v>
      </c>
      <c r="M122" s="3">
        <v>1180</v>
      </c>
      <c r="N122" s="3">
        <v>531</v>
      </c>
      <c r="O122" t="s">
        <v>17</v>
      </c>
    </row>
    <row r="123" spans="1:15" x14ac:dyDescent="0.3">
      <c r="A123" t="s">
        <v>37</v>
      </c>
      <c r="B123">
        <v>1185732</v>
      </c>
      <c r="C123" s="1">
        <v>44055</v>
      </c>
      <c r="D123" s="1" t="str">
        <f>TEXT(Table1[[#This Row],[Invoice Date]],"yyyy")</f>
        <v>2020</v>
      </c>
      <c r="E123" t="s">
        <v>13</v>
      </c>
      <c r="F123" t="s">
        <v>14</v>
      </c>
      <c r="G123" t="s">
        <v>67</v>
      </c>
      <c r="H123" t="s">
        <v>25</v>
      </c>
      <c r="I123" t="str">
        <f>IF(ISNUMBER(SEARCH( "Women's",Table1[[#This Row],[Product]])), "Women","Male")</f>
        <v>Male</v>
      </c>
      <c r="J123" t="str">
        <f>IF(ISNUMBER(SEARCH( "Apparel",Table1[[#This Row],[Product]])), "Apparel","Footwear")</f>
        <v>Footwear</v>
      </c>
      <c r="K123" s="3">
        <v>43</v>
      </c>
      <c r="L123">
        <v>319</v>
      </c>
      <c r="M123" s="3">
        <v>1372</v>
      </c>
      <c r="N123" s="3">
        <v>782</v>
      </c>
      <c r="O123" t="s">
        <v>17</v>
      </c>
    </row>
    <row r="124" spans="1:15" hidden="1" x14ac:dyDescent="0.3">
      <c r="A124" t="s">
        <v>37</v>
      </c>
      <c r="B124">
        <v>1185732</v>
      </c>
      <c r="C124" s="1">
        <v>43901</v>
      </c>
      <c r="D124" s="1" t="str">
        <f>TEXT(Table1[[#This Row],[Invoice Date]],"yyyy")</f>
        <v>2020</v>
      </c>
      <c r="E124" t="s">
        <v>38</v>
      </c>
      <c r="F124" t="s">
        <v>39</v>
      </c>
      <c r="G124" t="s">
        <v>39</v>
      </c>
      <c r="H124" t="s">
        <v>34</v>
      </c>
      <c r="I124" t="str">
        <f>IF(ISNUMBER(SEARCH( "Women's",Table1[[#This Row],[Product]])), "Women","Male")</f>
        <v>Male</v>
      </c>
      <c r="J124" t="str">
        <f>IF(ISNUMBER(SEARCH( "Apparel",Table1[[#This Row],[Product]])), "Apparel","Footwear")</f>
        <v>Footwear</v>
      </c>
      <c r="K124" s="3">
        <v>41</v>
      </c>
      <c r="L124">
        <v>318</v>
      </c>
      <c r="M124" s="3">
        <v>1304</v>
      </c>
      <c r="N124" s="3">
        <v>482</v>
      </c>
      <c r="O124" t="s">
        <v>26</v>
      </c>
    </row>
    <row r="125" spans="1:15" x14ac:dyDescent="0.3">
      <c r="A125" t="s">
        <v>37</v>
      </c>
      <c r="B125">
        <v>1185732</v>
      </c>
      <c r="C125" s="1">
        <v>43867</v>
      </c>
      <c r="D125" s="1" t="str">
        <f>TEXT(Table1[[#This Row],[Invoice Date]],"yyyy")</f>
        <v>2020</v>
      </c>
      <c r="E125" t="s">
        <v>38</v>
      </c>
      <c r="F125" t="s">
        <v>39</v>
      </c>
      <c r="G125" t="s">
        <v>39</v>
      </c>
      <c r="H125" t="s">
        <v>25</v>
      </c>
      <c r="I125" t="str">
        <f>IF(ISNUMBER(SEARCH( "Women's",Table1[[#This Row],[Product]])), "Women","Male")</f>
        <v>Male</v>
      </c>
      <c r="J125" t="str">
        <f>IF(ISNUMBER(SEARCH( "Apparel",Table1[[#This Row],[Product]])), "Apparel","Footwear")</f>
        <v>Footwear</v>
      </c>
      <c r="K125" s="3">
        <v>54</v>
      </c>
      <c r="L125">
        <v>317</v>
      </c>
      <c r="M125" s="3">
        <v>1712</v>
      </c>
      <c r="N125" s="3">
        <v>1096</v>
      </c>
      <c r="O125" t="s">
        <v>17</v>
      </c>
    </row>
    <row r="126" spans="1:15" hidden="1" x14ac:dyDescent="0.3">
      <c r="A126" t="s">
        <v>37</v>
      </c>
      <c r="B126">
        <v>1185732</v>
      </c>
      <c r="C126" s="1">
        <v>43838</v>
      </c>
      <c r="D126" s="1" t="str">
        <f>TEXT(Table1[[#This Row],[Invoice Date]],"yyyy")</f>
        <v>2020</v>
      </c>
      <c r="E126" t="s">
        <v>38</v>
      </c>
      <c r="F126" t="s">
        <v>39</v>
      </c>
      <c r="G126" t="s">
        <v>39</v>
      </c>
      <c r="H126" t="s">
        <v>34</v>
      </c>
      <c r="I126" t="str">
        <f>IF(ISNUMBER(SEARCH( "Women's",Table1[[#This Row],[Product]])), "Women","Male")</f>
        <v>Male</v>
      </c>
      <c r="J126" t="str">
        <f>IF(ISNUMBER(SEARCH( "Apparel",Table1[[#This Row],[Product]])), "Apparel","Footwear")</f>
        <v>Footwear</v>
      </c>
      <c r="K126" s="3">
        <v>39</v>
      </c>
      <c r="L126">
        <v>315</v>
      </c>
      <c r="M126" s="3">
        <v>1229</v>
      </c>
      <c r="N126" s="3">
        <v>405</v>
      </c>
      <c r="O126" t="s">
        <v>26</v>
      </c>
    </row>
    <row r="127" spans="1:15" hidden="1" x14ac:dyDescent="0.3">
      <c r="A127" t="s">
        <v>37</v>
      </c>
      <c r="B127">
        <v>1185732</v>
      </c>
      <c r="C127" s="1">
        <v>43856</v>
      </c>
      <c r="D127" s="1" t="str">
        <f>TEXT(Table1[[#This Row],[Invoice Date]],"yyyy")</f>
        <v>2020</v>
      </c>
      <c r="E127" t="s">
        <v>38</v>
      </c>
      <c r="F127" t="s">
        <v>39</v>
      </c>
      <c r="G127" t="s">
        <v>39</v>
      </c>
      <c r="H127" t="s">
        <v>34</v>
      </c>
      <c r="I127" t="str">
        <f>IF(ISNUMBER(SEARCH( "Women's",Table1[[#This Row],[Product]])), "Women","Male")</f>
        <v>Male</v>
      </c>
      <c r="J127" t="str">
        <f>IF(ISNUMBER(SEARCH( "Apparel",Table1[[#This Row],[Product]])), "Apparel","Footwear")</f>
        <v>Footwear</v>
      </c>
      <c r="K127" s="3">
        <v>35</v>
      </c>
      <c r="L127">
        <v>315</v>
      </c>
      <c r="M127" s="3">
        <v>1103</v>
      </c>
      <c r="N127" s="3">
        <v>397</v>
      </c>
      <c r="O127" t="s">
        <v>26</v>
      </c>
    </row>
    <row r="128" spans="1:15" hidden="1" x14ac:dyDescent="0.3">
      <c r="A128" t="s">
        <v>37</v>
      </c>
      <c r="B128">
        <v>1185732</v>
      </c>
      <c r="C128" s="1">
        <v>43862</v>
      </c>
      <c r="D128" s="1" t="str">
        <f>TEXT(Table1[[#This Row],[Invoice Date]],"yyyy")</f>
        <v>2020</v>
      </c>
      <c r="E128" t="s">
        <v>38</v>
      </c>
      <c r="F128" t="s">
        <v>39</v>
      </c>
      <c r="G128" t="s">
        <v>39</v>
      </c>
      <c r="H128" t="s">
        <v>34</v>
      </c>
      <c r="I128" t="str">
        <f>IF(ISNUMBER(SEARCH( "Women's",Table1[[#This Row],[Product]])), "Women","Male")</f>
        <v>Male</v>
      </c>
      <c r="J128" t="str">
        <f>IF(ISNUMBER(SEARCH( "Apparel",Table1[[#This Row],[Product]])), "Apparel","Footwear")</f>
        <v>Footwear</v>
      </c>
      <c r="K128" s="3">
        <v>35</v>
      </c>
      <c r="L128">
        <v>315</v>
      </c>
      <c r="M128" s="3">
        <v>1103</v>
      </c>
      <c r="N128" s="3">
        <v>364</v>
      </c>
      <c r="O128" t="s">
        <v>26</v>
      </c>
    </row>
    <row r="129" spans="1:15" hidden="1" x14ac:dyDescent="0.3">
      <c r="A129" t="s">
        <v>37</v>
      </c>
      <c r="B129">
        <v>1185732</v>
      </c>
      <c r="C129" s="1">
        <v>43863</v>
      </c>
      <c r="D129" s="1" t="str">
        <f>TEXT(Table1[[#This Row],[Invoice Date]],"yyyy")</f>
        <v>2020</v>
      </c>
      <c r="E129" t="s">
        <v>38</v>
      </c>
      <c r="F129" t="s">
        <v>39</v>
      </c>
      <c r="G129" t="s">
        <v>39</v>
      </c>
      <c r="H129" t="s">
        <v>27</v>
      </c>
      <c r="I129" t="str">
        <f>IF(ISNUMBER(SEARCH( "Women's",Table1[[#This Row],[Product]])), "Women","Male")</f>
        <v>Women</v>
      </c>
      <c r="J129" t="str">
        <f>IF(ISNUMBER(SEARCH( "Apparel",Table1[[#This Row],[Product]])), "Apparel","Footwear")</f>
        <v>Footwear</v>
      </c>
      <c r="K129" s="3">
        <v>28</v>
      </c>
      <c r="L129">
        <v>315</v>
      </c>
      <c r="M129" s="3">
        <v>882</v>
      </c>
      <c r="N129" s="3">
        <v>335</v>
      </c>
      <c r="O129" t="s">
        <v>26</v>
      </c>
    </row>
    <row r="130" spans="1:15" hidden="1" x14ac:dyDescent="0.3">
      <c r="A130" t="s">
        <v>12</v>
      </c>
      <c r="B130">
        <v>1185732</v>
      </c>
      <c r="C130" s="1">
        <v>43942</v>
      </c>
      <c r="D130" s="1" t="str">
        <f>TEXT(Table1[[#This Row],[Invoice Date]],"yyyy")</f>
        <v>2020</v>
      </c>
      <c r="E130" t="s">
        <v>38</v>
      </c>
      <c r="F130" t="s">
        <v>39</v>
      </c>
      <c r="G130" t="s">
        <v>39</v>
      </c>
      <c r="H130" t="s">
        <v>27</v>
      </c>
      <c r="I130" t="str">
        <f>IF(ISNUMBER(SEARCH( "Women's",Table1[[#This Row],[Product]])), "Women","Male")</f>
        <v>Women</v>
      </c>
      <c r="J130" t="str">
        <f>IF(ISNUMBER(SEARCH( "Apparel",Table1[[#This Row],[Product]])), "Apparel","Footwear")</f>
        <v>Footwear</v>
      </c>
      <c r="K130" s="3">
        <v>36</v>
      </c>
      <c r="L130">
        <v>315</v>
      </c>
      <c r="M130" s="3">
        <v>1134</v>
      </c>
      <c r="N130" s="3">
        <v>442</v>
      </c>
      <c r="O130" t="s">
        <v>26</v>
      </c>
    </row>
    <row r="131" spans="1:15" hidden="1" x14ac:dyDescent="0.3">
      <c r="A131" t="s">
        <v>12</v>
      </c>
      <c r="B131">
        <v>1185732</v>
      </c>
      <c r="C131" s="1">
        <v>43944</v>
      </c>
      <c r="D131" s="1" t="str">
        <f>TEXT(Table1[[#This Row],[Invoice Date]],"yyyy")</f>
        <v>2020</v>
      </c>
      <c r="E131" t="s">
        <v>38</v>
      </c>
      <c r="F131" t="s">
        <v>39</v>
      </c>
      <c r="G131" t="s">
        <v>39</v>
      </c>
      <c r="H131" t="s">
        <v>64</v>
      </c>
      <c r="I131" t="str">
        <f>IF(ISNUMBER(SEARCH( "Women's",Table1[[#This Row],[Product]])), "Women","Male")</f>
        <v>Male</v>
      </c>
      <c r="J131" t="str">
        <f>IF(ISNUMBER(SEARCH( "Apparel",Table1[[#This Row],[Product]])), "Apparel","Footwear")</f>
        <v>Apparel</v>
      </c>
      <c r="K131" s="3">
        <v>44</v>
      </c>
      <c r="L131">
        <v>315</v>
      </c>
      <c r="M131" s="3">
        <v>1386</v>
      </c>
      <c r="N131" s="3">
        <v>513</v>
      </c>
      <c r="O131" t="s">
        <v>26</v>
      </c>
    </row>
    <row r="132" spans="1:15" hidden="1" x14ac:dyDescent="0.3">
      <c r="A132" t="s">
        <v>12</v>
      </c>
      <c r="B132">
        <v>1197831</v>
      </c>
      <c r="C132" s="1">
        <v>44055</v>
      </c>
      <c r="D132" s="1" t="str">
        <f>TEXT(Table1[[#This Row],[Invoice Date]],"yyyy")</f>
        <v>2020</v>
      </c>
      <c r="E132" t="s">
        <v>19</v>
      </c>
      <c r="F132" t="s">
        <v>53</v>
      </c>
      <c r="G132" t="s">
        <v>54</v>
      </c>
      <c r="H132" t="s">
        <v>25</v>
      </c>
      <c r="I132" t="str">
        <f>IF(ISNUMBER(SEARCH( "Women's",Table1[[#This Row],[Product]])), "Women","Male")</f>
        <v>Male</v>
      </c>
      <c r="J132" t="str">
        <f>IF(ISNUMBER(SEARCH( "Apparel",Table1[[#This Row],[Product]])), "Apparel","Footwear")</f>
        <v>Footwear</v>
      </c>
      <c r="K132" s="3">
        <v>24</v>
      </c>
      <c r="L132">
        <v>315</v>
      </c>
      <c r="M132" s="3">
        <v>756</v>
      </c>
      <c r="N132" s="3">
        <v>295</v>
      </c>
      <c r="O132" t="s">
        <v>26</v>
      </c>
    </row>
    <row r="133" spans="1:15" hidden="1" x14ac:dyDescent="0.3">
      <c r="A133" t="s">
        <v>12</v>
      </c>
      <c r="B133">
        <v>1197831</v>
      </c>
      <c r="C133" s="1">
        <v>44081</v>
      </c>
      <c r="D133" s="1" t="str">
        <f>TEXT(Table1[[#This Row],[Invoice Date]],"yyyy")</f>
        <v>2020</v>
      </c>
      <c r="E133" t="s">
        <v>19</v>
      </c>
      <c r="F133" t="s">
        <v>53</v>
      </c>
      <c r="G133" t="s">
        <v>54</v>
      </c>
      <c r="H133" t="s">
        <v>27</v>
      </c>
      <c r="I133" t="str">
        <f>IF(ISNUMBER(SEARCH( "Women's",Table1[[#This Row],[Product]])), "Women","Male")</f>
        <v>Women</v>
      </c>
      <c r="J133" t="str">
        <f>IF(ISNUMBER(SEARCH( "Apparel",Table1[[#This Row],[Product]])), "Apparel","Footwear")</f>
        <v>Footwear</v>
      </c>
      <c r="K133" s="3">
        <v>36</v>
      </c>
      <c r="L133">
        <v>315</v>
      </c>
      <c r="M133" s="3">
        <v>1134</v>
      </c>
      <c r="N133" s="3">
        <v>431</v>
      </c>
      <c r="O133" t="s">
        <v>26</v>
      </c>
    </row>
    <row r="134" spans="1:15" hidden="1" x14ac:dyDescent="0.3">
      <c r="A134" t="s">
        <v>57</v>
      </c>
      <c r="B134">
        <v>1189833</v>
      </c>
      <c r="C134" s="1">
        <v>44341</v>
      </c>
      <c r="D134" s="1" t="str">
        <f>TEXT(Table1[[#This Row],[Invoice Date]],"yyyy")</f>
        <v>2021</v>
      </c>
      <c r="E134" t="s">
        <v>42</v>
      </c>
      <c r="F134" t="s">
        <v>60</v>
      </c>
      <c r="G134" t="s">
        <v>70</v>
      </c>
      <c r="H134" t="s">
        <v>25</v>
      </c>
      <c r="I134" t="str">
        <f>IF(ISNUMBER(SEARCH( "Women's",Table1[[#This Row],[Product]])), "Women","Male")</f>
        <v>Male</v>
      </c>
      <c r="J134" t="str">
        <f>IF(ISNUMBER(SEARCH( "Apparel",Table1[[#This Row],[Product]])), "Apparel","Footwear")</f>
        <v>Footwear</v>
      </c>
      <c r="K134" s="3">
        <v>39</v>
      </c>
      <c r="L134">
        <v>315</v>
      </c>
      <c r="M134" s="3">
        <v>1229</v>
      </c>
      <c r="N134" s="3">
        <v>565</v>
      </c>
      <c r="O134" t="s">
        <v>26</v>
      </c>
    </row>
    <row r="135" spans="1:15" hidden="1" x14ac:dyDescent="0.3">
      <c r="A135" t="s">
        <v>37</v>
      </c>
      <c r="B135">
        <v>1185732</v>
      </c>
      <c r="C135" s="1">
        <v>43857</v>
      </c>
      <c r="D135" s="1" t="str">
        <f>TEXT(Table1[[#This Row],[Invoice Date]],"yyyy")</f>
        <v>2020</v>
      </c>
      <c r="E135" t="s">
        <v>38</v>
      </c>
      <c r="F135" t="s">
        <v>39</v>
      </c>
      <c r="G135" t="s">
        <v>39</v>
      </c>
      <c r="H135" t="s">
        <v>27</v>
      </c>
      <c r="I135" t="str">
        <f>IF(ISNUMBER(SEARCH( "Women's",Table1[[#This Row],[Product]])), "Women","Male")</f>
        <v>Women</v>
      </c>
      <c r="J135" t="str">
        <f>IF(ISNUMBER(SEARCH( "Apparel",Table1[[#This Row],[Product]])), "Apparel","Footwear")</f>
        <v>Footwear</v>
      </c>
      <c r="K135" s="3">
        <v>27</v>
      </c>
      <c r="L135">
        <v>314</v>
      </c>
      <c r="M135" s="3">
        <v>848</v>
      </c>
      <c r="N135" s="3">
        <v>348</v>
      </c>
      <c r="O135" t="s">
        <v>26</v>
      </c>
    </row>
    <row r="136" spans="1:15" hidden="1" x14ac:dyDescent="0.3">
      <c r="A136" t="s">
        <v>37</v>
      </c>
      <c r="B136">
        <v>1185732</v>
      </c>
      <c r="C136" s="1">
        <v>43908</v>
      </c>
      <c r="D136" s="1" t="str">
        <f>TEXT(Table1[[#This Row],[Invoice Date]],"yyyy")</f>
        <v>2020</v>
      </c>
      <c r="E136" t="s">
        <v>38</v>
      </c>
      <c r="F136" t="s">
        <v>39</v>
      </c>
      <c r="G136" t="s">
        <v>39</v>
      </c>
      <c r="H136" t="s">
        <v>27</v>
      </c>
      <c r="I136" t="str">
        <f>IF(ISNUMBER(SEARCH( "Women's",Table1[[#This Row],[Product]])), "Women","Male")</f>
        <v>Women</v>
      </c>
      <c r="J136" t="str">
        <f>IF(ISNUMBER(SEARCH( "Apparel",Table1[[#This Row],[Product]])), "Apparel","Footwear")</f>
        <v>Footwear</v>
      </c>
      <c r="K136" s="3">
        <v>37</v>
      </c>
      <c r="L136">
        <v>314</v>
      </c>
      <c r="M136" s="3">
        <v>1162</v>
      </c>
      <c r="N136" s="3">
        <v>430</v>
      </c>
      <c r="O136" t="s">
        <v>26</v>
      </c>
    </row>
    <row r="137" spans="1:15" hidden="1" x14ac:dyDescent="0.3">
      <c r="A137" t="s">
        <v>22</v>
      </c>
      <c r="B137">
        <v>1197831</v>
      </c>
      <c r="C137" s="1">
        <v>44309</v>
      </c>
      <c r="D137" s="1" t="str">
        <f>TEXT(Table1[[#This Row],[Invoice Date]],"yyyy")</f>
        <v>2021</v>
      </c>
      <c r="E137" t="s">
        <v>19</v>
      </c>
      <c r="F137" t="s">
        <v>68</v>
      </c>
      <c r="G137" t="s">
        <v>69</v>
      </c>
      <c r="H137" t="s">
        <v>27</v>
      </c>
      <c r="I137" t="str">
        <f>IF(ISNUMBER(SEARCH( "Women's",Table1[[#This Row],[Product]])), "Women","Male")</f>
        <v>Women</v>
      </c>
      <c r="J137" t="str">
        <f>IF(ISNUMBER(SEARCH( "Apparel",Table1[[#This Row],[Product]])), "Apparel","Footwear")</f>
        <v>Footwear</v>
      </c>
      <c r="K137" s="3">
        <v>39</v>
      </c>
      <c r="L137">
        <v>314</v>
      </c>
      <c r="M137" s="3">
        <v>1225</v>
      </c>
      <c r="N137" s="3">
        <v>576</v>
      </c>
      <c r="O137" t="s">
        <v>26</v>
      </c>
    </row>
    <row r="138" spans="1:15" x14ac:dyDescent="0.3">
      <c r="A138" t="s">
        <v>37</v>
      </c>
      <c r="B138">
        <v>1185732</v>
      </c>
      <c r="C138" s="1">
        <v>43837</v>
      </c>
      <c r="D138" s="1" t="str">
        <f>TEXT(Table1[[#This Row],[Invoice Date]],"yyyy")</f>
        <v>2020</v>
      </c>
      <c r="E138" t="s">
        <v>38</v>
      </c>
      <c r="F138" t="s">
        <v>39</v>
      </c>
      <c r="G138" t="s">
        <v>39</v>
      </c>
      <c r="H138" t="s">
        <v>25</v>
      </c>
      <c r="I138" t="str">
        <f>IF(ISNUMBER(SEARCH( "Women's",Table1[[#This Row],[Product]])), "Women","Male")</f>
        <v>Male</v>
      </c>
      <c r="J138" t="str">
        <f>IF(ISNUMBER(SEARCH( "Apparel",Table1[[#This Row],[Product]])), "Apparel","Footwear")</f>
        <v>Footwear</v>
      </c>
      <c r="K138" s="3">
        <v>46</v>
      </c>
      <c r="L138">
        <v>313</v>
      </c>
      <c r="M138" s="3">
        <v>1440</v>
      </c>
      <c r="N138" s="3">
        <v>893</v>
      </c>
      <c r="O138" t="s">
        <v>17</v>
      </c>
    </row>
    <row r="139" spans="1:15" x14ac:dyDescent="0.3">
      <c r="A139" t="s">
        <v>37</v>
      </c>
      <c r="B139">
        <v>1185732</v>
      </c>
      <c r="C139" s="1">
        <v>43894</v>
      </c>
      <c r="D139" s="1" t="str">
        <f>TEXT(Table1[[#This Row],[Invoice Date]],"yyyy")</f>
        <v>2020</v>
      </c>
      <c r="E139" t="s">
        <v>38</v>
      </c>
      <c r="F139" t="s">
        <v>39</v>
      </c>
      <c r="G139" t="s">
        <v>39</v>
      </c>
      <c r="H139" t="s">
        <v>25</v>
      </c>
      <c r="I139" t="str">
        <f>IF(ISNUMBER(SEARCH( "Women's",Table1[[#This Row],[Product]])), "Women","Male")</f>
        <v>Male</v>
      </c>
      <c r="J139" t="str">
        <f>IF(ISNUMBER(SEARCH( "Apparel",Table1[[#This Row],[Product]])), "Apparel","Footwear")</f>
        <v>Footwear</v>
      </c>
      <c r="K139" s="3">
        <v>55</v>
      </c>
      <c r="L139">
        <v>313</v>
      </c>
      <c r="M139" s="3">
        <v>1722</v>
      </c>
      <c r="N139" s="3">
        <v>1050</v>
      </c>
      <c r="O139" t="s">
        <v>17</v>
      </c>
    </row>
    <row r="140" spans="1:15" x14ac:dyDescent="0.3">
      <c r="A140" t="s">
        <v>12</v>
      </c>
      <c r="B140">
        <v>1185732</v>
      </c>
      <c r="C140" s="1">
        <v>43954</v>
      </c>
      <c r="D140" s="1" t="str">
        <f>TEXT(Table1[[#This Row],[Invoice Date]],"yyyy")</f>
        <v>2020</v>
      </c>
      <c r="E140" t="s">
        <v>38</v>
      </c>
      <c r="F140" t="s">
        <v>39</v>
      </c>
      <c r="G140" t="s">
        <v>39</v>
      </c>
      <c r="H140" t="s">
        <v>25</v>
      </c>
      <c r="I140" t="str">
        <f>IF(ISNUMBER(SEARCH( "Women's",Table1[[#This Row],[Product]])), "Women","Male")</f>
        <v>Male</v>
      </c>
      <c r="J140" t="str">
        <f>IF(ISNUMBER(SEARCH( "Apparel",Table1[[#This Row],[Product]])), "Apparel","Footwear")</f>
        <v>Footwear</v>
      </c>
      <c r="K140" s="3">
        <v>62</v>
      </c>
      <c r="L140">
        <v>312</v>
      </c>
      <c r="M140" s="3">
        <v>1934</v>
      </c>
      <c r="N140" s="3">
        <v>1238</v>
      </c>
      <c r="O140" t="s">
        <v>17</v>
      </c>
    </row>
    <row r="141" spans="1:15" x14ac:dyDescent="0.3">
      <c r="A141" t="s">
        <v>37</v>
      </c>
      <c r="B141">
        <v>1185732</v>
      </c>
      <c r="C141" s="1">
        <v>44234</v>
      </c>
      <c r="D141" s="1" t="str">
        <f>TEXT(Table1[[#This Row],[Invoice Date]],"yyyy")</f>
        <v>2021</v>
      </c>
      <c r="E141" t="s">
        <v>13</v>
      </c>
      <c r="F141" t="s">
        <v>51</v>
      </c>
      <c r="G141" t="s">
        <v>52</v>
      </c>
      <c r="H141" t="s">
        <v>25</v>
      </c>
      <c r="I141" t="str">
        <f>IF(ISNUMBER(SEARCH( "Women's",Table1[[#This Row],[Product]])), "Women","Male")</f>
        <v>Male</v>
      </c>
      <c r="J141" t="str">
        <f>IF(ISNUMBER(SEARCH( "Apparel",Table1[[#This Row],[Product]])), "Apparel","Footwear")</f>
        <v>Footwear</v>
      </c>
      <c r="K141" s="3">
        <v>38</v>
      </c>
      <c r="L141">
        <v>312</v>
      </c>
      <c r="M141" s="3">
        <v>1186</v>
      </c>
      <c r="N141" s="3">
        <v>700</v>
      </c>
      <c r="O141" t="s">
        <v>17</v>
      </c>
    </row>
    <row r="142" spans="1:15" hidden="1" x14ac:dyDescent="0.3">
      <c r="A142" t="s">
        <v>12</v>
      </c>
      <c r="B142">
        <v>1185732</v>
      </c>
      <c r="C142" s="1">
        <v>43949</v>
      </c>
      <c r="D142" s="1" t="str">
        <f>TEXT(Table1[[#This Row],[Invoice Date]],"yyyy")</f>
        <v>2020</v>
      </c>
      <c r="E142" t="s">
        <v>38</v>
      </c>
      <c r="F142" t="s">
        <v>39</v>
      </c>
      <c r="G142" t="s">
        <v>39</v>
      </c>
      <c r="H142" t="s">
        <v>34</v>
      </c>
      <c r="I142" t="str">
        <f>IF(ISNUMBER(SEARCH( "Women's",Table1[[#This Row],[Product]])), "Women","Male")</f>
        <v>Male</v>
      </c>
      <c r="J142" t="str">
        <f>IF(ISNUMBER(SEARCH( "Apparel",Table1[[#This Row],[Product]])), "Apparel","Footwear")</f>
        <v>Footwear</v>
      </c>
      <c r="K142" s="3">
        <v>40</v>
      </c>
      <c r="L142">
        <v>312</v>
      </c>
      <c r="M142" s="3">
        <v>1248</v>
      </c>
      <c r="N142" s="3">
        <v>449</v>
      </c>
      <c r="O142" t="s">
        <v>26</v>
      </c>
    </row>
    <row r="143" spans="1:15" x14ac:dyDescent="0.3">
      <c r="A143" t="s">
        <v>37</v>
      </c>
      <c r="B143">
        <v>1185732</v>
      </c>
      <c r="C143" s="1">
        <v>44382</v>
      </c>
      <c r="D143" s="1" t="str">
        <f>TEXT(Table1[[#This Row],[Invoice Date]],"yyyy")</f>
        <v>2021</v>
      </c>
      <c r="E143" t="s">
        <v>13</v>
      </c>
      <c r="F143" t="s">
        <v>63</v>
      </c>
      <c r="G143" t="s">
        <v>59</v>
      </c>
      <c r="H143" t="s">
        <v>25</v>
      </c>
      <c r="I143" t="str">
        <f>IF(ISNUMBER(SEARCH( "Women's",Table1[[#This Row],[Product]])), "Women","Male")</f>
        <v>Male</v>
      </c>
      <c r="J143" t="str">
        <f>IF(ISNUMBER(SEARCH( "Apparel",Table1[[#This Row],[Product]])), "Apparel","Footwear")</f>
        <v>Footwear</v>
      </c>
      <c r="K143" s="3">
        <v>63</v>
      </c>
      <c r="L143">
        <v>311</v>
      </c>
      <c r="M143" s="3">
        <v>1959</v>
      </c>
      <c r="N143" s="3">
        <v>1156</v>
      </c>
      <c r="O143" t="s">
        <v>17</v>
      </c>
    </row>
    <row r="144" spans="1:15" hidden="1" x14ac:dyDescent="0.3">
      <c r="A144" t="s">
        <v>12</v>
      </c>
      <c r="B144">
        <v>1185732</v>
      </c>
      <c r="C144" s="1">
        <v>43955</v>
      </c>
      <c r="D144" s="1" t="str">
        <f>TEXT(Table1[[#This Row],[Invoice Date]],"yyyy")</f>
        <v>2020</v>
      </c>
      <c r="E144" t="s">
        <v>38</v>
      </c>
      <c r="F144" t="s">
        <v>39</v>
      </c>
      <c r="G144" t="s">
        <v>39</v>
      </c>
      <c r="H144" t="s">
        <v>34</v>
      </c>
      <c r="I144" t="str">
        <f>IF(ISNUMBER(SEARCH( "Women's",Table1[[#This Row],[Product]])), "Women","Male")</f>
        <v>Male</v>
      </c>
      <c r="J144" t="str">
        <f>IF(ISNUMBER(SEARCH( "Apparel",Table1[[#This Row],[Product]])), "Apparel","Footwear")</f>
        <v>Footwear</v>
      </c>
      <c r="K144" s="3">
        <v>43</v>
      </c>
      <c r="L144">
        <v>310</v>
      </c>
      <c r="M144" s="3">
        <v>1333</v>
      </c>
      <c r="N144" s="3">
        <v>467</v>
      </c>
      <c r="O144" t="s">
        <v>26</v>
      </c>
    </row>
    <row r="145" spans="1:15" x14ac:dyDescent="0.3">
      <c r="A145" t="s">
        <v>37</v>
      </c>
      <c r="B145">
        <v>1185732</v>
      </c>
      <c r="C145" s="1">
        <v>43907</v>
      </c>
      <c r="D145" s="1" t="str">
        <f>TEXT(Table1[[#This Row],[Invoice Date]],"yyyy")</f>
        <v>2020</v>
      </c>
      <c r="E145" t="s">
        <v>38</v>
      </c>
      <c r="F145" t="s">
        <v>39</v>
      </c>
      <c r="G145" t="s">
        <v>39</v>
      </c>
      <c r="H145" t="s">
        <v>34</v>
      </c>
      <c r="I145" t="str">
        <f>IF(ISNUMBER(SEARCH( "Women's",Table1[[#This Row],[Product]])), "Women","Male")</f>
        <v>Male</v>
      </c>
      <c r="J145" t="str">
        <f>IF(ISNUMBER(SEARCH( "Apparel",Table1[[#This Row],[Product]])), "Apparel","Footwear")</f>
        <v>Footwear</v>
      </c>
      <c r="K145" s="3">
        <v>53</v>
      </c>
      <c r="L145">
        <v>308</v>
      </c>
      <c r="M145" s="3">
        <v>1632</v>
      </c>
      <c r="N145" s="3">
        <v>669</v>
      </c>
      <c r="O145" t="s">
        <v>17</v>
      </c>
    </row>
    <row r="146" spans="1:15" x14ac:dyDescent="0.3">
      <c r="A146" t="s">
        <v>22</v>
      </c>
      <c r="B146">
        <v>1185732</v>
      </c>
      <c r="C146" s="1">
        <v>44411</v>
      </c>
      <c r="D146" s="1" t="str">
        <f>TEXT(Table1[[#This Row],[Invoice Date]],"yyyy")</f>
        <v>2021</v>
      </c>
      <c r="E146" t="s">
        <v>13</v>
      </c>
      <c r="F146" t="s">
        <v>71</v>
      </c>
      <c r="G146" t="s">
        <v>72</v>
      </c>
      <c r="H146" t="s">
        <v>25</v>
      </c>
      <c r="I146" t="str">
        <f>IF(ISNUMBER(SEARCH( "Women's",Table1[[#This Row],[Product]])), "Women","Male")</f>
        <v>Male</v>
      </c>
      <c r="J146" t="str">
        <f>IF(ISNUMBER(SEARCH( "Apparel",Table1[[#This Row],[Product]])), "Apparel","Footwear")</f>
        <v>Footwear</v>
      </c>
      <c r="K146" s="3">
        <v>61</v>
      </c>
      <c r="L146">
        <v>308</v>
      </c>
      <c r="M146" s="3">
        <v>1879</v>
      </c>
      <c r="N146" s="3">
        <v>996</v>
      </c>
      <c r="O146" t="s">
        <v>17</v>
      </c>
    </row>
    <row r="147" spans="1:15" hidden="1" x14ac:dyDescent="0.3">
      <c r="A147" t="s">
        <v>37</v>
      </c>
      <c r="B147">
        <v>1185732</v>
      </c>
      <c r="C147" s="1">
        <v>43835</v>
      </c>
      <c r="D147" s="1" t="str">
        <f>TEXT(Table1[[#This Row],[Invoice Date]],"yyyy")</f>
        <v>2020</v>
      </c>
      <c r="E147" t="s">
        <v>38</v>
      </c>
      <c r="F147" t="s">
        <v>39</v>
      </c>
      <c r="G147" t="s">
        <v>39</v>
      </c>
      <c r="H147" t="s">
        <v>64</v>
      </c>
      <c r="I147" t="str">
        <f>IF(ISNUMBER(SEARCH( "Women's",Table1[[#This Row],[Product]])), "Women","Male")</f>
        <v>Male</v>
      </c>
      <c r="J147" t="str">
        <f>IF(ISNUMBER(SEARCH( "Apparel",Table1[[#This Row],[Product]])), "Apparel","Footwear")</f>
        <v>Apparel</v>
      </c>
      <c r="K147" s="3">
        <v>43</v>
      </c>
      <c r="L147">
        <v>306</v>
      </c>
      <c r="M147" s="3">
        <v>1316</v>
      </c>
      <c r="N147" s="3">
        <v>487</v>
      </c>
      <c r="O147" t="s">
        <v>26</v>
      </c>
    </row>
    <row r="148" spans="1:15" hidden="1" x14ac:dyDescent="0.3">
      <c r="A148" t="s">
        <v>37</v>
      </c>
      <c r="B148">
        <v>1185732</v>
      </c>
      <c r="C148" s="1">
        <v>43853</v>
      </c>
      <c r="D148" s="1" t="str">
        <f>TEXT(Table1[[#This Row],[Invoice Date]],"yyyy")</f>
        <v>2020</v>
      </c>
      <c r="E148" t="s">
        <v>38</v>
      </c>
      <c r="F148" t="s">
        <v>39</v>
      </c>
      <c r="G148" t="s">
        <v>39</v>
      </c>
      <c r="H148" t="s">
        <v>64</v>
      </c>
      <c r="I148" t="str">
        <f>IF(ISNUMBER(SEARCH( "Women's",Table1[[#This Row],[Product]])), "Women","Male")</f>
        <v>Male</v>
      </c>
      <c r="J148" t="str">
        <f>IF(ISNUMBER(SEARCH( "Apparel",Table1[[#This Row],[Product]])), "Apparel","Footwear")</f>
        <v>Apparel</v>
      </c>
      <c r="K148" s="3">
        <v>43</v>
      </c>
      <c r="L148">
        <v>306</v>
      </c>
      <c r="M148" s="3">
        <v>1316</v>
      </c>
      <c r="N148" s="3">
        <v>461</v>
      </c>
      <c r="O148" t="s">
        <v>26</v>
      </c>
    </row>
    <row r="149" spans="1:15" hidden="1" x14ac:dyDescent="0.3">
      <c r="A149" t="s">
        <v>12</v>
      </c>
      <c r="B149">
        <v>1185732</v>
      </c>
      <c r="C149" s="1">
        <v>43943</v>
      </c>
      <c r="D149" s="1" t="str">
        <f>TEXT(Table1[[#This Row],[Invoice Date]],"yyyy")</f>
        <v>2020</v>
      </c>
      <c r="E149" t="s">
        <v>38</v>
      </c>
      <c r="F149" t="s">
        <v>39</v>
      </c>
      <c r="G149" t="s">
        <v>39</v>
      </c>
      <c r="H149" t="s">
        <v>50</v>
      </c>
      <c r="I149" t="str">
        <f>IF(ISNUMBER(SEARCH( "Women's",Table1[[#This Row],[Product]])), "Women","Male")</f>
        <v>Women</v>
      </c>
      <c r="J149" t="str">
        <f>IF(ISNUMBER(SEARCH( "Apparel",Table1[[#This Row],[Product]])), "Apparel","Footwear")</f>
        <v>Footwear</v>
      </c>
      <c r="K149" s="3">
        <v>34</v>
      </c>
      <c r="L149">
        <v>306</v>
      </c>
      <c r="M149" s="3">
        <v>1040</v>
      </c>
      <c r="N149" s="3">
        <v>406</v>
      </c>
      <c r="O149" t="s">
        <v>26</v>
      </c>
    </row>
    <row r="150" spans="1:15" hidden="1" x14ac:dyDescent="0.3">
      <c r="A150" t="s">
        <v>12</v>
      </c>
      <c r="B150">
        <v>1185732</v>
      </c>
      <c r="C150" s="1">
        <v>43957</v>
      </c>
      <c r="D150" s="1" t="str">
        <f>TEXT(Table1[[#This Row],[Invoice Date]],"yyyy")</f>
        <v>2020</v>
      </c>
      <c r="E150" t="s">
        <v>38</v>
      </c>
      <c r="F150" t="s">
        <v>39</v>
      </c>
      <c r="G150" t="s">
        <v>39</v>
      </c>
      <c r="H150" t="s">
        <v>50</v>
      </c>
      <c r="I150" t="str">
        <f>IF(ISNUMBER(SEARCH( "Women's",Table1[[#This Row],[Product]])), "Women","Male")</f>
        <v>Women</v>
      </c>
      <c r="J150" t="str">
        <f>IF(ISNUMBER(SEARCH( "Apparel",Table1[[#This Row],[Product]])), "Apparel","Footwear")</f>
        <v>Footwear</v>
      </c>
      <c r="K150" s="3">
        <v>41</v>
      </c>
      <c r="L150">
        <v>306</v>
      </c>
      <c r="M150" s="3">
        <v>1255</v>
      </c>
      <c r="N150" s="3">
        <v>502</v>
      </c>
      <c r="O150" t="s">
        <v>26</v>
      </c>
    </row>
    <row r="151" spans="1:15" hidden="1" x14ac:dyDescent="0.3">
      <c r="A151" t="s">
        <v>22</v>
      </c>
      <c r="B151">
        <v>1197831</v>
      </c>
      <c r="C151" s="1">
        <v>44043</v>
      </c>
      <c r="D151" s="1" t="str">
        <f>TEXT(Table1[[#This Row],[Invoice Date]],"yyyy")</f>
        <v>2020</v>
      </c>
      <c r="E151" t="s">
        <v>19</v>
      </c>
      <c r="F151" t="s">
        <v>53</v>
      </c>
      <c r="G151" t="s">
        <v>54</v>
      </c>
      <c r="H151" t="s">
        <v>25</v>
      </c>
      <c r="I151" t="str">
        <f>IF(ISNUMBER(SEARCH( "Women's",Table1[[#This Row],[Product]])), "Women","Male")</f>
        <v>Male</v>
      </c>
      <c r="J151" t="str">
        <f>IF(ISNUMBER(SEARCH( "Apparel",Table1[[#This Row],[Product]])), "Apparel","Footwear")</f>
        <v>Footwear</v>
      </c>
      <c r="K151" s="3">
        <v>20</v>
      </c>
      <c r="L151">
        <v>306</v>
      </c>
      <c r="M151" s="3">
        <v>612</v>
      </c>
      <c r="N151" s="3">
        <v>257</v>
      </c>
      <c r="O151" t="s">
        <v>26</v>
      </c>
    </row>
    <row r="152" spans="1:15" hidden="1" x14ac:dyDescent="0.3">
      <c r="A152" t="s">
        <v>22</v>
      </c>
      <c r="B152">
        <v>1197831</v>
      </c>
      <c r="C152" s="1">
        <v>44049</v>
      </c>
      <c r="D152" s="1" t="str">
        <f>TEXT(Table1[[#This Row],[Invoice Date]],"yyyy")</f>
        <v>2020</v>
      </c>
      <c r="E152" t="s">
        <v>19</v>
      </c>
      <c r="F152" t="s">
        <v>53</v>
      </c>
      <c r="G152" t="s">
        <v>54</v>
      </c>
      <c r="H152" t="s">
        <v>25</v>
      </c>
      <c r="I152" t="str">
        <f>IF(ISNUMBER(SEARCH( "Women's",Table1[[#This Row],[Product]])), "Women","Male")</f>
        <v>Male</v>
      </c>
      <c r="J152" t="str">
        <f>IF(ISNUMBER(SEARCH( "Apparel",Table1[[#This Row],[Product]])), "Apparel","Footwear")</f>
        <v>Footwear</v>
      </c>
      <c r="K152" s="3">
        <v>23</v>
      </c>
      <c r="L152">
        <v>306</v>
      </c>
      <c r="M152" s="3">
        <v>704</v>
      </c>
      <c r="N152" s="3">
        <v>260</v>
      </c>
      <c r="O152" t="s">
        <v>26</v>
      </c>
    </row>
    <row r="153" spans="1:15" hidden="1" x14ac:dyDescent="0.3">
      <c r="A153" t="s">
        <v>22</v>
      </c>
      <c r="B153">
        <v>1197831</v>
      </c>
      <c r="C153" s="1">
        <v>44050</v>
      </c>
      <c r="D153" s="1" t="str">
        <f>TEXT(Table1[[#This Row],[Invoice Date]],"yyyy")</f>
        <v>2020</v>
      </c>
      <c r="E153" t="s">
        <v>19</v>
      </c>
      <c r="F153" t="s">
        <v>53</v>
      </c>
      <c r="G153" t="s">
        <v>54</v>
      </c>
      <c r="H153" t="s">
        <v>34</v>
      </c>
      <c r="I153" t="str">
        <f>IF(ISNUMBER(SEARCH( "Women's",Table1[[#This Row],[Product]])), "Women","Male")</f>
        <v>Male</v>
      </c>
      <c r="J153" t="str">
        <f>IF(ISNUMBER(SEARCH( "Apparel",Table1[[#This Row],[Product]])), "Apparel","Footwear")</f>
        <v>Footwear</v>
      </c>
      <c r="K153" s="3">
        <v>29</v>
      </c>
      <c r="L153">
        <v>306</v>
      </c>
      <c r="M153" s="3">
        <v>887</v>
      </c>
      <c r="N153" s="3">
        <v>364</v>
      </c>
      <c r="O153" t="s">
        <v>26</v>
      </c>
    </row>
    <row r="154" spans="1:15" hidden="1" x14ac:dyDescent="0.3">
      <c r="A154" t="s">
        <v>12</v>
      </c>
      <c r="B154">
        <v>1197831</v>
      </c>
      <c r="C154" s="1">
        <v>44125</v>
      </c>
      <c r="D154" s="1" t="str">
        <f>TEXT(Table1[[#This Row],[Invoice Date]],"yyyy")</f>
        <v>2020</v>
      </c>
      <c r="E154" t="s">
        <v>19</v>
      </c>
      <c r="F154" t="s">
        <v>53</v>
      </c>
      <c r="G154" t="s">
        <v>54</v>
      </c>
      <c r="H154" t="s">
        <v>34</v>
      </c>
      <c r="I154" t="str">
        <f>IF(ISNUMBER(SEARCH( "Women's",Table1[[#This Row],[Product]])), "Women","Male")</f>
        <v>Male</v>
      </c>
      <c r="J154" t="str">
        <f>IF(ISNUMBER(SEARCH( "Apparel",Table1[[#This Row],[Product]])), "Apparel","Footwear")</f>
        <v>Footwear</v>
      </c>
      <c r="K154" s="3">
        <v>31</v>
      </c>
      <c r="L154">
        <v>306</v>
      </c>
      <c r="M154" s="3">
        <v>949</v>
      </c>
      <c r="N154" s="3">
        <v>379</v>
      </c>
      <c r="O154" t="s">
        <v>26</v>
      </c>
    </row>
    <row r="155" spans="1:15" hidden="1" x14ac:dyDescent="0.3">
      <c r="A155" t="s">
        <v>12</v>
      </c>
      <c r="B155">
        <v>1197831</v>
      </c>
      <c r="C155" s="1">
        <v>44135</v>
      </c>
      <c r="D155" s="1" t="str">
        <f>TEXT(Table1[[#This Row],[Invoice Date]],"yyyy")</f>
        <v>2020</v>
      </c>
      <c r="E155" t="s">
        <v>19</v>
      </c>
      <c r="F155" t="s">
        <v>53</v>
      </c>
      <c r="G155" t="s">
        <v>54</v>
      </c>
      <c r="H155" t="s">
        <v>16</v>
      </c>
      <c r="I155" t="str">
        <f>IF(ISNUMBER(SEARCH( "Women's",Table1[[#This Row],[Product]])), "Women","Male")</f>
        <v>Women</v>
      </c>
      <c r="J155" t="str">
        <f>IF(ISNUMBER(SEARCH( "Apparel",Table1[[#This Row],[Product]])), "Apparel","Footwear")</f>
        <v>Apparel</v>
      </c>
      <c r="K155" s="3">
        <v>41</v>
      </c>
      <c r="L155">
        <v>306</v>
      </c>
      <c r="M155" s="3">
        <v>1255</v>
      </c>
      <c r="N155" s="3">
        <v>690</v>
      </c>
      <c r="O155" t="s">
        <v>26</v>
      </c>
    </row>
    <row r="156" spans="1:15" hidden="1" x14ac:dyDescent="0.3">
      <c r="A156" t="s">
        <v>18</v>
      </c>
      <c r="B156">
        <v>1128299</v>
      </c>
      <c r="C156" s="1">
        <v>44207</v>
      </c>
      <c r="D156" s="1" t="str">
        <f>TEXT(Table1[[#This Row],[Invoice Date]],"yyyy")</f>
        <v>2021</v>
      </c>
      <c r="E156" t="s">
        <v>42</v>
      </c>
      <c r="F156" t="s">
        <v>60</v>
      </c>
      <c r="G156" t="s">
        <v>61</v>
      </c>
      <c r="H156" t="s">
        <v>16</v>
      </c>
      <c r="I156" t="str">
        <f>IF(ISNUMBER(SEARCH( "Women's",Table1[[#This Row],[Product]])), "Women","Male")</f>
        <v>Women</v>
      </c>
      <c r="J156" t="str">
        <f>IF(ISNUMBER(SEARCH( "Apparel",Table1[[#This Row],[Product]])), "Apparel","Footwear")</f>
        <v>Apparel</v>
      </c>
      <c r="K156" s="3">
        <v>60</v>
      </c>
      <c r="L156">
        <v>306</v>
      </c>
      <c r="M156" s="3">
        <v>1836</v>
      </c>
      <c r="N156" s="3">
        <v>477</v>
      </c>
      <c r="O156" t="s">
        <v>26</v>
      </c>
    </row>
    <row r="157" spans="1:15" hidden="1" x14ac:dyDescent="0.3">
      <c r="A157" t="s">
        <v>18</v>
      </c>
      <c r="B157">
        <v>1128299</v>
      </c>
      <c r="C157" s="1">
        <v>44233</v>
      </c>
      <c r="D157" s="1" t="str">
        <f>TEXT(Table1[[#This Row],[Invoice Date]],"yyyy")</f>
        <v>2021</v>
      </c>
      <c r="E157" t="s">
        <v>42</v>
      </c>
      <c r="F157" t="s">
        <v>60</v>
      </c>
      <c r="G157" t="s">
        <v>61</v>
      </c>
      <c r="H157" t="s">
        <v>34</v>
      </c>
      <c r="I157" t="str">
        <f>IF(ISNUMBER(SEARCH( "Women's",Table1[[#This Row],[Product]])), "Women","Male")</f>
        <v>Male</v>
      </c>
      <c r="J157" t="str">
        <f>IF(ISNUMBER(SEARCH( "Apparel",Table1[[#This Row],[Product]])), "Apparel","Footwear")</f>
        <v>Footwear</v>
      </c>
      <c r="K157" s="3">
        <v>46</v>
      </c>
      <c r="L157">
        <v>306</v>
      </c>
      <c r="M157" s="3">
        <v>1408</v>
      </c>
      <c r="N157" s="3">
        <v>282</v>
      </c>
      <c r="O157" t="s">
        <v>26</v>
      </c>
    </row>
    <row r="158" spans="1:15" hidden="1" x14ac:dyDescent="0.3">
      <c r="A158" t="s">
        <v>57</v>
      </c>
      <c r="B158">
        <v>1189833</v>
      </c>
      <c r="C158" s="1">
        <v>44317</v>
      </c>
      <c r="D158" s="1" t="str">
        <f>TEXT(Table1[[#This Row],[Invoice Date]],"yyyy")</f>
        <v>2021</v>
      </c>
      <c r="E158" t="s">
        <v>42</v>
      </c>
      <c r="F158" t="s">
        <v>60</v>
      </c>
      <c r="G158" t="s">
        <v>70</v>
      </c>
      <c r="H158" t="s">
        <v>25</v>
      </c>
      <c r="I158" t="str">
        <f>IF(ISNUMBER(SEARCH( "Women's",Table1[[#This Row],[Product]])), "Women","Male")</f>
        <v>Male</v>
      </c>
      <c r="J158" t="str">
        <f>IF(ISNUMBER(SEARCH( "Apparel",Table1[[#This Row],[Product]])), "Apparel","Footwear")</f>
        <v>Footwear</v>
      </c>
      <c r="K158" s="3">
        <v>36</v>
      </c>
      <c r="L158">
        <v>306</v>
      </c>
      <c r="M158" s="3">
        <v>1102</v>
      </c>
      <c r="N158" s="3">
        <v>496</v>
      </c>
      <c r="O158" t="s">
        <v>26</v>
      </c>
    </row>
    <row r="159" spans="1:15" hidden="1" x14ac:dyDescent="0.3">
      <c r="A159" t="s">
        <v>22</v>
      </c>
      <c r="B159">
        <v>1197831</v>
      </c>
      <c r="C159" s="1">
        <v>44300</v>
      </c>
      <c r="D159" s="1" t="str">
        <f>TEXT(Table1[[#This Row],[Invoice Date]],"yyyy")</f>
        <v>2021</v>
      </c>
      <c r="E159" t="s">
        <v>19</v>
      </c>
      <c r="F159" t="s">
        <v>68</v>
      </c>
      <c r="G159" t="s">
        <v>69</v>
      </c>
      <c r="H159" t="s">
        <v>16</v>
      </c>
      <c r="I159" t="str">
        <f>IF(ISNUMBER(SEARCH( "Women's",Table1[[#This Row],[Product]])), "Women","Male")</f>
        <v>Women</v>
      </c>
      <c r="J159" t="str">
        <f>IF(ISNUMBER(SEARCH( "Apparel",Table1[[#This Row],[Product]])), "Apparel","Footwear")</f>
        <v>Apparel</v>
      </c>
      <c r="K159" s="3">
        <v>37</v>
      </c>
      <c r="L159">
        <v>306</v>
      </c>
      <c r="M159" s="3">
        <v>1132</v>
      </c>
      <c r="N159" s="3">
        <v>668</v>
      </c>
      <c r="O159" t="s">
        <v>26</v>
      </c>
    </row>
    <row r="160" spans="1:15" hidden="1" x14ac:dyDescent="0.3">
      <c r="A160" t="s">
        <v>18</v>
      </c>
      <c r="B160">
        <v>1128299</v>
      </c>
      <c r="C160" s="1">
        <v>44393</v>
      </c>
      <c r="D160" s="1" t="str">
        <f>TEXT(Table1[[#This Row],[Invoice Date]],"yyyy")</f>
        <v>2021</v>
      </c>
      <c r="E160" t="s">
        <v>19</v>
      </c>
      <c r="F160" t="s">
        <v>20</v>
      </c>
      <c r="G160" t="s">
        <v>21</v>
      </c>
      <c r="H160" t="s">
        <v>25</v>
      </c>
      <c r="I160" t="str">
        <f>IF(ISNUMBER(SEARCH( "Women's",Table1[[#This Row],[Product]])), "Women","Male")</f>
        <v>Male</v>
      </c>
      <c r="J160" t="str">
        <f>IF(ISNUMBER(SEARCH( "Apparel",Table1[[#This Row],[Product]])), "Apparel","Footwear")</f>
        <v>Footwear</v>
      </c>
      <c r="K160" s="3">
        <v>62</v>
      </c>
      <c r="L160">
        <v>306</v>
      </c>
      <c r="M160" s="3">
        <v>1897</v>
      </c>
      <c r="N160" s="3">
        <v>816</v>
      </c>
      <c r="O160" t="s">
        <v>26</v>
      </c>
    </row>
    <row r="161" spans="1:15" x14ac:dyDescent="0.3">
      <c r="A161" t="s">
        <v>37</v>
      </c>
      <c r="B161">
        <v>1185732</v>
      </c>
      <c r="C161" s="1">
        <v>43899</v>
      </c>
      <c r="D161" s="1" t="str">
        <f>TEXT(Table1[[#This Row],[Invoice Date]],"yyyy")</f>
        <v>2020</v>
      </c>
      <c r="E161" t="s">
        <v>38</v>
      </c>
      <c r="F161" t="s">
        <v>39</v>
      </c>
      <c r="G161" t="s">
        <v>39</v>
      </c>
      <c r="H161" t="s">
        <v>16</v>
      </c>
      <c r="I161" t="str">
        <f>IF(ISNUMBER(SEARCH( "Women's",Table1[[#This Row],[Product]])), "Women","Male")</f>
        <v>Women</v>
      </c>
      <c r="J161" t="str">
        <f>IF(ISNUMBER(SEARCH( "Apparel",Table1[[#This Row],[Product]])), "Apparel","Footwear")</f>
        <v>Apparel</v>
      </c>
      <c r="K161" s="3">
        <v>64</v>
      </c>
      <c r="L161">
        <v>305</v>
      </c>
      <c r="M161" s="3">
        <v>1952</v>
      </c>
      <c r="N161" s="3">
        <v>761</v>
      </c>
      <c r="O161" t="s">
        <v>17</v>
      </c>
    </row>
    <row r="162" spans="1:15" hidden="1" x14ac:dyDescent="0.3">
      <c r="A162" t="s">
        <v>12</v>
      </c>
      <c r="B162">
        <v>1197831</v>
      </c>
      <c r="C162" s="1">
        <v>44073</v>
      </c>
      <c r="D162" s="1" t="str">
        <f>TEXT(Table1[[#This Row],[Invoice Date]],"yyyy")</f>
        <v>2020</v>
      </c>
      <c r="E162" t="s">
        <v>19</v>
      </c>
      <c r="F162" t="s">
        <v>53</v>
      </c>
      <c r="G162" t="s">
        <v>54</v>
      </c>
      <c r="H162" t="s">
        <v>25</v>
      </c>
      <c r="I162" t="str">
        <f>IF(ISNUMBER(SEARCH( "Women's",Table1[[#This Row],[Product]])), "Women","Male")</f>
        <v>Male</v>
      </c>
      <c r="J162" t="str">
        <f>IF(ISNUMBER(SEARCH( "Apparel",Table1[[#This Row],[Product]])), "Apparel","Footwear")</f>
        <v>Footwear</v>
      </c>
      <c r="K162" s="3">
        <v>27</v>
      </c>
      <c r="L162">
        <v>305</v>
      </c>
      <c r="M162" s="3">
        <v>824</v>
      </c>
      <c r="N162" s="3">
        <v>305</v>
      </c>
      <c r="O162" t="s">
        <v>26</v>
      </c>
    </row>
    <row r="163" spans="1:15" hidden="1" x14ac:dyDescent="0.3">
      <c r="A163" t="s">
        <v>12</v>
      </c>
      <c r="B163">
        <v>1197831</v>
      </c>
      <c r="C163" s="1">
        <v>44074</v>
      </c>
      <c r="D163" s="1" t="str">
        <f>TEXT(Table1[[#This Row],[Invoice Date]],"yyyy")</f>
        <v>2020</v>
      </c>
      <c r="E163" t="s">
        <v>19</v>
      </c>
      <c r="F163" t="s">
        <v>53</v>
      </c>
      <c r="G163" t="s">
        <v>54</v>
      </c>
      <c r="H163" t="s">
        <v>34</v>
      </c>
      <c r="I163" t="str">
        <f>IF(ISNUMBER(SEARCH( "Women's",Table1[[#This Row],[Product]])), "Women","Male")</f>
        <v>Male</v>
      </c>
      <c r="J163" t="str">
        <f>IF(ISNUMBER(SEARCH( "Apparel",Table1[[#This Row],[Product]])), "Apparel","Footwear")</f>
        <v>Footwear</v>
      </c>
      <c r="K163" s="3">
        <v>33</v>
      </c>
      <c r="L163">
        <v>305</v>
      </c>
      <c r="M163" s="3">
        <v>1007</v>
      </c>
      <c r="N163" s="3">
        <v>382</v>
      </c>
      <c r="O163" t="s">
        <v>26</v>
      </c>
    </row>
    <row r="164" spans="1:15" hidden="1" x14ac:dyDescent="0.3">
      <c r="A164" t="s">
        <v>37</v>
      </c>
      <c r="B164">
        <v>1197831</v>
      </c>
      <c r="C164" s="1">
        <v>44416</v>
      </c>
      <c r="D164" s="1" t="str">
        <f>TEXT(Table1[[#This Row],[Invoice Date]],"yyyy")</f>
        <v>2021</v>
      </c>
      <c r="E164" t="s">
        <v>42</v>
      </c>
      <c r="F164" t="s">
        <v>73</v>
      </c>
      <c r="G164" t="s">
        <v>74</v>
      </c>
      <c r="H164" t="s">
        <v>27</v>
      </c>
      <c r="I164" t="str">
        <f>IF(ISNUMBER(SEARCH( "Women's",Table1[[#This Row],[Product]])), "Women","Male")</f>
        <v>Women</v>
      </c>
      <c r="J164" t="str">
        <f>IF(ISNUMBER(SEARCH( "Apparel",Table1[[#This Row],[Product]])), "Apparel","Footwear")</f>
        <v>Footwear</v>
      </c>
      <c r="K164" s="3">
        <v>39</v>
      </c>
      <c r="L164">
        <v>305</v>
      </c>
      <c r="M164" s="3">
        <v>1190</v>
      </c>
      <c r="N164" s="3">
        <v>511</v>
      </c>
      <c r="O164" t="s">
        <v>26</v>
      </c>
    </row>
    <row r="165" spans="1:15" x14ac:dyDescent="0.3">
      <c r="A165" t="s">
        <v>18</v>
      </c>
      <c r="B165">
        <v>1185732</v>
      </c>
      <c r="C165" s="1">
        <v>44091</v>
      </c>
      <c r="D165" s="1" t="str">
        <f>TEXT(Table1[[#This Row],[Invoice Date]],"yyyy")</f>
        <v>2020</v>
      </c>
      <c r="E165" t="s">
        <v>13</v>
      </c>
      <c r="F165" t="s">
        <v>14</v>
      </c>
      <c r="G165" t="s">
        <v>67</v>
      </c>
      <c r="H165" t="s">
        <v>25</v>
      </c>
      <c r="I165" t="str">
        <f>IF(ISNUMBER(SEARCH( "Women's",Table1[[#This Row],[Product]])), "Women","Male")</f>
        <v>Male</v>
      </c>
      <c r="J165" t="str">
        <f>IF(ISNUMBER(SEARCH( "Apparel",Table1[[#This Row],[Product]])), "Apparel","Footwear")</f>
        <v>Footwear</v>
      </c>
      <c r="K165" s="3">
        <v>60</v>
      </c>
      <c r="L165">
        <v>304</v>
      </c>
      <c r="M165" s="3">
        <v>1824</v>
      </c>
      <c r="N165" s="3">
        <v>1040</v>
      </c>
      <c r="O165" t="s">
        <v>17</v>
      </c>
    </row>
    <row r="166" spans="1:15" hidden="1" x14ac:dyDescent="0.3">
      <c r="A166" t="s">
        <v>12</v>
      </c>
      <c r="B166">
        <v>1197831</v>
      </c>
      <c r="C166" s="1">
        <v>44072</v>
      </c>
      <c r="D166" s="1" t="str">
        <f>TEXT(Table1[[#This Row],[Invoice Date]],"yyyy")</f>
        <v>2020</v>
      </c>
      <c r="E166" t="s">
        <v>19</v>
      </c>
      <c r="F166" t="s">
        <v>53</v>
      </c>
      <c r="G166" t="s">
        <v>54</v>
      </c>
      <c r="H166" t="s">
        <v>16</v>
      </c>
      <c r="I166" t="str">
        <f>IF(ISNUMBER(SEARCH( "Women's",Table1[[#This Row],[Product]])), "Women","Male")</f>
        <v>Women</v>
      </c>
      <c r="J166" t="str">
        <f>IF(ISNUMBER(SEARCH( "Apparel",Table1[[#This Row],[Product]])), "Apparel","Footwear")</f>
        <v>Apparel</v>
      </c>
      <c r="K166" s="3">
        <v>36</v>
      </c>
      <c r="L166">
        <v>302</v>
      </c>
      <c r="M166" s="3">
        <v>1087</v>
      </c>
      <c r="N166" s="3">
        <v>565</v>
      </c>
      <c r="O166" t="s">
        <v>26</v>
      </c>
    </row>
    <row r="167" spans="1:15" hidden="1" x14ac:dyDescent="0.3">
      <c r="A167" t="s">
        <v>18</v>
      </c>
      <c r="B167">
        <v>1128299</v>
      </c>
      <c r="C167" s="1">
        <v>44214</v>
      </c>
      <c r="D167" s="1" t="str">
        <f>TEXT(Table1[[#This Row],[Invoice Date]],"yyyy")</f>
        <v>2021</v>
      </c>
      <c r="E167" t="s">
        <v>42</v>
      </c>
      <c r="F167" t="s">
        <v>60</v>
      </c>
      <c r="G167" t="s">
        <v>61</v>
      </c>
      <c r="H167" t="s">
        <v>25</v>
      </c>
      <c r="I167" t="str">
        <f>IF(ISNUMBER(SEARCH( "Women's",Table1[[#This Row],[Product]])), "Women","Male")</f>
        <v>Male</v>
      </c>
      <c r="J167" t="str">
        <f>IF(ISNUMBER(SEARCH( "Apparel",Table1[[#This Row],[Product]])), "Apparel","Footwear")</f>
        <v>Footwear</v>
      </c>
      <c r="K167" s="3">
        <v>45</v>
      </c>
      <c r="L167">
        <v>302</v>
      </c>
      <c r="M167" s="3">
        <v>1359</v>
      </c>
      <c r="N167" s="3">
        <v>544</v>
      </c>
      <c r="O167" t="s">
        <v>26</v>
      </c>
    </row>
    <row r="168" spans="1:15" hidden="1" x14ac:dyDescent="0.3">
      <c r="A168" t="s">
        <v>22</v>
      </c>
      <c r="B168">
        <v>1197831</v>
      </c>
      <c r="C168" s="1">
        <v>44287</v>
      </c>
      <c r="D168" s="1" t="str">
        <f>TEXT(Table1[[#This Row],[Invoice Date]],"yyyy")</f>
        <v>2021</v>
      </c>
      <c r="E168" t="s">
        <v>19</v>
      </c>
      <c r="F168" t="s">
        <v>68</v>
      </c>
      <c r="G168" t="s">
        <v>69</v>
      </c>
      <c r="H168" t="s">
        <v>64</v>
      </c>
      <c r="I168" t="str">
        <f>IF(ISNUMBER(SEARCH( "Women's",Table1[[#This Row],[Product]])), "Women","Male")</f>
        <v>Male</v>
      </c>
      <c r="J168" t="str">
        <f>IF(ISNUMBER(SEARCH( "Apparel",Table1[[#This Row],[Product]])), "Apparel","Footwear")</f>
        <v>Apparel</v>
      </c>
      <c r="K168" s="3">
        <v>30</v>
      </c>
      <c r="L168">
        <v>300</v>
      </c>
      <c r="M168" s="3">
        <v>9000</v>
      </c>
      <c r="N168" s="3">
        <v>3150</v>
      </c>
      <c r="O168" t="s">
        <v>26</v>
      </c>
    </row>
    <row r="169" spans="1:15" hidden="1" x14ac:dyDescent="0.3">
      <c r="A169" t="s">
        <v>22</v>
      </c>
      <c r="B169">
        <v>1197831</v>
      </c>
      <c r="C169" s="1">
        <v>44467</v>
      </c>
      <c r="D169" s="1" t="str">
        <f>TEXT(Table1[[#This Row],[Invoice Date]],"yyyy")</f>
        <v>2021</v>
      </c>
      <c r="E169" t="s">
        <v>19</v>
      </c>
      <c r="F169" t="s">
        <v>23</v>
      </c>
      <c r="G169" t="s">
        <v>24</v>
      </c>
      <c r="H169" t="s">
        <v>64</v>
      </c>
      <c r="I169" t="str">
        <f>IF(ISNUMBER(SEARCH( "Women's",Table1[[#This Row],[Product]])), "Women","Male")</f>
        <v>Male</v>
      </c>
      <c r="J169" t="str">
        <f>IF(ISNUMBER(SEARCH( "Apparel",Table1[[#This Row],[Product]])), "Apparel","Footwear")</f>
        <v>Apparel</v>
      </c>
      <c r="K169" s="3">
        <v>30</v>
      </c>
      <c r="L169">
        <v>300</v>
      </c>
      <c r="M169" s="3">
        <v>9000</v>
      </c>
      <c r="N169" s="3">
        <v>4050</v>
      </c>
      <c r="O169" t="s">
        <v>26</v>
      </c>
    </row>
    <row r="170" spans="1:15" hidden="1" x14ac:dyDescent="0.3">
      <c r="A170" t="s">
        <v>37</v>
      </c>
      <c r="B170">
        <v>1185732</v>
      </c>
      <c r="C170" s="1">
        <v>44335</v>
      </c>
      <c r="D170" s="1" t="str">
        <f>TEXT(Table1[[#This Row],[Invoice Date]],"yyyy")</f>
        <v>2021</v>
      </c>
      <c r="E170" t="s">
        <v>28</v>
      </c>
      <c r="F170" t="s">
        <v>29</v>
      </c>
      <c r="G170" t="s">
        <v>30</v>
      </c>
      <c r="H170" t="s">
        <v>27</v>
      </c>
      <c r="I170" t="str">
        <f>IF(ISNUMBER(SEARCH( "Women's",Table1[[#This Row],[Product]])), "Women","Male")</f>
        <v>Women</v>
      </c>
      <c r="J170" t="str">
        <f>IF(ISNUMBER(SEARCH( "Apparel",Table1[[#This Row],[Product]])), "Apparel","Footwear")</f>
        <v>Footwear</v>
      </c>
      <c r="K170" s="3">
        <v>30</v>
      </c>
      <c r="L170">
        <v>300</v>
      </c>
      <c r="M170" s="3">
        <v>9000</v>
      </c>
      <c r="N170" s="3">
        <v>3150</v>
      </c>
      <c r="O170" t="s">
        <v>31</v>
      </c>
    </row>
    <row r="171" spans="1:15" hidden="1" x14ac:dyDescent="0.3">
      <c r="A171" t="s">
        <v>37</v>
      </c>
      <c r="B171">
        <v>1185732</v>
      </c>
      <c r="C171" s="1">
        <v>44458</v>
      </c>
      <c r="D171" s="1" t="str">
        <f>TEXT(Table1[[#This Row],[Invoice Date]],"yyyy")</f>
        <v>2021</v>
      </c>
      <c r="E171" t="s">
        <v>28</v>
      </c>
      <c r="F171" t="s">
        <v>29</v>
      </c>
      <c r="G171" t="s">
        <v>30</v>
      </c>
      <c r="H171" t="s">
        <v>27</v>
      </c>
      <c r="I171" t="str">
        <f>IF(ISNUMBER(SEARCH( "Women's",Table1[[#This Row],[Product]])), "Women","Male")</f>
        <v>Women</v>
      </c>
      <c r="J171" t="str">
        <f>IF(ISNUMBER(SEARCH( "Apparel",Table1[[#This Row],[Product]])), "Apparel","Footwear")</f>
        <v>Footwear</v>
      </c>
      <c r="K171" s="3">
        <v>15</v>
      </c>
      <c r="L171">
        <v>300</v>
      </c>
      <c r="M171" s="3">
        <v>4500</v>
      </c>
      <c r="N171" s="3">
        <v>1575</v>
      </c>
      <c r="O171" t="s">
        <v>31</v>
      </c>
    </row>
    <row r="172" spans="1:15" hidden="1" x14ac:dyDescent="0.3">
      <c r="A172" t="s">
        <v>18</v>
      </c>
      <c r="B172">
        <v>1185732</v>
      </c>
      <c r="C172" s="1">
        <v>44238</v>
      </c>
      <c r="D172" s="1" t="str">
        <f>TEXT(Table1[[#This Row],[Invoice Date]],"yyyy")</f>
        <v>2021</v>
      </c>
      <c r="E172" t="s">
        <v>42</v>
      </c>
      <c r="F172" t="s">
        <v>43</v>
      </c>
      <c r="G172" t="s">
        <v>44</v>
      </c>
      <c r="H172" t="s">
        <v>50</v>
      </c>
      <c r="I172" t="str">
        <f>IF(ISNUMBER(SEARCH( "Women's",Table1[[#This Row],[Product]])), "Women","Male")</f>
        <v>Women</v>
      </c>
      <c r="J172" t="str">
        <f>IF(ISNUMBER(SEARCH( "Apparel",Table1[[#This Row],[Product]])), "Apparel","Footwear")</f>
        <v>Footwear</v>
      </c>
      <c r="K172" s="3">
        <v>20</v>
      </c>
      <c r="L172">
        <v>300</v>
      </c>
      <c r="M172" s="3">
        <v>6000</v>
      </c>
      <c r="N172" s="3">
        <v>2400</v>
      </c>
      <c r="O172" t="s">
        <v>31</v>
      </c>
    </row>
    <row r="173" spans="1:15" hidden="1" x14ac:dyDescent="0.3">
      <c r="A173" t="s">
        <v>18</v>
      </c>
      <c r="B173">
        <v>1185732</v>
      </c>
      <c r="C173" s="1">
        <v>44480</v>
      </c>
      <c r="D173" s="1" t="str">
        <f>TEXT(Table1[[#This Row],[Invoice Date]],"yyyy")</f>
        <v>2021</v>
      </c>
      <c r="E173" t="s">
        <v>42</v>
      </c>
      <c r="F173" t="s">
        <v>43</v>
      </c>
      <c r="G173" t="s">
        <v>44</v>
      </c>
      <c r="H173" t="s">
        <v>27</v>
      </c>
      <c r="I173" t="str">
        <f>IF(ISNUMBER(SEARCH( "Women's",Table1[[#This Row],[Product]])), "Women","Male")</f>
        <v>Women</v>
      </c>
      <c r="J173" t="str">
        <f>IF(ISNUMBER(SEARCH( "Apparel",Table1[[#This Row],[Product]])), "Apparel","Footwear")</f>
        <v>Footwear</v>
      </c>
      <c r="K173" s="3">
        <v>20</v>
      </c>
      <c r="L173">
        <v>300</v>
      </c>
      <c r="M173" s="3">
        <v>6000</v>
      </c>
      <c r="N173" s="3">
        <v>2100</v>
      </c>
      <c r="O173" t="s">
        <v>31</v>
      </c>
    </row>
    <row r="174" spans="1:15" x14ac:dyDescent="0.3">
      <c r="A174" t="s">
        <v>45</v>
      </c>
      <c r="B174">
        <v>1185732</v>
      </c>
      <c r="C174" s="1">
        <v>44218</v>
      </c>
      <c r="D174" s="1" t="str">
        <f>TEXT(Table1[[#This Row],[Invoice Date]],"yyyy")</f>
        <v>2021</v>
      </c>
      <c r="E174" t="s">
        <v>28</v>
      </c>
      <c r="F174" t="s">
        <v>46</v>
      </c>
      <c r="G174" t="s">
        <v>47</v>
      </c>
      <c r="H174" t="s">
        <v>27</v>
      </c>
      <c r="I174" t="str">
        <f>IF(ISNUMBER(SEARCH( "Women's",Table1[[#This Row],[Product]])), "Women","Male")</f>
        <v>Women</v>
      </c>
      <c r="J174" t="str">
        <f>IF(ISNUMBER(SEARCH( "Apparel",Table1[[#This Row],[Product]])), "Apparel","Footwear")</f>
        <v>Footwear</v>
      </c>
      <c r="K174" s="3">
        <v>30</v>
      </c>
      <c r="L174">
        <v>300</v>
      </c>
      <c r="M174" s="3">
        <v>9000</v>
      </c>
      <c r="N174" s="3">
        <v>3600</v>
      </c>
      <c r="O174" t="s">
        <v>17</v>
      </c>
    </row>
    <row r="175" spans="1:15" x14ac:dyDescent="0.3">
      <c r="A175" t="s">
        <v>37</v>
      </c>
      <c r="B175">
        <v>1185732</v>
      </c>
      <c r="C175" s="1">
        <v>44303</v>
      </c>
      <c r="D175" s="1" t="str">
        <f>TEXT(Table1[[#This Row],[Invoice Date]],"yyyy")</f>
        <v>2021</v>
      </c>
      <c r="E175" t="s">
        <v>19</v>
      </c>
      <c r="F175" t="s">
        <v>32</v>
      </c>
      <c r="G175" t="s">
        <v>33</v>
      </c>
      <c r="H175" t="s">
        <v>50</v>
      </c>
      <c r="I175" t="str">
        <f>IF(ISNUMBER(SEARCH( "Women's",Table1[[#This Row],[Product]])), "Women","Male")</f>
        <v>Women</v>
      </c>
      <c r="J175" t="str">
        <f>IF(ISNUMBER(SEARCH( "Apparel",Table1[[#This Row],[Product]])), "Apparel","Footwear")</f>
        <v>Footwear</v>
      </c>
      <c r="K175" s="3">
        <v>20</v>
      </c>
      <c r="L175">
        <v>300</v>
      </c>
      <c r="M175" s="3">
        <v>6000</v>
      </c>
      <c r="N175" s="3">
        <v>2400</v>
      </c>
      <c r="O175" t="s">
        <v>17</v>
      </c>
    </row>
    <row r="176" spans="1:15" x14ac:dyDescent="0.3">
      <c r="A176" t="s">
        <v>22</v>
      </c>
      <c r="B176">
        <v>1197831</v>
      </c>
      <c r="C176" s="1">
        <v>44219</v>
      </c>
      <c r="D176" s="1" t="str">
        <f>TEXT(Table1[[#This Row],[Invoice Date]],"yyyy")</f>
        <v>2021</v>
      </c>
      <c r="E176" t="s">
        <v>19</v>
      </c>
      <c r="F176" t="s">
        <v>32</v>
      </c>
      <c r="G176" t="s">
        <v>33</v>
      </c>
      <c r="H176" t="s">
        <v>50</v>
      </c>
      <c r="I176" t="str">
        <f>IF(ISNUMBER(SEARCH( "Women's",Table1[[#This Row],[Product]])), "Women","Male")</f>
        <v>Women</v>
      </c>
      <c r="J176" t="str">
        <f>IF(ISNUMBER(SEARCH( "Apparel",Table1[[#This Row],[Product]])), "Apparel","Footwear")</f>
        <v>Footwear</v>
      </c>
      <c r="K176" s="3">
        <v>20</v>
      </c>
      <c r="L176">
        <v>300</v>
      </c>
      <c r="M176" s="3">
        <v>6000</v>
      </c>
      <c r="N176" s="3">
        <v>2400</v>
      </c>
      <c r="O176" t="s">
        <v>17</v>
      </c>
    </row>
    <row r="177" spans="1:15" x14ac:dyDescent="0.3">
      <c r="A177" t="s">
        <v>12</v>
      </c>
      <c r="B177">
        <v>1197831</v>
      </c>
      <c r="C177" s="1">
        <v>44306</v>
      </c>
      <c r="D177" s="1" t="str">
        <f>TEXT(Table1[[#This Row],[Invoice Date]],"yyyy")</f>
        <v>2021</v>
      </c>
      <c r="E177" t="s">
        <v>19</v>
      </c>
      <c r="F177" t="s">
        <v>48</v>
      </c>
      <c r="G177" t="s">
        <v>49</v>
      </c>
      <c r="H177" t="s">
        <v>34</v>
      </c>
      <c r="I177" t="str">
        <f>IF(ISNUMBER(SEARCH( "Women's",Table1[[#This Row],[Product]])), "Women","Male")</f>
        <v>Male</v>
      </c>
      <c r="J177" t="str">
        <f>IF(ISNUMBER(SEARCH( "Apparel",Table1[[#This Row],[Product]])), "Apparel","Footwear")</f>
        <v>Footwear</v>
      </c>
      <c r="K177" s="3">
        <v>25</v>
      </c>
      <c r="L177">
        <v>300</v>
      </c>
      <c r="M177" s="3">
        <v>7500</v>
      </c>
      <c r="N177" s="3">
        <v>2625</v>
      </c>
      <c r="O177" t="s">
        <v>17</v>
      </c>
    </row>
    <row r="178" spans="1:15" x14ac:dyDescent="0.3">
      <c r="A178" t="s">
        <v>12</v>
      </c>
      <c r="B178">
        <v>1197831</v>
      </c>
      <c r="C178" s="1">
        <v>44306</v>
      </c>
      <c r="D178" s="1" t="str">
        <f>TEXT(Table1[[#This Row],[Invoice Date]],"yyyy")</f>
        <v>2021</v>
      </c>
      <c r="E178" t="s">
        <v>19</v>
      </c>
      <c r="F178" t="s">
        <v>48</v>
      </c>
      <c r="G178" t="s">
        <v>49</v>
      </c>
      <c r="H178" t="s">
        <v>27</v>
      </c>
      <c r="I178" t="str">
        <f>IF(ISNUMBER(SEARCH( "Women's",Table1[[#This Row],[Product]])), "Women","Male")</f>
        <v>Women</v>
      </c>
      <c r="J178" t="str">
        <f>IF(ISNUMBER(SEARCH( "Apparel",Table1[[#This Row],[Product]])), "Apparel","Footwear")</f>
        <v>Footwear</v>
      </c>
      <c r="K178" s="3">
        <v>15</v>
      </c>
      <c r="L178">
        <v>300</v>
      </c>
      <c r="M178" s="3">
        <v>4500</v>
      </c>
      <c r="N178" s="3">
        <v>1800</v>
      </c>
      <c r="O178" t="s">
        <v>17</v>
      </c>
    </row>
    <row r="179" spans="1:15" x14ac:dyDescent="0.3">
      <c r="A179" t="s">
        <v>12</v>
      </c>
      <c r="B179">
        <v>1197831</v>
      </c>
      <c r="C179" s="1">
        <v>44490</v>
      </c>
      <c r="D179" s="1" t="str">
        <f>TEXT(Table1[[#This Row],[Invoice Date]],"yyyy")</f>
        <v>2021</v>
      </c>
      <c r="E179" t="s">
        <v>19</v>
      </c>
      <c r="F179" t="s">
        <v>48</v>
      </c>
      <c r="G179" t="s">
        <v>49</v>
      </c>
      <c r="H179" t="s">
        <v>27</v>
      </c>
      <c r="I179" t="str">
        <f>IF(ISNUMBER(SEARCH( "Women's",Table1[[#This Row],[Product]])), "Women","Male")</f>
        <v>Women</v>
      </c>
      <c r="J179" t="str">
        <f>IF(ISNUMBER(SEARCH( "Apparel",Table1[[#This Row],[Product]])), "Apparel","Footwear")</f>
        <v>Footwear</v>
      </c>
      <c r="K179" s="3">
        <v>20</v>
      </c>
      <c r="L179">
        <v>300</v>
      </c>
      <c r="M179" s="3">
        <v>6000</v>
      </c>
      <c r="N179" s="3">
        <v>2400</v>
      </c>
      <c r="O179" t="s">
        <v>17</v>
      </c>
    </row>
    <row r="180" spans="1:15" x14ac:dyDescent="0.3">
      <c r="A180" t="s">
        <v>57</v>
      </c>
      <c r="B180">
        <v>1197831</v>
      </c>
      <c r="C180" s="1">
        <v>44520</v>
      </c>
      <c r="D180" s="1" t="str">
        <f>TEXT(Table1[[#This Row],[Invoice Date]],"yyyy")</f>
        <v>2021</v>
      </c>
      <c r="E180" t="s">
        <v>19</v>
      </c>
      <c r="F180" t="s">
        <v>55</v>
      </c>
      <c r="G180" t="s">
        <v>56</v>
      </c>
      <c r="H180" t="s">
        <v>34</v>
      </c>
      <c r="I180" t="str">
        <f>IF(ISNUMBER(SEARCH( "Women's",Table1[[#This Row],[Product]])), "Women","Male")</f>
        <v>Male</v>
      </c>
      <c r="J180" t="str">
        <f>IF(ISNUMBER(SEARCH( "Apparel",Table1[[#This Row],[Product]])), "Apparel","Footwear")</f>
        <v>Footwear</v>
      </c>
      <c r="K180" s="3">
        <v>15</v>
      </c>
      <c r="L180">
        <v>300</v>
      </c>
      <c r="M180" s="3">
        <v>4500</v>
      </c>
      <c r="N180" s="3">
        <v>1575</v>
      </c>
      <c r="O180" t="s">
        <v>17</v>
      </c>
    </row>
    <row r="181" spans="1:15" x14ac:dyDescent="0.3">
      <c r="A181" t="s">
        <v>57</v>
      </c>
      <c r="B181">
        <v>1197831</v>
      </c>
      <c r="C181" s="1">
        <v>44241</v>
      </c>
      <c r="D181" s="1" t="str">
        <f>TEXT(Table1[[#This Row],[Invoice Date]],"yyyy")</f>
        <v>2021</v>
      </c>
      <c r="E181" t="s">
        <v>19</v>
      </c>
      <c r="F181" t="s">
        <v>55</v>
      </c>
      <c r="G181" t="s">
        <v>56</v>
      </c>
      <c r="H181" t="s">
        <v>27</v>
      </c>
      <c r="I181" t="str">
        <f>IF(ISNUMBER(SEARCH( "Women's",Table1[[#This Row],[Product]])), "Women","Male")</f>
        <v>Women</v>
      </c>
      <c r="J181" t="str">
        <f>IF(ISNUMBER(SEARCH( "Apparel",Table1[[#This Row],[Product]])), "Apparel","Footwear")</f>
        <v>Footwear</v>
      </c>
      <c r="K181" s="3">
        <v>15</v>
      </c>
      <c r="L181">
        <v>300</v>
      </c>
      <c r="M181" s="3">
        <v>4500</v>
      </c>
      <c r="N181" s="3">
        <v>1575</v>
      </c>
      <c r="O181" t="s">
        <v>17</v>
      </c>
    </row>
    <row r="182" spans="1:15" x14ac:dyDescent="0.3">
      <c r="A182" t="s">
        <v>57</v>
      </c>
      <c r="B182">
        <v>1197831</v>
      </c>
      <c r="C182" s="1">
        <v>44299</v>
      </c>
      <c r="D182" s="1" t="str">
        <f>TEXT(Table1[[#This Row],[Invoice Date]],"yyyy")</f>
        <v>2021</v>
      </c>
      <c r="E182" t="s">
        <v>28</v>
      </c>
      <c r="F182" t="s">
        <v>65</v>
      </c>
      <c r="G182" t="s">
        <v>66</v>
      </c>
      <c r="H182" t="s">
        <v>16</v>
      </c>
      <c r="I182" t="str">
        <f>IF(ISNUMBER(SEARCH( "Women's",Table1[[#This Row],[Product]])), "Women","Male")</f>
        <v>Women</v>
      </c>
      <c r="J182" t="str">
        <f>IF(ISNUMBER(SEARCH( "Apparel",Table1[[#This Row],[Product]])), "Apparel","Footwear")</f>
        <v>Apparel</v>
      </c>
      <c r="K182" s="3">
        <v>30</v>
      </c>
      <c r="L182">
        <v>300</v>
      </c>
      <c r="M182" s="3">
        <v>9000</v>
      </c>
      <c r="N182" s="3">
        <v>3150</v>
      </c>
      <c r="O182" t="s">
        <v>17</v>
      </c>
    </row>
    <row r="183" spans="1:15" x14ac:dyDescent="0.3">
      <c r="A183" t="s">
        <v>37</v>
      </c>
      <c r="B183">
        <v>1197831</v>
      </c>
      <c r="C183" s="1">
        <v>44483</v>
      </c>
      <c r="D183" s="1" t="str">
        <f>TEXT(Table1[[#This Row],[Invoice Date]],"yyyy")</f>
        <v>2021</v>
      </c>
      <c r="E183" t="s">
        <v>28</v>
      </c>
      <c r="F183" t="s">
        <v>65</v>
      </c>
      <c r="G183" t="s">
        <v>66</v>
      </c>
      <c r="H183" t="s">
        <v>16</v>
      </c>
      <c r="I183" t="str">
        <f>IF(ISNUMBER(SEARCH( "Women's",Table1[[#This Row],[Product]])), "Women","Male")</f>
        <v>Women</v>
      </c>
      <c r="J183" t="str">
        <f>IF(ISNUMBER(SEARCH( "Apparel",Table1[[#This Row],[Product]])), "Apparel","Footwear")</f>
        <v>Apparel</v>
      </c>
      <c r="K183" s="3">
        <v>30</v>
      </c>
      <c r="L183">
        <v>300</v>
      </c>
      <c r="M183" s="3">
        <v>9000</v>
      </c>
      <c r="N183" s="3">
        <v>3150</v>
      </c>
      <c r="O183" t="s">
        <v>17</v>
      </c>
    </row>
    <row r="184" spans="1:15" hidden="1" x14ac:dyDescent="0.3">
      <c r="A184" t="s">
        <v>18</v>
      </c>
      <c r="B184">
        <v>1185732</v>
      </c>
      <c r="C184" s="1">
        <v>44350</v>
      </c>
      <c r="D184" s="1" t="str">
        <f>TEXT(Table1[[#This Row],[Invoice Date]],"yyyy")</f>
        <v>2021</v>
      </c>
      <c r="E184" t="s">
        <v>28</v>
      </c>
      <c r="F184" t="s">
        <v>35</v>
      </c>
      <c r="G184" t="s">
        <v>36</v>
      </c>
      <c r="H184" t="s">
        <v>34</v>
      </c>
      <c r="I184" t="str">
        <f>IF(ISNUMBER(SEARCH( "Women's",Table1[[#This Row],[Product]])), "Women","Male")</f>
        <v>Male</v>
      </c>
      <c r="J184" t="str">
        <f>IF(ISNUMBER(SEARCH( "Apparel",Table1[[#This Row],[Product]])), "Apparel","Footwear")</f>
        <v>Footwear</v>
      </c>
      <c r="K184" s="3">
        <v>30</v>
      </c>
      <c r="L184">
        <v>300</v>
      </c>
      <c r="M184" s="3">
        <v>9000</v>
      </c>
      <c r="N184" s="3">
        <v>3150</v>
      </c>
      <c r="O184" t="s">
        <v>31</v>
      </c>
    </row>
    <row r="185" spans="1:15" hidden="1" x14ac:dyDescent="0.3">
      <c r="A185" t="s">
        <v>18</v>
      </c>
      <c r="B185">
        <v>1185732</v>
      </c>
      <c r="C185" s="1">
        <v>44206</v>
      </c>
      <c r="D185" s="1" t="str">
        <f>TEXT(Table1[[#This Row],[Invoice Date]],"yyyy")</f>
        <v>2021</v>
      </c>
      <c r="E185" t="s">
        <v>28</v>
      </c>
      <c r="F185" t="s">
        <v>35</v>
      </c>
      <c r="G185" t="s">
        <v>36</v>
      </c>
      <c r="H185" t="s">
        <v>27</v>
      </c>
      <c r="I185" t="str">
        <f>IF(ISNUMBER(SEARCH( "Women's",Table1[[#This Row],[Product]])), "Women","Male")</f>
        <v>Women</v>
      </c>
      <c r="J185" t="str">
        <f>IF(ISNUMBER(SEARCH( "Apparel",Table1[[#This Row],[Product]])), "Apparel","Footwear")</f>
        <v>Footwear</v>
      </c>
      <c r="K185" s="3">
        <v>25</v>
      </c>
      <c r="L185">
        <v>300</v>
      </c>
      <c r="M185" s="3">
        <v>7500</v>
      </c>
      <c r="N185" s="3">
        <v>2625</v>
      </c>
      <c r="O185" t="s">
        <v>31</v>
      </c>
    </row>
    <row r="186" spans="1:15" hidden="1" x14ac:dyDescent="0.3">
      <c r="A186" t="s">
        <v>18</v>
      </c>
      <c r="B186">
        <v>1185732</v>
      </c>
      <c r="C186" s="1">
        <v>44237</v>
      </c>
      <c r="D186" s="1" t="str">
        <f>TEXT(Table1[[#This Row],[Invoice Date]],"yyyy")</f>
        <v>2021</v>
      </c>
      <c r="E186" t="s">
        <v>28</v>
      </c>
      <c r="F186" t="s">
        <v>75</v>
      </c>
      <c r="G186" t="s">
        <v>76</v>
      </c>
      <c r="H186" t="s">
        <v>16</v>
      </c>
      <c r="I186" t="str">
        <f>IF(ISNUMBER(SEARCH( "Women's",Table1[[#This Row],[Product]])), "Women","Male")</f>
        <v>Women</v>
      </c>
      <c r="J186" t="str">
        <f>IF(ISNUMBER(SEARCH( "Apparel",Table1[[#This Row],[Product]])), "Apparel","Footwear")</f>
        <v>Apparel</v>
      </c>
      <c r="K186" s="3">
        <v>20</v>
      </c>
      <c r="L186">
        <v>300</v>
      </c>
      <c r="M186" s="3">
        <v>6000</v>
      </c>
      <c r="N186" s="3">
        <v>2400</v>
      </c>
      <c r="O186" t="s">
        <v>31</v>
      </c>
    </row>
    <row r="187" spans="1:15" hidden="1" x14ac:dyDescent="0.3">
      <c r="A187" t="s">
        <v>18</v>
      </c>
      <c r="B187">
        <v>1185732</v>
      </c>
      <c r="C187" s="1">
        <v>44213</v>
      </c>
      <c r="D187" s="1" t="str">
        <f>TEXT(Table1[[#This Row],[Invoice Date]],"yyyy")</f>
        <v>2021</v>
      </c>
      <c r="E187" t="s">
        <v>28</v>
      </c>
      <c r="F187" t="s">
        <v>75</v>
      </c>
      <c r="G187" t="s">
        <v>76</v>
      </c>
      <c r="H187" t="s">
        <v>27</v>
      </c>
      <c r="I187" t="str">
        <f>IF(ISNUMBER(SEARCH( "Women's",Table1[[#This Row],[Product]])), "Women","Male")</f>
        <v>Women</v>
      </c>
      <c r="J187" t="str">
        <f>IF(ISNUMBER(SEARCH( "Apparel",Table1[[#This Row],[Product]])), "Apparel","Footwear")</f>
        <v>Footwear</v>
      </c>
      <c r="K187" s="3">
        <v>25</v>
      </c>
      <c r="L187">
        <v>300</v>
      </c>
      <c r="M187" s="3">
        <v>7500</v>
      </c>
      <c r="N187" s="3">
        <v>3000</v>
      </c>
      <c r="O187" t="s">
        <v>31</v>
      </c>
    </row>
    <row r="188" spans="1:15" hidden="1" x14ac:dyDescent="0.3">
      <c r="A188" t="s">
        <v>18</v>
      </c>
      <c r="B188">
        <v>1185732</v>
      </c>
      <c r="C188" s="1">
        <v>44244</v>
      </c>
      <c r="D188" s="1" t="str">
        <f>TEXT(Table1[[#This Row],[Invoice Date]],"yyyy")</f>
        <v>2021</v>
      </c>
      <c r="E188" t="s">
        <v>28</v>
      </c>
      <c r="F188" t="s">
        <v>75</v>
      </c>
      <c r="G188" t="s">
        <v>76</v>
      </c>
      <c r="H188" t="s">
        <v>27</v>
      </c>
      <c r="I188" t="str">
        <f>IF(ISNUMBER(SEARCH( "Women's",Table1[[#This Row],[Product]])), "Women","Male")</f>
        <v>Women</v>
      </c>
      <c r="J188" t="str">
        <f>IF(ISNUMBER(SEARCH( "Apparel",Table1[[#This Row],[Product]])), "Apparel","Footwear")</f>
        <v>Footwear</v>
      </c>
      <c r="K188" s="3">
        <v>30</v>
      </c>
      <c r="L188">
        <v>300</v>
      </c>
      <c r="M188" s="3">
        <v>9000</v>
      </c>
      <c r="N188" s="3">
        <v>3600</v>
      </c>
      <c r="O188" t="s">
        <v>31</v>
      </c>
    </row>
    <row r="189" spans="1:15" hidden="1" x14ac:dyDescent="0.3">
      <c r="A189" t="s">
        <v>22</v>
      </c>
      <c r="B189">
        <v>1185732</v>
      </c>
      <c r="C189" s="1">
        <v>44203</v>
      </c>
      <c r="D189" s="1" t="str">
        <f>TEXT(Table1[[#This Row],[Invoice Date]],"yyyy")</f>
        <v>2021</v>
      </c>
      <c r="E189" t="s">
        <v>38</v>
      </c>
      <c r="F189" t="s">
        <v>77</v>
      </c>
      <c r="G189" t="s">
        <v>78</v>
      </c>
      <c r="H189" t="s">
        <v>27</v>
      </c>
      <c r="I189" t="str">
        <f>IF(ISNUMBER(SEARCH( "Women's",Table1[[#This Row],[Product]])), "Women","Male")</f>
        <v>Women</v>
      </c>
      <c r="J189" t="str">
        <f>IF(ISNUMBER(SEARCH( "Apparel",Table1[[#This Row],[Product]])), "Apparel","Footwear")</f>
        <v>Footwear</v>
      </c>
      <c r="K189" s="3">
        <v>30</v>
      </c>
      <c r="L189">
        <v>300</v>
      </c>
      <c r="M189" s="3">
        <v>9000</v>
      </c>
      <c r="N189" s="3">
        <v>2700</v>
      </c>
      <c r="O189" t="s">
        <v>31</v>
      </c>
    </row>
    <row r="190" spans="1:15" x14ac:dyDescent="0.3">
      <c r="A190" t="s">
        <v>37</v>
      </c>
      <c r="B190">
        <v>1185732</v>
      </c>
      <c r="C190" s="1">
        <v>43861</v>
      </c>
      <c r="D190" s="1" t="str">
        <f>TEXT(Table1[[#This Row],[Invoice Date]],"yyyy")</f>
        <v>2020</v>
      </c>
      <c r="E190" t="s">
        <v>38</v>
      </c>
      <c r="F190" t="s">
        <v>39</v>
      </c>
      <c r="G190" t="s">
        <v>39</v>
      </c>
      <c r="H190" t="s">
        <v>25</v>
      </c>
      <c r="I190" t="str">
        <f>IF(ISNUMBER(SEARCH( "Women's",Table1[[#This Row],[Product]])), "Women","Male")</f>
        <v>Male</v>
      </c>
      <c r="J190" t="str">
        <f>IF(ISNUMBER(SEARCH( "Apparel",Table1[[#This Row],[Product]])), "Apparel","Footwear")</f>
        <v>Footwear</v>
      </c>
      <c r="K190" s="3">
        <v>45</v>
      </c>
      <c r="L190">
        <v>300</v>
      </c>
      <c r="M190" s="3">
        <v>1350</v>
      </c>
      <c r="N190" s="3">
        <v>837</v>
      </c>
      <c r="O190" t="s">
        <v>17</v>
      </c>
    </row>
    <row r="191" spans="1:15" x14ac:dyDescent="0.3">
      <c r="A191" t="s">
        <v>12</v>
      </c>
      <c r="B191">
        <v>1185732</v>
      </c>
      <c r="C191" s="1">
        <v>43955</v>
      </c>
      <c r="D191" s="1" t="str">
        <f>TEXT(Table1[[#This Row],[Invoice Date]],"yyyy")</f>
        <v>2020</v>
      </c>
      <c r="E191" t="s">
        <v>38</v>
      </c>
      <c r="F191" t="s">
        <v>39</v>
      </c>
      <c r="G191" t="s">
        <v>39</v>
      </c>
      <c r="H191" t="s">
        <v>34</v>
      </c>
      <c r="I191" t="str">
        <f>IF(ISNUMBER(SEARCH( "Women's",Table1[[#This Row],[Product]])), "Women","Male")</f>
        <v>Male</v>
      </c>
      <c r="J191" t="str">
        <f>IF(ISNUMBER(SEARCH( "Apparel",Table1[[#This Row],[Product]])), "Apparel","Footwear")</f>
        <v>Footwear</v>
      </c>
      <c r="K191" s="3">
        <v>51</v>
      </c>
      <c r="L191">
        <v>300</v>
      </c>
      <c r="M191" s="3">
        <v>1530</v>
      </c>
      <c r="N191" s="3">
        <v>643</v>
      </c>
      <c r="O191" t="s">
        <v>17</v>
      </c>
    </row>
    <row r="192" spans="1:15" x14ac:dyDescent="0.3">
      <c r="A192" t="s">
        <v>18</v>
      </c>
      <c r="B192">
        <v>1185732</v>
      </c>
      <c r="C192" s="1">
        <v>43945</v>
      </c>
      <c r="D192" s="1" t="str">
        <f>TEXT(Table1[[#This Row],[Invoice Date]],"yyyy")</f>
        <v>2020</v>
      </c>
      <c r="E192" t="s">
        <v>13</v>
      </c>
      <c r="F192" t="s">
        <v>14</v>
      </c>
      <c r="G192" t="s">
        <v>67</v>
      </c>
      <c r="H192" t="s">
        <v>25</v>
      </c>
      <c r="I192" t="str">
        <f>IF(ISNUMBER(SEARCH( "Women's",Table1[[#This Row],[Product]])), "Women","Male")</f>
        <v>Male</v>
      </c>
      <c r="J192" t="str">
        <f>IF(ISNUMBER(SEARCH( "Apparel",Table1[[#This Row],[Product]])), "Apparel","Footwear")</f>
        <v>Footwear</v>
      </c>
      <c r="K192" s="3">
        <v>52</v>
      </c>
      <c r="L192">
        <v>300</v>
      </c>
      <c r="M192" s="3">
        <v>1560</v>
      </c>
      <c r="N192" s="3">
        <v>874</v>
      </c>
      <c r="O192" t="s">
        <v>17</v>
      </c>
    </row>
    <row r="193" spans="1:15" x14ac:dyDescent="0.3">
      <c r="A193" t="s">
        <v>12</v>
      </c>
      <c r="B193">
        <v>1185732</v>
      </c>
      <c r="C193" s="1">
        <v>43948</v>
      </c>
      <c r="D193" s="1" t="str">
        <f>TEXT(Table1[[#This Row],[Invoice Date]],"yyyy")</f>
        <v>2020</v>
      </c>
      <c r="E193" t="s">
        <v>38</v>
      </c>
      <c r="F193" t="s">
        <v>39</v>
      </c>
      <c r="G193" t="s">
        <v>39</v>
      </c>
      <c r="H193" t="s">
        <v>25</v>
      </c>
      <c r="I193" t="str">
        <f>IF(ISNUMBER(SEARCH( "Women's",Table1[[#This Row],[Product]])), "Women","Male")</f>
        <v>Male</v>
      </c>
      <c r="J193" t="str">
        <f>IF(ISNUMBER(SEARCH( "Apparel",Table1[[#This Row],[Product]])), "Apparel","Footwear")</f>
        <v>Footwear</v>
      </c>
      <c r="K193" s="3">
        <v>60</v>
      </c>
      <c r="L193">
        <v>299</v>
      </c>
      <c r="M193" s="3">
        <v>1794</v>
      </c>
      <c r="N193" s="3">
        <v>1076</v>
      </c>
      <c r="O193" t="s">
        <v>17</v>
      </c>
    </row>
    <row r="194" spans="1:15" x14ac:dyDescent="0.3">
      <c r="A194" t="s">
        <v>18</v>
      </c>
      <c r="B194">
        <v>1185732</v>
      </c>
      <c r="C194" s="1">
        <v>44085</v>
      </c>
      <c r="D194" s="1" t="str">
        <f>TEXT(Table1[[#This Row],[Invoice Date]],"yyyy")</f>
        <v>2020</v>
      </c>
      <c r="E194" t="s">
        <v>13</v>
      </c>
      <c r="F194" t="s">
        <v>14</v>
      </c>
      <c r="G194" t="s">
        <v>67</v>
      </c>
      <c r="H194" t="s">
        <v>25</v>
      </c>
      <c r="I194" t="str">
        <f>IF(ISNUMBER(SEARCH( "Women's",Table1[[#This Row],[Product]])), "Women","Male")</f>
        <v>Male</v>
      </c>
      <c r="J194" t="str">
        <f>IF(ISNUMBER(SEARCH( "Apparel",Table1[[#This Row],[Product]])), "Apparel","Footwear")</f>
        <v>Footwear</v>
      </c>
      <c r="K194" s="3">
        <v>60</v>
      </c>
      <c r="L194">
        <v>299</v>
      </c>
      <c r="M194" s="3">
        <v>1794</v>
      </c>
      <c r="N194" s="3">
        <v>1076</v>
      </c>
      <c r="O194" t="s">
        <v>17</v>
      </c>
    </row>
    <row r="195" spans="1:15" hidden="1" x14ac:dyDescent="0.3">
      <c r="A195" t="s">
        <v>12</v>
      </c>
      <c r="B195">
        <v>1197831</v>
      </c>
      <c r="C195" s="1">
        <v>44084</v>
      </c>
      <c r="D195" s="1" t="str">
        <f>TEXT(Table1[[#This Row],[Invoice Date]],"yyyy")</f>
        <v>2020</v>
      </c>
      <c r="E195" t="s">
        <v>19</v>
      </c>
      <c r="F195" t="s">
        <v>53</v>
      </c>
      <c r="G195" t="s">
        <v>54</v>
      </c>
      <c r="H195" t="s">
        <v>16</v>
      </c>
      <c r="I195" t="str">
        <f>IF(ISNUMBER(SEARCH( "Women's",Table1[[#This Row],[Product]])), "Women","Male")</f>
        <v>Women</v>
      </c>
      <c r="J195" t="str">
        <f>IF(ISNUMBER(SEARCH( "Apparel",Table1[[#This Row],[Product]])), "Apparel","Footwear")</f>
        <v>Apparel</v>
      </c>
      <c r="K195" s="3">
        <v>42</v>
      </c>
      <c r="L195">
        <v>298</v>
      </c>
      <c r="M195" s="3">
        <v>1252</v>
      </c>
      <c r="N195" s="3">
        <v>713</v>
      </c>
      <c r="O195" t="s">
        <v>26</v>
      </c>
    </row>
    <row r="196" spans="1:15" hidden="1" x14ac:dyDescent="0.3">
      <c r="A196" t="s">
        <v>12</v>
      </c>
      <c r="B196">
        <v>1197831</v>
      </c>
      <c r="C196" s="1">
        <v>44132</v>
      </c>
      <c r="D196" s="1" t="str">
        <f>TEXT(Table1[[#This Row],[Invoice Date]],"yyyy")</f>
        <v>2020</v>
      </c>
      <c r="E196" t="s">
        <v>19</v>
      </c>
      <c r="F196" t="s">
        <v>53</v>
      </c>
      <c r="G196" t="s">
        <v>54</v>
      </c>
      <c r="H196" t="s">
        <v>27</v>
      </c>
      <c r="I196" t="str">
        <f>IF(ISNUMBER(SEARCH( "Women's",Table1[[#This Row],[Product]])), "Women","Male")</f>
        <v>Women</v>
      </c>
      <c r="J196" t="str">
        <f>IF(ISNUMBER(SEARCH( "Apparel",Table1[[#This Row],[Product]])), "Apparel","Footwear")</f>
        <v>Footwear</v>
      </c>
      <c r="K196" s="3">
        <v>38</v>
      </c>
      <c r="L196">
        <v>298</v>
      </c>
      <c r="M196" s="3">
        <v>1132</v>
      </c>
      <c r="N196" s="3">
        <v>430</v>
      </c>
      <c r="O196" t="s">
        <v>26</v>
      </c>
    </row>
    <row r="197" spans="1:15" hidden="1" x14ac:dyDescent="0.3">
      <c r="A197" t="s">
        <v>18</v>
      </c>
      <c r="B197">
        <v>1128299</v>
      </c>
      <c r="C197" s="1">
        <v>44400</v>
      </c>
      <c r="D197" s="1" t="str">
        <f>TEXT(Table1[[#This Row],[Invoice Date]],"yyyy")</f>
        <v>2021</v>
      </c>
      <c r="E197" t="s">
        <v>42</v>
      </c>
      <c r="F197" t="s">
        <v>79</v>
      </c>
      <c r="G197" t="s">
        <v>80</v>
      </c>
      <c r="H197" t="s">
        <v>25</v>
      </c>
      <c r="I197" t="str">
        <f>IF(ISNUMBER(SEARCH( "Women's",Table1[[#This Row],[Product]])), "Women","Male")</f>
        <v>Male</v>
      </c>
      <c r="J197" t="str">
        <f>IF(ISNUMBER(SEARCH( "Apparel",Table1[[#This Row],[Product]])), "Apparel","Footwear")</f>
        <v>Footwear</v>
      </c>
      <c r="K197" s="3">
        <v>60</v>
      </c>
      <c r="L197">
        <v>298</v>
      </c>
      <c r="M197" s="3">
        <v>1788</v>
      </c>
      <c r="N197" s="3">
        <v>751</v>
      </c>
      <c r="O197" t="s">
        <v>26</v>
      </c>
    </row>
    <row r="198" spans="1:15" x14ac:dyDescent="0.3">
      <c r="A198" t="s">
        <v>12</v>
      </c>
      <c r="B198">
        <v>1197831</v>
      </c>
      <c r="C198" s="1">
        <v>44075</v>
      </c>
      <c r="D198" s="1" t="str">
        <f>TEXT(Table1[[#This Row],[Invoice Date]],"yyyy")</f>
        <v>2020</v>
      </c>
      <c r="E198" t="s">
        <v>19</v>
      </c>
      <c r="F198" t="s">
        <v>53</v>
      </c>
      <c r="G198" t="s">
        <v>54</v>
      </c>
      <c r="H198" t="s">
        <v>27</v>
      </c>
      <c r="I198" t="str">
        <f>IF(ISNUMBER(SEARCH( "Women's",Table1[[#This Row],[Product]])), "Women","Male")</f>
        <v>Women</v>
      </c>
      <c r="J198" t="str">
        <f>IF(ISNUMBER(SEARCH( "Apparel",Table1[[#This Row],[Product]])), "Apparel","Footwear")</f>
        <v>Footwear</v>
      </c>
      <c r="K198" s="3">
        <v>39</v>
      </c>
      <c r="L198">
        <v>297</v>
      </c>
      <c r="M198" s="3">
        <v>1158</v>
      </c>
      <c r="N198" s="3">
        <v>533</v>
      </c>
      <c r="O198" t="s">
        <v>17</v>
      </c>
    </row>
    <row r="199" spans="1:15" hidden="1" x14ac:dyDescent="0.3">
      <c r="A199" t="s">
        <v>37</v>
      </c>
      <c r="B199">
        <v>1185732</v>
      </c>
      <c r="C199" s="1">
        <v>43897</v>
      </c>
      <c r="D199" s="1" t="str">
        <f>TEXT(Table1[[#This Row],[Invoice Date]],"yyyy")</f>
        <v>2020</v>
      </c>
      <c r="E199" t="s">
        <v>38</v>
      </c>
      <c r="F199" t="s">
        <v>39</v>
      </c>
      <c r="G199" t="s">
        <v>39</v>
      </c>
      <c r="H199" t="s">
        <v>50</v>
      </c>
      <c r="I199" t="str">
        <f>IF(ISNUMBER(SEARCH( "Women's",Table1[[#This Row],[Product]])), "Women","Male")</f>
        <v>Women</v>
      </c>
      <c r="J199" t="str">
        <f>IF(ISNUMBER(SEARCH( "Apparel",Table1[[#This Row],[Product]])), "Apparel","Footwear")</f>
        <v>Footwear</v>
      </c>
      <c r="K199" s="3">
        <v>38</v>
      </c>
      <c r="L199">
        <v>297</v>
      </c>
      <c r="M199" s="3">
        <v>1129</v>
      </c>
      <c r="N199" s="3">
        <v>429</v>
      </c>
      <c r="O199" t="s">
        <v>26</v>
      </c>
    </row>
    <row r="200" spans="1:15" hidden="1" x14ac:dyDescent="0.3">
      <c r="A200" t="s">
        <v>57</v>
      </c>
      <c r="B200">
        <v>1189833</v>
      </c>
      <c r="C200" s="1">
        <v>44305</v>
      </c>
      <c r="D200" s="1" t="str">
        <f>TEXT(Table1[[#This Row],[Invoice Date]],"yyyy")</f>
        <v>2021</v>
      </c>
      <c r="E200" t="s">
        <v>42</v>
      </c>
      <c r="F200" t="s">
        <v>60</v>
      </c>
      <c r="G200" t="s">
        <v>70</v>
      </c>
      <c r="H200" t="s">
        <v>25</v>
      </c>
      <c r="I200" t="str">
        <f>IF(ISNUMBER(SEARCH( "Women's",Table1[[#This Row],[Product]])), "Women","Male")</f>
        <v>Male</v>
      </c>
      <c r="J200" t="str">
        <f>IF(ISNUMBER(SEARCH( "Apparel",Table1[[#This Row],[Product]])), "Apparel","Footwear")</f>
        <v>Footwear</v>
      </c>
      <c r="K200" s="3">
        <v>36</v>
      </c>
      <c r="L200">
        <v>297</v>
      </c>
      <c r="M200" s="3">
        <v>1069</v>
      </c>
      <c r="N200" s="3">
        <v>470</v>
      </c>
      <c r="O200" t="s">
        <v>26</v>
      </c>
    </row>
    <row r="201" spans="1:15" hidden="1" x14ac:dyDescent="0.3">
      <c r="A201" t="s">
        <v>12</v>
      </c>
      <c r="B201">
        <v>1128299</v>
      </c>
      <c r="C201" s="1">
        <v>44393</v>
      </c>
      <c r="D201" s="1" t="str">
        <f>TEXT(Table1[[#This Row],[Invoice Date]],"yyyy")</f>
        <v>2021</v>
      </c>
      <c r="E201" t="s">
        <v>13</v>
      </c>
      <c r="F201" t="s">
        <v>14</v>
      </c>
      <c r="G201" t="s">
        <v>15</v>
      </c>
      <c r="H201" t="s">
        <v>25</v>
      </c>
      <c r="I201" t="str">
        <f>IF(ISNUMBER(SEARCH( "Women's",Table1[[#This Row],[Product]])), "Women","Male")</f>
        <v>Male</v>
      </c>
      <c r="J201" t="str">
        <f>IF(ISNUMBER(SEARCH( "Apparel",Table1[[#This Row],[Product]])), "Apparel","Footwear")</f>
        <v>Footwear</v>
      </c>
      <c r="K201" s="3">
        <v>68</v>
      </c>
      <c r="L201">
        <v>297</v>
      </c>
      <c r="M201" s="3">
        <v>2020</v>
      </c>
      <c r="N201" s="3">
        <v>747</v>
      </c>
      <c r="O201" t="s">
        <v>26</v>
      </c>
    </row>
    <row r="202" spans="1:15" hidden="1" x14ac:dyDescent="0.3">
      <c r="A202" t="s">
        <v>37</v>
      </c>
      <c r="B202">
        <v>1185732</v>
      </c>
      <c r="C202" s="1">
        <v>43868</v>
      </c>
      <c r="D202" s="1" t="str">
        <f>TEXT(Table1[[#This Row],[Invoice Date]],"yyyy")</f>
        <v>2020</v>
      </c>
      <c r="E202" t="s">
        <v>38</v>
      </c>
      <c r="F202" t="s">
        <v>39</v>
      </c>
      <c r="G202" t="s">
        <v>39</v>
      </c>
      <c r="H202" t="s">
        <v>34</v>
      </c>
      <c r="I202" t="str">
        <f>IF(ISNUMBER(SEARCH( "Women's",Table1[[#This Row],[Product]])), "Women","Male")</f>
        <v>Male</v>
      </c>
      <c r="J202" t="str">
        <f>IF(ISNUMBER(SEARCH( "Apparel",Table1[[#This Row],[Product]])), "Apparel","Footwear")</f>
        <v>Footwear</v>
      </c>
      <c r="K202" s="3">
        <v>37</v>
      </c>
      <c r="L202">
        <v>296</v>
      </c>
      <c r="M202" s="3">
        <v>1095</v>
      </c>
      <c r="N202" s="3">
        <v>383</v>
      </c>
      <c r="O202" t="s">
        <v>26</v>
      </c>
    </row>
    <row r="203" spans="1:15" hidden="1" x14ac:dyDescent="0.3">
      <c r="A203" t="s">
        <v>37</v>
      </c>
      <c r="B203">
        <v>1185732</v>
      </c>
      <c r="C203" s="1">
        <v>43896</v>
      </c>
      <c r="D203" s="1" t="str">
        <f>TEXT(Table1[[#This Row],[Invoice Date]],"yyyy")</f>
        <v>2020</v>
      </c>
      <c r="E203" t="s">
        <v>38</v>
      </c>
      <c r="F203" t="s">
        <v>39</v>
      </c>
      <c r="G203" t="s">
        <v>39</v>
      </c>
      <c r="H203" t="s">
        <v>27</v>
      </c>
      <c r="I203" t="str">
        <f>IF(ISNUMBER(SEARCH( "Women's",Table1[[#This Row],[Product]])), "Women","Male")</f>
        <v>Women</v>
      </c>
      <c r="J203" t="str">
        <f>IF(ISNUMBER(SEARCH( "Apparel",Table1[[#This Row],[Product]])), "Apparel","Footwear")</f>
        <v>Footwear</v>
      </c>
      <c r="K203" s="3">
        <v>37</v>
      </c>
      <c r="L203">
        <v>296</v>
      </c>
      <c r="M203" s="3">
        <v>1095</v>
      </c>
      <c r="N203" s="3">
        <v>449</v>
      </c>
      <c r="O203" t="s">
        <v>26</v>
      </c>
    </row>
    <row r="204" spans="1:15" hidden="1" x14ac:dyDescent="0.3">
      <c r="A204" t="s">
        <v>37</v>
      </c>
      <c r="B204">
        <v>1185732</v>
      </c>
      <c r="C204" s="1">
        <v>44518</v>
      </c>
      <c r="D204" s="1" t="str">
        <f>TEXT(Table1[[#This Row],[Invoice Date]],"yyyy")</f>
        <v>2021</v>
      </c>
      <c r="E204" t="s">
        <v>28</v>
      </c>
      <c r="F204" t="s">
        <v>29</v>
      </c>
      <c r="G204" t="s">
        <v>30</v>
      </c>
      <c r="H204" t="s">
        <v>27</v>
      </c>
      <c r="I204" t="str">
        <f>IF(ISNUMBER(SEARCH( "Women's",Table1[[#This Row],[Product]])), "Women","Male")</f>
        <v>Women</v>
      </c>
      <c r="J204" t="str">
        <f>IF(ISNUMBER(SEARCH( "Apparel",Table1[[#This Row],[Product]])), "Apparel","Footwear")</f>
        <v>Footwear</v>
      </c>
      <c r="K204" s="3">
        <v>25</v>
      </c>
      <c r="L204">
        <v>295</v>
      </c>
      <c r="M204" s="3">
        <v>7375</v>
      </c>
      <c r="N204" s="3">
        <v>2581</v>
      </c>
      <c r="O204" t="s">
        <v>31</v>
      </c>
    </row>
    <row r="205" spans="1:15" hidden="1" x14ac:dyDescent="0.3">
      <c r="A205" t="s">
        <v>37</v>
      </c>
      <c r="B205">
        <v>1185732</v>
      </c>
      <c r="C205" s="1">
        <v>43902</v>
      </c>
      <c r="D205" s="1" t="str">
        <f>TEXT(Table1[[#This Row],[Invoice Date]],"yyyy")</f>
        <v>2020</v>
      </c>
      <c r="E205" t="s">
        <v>38</v>
      </c>
      <c r="F205" t="s">
        <v>39</v>
      </c>
      <c r="G205" t="s">
        <v>39</v>
      </c>
      <c r="H205" t="s">
        <v>27</v>
      </c>
      <c r="I205" t="str">
        <f>IF(ISNUMBER(SEARCH( "Women's",Table1[[#This Row],[Product]])), "Women","Male")</f>
        <v>Women</v>
      </c>
      <c r="J205" t="str">
        <f>IF(ISNUMBER(SEARCH( "Apparel",Table1[[#This Row],[Product]])), "Apparel","Footwear")</f>
        <v>Footwear</v>
      </c>
      <c r="K205" s="3">
        <v>35</v>
      </c>
      <c r="L205">
        <v>295</v>
      </c>
      <c r="M205" s="3">
        <v>1033</v>
      </c>
      <c r="N205" s="3">
        <v>434</v>
      </c>
      <c r="O205" t="s">
        <v>26</v>
      </c>
    </row>
    <row r="206" spans="1:15" hidden="1" x14ac:dyDescent="0.3">
      <c r="A206" t="s">
        <v>12</v>
      </c>
      <c r="B206">
        <v>1197831</v>
      </c>
      <c r="C206" s="1">
        <v>44060</v>
      </c>
      <c r="D206" s="1" t="str">
        <f>TEXT(Table1[[#This Row],[Invoice Date]],"yyyy")</f>
        <v>2020</v>
      </c>
      <c r="E206" t="s">
        <v>19</v>
      </c>
      <c r="F206" t="s">
        <v>53</v>
      </c>
      <c r="G206" t="s">
        <v>54</v>
      </c>
      <c r="H206" t="s">
        <v>16</v>
      </c>
      <c r="I206" t="str">
        <f>IF(ISNUMBER(SEARCH( "Women's",Table1[[#This Row],[Product]])), "Women","Male")</f>
        <v>Women</v>
      </c>
      <c r="J206" t="str">
        <f>IF(ISNUMBER(SEARCH( "Apparel",Table1[[#This Row],[Product]])), "Apparel","Footwear")</f>
        <v>Apparel</v>
      </c>
      <c r="K206" s="3">
        <v>32</v>
      </c>
      <c r="L206">
        <v>295</v>
      </c>
      <c r="M206" s="3">
        <v>944</v>
      </c>
      <c r="N206" s="3">
        <v>538</v>
      </c>
      <c r="O206" t="s">
        <v>26</v>
      </c>
    </row>
    <row r="207" spans="1:15" hidden="1" x14ac:dyDescent="0.3">
      <c r="A207" t="s">
        <v>12</v>
      </c>
      <c r="B207">
        <v>1197831</v>
      </c>
      <c r="C207" s="1">
        <v>44061</v>
      </c>
      <c r="D207" s="1" t="str">
        <f>TEXT(Table1[[#This Row],[Invoice Date]],"yyyy")</f>
        <v>2020</v>
      </c>
      <c r="E207" t="s">
        <v>19</v>
      </c>
      <c r="F207" t="s">
        <v>53</v>
      </c>
      <c r="G207" t="s">
        <v>54</v>
      </c>
      <c r="H207" t="s">
        <v>25</v>
      </c>
      <c r="I207" t="str">
        <f>IF(ISNUMBER(SEARCH( "Women's",Table1[[#This Row],[Product]])), "Women","Male")</f>
        <v>Male</v>
      </c>
      <c r="J207" t="str">
        <f>IF(ISNUMBER(SEARCH( "Apparel",Table1[[#This Row],[Product]])), "Apparel","Footwear")</f>
        <v>Footwear</v>
      </c>
      <c r="K207" s="3">
        <v>28</v>
      </c>
      <c r="L207">
        <v>295</v>
      </c>
      <c r="M207" s="3">
        <v>826</v>
      </c>
      <c r="N207" s="3">
        <v>339</v>
      </c>
      <c r="O207" t="s">
        <v>26</v>
      </c>
    </row>
    <row r="208" spans="1:15" hidden="1" x14ac:dyDescent="0.3">
      <c r="A208" t="s">
        <v>12</v>
      </c>
      <c r="B208">
        <v>1197831</v>
      </c>
      <c r="C208" s="1">
        <v>44067</v>
      </c>
      <c r="D208" s="1" t="str">
        <f>TEXT(Table1[[#This Row],[Invoice Date]],"yyyy")</f>
        <v>2020</v>
      </c>
      <c r="E208" t="s">
        <v>19</v>
      </c>
      <c r="F208" t="s">
        <v>53</v>
      </c>
      <c r="G208" t="s">
        <v>54</v>
      </c>
      <c r="H208" t="s">
        <v>25</v>
      </c>
      <c r="I208" t="str">
        <f>IF(ISNUMBER(SEARCH( "Women's",Table1[[#This Row],[Product]])), "Women","Male")</f>
        <v>Male</v>
      </c>
      <c r="J208" t="str">
        <f>IF(ISNUMBER(SEARCH( "Apparel",Table1[[#This Row],[Product]])), "Apparel","Footwear")</f>
        <v>Footwear</v>
      </c>
      <c r="K208" s="3">
        <v>29</v>
      </c>
      <c r="L208">
        <v>295</v>
      </c>
      <c r="M208" s="3">
        <v>856</v>
      </c>
      <c r="N208" s="3">
        <v>342</v>
      </c>
      <c r="O208" t="s">
        <v>26</v>
      </c>
    </row>
    <row r="209" spans="1:15" x14ac:dyDescent="0.3">
      <c r="A209" t="s">
        <v>22</v>
      </c>
      <c r="B209">
        <v>1185732</v>
      </c>
      <c r="C209" s="1">
        <v>44379</v>
      </c>
      <c r="D209" s="1" t="str">
        <f>TEXT(Table1[[#This Row],[Invoice Date]],"yyyy")</f>
        <v>2021</v>
      </c>
      <c r="E209" t="s">
        <v>13</v>
      </c>
      <c r="F209" t="s">
        <v>71</v>
      </c>
      <c r="G209" t="s">
        <v>72</v>
      </c>
      <c r="H209" t="s">
        <v>25</v>
      </c>
      <c r="I209" t="str">
        <f>IF(ISNUMBER(SEARCH( "Women's",Table1[[#This Row],[Product]])), "Women","Male")</f>
        <v>Male</v>
      </c>
      <c r="J209" t="str">
        <f>IF(ISNUMBER(SEARCH( "Apparel",Table1[[#This Row],[Product]])), "Apparel","Footwear")</f>
        <v>Footwear</v>
      </c>
      <c r="K209" s="3">
        <v>60</v>
      </c>
      <c r="L209">
        <v>294</v>
      </c>
      <c r="M209" s="3">
        <v>1764</v>
      </c>
      <c r="N209" s="3">
        <v>882</v>
      </c>
      <c r="O209" t="s">
        <v>17</v>
      </c>
    </row>
    <row r="210" spans="1:15" hidden="1" x14ac:dyDescent="0.3">
      <c r="A210" t="s">
        <v>12</v>
      </c>
      <c r="B210">
        <v>1185732</v>
      </c>
      <c r="C210" s="1">
        <v>43950</v>
      </c>
      <c r="D210" s="1" t="str">
        <f>TEXT(Table1[[#This Row],[Invoice Date]],"yyyy")</f>
        <v>2020</v>
      </c>
      <c r="E210" t="s">
        <v>38</v>
      </c>
      <c r="F210" t="s">
        <v>39</v>
      </c>
      <c r="G210" t="s">
        <v>39</v>
      </c>
      <c r="H210" t="s">
        <v>27</v>
      </c>
      <c r="I210" t="str">
        <f>IF(ISNUMBER(SEARCH( "Women's",Table1[[#This Row],[Product]])), "Women","Male")</f>
        <v>Women</v>
      </c>
      <c r="J210" t="str">
        <f>IF(ISNUMBER(SEARCH( "Apparel",Table1[[#This Row],[Product]])), "Apparel","Footwear")</f>
        <v>Footwear</v>
      </c>
      <c r="K210" s="3">
        <v>43</v>
      </c>
      <c r="L210">
        <v>294</v>
      </c>
      <c r="M210" s="3">
        <v>1264</v>
      </c>
      <c r="N210" s="3">
        <v>531</v>
      </c>
      <c r="O210" t="s">
        <v>26</v>
      </c>
    </row>
    <row r="211" spans="1:15" x14ac:dyDescent="0.3">
      <c r="A211" t="s">
        <v>12</v>
      </c>
      <c r="B211">
        <v>1197831</v>
      </c>
      <c r="C211" s="1">
        <v>44072</v>
      </c>
      <c r="D211" s="1" t="str">
        <f>TEXT(Table1[[#This Row],[Invoice Date]],"yyyy")</f>
        <v>2020</v>
      </c>
      <c r="E211" t="s">
        <v>19</v>
      </c>
      <c r="F211" t="s">
        <v>53</v>
      </c>
      <c r="G211" t="s">
        <v>54</v>
      </c>
      <c r="H211" t="s">
        <v>16</v>
      </c>
      <c r="I211" t="str">
        <f>IF(ISNUMBER(SEARCH( "Women's",Table1[[#This Row],[Product]])), "Women","Male")</f>
        <v>Women</v>
      </c>
      <c r="J211" t="str">
        <f>IF(ISNUMBER(SEARCH( "Apparel",Table1[[#This Row],[Product]])), "Apparel","Footwear")</f>
        <v>Apparel</v>
      </c>
      <c r="K211" s="3">
        <v>47</v>
      </c>
      <c r="L211">
        <v>293</v>
      </c>
      <c r="M211" s="3">
        <v>1377</v>
      </c>
      <c r="N211" s="3">
        <v>868</v>
      </c>
      <c r="O211" t="s">
        <v>17</v>
      </c>
    </row>
    <row r="212" spans="1:15" x14ac:dyDescent="0.3">
      <c r="A212" t="s">
        <v>18</v>
      </c>
      <c r="B212">
        <v>1128299</v>
      </c>
      <c r="C212" s="1">
        <v>44238</v>
      </c>
      <c r="D212" s="1" t="str">
        <f>TEXT(Table1[[#This Row],[Invoice Date]],"yyyy")</f>
        <v>2021</v>
      </c>
      <c r="E212" t="s">
        <v>42</v>
      </c>
      <c r="F212" t="s">
        <v>60</v>
      </c>
      <c r="G212" t="s">
        <v>61</v>
      </c>
      <c r="H212" t="s">
        <v>25</v>
      </c>
      <c r="I212" t="str">
        <f>IF(ISNUMBER(SEARCH( "Women's",Table1[[#This Row],[Product]])), "Women","Male")</f>
        <v>Male</v>
      </c>
      <c r="J212" t="str">
        <f>IF(ISNUMBER(SEARCH( "Apparel",Table1[[#This Row],[Product]])), "Apparel","Footwear")</f>
        <v>Footwear</v>
      </c>
      <c r="K212" s="3">
        <v>51</v>
      </c>
      <c r="L212">
        <v>293</v>
      </c>
      <c r="M212" s="3">
        <v>1494</v>
      </c>
      <c r="N212" s="3">
        <v>598</v>
      </c>
      <c r="O212" t="s">
        <v>17</v>
      </c>
    </row>
    <row r="213" spans="1:15" x14ac:dyDescent="0.3">
      <c r="A213" t="s">
        <v>37</v>
      </c>
      <c r="B213">
        <v>1185732</v>
      </c>
      <c r="C213" s="1">
        <v>43854</v>
      </c>
      <c r="D213" s="1" t="str">
        <f>TEXT(Table1[[#This Row],[Invoice Date]],"yyyy")</f>
        <v>2020</v>
      </c>
      <c r="E213" t="s">
        <v>38</v>
      </c>
      <c r="F213" t="s">
        <v>39</v>
      </c>
      <c r="G213" t="s">
        <v>39</v>
      </c>
      <c r="H213" t="s">
        <v>16</v>
      </c>
      <c r="I213" t="str">
        <f>IF(ISNUMBER(SEARCH( "Women's",Table1[[#This Row],[Product]])), "Women","Male")</f>
        <v>Women</v>
      </c>
      <c r="J213" t="str">
        <f>IF(ISNUMBER(SEARCH( "Apparel",Table1[[#This Row],[Product]])), "Apparel","Footwear")</f>
        <v>Apparel</v>
      </c>
      <c r="K213" s="3">
        <v>48</v>
      </c>
      <c r="L213">
        <v>290</v>
      </c>
      <c r="M213" s="3">
        <v>1392</v>
      </c>
      <c r="N213" s="3">
        <v>529</v>
      </c>
      <c r="O213" t="s">
        <v>17</v>
      </c>
    </row>
    <row r="214" spans="1:15" x14ac:dyDescent="0.3">
      <c r="A214" t="s">
        <v>37</v>
      </c>
      <c r="B214">
        <v>1185732</v>
      </c>
      <c r="C214" s="1">
        <v>43893</v>
      </c>
      <c r="D214" s="1" t="str">
        <f>TEXT(Table1[[#This Row],[Invoice Date]],"yyyy")</f>
        <v>2020</v>
      </c>
      <c r="E214" t="s">
        <v>38</v>
      </c>
      <c r="F214" t="s">
        <v>39</v>
      </c>
      <c r="G214" t="s">
        <v>39</v>
      </c>
      <c r="H214" t="s">
        <v>16</v>
      </c>
      <c r="I214" t="str">
        <f>IF(ISNUMBER(SEARCH( "Women's",Table1[[#This Row],[Product]])), "Women","Male")</f>
        <v>Women</v>
      </c>
      <c r="J214" t="str">
        <f>IF(ISNUMBER(SEARCH( "Apparel",Table1[[#This Row],[Product]])), "Apparel","Footwear")</f>
        <v>Apparel</v>
      </c>
      <c r="K214" s="3">
        <v>59</v>
      </c>
      <c r="L214">
        <v>290</v>
      </c>
      <c r="M214" s="3">
        <v>1711</v>
      </c>
      <c r="N214" s="3">
        <v>616</v>
      </c>
      <c r="O214" t="s">
        <v>17</v>
      </c>
    </row>
    <row r="215" spans="1:15" x14ac:dyDescent="0.3">
      <c r="A215" t="s">
        <v>12</v>
      </c>
      <c r="B215">
        <v>1185732</v>
      </c>
      <c r="C215" s="1">
        <v>43939</v>
      </c>
      <c r="D215" s="1" t="str">
        <f>TEXT(Table1[[#This Row],[Invoice Date]],"yyyy")</f>
        <v>2020</v>
      </c>
      <c r="E215" t="s">
        <v>38</v>
      </c>
      <c r="F215" t="s">
        <v>39</v>
      </c>
      <c r="G215" t="s">
        <v>39</v>
      </c>
      <c r="H215" t="s">
        <v>16</v>
      </c>
      <c r="I215" t="str">
        <f>IF(ISNUMBER(SEARCH( "Women's",Table1[[#This Row],[Product]])), "Women","Male")</f>
        <v>Women</v>
      </c>
      <c r="J215" t="str">
        <f>IF(ISNUMBER(SEARCH( "Apparel",Table1[[#This Row],[Product]])), "Apparel","Footwear")</f>
        <v>Apparel</v>
      </c>
      <c r="K215" s="3">
        <v>62</v>
      </c>
      <c r="L215">
        <v>290</v>
      </c>
      <c r="M215" s="3">
        <v>1798</v>
      </c>
      <c r="N215" s="3">
        <v>665</v>
      </c>
      <c r="O215" t="s">
        <v>17</v>
      </c>
    </row>
    <row r="216" spans="1:15" x14ac:dyDescent="0.3">
      <c r="A216" t="s">
        <v>12</v>
      </c>
      <c r="B216">
        <v>1185732</v>
      </c>
      <c r="C216" s="1">
        <v>43947</v>
      </c>
      <c r="D216" s="1" t="str">
        <f>TEXT(Table1[[#This Row],[Invoice Date]],"yyyy")</f>
        <v>2020</v>
      </c>
      <c r="E216" t="s">
        <v>38</v>
      </c>
      <c r="F216" t="s">
        <v>39</v>
      </c>
      <c r="G216" t="s">
        <v>39</v>
      </c>
      <c r="H216" t="s">
        <v>16</v>
      </c>
      <c r="I216" t="str">
        <f>IF(ISNUMBER(SEARCH( "Women's",Table1[[#This Row],[Product]])), "Women","Male")</f>
        <v>Women</v>
      </c>
      <c r="J216" t="str">
        <f>IF(ISNUMBER(SEARCH( "Apparel",Table1[[#This Row],[Product]])), "Apparel","Footwear")</f>
        <v>Apparel</v>
      </c>
      <c r="K216" s="3">
        <v>68</v>
      </c>
      <c r="L216">
        <v>290</v>
      </c>
      <c r="M216" s="3">
        <v>1972</v>
      </c>
      <c r="N216" s="3">
        <v>749</v>
      </c>
      <c r="O216" t="s">
        <v>17</v>
      </c>
    </row>
    <row r="217" spans="1:15" x14ac:dyDescent="0.3">
      <c r="A217" t="s">
        <v>12</v>
      </c>
      <c r="B217">
        <v>1185732</v>
      </c>
      <c r="C217" s="1">
        <v>44030</v>
      </c>
      <c r="D217" s="1" t="str">
        <f>TEXT(Table1[[#This Row],[Invoice Date]],"yyyy")</f>
        <v>2020</v>
      </c>
      <c r="E217" t="s">
        <v>38</v>
      </c>
      <c r="F217" t="s">
        <v>39</v>
      </c>
      <c r="G217" t="s">
        <v>39</v>
      </c>
      <c r="H217" t="s">
        <v>16</v>
      </c>
      <c r="I217" t="str">
        <f>IF(ISNUMBER(SEARCH( "Women's",Table1[[#This Row],[Product]])), "Women","Male")</f>
        <v>Women</v>
      </c>
      <c r="J217" t="str">
        <f>IF(ISNUMBER(SEARCH( "Apparel",Table1[[#This Row],[Product]])), "Apparel","Footwear")</f>
        <v>Apparel</v>
      </c>
      <c r="K217" s="3">
        <v>68</v>
      </c>
      <c r="L217">
        <v>290</v>
      </c>
      <c r="M217" s="3">
        <v>1972</v>
      </c>
      <c r="N217" s="3">
        <v>690</v>
      </c>
      <c r="O217" t="s">
        <v>17</v>
      </c>
    </row>
    <row r="218" spans="1:15" x14ac:dyDescent="0.3">
      <c r="A218" t="s">
        <v>18</v>
      </c>
      <c r="B218">
        <v>1185732</v>
      </c>
      <c r="C218" s="1">
        <v>43945</v>
      </c>
      <c r="D218" s="1" t="str">
        <f>TEXT(Table1[[#This Row],[Invoice Date]],"yyyy")</f>
        <v>2020</v>
      </c>
      <c r="E218" t="s">
        <v>13</v>
      </c>
      <c r="F218" t="s">
        <v>14</v>
      </c>
      <c r="G218" t="s">
        <v>67</v>
      </c>
      <c r="H218" t="s">
        <v>25</v>
      </c>
      <c r="I218" t="str">
        <f>IF(ISNUMBER(SEARCH( "Women's",Table1[[#This Row],[Product]])), "Women","Male")</f>
        <v>Male</v>
      </c>
      <c r="J218" t="str">
        <f>IF(ISNUMBER(SEARCH( "Apparel",Table1[[#This Row],[Product]])), "Apparel","Footwear")</f>
        <v>Footwear</v>
      </c>
      <c r="K218" s="3">
        <v>55</v>
      </c>
      <c r="L218">
        <v>290</v>
      </c>
      <c r="M218" s="3">
        <v>1595</v>
      </c>
      <c r="N218" s="3">
        <v>941</v>
      </c>
      <c r="O218" t="s">
        <v>17</v>
      </c>
    </row>
    <row r="219" spans="1:15" x14ac:dyDescent="0.3">
      <c r="A219" t="s">
        <v>37</v>
      </c>
      <c r="B219">
        <v>1185732</v>
      </c>
      <c r="C219" s="1">
        <v>44535</v>
      </c>
      <c r="D219" s="1" t="str">
        <f>TEXT(Table1[[#This Row],[Invoice Date]],"yyyy")</f>
        <v>2021</v>
      </c>
      <c r="E219" t="s">
        <v>13</v>
      </c>
      <c r="F219" t="s">
        <v>63</v>
      </c>
      <c r="G219" t="s">
        <v>59</v>
      </c>
      <c r="H219" t="s">
        <v>25</v>
      </c>
      <c r="I219" t="str">
        <f>IF(ISNUMBER(SEARCH( "Women's",Table1[[#This Row],[Product]])), "Women","Male")</f>
        <v>Male</v>
      </c>
      <c r="J219" t="str">
        <f>IF(ISNUMBER(SEARCH( "Apparel",Table1[[#This Row],[Product]])), "Apparel","Footwear")</f>
        <v>Footwear</v>
      </c>
      <c r="K219" s="3">
        <v>67</v>
      </c>
      <c r="L219">
        <v>290</v>
      </c>
      <c r="M219" s="3">
        <v>1943</v>
      </c>
      <c r="N219" s="3">
        <v>1166</v>
      </c>
      <c r="O219" t="s">
        <v>17</v>
      </c>
    </row>
    <row r="220" spans="1:15" hidden="1" x14ac:dyDescent="0.3">
      <c r="A220" t="s">
        <v>37</v>
      </c>
      <c r="B220">
        <v>1185732</v>
      </c>
      <c r="C220" s="1">
        <v>43859</v>
      </c>
      <c r="D220" s="1" t="str">
        <f>TEXT(Table1[[#This Row],[Invoice Date]],"yyyy")</f>
        <v>2020</v>
      </c>
      <c r="E220" t="s">
        <v>38</v>
      </c>
      <c r="F220" t="s">
        <v>39</v>
      </c>
      <c r="G220" t="s">
        <v>39</v>
      </c>
      <c r="H220" t="s">
        <v>64</v>
      </c>
      <c r="I220" t="str">
        <f>IF(ISNUMBER(SEARCH( "Women's",Table1[[#This Row],[Product]])), "Women","Male")</f>
        <v>Male</v>
      </c>
      <c r="J220" t="str">
        <f>IF(ISNUMBER(SEARCH( "Apparel",Table1[[#This Row],[Product]])), "Apparel","Footwear")</f>
        <v>Apparel</v>
      </c>
      <c r="K220" s="3">
        <v>43</v>
      </c>
      <c r="L220">
        <v>289</v>
      </c>
      <c r="M220" s="3">
        <v>1243</v>
      </c>
      <c r="N220" s="3">
        <v>398</v>
      </c>
      <c r="O220" t="s">
        <v>26</v>
      </c>
    </row>
    <row r="221" spans="1:15" hidden="1" x14ac:dyDescent="0.3">
      <c r="A221" t="s">
        <v>37</v>
      </c>
      <c r="B221">
        <v>1185732</v>
      </c>
      <c r="C221" s="1">
        <v>43864</v>
      </c>
      <c r="D221" s="1" t="str">
        <f>TEXT(Table1[[#This Row],[Invoice Date]],"yyyy")</f>
        <v>2020</v>
      </c>
      <c r="E221" t="s">
        <v>38</v>
      </c>
      <c r="F221" t="s">
        <v>39</v>
      </c>
      <c r="G221" t="s">
        <v>39</v>
      </c>
      <c r="H221" t="s">
        <v>50</v>
      </c>
      <c r="I221" t="str">
        <f>IF(ISNUMBER(SEARCH( "Women's",Table1[[#This Row],[Product]])), "Women","Male")</f>
        <v>Women</v>
      </c>
      <c r="J221" t="str">
        <f>IF(ISNUMBER(SEARCH( "Apparel",Table1[[#This Row],[Product]])), "Apparel","Footwear")</f>
        <v>Footwear</v>
      </c>
      <c r="K221" s="3">
        <v>31</v>
      </c>
      <c r="L221">
        <v>289</v>
      </c>
      <c r="M221" s="3">
        <v>896</v>
      </c>
      <c r="N221" s="3">
        <v>331</v>
      </c>
      <c r="O221" t="s">
        <v>26</v>
      </c>
    </row>
    <row r="222" spans="1:15" hidden="1" x14ac:dyDescent="0.3">
      <c r="A222" t="s">
        <v>37</v>
      </c>
      <c r="B222">
        <v>1185732</v>
      </c>
      <c r="C222" s="1">
        <v>43870</v>
      </c>
      <c r="D222" s="1" t="str">
        <f>TEXT(Table1[[#This Row],[Invoice Date]],"yyyy")</f>
        <v>2020</v>
      </c>
      <c r="E222" t="s">
        <v>38</v>
      </c>
      <c r="F222" t="s">
        <v>39</v>
      </c>
      <c r="G222" t="s">
        <v>39</v>
      </c>
      <c r="H222" t="s">
        <v>50</v>
      </c>
      <c r="I222" t="str">
        <f>IF(ISNUMBER(SEARCH( "Women's",Table1[[#This Row],[Product]])), "Women","Male")</f>
        <v>Women</v>
      </c>
      <c r="J222" t="str">
        <f>IF(ISNUMBER(SEARCH( "Apparel",Table1[[#This Row],[Product]])), "Apparel","Footwear")</f>
        <v>Footwear</v>
      </c>
      <c r="K222" s="3">
        <v>33</v>
      </c>
      <c r="L222">
        <v>289</v>
      </c>
      <c r="M222" s="3">
        <v>954</v>
      </c>
      <c r="N222" s="3">
        <v>381</v>
      </c>
      <c r="O222" t="s">
        <v>26</v>
      </c>
    </row>
    <row r="223" spans="1:15" hidden="1" x14ac:dyDescent="0.3">
      <c r="A223" t="s">
        <v>12</v>
      </c>
      <c r="B223">
        <v>1185732</v>
      </c>
      <c r="C223" s="1">
        <v>43946</v>
      </c>
      <c r="D223" s="1" t="str">
        <f>TEXT(Table1[[#This Row],[Invoice Date]],"yyyy")</f>
        <v>2020</v>
      </c>
      <c r="E223" t="s">
        <v>38</v>
      </c>
      <c r="F223" t="s">
        <v>39</v>
      </c>
      <c r="G223" t="s">
        <v>39</v>
      </c>
      <c r="H223" t="s">
        <v>64</v>
      </c>
      <c r="I223" t="str">
        <f>IF(ISNUMBER(SEARCH( "Women's",Table1[[#This Row],[Product]])), "Women","Male")</f>
        <v>Male</v>
      </c>
      <c r="J223" t="str">
        <f>IF(ISNUMBER(SEARCH( "Apparel",Table1[[#This Row],[Product]])), "Apparel","Footwear")</f>
        <v>Apparel</v>
      </c>
      <c r="K223" s="3">
        <v>51</v>
      </c>
      <c r="L223">
        <v>289</v>
      </c>
      <c r="M223" s="3">
        <v>1474</v>
      </c>
      <c r="N223" s="3">
        <v>472</v>
      </c>
      <c r="O223" t="s">
        <v>26</v>
      </c>
    </row>
    <row r="224" spans="1:15" hidden="1" x14ac:dyDescent="0.3">
      <c r="A224" t="s">
        <v>22</v>
      </c>
      <c r="B224">
        <v>1197831</v>
      </c>
      <c r="C224" s="1">
        <v>44038</v>
      </c>
      <c r="D224" s="1" t="str">
        <f>TEXT(Table1[[#This Row],[Invoice Date]],"yyyy")</f>
        <v>2020</v>
      </c>
      <c r="E224" t="s">
        <v>19</v>
      </c>
      <c r="F224" t="s">
        <v>53</v>
      </c>
      <c r="G224" t="s">
        <v>54</v>
      </c>
      <c r="H224" t="s">
        <v>34</v>
      </c>
      <c r="I224" t="str">
        <f>IF(ISNUMBER(SEARCH( "Women's",Table1[[#This Row],[Product]])), "Women","Male")</f>
        <v>Male</v>
      </c>
      <c r="J224" t="str">
        <f>IF(ISNUMBER(SEARCH( "Apparel",Table1[[#This Row],[Product]])), "Apparel","Footwear")</f>
        <v>Footwear</v>
      </c>
      <c r="K224" s="3">
        <v>23</v>
      </c>
      <c r="L224">
        <v>289</v>
      </c>
      <c r="M224" s="3">
        <v>665</v>
      </c>
      <c r="N224" s="3">
        <v>279</v>
      </c>
      <c r="O224" t="s">
        <v>26</v>
      </c>
    </row>
    <row r="225" spans="1:15" hidden="1" x14ac:dyDescent="0.3">
      <c r="A225" t="s">
        <v>12</v>
      </c>
      <c r="B225">
        <v>1197831</v>
      </c>
      <c r="C225" s="1">
        <v>44129</v>
      </c>
      <c r="D225" s="1" t="str">
        <f>TEXT(Table1[[#This Row],[Invoice Date]],"yyyy")</f>
        <v>2020</v>
      </c>
      <c r="E225" t="s">
        <v>19</v>
      </c>
      <c r="F225" t="s">
        <v>53</v>
      </c>
      <c r="G225" t="s">
        <v>54</v>
      </c>
      <c r="H225" t="s">
        <v>16</v>
      </c>
      <c r="I225" t="str">
        <f>IF(ISNUMBER(SEARCH( "Women's",Table1[[#This Row],[Product]])), "Women","Male")</f>
        <v>Women</v>
      </c>
      <c r="J225" t="str">
        <f>IF(ISNUMBER(SEARCH( "Apparel",Table1[[#This Row],[Product]])), "Apparel","Footwear")</f>
        <v>Apparel</v>
      </c>
      <c r="K225" s="3">
        <v>44</v>
      </c>
      <c r="L225">
        <v>289</v>
      </c>
      <c r="M225" s="3">
        <v>1272</v>
      </c>
      <c r="N225" s="3">
        <v>725</v>
      </c>
      <c r="O225" t="s">
        <v>26</v>
      </c>
    </row>
    <row r="226" spans="1:15" hidden="1" x14ac:dyDescent="0.3">
      <c r="A226" t="s">
        <v>18</v>
      </c>
      <c r="B226">
        <v>1128299</v>
      </c>
      <c r="C226" s="1">
        <v>44142</v>
      </c>
      <c r="D226" s="1" t="str">
        <f>TEXT(Table1[[#This Row],[Invoice Date]],"yyyy")</f>
        <v>2020</v>
      </c>
      <c r="E226" t="s">
        <v>42</v>
      </c>
      <c r="F226" t="s">
        <v>60</v>
      </c>
      <c r="G226" t="s">
        <v>61</v>
      </c>
      <c r="H226" t="s">
        <v>25</v>
      </c>
      <c r="I226" t="str">
        <f>IF(ISNUMBER(SEARCH( "Women's",Table1[[#This Row],[Product]])), "Women","Male")</f>
        <v>Male</v>
      </c>
      <c r="J226" t="str">
        <f>IF(ISNUMBER(SEARCH( "Apparel",Table1[[#This Row],[Product]])), "Apparel","Footwear")</f>
        <v>Footwear</v>
      </c>
      <c r="K226" s="3">
        <v>28</v>
      </c>
      <c r="L226">
        <v>289</v>
      </c>
      <c r="M226" s="3">
        <v>809</v>
      </c>
      <c r="N226" s="3">
        <v>340</v>
      </c>
      <c r="O226" t="s">
        <v>26</v>
      </c>
    </row>
    <row r="227" spans="1:15" hidden="1" x14ac:dyDescent="0.3">
      <c r="A227" t="s">
        <v>18</v>
      </c>
      <c r="B227">
        <v>1128299</v>
      </c>
      <c r="C227" s="1">
        <v>44226</v>
      </c>
      <c r="D227" s="1" t="str">
        <f>TEXT(Table1[[#This Row],[Invoice Date]],"yyyy")</f>
        <v>2021</v>
      </c>
      <c r="E227" t="s">
        <v>42</v>
      </c>
      <c r="F227" t="s">
        <v>60</v>
      </c>
      <c r="G227" t="s">
        <v>61</v>
      </c>
      <c r="H227" t="s">
        <v>25</v>
      </c>
      <c r="I227" t="str">
        <f>IF(ISNUMBER(SEARCH( "Women's",Table1[[#This Row],[Product]])), "Women","Male")</f>
        <v>Male</v>
      </c>
      <c r="J227" t="str">
        <f>IF(ISNUMBER(SEARCH( "Apparel",Table1[[#This Row],[Product]])), "Apparel","Footwear")</f>
        <v>Footwear</v>
      </c>
      <c r="K227" s="3">
        <v>36</v>
      </c>
      <c r="L227">
        <v>289</v>
      </c>
      <c r="M227" s="3">
        <v>1040</v>
      </c>
      <c r="N227" s="3">
        <v>343</v>
      </c>
      <c r="O227" t="s">
        <v>26</v>
      </c>
    </row>
    <row r="228" spans="1:15" hidden="1" x14ac:dyDescent="0.3">
      <c r="A228" t="s">
        <v>57</v>
      </c>
      <c r="B228">
        <v>1189833</v>
      </c>
      <c r="C228" s="1">
        <v>44323</v>
      </c>
      <c r="D228" s="1" t="str">
        <f>TEXT(Table1[[#This Row],[Invoice Date]],"yyyy")</f>
        <v>2021</v>
      </c>
      <c r="E228" t="s">
        <v>42</v>
      </c>
      <c r="F228" t="s">
        <v>60</v>
      </c>
      <c r="G228" t="s">
        <v>70</v>
      </c>
      <c r="H228" t="s">
        <v>25</v>
      </c>
      <c r="I228" t="str">
        <f>IF(ISNUMBER(SEARCH( "Women's",Table1[[#This Row],[Product]])), "Women","Male")</f>
        <v>Male</v>
      </c>
      <c r="J228" t="str">
        <f>IF(ISNUMBER(SEARCH( "Apparel",Table1[[#This Row],[Product]])), "Apparel","Footwear")</f>
        <v>Footwear</v>
      </c>
      <c r="K228" s="3">
        <v>38</v>
      </c>
      <c r="L228">
        <v>289</v>
      </c>
      <c r="M228" s="3">
        <v>1098</v>
      </c>
      <c r="N228" s="3">
        <v>505</v>
      </c>
      <c r="O228" t="s">
        <v>26</v>
      </c>
    </row>
    <row r="229" spans="1:15" hidden="1" x14ac:dyDescent="0.3">
      <c r="A229" t="s">
        <v>37</v>
      </c>
      <c r="B229">
        <v>1185732</v>
      </c>
      <c r="C229" s="1">
        <v>44393</v>
      </c>
      <c r="D229" s="1" t="str">
        <f>TEXT(Table1[[#This Row],[Invoice Date]],"yyyy")</f>
        <v>2021</v>
      </c>
      <c r="E229" t="s">
        <v>19</v>
      </c>
      <c r="F229" t="s">
        <v>32</v>
      </c>
      <c r="G229" t="s">
        <v>33</v>
      </c>
      <c r="H229" t="s">
        <v>25</v>
      </c>
      <c r="I229" t="str">
        <f>IF(ISNUMBER(SEARCH( "Women's",Table1[[#This Row],[Product]])), "Women","Male")</f>
        <v>Male</v>
      </c>
      <c r="J229" t="str">
        <f>IF(ISNUMBER(SEARCH( "Apparel",Table1[[#This Row],[Product]])), "Apparel","Footwear")</f>
        <v>Footwear</v>
      </c>
      <c r="K229" s="3">
        <v>47</v>
      </c>
      <c r="L229">
        <v>289</v>
      </c>
      <c r="M229" s="3">
        <v>1358</v>
      </c>
      <c r="N229" s="3">
        <v>625</v>
      </c>
      <c r="O229" t="s">
        <v>26</v>
      </c>
    </row>
    <row r="230" spans="1:15" hidden="1" x14ac:dyDescent="0.3">
      <c r="A230" t="s">
        <v>37</v>
      </c>
      <c r="B230">
        <v>1185732</v>
      </c>
      <c r="C230" s="1">
        <v>43869</v>
      </c>
      <c r="D230" s="1" t="str">
        <f>TEXT(Table1[[#This Row],[Invoice Date]],"yyyy")</f>
        <v>2020</v>
      </c>
      <c r="E230" t="s">
        <v>38</v>
      </c>
      <c r="F230" t="s">
        <v>39</v>
      </c>
      <c r="G230" t="s">
        <v>39</v>
      </c>
      <c r="H230" t="s">
        <v>27</v>
      </c>
      <c r="I230" t="str">
        <f>IF(ISNUMBER(SEARCH( "Women's",Table1[[#This Row],[Product]])), "Women","Male")</f>
        <v>Women</v>
      </c>
      <c r="J230" t="str">
        <f>IF(ISNUMBER(SEARCH( "Apparel",Table1[[#This Row],[Product]])), "Apparel","Footwear")</f>
        <v>Footwear</v>
      </c>
      <c r="K230" s="3">
        <v>36</v>
      </c>
      <c r="L230">
        <v>288</v>
      </c>
      <c r="M230" s="3">
        <v>1037</v>
      </c>
      <c r="N230" s="3">
        <v>435</v>
      </c>
      <c r="O230" t="s">
        <v>26</v>
      </c>
    </row>
    <row r="231" spans="1:15" hidden="1" x14ac:dyDescent="0.3">
      <c r="A231" t="s">
        <v>37</v>
      </c>
      <c r="B231">
        <v>1185732</v>
      </c>
      <c r="C231" s="1">
        <v>43898</v>
      </c>
      <c r="D231" s="1" t="str">
        <f>TEXT(Table1[[#This Row],[Invoice Date]],"yyyy")</f>
        <v>2020</v>
      </c>
      <c r="E231" t="s">
        <v>38</v>
      </c>
      <c r="F231" t="s">
        <v>39</v>
      </c>
      <c r="G231" t="s">
        <v>39</v>
      </c>
      <c r="H231" t="s">
        <v>64</v>
      </c>
      <c r="I231" t="str">
        <f>IF(ISNUMBER(SEARCH( "Women's",Table1[[#This Row],[Product]])), "Women","Male")</f>
        <v>Male</v>
      </c>
      <c r="J231" t="str">
        <f>IF(ISNUMBER(SEARCH( "Apparel",Table1[[#This Row],[Product]])), "Apparel","Footwear")</f>
        <v>Apparel</v>
      </c>
      <c r="K231" s="3">
        <v>45</v>
      </c>
      <c r="L231">
        <v>288</v>
      </c>
      <c r="M231" s="3">
        <v>1296</v>
      </c>
      <c r="N231" s="3">
        <v>441</v>
      </c>
      <c r="O231" t="s">
        <v>26</v>
      </c>
    </row>
    <row r="232" spans="1:15" hidden="1" x14ac:dyDescent="0.3">
      <c r="A232" t="s">
        <v>57</v>
      </c>
      <c r="B232">
        <v>1189833</v>
      </c>
      <c r="C232" s="1">
        <v>44342</v>
      </c>
      <c r="D232" s="1" t="str">
        <f>TEXT(Table1[[#This Row],[Invoice Date]],"yyyy")</f>
        <v>2021</v>
      </c>
      <c r="E232" t="s">
        <v>42</v>
      </c>
      <c r="F232" t="s">
        <v>60</v>
      </c>
      <c r="G232" t="s">
        <v>70</v>
      </c>
      <c r="H232" t="s">
        <v>34</v>
      </c>
      <c r="I232" t="str">
        <f>IF(ISNUMBER(SEARCH( "Women's",Table1[[#This Row],[Product]])), "Women","Male")</f>
        <v>Male</v>
      </c>
      <c r="J232" t="str">
        <f>IF(ISNUMBER(SEARCH( "Apparel",Table1[[#This Row],[Product]])), "Apparel","Footwear")</f>
        <v>Footwear</v>
      </c>
      <c r="K232" s="3">
        <v>42</v>
      </c>
      <c r="L232">
        <v>288</v>
      </c>
      <c r="M232" s="3">
        <v>1210</v>
      </c>
      <c r="N232" s="3">
        <v>339</v>
      </c>
      <c r="O232" t="s">
        <v>26</v>
      </c>
    </row>
    <row r="233" spans="1:15" hidden="1" x14ac:dyDescent="0.3">
      <c r="A233" t="s">
        <v>18</v>
      </c>
      <c r="B233">
        <v>1185732</v>
      </c>
      <c r="C233" s="1">
        <v>44237</v>
      </c>
      <c r="D233" s="1" t="str">
        <f>TEXT(Table1[[#This Row],[Invoice Date]],"yyyy")</f>
        <v>2021</v>
      </c>
      <c r="E233" t="s">
        <v>13</v>
      </c>
      <c r="F233" t="s">
        <v>14</v>
      </c>
      <c r="G233" t="s">
        <v>15</v>
      </c>
      <c r="H233" t="s">
        <v>25</v>
      </c>
      <c r="I233" t="str">
        <f>IF(ISNUMBER(SEARCH( "Women's",Table1[[#This Row],[Product]])), "Women","Male")</f>
        <v>Male</v>
      </c>
      <c r="J233" t="str">
        <f>IF(ISNUMBER(SEARCH( "Apparel",Table1[[#This Row],[Product]])), "Apparel","Footwear")</f>
        <v>Footwear</v>
      </c>
      <c r="K233" s="3">
        <v>36</v>
      </c>
      <c r="L233">
        <v>288</v>
      </c>
      <c r="M233" s="3">
        <v>1037</v>
      </c>
      <c r="N233" s="3">
        <v>487</v>
      </c>
      <c r="O233" t="s">
        <v>26</v>
      </c>
    </row>
    <row r="234" spans="1:15" x14ac:dyDescent="0.3">
      <c r="A234" t="s">
        <v>37</v>
      </c>
      <c r="B234">
        <v>1185732</v>
      </c>
      <c r="C234" s="1">
        <v>44444</v>
      </c>
      <c r="D234" s="1" t="str">
        <f>TEXT(Table1[[#This Row],[Invoice Date]],"yyyy")</f>
        <v>2021</v>
      </c>
      <c r="E234" t="s">
        <v>13</v>
      </c>
      <c r="F234" t="s">
        <v>63</v>
      </c>
      <c r="G234" t="s">
        <v>59</v>
      </c>
      <c r="H234" t="s">
        <v>25</v>
      </c>
      <c r="I234" t="str">
        <f>IF(ISNUMBER(SEARCH( "Women's",Table1[[#This Row],[Product]])), "Women","Male")</f>
        <v>Male</v>
      </c>
      <c r="J234" t="str">
        <f>IF(ISNUMBER(SEARCH( "Apparel",Table1[[#This Row],[Product]])), "Apparel","Footwear")</f>
        <v>Footwear</v>
      </c>
      <c r="K234" s="3">
        <v>51</v>
      </c>
      <c r="L234">
        <v>287</v>
      </c>
      <c r="M234" s="3">
        <v>1464</v>
      </c>
      <c r="N234" s="3">
        <v>849</v>
      </c>
      <c r="O234" t="s">
        <v>17</v>
      </c>
    </row>
    <row r="235" spans="1:15" hidden="1" x14ac:dyDescent="0.3">
      <c r="A235" t="s">
        <v>12</v>
      </c>
      <c r="B235">
        <v>1197831</v>
      </c>
      <c r="C235" s="1">
        <v>44056</v>
      </c>
      <c r="D235" s="1" t="str">
        <f>TEXT(Table1[[#This Row],[Invoice Date]],"yyyy")</f>
        <v>2020</v>
      </c>
      <c r="E235" t="s">
        <v>19</v>
      </c>
      <c r="F235" t="s">
        <v>53</v>
      </c>
      <c r="G235" t="s">
        <v>54</v>
      </c>
      <c r="H235" t="s">
        <v>34</v>
      </c>
      <c r="I235" t="str">
        <f>IF(ISNUMBER(SEARCH( "Women's",Table1[[#This Row],[Product]])), "Women","Male")</f>
        <v>Male</v>
      </c>
      <c r="J235" t="str">
        <f>IF(ISNUMBER(SEARCH( "Apparel",Table1[[#This Row],[Product]])), "Apparel","Footwear")</f>
        <v>Footwear</v>
      </c>
      <c r="K235" s="3">
        <v>30</v>
      </c>
      <c r="L235">
        <v>287</v>
      </c>
      <c r="M235" s="3">
        <v>861</v>
      </c>
      <c r="N235" s="3">
        <v>362</v>
      </c>
      <c r="O235" t="s">
        <v>26</v>
      </c>
    </row>
    <row r="236" spans="1:15" hidden="1" x14ac:dyDescent="0.3">
      <c r="A236" t="s">
        <v>18</v>
      </c>
      <c r="B236">
        <v>1128299</v>
      </c>
      <c r="C236" s="1">
        <v>44220</v>
      </c>
      <c r="D236" s="1" t="str">
        <f>TEXT(Table1[[#This Row],[Invoice Date]],"yyyy")</f>
        <v>2021</v>
      </c>
      <c r="E236" t="s">
        <v>42</v>
      </c>
      <c r="F236" t="s">
        <v>60</v>
      </c>
      <c r="G236" t="s">
        <v>61</v>
      </c>
      <c r="H236" t="s">
        <v>25</v>
      </c>
      <c r="I236" t="str">
        <f>IF(ISNUMBER(SEARCH( "Women's",Table1[[#This Row],[Product]])), "Women","Male")</f>
        <v>Male</v>
      </c>
      <c r="J236" t="str">
        <f>IF(ISNUMBER(SEARCH( "Apparel",Table1[[#This Row],[Product]])), "Apparel","Footwear")</f>
        <v>Footwear</v>
      </c>
      <c r="K236" s="3">
        <v>40</v>
      </c>
      <c r="L236">
        <v>287</v>
      </c>
      <c r="M236" s="3">
        <v>1148</v>
      </c>
      <c r="N236" s="3">
        <v>402</v>
      </c>
      <c r="O236" t="s">
        <v>26</v>
      </c>
    </row>
    <row r="237" spans="1:15" hidden="1" x14ac:dyDescent="0.3">
      <c r="A237" t="s">
        <v>18</v>
      </c>
      <c r="B237">
        <v>1128299</v>
      </c>
      <c r="C237" s="1">
        <v>44221</v>
      </c>
      <c r="D237" s="1" t="str">
        <f>TEXT(Table1[[#This Row],[Invoice Date]],"yyyy")</f>
        <v>2021</v>
      </c>
      <c r="E237" t="s">
        <v>42</v>
      </c>
      <c r="F237" t="s">
        <v>60</v>
      </c>
      <c r="G237" t="s">
        <v>61</v>
      </c>
      <c r="H237" t="s">
        <v>34</v>
      </c>
      <c r="I237" t="str">
        <f>IF(ISNUMBER(SEARCH( "Women's",Table1[[#This Row],[Product]])), "Women","Male")</f>
        <v>Male</v>
      </c>
      <c r="J237" t="str">
        <f>IF(ISNUMBER(SEARCH( "Apparel",Table1[[#This Row],[Product]])), "Apparel","Footwear")</f>
        <v>Footwear</v>
      </c>
      <c r="K237" s="3">
        <v>42</v>
      </c>
      <c r="L237">
        <v>287</v>
      </c>
      <c r="M237" s="3">
        <v>1205</v>
      </c>
      <c r="N237" s="3">
        <v>205</v>
      </c>
      <c r="O237" t="s">
        <v>26</v>
      </c>
    </row>
    <row r="238" spans="1:15" x14ac:dyDescent="0.3">
      <c r="A238" t="s">
        <v>37</v>
      </c>
      <c r="B238">
        <v>1185732</v>
      </c>
      <c r="C238" s="1">
        <v>43905</v>
      </c>
      <c r="D238" s="1" t="str">
        <f>TEXT(Table1[[#This Row],[Invoice Date]],"yyyy")</f>
        <v>2020</v>
      </c>
      <c r="E238" t="s">
        <v>38</v>
      </c>
      <c r="F238" t="s">
        <v>39</v>
      </c>
      <c r="G238" t="s">
        <v>39</v>
      </c>
      <c r="H238" t="s">
        <v>16</v>
      </c>
      <c r="I238" t="str">
        <f>IF(ISNUMBER(SEARCH( "Women's",Table1[[#This Row],[Product]])), "Women","Male")</f>
        <v>Women</v>
      </c>
      <c r="J238" t="str">
        <f>IF(ISNUMBER(SEARCH( "Apparel",Table1[[#This Row],[Product]])), "Apparel","Footwear")</f>
        <v>Apparel</v>
      </c>
      <c r="K238" s="3">
        <v>61</v>
      </c>
      <c r="L238">
        <v>286</v>
      </c>
      <c r="M238" s="3">
        <v>1745</v>
      </c>
      <c r="N238" s="3">
        <v>698</v>
      </c>
      <c r="O238" t="s">
        <v>17</v>
      </c>
    </row>
    <row r="239" spans="1:15" x14ac:dyDescent="0.3">
      <c r="A239" t="s">
        <v>12</v>
      </c>
      <c r="B239">
        <v>1185732</v>
      </c>
      <c r="C239" s="1">
        <v>43956</v>
      </c>
      <c r="D239" s="1" t="str">
        <f>TEXT(Table1[[#This Row],[Invoice Date]],"yyyy")</f>
        <v>2020</v>
      </c>
      <c r="E239" t="s">
        <v>38</v>
      </c>
      <c r="F239" t="s">
        <v>39</v>
      </c>
      <c r="G239" t="s">
        <v>39</v>
      </c>
      <c r="H239" t="s">
        <v>27</v>
      </c>
      <c r="I239" t="str">
        <f>IF(ISNUMBER(SEARCH( "Women's",Table1[[#This Row],[Product]])), "Women","Male")</f>
        <v>Women</v>
      </c>
      <c r="J239" t="str">
        <f>IF(ISNUMBER(SEARCH( "Apparel",Table1[[#This Row],[Product]])), "Apparel","Footwear")</f>
        <v>Footwear</v>
      </c>
      <c r="K239" s="3">
        <v>54</v>
      </c>
      <c r="L239">
        <v>285</v>
      </c>
      <c r="M239" s="3">
        <v>1539</v>
      </c>
      <c r="N239" s="3">
        <v>723</v>
      </c>
      <c r="O239" t="s">
        <v>17</v>
      </c>
    </row>
    <row r="240" spans="1:15" x14ac:dyDescent="0.3">
      <c r="A240" t="s">
        <v>12</v>
      </c>
      <c r="B240">
        <v>1197831</v>
      </c>
      <c r="C240" s="1">
        <v>44131</v>
      </c>
      <c r="D240" s="1" t="str">
        <f>TEXT(Table1[[#This Row],[Invoice Date]],"yyyy")</f>
        <v>2020</v>
      </c>
      <c r="E240" t="s">
        <v>19</v>
      </c>
      <c r="F240" t="s">
        <v>53</v>
      </c>
      <c r="G240" t="s">
        <v>54</v>
      </c>
      <c r="H240" t="s">
        <v>34</v>
      </c>
      <c r="I240" t="str">
        <f>IF(ISNUMBER(SEARCH( "Women's",Table1[[#This Row],[Product]])), "Women","Male")</f>
        <v>Male</v>
      </c>
      <c r="J240" t="str">
        <f>IF(ISNUMBER(SEARCH( "Apparel",Table1[[#This Row],[Product]])), "Apparel","Footwear")</f>
        <v>Footwear</v>
      </c>
      <c r="K240" s="3">
        <v>44</v>
      </c>
      <c r="L240">
        <v>285</v>
      </c>
      <c r="M240" s="3">
        <v>1254</v>
      </c>
      <c r="N240" s="3">
        <v>602</v>
      </c>
      <c r="O240" t="s">
        <v>17</v>
      </c>
    </row>
    <row r="241" spans="1:15" x14ac:dyDescent="0.3">
      <c r="A241" t="s">
        <v>22</v>
      </c>
      <c r="B241">
        <v>1197831</v>
      </c>
      <c r="C241" s="1">
        <v>44309</v>
      </c>
      <c r="D241" s="1" t="str">
        <f>TEXT(Table1[[#This Row],[Invoice Date]],"yyyy")</f>
        <v>2021</v>
      </c>
      <c r="E241" t="s">
        <v>19</v>
      </c>
      <c r="F241" t="s">
        <v>68</v>
      </c>
      <c r="G241" t="s">
        <v>69</v>
      </c>
      <c r="H241" t="s">
        <v>27</v>
      </c>
      <c r="I241" t="str">
        <f>IF(ISNUMBER(SEARCH( "Women's",Table1[[#This Row],[Product]])), "Women","Male")</f>
        <v>Women</v>
      </c>
      <c r="J241" t="str">
        <f>IF(ISNUMBER(SEARCH( "Apparel",Table1[[#This Row],[Product]])), "Apparel","Footwear")</f>
        <v>Footwear</v>
      </c>
      <c r="K241" s="3">
        <v>46</v>
      </c>
      <c r="L241">
        <v>285</v>
      </c>
      <c r="M241" s="3">
        <v>1311</v>
      </c>
      <c r="N241" s="3">
        <v>787</v>
      </c>
      <c r="O241" t="s">
        <v>17</v>
      </c>
    </row>
    <row r="242" spans="1:15" hidden="1" x14ac:dyDescent="0.3">
      <c r="A242" t="s">
        <v>12</v>
      </c>
      <c r="B242">
        <v>1197831</v>
      </c>
      <c r="C242" s="1">
        <v>44068</v>
      </c>
      <c r="D242" s="1" t="str">
        <f>TEXT(Table1[[#This Row],[Invoice Date]],"yyyy")</f>
        <v>2020</v>
      </c>
      <c r="E242" t="s">
        <v>19</v>
      </c>
      <c r="F242" t="s">
        <v>53</v>
      </c>
      <c r="G242" t="s">
        <v>54</v>
      </c>
      <c r="H242" t="s">
        <v>34</v>
      </c>
      <c r="I242" t="str">
        <f>IF(ISNUMBER(SEARCH( "Women's",Table1[[#This Row],[Product]])), "Women","Male")</f>
        <v>Male</v>
      </c>
      <c r="J242" t="str">
        <f>IF(ISNUMBER(SEARCH( "Apparel",Table1[[#This Row],[Product]])), "Apparel","Footwear")</f>
        <v>Footwear</v>
      </c>
      <c r="K242" s="3">
        <v>32</v>
      </c>
      <c r="L242">
        <v>285</v>
      </c>
      <c r="M242" s="3">
        <v>912</v>
      </c>
      <c r="N242" s="3">
        <v>383</v>
      </c>
      <c r="O242" t="s">
        <v>26</v>
      </c>
    </row>
    <row r="243" spans="1:15" hidden="1" x14ac:dyDescent="0.3">
      <c r="A243" t="s">
        <v>57</v>
      </c>
      <c r="B243">
        <v>1189833</v>
      </c>
      <c r="C243" s="1">
        <v>44311</v>
      </c>
      <c r="D243" s="1" t="str">
        <f>TEXT(Table1[[#This Row],[Invoice Date]],"yyyy")</f>
        <v>2021</v>
      </c>
      <c r="E243" t="s">
        <v>42</v>
      </c>
      <c r="F243" t="s">
        <v>60</v>
      </c>
      <c r="G243" t="s">
        <v>70</v>
      </c>
      <c r="H243" t="s">
        <v>25</v>
      </c>
      <c r="I243" t="str">
        <f>IF(ISNUMBER(SEARCH( "Women's",Table1[[#This Row],[Product]])), "Women","Male")</f>
        <v>Male</v>
      </c>
      <c r="J243" t="str">
        <f>IF(ISNUMBER(SEARCH( "Apparel",Table1[[#This Row],[Product]])), "Apparel","Footwear")</f>
        <v>Footwear</v>
      </c>
      <c r="K243" s="3">
        <v>30</v>
      </c>
      <c r="L243">
        <v>285</v>
      </c>
      <c r="M243" s="3">
        <v>855</v>
      </c>
      <c r="N243" s="3">
        <v>402</v>
      </c>
      <c r="O243" t="s">
        <v>26</v>
      </c>
    </row>
    <row r="244" spans="1:15" x14ac:dyDescent="0.3">
      <c r="A244" t="s">
        <v>37</v>
      </c>
      <c r="B244">
        <v>1185732</v>
      </c>
      <c r="C244" s="1">
        <v>44097</v>
      </c>
      <c r="D244" s="1" t="str">
        <f>TEXT(Table1[[#This Row],[Invoice Date]],"yyyy")</f>
        <v>2020</v>
      </c>
      <c r="E244" t="s">
        <v>13</v>
      </c>
      <c r="F244" t="s">
        <v>14</v>
      </c>
      <c r="G244" t="s">
        <v>67</v>
      </c>
      <c r="H244" t="s">
        <v>25</v>
      </c>
      <c r="I244" t="str">
        <f>IF(ISNUMBER(SEARCH( "Women's",Table1[[#This Row],[Product]])), "Women","Male")</f>
        <v>Male</v>
      </c>
      <c r="J244" t="str">
        <f>IF(ISNUMBER(SEARCH( "Apparel",Table1[[#This Row],[Product]])), "Apparel","Footwear")</f>
        <v>Footwear</v>
      </c>
      <c r="K244" s="3">
        <v>53</v>
      </c>
      <c r="L244">
        <v>284</v>
      </c>
      <c r="M244" s="3">
        <v>1505</v>
      </c>
      <c r="N244" s="3">
        <v>828</v>
      </c>
      <c r="O244" t="s">
        <v>17</v>
      </c>
    </row>
    <row r="245" spans="1:15" x14ac:dyDescent="0.3">
      <c r="A245" t="s">
        <v>37</v>
      </c>
      <c r="B245">
        <v>1185732</v>
      </c>
      <c r="C245" s="1">
        <v>44292</v>
      </c>
      <c r="D245" s="1" t="str">
        <f>TEXT(Table1[[#This Row],[Invoice Date]],"yyyy")</f>
        <v>2021</v>
      </c>
      <c r="E245" t="s">
        <v>13</v>
      </c>
      <c r="F245" t="s">
        <v>63</v>
      </c>
      <c r="G245" t="s">
        <v>59</v>
      </c>
      <c r="H245" t="s">
        <v>25</v>
      </c>
      <c r="I245" t="str">
        <f>IF(ISNUMBER(SEARCH( "Women's",Table1[[#This Row],[Product]])), "Women","Male")</f>
        <v>Male</v>
      </c>
      <c r="J245" t="str">
        <f>IF(ISNUMBER(SEARCH( "Apparel",Table1[[#This Row],[Product]])), "Apparel","Footwear")</f>
        <v>Footwear</v>
      </c>
      <c r="K245" s="3">
        <v>33</v>
      </c>
      <c r="L245">
        <v>283</v>
      </c>
      <c r="M245" s="3">
        <v>934</v>
      </c>
      <c r="N245" s="3">
        <v>532</v>
      </c>
      <c r="O245" t="s">
        <v>17</v>
      </c>
    </row>
    <row r="246" spans="1:15" x14ac:dyDescent="0.3">
      <c r="A246" t="s">
        <v>37</v>
      </c>
      <c r="B246">
        <v>1185732</v>
      </c>
      <c r="C246" s="1">
        <v>44321</v>
      </c>
      <c r="D246" s="1" t="str">
        <f>TEXT(Table1[[#This Row],[Invoice Date]],"yyyy")</f>
        <v>2021</v>
      </c>
      <c r="E246" t="s">
        <v>13</v>
      </c>
      <c r="F246" t="s">
        <v>63</v>
      </c>
      <c r="G246" t="s">
        <v>59</v>
      </c>
      <c r="H246" t="s">
        <v>25</v>
      </c>
      <c r="I246" t="str">
        <f>IF(ISNUMBER(SEARCH( "Women's",Table1[[#This Row],[Product]])), "Women","Male")</f>
        <v>Male</v>
      </c>
      <c r="J246" t="str">
        <f>IF(ISNUMBER(SEARCH( "Apparel",Table1[[#This Row],[Product]])), "Apparel","Footwear")</f>
        <v>Footwear</v>
      </c>
      <c r="K246" s="3">
        <v>48</v>
      </c>
      <c r="L246">
        <v>282</v>
      </c>
      <c r="M246" s="3">
        <v>1354</v>
      </c>
      <c r="N246" s="3">
        <v>744</v>
      </c>
      <c r="O246" t="s">
        <v>17</v>
      </c>
    </row>
    <row r="247" spans="1:15" hidden="1" x14ac:dyDescent="0.3">
      <c r="A247" t="s">
        <v>37</v>
      </c>
      <c r="B247">
        <v>1185732</v>
      </c>
      <c r="C247" s="1">
        <v>43834</v>
      </c>
      <c r="D247" s="1" t="str">
        <f>TEXT(Table1[[#This Row],[Invoice Date]],"yyyy")</f>
        <v>2020</v>
      </c>
      <c r="E247" t="s">
        <v>38</v>
      </c>
      <c r="F247" t="s">
        <v>39</v>
      </c>
      <c r="G247" t="s">
        <v>39</v>
      </c>
      <c r="H247" t="s">
        <v>50</v>
      </c>
      <c r="I247" t="str">
        <f>IF(ISNUMBER(SEARCH( "Women's",Table1[[#This Row],[Product]])), "Women","Male")</f>
        <v>Women</v>
      </c>
      <c r="J247" t="str">
        <f>IF(ISNUMBER(SEARCH( "Apparel",Table1[[#This Row],[Product]])), "Apparel","Footwear")</f>
        <v>Footwear</v>
      </c>
      <c r="K247" s="3">
        <v>36</v>
      </c>
      <c r="L247">
        <v>281</v>
      </c>
      <c r="M247" s="3">
        <v>1012</v>
      </c>
      <c r="N247" s="3">
        <v>374</v>
      </c>
      <c r="O247" t="s">
        <v>26</v>
      </c>
    </row>
    <row r="248" spans="1:15" hidden="1" x14ac:dyDescent="0.3">
      <c r="A248" t="s">
        <v>37</v>
      </c>
      <c r="B248">
        <v>1185732</v>
      </c>
      <c r="C248" s="1">
        <v>43865</v>
      </c>
      <c r="D248" s="1" t="str">
        <f>TEXT(Table1[[#This Row],[Invoice Date]],"yyyy")</f>
        <v>2020</v>
      </c>
      <c r="E248" t="s">
        <v>38</v>
      </c>
      <c r="F248" t="s">
        <v>39</v>
      </c>
      <c r="G248" t="s">
        <v>39</v>
      </c>
      <c r="H248" t="s">
        <v>64</v>
      </c>
      <c r="I248" t="str">
        <f>IF(ISNUMBER(SEARCH( "Women's",Table1[[#This Row],[Product]])), "Women","Male")</f>
        <v>Male</v>
      </c>
      <c r="J248" t="str">
        <f>IF(ISNUMBER(SEARCH( "Apparel",Table1[[#This Row],[Product]])), "Apparel","Footwear")</f>
        <v>Apparel</v>
      </c>
      <c r="K248" s="3">
        <v>44</v>
      </c>
      <c r="L248">
        <v>281</v>
      </c>
      <c r="M248" s="3">
        <v>1236</v>
      </c>
      <c r="N248" s="3">
        <v>445</v>
      </c>
      <c r="O248" t="s">
        <v>26</v>
      </c>
    </row>
    <row r="249" spans="1:15" hidden="1" x14ac:dyDescent="0.3">
      <c r="A249" t="s">
        <v>12</v>
      </c>
      <c r="B249">
        <v>1197831</v>
      </c>
      <c r="C249" s="1">
        <v>44126</v>
      </c>
      <c r="D249" s="1" t="str">
        <f>TEXT(Table1[[#This Row],[Invoice Date]],"yyyy")</f>
        <v>2020</v>
      </c>
      <c r="E249" t="s">
        <v>19</v>
      </c>
      <c r="F249" t="s">
        <v>53</v>
      </c>
      <c r="G249" t="s">
        <v>54</v>
      </c>
      <c r="H249" t="s">
        <v>27</v>
      </c>
      <c r="I249" t="str">
        <f>IF(ISNUMBER(SEARCH( "Women's",Table1[[#This Row],[Product]])), "Women","Male")</f>
        <v>Women</v>
      </c>
      <c r="J249" t="str">
        <f>IF(ISNUMBER(SEARCH( "Apparel",Table1[[#This Row],[Product]])), "Apparel","Footwear")</f>
        <v>Footwear</v>
      </c>
      <c r="K249" s="3">
        <v>34</v>
      </c>
      <c r="L249">
        <v>281</v>
      </c>
      <c r="M249" s="3">
        <v>955</v>
      </c>
      <c r="N249" s="3">
        <v>373</v>
      </c>
      <c r="O249" t="s">
        <v>26</v>
      </c>
    </row>
    <row r="250" spans="1:15" hidden="1" x14ac:dyDescent="0.3">
      <c r="A250" t="s">
        <v>18</v>
      </c>
      <c r="B250">
        <v>1128299</v>
      </c>
      <c r="C250" s="1">
        <v>44204</v>
      </c>
      <c r="D250" s="1" t="str">
        <f>TEXT(Table1[[#This Row],[Invoice Date]],"yyyy")</f>
        <v>2021</v>
      </c>
      <c r="E250" t="s">
        <v>42</v>
      </c>
      <c r="F250" t="s">
        <v>60</v>
      </c>
      <c r="G250" t="s">
        <v>61</v>
      </c>
      <c r="H250" t="s">
        <v>27</v>
      </c>
      <c r="I250" t="str">
        <f>IF(ISNUMBER(SEARCH( "Women's",Table1[[#This Row],[Product]])), "Women","Male")</f>
        <v>Women</v>
      </c>
      <c r="J250" t="str">
        <f>IF(ISNUMBER(SEARCH( "Apparel",Table1[[#This Row],[Product]])), "Apparel","Footwear")</f>
        <v>Footwear</v>
      </c>
      <c r="K250" s="3">
        <v>42</v>
      </c>
      <c r="L250">
        <v>281</v>
      </c>
      <c r="M250" s="3">
        <v>1180</v>
      </c>
      <c r="N250" s="3">
        <v>531</v>
      </c>
      <c r="O250" t="s">
        <v>26</v>
      </c>
    </row>
    <row r="251" spans="1:15" hidden="1" x14ac:dyDescent="0.3">
      <c r="A251" t="s">
        <v>22</v>
      </c>
      <c r="B251">
        <v>1197831</v>
      </c>
      <c r="C251" s="1">
        <v>44485</v>
      </c>
      <c r="D251" s="1" t="str">
        <f>TEXT(Table1[[#This Row],[Invoice Date]],"yyyy")</f>
        <v>2021</v>
      </c>
      <c r="E251" t="s">
        <v>19</v>
      </c>
      <c r="F251" t="s">
        <v>53</v>
      </c>
      <c r="G251" t="s">
        <v>62</v>
      </c>
      <c r="H251" t="s">
        <v>25</v>
      </c>
      <c r="I251" t="str">
        <f>IF(ISNUMBER(SEARCH( "Women's",Table1[[#This Row],[Product]])), "Women","Male")</f>
        <v>Male</v>
      </c>
      <c r="J251" t="str">
        <f>IF(ISNUMBER(SEARCH( "Apparel",Table1[[#This Row],[Product]])), "Apparel","Footwear")</f>
        <v>Footwear</v>
      </c>
      <c r="K251" s="3">
        <v>46</v>
      </c>
      <c r="L251">
        <v>281</v>
      </c>
      <c r="M251" s="3">
        <v>1293</v>
      </c>
      <c r="N251" s="3">
        <v>608</v>
      </c>
      <c r="O251" t="s">
        <v>26</v>
      </c>
    </row>
    <row r="252" spans="1:15" hidden="1" x14ac:dyDescent="0.3">
      <c r="A252" t="s">
        <v>37</v>
      </c>
      <c r="B252">
        <v>1185732</v>
      </c>
      <c r="C252" s="1">
        <v>44205</v>
      </c>
      <c r="D252" s="1" t="str">
        <f>TEXT(Table1[[#This Row],[Invoice Date]],"yyyy")</f>
        <v>2021</v>
      </c>
      <c r="E252" t="s">
        <v>13</v>
      </c>
      <c r="F252" t="s">
        <v>51</v>
      </c>
      <c r="G252" t="s">
        <v>52</v>
      </c>
      <c r="H252" t="s">
        <v>16</v>
      </c>
      <c r="I252" t="str">
        <f>IF(ISNUMBER(SEARCH( "Women's",Table1[[#This Row],[Product]])), "Women","Male")</f>
        <v>Women</v>
      </c>
      <c r="J252" t="str">
        <f>IF(ISNUMBER(SEARCH( "Apparel",Table1[[#This Row],[Product]])), "Apparel","Footwear")</f>
        <v>Apparel</v>
      </c>
      <c r="K252" s="3">
        <v>30</v>
      </c>
      <c r="L252">
        <v>281</v>
      </c>
      <c r="M252" s="3">
        <v>843</v>
      </c>
      <c r="N252" s="3">
        <v>447</v>
      </c>
      <c r="O252" t="s">
        <v>26</v>
      </c>
    </row>
    <row r="253" spans="1:15" x14ac:dyDescent="0.3">
      <c r="A253" t="s">
        <v>12</v>
      </c>
      <c r="B253">
        <v>1185732</v>
      </c>
      <c r="C253" s="1">
        <v>43945</v>
      </c>
      <c r="D253" s="1" t="str">
        <f>TEXT(Table1[[#This Row],[Invoice Date]],"yyyy")</f>
        <v>2020</v>
      </c>
      <c r="E253" t="s">
        <v>38</v>
      </c>
      <c r="F253" t="s">
        <v>39</v>
      </c>
      <c r="G253" t="s">
        <v>39</v>
      </c>
      <c r="H253" t="s">
        <v>16</v>
      </c>
      <c r="I253" t="str">
        <f>IF(ISNUMBER(SEARCH( "Women's",Table1[[#This Row],[Product]])), "Women","Male")</f>
        <v>Women</v>
      </c>
      <c r="J253" t="str">
        <f>IF(ISNUMBER(SEARCH( "Apparel",Table1[[#This Row],[Product]])), "Apparel","Footwear")</f>
        <v>Apparel</v>
      </c>
      <c r="K253" s="3">
        <v>59</v>
      </c>
      <c r="L253">
        <v>280</v>
      </c>
      <c r="M253" s="3">
        <v>1652</v>
      </c>
      <c r="N253" s="3">
        <v>661</v>
      </c>
      <c r="O253" t="s">
        <v>17</v>
      </c>
    </row>
    <row r="254" spans="1:15" hidden="1" x14ac:dyDescent="0.3">
      <c r="A254" t="s">
        <v>37</v>
      </c>
      <c r="B254">
        <v>1185732</v>
      </c>
      <c r="C254" s="1">
        <v>43871</v>
      </c>
      <c r="D254" s="1" t="str">
        <f>TEXT(Table1[[#This Row],[Invoice Date]],"yyyy")</f>
        <v>2020</v>
      </c>
      <c r="E254" t="s">
        <v>38</v>
      </c>
      <c r="F254" t="s">
        <v>39</v>
      </c>
      <c r="G254" t="s">
        <v>39</v>
      </c>
      <c r="H254" t="s">
        <v>64</v>
      </c>
      <c r="I254" t="str">
        <f>IF(ISNUMBER(SEARCH( "Women's",Table1[[#This Row],[Product]])), "Women","Male")</f>
        <v>Male</v>
      </c>
      <c r="J254" t="str">
        <f>IF(ISNUMBER(SEARCH( "Apparel",Table1[[#This Row],[Product]])), "Apparel","Footwear")</f>
        <v>Apparel</v>
      </c>
      <c r="K254" s="3">
        <v>47</v>
      </c>
      <c r="L254">
        <v>280</v>
      </c>
      <c r="M254" s="3">
        <v>1316</v>
      </c>
      <c r="N254" s="3">
        <v>461</v>
      </c>
      <c r="O254" t="s">
        <v>26</v>
      </c>
    </row>
    <row r="255" spans="1:15" hidden="1" x14ac:dyDescent="0.3">
      <c r="A255" t="s">
        <v>12</v>
      </c>
      <c r="B255">
        <v>1185732</v>
      </c>
      <c r="C255" s="1">
        <v>43952</v>
      </c>
      <c r="D255" s="1" t="str">
        <f>TEXT(Table1[[#This Row],[Invoice Date]],"yyyy")</f>
        <v>2020</v>
      </c>
      <c r="E255" t="s">
        <v>38</v>
      </c>
      <c r="F255" t="s">
        <v>39</v>
      </c>
      <c r="G255" t="s">
        <v>39</v>
      </c>
      <c r="H255" t="s">
        <v>64</v>
      </c>
      <c r="I255" t="str">
        <f>IF(ISNUMBER(SEARCH( "Women's",Table1[[#This Row],[Product]])), "Women","Male")</f>
        <v>Male</v>
      </c>
      <c r="J255" t="str">
        <f>IF(ISNUMBER(SEARCH( "Apparel",Table1[[#This Row],[Product]])), "Apparel","Footwear")</f>
        <v>Apparel</v>
      </c>
      <c r="K255" s="3">
        <v>47</v>
      </c>
      <c r="L255">
        <v>280</v>
      </c>
      <c r="M255" s="3">
        <v>1316</v>
      </c>
      <c r="N255" s="3">
        <v>474</v>
      </c>
      <c r="O255" t="s">
        <v>26</v>
      </c>
    </row>
    <row r="256" spans="1:15" hidden="1" x14ac:dyDescent="0.3">
      <c r="A256" t="s">
        <v>18</v>
      </c>
      <c r="B256">
        <v>1128299</v>
      </c>
      <c r="C256" s="1">
        <v>44227</v>
      </c>
      <c r="D256" s="1" t="str">
        <f>TEXT(Table1[[#This Row],[Invoice Date]],"yyyy")</f>
        <v>2021</v>
      </c>
      <c r="E256" t="s">
        <v>42</v>
      </c>
      <c r="F256" t="s">
        <v>60</v>
      </c>
      <c r="G256" t="s">
        <v>61</v>
      </c>
      <c r="H256" t="s">
        <v>34</v>
      </c>
      <c r="I256" t="str">
        <f>IF(ISNUMBER(SEARCH( "Women's",Table1[[#This Row],[Product]])), "Women","Male")</f>
        <v>Male</v>
      </c>
      <c r="J256" t="str">
        <f>IF(ISNUMBER(SEARCH( "Apparel",Table1[[#This Row],[Product]])), "Apparel","Footwear")</f>
        <v>Footwear</v>
      </c>
      <c r="K256" s="3">
        <v>39</v>
      </c>
      <c r="L256">
        <v>280</v>
      </c>
      <c r="M256" s="3">
        <v>1092</v>
      </c>
      <c r="N256" s="3">
        <v>197</v>
      </c>
      <c r="O256" t="s">
        <v>26</v>
      </c>
    </row>
    <row r="257" spans="1:15" hidden="1" x14ac:dyDescent="0.3">
      <c r="A257" t="s">
        <v>22</v>
      </c>
      <c r="B257">
        <v>1197831</v>
      </c>
      <c r="C257" s="1">
        <v>44450</v>
      </c>
      <c r="D257" s="1" t="str">
        <f>TEXT(Table1[[#This Row],[Invoice Date]],"yyyy")</f>
        <v>2021</v>
      </c>
      <c r="E257" t="s">
        <v>19</v>
      </c>
      <c r="F257" t="s">
        <v>53</v>
      </c>
      <c r="G257" t="s">
        <v>62</v>
      </c>
      <c r="H257" t="s">
        <v>34</v>
      </c>
      <c r="I257" t="str">
        <f>IF(ISNUMBER(SEARCH( "Women's",Table1[[#This Row],[Product]])), "Women","Male")</f>
        <v>Male</v>
      </c>
      <c r="J257" t="str">
        <f>IF(ISNUMBER(SEARCH( "Apparel",Table1[[#This Row],[Product]])), "Apparel","Footwear")</f>
        <v>Footwear</v>
      </c>
      <c r="K257" s="3">
        <v>40</v>
      </c>
      <c r="L257">
        <v>280</v>
      </c>
      <c r="M257" s="3">
        <v>1120</v>
      </c>
      <c r="N257" s="3">
        <v>459</v>
      </c>
      <c r="O257" t="s">
        <v>26</v>
      </c>
    </row>
    <row r="258" spans="1:15" hidden="1" x14ac:dyDescent="0.3">
      <c r="A258" t="s">
        <v>22</v>
      </c>
      <c r="B258">
        <v>1197831</v>
      </c>
      <c r="C258" s="1">
        <v>44454</v>
      </c>
      <c r="D258" s="1" t="str">
        <f>TEXT(Table1[[#This Row],[Invoice Date]],"yyyy")</f>
        <v>2021</v>
      </c>
      <c r="E258" t="s">
        <v>19</v>
      </c>
      <c r="F258" t="s">
        <v>53</v>
      </c>
      <c r="G258" t="s">
        <v>62</v>
      </c>
      <c r="H258" t="s">
        <v>16</v>
      </c>
      <c r="I258" t="str">
        <f>IF(ISNUMBER(SEARCH( "Women's",Table1[[#This Row],[Product]])), "Women","Male")</f>
        <v>Women</v>
      </c>
      <c r="J258" t="str">
        <f>IF(ISNUMBER(SEARCH( "Apparel",Table1[[#This Row],[Product]])), "Apparel","Footwear")</f>
        <v>Apparel</v>
      </c>
      <c r="K258" s="3">
        <v>42</v>
      </c>
      <c r="L258">
        <v>280</v>
      </c>
      <c r="M258" s="3">
        <v>1176</v>
      </c>
      <c r="N258" s="3">
        <v>647</v>
      </c>
      <c r="O258" t="s">
        <v>26</v>
      </c>
    </row>
    <row r="259" spans="1:15" hidden="1" x14ac:dyDescent="0.3">
      <c r="A259" t="s">
        <v>22</v>
      </c>
      <c r="B259">
        <v>1197831</v>
      </c>
      <c r="C259" s="1">
        <v>44444</v>
      </c>
      <c r="D259" s="1" t="str">
        <f>TEXT(Table1[[#This Row],[Invoice Date]],"yyyy")</f>
        <v>2021</v>
      </c>
      <c r="E259" t="s">
        <v>19</v>
      </c>
      <c r="F259" t="s">
        <v>23</v>
      </c>
      <c r="G259" t="s">
        <v>24</v>
      </c>
      <c r="H259" t="s">
        <v>16</v>
      </c>
      <c r="I259" t="str">
        <f>IF(ISNUMBER(SEARCH( "Women's",Table1[[#This Row],[Product]])), "Women","Male")</f>
        <v>Women</v>
      </c>
      <c r="J259" t="str">
        <f>IF(ISNUMBER(SEARCH( "Apparel",Table1[[#This Row],[Product]])), "Apparel","Footwear")</f>
        <v>Apparel</v>
      </c>
      <c r="K259" s="3">
        <v>36</v>
      </c>
      <c r="L259">
        <v>280</v>
      </c>
      <c r="M259" s="3">
        <v>1008</v>
      </c>
      <c r="N259" s="3">
        <v>645</v>
      </c>
      <c r="O259" t="s">
        <v>26</v>
      </c>
    </row>
    <row r="260" spans="1:15" hidden="1" x14ac:dyDescent="0.3">
      <c r="A260" t="s">
        <v>22</v>
      </c>
      <c r="B260">
        <v>1197831</v>
      </c>
      <c r="C260" s="1">
        <v>44450</v>
      </c>
      <c r="D260" s="1" t="str">
        <f>TEXT(Table1[[#This Row],[Invoice Date]],"yyyy")</f>
        <v>2021</v>
      </c>
      <c r="E260" t="s">
        <v>19</v>
      </c>
      <c r="F260" t="s">
        <v>23</v>
      </c>
      <c r="G260" t="s">
        <v>24</v>
      </c>
      <c r="H260" t="s">
        <v>16</v>
      </c>
      <c r="I260" t="str">
        <f>IF(ISNUMBER(SEARCH( "Women's",Table1[[#This Row],[Product]])), "Women","Male")</f>
        <v>Women</v>
      </c>
      <c r="J260" t="str">
        <f>IF(ISNUMBER(SEARCH( "Apparel",Table1[[#This Row],[Product]])), "Apparel","Footwear")</f>
        <v>Apparel</v>
      </c>
      <c r="K260" s="3">
        <v>47</v>
      </c>
      <c r="L260">
        <v>280</v>
      </c>
      <c r="M260" s="3">
        <v>1316</v>
      </c>
      <c r="N260" s="3">
        <v>921</v>
      </c>
      <c r="O260" t="s">
        <v>26</v>
      </c>
    </row>
    <row r="261" spans="1:15" hidden="1" x14ac:dyDescent="0.3">
      <c r="A261" t="s">
        <v>12</v>
      </c>
      <c r="B261">
        <v>1128299</v>
      </c>
      <c r="C261" s="1">
        <v>44546</v>
      </c>
      <c r="D261" s="1" t="str">
        <f>TEXT(Table1[[#This Row],[Invoice Date]],"yyyy")</f>
        <v>2021</v>
      </c>
      <c r="E261" t="s">
        <v>13</v>
      </c>
      <c r="F261" t="s">
        <v>14</v>
      </c>
      <c r="G261" t="s">
        <v>15</v>
      </c>
      <c r="H261" t="s">
        <v>25</v>
      </c>
      <c r="I261" t="str">
        <f>IF(ISNUMBER(SEARCH( "Women's",Table1[[#This Row],[Product]])), "Women","Male")</f>
        <v>Male</v>
      </c>
      <c r="J261" t="str">
        <f>IF(ISNUMBER(SEARCH( "Apparel",Table1[[#This Row],[Product]])), "Apparel","Footwear")</f>
        <v>Footwear</v>
      </c>
      <c r="K261" s="3">
        <v>58</v>
      </c>
      <c r="L261">
        <v>280</v>
      </c>
      <c r="M261" s="3">
        <v>1624</v>
      </c>
      <c r="N261" s="3">
        <v>585</v>
      </c>
      <c r="O261" t="s">
        <v>26</v>
      </c>
    </row>
    <row r="262" spans="1:15" hidden="1" x14ac:dyDescent="0.3">
      <c r="A262" t="s">
        <v>12</v>
      </c>
      <c r="B262">
        <v>1185732</v>
      </c>
      <c r="C262" s="1">
        <v>43938</v>
      </c>
      <c r="D262" s="1" t="str">
        <f>TEXT(Table1[[#This Row],[Invoice Date]],"yyyy")</f>
        <v>2020</v>
      </c>
      <c r="E262" t="s">
        <v>38</v>
      </c>
      <c r="F262" t="s">
        <v>39</v>
      </c>
      <c r="G262" t="s">
        <v>39</v>
      </c>
      <c r="H262" t="s">
        <v>64</v>
      </c>
      <c r="I262" t="str">
        <f>IF(ISNUMBER(SEARCH( "Women's",Table1[[#This Row],[Product]])), "Women","Male")</f>
        <v>Male</v>
      </c>
      <c r="J262" t="str">
        <f>IF(ISNUMBER(SEARCH( "Apparel",Table1[[#This Row],[Product]])), "Apparel","Footwear")</f>
        <v>Apparel</v>
      </c>
      <c r="K262" s="3">
        <v>43</v>
      </c>
      <c r="L262">
        <v>279</v>
      </c>
      <c r="M262" s="3">
        <v>1200</v>
      </c>
      <c r="N262" s="3">
        <v>396</v>
      </c>
      <c r="O262" t="s">
        <v>26</v>
      </c>
    </row>
    <row r="263" spans="1:15" hidden="1" x14ac:dyDescent="0.3">
      <c r="A263" t="s">
        <v>12</v>
      </c>
      <c r="B263">
        <v>1185732</v>
      </c>
      <c r="C263" s="1">
        <v>43958</v>
      </c>
      <c r="D263" s="1" t="str">
        <f>TEXT(Table1[[#This Row],[Invoice Date]],"yyyy")</f>
        <v>2020</v>
      </c>
      <c r="E263" t="s">
        <v>38</v>
      </c>
      <c r="F263" t="s">
        <v>39</v>
      </c>
      <c r="G263" t="s">
        <v>39</v>
      </c>
      <c r="H263" t="s">
        <v>64</v>
      </c>
      <c r="I263" t="str">
        <f>IF(ISNUMBER(SEARCH( "Women's",Table1[[#This Row],[Product]])), "Women","Male")</f>
        <v>Male</v>
      </c>
      <c r="J263" t="str">
        <f>IF(ISNUMBER(SEARCH( "Apparel",Table1[[#This Row],[Product]])), "Apparel","Footwear")</f>
        <v>Apparel</v>
      </c>
      <c r="K263" s="3">
        <v>48</v>
      </c>
      <c r="L263">
        <v>279</v>
      </c>
      <c r="M263" s="3">
        <v>1339</v>
      </c>
      <c r="N263" s="3">
        <v>496</v>
      </c>
      <c r="O263" t="s">
        <v>26</v>
      </c>
    </row>
    <row r="264" spans="1:15" x14ac:dyDescent="0.3">
      <c r="A264" t="s">
        <v>37</v>
      </c>
      <c r="B264">
        <v>1185732</v>
      </c>
      <c r="C264" s="1">
        <v>43896</v>
      </c>
      <c r="D264" s="1" t="str">
        <f>TEXT(Table1[[#This Row],[Invoice Date]],"yyyy")</f>
        <v>2020</v>
      </c>
      <c r="E264" t="s">
        <v>38</v>
      </c>
      <c r="F264" t="s">
        <v>39</v>
      </c>
      <c r="G264" t="s">
        <v>39</v>
      </c>
      <c r="H264" t="s">
        <v>27</v>
      </c>
      <c r="I264" t="str">
        <f>IF(ISNUMBER(SEARCH( "Women's",Table1[[#This Row],[Product]])), "Women","Male")</f>
        <v>Women</v>
      </c>
      <c r="J264" t="str">
        <f>IF(ISNUMBER(SEARCH( "Apparel",Table1[[#This Row],[Product]])), "Apparel","Footwear")</f>
        <v>Footwear</v>
      </c>
      <c r="K264" s="3">
        <v>46</v>
      </c>
      <c r="L264">
        <v>278</v>
      </c>
      <c r="M264" s="3">
        <v>1279</v>
      </c>
      <c r="N264" s="3">
        <v>614</v>
      </c>
      <c r="O264" t="s">
        <v>17</v>
      </c>
    </row>
    <row r="265" spans="1:15" x14ac:dyDescent="0.3">
      <c r="A265" t="s">
        <v>37</v>
      </c>
      <c r="B265">
        <v>1185732</v>
      </c>
      <c r="C265" s="1">
        <v>44096</v>
      </c>
      <c r="D265" s="1" t="str">
        <f>TEXT(Table1[[#This Row],[Invoice Date]],"yyyy")</f>
        <v>2020</v>
      </c>
      <c r="E265" t="s">
        <v>13</v>
      </c>
      <c r="F265" t="s">
        <v>14</v>
      </c>
      <c r="G265" t="s">
        <v>67</v>
      </c>
      <c r="H265" t="s">
        <v>16</v>
      </c>
      <c r="I265" t="str">
        <f>IF(ISNUMBER(SEARCH( "Women's",Table1[[#This Row],[Product]])), "Women","Male")</f>
        <v>Women</v>
      </c>
      <c r="J265" t="str">
        <f>IF(ISNUMBER(SEARCH( "Apparel",Table1[[#This Row],[Product]])), "Apparel","Footwear")</f>
        <v>Apparel</v>
      </c>
      <c r="K265" s="3">
        <v>56</v>
      </c>
      <c r="L265">
        <v>278</v>
      </c>
      <c r="M265" s="3">
        <v>1557</v>
      </c>
      <c r="N265" s="3">
        <v>950</v>
      </c>
      <c r="O265" t="s">
        <v>17</v>
      </c>
    </row>
    <row r="266" spans="1:15" x14ac:dyDescent="0.3">
      <c r="A266" t="s">
        <v>37</v>
      </c>
      <c r="B266">
        <v>1185732</v>
      </c>
      <c r="C266" s="1">
        <v>44414</v>
      </c>
      <c r="D266" s="1" t="str">
        <f>TEXT(Table1[[#This Row],[Invoice Date]],"yyyy")</f>
        <v>2021</v>
      </c>
      <c r="E266" t="s">
        <v>13</v>
      </c>
      <c r="F266" t="s">
        <v>63</v>
      </c>
      <c r="G266" t="s">
        <v>59</v>
      </c>
      <c r="H266" t="s">
        <v>16</v>
      </c>
      <c r="I266" t="str">
        <f>IF(ISNUMBER(SEARCH( "Women's",Table1[[#This Row],[Product]])), "Women","Male")</f>
        <v>Women</v>
      </c>
      <c r="J266" t="str">
        <f>IF(ISNUMBER(SEARCH( "Apparel",Table1[[#This Row],[Product]])), "Apparel","Footwear")</f>
        <v>Apparel</v>
      </c>
      <c r="K266" s="3">
        <v>58</v>
      </c>
      <c r="L266">
        <v>278</v>
      </c>
      <c r="M266" s="3">
        <v>1612</v>
      </c>
      <c r="N266" s="3">
        <v>984</v>
      </c>
      <c r="O266" t="s">
        <v>17</v>
      </c>
    </row>
    <row r="267" spans="1:15" x14ac:dyDescent="0.3">
      <c r="A267" t="s">
        <v>37</v>
      </c>
      <c r="B267">
        <v>1185732</v>
      </c>
      <c r="C267" s="1">
        <v>44506</v>
      </c>
      <c r="D267" s="1" t="str">
        <f>TEXT(Table1[[#This Row],[Invoice Date]],"yyyy")</f>
        <v>2021</v>
      </c>
      <c r="E267" t="s">
        <v>13</v>
      </c>
      <c r="F267" t="s">
        <v>63</v>
      </c>
      <c r="G267" t="s">
        <v>59</v>
      </c>
      <c r="H267" t="s">
        <v>25</v>
      </c>
      <c r="I267" t="str">
        <f>IF(ISNUMBER(SEARCH( "Women's",Table1[[#This Row],[Product]])), "Women","Male")</f>
        <v>Male</v>
      </c>
      <c r="J267" t="str">
        <f>IF(ISNUMBER(SEARCH( "Apparel",Table1[[#This Row],[Product]])), "Apparel","Footwear")</f>
        <v>Footwear</v>
      </c>
      <c r="K267" s="3">
        <v>50</v>
      </c>
      <c r="L267">
        <v>278</v>
      </c>
      <c r="M267" s="3">
        <v>1390</v>
      </c>
      <c r="N267" s="3">
        <v>792</v>
      </c>
      <c r="O267" t="s">
        <v>17</v>
      </c>
    </row>
    <row r="268" spans="1:15" hidden="1" x14ac:dyDescent="0.3">
      <c r="A268" t="s">
        <v>37</v>
      </c>
      <c r="B268">
        <v>1185732</v>
      </c>
      <c r="C268" s="1">
        <v>43904</v>
      </c>
      <c r="D268" s="1" t="str">
        <f>TEXT(Table1[[#This Row],[Invoice Date]],"yyyy")</f>
        <v>2020</v>
      </c>
      <c r="E268" t="s">
        <v>38</v>
      </c>
      <c r="F268" t="s">
        <v>39</v>
      </c>
      <c r="G268" t="s">
        <v>39</v>
      </c>
      <c r="H268" t="s">
        <v>64</v>
      </c>
      <c r="I268" t="str">
        <f>IF(ISNUMBER(SEARCH( "Women's",Table1[[#This Row],[Product]])), "Women","Male")</f>
        <v>Male</v>
      </c>
      <c r="J268" t="str">
        <f>IF(ISNUMBER(SEARCH( "Apparel",Table1[[#This Row],[Product]])), "Apparel","Footwear")</f>
        <v>Apparel</v>
      </c>
      <c r="K268" s="3">
        <v>46</v>
      </c>
      <c r="L268">
        <v>278</v>
      </c>
      <c r="M268" s="3">
        <v>1279</v>
      </c>
      <c r="N268" s="3">
        <v>435</v>
      </c>
      <c r="O268" t="s">
        <v>26</v>
      </c>
    </row>
    <row r="269" spans="1:15" hidden="1" x14ac:dyDescent="0.3">
      <c r="A269" t="s">
        <v>18</v>
      </c>
      <c r="B269">
        <v>1128299</v>
      </c>
      <c r="C269" s="1">
        <v>44215</v>
      </c>
      <c r="D269" s="1" t="str">
        <f>TEXT(Table1[[#This Row],[Invoice Date]],"yyyy")</f>
        <v>2021</v>
      </c>
      <c r="E269" t="s">
        <v>42</v>
      </c>
      <c r="F269" t="s">
        <v>60</v>
      </c>
      <c r="G269" t="s">
        <v>61</v>
      </c>
      <c r="H269" t="s">
        <v>34</v>
      </c>
      <c r="I269" t="str">
        <f>IF(ISNUMBER(SEARCH( "Women's",Table1[[#This Row],[Product]])), "Women","Male")</f>
        <v>Male</v>
      </c>
      <c r="J269" t="str">
        <f>IF(ISNUMBER(SEARCH( "Apparel",Table1[[#This Row],[Product]])), "Apparel","Footwear")</f>
        <v>Footwear</v>
      </c>
      <c r="K269" s="3">
        <v>47</v>
      </c>
      <c r="L269">
        <v>278</v>
      </c>
      <c r="M269" s="3">
        <v>1307</v>
      </c>
      <c r="N269" s="3">
        <v>287</v>
      </c>
      <c r="O269" t="s">
        <v>26</v>
      </c>
    </row>
    <row r="270" spans="1:15" hidden="1" x14ac:dyDescent="0.3">
      <c r="A270" t="s">
        <v>22</v>
      </c>
      <c r="B270">
        <v>1197831</v>
      </c>
      <c r="C270" s="1">
        <v>44453</v>
      </c>
      <c r="D270" s="1" t="str">
        <f>TEXT(Table1[[#This Row],[Invoice Date]],"yyyy")</f>
        <v>2021</v>
      </c>
      <c r="E270" t="s">
        <v>19</v>
      </c>
      <c r="F270" t="s">
        <v>23</v>
      </c>
      <c r="G270" t="s">
        <v>24</v>
      </c>
      <c r="H270" t="s">
        <v>27</v>
      </c>
      <c r="I270" t="str">
        <f>IF(ISNUMBER(SEARCH( "Women's",Table1[[#This Row],[Product]])), "Women","Male")</f>
        <v>Women</v>
      </c>
      <c r="J270" t="str">
        <f>IF(ISNUMBER(SEARCH( "Apparel",Table1[[#This Row],[Product]])), "Apparel","Footwear")</f>
        <v>Footwear</v>
      </c>
      <c r="K270" s="3">
        <v>36</v>
      </c>
      <c r="L270">
        <v>278</v>
      </c>
      <c r="M270" s="3">
        <v>1001</v>
      </c>
      <c r="N270" s="3">
        <v>530</v>
      </c>
      <c r="O270" t="s">
        <v>26</v>
      </c>
    </row>
    <row r="271" spans="1:15" hidden="1" x14ac:dyDescent="0.3">
      <c r="A271" t="s">
        <v>18</v>
      </c>
      <c r="B271">
        <v>1197831</v>
      </c>
      <c r="C271" s="1">
        <v>44383</v>
      </c>
      <c r="D271" s="1" t="str">
        <f>TEXT(Table1[[#This Row],[Invoice Date]],"yyyy")</f>
        <v>2021</v>
      </c>
      <c r="E271" t="s">
        <v>42</v>
      </c>
      <c r="F271" t="s">
        <v>73</v>
      </c>
      <c r="G271" t="s">
        <v>74</v>
      </c>
      <c r="H271" t="s">
        <v>27</v>
      </c>
      <c r="I271" t="str">
        <f>IF(ISNUMBER(SEARCH( "Women's",Table1[[#This Row],[Product]])), "Women","Male")</f>
        <v>Women</v>
      </c>
      <c r="J271" t="str">
        <f>IF(ISNUMBER(SEARCH( "Apparel",Table1[[#This Row],[Product]])), "Apparel","Footwear")</f>
        <v>Footwear</v>
      </c>
      <c r="K271" s="3">
        <v>34</v>
      </c>
      <c r="L271">
        <v>278</v>
      </c>
      <c r="M271" s="3">
        <v>945</v>
      </c>
      <c r="N271" s="3">
        <v>397</v>
      </c>
      <c r="O271" t="s">
        <v>26</v>
      </c>
    </row>
    <row r="272" spans="1:15" x14ac:dyDescent="0.3">
      <c r="A272" t="s">
        <v>18</v>
      </c>
      <c r="B272">
        <v>1128299</v>
      </c>
      <c r="C272" s="1">
        <v>44208</v>
      </c>
      <c r="D272" s="1" t="str">
        <f>TEXT(Table1[[#This Row],[Invoice Date]],"yyyy")</f>
        <v>2021</v>
      </c>
      <c r="E272" t="s">
        <v>42</v>
      </c>
      <c r="F272" t="s">
        <v>60</v>
      </c>
      <c r="G272" t="s">
        <v>61</v>
      </c>
      <c r="H272" t="s">
        <v>25</v>
      </c>
      <c r="I272" t="str">
        <f>IF(ISNUMBER(SEARCH( "Women's",Table1[[#This Row],[Product]])), "Women","Male")</f>
        <v>Male</v>
      </c>
      <c r="J272" t="str">
        <f>IF(ISNUMBER(SEARCH( "Apparel",Table1[[#This Row],[Product]])), "Apparel","Footwear")</f>
        <v>Footwear</v>
      </c>
      <c r="K272" s="3">
        <v>56</v>
      </c>
      <c r="L272">
        <v>277</v>
      </c>
      <c r="M272" s="3">
        <v>1551</v>
      </c>
      <c r="N272" s="3">
        <v>698</v>
      </c>
      <c r="O272" t="s">
        <v>17</v>
      </c>
    </row>
    <row r="273" spans="1:15" x14ac:dyDescent="0.3">
      <c r="A273" t="s">
        <v>37</v>
      </c>
      <c r="B273">
        <v>1185732</v>
      </c>
      <c r="C273" s="1">
        <v>43851</v>
      </c>
      <c r="D273" s="1" t="str">
        <f>TEXT(Table1[[#This Row],[Invoice Date]],"yyyy")</f>
        <v>2020</v>
      </c>
      <c r="E273" t="s">
        <v>38</v>
      </c>
      <c r="F273" t="s">
        <v>39</v>
      </c>
      <c r="G273" t="s">
        <v>39</v>
      </c>
      <c r="H273" t="s">
        <v>27</v>
      </c>
      <c r="I273" t="str">
        <f>IF(ISNUMBER(SEARCH( "Women's",Table1[[#This Row],[Product]])), "Women","Male")</f>
        <v>Women</v>
      </c>
      <c r="J273" t="str">
        <f>IF(ISNUMBER(SEARCH( "Apparel",Table1[[#This Row],[Product]])), "Apparel","Footwear")</f>
        <v>Footwear</v>
      </c>
      <c r="K273" s="3">
        <v>36</v>
      </c>
      <c r="L273">
        <v>276</v>
      </c>
      <c r="M273" s="3">
        <v>994</v>
      </c>
      <c r="N273" s="3">
        <v>467</v>
      </c>
      <c r="O273" t="s">
        <v>17</v>
      </c>
    </row>
    <row r="274" spans="1:15" x14ac:dyDescent="0.3">
      <c r="A274" t="s">
        <v>12</v>
      </c>
      <c r="B274">
        <v>1197831</v>
      </c>
      <c r="C274" s="1">
        <v>44060</v>
      </c>
      <c r="D274" s="1" t="str">
        <f>TEXT(Table1[[#This Row],[Invoice Date]],"yyyy")</f>
        <v>2020</v>
      </c>
      <c r="E274" t="s">
        <v>19</v>
      </c>
      <c r="F274" t="s">
        <v>53</v>
      </c>
      <c r="G274" t="s">
        <v>54</v>
      </c>
      <c r="H274" t="s">
        <v>16</v>
      </c>
      <c r="I274" t="str">
        <f>IF(ISNUMBER(SEARCH( "Women's",Table1[[#This Row],[Product]])), "Women","Male")</f>
        <v>Women</v>
      </c>
      <c r="J274" t="str">
        <f>IF(ISNUMBER(SEARCH( "Apparel",Table1[[#This Row],[Product]])), "Apparel","Footwear")</f>
        <v>Apparel</v>
      </c>
      <c r="K274" s="3">
        <v>37</v>
      </c>
      <c r="L274">
        <v>276</v>
      </c>
      <c r="M274" s="3">
        <v>1021</v>
      </c>
      <c r="N274" s="3">
        <v>643</v>
      </c>
      <c r="O274" t="s">
        <v>17</v>
      </c>
    </row>
    <row r="275" spans="1:15" x14ac:dyDescent="0.3">
      <c r="A275" t="s">
        <v>22</v>
      </c>
      <c r="B275">
        <v>1185732</v>
      </c>
      <c r="C275" s="1">
        <v>44257</v>
      </c>
      <c r="D275" s="1" t="str">
        <f>TEXT(Table1[[#This Row],[Invoice Date]],"yyyy")</f>
        <v>2021</v>
      </c>
      <c r="E275" t="s">
        <v>13</v>
      </c>
      <c r="F275" t="s">
        <v>71</v>
      </c>
      <c r="G275" t="s">
        <v>72</v>
      </c>
      <c r="H275" t="s">
        <v>25</v>
      </c>
      <c r="I275" t="str">
        <f>IF(ISNUMBER(SEARCH( "Women's",Table1[[#This Row],[Product]])), "Women","Male")</f>
        <v>Male</v>
      </c>
      <c r="J275" t="str">
        <f>IF(ISNUMBER(SEARCH( "Apparel",Table1[[#This Row],[Product]])), "Apparel","Footwear")</f>
        <v>Footwear</v>
      </c>
      <c r="K275" s="3">
        <v>28</v>
      </c>
      <c r="L275">
        <v>276</v>
      </c>
      <c r="M275" s="3">
        <v>773</v>
      </c>
      <c r="N275" s="3">
        <v>417</v>
      </c>
      <c r="O275" t="s">
        <v>17</v>
      </c>
    </row>
    <row r="276" spans="1:15" hidden="1" x14ac:dyDescent="0.3">
      <c r="A276" t="s">
        <v>22</v>
      </c>
      <c r="B276">
        <v>1197831</v>
      </c>
      <c r="C276" s="1">
        <v>44431</v>
      </c>
      <c r="D276" s="1" t="str">
        <f>TEXT(Table1[[#This Row],[Invoice Date]],"yyyy")</f>
        <v>2021</v>
      </c>
      <c r="E276" t="s">
        <v>19</v>
      </c>
      <c r="F276" t="s">
        <v>23</v>
      </c>
      <c r="G276" t="s">
        <v>24</v>
      </c>
      <c r="H276" t="s">
        <v>64</v>
      </c>
      <c r="I276" t="str">
        <f>IF(ISNUMBER(SEARCH( "Women's",Table1[[#This Row],[Product]])), "Women","Male")</f>
        <v>Male</v>
      </c>
      <c r="J276" t="str">
        <f>IF(ISNUMBER(SEARCH( "Apparel",Table1[[#This Row],[Product]])), "Apparel","Footwear")</f>
        <v>Apparel</v>
      </c>
      <c r="K276" s="3">
        <v>25</v>
      </c>
      <c r="L276">
        <v>275</v>
      </c>
      <c r="M276" s="3">
        <v>6875</v>
      </c>
      <c r="N276" s="3">
        <v>2750</v>
      </c>
      <c r="O276" t="s">
        <v>26</v>
      </c>
    </row>
    <row r="277" spans="1:15" hidden="1" x14ac:dyDescent="0.3">
      <c r="A277" t="s">
        <v>37</v>
      </c>
      <c r="B277">
        <v>1185732</v>
      </c>
      <c r="C277" s="1">
        <v>44214</v>
      </c>
      <c r="D277" s="1" t="str">
        <f>TEXT(Table1[[#This Row],[Invoice Date]],"yyyy")</f>
        <v>2021</v>
      </c>
      <c r="E277" t="s">
        <v>28</v>
      </c>
      <c r="F277" t="s">
        <v>40</v>
      </c>
      <c r="G277" t="s">
        <v>41</v>
      </c>
      <c r="H277" t="s">
        <v>50</v>
      </c>
      <c r="I277" t="str">
        <f>IF(ISNUMBER(SEARCH( "Women's",Table1[[#This Row],[Product]])), "Women","Male")</f>
        <v>Women</v>
      </c>
      <c r="J277" t="str">
        <f>IF(ISNUMBER(SEARCH( "Apparel",Table1[[#This Row],[Product]])), "Apparel","Footwear")</f>
        <v>Footwear</v>
      </c>
      <c r="K277" s="3">
        <v>25</v>
      </c>
      <c r="L277">
        <v>275</v>
      </c>
      <c r="M277" s="3">
        <v>6875</v>
      </c>
      <c r="N277" s="3">
        <v>2750</v>
      </c>
      <c r="O277" t="s">
        <v>31</v>
      </c>
    </row>
    <row r="278" spans="1:15" hidden="1" x14ac:dyDescent="0.3">
      <c r="A278" t="s">
        <v>37</v>
      </c>
      <c r="B278">
        <v>1185732</v>
      </c>
      <c r="C278" s="1">
        <v>44304</v>
      </c>
      <c r="D278" s="1" t="str">
        <f>TEXT(Table1[[#This Row],[Invoice Date]],"yyyy")</f>
        <v>2021</v>
      </c>
      <c r="E278" t="s">
        <v>28</v>
      </c>
      <c r="F278" t="s">
        <v>29</v>
      </c>
      <c r="G278" t="s">
        <v>30</v>
      </c>
      <c r="H278" t="s">
        <v>34</v>
      </c>
      <c r="I278" t="str">
        <f>IF(ISNUMBER(SEARCH( "Women's",Table1[[#This Row],[Product]])), "Women","Male")</f>
        <v>Male</v>
      </c>
      <c r="J278" t="str">
        <f>IF(ISNUMBER(SEARCH( "Apparel",Table1[[#This Row],[Product]])), "Apparel","Footwear")</f>
        <v>Footwear</v>
      </c>
      <c r="K278" s="3">
        <v>30</v>
      </c>
      <c r="L278">
        <v>275</v>
      </c>
      <c r="M278" s="3">
        <v>8250</v>
      </c>
      <c r="N278" s="3">
        <v>2888</v>
      </c>
      <c r="O278" t="s">
        <v>31</v>
      </c>
    </row>
    <row r="279" spans="1:15" hidden="1" x14ac:dyDescent="0.3">
      <c r="A279" t="s">
        <v>37</v>
      </c>
      <c r="B279">
        <v>1185732</v>
      </c>
      <c r="C279" s="1">
        <v>44304</v>
      </c>
      <c r="D279" s="1" t="str">
        <f>TEXT(Table1[[#This Row],[Invoice Date]],"yyyy")</f>
        <v>2021</v>
      </c>
      <c r="E279" t="s">
        <v>28</v>
      </c>
      <c r="F279" t="s">
        <v>29</v>
      </c>
      <c r="G279" t="s">
        <v>30</v>
      </c>
      <c r="H279" t="s">
        <v>27</v>
      </c>
      <c r="I279" t="str">
        <f>IF(ISNUMBER(SEARCH( "Women's",Table1[[#This Row],[Product]])), "Women","Male")</f>
        <v>Women</v>
      </c>
      <c r="J279" t="str">
        <f>IF(ISNUMBER(SEARCH( "Apparel",Table1[[#This Row],[Product]])), "Apparel","Footwear")</f>
        <v>Footwear</v>
      </c>
      <c r="K279" s="3">
        <v>20</v>
      </c>
      <c r="L279">
        <v>275</v>
      </c>
      <c r="M279" s="3">
        <v>5500</v>
      </c>
      <c r="N279" s="3">
        <v>1925</v>
      </c>
      <c r="O279" t="s">
        <v>31</v>
      </c>
    </row>
    <row r="280" spans="1:15" hidden="1" x14ac:dyDescent="0.3">
      <c r="A280" t="s">
        <v>37</v>
      </c>
      <c r="B280">
        <v>1185732</v>
      </c>
      <c r="C280" s="1">
        <v>44458</v>
      </c>
      <c r="D280" s="1" t="str">
        <f>TEXT(Table1[[#This Row],[Invoice Date]],"yyyy")</f>
        <v>2021</v>
      </c>
      <c r="E280" t="s">
        <v>28</v>
      </c>
      <c r="F280" t="s">
        <v>29</v>
      </c>
      <c r="G280" t="s">
        <v>30</v>
      </c>
      <c r="H280" t="s">
        <v>50</v>
      </c>
      <c r="I280" t="str">
        <f>IF(ISNUMBER(SEARCH( "Women's",Table1[[#This Row],[Product]])), "Women","Male")</f>
        <v>Women</v>
      </c>
      <c r="J280" t="str">
        <f>IF(ISNUMBER(SEARCH( "Apparel",Table1[[#This Row],[Product]])), "Apparel","Footwear")</f>
        <v>Footwear</v>
      </c>
      <c r="K280" s="3">
        <v>15</v>
      </c>
      <c r="L280">
        <v>275</v>
      </c>
      <c r="M280" s="3">
        <v>4125</v>
      </c>
      <c r="N280" s="3">
        <v>1650</v>
      </c>
      <c r="O280" t="s">
        <v>31</v>
      </c>
    </row>
    <row r="281" spans="1:15" hidden="1" x14ac:dyDescent="0.3">
      <c r="A281" t="s">
        <v>37</v>
      </c>
      <c r="B281">
        <v>1185732</v>
      </c>
      <c r="C281" s="1">
        <v>44458</v>
      </c>
      <c r="D281" s="1" t="str">
        <f>TEXT(Table1[[#This Row],[Invoice Date]],"yyyy")</f>
        <v>2021</v>
      </c>
      <c r="E281" t="s">
        <v>28</v>
      </c>
      <c r="F281" t="s">
        <v>29</v>
      </c>
      <c r="G281" t="s">
        <v>30</v>
      </c>
      <c r="H281" t="s">
        <v>64</v>
      </c>
      <c r="I281" t="str">
        <f>IF(ISNUMBER(SEARCH( "Women's",Table1[[#This Row],[Product]])), "Women","Male")</f>
        <v>Male</v>
      </c>
      <c r="J281" t="str">
        <f>IF(ISNUMBER(SEARCH( "Apparel",Table1[[#This Row],[Product]])), "Apparel","Footwear")</f>
        <v>Apparel</v>
      </c>
      <c r="K281" s="3">
        <v>25</v>
      </c>
      <c r="L281">
        <v>275</v>
      </c>
      <c r="M281" s="3">
        <v>6875</v>
      </c>
      <c r="N281" s="3">
        <v>2406</v>
      </c>
      <c r="O281" t="s">
        <v>31</v>
      </c>
    </row>
    <row r="282" spans="1:15" hidden="1" x14ac:dyDescent="0.3">
      <c r="A282" t="s">
        <v>18</v>
      </c>
      <c r="B282">
        <v>1185732</v>
      </c>
      <c r="C282" s="1">
        <v>44328</v>
      </c>
      <c r="D282" s="1" t="str">
        <f>TEXT(Table1[[#This Row],[Invoice Date]],"yyyy")</f>
        <v>2021</v>
      </c>
      <c r="E282" t="s">
        <v>42</v>
      </c>
      <c r="F282" t="s">
        <v>43</v>
      </c>
      <c r="G282" t="s">
        <v>44</v>
      </c>
      <c r="H282" t="s">
        <v>50</v>
      </c>
      <c r="I282" t="str">
        <f>IF(ISNUMBER(SEARCH( "Women's",Table1[[#This Row],[Product]])), "Women","Male")</f>
        <v>Women</v>
      </c>
      <c r="J282" t="str">
        <f>IF(ISNUMBER(SEARCH( "Apparel",Table1[[#This Row],[Product]])), "Apparel","Footwear")</f>
        <v>Footwear</v>
      </c>
      <c r="K282" s="3">
        <v>25</v>
      </c>
      <c r="L282">
        <v>275</v>
      </c>
      <c r="M282" s="3">
        <v>6875</v>
      </c>
      <c r="N282" s="3">
        <v>2750</v>
      </c>
      <c r="O282" t="s">
        <v>31</v>
      </c>
    </row>
    <row r="283" spans="1:15" hidden="1" x14ac:dyDescent="0.3">
      <c r="A283" t="s">
        <v>18</v>
      </c>
      <c r="B283">
        <v>1185732</v>
      </c>
      <c r="C283" s="1">
        <v>44480</v>
      </c>
      <c r="D283" s="1" t="str">
        <f>TEXT(Table1[[#This Row],[Invoice Date]],"yyyy")</f>
        <v>2021</v>
      </c>
      <c r="E283" t="s">
        <v>42</v>
      </c>
      <c r="F283" t="s">
        <v>43</v>
      </c>
      <c r="G283" t="s">
        <v>44</v>
      </c>
      <c r="H283" t="s">
        <v>50</v>
      </c>
      <c r="I283" t="str">
        <f>IF(ISNUMBER(SEARCH( "Women's",Table1[[#This Row],[Product]])), "Women","Male")</f>
        <v>Women</v>
      </c>
      <c r="J283" t="str">
        <f>IF(ISNUMBER(SEARCH( "Apparel",Table1[[#This Row],[Product]])), "Apparel","Footwear")</f>
        <v>Footwear</v>
      </c>
      <c r="K283" s="3">
        <v>20</v>
      </c>
      <c r="L283">
        <v>275</v>
      </c>
      <c r="M283" s="3">
        <v>5500</v>
      </c>
      <c r="N283" s="3">
        <v>2200</v>
      </c>
      <c r="O283" t="s">
        <v>31</v>
      </c>
    </row>
    <row r="284" spans="1:15" hidden="1" x14ac:dyDescent="0.3">
      <c r="A284" t="s">
        <v>18</v>
      </c>
      <c r="B284">
        <v>1185732</v>
      </c>
      <c r="C284" s="1">
        <v>44480</v>
      </c>
      <c r="D284" s="1" t="str">
        <f>TEXT(Table1[[#This Row],[Invoice Date]],"yyyy")</f>
        <v>2021</v>
      </c>
      <c r="E284" t="s">
        <v>42</v>
      </c>
      <c r="F284" t="s">
        <v>43</v>
      </c>
      <c r="G284" t="s">
        <v>44</v>
      </c>
      <c r="H284" t="s">
        <v>64</v>
      </c>
      <c r="I284" t="str">
        <f>IF(ISNUMBER(SEARCH( "Women's",Table1[[#This Row],[Product]])), "Women","Male")</f>
        <v>Male</v>
      </c>
      <c r="J284" t="str">
        <f>IF(ISNUMBER(SEARCH( "Apparel",Table1[[#This Row],[Product]])), "Apparel","Footwear")</f>
        <v>Apparel</v>
      </c>
      <c r="K284" s="3">
        <v>30</v>
      </c>
      <c r="L284">
        <v>275</v>
      </c>
      <c r="M284" s="3">
        <v>8250</v>
      </c>
      <c r="N284" s="3">
        <v>2888</v>
      </c>
      <c r="O284" t="s">
        <v>31</v>
      </c>
    </row>
    <row r="285" spans="1:15" x14ac:dyDescent="0.3">
      <c r="A285" t="s">
        <v>37</v>
      </c>
      <c r="B285">
        <v>1185732</v>
      </c>
      <c r="C285" s="1">
        <v>44271</v>
      </c>
      <c r="D285" s="1" t="str">
        <f>TEXT(Table1[[#This Row],[Invoice Date]],"yyyy")</f>
        <v>2021</v>
      </c>
      <c r="E285" t="s">
        <v>19</v>
      </c>
      <c r="F285" t="s">
        <v>32</v>
      </c>
      <c r="G285" t="s">
        <v>33</v>
      </c>
      <c r="H285" t="s">
        <v>50</v>
      </c>
      <c r="I285" t="str">
        <f>IF(ISNUMBER(SEARCH( "Women's",Table1[[#This Row],[Product]])), "Women","Male")</f>
        <v>Women</v>
      </c>
      <c r="J285" t="str">
        <f>IF(ISNUMBER(SEARCH( "Apparel",Table1[[#This Row],[Product]])), "Apparel","Footwear")</f>
        <v>Footwear</v>
      </c>
      <c r="K285" s="3">
        <v>20</v>
      </c>
      <c r="L285">
        <v>275</v>
      </c>
      <c r="M285" s="3">
        <v>5500</v>
      </c>
      <c r="N285" s="3">
        <v>2200</v>
      </c>
      <c r="O285" t="s">
        <v>17</v>
      </c>
    </row>
    <row r="286" spans="1:15" x14ac:dyDescent="0.3">
      <c r="A286" t="s">
        <v>12</v>
      </c>
      <c r="B286">
        <v>1197831</v>
      </c>
      <c r="C286" s="1">
        <v>44490</v>
      </c>
      <c r="D286" s="1" t="str">
        <f>TEXT(Table1[[#This Row],[Invoice Date]],"yyyy")</f>
        <v>2021</v>
      </c>
      <c r="E286" t="s">
        <v>19</v>
      </c>
      <c r="F286" t="s">
        <v>48</v>
      </c>
      <c r="G286" t="s">
        <v>49</v>
      </c>
      <c r="H286" t="s">
        <v>50</v>
      </c>
      <c r="I286" t="str">
        <f>IF(ISNUMBER(SEARCH( "Women's",Table1[[#This Row],[Product]])), "Women","Male")</f>
        <v>Women</v>
      </c>
      <c r="J286" t="str">
        <f>IF(ISNUMBER(SEARCH( "Apparel",Table1[[#This Row],[Product]])), "Apparel","Footwear")</f>
        <v>Footwear</v>
      </c>
      <c r="K286" s="3">
        <v>20</v>
      </c>
      <c r="L286">
        <v>275</v>
      </c>
      <c r="M286" s="3">
        <v>5500</v>
      </c>
      <c r="N286" s="3">
        <v>2200</v>
      </c>
      <c r="O286" t="s">
        <v>17</v>
      </c>
    </row>
    <row r="287" spans="1:15" x14ac:dyDescent="0.3">
      <c r="A287" t="s">
        <v>12</v>
      </c>
      <c r="B287">
        <v>1197831</v>
      </c>
      <c r="C287" s="1">
        <v>44490</v>
      </c>
      <c r="D287" s="1" t="str">
        <f>TEXT(Table1[[#This Row],[Invoice Date]],"yyyy")</f>
        <v>2021</v>
      </c>
      <c r="E287" t="s">
        <v>19</v>
      </c>
      <c r="F287" t="s">
        <v>48</v>
      </c>
      <c r="G287" t="s">
        <v>49</v>
      </c>
      <c r="H287" t="s">
        <v>64</v>
      </c>
      <c r="I287" t="str">
        <f>IF(ISNUMBER(SEARCH( "Women's",Table1[[#This Row],[Product]])), "Women","Male")</f>
        <v>Male</v>
      </c>
      <c r="J287" t="str">
        <f>IF(ISNUMBER(SEARCH( "Apparel",Table1[[#This Row],[Product]])), "Apparel","Footwear")</f>
        <v>Apparel</v>
      </c>
      <c r="K287" s="3">
        <v>30</v>
      </c>
      <c r="L287">
        <v>275</v>
      </c>
      <c r="M287" s="3">
        <v>8250</v>
      </c>
      <c r="N287" s="3">
        <v>2888</v>
      </c>
      <c r="O287" t="s">
        <v>17</v>
      </c>
    </row>
    <row r="288" spans="1:15" x14ac:dyDescent="0.3">
      <c r="A288" t="s">
        <v>18</v>
      </c>
      <c r="B288">
        <v>1197831</v>
      </c>
      <c r="C288" s="1">
        <v>44248</v>
      </c>
      <c r="D288" s="1" t="str">
        <f>TEXT(Table1[[#This Row],[Invoice Date]],"yyyy")</f>
        <v>2021</v>
      </c>
      <c r="E288" t="s">
        <v>19</v>
      </c>
      <c r="F288" t="s">
        <v>48</v>
      </c>
      <c r="G288" t="s">
        <v>49</v>
      </c>
      <c r="H288" t="s">
        <v>34</v>
      </c>
      <c r="I288" t="str">
        <f>IF(ISNUMBER(SEARCH( "Women's",Table1[[#This Row],[Product]])), "Women","Male")</f>
        <v>Male</v>
      </c>
      <c r="J288" t="str">
        <f>IF(ISNUMBER(SEARCH( "Apparel",Table1[[#This Row],[Product]])), "Apparel","Footwear")</f>
        <v>Footwear</v>
      </c>
      <c r="K288" s="3">
        <v>25</v>
      </c>
      <c r="L288">
        <v>275</v>
      </c>
      <c r="M288" s="3">
        <v>6875</v>
      </c>
      <c r="N288" s="3">
        <v>2406</v>
      </c>
      <c r="O288" t="s">
        <v>17</v>
      </c>
    </row>
    <row r="289" spans="1:15" x14ac:dyDescent="0.3">
      <c r="A289" t="s">
        <v>18</v>
      </c>
      <c r="B289">
        <v>1197831</v>
      </c>
      <c r="C289" s="1">
        <v>44274</v>
      </c>
      <c r="D289" s="1" t="str">
        <f>TEXT(Table1[[#This Row],[Invoice Date]],"yyyy")</f>
        <v>2021</v>
      </c>
      <c r="E289" t="s">
        <v>19</v>
      </c>
      <c r="F289" t="s">
        <v>55</v>
      </c>
      <c r="G289" t="s">
        <v>56</v>
      </c>
      <c r="H289" t="s">
        <v>27</v>
      </c>
      <c r="I289" t="str">
        <f>IF(ISNUMBER(SEARCH( "Women's",Table1[[#This Row],[Product]])), "Women","Male")</f>
        <v>Women</v>
      </c>
      <c r="J289" t="str">
        <f>IF(ISNUMBER(SEARCH( "Apparel",Table1[[#This Row],[Product]])), "Apparel","Footwear")</f>
        <v>Footwear</v>
      </c>
      <c r="K289" s="3">
        <v>10</v>
      </c>
      <c r="L289">
        <v>275</v>
      </c>
      <c r="M289" s="3">
        <v>2750</v>
      </c>
      <c r="N289" s="3">
        <v>1100</v>
      </c>
      <c r="O289" t="s">
        <v>17</v>
      </c>
    </row>
    <row r="290" spans="1:15" x14ac:dyDescent="0.3">
      <c r="A290" t="s">
        <v>18</v>
      </c>
      <c r="B290">
        <v>1197831</v>
      </c>
      <c r="C290" s="1">
        <v>44274</v>
      </c>
      <c r="D290" s="1" t="str">
        <f>TEXT(Table1[[#This Row],[Invoice Date]],"yyyy")</f>
        <v>2021</v>
      </c>
      <c r="E290" t="s">
        <v>19</v>
      </c>
      <c r="F290" t="s">
        <v>55</v>
      </c>
      <c r="G290" t="s">
        <v>56</v>
      </c>
      <c r="H290" t="s">
        <v>16</v>
      </c>
      <c r="I290" t="str">
        <f>IF(ISNUMBER(SEARCH( "Women's",Table1[[#This Row],[Product]])), "Women","Male")</f>
        <v>Women</v>
      </c>
      <c r="J290" t="str">
        <f>IF(ISNUMBER(SEARCH( "Apparel",Table1[[#This Row],[Product]])), "Apparel","Footwear")</f>
        <v>Apparel</v>
      </c>
      <c r="K290" s="3">
        <v>25</v>
      </c>
      <c r="L290">
        <v>275</v>
      </c>
      <c r="M290" s="3">
        <v>6875</v>
      </c>
      <c r="N290" s="3">
        <v>2750</v>
      </c>
      <c r="O290" t="s">
        <v>17</v>
      </c>
    </row>
    <row r="291" spans="1:15" x14ac:dyDescent="0.3">
      <c r="A291" t="s">
        <v>18</v>
      </c>
      <c r="B291">
        <v>1197831</v>
      </c>
      <c r="C291" s="1">
        <v>44458</v>
      </c>
      <c r="D291" s="1" t="str">
        <f>TEXT(Table1[[#This Row],[Invoice Date]],"yyyy")</f>
        <v>2021</v>
      </c>
      <c r="E291" t="s">
        <v>19</v>
      </c>
      <c r="F291" t="s">
        <v>55</v>
      </c>
      <c r="G291" t="s">
        <v>56</v>
      </c>
      <c r="H291" t="s">
        <v>27</v>
      </c>
      <c r="I291" t="str">
        <f>IF(ISNUMBER(SEARCH( "Women's",Table1[[#This Row],[Product]])), "Women","Male")</f>
        <v>Women</v>
      </c>
      <c r="J291" t="str">
        <f>IF(ISNUMBER(SEARCH( "Apparel",Table1[[#This Row],[Product]])), "Apparel","Footwear")</f>
        <v>Footwear</v>
      </c>
      <c r="K291" s="3">
        <v>15</v>
      </c>
      <c r="L291">
        <v>275</v>
      </c>
      <c r="M291" s="3">
        <v>4125</v>
      </c>
      <c r="N291" s="3">
        <v>1650</v>
      </c>
      <c r="O291" t="s">
        <v>17</v>
      </c>
    </row>
    <row r="292" spans="1:15" x14ac:dyDescent="0.3">
      <c r="A292" t="s">
        <v>37</v>
      </c>
      <c r="B292">
        <v>1197831</v>
      </c>
      <c r="C292" s="1">
        <v>44513</v>
      </c>
      <c r="D292" s="1" t="str">
        <f>TEXT(Table1[[#This Row],[Invoice Date]],"yyyy")</f>
        <v>2021</v>
      </c>
      <c r="E292" t="s">
        <v>28</v>
      </c>
      <c r="F292" t="s">
        <v>65</v>
      </c>
      <c r="G292" t="s">
        <v>66</v>
      </c>
      <c r="H292" t="s">
        <v>34</v>
      </c>
      <c r="I292" t="str">
        <f>IF(ISNUMBER(SEARCH( "Women's",Table1[[#This Row],[Product]])), "Women","Male")</f>
        <v>Male</v>
      </c>
      <c r="J292" t="str">
        <f>IF(ISNUMBER(SEARCH( "Apparel",Table1[[#This Row],[Product]])), "Apparel","Footwear")</f>
        <v>Footwear</v>
      </c>
      <c r="K292" s="3">
        <v>15</v>
      </c>
      <c r="L292">
        <v>275</v>
      </c>
      <c r="M292" s="3">
        <v>4125</v>
      </c>
      <c r="N292" s="3">
        <v>1444</v>
      </c>
      <c r="O292" t="s">
        <v>17</v>
      </c>
    </row>
    <row r="293" spans="1:15" x14ac:dyDescent="0.3">
      <c r="A293" t="s">
        <v>37</v>
      </c>
      <c r="B293">
        <v>1185732</v>
      </c>
      <c r="C293" s="1">
        <v>44208</v>
      </c>
      <c r="D293" s="1" t="str">
        <f>TEXT(Table1[[#This Row],[Invoice Date]],"yyyy")</f>
        <v>2021</v>
      </c>
      <c r="E293" t="s">
        <v>28</v>
      </c>
      <c r="F293" t="s">
        <v>65</v>
      </c>
      <c r="G293" t="s">
        <v>66</v>
      </c>
      <c r="H293" t="s">
        <v>27</v>
      </c>
      <c r="I293" t="str">
        <f>IF(ISNUMBER(SEARCH( "Women's",Table1[[#This Row],[Product]])), "Women","Male")</f>
        <v>Women</v>
      </c>
      <c r="J293" t="str">
        <f>IF(ISNUMBER(SEARCH( "Apparel",Table1[[#This Row],[Product]])), "Apparel","Footwear")</f>
        <v>Footwear</v>
      </c>
      <c r="K293" s="3">
        <v>30</v>
      </c>
      <c r="L293">
        <v>275</v>
      </c>
      <c r="M293" s="3">
        <v>8250</v>
      </c>
      <c r="N293" s="3">
        <v>2475</v>
      </c>
      <c r="O293" t="s">
        <v>17</v>
      </c>
    </row>
    <row r="294" spans="1:15" x14ac:dyDescent="0.3">
      <c r="A294" t="s">
        <v>22</v>
      </c>
      <c r="B294">
        <v>1185732</v>
      </c>
      <c r="C294" s="1">
        <v>44205</v>
      </c>
      <c r="D294" s="1" t="str">
        <f>TEXT(Table1[[#This Row],[Invoice Date]],"yyyy")</f>
        <v>2021</v>
      </c>
      <c r="E294" t="s">
        <v>28</v>
      </c>
      <c r="F294" t="s">
        <v>81</v>
      </c>
      <c r="G294" t="s">
        <v>82</v>
      </c>
      <c r="H294" t="s">
        <v>27</v>
      </c>
      <c r="I294" t="str">
        <f>IF(ISNUMBER(SEARCH( "Women's",Table1[[#This Row],[Product]])), "Women","Male")</f>
        <v>Women</v>
      </c>
      <c r="J294" t="str">
        <f>IF(ISNUMBER(SEARCH( "Apparel",Table1[[#This Row],[Product]])), "Apparel","Footwear")</f>
        <v>Footwear</v>
      </c>
      <c r="K294" s="3">
        <v>25</v>
      </c>
      <c r="L294">
        <v>275</v>
      </c>
      <c r="M294" s="3">
        <v>6875</v>
      </c>
      <c r="N294" s="3">
        <v>2063</v>
      </c>
      <c r="O294" t="s">
        <v>17</v>
      </c>
    </row>
    <row r="295" spans="1:15" x14ac:dyDescent="0.3">
      <c r="A295" t="s">
        <v>22</v>
      </c>
      <c r="B295">
        <v>1185732</v>
      </c>
      <c r="C295" s="1">
        <v>44236</v>
      </c>
      <c r="D295" s="1" t="str">
        <f>TEXT(Table1[[#This Row],[Invoice Date]],"yyyy")</f>
        <v>2021</v>
      </c>
      <c r="E295" t="s">
        <v>28</v>
      </c>
      <c r="F295" t="s">
        <v>83</v>
      </c>
      <c r="G295" t="s">
        <v>84</v>
      </c>
      <c r="H295" t="s">
        <v>16</v>
      </c>
      <c r="I295" t="str">
        <f>IF(ISNUMBER(SEARCH( "Women's",Table1[[#This Row],[Product]])), "Women","Male")</f>
        <v>Women</v>
      </c>
      <c r="J295" t="str">
        <f>IF(ISNUMBER(SEARCH( "Apparel",Table1[[#This Row],[Product]])), "Apparel","Footwear")</f>
        <v>Apparel</v>
      </c>
      <c r="K295" s="3">
        <v>25</v>
      </c>
      <c r="L295">
        <v>275</v>
      </c>
      <c r="M295" s="3">
        <v>6875</v>
      </c>
      <c r="N295" s="3">
        <v>2750</v>
      </c>
      <c r="O295" t="s">
        <v>17</v>
      </c>
    </row>
    <row r="296" spans="1:15" hidden="1" x14ac:dyDescent="0.3">
      <c r="A296" t="s">
        <v>37</v>
      </c>
      <c r="B296">
        <v>1185732</v>
      </c>
      <c r="C296" s="1">
        <v>44353</v>
      </c>
      <c r="D296" s="1" t="str">
        <f>TEXT(Table1[[#This Row],[Invoice Date]],"yyyy")</f>
        <v>2021</v>
      </c>
      <c r="E296" t="s">
        <v>28</v>
      </c>
      <c r="F296" t="s">
        <v>85</v>
      </c>
      <c r="G296" t="s">
        <v>86</v>
      </c>
      <c r="H296" t="s">
        <v>34</v>
      </c>
      <c r="I296" t="str">
        <f>IF(ISNUMBER(SEARCH( "Women's",Table1[[#This Row],[Product]])), "Women","Male")</f>
        <v>Male</v>
      </c>
      <c r="J296" t="str">
        <f>IF(ISNUMBER(SEARCH( "Apparel",Table1[[#This Row],[Product]])), "Apparel","Footwear")</f>
        <v>Footwear</v>
      </c>
      <c r="K296" s="3">
        <v>30</v>
      </c>
      <c r="L296">
        <v>275</v>
      </c>
      <c r="M296" s="3">
        <v>8250</v>
      </c>
      <c r="N296" s="3">
        <v>2888</v>
      </c>
      <c r="O296" t="s">
        <v>31</v>
      </c>
    </row>
    <row r="297" spans="1:15" hidden="1" x14ac:dyDescent="0.3">
      <c r="A297" t="s">
        <v>37</v>
      </c>
      <c r="B297">
        <v>1185732</v>
      </c>
      <c r="C297" s="1">
        <v>44446</v>
      </c>
      <c r="D297" s="1" t="str">
        <f>TEXT(Table1[[#This Row],[Invoice Date]],"yyyy")</f>
        <v>2021</v>
      </c>
      <c r="E297" t="s">
        <v>28</v>
      </c>
      <c r="F297" t="s">
        <v>85</v>
      </c>
      <c r="G297" t="s">
        <v>86</v>
      </c>
      <c r="H297" t="s">
        <v>34</v>
      </c>
      <c r="I297" t="str">
        <f>IF(ISNUMBER(SEARCH( "Women's",Table1[[#This Row],[Product]])), "Women","Male")</f>
        <v>Male</v>
      </c>
      <c r="J297" t="str">
        <f>IF(ISNUMBER(SEARCH( "Apparel",Table1[[#This Row],[Product]])), "Apparel","Footwear")</f>
        <v>Footwear</v>
      </c>
      <c r="K297" s="3">
        <v>30</v>
      </c>
      <c r="L297">
        <v>275</v>
      </c>
      <c r="M297" s="3">
        <v>8250</v>
      </c>
      <c r="N297" s="3">
        <v>2888</v>
      </c>
      <c r="O297" t="s">
        <v>31</v>
      </c>
    </row>
    <row r="298" spans="1:15" hidden="1" x14ac:dyDescent="0.3">
      <c r="A298" t="s">
        <v>18</v>
      </c>
      <c r="B298">
        <v>1185732</v>
      </c>
      <c r="C298" s="1">
        <v>44264</v>
      </c>
      <c r="D298" s="1" t="str">
        <f>TEXT(Table1[[#This Row],[Invoice Date]],"yyyy")</f>
        <v>2021</v>
      </c>
      <c r="E298" t="s">
        <v>28</v>
      </c>
      <c r="F298" t="s">
        <v>75</v>
      </c>
      <c r="G298" t="s">
        <v>76</v>
      </c>
      <c r="H298" t="s">
        <v>27</v>
      </c>
      <c r="I298" t="str">
        <f>IF(ISNUMBER(SEARCH( "Women's",Table1[[#This Row],[Product]])), "Women","Male")</f>
        <v>Women</v>
      </c>
      <c r="J298" t="str">
        <f>IF(ISNUMBER(SEARCH( "Apparel",Table1[[#This Row],[Product]])), "Apparel","Footwear")</f>
        <v>Footwear</v>
      </c>
      <c r="K298" s="3">
        <v>15</v>
      </c>
      <c r="L298">
        <v>275</v>
      </c>
      <c r="M298" s="3">
        <v>4125</v>
      </c>
      <c r="N298" s="3">
        <v>1444</v>
      </c>
      <c r="O298" t="s">
        <v>31</v>
      </c>
    </row>
    <row r="299" spans="1:15" hidden="1" x14ac:dyDescent="0.3">
      <c r="A299" t="s">
        <v>18</v>
      </c>
      <c r="B299">
        <v>1185732</v>
      </c>
      <c r="C299" s="1">
        <v>44264</v>
      </c>
      <c r="D299" s="1" t="str">
        <f>TEXT(Table1[[#This Row],[Invoice Date]],"yyyy")</f>
        <v>2021</v>
      </c>
      <c r="E299" t="s">
        <v>28</v>
      </c>
      <c r="F299" t="s">
        <v>75</v>
      </c>
      <c r="G299" t="s">
        <v>76</v>
      </c>
      <c r="H299" t="s">
        <v>16</v>
      </c>
      <c r="I299" t="str">
        <f>IF(ISNUMBER(SEARCH( "Women's",Table1[[#This Row],[Product]])), "Women","Male")</f>
        <v>Women</v>
      </c>
      <c r="J299" t="str">
        <f>IF(ISNUMBER(SEARCH( "Apparel",Table1[[#This Row],[Product]])), "Apparel","Footwear")</f>
        <v>Apparel</v>
      </c>
      <c r="K299" s="3">
        <v>25</v>
      </c>
      <c r="L299">
        <v>275</v>
      </c>
      <c r="M299" s="3">
        <v>6875</v>
      </c>
      <c r="N299" s="3">
        <v>2750</v>
      </c>
      <c r="O299" t="s">
        <v>31</v>
      </c>
    </row>
    <row r="300" spans="1:15" hidden="1" x14ac:dyDescent="0.3">
      <c r="A300" t="s">
        <v>18</v>
      </c>
      <c r="B300">
        <v>1185732</v>
      </c>
      <c r="C300" s="1">
        <v>44450</v>
      </c>
      <c r="D300" s="1" t="str">
        <f>TEXT(Table1[[#This Row],[Invoice Date]],"yyyy")</f>
        <v>2021</v>
      </c>
      <c r="E300" t="s">
        <v>28</v>
      </c>
      <c r="F300" t="s">
        <v>75</v>
      </c>
      <c r="G300" t="s">
        <v>76</v>
      </c>
      <c r="H300" t="s">
        <v>34</v>
      </c>
      <c r="I300" t="str">
        <f>IF(ISNUMBER(SEARCH( "Women's",Table1[[#This Row],[Product]])), "Women","Male")</f>
        <v>Male</v>
      </c>
      <c r="J300" t="str">
        <f>IF(ISNUMBER(SEARCH( "Apparel",Table1[[#This Row],[Product]])), "Apparel","Footwear")</f>
        <v>Footwear</v>
      </c>
      <c r="K300" s="3">
        <v>30</v>
      </c>
      <c r="L300">
        <v>275</v>
      </c>
      <c r="M300" s="3">
        <v>8250</v>
      </c>
      <c r="N300" s="3">
        <v>3300</v>
      </c>
      <c r="O300" t="s">
        <v>31</v>
      </c>
    </row>
    <row r="301" spans="1:15" hidden="1" x14ac:dyDescent="0.3">
      <c r="A301" t="s">
        <v>18</v>
      </c>
      <c r="B301">
        <v>1185732</v>
      </c>
      <c r="C301" s="1">
        <v>44271</v>
      </c>
      <c r="D301" s="1" t="str">
        <f>TEXT(Table1[[#This Row],[Invoice Date]],"yyyy")</f>
        <v>2021</v>
      </c>
      <c r="E301" t="s">
        <v>38</v>
      </c>
      <c r="F301" t="s">
        <v>58</v>
      </c>
      <c r="G301" t="s">
        <v>59</v>
      </c>
      <c r="H301" t="s">
        <v>34</v>
      </c>
      <c r="I301" t="str">
        <f>IF(ISNUMBER(SEARCH( "Women's",Table1[[#This Row],[Product]])), "Women","Male")</f>
        <v>Male</v>
      </c>
      <c r="J301" t="str">
        <f>IF(ISNUMBER(SEARCH( "Apparel",Table1[[#This Row],[Product]])), "Apparel","Footwear")</f>
        <v>Footwear</v>
      </c>
      <c r="K301" s="3">
        <v>30</v>
      </c>
      <c r="L301">
        <v>275</v>
      </c>
      <c r="M301" s="3">
        <v>8250</v>
      </c>
      <c r="N301" s="3">
        <v>3300</v>
      </c>
      <c r="O301" t="s">
        <v>31</v>
      </c>
    </row>
    <row r="302" spans="1:15" hidden="1" x14ac:dyDescent="0.3">
      <c r="A302" t="s">
        <v>37</v>
      </c>
      <c r="B302">
        <v>1185732</v>
      </c>
      <c r="C302" s="1">
        <v>44242</v>
      </c>
      <c r="D302" s="1" t="str">
        <f>TEXT(Table1[[#This Row],[Invoice Date]],"yyyy")</f>
        <v>2021</v>
      </c>
      <c r="E302" t="s">
        <v>38</v>
      </c>
      <c r="F302" t="s">
        <v>87</v>
      </c>
      <c r="G302" t="s">
        <v>88</v>
      </c>
      <c r="H302" t="s">
        <v>27</v>
      </c>
      <c r="I302" t="str">
        <f>IF(ISNUMBER(SEARCH( "Women's",Table1[[#This Row],[Product]])), "Women","Male")</f>
        <v>Women</v>
      </c>
      <c r="J302" t="str">
        <f>IF(ISNUMBER(SEARCH( "Apparel",Table1[[#This Row],[Product]])), "Apparel","Footwear")</f>
        <v>Footwear</v>
      </c>
      <c r="K302" s="3">
        <v>30</v>
      </c>
      <c r="L302">
        <v>275</v>
      </c>
      <c r="M302" s="3">
        <v>8250</v>
      </c>
      <c r="N302" s="3">
        <v>3300</v>
      </c>
      <c r="O302" t="s">
        <v>31</v>
      </c>
    </row>
    <row r="303" spans="1:15" hidden="1" x14ac:dyDescent="0.3">
      <c r="A303" t="s">
        <v>37</v>
      </c>
      <c r="B303">
        <v>1185732</v>
      </c>
      <c r="C303" s="1">
        <v>44268</v>
      </c>
      <c r="D303" s="1" t="str">
        <f>TEXT(Table1[[#This Row],[Invoice Date]],"yyyy")</f>
        <v>2021</v>
      </c>
      <c r="E303" t="s">
        <v>38</v>
      </c>
      <c r="F303" t="s">
        <v>89</v>
      </c>
      <c r="G303" t="s">
        <v>90</v>
      </c>
      <c r="H303" t="s">
        <v>27</v>
      </c>
      <c r="I303" t="str">
        <f>IF(ISNUMBER(SEARCH( "Women's",Table1[[#This Row],[Product]])), "Women","Male")</f>
        <v>Women</v>
      </c>
      <c r="J303" t="str">
        <f>IF(ISNUMBER(SEARCH( "Apparel",Table1[[#This Row],[Product]])), "Apparel","Footwear")</f>
        <v>Footwear</v>
      </c>
      <c r="K303" s="3">
        <v>30</v>
      </c>
      <c r="L303">
        <v>275</v>
      </c>
      <c r="M303" s="3">
        <v>8250</v>
      </c>
      <c r="N303" s="3">
        <v>3300</v>
      </c>
      <c r="O303" t="s">
        <v>31</v>
      </c>
    </row>
    <row r="304" spans="1:15" hidden="1" x14ac:dyDescent="0.3">
      <c r="A304" t="s">
        <v>57</v>
      </c>
      <c r="B304">
        <v>1185732</v>
      </c>
      <c r="C304" s="1">
        <v>44206</v>
      </c>
      <c r="D304" s="1" t="str">
        <f>TEXT(Table1[[#This Row],[Invoice Date]],"yyyy")</f>
        <v>2021</v>
      </c>
      <c r="E304" t="s">
        <v>38</v>
      </c>
      <c r="F304" t="s">
        <v>89</v>
      </c>
      <c r="G304" t="s">
        <v>90</v>
      </c>
      <c r="H304" t="s">
        <v>27</v>
      </c>
      <c r="I304" t="str">
        <f>IF(ISNUMBER(SEARCH( "Women's",Table1[[#This Row],[Product]])), "Women","Male")</f>
        <v>Women</v>
      </c>
      <c r="J304" t="str">
        <f>IF(ISNUMBER(SEARCH( "Apparel",Table1[[#This Row],[Product]])), "Apparel","Footwear")</f>
        <v>Footwear</v>
      </c>
      <c r="K304" s="3">
        <v>25</v>
      </c>
      <c r="L304">
        <v>275</v>
      </c>
      <c r="M304" s="3">
        <v>6875</v>
      </c>
      <c r="N304" s="3">
        <v>2750</v>
      </c>
      <c r="O304" t="s">
        <v>31</v>
      </c>
    </row>
    <row r="305" spans="1:15" x14ac:dyDescent="0.3">
      <c r="A305" t="s">
        <v>12</v>
      </c>
      <c r="B305">
        <v>1185732</v>
      </c>
      <c r="C305" s="1">
        <v>43949</v>
      </c>
      <c r="D305" s="1" t="str">
        <f>TEXT(Table1[[#This Row],[Invoice Date]],"yyyy")</f>
        <v>2020</v>
      </c>
      <c r="E305" t="s">
        <v>38</v>
      </c>
      <c r="F305" t="s">
        <v>39</v>
      </c>
      <c r="G305" t="s">
        <v>39</v>
      </c>
      <c r="H305" t="s">
        <v>34</v>
      </c>
      <c r="I305" t="str">
        <f>IF(ISNUMBER(SEARCH( "Women's",Table1[[#This Row],[Product]])), "Women","Male")</f>
        <v>Male</v>
      </c>
      <c r="J305" t="str">
        <f>IF(ISNUMBER(SEARCH( "Apparel",Table1[[#This Row],[Product]])), "Apparel","Footwear")</f>
        <v>Footwear</v>
      </c>
      <c r="K305" s="3">
        <v>53</v>
      </c>
      <c r="L305">
        <v>273</v>
      </c>
      <c r="M305" s="3">
        <v>1447</v>
      </c>
      <c r="N305" s="3">
        <v>622</v>
      </c>
      <c r="O305" t="s">
        <v>17</v>
      </c>
    </row>
    <row r="306" spans="1:15" x14ac:dyDescent="0.3">
      <c r="A306" t="s">
        <v>18</v>
      </c>
      <c r="B306">
        <v>1128299</v>
      </c>
      <c r="C306" s="1">
        <v>44202</v>
      </c>
      <c r="D306" s="1" t="str">
        <f>TEXT(Table1[[#This Row],[Invoice Date]],"yyyy")</f>
        <v>2021</v>
      </c>
      <c r="E306" t="s">
        <v>42</v>
      </c>
      <c r="F306" t="s">
        <v>60</v>
      </c>
      <c r="G306" t="s">
        <v>61</v>
      </c>
      <c r="H306" t="s">
        <v>25</v>
      </c>
      <c r="I306" t="str">
        <f>IF(ISNUMBER(SEARCH( "Women's",Table1[[#This Row],[Product]])), "Women","Male")</f>
        <v>Male</v>
      </c>
      <c r="J306" t="str">
        <f>IF(ISNUMBER(SEARCH( "Apparel",Table1[[#This Row],[Product]])), "Apparel","Footwear")</f>
        <v>Footwear</v>
      </c>
      <c r="K306" s="3">
        <v>56</v>
      </c>
      <c r="L306">
        <v>273</v>
      </c>
      <c r="M306" s="3">
        <v>1529</v>
      </c>
      <c r="N306" s="3">
        <v>764</v>
      </c>
      <c r="O306" t="s">
        <v>17</v>
      </c>
    </row>
    <row r="307" spans="1:15" x14ac:dyDescent="0.3">
      <c r="A307" t="s">
        <v>18</v>
      </c>
      <c r="B307">
        <v>1128299</v>
      </c>
      <c r="C307" s="1">
        <v>44214</v>
      </c>
      <c r="D307" s="1" t="str">
        <f>TEXT(Table1[[#This Row],[Invoice Date]],"yyyy")</f>
        <v>2021</v>
      </c>
      <c r="E307" t="s">
        <v>42</v>
      </c>
      <c r="F307" t="s">
        <v>60</v>
      </c>
      <c r="G307" t="s">
        <v>61</v>
      </c>
      <c r="H307" t="s">
        <v>25</v>
      </c>
      <c r="I307" t="str">
        <f>IF(ISNUMBER(SEARCH( "Women's",Table1[[#This Row],[Product]])), "Women","Male")</f>
        <v>Male</v>
      </c>
      <c r="J307" t="str">
        <f>IF(ISNUMBER(SEARCH( "Apparel",Table1[[#This Row],[Product]])), "Apparel","Footwear")</f>
        <v>Footwear</v>
      </c>
      <c r="K307" s="3">
        <v>62</v>
      </c>
      <c r="L307">
        <v>273</v>
      </c>
      <c r="M307" s="3">
        <v>1693</v>
      </c>
      <c r="N307" s="3">
        <v>779</v>
      </c>
      <c r="O307" t="s">
        <v>17</v>
      </c>
    </row>
    <row r="308" spans="1:15" x14ac:dyDescent="0.3">
      <c r="A308" t="s">
        <v>18</v>
      </c>
      <c r="B308">
        <v>1128299</v>
      </c>
      <c r="C308" s="1">
        <v>44239</v>
      </c>
      <c r="D308" s="1" t="str">
        <f>TEXT(Table1[[#This Row],[Invoice Date]],"yyyy")</f>
        <v>2021</v>
      </c>
      <c r="E308" t="s">
        <v>42</v>
      </c>
      <c r="F308" t="s">
        <v>60</v>
      </c>
      <c r="G308" t="s">
        <v>61</v>
      </c>
      <c r="H308" t="s">
        <v>34</v>
      </c>
      <c r="I308" t="str">
        <f>IF(ISNUMBER(SEARCH( "Women's",Table1[[#This Row],[Product]])), "Women","Male")</f>
        <v>Male</v>
      </c>
      <c r="J308" t="str">
        <f>IF(ISNUMBER(SEARCH( "Apparel",Table1[[#This Row],[Product]])), "Apparel","Footwear")</f>
        <v>Footwear</v>
      </c>
      <c r="K308" s="3">
        <v>58</v>
      </c>
      <c r="L308">
        <v>273</v>
      </c>
      <c r="M308" s="3">
        <v>1583</v>
      </c>
      <c r="N308" s="3">
        <v>428</v>
      </c>
      <c r="O308" t="s">
        <v>17</v>
      </c>
    </row>
    <row r="309" spans="1:15" x14ac:dyDescent="0.3">
      <c r="A309" t="s">
        <v>22</v>
      </c>
      <c r="B309">
        <v>1197831</v>
      </c>
      <c r="C309" s="1">
        <v>44463</v>
      </c>
      <c r="D309" s="1" t="str">
        <f>TEXT(Table1[[#This Row],[Invoice Date]],"yyyy")</f>
        <v>2021</v>
      </c>
      <c r="E309" t="s">
        <v>19</v>
      </c>
      <c r="F309" t="s">
        <v>53</v>
      </c>
      <c r="G309" t="s">
        <v>62</v>
      </c>
      <c r="H309" t="s">
        <v>27</v>
      </c>
      <c r="I309" t="str">
        <f>IF(ISNUMBER(SEARCH( "Women's",Table1[[#This Row],[Product]])), "Women","Male")</f>
        <v>Women</v>
      </c>
      <c r="J309" t="str">
        <f>IF(ISNUMBER(SEARCH( "Apparel",Table1[[#This Row],[Product]])), "Apparel","Footwear")</f>
        <v>Footwear</v>
      </c>
      <c r="K309" s="3">
        <v>46</v>
      </c>
      <c r="L309">
        <v>273</v>
      </c>
      <c r="M309" s="3">
        <v>1256</v>
      </c>
      <c r="N309" s="3">
        <v>691</v>
      </c>
      <c r="O309" t="s">
        <v>17</v>
      </c>
    </row>
    <row r="310" spans="1:15" x14ac:dyDescent="0.3">
      <c r="A310" t="s">
        <v>37</v>
      </c>
      <c r="B310">
        <v>1185732</v>
      </c>
      <c r="C310" s="1">
        <v>44049</v>
      </c>
      <c r="D310" s="1" t="str">
        <f>TEXT(Table1[[#This Row],[Invoice Date]],"yyyy")</f>
        <v>2020</v>
      </c>
      <c r="E310" t="s">
        <v>42</v>
      </c>
      <c r="F310" t="s">
        <v>91</v>
      </c>
      <c r="G310" t="s">
        <v>92</v>
      </c>
      <c r="H310" t="s">
        <v>25</v>
      </c>
      <c r="I310" t="str">
        <f>IF(ISNUMBER(SEARCH( "Women's",Table1[[#This Row],[Product]])), "Women","Male")</f>
        <v>Male</v>
      </c>
      <c r="J310" t="str">
        <f>IF(ISNUMBER(SEARCH( "Apparel",Table1[[#This Row],[Product]])), "Apparel","Footwear")</f>
        <v>Footwear</v>
      </c>
      <c r="K310" s="3">
        <v>44</v>
      </c>
      <c r="L310">
        <v>273</v>
      </c>
      <c r="M310" s="3">
        <v>1201</v>
      </c>
      <c r="N310" s="3">
        <v>661</v>
      </c>
      <c r="O310" t="s">
        <v>17</v>
      </c>
    </row>
    <row r="311" spans="1:15" x14ac:dyDescent="0.3">
      <c r="A311" t="s">
        <v>37</v>
      </c>
      <c r="B311">
        <v>1185732</v>
      </c>
      <c r="C311" s="1">
        <v>44354</v>
      </c>
      <c r="D311" s="1" t="str">
        <f>TEXT(Table1[[#This Row],[Invoice Date]],"yyyy")</f>
        <v>2021</v>
      </c>
      <c r="E311" t="s">
        <v>13</v>
      </c>
      <c r="F311" t="s">
        <v>63</v>
      </c>
      <c r="G311" t="s">
        <v>59</v>
      </c>
      <c r="H311" t="s">
        <v>25</v>
      </c>
      <c r="I311" t="str">
        <f>IF(ISNUMBER(SEARCH( "Women's",Table1[[#This Row],[Product]])), "Women","Male")</f>
        <v>Male</v>
      </c>
      <c r="J311" t="str">
        <f>IF(ISNUMBER(SEARCH( "Apparel",Table1[[#This Row],[Product]])), "Apparel","Footwear")</f>
        <v>Footwear</v>
      </c>
      <c r="K311" s="3">
        <v>51</v>
      </c>
      <c r="L311">
        <v>273</v>
      </c>
      <c r="M311" s="3">
        <v>1392</v>
      </c>
      <c r="N311" s="3">
        <v>780</v>
      </c>
      <c r="O311" t="s">
        <v>17</v>
      </c>
    </row>
    <row r="312" spans="1:15" hidden="1" x14ac:dyDescent="0.3">
      <c r="A312" t="s">
        <v>12</v>
      </c>
      <c r="B312">
        <v>1197831</v>
      </c>
      <c r="C312" s="1">
        <v>44054</v>
      </c>
      <c r="D312" s="1" t="str">
        <f>TEXT(Table1[[#This Row],[Invoice Date]],"yyyy")</f>
        <v>2020</v>
      </c>
      <c r="E312" t="s">
        <v>19</v>
      </c>
      <c r="F312" t="s">
        <v>53</v>
      </c>
      <c r="G312" t="s">
        <v>54</v>
      </c>
      <c r="H312" t="s">
        <v>16</v>
      </c>
      <c r="I312" t="str">
        <f>IF(ISNUMBER(SEARCH( "Women's",Table1[[#This Row],[Product]])), "Women","Male")</f>
        <v>Women</v>
      </c>
      <c r="J312" t="str">
        <f>IF(ISNUMBER(SEARCH( "Apparel",Table1[[#This Row],[Product]])), "Apparel","Footwear")</f>
        <v>Apparel</v>
      </c>
      <c r="K312" s="3">
        <v>27</v>
      </c>
      <c r="L312">
        <v>272</v>
      </c>
      <c r="M312" s="3">
        <v>734</v>
      </c>
      <c r="N312" s="3">
        <v>404</v>
      </c>
      <c r="O312" t="s">
        <v>26</v>
      </c>
    </row>
    <row r="313" spans="1:15" hidden="1" x14ac:dyDescent="0.3">
      <c r="A313" t="s">
        <v>12</v>
      </c>
      <c r="B313">
        <v>1197831</v>
      </c>
      <c r="C313" s="1">
        <v>44085</v>
      </c>
      <c r="D313" s="1" t="str">
        <f>TEXT(Table1[[#This Row],[Invoice Date]],"yyyy")</f>
        <v>2020</v>
      </c>
      <c r="E313" t="s">
        <v>19</v>
      </c>
      <c r="F313" t="s">
        <v>53</v>
      </c>
      <c r="G313" t="s">
        <v>54</v>
      </c>
      <c r="H313" t="s">
        <v>25</v>
      </c>
      <c r="I313" t="str">
        <f>IF(ISNUMBER(SEARCH( "Women's",Table1[[#This Row],[Product]])), "Women","Male")</f>
        <v>Male</v>
      </c>
      <c r="J313" t="str">
        <f>IF(ISNUMBER(SEARCH( "Apparel",Table1[[#This Row],[Product]])), "Apparel","Footwear")</f>
        <v>Footwear</v>
      </c>
      <c r="K313" s="3">
        <v>31</v>
      </c>
      <c r="L313">
        <v>272</v>
      </c>
      <c r="M313" s="3">
        <v>843</v>
      </c>
      <c r="N313" s="3">
        <v>329</v>
      </c>
      <c r="O313" t="s">
        <v>26</v>
      </c>
    </row>
    <row r="314" spans="1:15" hidden="1" x14ac:dyDescent="0.3">
      <c r="A314" t="s">
        <v>18</v>
      </c>
      <c r="B314">
        <v>1128299</v>
      </c>
      <c r="C314" s="1">
        <v>44148</v>
      </c>
      <c r="D314" s="1" t="str">
        <f>TEXT(Table1[[#This Row],[Invoice Date]],"yyyy")</f>
        <v>2020</v>
      </c>
      <c r="E314" t="s">
        <v>42</v>
      </c>
      <c r="F314" t="s">
        <v>60</v>
      </c>
      <c r="G314" t="s">
        <v>61</v>
      </c>
      <c r="H314" t="s">
        <v>25</v>
      </c>
      <c r="I314" t="str">
        <f>IF(ISNUMBER(SEARCH( "Women's",Table1[[#This Row],[Product]])), "Women","Male")</f>
        <v>Male</v>
      </c>
      <c r="J314" t="str">
        <f>IF(ISNUMBER(SEARCH( "Apparel",Table1[[#This Row],[Product]])), "Apparel","Footwear")</f>
        <v>Footwear</v>
      </c>
      <c r="K314" s="3">
        <v>36</v>
      </c>
      <c r="L314">
        <v>272</v>
      </c>
      <c r="M314" s="3">
        <v>979</v>
      </c>
      <c r="N314" s="3">
        <v>382</v>
      </c>
      <c r="O314" t="s">
        <v>26</v>
      </c>
    </row>
    <row r="315" spans="1:15" hidden="1" x14ac:dyDescent="0.3">
      <c r="A315" t="s">
        <v>57</v>
      </c>
      <c r="B315">
        <v>1189833</v>
      </c>
      <c r="C315" s="1">
        <v>44312</v>
      </c>
      <c r="D315" s="1" t="str">
        <f>TEXT(Table1[[#This Row],[Invoice Date]],"yyyy")</f>
        <v>2021</v>
      </c>
      <c r="E315" t="s">
        <v>42</v>
      </c>
      <c r="F315" t="s">
        <v>60</v>
      </c>
      <c r="G315" t="s">
        <v>70</v>
      </c>
      <c r="H315" t="s">
        <v>34</v>
      </c>
      <c r="I315" t="str">
        <f>IF(ISNUMBER(SEARCH( "Women's",Table1[[#This Row],[Product]])), "Women","Male")</f>
        <v>Male</v>
      </c>
      <c r="J315" t="str">
        <f>IF(ISNUMBER(SEARCH( "Apparel",Table1[[#This Row],[Product]])), "Apparel","Footwear")</f>
        <v>Footwear</v>
      </c>
      <c r="K315" s="3">
        <v>37</v>
      </c>
      <c r="L315">
        <v>272</v>
      </c>
      <c r="M315" s="3">
        <v>1006</v>
      </c>
      <c r="N315" s="3">
        <v>292</v>
      </c>
      <c r="O315" t="s">
        <v>26</v>
      </c>
    </row>
    <row r="316" spans="1:15" hidden="1" x14ac:dyDescent="0.3">
      <c r="A316" t="s">
        <v>57</v>
      </c>
      <c r="B316">
        <v>1189833</v>
      </c>
      <c r="C316" s="1">
        <v>44335</v>
      </c>
      <c r="D316" s="1" t="str">
        <f>TEXT(Table1[[#This Row],[Invoice Date]],"yyyy")</f>
        <v>2021</v>
      </c>
      <c r="E316" t="s">
        <v>42</v>
      </c>
      <c r="F316" t="s">
        <v>60</v>
      </c>
      <c r="G316" t="s">
        <v>70</v>
      </c>
      <c r="H316" t="s">
        <v>25</v>
      </c>
      <c r="I316" t="str">
        <f>IF(ISNUMBER(SEARCH( "Women's",Table1[[#This Row],[Product]])), "Women","Male")</f>
        <v>Male</v>
      </c>
      <c r="J316" t="str">
        <f>IF(ISNUMBER(SEARCH( "Apparel",Table1[[#This Row],[Product]])), "Apparel","Footwear")</f>
        <v>Footwear</v>
      </c>
      <c r="K316" s="3">
        <v>40</v>
      </c>
      <c r="L316">
        <v>272</v>
      </c>
      <c r="M316" s="3">
        <v>1088</v>
      </c>
      <c r="N316" s="3">
        <v>500</v>
      </c>
      <c r="O316" t="s">
        <v>26</v>
      </c>
    </row>
    <row r="317" spans="1:15" hidden="1" x14ac:dyDescent="0.3">
      <c r="A317" t="s">
        <v>22</v>
      </c>
      <c r="B317">
        <v>1197831</v>
      </c>
      <c r="C317" s="1">
        <v>44460</v>
      </c>
      <c r="D317" s="1" t="str">
        <f>TEXT(Table1[[#This Row],[Invoice Date]],"yyyy")</f>
        <v>2021</v>
      </c>
      <c r="E317" t="s">
        <v>19</v>
      </c>
      <c r="F317" t="s">
        <v>53</v>
      </c>
      <c r="G317" t="s">
        <v>62</v>
      </c>
      <c r="H317" t="s">
        <v>16</v>
      </c>
      <c r="I317" t="str">
        <f>IF(ISNUMBER(SEARCH( "Women's",Table1[[#This Row],[Product]])), "Women","Male")</f>
        <v>Women</v>
      </c>
      <c r="J317" t="str">
        <f>IF(ISNUMBER(SEARCH( "Apparel",Table1[[#This Row],[Product]])), "Apparel","Footwear")</f>
        <v>Apparel</v>
      </c>
      <c r="K317" s="3">
        <v>47</v>
      </c>
      <c r="L317">
        <v>272</v>
      </c>
      <c r="M317" s="3">
        <v>1278</v>
      </c>
      <c r="N317" s="3">
        <v>729</v>
      </c>
      <c r="O317" t="s">
        <v>26</v>
      </c>
    </row>
    <row r="318" spans="1:15" hidden="1" x14ac:dyDescent="0.3">
      <c r="A318" t="s">
        <v>22</v>
      </c>
      <c r="B318">
        <v>1197831</v>
      </c>
      <c r="C318" s="1">
        <v>44301</v>
      </c>
      <c r="D318" s="1" t="str">
        <f>TEXT(Table1[[#This Row],[Invoice Date]],"yyyy")</f>
        <v>2021</v>
      </c>
      <c r="E318" t="s">
        <v>19</v>
      </c>
      <c r="F318" t="s">
        <v>68</v>
      </c>
      <c r="G318" t="s">
        <v>69</v>
      </c>
      <c r="H318" t="s">
        <v>25</v>
      </c>
      <c r="I318" t="str">
        <f>IF(ISNUMBER(SEARCH( "Women's",Table1[[#This Row],[Product]])), "Women","Male")</f>
        <v>Male</v>
      </c>
      <c r="J318" t="str">
        <f>IF(ISNUMBER(SEARCH( "Apparel",Table1[[#This Row],[Product]])), "Apparel","Footwear")</f>
        <v>Footwear</v>
      </c>
      <c r="K318" s="3">
        <v>29</v>
      </c>
      <c r="L318">
        <v>272</v>
      </c>
      <c r="M318" s="3">
        <v>789</v>
      </c>
      <c r="N318" s="3">
        <v>394</v>
      </c>
      <c r="O318" t="s">
        <v>26</v>
      </c>
    </row>
    <row r="319" spans="1:15" hidden="1" x14ac:dyDescent="0.3">
      <c r="A319" t="s">
        <v>22</v>
      </c>
      <c r="B319">
        <v>1197831</v>
      </c>
      <c r="C319" s="1">
        <v>44306</v>
      </c>
      <c r="D319" s="1" t="str">
        <f>TEXT(Table1[[#This Row],[Invoice Date]],"yyyy")</f>
        <v>2021</v>
      </c>
      <c r="E319" t="s">
        <v>19</v>
      </c>
      <c r="F319" t="s">
        <v>68</v>
      </c>
      <c r="G319" t="s">
        <v>69</v>
      </c>
      <c r="H319" t="s">
        <v>16</v>
      </c>
      <c r="I319" t="str">
        <f>IF(ISNUMBER(SEARCH( "Women's",Table1[[#This Row],[Product]])), "Women","Male")</f>
        <v>Women</v>
      </c>
      <c r="J319" t="str">
        <f>IF(ISNUMBER(SEARCH( "Apparel",Table1[[#This Row],[Product]])), "Apparel","Footwear")</f>
        <v>Apparel</v>
      </c>
      <c r="K319" s="3">
        <v>38</v>
      </c>
      <c r="L319">
        <v>272</v>
      </c>
      <c r="M319" s="3">
        <v>1034</v>
      </c>
      <c r="N319" s="3">
        <v>641</v>
      </c>
      <c r="O319" t="s">
        <v>26</v>
      </c>
    </row>
    <row r="320" spans="1:15" hidden="1" x14ac:dyDescent="0.3">
      <c r="A320" t="s">
        <v>12</v>
      </c>
      <c r="B320">
        <v>1128299</v>
      </c>
      <c r="C320" s="1">
        <v>44364</v>
      </c>
      <c r="D320" s="1" t="str">
        <f>TEXT(Table1[[#This Row],[Invoice Date]],"yyyy")</f>
        <v>2021</v>
      </c>
      <c r="E320" t="s">
        <v>13</v>
      </c>
      <c r="F320" t="s">
        <v>14</v>
      </c>
      <c r="G320" t="s">
        <v>15</v>
      </c>
      <c r="H320" t="s">
        <v>25</v>
      </c>
      <c r="I320" t="str">
        <f>IF(ISNUMBER(SEARCH( "Women's",Table1[[#This Row],[Product]])), "Women","Male")</f>
        <v>Male</v>
      </c>
      <c r="J320" t="str">
        <f>IF(ISNUMBER(SEARCH( "Apparel",Table1[[#This Row],[Product]])), "Apparel","Footwear")</f>
        <v>Footwear</v>
      </c>
      <c r="K320" s="3">
        <v>50</v>
      </c>
      <c r="L320">
        <v>272</v>
      </c>
      <c r="M320" s="3">
        <v>1360</v>
      </c>
      <c r="N320" s="3">
        <v>435</v>
      </c>
      <c r="O320" t="s">
        <v>26</v>
      </c>
    </row>
    <row r="321" spans="1:15" hidden="1" x14ac:dyDescent="0.3">
      <c r="A321" t="s">
        <v>12</v>
      </c>
      <c r="B321">
        <v>1128299</v>
      </c>
      <c r="C321" s="1">
        <v>44425</v>
      </c>
      <c r="D321" s="1" t="str">
        <f>TEXT(Table1[[#This Row],[Invoice Date]],"yyyy")</f>
        <v>2021</v>
      </c>
      <c r="E321" t="s">
        <v>13</v>
      </c>
      <c r="F321" t="s">
        <v>14</v>
      </c>
      <c r="G321" t="s">
        <v>15</v>
      </c>
      <c r="H321" t="s">
        <v>34</v>
      </c>
      <c r="I321" t="str">
        <f>IF(ISNUMBER(SEARCH( "Women's",Table1[[#This Row],[Product]])), "Women","Male")</f>
        <v>Male</v>
      </c>
      <c r="J321" t="str">
        <f>IF(ISNUMBER(SEARCH( "Apparel",Table1[[#This Row],[Product]])), "Apparel","Footwear")</f>
        <v>Footwear</v>
      </c>
      <c r="K321" s="3">
        <v>60</v>
      </c>
      <c r="L321">
        <v>272</v>
      </c>
      <c r="M321" s="3">
        <v>1632</v>
      </c>
      <c r="N321" s="3">
        <v>441</v>
      </c>
      <c r="O321" t="s">
        <v>26</v>
      </c>
    </row>
    <row r="322" spans="1:15" hidden="1" x14ac:dyDescent="0.3">
      <c r="A322" t="s">
        <v>18</v>
      </c>
      <c r="B322">
        <v>1185732</v>
      </c>
      <c r="C322" s="1">
        <v>44208</v>
      </c>
      <c r="D322" s="1" t="str">
        <f>TEXT(Table1[[#This Row],[Invoice Date]],"yyyy")</f>
        <v>2021</v>
      </c>
      <c r="E322" t="s">
        <v>13</v>
      </c>
      <c r="F322" t="s">
        <v>14</v>
      </c>
      <c r="G322" t="s">
        <v>15</v>
      </c>
      <c r="H322" t="s">
        <v>25</v>
      </c>
      <c r="I322" t="str">
        <f>IF(ISNUMBER(SEARCH( "Women's",Table1[[#This Row],[Product]])), "Women","Male")</f>
        <v>Male</v>
      </c>
      <c r="J322" t="str">
        <f>IF(ISNUMBER(SEARCH( "Apparel",Table1[[#This Row],[Product]])), "Apparel","Footwear")</f>
        <v>Footwear</v>
      </c>
      <c r="K322" s="3">
        <v>30</v>
      </c>
      <c r="L322">
        <v>272</v>
      </c>
      <c r="M322" s="3">
        <v>816</v>
      </c>
      <c r="N322" s="3">
        <v>416</v>
      </c>
      <c r="O322" t="s">
        <v>26</v>
      </c>
    </row>
    <row r="323" spans="1:15" hidden="1" x14ac:dyDescent="0.3">
      <c r="A323" t="s">
        <v>37</v>
      </c>
      <c r="B323">
        <v>1128299</v>
      </c>
      <c r="C323" s="1">
        <v>44400</v>
      </c>
      <c r="D323" s="1" t="str">
        <f>TEXT(Table1[[#This Row],[Invoice Date]],"yyyy")</f>
        <v>2021</v>
      </c>
      <c r="E323" t="s">
        <v>13</v>
      </c>
      <c r="F323" t="s">
        <v>93</v>
      </c>
      <c r="G323" t="s">
        <v>94</v>
      </c>
      <c r="H323" t="s">
        <v>25</v>
      </c>
      <c r="I323" t="str">
        <f>IF(ISNUMBER(SEARCH( "Women's",Table1[[#This Row],[Product]])), "Women","Male")</f>
        <v>Male</v>
      </c>
      <c r="J323" t="str">
        <f>IF(ISNUMBER(SEARCH( "Apparel",Table1[[#This Row],[Product]])), "Apparel","Footwear")</f>
        <v>Footwear</v>
      </c>
      <c r="K323" s="3">
        <v>60</v>
      </c>
      <c r="L323">
        <v>272</v>
      </c>
      <c r="M323" s="3">
        <v>1632</v>
      </c>
      <c r="N323" s="3">
        <v>604</v>
      </c>
      <c r="O323" t="s">
        <v>26</v>
      </c>
    </row>
    <row r="324" spans="1:15" hidden="1" x14ac:dyDescent="0.3">
      <c r="A324" t="s">
        <v>37</v>
      </c>
      <c r="B324">
        <v>1128299</v>
      </c>
      <c r="C324" s="1">
        <v>44432</v>
      </c>
      <c r="D324" s="1" t="str">
        <f>TEXT(Table1[[#This Row],[Invoice Date]],"yyyy")</f>
        <v>2021</v>
      </c>
      <c r="E324" t="s">
        <v>13</v>
      </c>
      <c r="F324" t="s">
        <v>93</v>
      </c>
      <c r="G324" t="s">
        <v>94</v>
      </c>
      <c r="H324" t="s">
        <v>25</v>
      </c>
      <c r="I324" t="str">
        <f>IF(ISNUMBER(SEARCH( "Women's",Table1[[#This Row],[Product]])), "Women","Male")</f>
        <v>Male</v>
      </c>
      <c r="J324" t="str">
        <f>IF(ISNUMBER(SEARCH( "Apparel",Table1[[#This Row],[Product]])), "Apparel","Footwear")</f>
        <v>Footwear</v>
      </c>
      <c r="K324" s="3">
        <v>67</v>
      </c>
      <c r="L324">
        <v>272</v>
      </c>
      <c r="M324" s="3">
        <v>1822</v>
      </c>
      <c r="N324" s="3">
        <v>729</v>
      </c>
      <c r="O324" t="s">
        <v>26</v>
      </c>
    </row>
    <row r="325" spans="1:15" hidden="1" x14ac:dyDescent="0.3">
      <c r="A325" t="s">
        <v>18</v>
      </c>
      <c r="B325">
        <v>1128299</v>
      </c>
      <c r="C325" s="1">
        <v>44546</v>
      </c>
      <c r="D325" s="1" t="str">
        <f>TEXT(Table1[[#This Row],[Invoice Date]],"yyyy")</f>
        <v>2021</v>
      </c>
      <c r="E325" t="s">
        <v>19</v>
      </c>
      <c r="F325" t="s">
        <v>20</v>
      </c>
      <c r="G325" t="s">
        <v>21</v>
      </c>
      <c r="H325" t="s">
        <v>25</v>
      </c>
      <c r="I325" t="str">
        <f>IF(ISNUMBER(SEARCH( "Women's",Table1[[#This Row],[Product]])), "Women","Male")</f>
        <v>Male</v>
      </c>
      <c r="J325" t="str">
        <f>IF(ISNUMBER(SEARCH( "Apparel",Table1[[#This Row],[Product]])), "Apparel","Footwear")</f>
        <v>Footwear</v>
      </c>
      <c r="K325" s="3">
        <v>46</v>
      </c>
      <c r="L325">
        <v>272</v>
      </c>
      <c r="M325" s="3">
        <v>1251</v>
      </c>
      <c r="N325" s="3">
        <v>576</v>
      </c>
      <c r="O325" t="s">
        <v>26</v>
      </c>
    </row>
    <row r="326" spans="1:15" hidden="1" x14ac:dyDescent="0.3">
      <c r="A326" t="s">
        <v>18</v>
      </c>
      <c r="B326">
        <v>1128299</v>
      </c>
      <c r="C326" s="1">
        <v>44138</v>
      </c>
      <c r="D326" s="1" t="str">
        <f>TEXT(Table1[[#This Row],[Invoice Date]],"yyyy")</f>
        <v>2020</v>
      </c>
      <c r="E326" t="s">
        <v>19</v>
      </c>
      <c r="F326" t="s">
        <v>53</v>
      </c>
      <c r="G326" t="s">
        <v>54</v>
      </c>
      <c r="H326" t="s">
        <v>27</v>
      </c>
      <c r="I326" t="str">
        <f>IF(ISNUMBER(SEARCH( "Women's",Table1[[#This Row],[Product]])), "Women","Male")</f>
        <v>Women</v>
      </c>
      <c r="J326" t="str">
        <f>IF(ISNUMBER(SEARCH( "Apparel",Table1[[#This Row],[Product]])), "Apparel","Footwear")</f>
        <v>Footwear</v>
      </c>
      <c r="K326" s="3">
        <v>33</v>
      </c>
      <c r="L326">
        <v>271</v>
      </c>
      <c r="M326" s="3">
        <v>894</v>
      </c>
      <c r="N326" s="3">
        <v>376</v>
      </c>
      <c r="O326" t="s">
        <v>26</v>
      </c>
    </row>
    <row r="327" spans="1:15" hidden="1" x14ac:dyDescent="0.3">
      <c r="A327" t="s">
        <v>18</v>
      </c>
      <c r="B327">
        <v>1128299</v>
      </c>
      <c r="C327" s="1">
        <v>44190</v>
      </c>
      <c r="D327" s="1" t="str">
        <f>TEXT(Table1[[#This Row],[Invoice Date]],"yyyy")</f>
        <v>2020</v>
      </c>
      <c r="E327" t="s">
        <v>42</v>
      </c>
      <c r="F327" t="s">
        <v>60</v>
      </c>
      <c r="G327" t="s">
        <v>61</v>
      </c>
      <c r="H327" t="s">
        <v>25</v>
      </c>
      <c r="I327" t="str">
        <f>IF(ISNUMBER(SEARCH( "Women's",Table1[[#This Row],[Product]])), "Women","Male")</f>
        <v>Male</v>
      </c>
      <c r="J327" t="str">
        <f>IF(ISNUMBER(SEARCH( "Apparel",Table1[[#This Row],[Product]])), "Apparel","Footwear")</f>
        <v>Footwear</v>
      </c>
      <c r="K327" s="3">
        <v>40</v>
      </c>
      <c r="L327">
        <v>271</v>
      </c>
      <c r="M327" s="3">
        <v>1084</v>
      </c>
      <c r="N327" s="3">
        <v>412</v>
      </c>
      <c r="O327" t="s">
        <v>26</v>
      </c>
    </row>
    <row r="328" spans="1:15" hidden="1" x14ac:dyDescent="0.3">
      <c r="A328" t="s">
        <v>18</v>
      </c>
      <c r="B328">
        <v>1128299</v>
      </c>
      <c r="C328" s="1">
        <v>44241</v>
      </c>
      <c r="D328" s="1" t="str">
        <f>TEXT(Table1[[#This Row],[Invoice Date]],"yyyy")</f>
        <v>2021</v>
      </c>
      <c r="E328" t="s">
        <v>42</v>
      </c>
      <c r="F328" t="s">
        <v>60</v>
      </c>
      <c r="G328" t="s">
        <v>61</v>
      </c>
      <c r="H328" t="s">
        <v>50</v>
      </c>
      <c r="I328" t="str">
        <f>IF(ISNUMBER(SEARCH( "Women's",Table1[[#This Row],[Product]])), "Women","Male")</f>
        <v>Women</v>
      </c>
      <c r="J328" t="str">
        <f>IF(ISNUMBER(SEARCH( "Apparel",Table1[[#This Row],[Product]])), "Apparel","Footwear")</f>
        <v>Footwear</v>
      </c>
      <c r="K328" s="3">
        <v>40</v>
      </c>
      <c r="L328">
        <v>271</v>
      </c>
      <c r="M328" s="3">
        <v>1084</v>
      </c>
      <c r="N328" s="3">
        <v>325</v>
      </c>
      <c r="O328" t="s">
        <v>26</v>
      </c>
    </row>
    <row r="329" spans="1:15" hidden="1" x14ac:dyDescent="0.3">
      <c r="A329" t="s">
        <v>22</v>
      </c>
      <c r="B329">
        <v>1197831</v>
      </c>
      <c r="C329" s="1">
        <v>44294</v>
      </c>
      <c r="D329" s="1" t="str">
        <f>TEXT(Table1[[#This Row],[Invoice Date]],"yyyy")</f>
        <v>2021</v>
      </c>
      <c r="E329" t="s">
        <v>19</v>
      </c>
      <c r="F329" t="s">
        <v>68</v>
      </c>
      <c r="G329" t="s">
        <v>69</v>
      </c>
      <c r="H329" t="s">
        <v>16</v>
      </c>
      <c r="I329" t="str">
        <f>IF(ISNUMBER(SEARCH( "Women's",Table1[[#This Row],[Product]])), "Women","Male")</f>
        <v>Women</v>
      </c>
      <c r="J329" t="str">
        <f>IF(ISNUMBER(SEARCH( "Apparel",Table1[[#This Row],[Product]])), "Apparel","Footwear")</f>
        <v>Apparel</v>
      </c>
      <c r="K329" s="3">
        <v>31</v>
      </c>
      <c r="L329">
        <v>271</v>
      </c>
      <c r="M329" s="3">
        <v>840</v>
      </c>
      <c r="N329" s="3">
        <v>496</v>
      </c>
      <c r="O329" t="s">
        <v>26</v>
      </c>
    </row>
    <row r="330" spans="1:15" hidden="1" x14ac:dyDescent="0.3">
      <c r="A330" t="s">
        <v>22</v>
      </c>
      <c r="B330">
        <v>1197831</v>
      </c>
      <c r="C330" s="1">
        <v>44308</v>
      </c>
      <c r="D330" s="1" t="str">
        <f>TEXT(Table1[[#This Row],[Invoice Date]],"yyyy")</f>
        <v>2021</v>
      </c>
      <c r="E330" t="s">
        <v>19</v>
      </c>
      <c r="F330" t="s">
        <v>68</v>
      </c>
      <c r="G330" t="s">
        <v>69</v>
      </c>
      <c r="H330" t="s">
        <v>34</v>
      </c>
      <c r="I330" t="str">
        <f>IF(ISNUMBER(SEARCH( "Women's",Table1[[#This Row],[Product]])), "Women","Male")</f>
        <v>Male</v>
      </c>
      <c r="J330" t="str">
        <f>IF(ISNUMBER(SEARCH( "Apparel",Table1[[#This Row],[Product]])), "Apparel","Footwear")</f>
        <v>Footwear</v>
      </c>
      <c r="K330" s="3">
        <v>44</v>
      </c>
      <c r="L330">
        <v>271</v>
      </c>
      <c r="M330" s="3">
        <v>1192</v>
      </c>
      <c r="N330" s="3">
        <v>608</v>
      </c>
      <c r="O330" t="s">
        <v>26</v>
      </c>
    </row>
    <row r="331" spans="1:15" hidden="1" x14ac:dyDescent="0.3">
      <c r="A331" t="s">
        <v>18</v>
      </c>
      <c r="B331">
        <v>1197831</v>
      </c>
      <c r="C331" s="1">
        <v>44383</v>
      </c>
      <c r="D331" s="1" t="str">
        <f>TEXT(Table1[[#This Row],[Invoice Date]],"yyyy")</f>
        <v>2021</v>
      </c>
      <c r="E331" t="s">
        <v>42</v>
      </c>
      <c r="F331" t="s">
        <v>73</v>
      </c>
      <c r="G331" t="s">
        <v>74</v>
      </c>
      <c r="H331" t="s">
        <v>34</v>
      </c>
      <c r="I331" t="str">
        <f>IF(ISNUMBER(SEARCH( "Women's",Table1[[#This Row],[Product]])), "Women","Male")</f>
        <v>Male</v>
      </c>
      <c r="J331" t="str">
        <f>IF(ISNUMBER(SEARCH( "Apparel",Table1[[#This Row],[Product]])), "Apparel","Footwear")</f>
        <v>Footwear</v>
      </c>
      <c r="K331" s="3">
        <v>40</v>
      </c>
      <c r="L331">
        <v>271</v>
      </c>
      <c r="M331" s="3">
        <v>1084</v>
      </c>
      <c r="N331" s="3">
        <v>466</v>
      </c>
      <c r="O331" t="s">
        <v>26</v>
      </c>
    </row>
    <row r="332" spans="1:15" hidden="1" x14ac:dyDescent="0.3">
      <c r="A332" t="s">
        <v>12</v>
      </c>
      <c r="B332">
        <v>1197831</v>
      </c>
      <c r="C332" s="1">
        <v>44396</v>
      </c>
      <c r="D332" s="1" t="str">
        <f>TEXT(Table1[[#This Row],[Invoice Date]],"yyyy")</f>
        <v>2021</v>
      </c>
      <c r="E332" t="s">
        <v>19</v>
      </c>
      <c r="F332" t="s">
        <v>48</v>
      </c>
      <c r="G332" t="s">
        <v>49</v>
      </c>
      <c r="H332" t="s">
        <v>25</v>
      </c>
      <c r="I332" t="str">
        <f>IF(ISNUMBER(SEARCH( "Women's",Table1[[#This Row],[Product]])), "Women","Male")</f>
        <v>Male</v>
      </c>
      <c r="J332" t="str">
        <f>IF(ISNUMBER(SEARCH( "Apparel",Table1[[#This Row],[Product]])), "Apparel","Footwear")</f>
        <v>Footwear</v>
      </c>
      <c r="K332" s="3">
        <v>39</v>
      </c>
      <c r="L332">
        <v>271</v>
      </c>
      <c r="M332" s="3">
        <v>1057</v>
      </c>
      <c r="N332" s="3">
        <v>444</v>
      </c>
      <c r="O332" t="s">
        <v>26</v>
      </c>
    </row>
    <row r="333" spans="1:15" x14ac:dyDescent="0.3">
      <c r="A333" t="s">
        <v>37</v>
      </c>
      <c r="B333">
        <v>1185732</v>
      </c>
      <c r="C333" s="1">
        <v>43895</v>
      </c>
      <c r="D333" s="1" t="str">
        <f>TEXT(Table1[[#This Row],[Invoice Date]],"yyyy")</f>
        <v>2020</v>
      </c>
      <c r="E333" t="s">
        <v>38</v>
      </c>
      <c r="F333" t="s">
        <v>39</v>
      </c>
      <c r="G333" t="s">
        <v>39</v>
      </c>
      <c r="H333" t="s">
        <v>34</v>
      </c>
      <c r="I333" t="str">
        <f>IF(ISNUMBER(SEARCH( "Women's",Table1[[#This Row],[Product]])), "Women","Male")</f>
        <v>Male</v>
      </c>
      <c r="J333" t="str">
        <f>IF(ISNUMBER(SEARCH( "Apparel",Table1[[#This Row],[Product]])), "Apparel","Footwear")</f>
        <v>Footwear</v>
      </c>
      <c r="K333" s="3">
        <v>54</v>
      </c>
      <c r="L333">
        <v>270</v>
      </c>
      <c r="M333" s="3">
        <v>1458</v>
      </c>
      <c r="N333" s="3">
        <v>598</v>
      </c>
      <c r="O333" t="s">
        <v>17</v>
      </c>
    </row>
    <row r="334" spans="1:15" x14ac:dyDescent="0.3">
      <c r="A334" t="s">
        <v>12</v>
      </c>
      <c r="B334">
        <v>1185732</v>
      </c>
      <c r="C334" s="1">
        <v>43938</v>
      </c>
      <c r="D334" s="1" t="str">
        <f>TEXT(Table1[[#This Row],[Invoice Date]],"yyyy")</f>
        <v>2020</v>
      </c>
      <c r="E334" t="s">
        <v>38</v>
      </c>
      <c r="F334" t="s">
        <v>39</v>
      </c>
      <c r="G334" t="s">
        <v>39</v>
      </c>
      <c r="H334" t="s">
        <v>64</v>
      </c>
      <c r="I334" t="str">
        <f>IF(ISNUMBER(SEARCH( "Women's",Table1[[#This Row],[Product]])), "Women","Male")</f>
        <v>Male</v>
      </c>
      <c r="J334" t="str">
        <f>IF(ISNUMBER(SEARCH( "Apparel",Table1[[#This Row],[Product]])), "Apparel","Footwear")</f>
        <v>Apparel</v>
      </c>
      <c r="K334" s="3">
        <v>54</v>
      </c>
      <c r="L334">
        <v>270</v>
      </c>
      <c r="M334" s="3">
        <v>1458</v>
      </c>
      <c r="N334" s="3">
        <v>656</v>
      </c>
      <c r="O334" t="s">
        <v>17</v>
      </c>
    </row>
    <row r="335" spans="1:15" x14ac:dyDescent="0.3">
      <c r="A335" t="s">
        <v>12</v>
      </c>
      <c r="B335">
        <v>1185732</v>
      </c>
      <c r="C335" s="1">
        <v>43941</v>
      </c>
      <c r="D335" s="1" t="str">
        <f>TEXT(Table1[[#This Row],[Invoice Date]],"yyyy")</f>
        <v>2020</v>
      </c>
      <c r="E335" t="s">
        <v>38</v>
      </c>
      <c r="F335" t="s">
        <v>39</v>
      </c>
      <c r="G335" t="s">
        <v>39</v>
      </c>
      <c r="H335" t="s">
        <v>34</v>
      </c>
      <c r="I335" t="str">
        <f>IF(ISNUMBER(SEARCH( "Women's",Table1[[#This Row],[Product]])), "Women","Male")</f>
        <v>Male</v>
      </c>
      <c r="J335" t="str">
        <f>IF(ISNUMBER(SEARCH( "Apparel",Table1[[#This Row],[Product]])), "Apparel","Footwear")</f>
        <v>Footwear</v>
      </c>
      <c r="K335" s="3">
        <v>50</v>
      </c>
      <c r="L335">
        <v>270</v>
      </c>
      <c r="M335" s="3">
        <v>1350</v>
      </c>
      <c r="N335" s="3">
        <v>594</v>
      </c>
      <c r="O335" t="s">
        <v>17</v>
      </c>
    </row>
    <row r="336" spans="1:15" x14ac:dyDescent="0.3">
      <c r="A336" t="s">
        <v>57</v>
      </c>
      <c r="B336">
        <v>1189833</v>
      </c>
      <c r="C336" s="1">
        <v>44305</v>
      </c>
      <c r="D336" s="1" t="str">
        <f>TEXT(Table1[[#This Row],[Invoice Date]],"yyyy")</f>
        <v>2021</v>
      </c>
      <c r="E336" t="s">
        <v>42</v>
      </c>
      <c r="F336" t="s">
        <v>60</v>
      </c>
      <c r="G336" t="s">
        <v>70</v>
      </c>
      <c r="H336" t="s">
        <v>25</v>
      </c>
      <c r="I336" t="str">
        <f>IF(ISNUMBER(SEARCH( "Women's",Table1[[#This Row],[Product]])), "Women","Male")</f>
        <v>Male</v>
      </c>
      <c r="J336" t="str">
        <f>IF(ISNUMBER(SEARCH( "Apparel",Table1[[#This Row],[Product]])), "Apparel","Footwear")</f>
        <v>Footwear</v>
      </c>
      <c r="K336" s="3">
        <v>44</v>
      </c>
      <c r="L336">
        <v>270</v>
      </c>
      <c r="M336" s="3">
        <v>1188</v>
      </c>
      <c r="N336" s="3">
        <v>653</v>
      </c>
      <c r="O336" t="s">
        <v>17</v>
      </c>
    </row>
    <row r="337" spans="1:15" x14ac:dyDescent="0.3">
      <c r="A337" t="s">
        <v>22</v>
      </c>
      <c r="B337">
        <v>1185732</v>
      </c>
      <c r="C337" s="1">
        <v>44103</v>
      </c>
      <c r="D337" s="1" t="str">
        <f>TEXT(Table1[[#This Row],[Invoice Date]],"yyyy")</f>
        <v>2020</v>
      </c>
      <c r="E337" t="s">
        <v>13</v>
      </c>
      <c r="F337" t="s">
        <v>14</v>
      </c>
      <c r="G337" t="s">
        <v>67</v>
      </c>
      <c r="H337" t="s">
        <v>25</v>
      </c>
      <c r="I337" t="str">
        <f>IF(ISNUMBER(SEARCH( "Women's",Table1[[#This Row],[Product]])), "Women","Male")</f>
        <v>Male</v>
      </c>
      <c r="J337" t="str">
        <f>IF(ISNUMBER(SEARCH( "Apparel",Table1[[#This Row],[Product]])), "Apparel","Footwear")</f>
        <v>Footwear</v>
      </c>
      <c r="K337" s="3">
        <v>56</v>
      </c>
      <c r="L337">
        <v>270</v>
      </c>
      <c r="M337" s="3">
        <v>1512</v>
      </c>
      <c r="N337" s="3">
        <v>907</v>
      </c>
      <c r="O337" t="s">
        <v>17</v>
      </c>
    </row>
    <row r="338" spans="1:15" x14ac:dyDescent="0.3">
      <c r="A338" t="s">
        <v>18</v>
      </c>
      <c r="B338">
        <v>1128299</v>
      </c>
      <c r="C338" s="1">
        <v>44393</v>
      </c>
      <c r="D338" s="1" t="str">
        <f>TEXT(Table1[[#This Row],[Invoice Date]],"yyyy")</f>
        <v>2021</v>
      </c>
      <c r="E338" t="s">
        <v>19</v>
      </c>
      <c r="F338" t="s">
        <v>20</v>
      </c>
      <c r="G338" t="s">
        <v>21</v>
      </c>
      <c r="H338" t="s">
        <v>25</v>
      </c>
      <c r="I338" t="str">
        <f>IF(ISNUMBER(SEARCH( "Women's",Table1[[#This Row],[Product]])), "Women","Male")</f>
        <v>Male</v>
      </c>
      <c r="J338" t="str">
        <f>IF(ISNUMBER(SEARCH( "Apparel",Table1[[#This Row],[Product]])), "Apparel","Footwear")</f>
        <v>Footwear</v>
      </c>
      <c r="K338" s="3">
        <v>86</v>
      </c>
      <c r="L338">
        <v>270</v>
      </c>
      <c r="M338" s="3">
        <v>2322</v>
      </c>
      <c r="N338" s="3">
        <v>1231</v>
      </c>
      <c r="O338" t="s">
        <v>17</v>
      </c>
    </row>
    <row r="339" spans="1:15" x14ac:dyDescent="0.3">
      <c r="A339" t="s">
        <v>37</v>
      </c>
      <c r="B339">
        <v>1185732</v>
      </c>
      <c r="C339" s="1">
        <v>44382</v>
      </c>
      <c r="D339" s="1" t="str">
        <f>TEXT(Table1[[#This Row],[Invoice Date]],"yyyy")</f>
        <v>2021</v>
      </c>
      <c r="E339" t="s">
        <v>13</v>
      </c>
      <c r="F339" t="s">
        <v>63</v>
      </c>
      <c r="G339" t="s">
        <v>59</v>
      </c>
      <c r="H339" t="s">
        <v>34</v>
      </c>
      <c r="I339" t="str">
        <f>IF(ISNUMBER(SEARCH( "Women's",Table1[[#This Row],[Product]])), "Women","Male")</f>
        <v>Male</v>
      </c>
      <c r="J339" t="str">
        <f>IF(ISNUMBER(SEARCH( "Apparel",Table1[[#This Row],[Product]])), "Apparel","Footwear")</f>
        <v>Footwear</v>
      </c>
      <c r="K339" s="3">
        <v>58</v>
      </c>
      <c r="L339">
        <v>270</v>
      </c>
      <c r="M339" s="3">
        <v>1566</v>
      </c>
      <c r="N339" s="3">
        <v>767</v>
      </c>
      <c r="O339" t="s">
        <v>17</v>
      </c>
    </row>
    <row r="340" spans="1:15" hidden="1" x14ac:dyDescent="0.3">
      <c r="A340" t="s">
        <v>37</v>
      </c>
      <c r="B340">
        <v>1185732</v>
      </c>
      <c r="C340" s="1">
        <v>43903</v>
      </c>
      <c r="D340" s="1" t="str">
        <f>TEXT(Table1[[#This Row],[Invoice Date]],"yyyy")</f>
        <v>2020</v>
      </c>
      <c r="E340" t="s">
        <v>38</v>
      </c>
      <c r="F340" t="s">
        <v>39</v>
      </c>
      <c r="G340" t="s">
        <v>39</v>
      </c>
      <c r="H340" t="s">
        <v>50</v>
      </c>
      <c r="I340" t="str">
        <f>IF(ISNUMBER(SEARCH( "Women's",Table1[[#This Row],[Product]])), "Women","Male")</f>
        <v>Women</v>
      </c>
      <c r="J340" t="str">
        <f>IF(ISNUMBER(SEARCH( "Apparel",Table1[[#This Row],[Product]])), "Apparel","Footwear")</f>
        <v>Footwear</v>
      </c>
      <c r="K340" s="3">
        <v>35</v>
      </c>
      <c r="L340">
        <v>270</v>
      </c>
      <c r="M340" s="3">
        <v>945</v>
      </c>
      <c r="N340" s="3">
        <v>350</v>
      </c>
      <c r="O340" t="s">
        <v>26</v>
      </c>
    </row>
    <row r="341" spans="1:15" hidden="1" x14ac:dyDescent="0.3">
      <c r="A341" t="s">
        <v>12</v>
      </c>
      <c r="B341">
        <v>1185732</v>
      </c>
      <c r="C341" s="1">
        <v>43951</v>
      </c>
      <c r="D341" s="1" t="str">
        <f>TEXT(Table1[[#This Row],[Invoice Date]],"yyyy")</f>
        <v>2020</v>
      </c>
      <c r="E341" t="s">
        <v>38</v>
      </c>
      <c r="F341" t="s">
        <v>39</v>
      </c>
      <c r="G341" t="s">
        <v>39</v>
      </c>
      <c r="H341" t="s">
        <v>50</v>
      </c>
      <c r="I341" t="str">
        <f>IF(ISNUMBER(SEARCH( "Women's",Table1[[#This Row],[Product]])), "Women","Male")</f>
        <v>Women</v>
      </c>
      <c r="J341" t="str">
        <f>IF(ISNUMBER(SEARCH( "Apparel",Table1[[#This Row],[Product]])), "Apparel","Footwear")</f>
        <v>Footwear</v>
      </c>
      <c r="K341" s="3">
        <v>41</v>
      </c>
      <c r="L341">
        <v>270</v>
      </c>
      <c r="M341" s="3">
        <v>1107</v>
      </c>
      <c r="N341" s="3">
        <v>410</v>
      </c>
      <c r="O341" t="s">
        <v>26</v>
      </c>
    </row>
    <row r="342" spans="1:15" hidden="1" x14ac:dyDescent="0.3">
      <c r="A342" t="s">
        <v>22</v>
      </c>
      <c r="B342">
        <v>1197831</v>
      </c>
      <c r="C342" s="1">
        <v>44031</v>
      </c>
      <c r="D342" s="1" t="str">
        <f>TEXT(Table1[[#This Row],[Invoice Date]],"yyyy")</f>
        <v>2020</v>
      </c>
      <c r="E342" t="s">
        <v>38</v>
      </c>
      <c r="F342" t="s">
        <v>39</v>
      </c>
      <c r="G342" t="s">
        <v>39</v>
      </c>
      <c r="H342" t="s">
        <v>25</v>
      </c>
      <c r="I342" t="str">
        <f>IF(ISNUMBER(SEARCH( "Women's",Table1[[#This Row],[Product]])), "Women","Male")</f>
        <v>Male</v>
      </c>
      <c r="J342" t="str">
        <f>IF(ISNUMBER(SEARCH( "Apparel",Table1[[#This Row],[Product]])), "Apparel","Footwear")</f>
        <v>Footwear</v>
      </c>
      <c r="K342" s="3">
        <v>20</v>
      </c>
      <c r="L342">
        <v>270</v>
      </c>
      <c r="M342" s="3">
        <v>540</v>
      </c>
      <c r="N342" s="3">
        <v>211</v>
      </c>
      <c r="O342" t="s">
        <v>26</v>
      </c>
    </row>
    <row r="343" spans="1:15" hidden="1" x14ac:dyDescent="0.3">
      <c r="A343" t="s">
        <v>22</v>
      </c>
      <c r="B343">
        <v>1197831</v>
      </c>
      <c r="C343" s="1">
        <v>44032</v>
      </c>
      <c r="D343" s="1" t="str">
        <f>TEXT(Table1[[#This Row],[Invoice Date]],"yyyy")</f>
        <v>2020</v>
      </c>
      <c r="E343" t="s">
        <v>38</v>
      </c>
      <c r="F343" t="s">
        <v>39</v>
      </c>
      <c r="G343" t="s">
        <v>39</v>
      </c>
      <c r="H343" t="s">
        <v>34</v>
      </c>
      <c r="I343" t="str">
        <f>IF(ISNUMBER(SEARCH( "Women's",Table1[[#This Row],[Product]])), "Women","Male")</f>
        <v>Male</v>
      </c>
      <c r="J343" t="str">
        <f>IF(ISNUMBER(SEARCH( "Apparel",Table1[[#This Row],[Product]])), "Apparel","Footwear")</f>
        <v>Footwear</v>
      </c>
      <c r="K343" s="3">
        <v>26</v>
      </c>
      <c r="L343">
        <v>270</v>
      </c>
      <c r="M343" s="3">
        <v>702</v>
      </c>
      <c r="N343" s="3">
        <v>260</v>
      </c>
      <c r="O343" t="s">
        <v>26</v>
      </c>
    </row>
    <row r="344" spans="1:15" hidden="1" x14ac:dyDescent="0.3">
      <c r="A344" t="s">
        <v>12</v>
      </c>
      <c r="B344">
        <v>1197831</v>
      </c>
      <c r="C344" s="1">
        <v>44078</v>
      </c>
      <c r="D344" s="1" t="str">
        <f>TEXT(Table1[[#This Row],[Invoice Date]],"yyyy")</f>
        <v>2020</v>
      </c>
      <c r="E344" t="s">
        <v>19</v>
      </c>
      <c r="F344" t="s">
        <v>53</v>
      </c>
      <c r="G344" t="s">
        <v>54</v>
      </c>
      <c r="H344" t="s">
        <v>16</v>
      </c>
      <c r="I344" t="str">
        <f>IF(ISNUMBER(SEARCH( "Women's",Table1[[#This Row],[Product]])), "Women","Male")</f>
        <v>Women</v>
      </c>
      <c r="J344" t="str">
        <f>IF(ISNUMBER(SEARCH( "Apparel",Table1[[#This Row],[Product]])), "Apparel","Footwear")</f>
        <v>Apparel</v>
      </c>
      <c r="K344" s="3">
        <v>39</v>
      </c>
      <c r="L344">
        <v>270</v>
      </c>
      <c r="M344" s="3">
        <v>1053</v>
      </c>
      <c r="N344" s="3">
        <v>569</v>
      </c>
      <c r="O344" t="s">
        <v>26</v>
      </c>
    </row>
    <row r="345" spans="1:15" hidden="1" x14ac:dyDescent="0.3">
      <c r="A345" t="s">
        <v>12</v>
      </c>
      <c r="B345">
        <v>1197831</v>
      </c>
      <c r="C345" s="1">
        <v>44124</v>
      </c>
      <c r="D345" s="1" t="str">
        <f>TEXT(Table1[[#This Row],[Invoice Date]],"yyyy")</f>
        <v>2020</v>
      </c>
      <c r="E345" t="s">
        <v>19</v>
      </c>
      <c r="F345" t="s">
        <v>53</v>
      </c>
      <c r="G345" t="s">
        <v>54</v>
      </c>
      <c r="H345" t="s">
        <v>25</v>
      </c>
      <c r="I345" t="str">
        <f>IF(ISNUMBER(SEARCH( "Women's",Table1[[#This Row],[Product]])), "Women","Male")</f>
        <v>Male</v>
      </c>
      <c r="J345" t="str">
        <f>IF(ISNUMBER(SEARCH( "Apparel",Table1[[#This Row],[Product]])), "Apparel","Footwear")</f>
        <v>Footwear</v>
      </c>
      <c r="K345" s="3">
        <v>34</v>
      </c>
      <c r="L345">
        <v>270</v>
      </c>
      <c r="M345" s="3">
        <v>918</v>
      </c>
      <c r="N345" s="3">
        <v>349</v>
      </c>
      <c r="O345" t="s">
        <v>26</v>
      </c>
    </row>
    <row r="346" spans="1:15" hidden="1" x14ac:dyDescent="0.3">
      <c r="A346" t="s">
        <v>18</v>
      </c>
      <c r="B346">
        <v>1128299</v>
      </c>
      <c r="C346" s="1">
        <v>44196</v>
      </c>
      <c r="D346" s="1" t="str">
        <f>TEXT(Table1[[#This Row],[Invoice Date]],"yyyy")</f>
        <v>2020</v>
      </c>
      <c r="E346" t="s">
        <v>42</v>
      </c>
      <c r="F346" t="s">
        <v>60</v>
      </c>
      <c r="G346" t="s">
        <v>61</v>
      </c>
      <c r="H346" t="s">
        <v>25</v>
      </c>
      <c r="I346" t="str">
        <f>IF(ISNUMBER(SEARCH( "Women's",Table1[[#This Row],[Product]])), "Women","Male")</f>
        <v>Male</v>
      </c>
      <c r="J346" t="str">
        <f>IF(ISNUMBER(SEARCH( "Apparel",Table1[[#This Row],[Product]])), "Apparel","Footwear")</f>
        <v>Footwear</v>
      </c>
      <c r="K346" s="3">
        <v>44</v>
      </c>
      <c r="L346">
        <v>270</v>
      </c>
      <c r="M346" s="3">
        <v>1188</v>
      </c>
      <c r="N346" s="3">
        <v>523</v>
      </c>
      <c r="O346" t="s">
        <v>26</v>
      </c>
    </row>
    <row r="347" spans="1:15" x14ac:dyDescent="0.3">
      <c r="A347" t="s">
        <v>12</v>
      </c>
      <c r="B347">
        <v>1185732</v>
      </c>
      <c r="C347" s="1">
        <v>43942</v>
      </c>
      <c r="D347" s="1" t="str">
        <f>TEXT(Table1[[#This Row],[Invoice Date]],"yyyy")</f>
        <v>2020</v>
      </c>
      <c r="E347" t="s">
        <v>38</v>
      </c>
      <c r="F347" t="s">
        <v>39</v>
      </c>
      <c r="G347" t="s">
        <v>39</v>
      </c>
      <c r="H347" t="s">
        <v>27</v>
      </c>
      <c r="I347" t="str">
        <f>IF(ISNUMBER(SEARCH( "Women's",Table1[[#This Row],[Product]])), "Women","Male")</f>
        <v>Women</v>
      </c>
      <c r="J347" t="str">
        <f>IF(ISNUMBER(SEARCH( "Apparel",Table1[[#This Row],[Product]])), "Apparel","Footwear")</f>
        <v>Footwear</v>
      </c>
      <c r="K347" s="3">
        <v>47</v>
      </c>
      <c r="L347">
        <v>268</v>
      </c>
      <c r="M347" s="3">
        <v>1260</v>
      </c>
      <c r="N347" s="3">
        <v>592</v>
      </c>
      <c r="O347" t="s">
        <v>17</v>
      </c>
    </row>
    <row r="348" spans="1:15" x14ac:dyDescent="0.3">
      <c r="A348" t="s">
        <v>12</v>
      </c>
      <c r="B348">
        <v>1197831</v>
      </c>
      <c r="C348" s="1">
        <v>44055</v>
      </c>
      <c r="D348" s="1" t="str">
        <f>TEXT(Table1[[#This Row],[Invoice Date]],"yyyy")</f>
        <v>2020</v>
      </c>
      <c r="E348" t="s">
        <v>19</v>
      </c>
      <c r="F348" t="s">
        <v>53</v>
      </c>
      <c r="G348" t="s">
        <v>54</v>
      </c>
      <c r="H348" t="s">
        <v>25</v>
      </c>
      <c r="I348" t="str">
        <f>IF(ISNUMBER(SEARCH( "Women's",Table1[[#This Row],[Product]])), "Women","Male")</f>
        <v>Male</v>
      </c>
      <c r="J348" t="str">
        <f>IF(ISNUMBER(SEARCH( "Apparel",Table1[[#This Row],[Product]])), "Apparel","Footwear")</f>
        <v>Footwear</v>
      </c>
      <c r="K348" s="3">
        <v>29</v>
      </c>
      <c r="L348">
        <v>268</v>
      </c>
      <c r="M348" s="3">
        <v>777</v>
      </c>
      <c r="N348" s="3">
        <v>373</v>
      </c>
      <c r="O348" t="s">
        <v>17</v>
      </c>
    </row>
    <row r="349" spans="1:15" x14ac:dyDescent="0.3">
      <c r="A349" t="s">
        <v>12</v>
      </c>
      <c r="B349">
        <v>1197831</v>
      </c>
      <c r="C349" s="1">
        <v>44073</v>
      </c>
      <c r="D349" s="1" t="str">
        <f>TEXT(Table1[[#This Row],[Invoice Date]],"yyyy")</f>
        <v>2020</v>
      </c>
      <c r="E349" t="s">
        <v>19</v>
      </c>
      <c r="F349" t="s">
        <v>53</v>
      </c>
      <c r="G349" t="s">
        <v>54</v>
      </c>
      <c r="H349" t="s">
        <v>25</v>
      </c>
      <c r="I349" t="str">
        <f>IF(ISNUMBER(SEARCH( "Women's",Table1[[#This Row],[Product]])), "Women","Male")</f>
        <v>Male</v>
      </c>
      <c r="J349" t="str">
        <f>IF(ISNUMBER(SEARCH( "Apparel",Table1[[#This Row],[Product]])), "Apparel","Footwear")</f>
        <v>Footwear</v>
      </c>
      <c r="K349" s="3">
        <v>37</v>
      </c>
      <c r="L349">
        <v>268</v>
      </c>
      <c r="M349" s="3">
        <v>992</v>
      </c>
      <c r="N349" s="3">
        <v>486</v>
      </c>
      <c r="O349" t="s">
        <v>17</v>
      </c>
    </row>
    <row r="350" spans="1:15" x14ac:dyDescent="0.3">
      <c r="A350" t="s">
        <v>18</v>
      </c>
      <c r="B350">
        <v>1128299</v>
      </c>
      <c r="C350" s="1">
        <v>44221</v>
      </c>
      <c r="D350" s="1" t="str">
        <f>TEXT(Table1[[#This Row],[Invoice Date]],"yyyy")</f>
        <v>2021</v>
      </c>
      <c r="E350" t="s">
        <v>42</v>
      </c>
      <c r="F350" t="s">
        <v>60</v>
      </c>
      <c r="G350" t="s">
        <v>61</v>
      </c>
      <c r="H350" t="s">
        <v>34</v>
      </c>
      <c r="I350" t="str">
        <f>IF(ISNUMBER(SEARCH( "Women's",Table1[[#This Row],[Product]])), "Women","Male")</f>
        <v>Male</v>
      </c>
      <c r="J350" t="str">
        <f>IF(ISNUMBER(SEARCH( "Apparel",Table1[[#This Row],[Product]])), "Apparel","Footwear")</f>
        <v>Footwear</v>
      </c>
      <c r="K350" s="3">
        <v>56</v>
      </c>
      <c r="L350">
        <v>268</v>
      </c>
      <c r="M350" s="3">
        <v>1501</v>
      </c>
      <c r="N350" s="3">
        <v>420</v>
      </c>
      <c r="O350" t="s">
        <v>17</v>
      </c>
    </row>
    <row r="351" spans="1:15" x14ac:dyDescent="0.3">
      <c r="A351" t="s">
        <v>37</v>
      </c>
      <c r="B351">
        <v>1185732</v>
      </c>
      <c r="C351" s="1">
        <v>44061</v>
      </c>
      <c r="D351" s="1" t="str">
        <f>TEXT(Table1[[#This Row],[Invoice Date]],"yyyy")</f>
        <v>2020</v>
      </c>
      <c r="E351" t="s">
        <v>13</v>
      </c>
      <c r="F351" t="s">
        <v>14</v>
      </c>
      <c r="G351" t="s">
        <v>67</v>
      </c>
      <c r="H351" t="s">
        <v>25</v>
      </c>
      <c r="I351" t="str">
        <f>IF(ISNUMBER(SEARCH( "Women's",Table1[[#This Row],[Product]])), "Women","Male")</f>
        <v>Male</v>
      </c>
      <c r="J351" t="str">
        <f>IF(ISNUMBER(SEARCH( "Apparel",Table1[[#This Row],[Product]])), "Apparel","Footwear")</f>
        <v>Footwear</v>
      </c>
      <c r="K351" s="3">
        <v>41</v>
      </c>
      <c r="L351">
        <v>268</v>
      </c>
      <c r="M351" s="3">
        <v>1099</v>
      </c>
      <c r="N351" s="3">
        <v>659</v>
      </c>
      <c r="O351" t="s">
        <v>17</v>
      </c>
    </row>
    <row r="352" spans="1:15" x14ac:dyDescent="0.3">
      <c r="A352" t="s">
        <v>22</v>
      </c>
      <c r="B352">
        <v>1197831</v>
      </c>
      <c r="C352" s="1">
        <v>44453</v>
      </c>
      <c r="D352" s="1" t="str">
        <f>TEXT(Table1[[#This Row],[Invoice Date]],"yyyy")</f>
        <v>2021</v>
      </c>
      <c r="E352" t="s">
        <v>19</v>
      </c>
      <c r="F352" t="s">
        <v>23</v>
      </c>
      <c r="G352" t="s">
        <v>24</v>
      </c>
      <c r="H352" t="s">
        <v>27</v>
      </c>
      <c r="I352" t="str">
        <f>IF(ISNUMBER(SEARCH( "Women's",Table1[[#This Row],[Product]])), "Women","Male")</f>
        <v>Women</v>
      </c>
      <c r="J352" t="str">
        <f>IF(ISNUMBER(SEARCH( "Apparel",Table1[[#This Row],[Product]])), "Apparel","Footwear")</f>
        <v>Footwear</v>
      </c>
      <c r="K352" s="3">
        <v>51</v>
      </c>
      <c r="L352">
        <v>268</v>
      </c>
      <c r="M352" s="3">
        <v>1367</v>
      </c>
      <c r="N352" s="3">
        <v>820</v>
      </c>
      <c r="O352" t="s">
        <v>17</v>
      </c>
    </row>
    <row r="353" spans="1:15" x14ac:dyDescent="0.3">
      <c r="A353" t="s">
        <v>37</v>
      </c>
      <c r="B353">
        <v>1185732</v>
      </c>
      <c r="C353" s="1">
        <v>43901</v>
      </c>
      <c r="D353" s="1" t="str">
        <f>TEXT(Table1[[#This Row],[Invoice Date]],"yyyy")</f>
        <v>2020</v>
      </c>
      <c r="E353" t="s">
        <v>38</v>
      </c>
      <c r="F353" t="s">
        <v>39</v>
      </c>
      <c r="G353" t="s">
        <v>39</v>
      </c>
      <c r="H353" t="s">
        <v>34</v>
      </c>
      <c r="I353" t="str">
        <f>IF(ISNUMBER(SEARCH( "Women's",Table1[[#This Row],[Product]])), "Women","Male")</f>
        <v>Male</v>
      </c>
      <c r="J353" t="str">
        <f>IF(ISNUMBER(SEARCH( "Apparel",Table1[[#This Row],[Product]])), "Apparel","Footwear")</f>
        <v>Footwear</v>
      </c>
      <c r="K353" s="3">
        <v>53</v>
      </c>
      <c r="L353">
        <v>267</v>
      </c>
      <c r="M353" s="3">
        <v>1415</v>
      </c>
      <c r="N353" s="3">
        <v>594</v>
      </c>
      <c r="O353" t="s">
        <v>17</v>
      </c>
    </row>
    <row r="354" spans="1:15" x14ac:dyDescent="0.3">
      <c r="A354" t="s">
        <v>37</v>
      </c>
      <c r="B354">
        <v>1185732</v>
      </c>
      <c r="C354" s="1">
        <v>44260</v>
      </c>
      <c r="D354" s="1" t="str">
        <f>TEXT(Table1[[#This Row],[Invoice Date]],"yyyy")</f>
        <v>2021</v>
      </c>
      <c r="E354" t="s">
        <v>13</v>
      </c>
      <c r="F354" t="s">
        <v>63</v>
      </c>
      <c r="G354" t="s">
        <v>59</v>
      </c>
      <c r="H354" t="s">
        <v>25</v>
      </c>
      <c r="I354" t="str">
        <f>IF(ISNUMBER(SEARCH( "Women's",Table1[[#This Row],[Product]])), "Women","Male")</f>
        <v>Male</v>
      </c>
      <c r="J354" t="str">
        <f>IF(ISNUMBER(SEARCH( "Apparel",Table1[[#This Row],[Product]])), "Apparel","Footwear")</f>
        <v>Footwear</v>
      </c>
      <c r="K354" s="3">
        <v>33</v>
      </c>
      <c r="L354">
        <v>265</v>
      </c>
      <c r="M354" s="3">
        <v>875</v>
      </c>
      <c r="N354" s="3">
        <v>507</v>
      </c>
      <c r="O354" t="s">
        <v>17</v>
      </c>
    </row>
    <row r="355" spans="1:15" hidden="1" x14ac:dyDescent="0.3">
      <c r="A355" t="s">
        <v>12</v>
      </c>
      <c r="B355">
        <v>1197831</v>
      </c>
      <c r="C355" s="1">
        <v>44063</v>
      </c>
      <c r="D355" s="1" t="str">
        <f>TEXT(Table1[[#This Row],[Invoice Date]],"yyyy")</f>
        <v>2020</v>
      </c>
      <c r="E355" t="s">
        <v>19</v>
      </c>
      <c r="F355" t="s">
        <v>53</v>
      </c>
      <c r="G355" t="s">
        <v>54</v>
      </c>
      <c r="H355" t="s">
        <v>27</v>
      </c>
      <c r="I355" t="str">
        <f>IF(ISNUMBER(SEARCH( "Women's",Table1[[#This Row],[Product]])), "Women","Male")</f>
        <v>Women</v>
      </c>
      <c r="J355" t="str">
        <f>IF(ISNUMBER(SEARCH( "Apparel",Table1[[#This Row],[Product]])), "Apparel","Footwear")</f>
        <v>Footwear</v>
      </c>
      <c r="K355" s="3">
        <v>27</v>
      </c>
      <c r="L355">
        <v>264</v>
      </c>
      <c r="M355" s="3">
        <v>713</v>
      </c>
      <c r="N355" s="3">
        <v>285</v>
      </c>
      <c r="O355" t="s">
        <v>26</v>
      </c>
    </row>
    <row r="356" spans="1:15" hidden="1" x14ac:dyDescent="0.3">
      <c r="A356" t="s">
        <v>12</v>
      </c>
      <c r="B356">
        <v>1197831</v>
      </c>
      <c r="C356" s="1">
        <v>44079</v>
      </c>
      <c r="D356" s="1" t="str">
        <f>TEXT(Table1[[#This Row],[Invoice Date]],"yyyy")</f>
        <v>2020</v>
      </c>
      <c r="E356" t="s">
        <v>19</v>
      </c>
      <c r="F356" t="s">
        <v>53</v>
      </c>
      <c r="G356" t="s">
        <v>54</v>
      </c>
      <c r="H356" t="s">
        <v>25</v>
      </c>
      <c r="I356" t="str">
        <f>IF(ISNUMBER(SEARCH( "Women's",Table1[[#This Row],[Product]])), "Women","Male")</f>
        <v>Male</v>
      </c>
      <c r="J356" t="str">
        <f>IF(ISNUMBER(SEARCH( "Apparel",Table1[[#This Row],[Product]])), "Apparel","Footwear")</f>
        <v>Footwear</v>
      </c>
      <c r="K356" s="3">
        <v>33</v>
      </c>
      <c r="L356">
        <v>264</v>
      </c>
      <c r="M356" s="3">
        <v>871</v>
      </c>
      <c r="N356" s="3">
        <v>366</v>
      </c>
      <c r="O356" t="s">
        <v>26</v>
      </c>
    </row>
    <row r="357" spans="1:15" hidden="1" x14ac:dyDescent="0.3">
      <c r="A357" t="s">
        <v>18</v>
      </c>
      <c r="B357">
        <v>1128299</v>
      </c>
      <c r="C357" s="1">
        <v>44136</v>
      </c>
      <c r="D357" s="1" t="str">
        <f>TEXT(Table1[[#This Row],[Invoice Date]],"yyyy")</f>
        <v>2020</v>
      </c>
      <c r="E357" t="s">
        <v>19</v>
      </c>
      <c r="F357" t="s">
        <v>53</v>
      </c>
      <c r="G357" t="s">
        <v>54</v>
      </c>
      <c r="H357" t="s">
        <v>25</v>
      </c>
      <c r="I357" t="str">
        <f>IF(ISNUMBER(SEARCH( "Women's",Table1[[#This Row],[Product]])), "Women","Male")</f>
        <v>Male</v>
      </c>
      <c r="J357" t="str">
        <f>IF(ISNUMBER(SEARCH( "Apparel",Table1[[#This Row],[Product]])), "Apparel","Footwear")</f>
        <v>Footwear</v>
      </c>
      <c r="K357" s="3">
        <v>30</v>
      </c>
      <c r="L357">
        <v>264</v>
      </c>
      <c r="M357" s="3">
        <v>792</v>
      </c>
      <c r="N357" s="3">
        <v>309</v>
      </c>
      <c r="O357" t="s">
        <v>26</v>
      </c>
    </row>
    <row r="358" spans="1:15" hidden="1" x14ac:dyDescent="0.3">
      <c r="A358" t="s">
        <v>18</v>
      </c>
      <c r="B358">
        <v>1128299</v>
      </c>
      <c r="C358" s="1">
        <v>44210</v>
      </c>
      <c r="D358" s="1" t="str">
        <f>TEXT(Table1[[#This Row],[Invoice Date]],"yyyy")</f>
        <v>2021</v>
      </c>
      <c r="E358" t="s">
        <v>42</v>
      </c>
      <c r="F358" t="s">
        <v>60</v>
      </c>
      <c r="G358" t="s">
        <v>61</v>
      </c>
      <c r="H358" t="s">
        <v>27</v>
      </c>
      <c r="I358" t="str">
        <f>IF(ISNUMBER(SEARCH( "Women's",Table1[[#This Row],[Product]])), "Women","Male")</f>
        <v>Women</v>
      </c>
      <c r="J358" t="str">
        <f>IF(ISNUMBER(SEARCH( "Apparel",Table1[[#This Row],[Product]])), "Apparel","Footwear")</f>
        <v>Footwear</v>
      </c>
      <c r="K358" s="3">
        <v>46</v>
      </c>
      <c r="L358">
        <v>264</v>
      </c>
      <c r="M358" s="3">
        <v>1214</v>
      </c>
      <c r="N358" s="3">
        <v>486</v>
      </c>
      <c r="O358" t="s">
        <v>26</v>
      </c>
    </row>
    <row r="359" spans="1:15" hidden="1" x14ac:dyDescent="0.3">
      <c r="A359" t="s">
        <v>18</v>
      </c>
      <c r="B359">
        <v>1128299</v>
      </c>
      <c r="C359" s="1">
        <v>44213</v>
      </c>
      <c r="D359" s="1" t="str">
        <f>TEXT(Table1[[#This Row],[Invoice Date]],"yyyy")</f>
        <v>2021</v>
      </c>
      <c r="E359" t="s">
        <v>42</v>
      </c>
      <c r="F359" t="s">
        <v>60</v>
      </c>
      <c r="G359" t="s">
        <v>61</v>
      </c>
      <c r="H359" t="s">
        <v>16</v>
      </c>
      <c r="I359" t="str">
        <f>IF(ISNUMBER(SEARCH( "Women's",Table1[[#This Row],[Product]])), "Women","Male")</f>
        <v>Women</v>
      </c>
      <c r="J359" t="str">
        <f>IF(ISNUMBER(SEARCH( "Apparel",Table1[[#This Row],[Product]])), "Apparel","Footwear")</f>
        <v>Apparel</v>
      </c>
      <c r="K359" s="3">
        <v>56</v>
      </c>
      <c r="L359">
        <v>264</v>
      </c>
      <c r="M359" s="3">
        <v>1478</v>
      </c>
      <c r="N359" s="3">
        <v>281</v>
      </c>
      <c r="O359" t="s">
        <v>26</v>
      </c>
    </row>
    <row r="360" spans="1:15" hidden="1" x14ac:dyDescent="0.3">
      <c r="A360" t="s">
        <v>18</v>
      </c>
      <c r="B360">
        <v>1128299</v>
      </c>
      <c r="C360" s="1">
        <v>44225</v>
      </c>
      <c r="D360" s="1" t="str">
        <f>TEXT(Table1[[#This Row],[Invoice Date]],"yyyy")</f>
        <v>2021</v>
      </c>
      <c r="E360" t="s">
        <v>42</v>
      </c>
      <c r="F360" t="s">
        <v>60</v>
      </c>
      <c r="G360" t="s">
        <v>61</v>
      </c>
      <c r="H360" t="s">
        <v>16</v>
      </c>
      <c r="I360" t="str">
        <f>IF(ISNUMBER(SEARCH( "Women's",Table1[[#This Row],[Product]])), "Women","Male")</f>
        <v>Women</v>
      </c>
      <c r="J360" t="str">
        <f>IF(ISNUMBER(SEARCH( "Apparel",Table1[[#This Row],[Product]])), "Apparel","Footwear")</f>
        <v>Apparel</v>
      </c>
      <c r="K360" s="3">
        <v>51</v>
      </c>
      <c r="L360">
        <v>264</v>
      </c>
      <c r="M360" s="3">
        <v>1346</v>
      </c>
      <c r="N360" s="3">
        <v>202</v>
      </c>
      <c r="O360" t="s">
        <v>26</v>
      </c>
    </row>
    <row r="361" spans="1:15" hidden="1" x14ac:dyDescent="0.3">
      <c r="A361" t="s">
        <v>57</v>
      </c>
      <c r="B361">
        <v>1189833</v>
      </c>
      <c r="C361" s="1">
        <v>44274</v>
      </c>
      <c r="D361" s="1" t="str">
        <f>TEXT(Table1[[#This Row],[Invoice Date]],"yyyy")</f>
        <v>2021</v>
      </c>
      <c r="E361" t="s">
        <v>42</v>
      </c>
      <c r="F361" t="s">
        <v>60</v>
      </c>
      <c r="G361" t="s">
        <v>70</v>
      </c>
      <c r="H361" t="s">
        <v>25</v>
      </c>
      <c r="I361" t="str">
        <f>IF(ISNUMBER(SEARCH( "Women's",Table1[[#This Row],[Product]])), "Women","Male")</f>
        <v>Male</v>
      </c>
      <c r="J361" t="str">
        <f>IF(ISNUMBER(SEARCH( "Apparel",Table1[[#This Row],[Product]])), "Apparel","Footwear")</f>
        <v>Footwear</v>
      </c>
      <c r="K361" s="3">
        <v>24</v>
      </c>
      <c r="L361">
        <v>264</v>
      </c>
      <c r="M361" s="3">
        <v>634</v>
      </c>
      <c r="N361" s="3">
        <v>279</v>
      </c>
      <c r="O361" t="s">
        <v>26</v>
      </c>
    </row>
    <row r="362" spans="1:15" hidden="1" x14ac:dyDescent="0.3">
      <c r="A362" t="s">
        <v>57</v>
      </c>
      <c r="B362">
        <v>1189833</v>
      </c>
      <c r="C362" s="1">
        <v>44310</v>
      </c>
      <c r="D362" s="1" t="str">
        <f>TEXT(Table1[[#This Row],[Invoice Date]],"yyyy")</f>
        <v>2021</v>
      </c>
      <c r="E362" t="s">
        <v>42</v>
      </c>
      <c r="F362" t="s">
        <v>60</v>
      </c>
      <c r="G362" t="s">
        <v>70</v>
      </c>
      <c r="H362" t="s">
        <v>16</v>
      </c>
      <c r="I362" t="str">
        <f>IF(ISNUMBER(SEARCH( "Women's",Table1[[#This Row],[Product]])), "Women","Male")</f>
        <v>Women</v>
      </c>
      <c r="J362" t="str">
        <f>IF(ISNUMBER(SEARCH( "Apparel",Table1[[#This Row],[Product]])), "Apparel","Footwear")</f>
        <v>Apparel</v>
      </c>
      <c r="K362" s="3">
        <v>48</v>
      </c>
      <c r="L362">
        <v>264</v>
      </c>
      <c r="M362" s="3">
        <v>1267</v>
      </c>
      <c r="N362" s="3">
        <v>279</v>
      </c>
      <c r="O362" t="s">
        <v>26</v>
      </c>
    </row>
    <row r="363" spans="1:15" hidden="1" x14ac:dyDescent="0.3">
      <c r="A363" t="s">
        <v>57</v>
      </c>
      <c r="B363">
        <v>1189833</v>
      </c>
      <c r="C363" s="1">
        <v>44318</v>
      </c>
      <c r="D363" s="1" t="str">
        <f>TEXT(Table1[[#This Row],[Invoice Date]],"yyyy")</f>
        <v>2021</v>
      </c>
      <c r="E363" t="s">
        <v>42</v>
      </c>
      <c r="F363" t="s">
        <v>60</v>
      </c>
      <c r="G363" t="s">
        <v>70</v>
      </c>
      <c r="H363" t="s">
        <v>34</v>
      </c>
      <c r="I363" t="str">
        <f>IF(ISNUMBER(SEARCH( "Women's",Table1[[#This Row],[Product]])), "Women","Male")</f>
        <v>Male</v>
      </c>
      <c r="J363" t="str">
        <f>IF(ISNUMBER(SEARCH( "Apparel",Table1[[#This Row],[Product]])), "Apparel","Footwear")</f>
        <v>Footwear</v>
      </c>
      <c r="K363" s="3">
        <v>41</v>
      </c>
      <c r="L363">
        <v>264</v>
      </c>
      <c r="M363" s="3">
        <v>1082</v>
      </c>
      <c r="N363" s="3">
        <v>336</v>
      </c>
      <c r="O363" t="s">
        <v>26</v>
      </c>
    </row>
    <row r="364" spans="1:15" hidden="1" x14ac:dyDescent="0.3">
      <c r="A364" t="s">
        <v>57</v>
      </c>
      <c r="B364">
        <v>1189833</v>
      </c>
      <c r="C364" s="1">
        <v>44324</v>
      </c>
      <c r="D364" s="1" t="str">
        <f>TEXT(Table1[[#This Row],[Invoice Date]],"yyyy")</f>
        <v>2021</v>
      </c>
      <c r="E364" t="s">
        <v>42</v>
      </c>
      <c r="F364" t="s">
        <v>60</v>
      </c>
      <c r="G364" t="s">
        <v>70</v>
      </c>
      <c r="H364" t="s">
        <v>34</v>
      </c>
      <c r="I364" t="str">
        <f>IF(ISNUMBER(SEARCH( "Women's",Table1[[#This Row],[Product]])), "Women","Male")</f>
        <v>Male</v>
      </c>
      <c r="J364" t="str">
        <f>IF(ISNUMBER(SEARCH( "Apparel",Table1[[#This Row],[Product]])), "Apparel","Footwear")</f>
        <v>Footwear</v>
      </c>
      <c r="K364" s="3">
        <v>39</v>
      </c>
      <c r="L364">
        <v>264</v>
      </c>
      <c r="M364" s="3">
        <v>1030</v>
      </c>
      <c r="N364" s="3">
        <v>278</v>
      </c>
      <c r="O364" t="s">
        <v>26</v>
      </c>
    </row>
    <row r="365" spans="1:15" hidden="1" x14ac:dyDescent="0.3">
      <c r="A365" t="s">
        <v>57</v>
      </c>
      <c r="B365">
        <v>1189833</v>
      </c>
      <c r="C365" s="1">
        <v>44330</v>
      </c>
      <c r="D365" s="1" t="str">
        <f>TEXT(Table1[[#This Row],[Invoice Date]],"yyyy")</f>
        <v>2021</v>
      </c>
      <c r="E365" t="s">
        <v>42</v>
      </c>
      <c r="F365" t="s">
        <v>60</v>
      </c>
      <c r="G365" t="s">
        <v>70</v>
      </c>
      <c r="H365" t="s">
        <v>34</v>
      </c>
      <c r="I365" t="str">
        <f>IF(ISNUMBER(SEARCH( "Women's",Table1[[#This Row],[Product]])), "Women","Male")</f>
        <v>Male</v>
      </c>
      <c r="J365" t="str">
        <f>IF(ISNUMBER(SEARCH( "Apparel",Table1[[#This Row],[Product]])), "Apparel","Footwear")</f>
        <v>Footwear</v>
      </c>
      <c r="K365" s="3">
        <v>43</v>
      </c>
      <c r="L365">
        <v>264</v>
      </c>
      <c r="M365" s="3">
        <v>1135</v>
      </c>
      <c r="N365" s="3">
        <v>341</v>
      </c>
      <c r="O365" t="s">
        <v>26</v>
      </c>
    </row>
    <row r="366" spans="1:15" hidden="1" x14ac:dyDescent="0.3">
      <c r="A366" t="s">
        <v>57</v>
      </c>
      <c r="B366">
        <v>1189833</v>
      </c>
      <c r="C366" s="1">
        <v>44336</v>
      </c>
      <c r="D366" s="1" t="str">
        <f>TEXT(Table1[[#This Row],[Invoice Date]],"yyyy")</f>
        <v>2021</v>
      </c>
      <c r="E366" t="s">
        <v>42</v>
      </c>
      <c r="F366" t="s">
        <v>60</v>
      </c>
      <c r="G366" t="s">
        <v>70</v>
      </c>
      <c r="H366" t="s">
        <v>34</v>
      </c>
      <c r="I366" t="str">
        <f>IF(ISNUMBER(SEARCH( "Women's",Table1[[#This Row],[Product]])), "Women","Male")</f>
        <v>Male</v>
      </c>
      <c r="J366" t="str">
        <f>IF(ISNUMBER(SEARCH( "Apparel",Table1[[#This Row],[Product]])), "Apparel","Footwear")</f>
        <v>Footwear</v>
      </c>
      <c r="K366" s="3">
        <v>42</v>
      </c>
      <c r="L366">
        <v>264</v>
      </c>
      <c r="M366" s="3">
        <v>1109</v>
      </c>
      <c r="N366" s="3">
        <v>333</v>
      </c>
      <c r="O366" t="s">
        <v>26</v>
      </c>
    </row>
    <row r="367" spans="1:15" hidden="1" x14ac:dyDescent="0.3">
      <c r="A367" t="s">
        <v>22</v>
      </c>
      <c r="B367">
        <v>1197831</v>
      </c>
      <c r="C367" s="1">
        <v>44448</v>
      </c>
      <c r="D367" s="1" t="str">
        <f>TEXT(Table1[[#This Row],[Invoice Date]],"yyyy")</f>
        <v>2021</v>
      </c>
      <c r="E367" t="s">
        <v>19</v>
      </c>
      <c r="F367" t="s">
        <v>53</v>
      </c>
      <c r="G367" t="s">
        <v>62</v>
      </c>
      <c r="H367" t="s">
        <v>16</v>
      </c>
      <c r="I367" t="str">
        <f>IF(ISNUMBER(SEARCH( "Women's",Table1[[#This Row],[Product]])), "Women","Male")</f>
        <v>Women</v>
      </c>
      <c r="J367" t="str">
        <f>IF(ISNUMBER(SEARCH( "Apparel",Table1[[#This Row],[Product]])), "Apparel","Footwear")</f>
        <v>Apparel</v>
      </c>
      <c r="K367" s="3">
        <v>34</v>
      </c>
      <c r="L367">
        <v>264</v>
      </c>
      <c r="M367" s="3">
        <v>898</v>
      </c>
      <c r="N367" s="3">
        <v>467</v>
      </c>
      <c r="O367" t="s">
        <v>26</v>
      </c>
    </row>
    <row r="368" spans="1:15" hidden="1" x14ac:dyDescent="0.3">
      <c r="A368" t="s">
        <v>22</v>
      </c>
      <c r="B368">
        <v>1197831</v>
      </c>
      <c r="C368" s="1">
        <v>44456</v>
      </c>
      <c r="D368" s="1" t="str">
        <f>TEXT(Table1[[#This Row],[Invoice Date]],"yyyy")</f>
        <v>2021</v>
      </c>
      <c r="E368" t="s">
        <v>19</v>
      </c>
      <c r="F368" t="s">
        <v>53</v>
      </c>
      <c r="G368" t="s">
        <v>62</v>
      </c>
      <c r="H368" t="s">
        <v>34</v>
      </c>
      <c r="I368" t="str">
        <f>IF(ISNUMBER(SEARCH( "Women's",Table1[[#This Row],[Product]])), "Women","Male")</f>
        <v>Male</v>
      </c>
      <c r="J368" t="str">
        <f>IF(ISNUMBER(SEARCH( "Apparel",Table1[[#This Row],[Product]])), "Apparel","Footwear")</f>
        <v>Footwear</v>
      </c>
      <c r="K368" s="3">
        <v>34</v>
      </c>
      <c r="L368">
        <v>264</v>
      </c>
      <c r="M368" s="3">
        <v>898</v>
      </c>
      <c r="N368" s="3">
        <v>377</v>
      </c>
      <c r="O368" t="s">
        <v>26</v>
      </c>
    </row>
    <row r="369" spans="1:15" hidden="1" x14ac:dyDescent="0.3">
      <c r="A369" t="s">
        <v>22</v>
      </c>
      <c r="B369">
        <v>1197831</v>
      </c>
      <c r="C369" s="1">
        <v>44302</v>
      </c>
      <c r="D369" s="1" t="str">
        <f>TEXT(Table1[[#This Row],[Invoice Date]],"yyyy")</f>
        <v>2021</v>
      </c>
      <c r="E369" t="s">
        <v>19</v>
      </c>
      <c r="F369" t="s">
        <v>68</v>
      </c>
      <c r="G369" t="s">
        <v>69</v>
      </c>
      <c r="H369" t="s">
        <v>34</v>
      </c>
      <c r="I369" t="str">
        <f>IF(ISNUMBER(SEARCH( "Women's",Table1[[#This Row],[Product]])), "Women","Male")</f>
        <v>Male</v>
      </c>
      <c r="J369" t="str">
        <f>IF(ISNUMBER(SEARCH( "Apparel",Table1[[#This Row],[Product]])), "Apparel","Footwear")</f>
        <v>Footwear</v>
      </c>
      <c r="K369" s="3">
        <v>30</v>
      </c>
      <c r="L369">
        <v>264</v>
      </c>
      <c r="M369" s="3">
        <v>792</v>
      </c>
      <c r="N369" s="3">
        <v>396</v>
      </c>
      <c r="O369" t="s">
        <v>26</v>
      </c>
    </row>
    <row r="370" spans="1:15" hidden="1" x14ac:dyDescent="0.3">
      <c r="A370" t="s">
        <v>22</v>
      </c>
      <c r="B370">
        <v>1197831</v>
      </c>
      <c r="C370" s="1">
        <v>44332</v>
      </c>
      <c r="D370" s="1" t="str">
        <f>TEXT(Table1[[#This Row],[Invoice Date]],"yyyy")</f>
        <v>2021</v>
      </c>
      <c r="E370" t="s">
        <v>19</v>
      </c>
      <c r="F370" t="s">
        <v>68</v>
      </c>
      <c r="G370" t="s">
        <v>69</v>
      </c>
      <c r="H370" t="s">
        <v>34</v>
      </c>
      <c r="I370" t="str">
        <f>IF(ISNUMBER(SEARCH( "Women's",Table1[[#This Row],[Product]])), "Women","Male")</f>
        <v>Male</v>
      </c>
      <c r="J370" t="str">
        <f>IF(ISNUMBER(SEARCH( "Apparel",Table1[[#This Row],[Product]])), "Apparel","Footwear")</f>
        <v>Footwear</v>
      </c>
      <c r="K370" s="3">
        <v>37</v>
      </c>
      <c r="L370">
        <v>264</v>
      </c>
      <c r="M370" s="3">
        <v>977</v>
      </c>
      <c r="N370" s="3">
        <v>479</v>
      </c>
      <c r="O370" t="s">
        <v>26</v>
      </c>
    </row>
    <row r="371" spans="1:15" hidden="1" x14ac:dyDescent="0.3">
      <c r="A371" t="s">
        <v>22</v>
      </c>
      <c r="B371">
        <v>1197831</v>
      </c>
      <c r="C371" s="1">
        <v>44446</v>
      </c>
      <c r="D371" s="1" t="str">
        <f>TEXT(Table1[[#This Row],[Invoice Date]],"yyyy")</f>
        <v>2021</v>
      </c>
      <c r="E371" t="s">
        <v>19</v>
      </c>
      <c r="F371" t="s">
        <v>23</v>
      </c>
      <c r="G371" t="s">
        <v>24</v>
      </c>
      <c r="H371" t="s">
        <v>34</v>
      </c>
      <c r="I371" t="str">
        <f>IF(ISNUMBER(SEARCH( "Women's",Table1[[#This Row],[Product]])), "Women","Male")</f>
        <v>Male</v>
      </c>
      <c r="J371" t="str">
        <f>IF(ISNUMBER(SEARCH( "Apparel",Table1[[#This Row],[Product]])), "Apparel","Footwear")</f>
        <v>Footwear</v>
      </c>
      <c r="K371" s="3">
        <v>37</v>
      </c>
      <c r="L371">
        <v>264</v>
      </c>
      <c r="M371" s="3">
        <v>977</v>
      </c>
      <c r="N371" s="3">
        <v>537</v>
      </c>
      <c r="O371" t="s">
        <v>26</v>
      </c>
    </row>
    <row r="372" spans="1:15" hidden="1" x14ac:dyDescent="0.3">
      <c r="A372" t="s">
        <v>18</v>
      </c>
      <c r="B372">
        <v>1197831</v>
      </c>
      <c r="C372" s="1">
        <v>44383</v>
      </c>
      <c r="D372" s="1" t="str">
        <f>TEXT(Table1[[#This Row],[Invoice Date]],"yyyy")</f>
        <v>2021</v>
      </c>
      <c r="E372" t="s">
        <v>42</v>
      </c>
      <c r="F372" t="s">
        <v>73</v>
      </c>
      <c r="G372" t="s">
        <v>74</v>
      </c>
      <c r="H372" t="s">
        <v>25</v>
      </c>
      <c r="I372" t="str">
        <f>IF(ISNUMBER(SEARCH( "Women's",Table1[[#This Row],[Product]])), "Women","Male")</f>
        <v>Male</v>
      </c>
      <c r="J372" t="str">
        <f>IF(ISNUMBER(SEARCH( "Apparel",Table1[[#This Row],[Product]])), "Apparel","Footwear")</f>
        <v>Footwear</v>
      </c>
      <c r="K372" s="3">
        <v>35</v>
      </c>
      <c r="L372">
        <v>264</v>
      </c>
      <c r="M372" s="3">
        <v>924</v>
      </c>
      <c r="N372" s="3">
        <v>425</v>
      </c>
      <c r="O372" t="s">
        <v>26</v>
      </c>
    </row>
    <row r="373" spans="1:15" hidden="1" x14ac:dyDescent="0.3">
      <c r="A373" t="s">
        <v>37</v>
      </c>
      <c r="B373">
        <v>1197831</v>
      </c>
      <c r="C373" s="1">
        <v>44383</v>
      </c>
      <c r="D373" s="1" t="str">
        <f>TEXT(Table1[[#This Row],[Invoice Date]],"yyyy")</f>
        <v>2021</v>
      </c>
      <c r="E373" t="s">
        <v>42</v>
      </c>
      <c r="F373" t="s">
        <v>73</v>
      </c>
      <c r="G373" t="s">
        <v>74</v>
      </c>
      <c r="H373" t="s">
        <v>16</v>
      </c>
      <c r="I373" t="str">
        <f>IF(ISNUMBER(SEARCH( "Women's",Table1[[#This Row],[Product]])), "Women","Male")</f>
        <v>Women</v>
      </c>
      <c r="J373" t="str">
        <f>IF(ISNUMBER(SEARCH( "Apparel",Table1[[#This Row],[Product]])), "Apparel","Footwear")</f>
        <v>Apparel</v>
      </c>
      <c r="K373" s="3">
        <v>51</v>
      </c>
      <c r="L373">
        <v>264</v>
      </c>
      <c r="M373" s="3">
        <v>1346</v>
      </c>
      <c r="N373" s="3">
        <v>794</v>
      </c>
      <c r="O373" t="s">
        <v>26</v>
      </c>
    </row>
    <row r="374" spans="1:15" hidden="1" x14ac:dyDescent="0.3">
      <c r="A374" t="s">
        <v>37</v>
      </c>
      <c r="B374">
        <v>1185732</v>
      </c>
      <c r="C374" s="1">
        <v>44205</v>
      </c>
      <c r="D374" s="1" t="str">
        <f>TEXT(Table1[[#This Row],[Invoice Date]],"yyyy")</f>
        <v>2021</v>
      </c>
      <c r="E374" t="s">
        <v>13</v>
      </c>
      <c r="F374" t="s">
        <v>51</v>
      </c>
      <c r="G374" t="s">
        <v>52</v>
      </c>
      <c r="H374" t="s">
        <v>27</v>
      </c>
      <c r="I374" t="str">
        <f>IF(ISNUMBER(SEARCH( "Women's",Table1[[#This Row],[Product]])), "Women","Male")</f>
        <v>Women</v>
      </c>
      <c r="J374" t="str">
        <f>IF(ISNUMBER(SEARCH( "Apparel",Table1[[#This Row],[Product]])), "Apparel","Footwear")</f>
        <v>Footwear</v>
      </c>
      <c r="K374" s="3">
        <v>24</v>
      </c>
      <c r="L374">
        <v>264</v>
      </c>
      <c r="M374" s="3">
        <v>634</v>
      </c>
      <c r="N374" s="3">
        <v>203</v>
      </c>
      <c r="O374" t="s">
        <v>26</v>
      </c>
    </row>
    <row r="375" spans="1:15" x14ac:dyDescent="0.3">
      <c r="A375" t="s">
        <v>12</v>
      </c>
      <c r="B375">
        <v>1185732</v>
      </c>
      <c r="C375" s="1">
        <v>43953</v>
      </c>
      <c r="D375" s="1" t="str">
        <f>TEXT(Table1[[#This Row],[Invoice Date]],"yyyy")</f>
        <v>2020</v>
      </c>
      <c r="E375" t="s">
        <v>38</v>
      </c>
      <c r="F375" t="s">
        <v>39</v>
      </c>
      <c r="G375" t="s">
        <v>39</v>
      </c>
      <c r="H375" t="s">
        <v>16</v>
      </c>
      <c r="I375" t="str">
        <f>IF(ISNUMBER(SEARCH( "Women's",Table1[[#This Row],[Product]])), "Women","Male")</f>
        <v>Women</v>
      </c>
      <c r="J375" t="str">
        <f>IF(ISNUMBER(SEARCH( "Apparel",Table1[[#This Row],[Product]])), "Apparel","Footwear")</f>
        <v>Apparel</v>
      </c>
      <c r="K375" s="3">
        <v>66</v>
      </c>
      <c r="L375">
        <v>263</v>
      </c>
      <c r="M375" s="3">
        <v>1736</v>
      </c>
      <c r="N375" s="3">
        <v>642</v>
      </c>
      <c r="O375" t="s">
        <v>17</v>
      </c>
    </row>
    <row r="376" spans="1:15" x14ac:dyDescent="0.3">
      <c r="A376" t="s">
        <v>18</v>
      </c>
      <c r="B376">
        <v>1128299</v>
      </c>
      <c r="C376" s="1">
        <v>44232</v>
      </c>
      <c r="D376" s="1" t="str">
        <f>TEXT(Table1[[#This Row],[Invoice Date]],"yyyy")</f>
        <v>2021</v>
      </c>
      <c r="E376" t="s">
        <v>42</v>
      </c>
      <c r="F376" t="s">
        <v>60</v>
      </c>
      <c r="G376" t="s">
        <v>61</v>
      </c>
      <c r="H376" t="s">
        <v>25</v>
      </c>
      <c r="I376" t="str">
        <f>IF(ISNUMBER(SEARCH( "Women's",Table1[[#This Row],[Product]])), "Women","Male")</f>
        <v>Male</v>
      </c>
      <c r="J376" t="str">
        <f>IF(ISNUMBER(SEARCH( "Apparel",Table1[[#This Row],[Product]])), "Apparel","Footwear")</f>
        <v>Footwear</v>
      </c>
      <c r="K376" s="3">
        <v>52</v>
      </c>
      <c r="L376">
        <v>263</v>
      </c>
      <c r="M376" s="3">
        <v>1368</v>
      </c>
      <c r="N376" s="3">
        <v>602</v>
      </c>
      <c r="O376" t="s">
        <v>17</v>
      </c>
    </row>
    <row r="377" spans="1:15" x14ac:dyDescent="0.3">
      <c r="A377" t="s">
        <v>22</v>
      </c>
      <c r="B377">
        <v>1197831</v>
      </c>
      <c r="C377" s="1">
        <v>44454</v>
      </c>
      <c r="D377" s="1" t="str">
        <f>TEXT(Table1[[#This Row],[Invoice Date]],"yyyy")</f>
        <v>2021</v>
      </c>
      <c r="E377" t="s">
        <v>19</v>
      </c>
      <c r="F377" t="s">
        <v>53</v>
      </c>
      <c r="G377" t="s">
        <v>62</v>
      </c>
      <c r="H377" t="s">
        <v>16</v>
      </c>
      <c r="I377" t="str">
        <f>IF(ISNUMBER(SEARCH( "Women's",Table1[[#This Row],[Product]])), "Women","Male")</f>
        <v>Women</v>
      </c>
      <c r="J377" t="str">
        <f>IF(ISNUMBER(SEARCH( "Apparel",Table1[[#This Row],[Product]])), "Apparel","Footwear")</f>
        <v>Apparel</v>
      </c>
      <c r="K377" s="3">
        <v>53</v>
      </c>
      <c r="L377">
        <v>263</v>
      </c>
      <c r="M377" s="3">
        <v>1394</v>
      </c>
      <c r="N377" s="3">
        <v>878</v>
      </c>
      <c r="O377" t="s">
        <v>17</v>
      </c>
    </row>
    <row r="378" spans="1:15" x14ac:dyDescent="0.3">
      <c r="A378" t="s">
        <v>22</v>
      </c>
      <c r="B378">
        <v>1197831</v>
      </c>
      <c r="C378" s="1">
        <v>44303</v>
      </c>
      <c r="D378" s="1" t="str">
        <f>TEXT(Table1[[#This Row],[Invoice Date]],"yyyy")</f>
        <v>2021</v>
      </c>
      <c r="E378" t="s">
        <v>19</v>
      </c>
      <c r="F378" t="s">
        <v>68</v>
      </c>
      <c r="G378" t="s">
        <v>69</v>
      </c>
      <c r="H378" t="s">
        <v>27</v>
      </c>
      <c r="I378" t="str">
        <f>IF(ISNUMBER(SEARCH( "Women's",Table1[[#This Row],[Product]])), "Women","Male")</f>
        <v>Women</v>
      </c>
      <c r="J378" t="str">
        <f>IF(ISNUMBER(SEARCH( "Apparel",Table1[[#This Row],[Product]])), "Apparel","Footwear")</f>
        <v>Footwear</v>
      </c>
      <c r="K378" s="3">
        <v>36</v>
      </c>
      <c r="L378">
        <v>263</v>
      </c>
      <c r="M378" s="3">
        <v>947</v>
      </c>
      <c r="N378" s="3">
        <v>568</v>
      </c>
      <c r="O378" t="s">
        <v>17</v>
      </c>
    </row>
    <row r="379" spans="1:15" x14ac:dyDescent="0.3">
      <c r="A379" t="s">
        <v>18</v>
      </c>
      <c r="B379">
        <v>1185732</v>
      </c>
      <c r="C379" s="1">
        <v>44357</v>
      </c>
      <c r="D379" s="1" t="str">
        <f>TEXT(Table1[[#This Row],[Invoice Date]],"yyyy")</f>
        <v>2021</v>
      </c>
      <c r="E379" t="s">
        <v>38</v>
      </c>
      <c r="F379" t="s">
        <v>39</v>
      </c>
      <c r="G379" t="s">
        <v>95</v>
      </c>
      <c r="H379" t="s">
        <v>25</v>
      </c>
      <c r="I379" t="str">
        <f>IF(ISNUMBER(SEARCH( "Women's",Table1[[#This Row],[Product]])), "Women","Male")</f>
        <v>Male</v>
      </c>
      <c r="J379" t="str">
        <f>IF(ISNUMBER(SEARCH( "Apparel",Table1[[#This Row],[Product]])), "Apparel","Footwear")</f>
        <v>Footwear</v>
      </c>
      <c r="K379" s="3">
        <v>59</v>
      </c>
      <c r="L379">
        <v>263</v>
      </c>
      <c r="M379" s="3">
        <v>1552</v>
      </c>
      <c r="N379" s="3">
        <v>869</v>
      </c>
      <c r="O379" t="s">
        <v>17</v>
      </c>
    </row>
    <row r="380" spans="1:15" x14ac:dyDescent="0.3">
      <c r="A380" t="s">
        <v>22</v>
      </c>
      <c r="B380">
        <v>1185732</v>
      </c>
      <c r="C380" s="1">
        <v>44424</v>
      </c>
      <c r="D380" s="1" t="str">
        <f>TEXT(Table1[[#This Row],[Invoice Date]],"yyyy")</f>
        <v>2021</v>
      </c>
      <c r="E380" t="s">
        <v>28</v>
      </c>
      <c r="F380" t="s">
        <v>40</v>
      </c>
      <c r="G380" t="s">
        <v>41</v>
      </c>
      <c r="H380" t="s">
        <v>25</v>
      </c>
      <c r="I380" t="str">
        <f>IF(ISNUMBER(SEARCH( "Women's",Table1[[#This Row],[Product]])), "Women","Male")</f>
        <v>Male</v>
      </c>
      <c r="J380" t="str">
        <f>IF(ISNUMBER(SEARCH( "Apparel",Table1[[#This Row],[Product]])), "Apparel","Footwear")</f>
        <v>Footwear</v>
      </c>
      <c r="K380" s="3">
        <v>55</v>
      </c>
      <c r="L380">
        <v>263</v>
      </c>
      <c r="M380" s="3">
        <v>1447</v>
      </c>
      <c r="N380" s="3">
        <v>926</v>
      </c>
      <c r="O380" t="s">
        <v>17</v>
      </c>
    </row>
    <row r="381" spans="1:15" x14ac:dyDescent="0.3">
      <c r="A381" t="s">
        <v>22</v>
      </c>
      <c r="B381">
        <v>1185732</v>
      </c>
      <c r="C381" s="1">
        <v>44231</v>
      </c>
      <c r="D381" s="1" t="str">
        <f>TEXT(Table1[[#This Row],[Invoice Date]],"yyyy")</f>
        <v>2021</v>
      </c>
      <c r="E381" t="s">
        <v>13</v>
      </c>
      <c r="F381" t="s">
        <v>63</v>
      </c>
      <c r="G381" t="s">
        <v>59</v>
      </c>
      <c r="H381" t="s">
        <v>25</v>
      </c>
      <c r="I381" t="str">
        <f>IF(ISNUMBER(SEARCH( "Women's",Table1[[#This Row],[Product]])), "Women","Male")</f>
        <v>Male</v>
      </c>
      <c r="J381" t="str">
        <f>IF(ISNUMBER(SEARCH( "Apparel",Table1[[#This Row],[Product]])), "Apparel","Footwear")</f>
        <v>Footwear</v>
      </c>
      <c r="K381" s="3">
        <v>34</v>
      </c>
      <c r="L381">
        <v>263</v>
      </c>
      <c r="M381" s="3">
        <v>894</v>
      </c>
      <c r="N381" s="3">
        <v>447</v>
      </c>
      <c r="O381" t="s">
        <v>17</v>
      </c>
    </row>
    <row r="382" spans="1:15" x14ac:dyDescent="0.3">
      <c r="A382" t="s">
        <v>22</v>
      </c>
      <c r="B382">
        <v>1185732</v>
      </c>
      <c r="C382" s="1">
        <v>44289</v>
      </c>
      <c r="D382" s="1" t="str">
        <f>TEXT(Table1[[#This Row],[Invoice Date]],"yyyy")</f>
        <v>2021</v>
      </c>
      <c r="E382" t="s">
        <v>13</v>
      </c>
      <c r="F382" t="s">
        <v>71</v>
      </c>
      <c r="G382" t="s">
        <v>72</v>
      </c>
      <c r="H382" t="s">
        <v>25</v>
      </c>
      <c r="I382" t="str">
        <f>IF(ISNUMBER(SEARCH( "Women's",Table1[[#This Row],[Product]])), "Women","Male")</f>
        <v>Male</v>
      </c>
      <c r="J382" t="str">
        <f>IF(ISNUMBER(SEARCH( "Apparel",Table1[[#This Row],[Product]])), "Apparel","Footwear")</f>
        <v>Footwear</v>
      </c>
      <c r="K382" s="3">
        <v>27</v>
      </c>
      <c r="L382">
        <v>263</v>
      </c>
      <c r="M382" s="3">
        <v>710</v>
      </c>
      <c r="N382" s="3">
        <v>383</v>
      </c>
      <c r="O382" t="s">
        <v>17</v>
      </c>
    </row>
    <row r="383" spans="1:15" x14ac:dyDescent="0.3">
      <c r="A383" t="s">
        <v>22</v>
      </c>
      <c r="B383">
        <v>1185732</v>
      </c>
      <c r="C383" s="1">
        <v>44379</v>
      </c>
      <c r="D383" s="1" t="str">
        <f>TEXT(Table1[[#This Row],[Invoice Date]],"yyyy")</f>
        <v>2021</v>
      </c>
      <c r="E383" t="s">
        <v>13</v>
      </c>
      <c r="F383" t="s">
        <v>71</v>
      </c>
      <c r="G383" t="s">
        <v>72</v>
      </c>
      <c r="H383" t="s">
        <v>16</v>
      </c>
      <c r="I383" t="str">
        <f>IF(ISNUMBER(SEARCH( "Women's",Table1[[#This Row],[Product]])), "Women","Male")</f>
        <v>Women</v>
      </c>
      <c r="J383" t="str">
        <f>IF(ISNUMBER(SEARCH( "Apparel",Table1[[#This Row],[Product]])), "Apparel","Footwear")</f>
        <v>Apparel</v>
      </c>
      <c r="K383" s="3">
        <v>64</v>
      </c>
      <c r="L383">
        <v>263</v>
      </c>
      <c r="M383" s="3">
        <v>1683</v>
      </c>
      <c r="N383" s="3">
        <v>1060</v>
      </c>
      <c r="O383" t="s">
        <v>17</v>
      </c>
    </row>
    <row r="384" spans="1:15" hidden="1" x14ac:dyDescent="0.3">
      <c r="A384" t="s">
        <v>22</v>
      </c>
      <c r="B384">
        <v>1197831</v>
      </c>
      <c r="C384" s="1">
        <v>44044</v>
      </c>
      <c r="D384" s="1" t="str">
        <f>TEXT(Table1[[#This Row],[Invoice Date]],"yyyy")</f>
        <v>2020</v>
      </c>
      <c r="E384" t="s">
        <v>19</v>
      </c>
      <c r="F384" t="s">
        <v>53</v>
      </c>
      <c r="G384" t="s">
        <v>54</v>
      </c>
      <c r="H384" t="s">
        <v>34</v>
      </c>
      <c r="I384" t="str">
        <f>IF(ISNUMBER(SEARCH( "Women's",Table1[[#This Row],[Product]])), "Women","Male")</f>
        <v>Male</v>
      </c>
      <c r="J384" t="str">
        <f>IF(ISNUMBER(SEARCH( "Apparel",Table1[[#This Row],[Product]])), "Apparel","Footwear")</f>
        <v>Footwear</v>
      </c>
      <c r="K384" s="3">
        <v>30</v>
      </c>
      <c r="L384">
        <v>263</v>
      </c>
      <c r="M384" s="3">
        <v>789</v>
      </c>
      <c r="N384" s="3">
        <v>308</v>
      </c>
      <c r="O384" t="s">
        <v>26</v>
      </c>
    </row>
    <row r="385" spans="1:15" hidden="1" x14ac:dyDescent="0.3">
      <c r="A385" t="s">
        <v>12</v>
      </c>
      <c r="B385">
        <v>1197831</v>
      </c>
      <c r="C385" s="1">
        <v>44064</v>
      </c>
      <c r="D385" s="1" t="str">
        <f>TEXT(Table1[[#This Row],[Invoice Date]],"yyyy")</f>
        <v>2020</v>
      </c>
      <c r="E385" t="s">
        <v>19</v>
      </c>
      <c r="F385" t="s">
        <v>53</v>
      </c>
      <c r="G385" t="s">
        <v>54</v>
      </c>
      <c r="H385" t="s">
        <v>50</v>
      </c>
      <c r="I385" t="str">
        <f>IF(ISNUMBER(SEARCH( "Women's",Table1[[#This Row],[Product]])), "Women","Male")</f>
        <v>Women</v>
      </c>
      <c r="J385" t="str">
        <f>IF(ISNUMBER(SEARCH( "Apparel",Table1[[#This Row],[Product]])), "Apparel","Footwear")</f>
        <v>Footwear</v>
      </c>
      <c r="K385" s="3">
        <v>26</v>
      </c>
      <c r="L385">
        <v>263</v>
      </c>
      <c r="M385" s="3">
        <v>684</v>
      </c>
      <c r="N385" s="3">
        <v>328</v>
      </c>
      <c r="O385" t="s">
        <v>26</v>
      </c>
    </row>
    <row r="386" spans="1:15" hidden="1" x14ac:dyDescent="0.3">
      <c r="A386" t="s">
        <v>18</v>
      </c>
      <c r="B386">
        <v>1128299</v>
      </c>
      <c r="C386" s="1">
        <v>44209</v>
      </c>
      <c r="D386" s="1" t="str">
        <f>TEXT(Table1[[#This Row],[Invoice Date]],"yyyy")</f>
        <v>2021</v>
      </c>
      <c r="E386" t="s">
        <v>42</v>
      </c>
      <c r="F386" t="s">
        <v>60</v>
      </c>
      <c r="G386" t="s">
        <v>61</v>
      </c>
      <c r="H386" t="s">
        <v>34</v>
      </c>
      <c r="I386" t="str">
        <f>IF(ISNUMBER(SEARCH( "Women's",Table1[[#This Row],[Product]])), "Women","Male")</f>
        <v>Male</v>
      </c>
      <c r="J386" t="str">
        <f>IF(ISNUMBER(SEARCH( "Apparel",Table1[[#This Row],[Product]])), "Apparel","Footwear")</f>
        <v>Footwear</v>
      </c>
      <c r="K386" s="3">
        <v>49</v>
      </c>
      <c r="L386">
        <v>263</v>
      </c>
      <c r="M386" s="3">
        <v>1289</v>
      </c>
      <c r="N386" s="3">
        <v>309</v>
      </c>
      <c r="O386" t="s">
        <v>26</v>
      </c>
    </row>
    <row r="387" spans="1:15" hidden="1" x14ac:dyDescent="0.3">
      <c r="A387" t="s">
        <v>18</v>
      </c>
      <c r="B387">
        <v>1128299</v>
      </c>
      <c r="C387" s="1">
        <v>44218</v>
      </c>
      <c r="D387" s="1" t="str">
        <f>TEXT(Table1[[#This Row],[Invoice Date]],"yyyy")</f>
        <v>2021</v>
      </c>
      <c r="E387" t="s">
        <v>42</v>
      </c>
      <c r="F387" t="s">
        <v>60</v>
      </c>
      <c r="G387" t="s">
        <v>61</v>
      </c>
      <c r="H387" t="s">
        <v>64</v>
      </c>
      <c r="I387" t="str">
        <f>IF(ISNUMBER(SEARCH( "Women's",Table1[[#This Row],[Product]])), "Women","Male")</f>
        <v>Male</v>
      </c>
      <c r="J387" t="str">
        <f>IF(ISNUMBER(SEARCH( "Apparel",Table1[[#This Row],[Product]])), "Apparel","Footwear")</f>
        <v>Apparel</v>
      </c>
      <c r="K387" s="3">
        <v>59</v>
      </c>
      <c r="L387">
        <v>263</v>
      </c>
      <c r="M387" s="3">
        <v>1552</v>
      </c>
      <c r="N387" s="3">
        <v>884</v>
      </c>
      <c r="O387" t="s">
        <v>26</v>
      </c>
    </row>
    <row r="388" spans="1:15" hidden="1" x14ac:dyDescent="0.3">
      <c r="A388" t="s">
        <v>18</v>
      </c>
      <c r="B388">
        <v>1128299</v>
      </c>
      <c r="C388" s="1">
        <v>44232</v>
      </c>
      <c r="D388" s="1" t="str">
        <f>TEXT(Table1[[#This Row],[Invoice Date]],"yyyy")</f>
        <v>2021</v>
      </c>
      <c r="E388" t="s">
        <v>42</v>
      </c>
      <c r="F388" t="s">
        <v>60</v>
      </c>
      <c r="G388" t="s">
        <v>61</v>
      </c>
      <c r="H388" t="s">
        <v>25</v>
      </c>
      <c r="I388" t="str">
        <f>IF(ISNUMBER(SEARCH( "Women's",Table1[[#This Row],[Product]])), "Women","Male")</f>
        <v>Male</v>
      </c>
      <c r="J388" t="str">
        <f>IF(ISNUMBER(SEARCH( "Apparel",Table1[[#This Row],[Product]])), "Apparel","Footwear")</f>
        <v>Footwear</v>
      </c>
      <c r="K388" s="3">
        <v>39</v>
      </c>
      <c r="L388">
        <v>263</v>
      </c>
      <c r="M388" s="3">
        <v>1026</v>
      </c>
      <c r="N388" s="3">
        <v>359</v>
      </c>
      <c r="O388" t="s">
        <v>26</v>
      </c>
    </row>
    <row r="389" spans="1:15" hidden="1" x14ac:dyDescent="0.3">
      <c r="A389" t="s">
        <v>22</v>
      </c>
      <c r="B389">
        <v>1197831</v>
      </c>
      <c r="C389" s="1">
        <v>44438</v>
      </c>
      <c r="D389" s="1" t="str">
        <f>TEXT(Table1[[#This Row],[Invoice Date]],"yyyy")</f>
        <v>2021</v>
      </c>
      <c r="E389" t="s">
        <v>19</v>
      </c>
      <c r="F389" t="s">
        <v>23</v>
      </c>
      <c r="G389" t="s">
        <v>24</v>
      </c>
      <c r="H389" t="s">
        <v>16</v>
      </c>
      <c r="I389" t="str">
        <f>IF(ISNUMBER(SEARCH( "Women's",Table1[[#This Row],[Product]])), "Women","Male")</f>
        <v>Women</v>
      </c>
      <c r="J389" t="str">
        <f>IF(ISNUMBER(SEARCH( "Apparel",Table1[[#This Row],[Product]])), "Apparel","Footwear")</f>
        <v>Apparel</v>
      </c>
      <c r="K389" s="3">
        <v>36</v>
      </c>
      <c r="L389">
        <v>263</v>
      </c>
      <c r="M389" s="3">
        <v>947</v>
      </c>
      <c r="N389" s="3">
        <v>625</v>
      </c>
      <c r="O389" t="s">
        <v>26</v>
      </c>
    </row>
    <row r="390" spans="1:15" hidden="1" x14ac:dyDescent="0.3">
      <c r="A390" t="s">
        <v>12</v>
      </c>
      <c r="B390">
        <v>1128299</v>
      </c>
      <c r="C390" s="1">
        <v>44393</v>
      </c>
      <c r="D390" s="1" t="str">
        <f>TEXT(Table1[[#This Row],[Invoice Date]],"yyyy")</f>
        <v>2021</v>
      </c>
      <c r="E390" t="s">
        <v>13</v>
      </c>
      <c r="F390" t="s">
        <v>14</v>
      </c>
      <c r="G390" t="s">
        <v>15</v>
      </c>
      <c r="H390" t="s">
        <v>34</v>
      </c>
      <c r="I390" t="str">
        <f>IF(ISNUMBER(SEARCH( "Women's",Table1[[#This Row],[Product]])), "Women","Male")</f>
        <v>Male</v>
      </c>
      <c r="J390" t="str">
        <f>IF(ISNUMBER(SEARCH( "Apparel",Table1[[#This Row],[Product]])), "Apparel","Footwear")</f>
        <v>Footwear</v>
      </c>
      <c r="K390" s="3">
        <v>74</v>
      </c>
      <c r="L390">
        <v>263</v>
      </c>
      <c r="M390" s="3">
        <v>1946</v>
      </c>
      <c r="N390" s="3">
        <v>545</v>
      </c>
      <c r="O390" t="s">
        <v>26</v>
      </c>
    </row>
    <row r="391" spans="1:15" hidden="1" x14ac:dyDescent="0.3">
      <c r="A391" t="s">
        <v>18</v>
      </c>
      <c r="B391">
        <v>1197831</v>
      </c>
      <c r="C391" s="1">
        <v>44351</v>
      </c>
      <c r="D391" s="1" t="str">
        <f>TEXT(Table1[[#This Row],[Invoice Date]],"yyyy")</f>
        <v>2021</v>
      </c>
      <c r="E391" t="s">
        <v>42</v>
      </c>
      <c r="F391" t="s">
        <v>73</v>
      </c>
      <c r="G391" t="s">
        <v>74</v>
      </c>
      <c r="H391" t="s">
        <v>34</v>
      </c>
      <c r="I391" t="str">
        <f>IF(ISNUMBER(SEARCH( "Women's",Table1[[#This Row],[Product]])), "Women","Male")</f>
        <v>Male</v>
      </c>
      <c r="J391" t="str">
        <f>IF(ISNUMBER(SEARCH( "Apparel",Table1[[#This Row],[Product]])), "Apparel","Footwear")</f>
        <v>Footwear</v>
      </c>
      <c r="K391" s="3">
        <v>35</v>
      </c>
      <c r="L391">
        <v>263</v>
      </c>
      <c r="M391" s="3">
        <v>921</v>
      </c>
      <c r="N391" s="3">
        <v>377</v>
      </c>
      <c r="O391" t="s">
        <v>26</v>
      </c>
    </row>
    <row r="392" spans="1:15" hidden="1" x14ac:dyDescent="0.3">
      <c r="A392" t="s">
        <v>37</v>
      </c>
      <c r="B392">
        <v>1185732</v>
      </c>
      <c r="C392" s="1">
        <v>44365</v>
      </c>
      <c r="D392" s="1" t="str">
        <f>TEXT(Table1[[#This Row],[Invoice Date]],"yyyy")</f>
        <v>2021</v>
      </c>
      <c r="E392" t="s">
        <v>19</v>
      </c>
      <c r="F392" t="s">
        <v>32</v>
      </c>
      <c r="G392" t="s">
        <v>33</v>
      </c>
      <c r="H392" t="s">
        <v>25</v>
      </c>
      <c r="I392" t="str">
        <f>IF(ISNUMBER(SEARCH( "Women's",Table1[[#This Row],[Product]])), "Women","Male")</f>
        <v>Male</v>
      </c>
      <c r="J392" t="str">
        <f>IF(ISNUMBER(SEARCH( "Apparel",Table1[[#This Row],[Product]])), "Apparel","Footwear")</f>
        <v>Footwear</v>
      </c>
      <c r="K392" s="3">
        <v>31</v>
      </c>
      <c r="L392">
        <v>263</v>
      </c>
      <c r="M392" s="3">
        <v>815</v>
      </c>
      <c r="N392" s="3">
        <v>359</v>
      </c>
      <c r="O392" t="s">
        <v>26</v>
      </c>
    </row>
    <row r="393" spans="1:15" x14ac:dyDescent="0.3">
      <c r="A393" t="s">
        <v>37</v>
      </c>
      <c r="B393">
        <v>1185732</v>
      </c>
      <c r="C393" s="1">
        <v>43838</v>
      </c>
      <c r="D393" s="1" t="str">
        <f>TEXT(Table1[[#This Row],[Invoice Date]],"yyyy")</f>
        <v>2020</v>
      </c>
      <c r="E393" t="s">
        <v>38</v>
      </c>
      <c r="F393" t="s">
        <v>39</v>
      </c>
      <c r="G393" t="s">
        <v>39</v>
      </c>
      <c r="H393" t="s">
        <v>34</v>
      </c>
      <c r="I393" t="str">
        <f>IF(ISNUMBER(SEARCH( "Women's",Table1[[#This Row],[Product]])), "Women","Male")</f>
        <v>Male</v>
      </c>
      <c r="J393" t="str">
        <f>IF(ISNUMBER(SEARCH( "Apparel",Table1[[#This Row],[Product]])), "Apparel","Footwear")</f>
        <v>Footwear</v>
      </c>
      <c r="K393" s="3">
        <v>46</v>
      </c>
      <c r="L393">
        <v>261</v>
      </c>
      <c r="M393" s="3">
        <v>1201</v>
      </c>
      <c r="N393" s="3">
        <v>528</v>
      </c>
      <c r="O393" t="s">
        <v>17</v>
      </c>
    </row>
    <row r="394" spans="1:15" x14ac:dyDescent="0.3">
      <c r="A394" t="s">
        <v>37</v>
      </c>
      <c r="B394">
        <v>1185732</v>
      </c>
      <c r="C394" s="1">
        <v>43869</v>
      </c>
      <c r="D394" s="1" t="str">
        <f>TEXT(Table1[[#This Row],[Invoice Date]],"yyyy")</f>
        <v>2020</v>
      </c>
      <c r="E394" t="s">
        <v>38</v>
      </c>
      <c r="F394" t="s">
        <v>39</v>
      </c>
      <c r="G394" t="s">
        <v>39</v>
      </c>
      <c r="H394" t="s">
        <v>27</v>
      </c>
      <c r="I394" t="str">
        <f>IF(ISNUMBER(SEARCH( "Women's",Table1[[#This Row],[Product]])), "Women","Male")</f>
        <v>Women</v>
      </c>
      <c r="J394" t="str">
        <f>IF(ISNUMBER(SEARCH( "Apparel",Table1[[#This Row],[Product]])), "Apparel","Footwear")</f>
        <v>Footwear</v>
      </c>
      <c r="K394" s="3">
        <v>46</v>
      </c>
      <c r="L394">
        <v>261</v>
      </c>
      <c r="M394" s="3">
        <v>1201</v>
      </c>
      <c r="N394" s="3">
        <v>564</v>
      </c>
      <c r="O394" t="s">
        <v>17</v>
      </c>
    </row>
    <row r="395" spans="1:15" x14ac:dyDescent="0.3">
      <c r="A395" t="s">
        <v>37</v>
      </c>
      <c r="B395">
        <v>1185732</v>
      </c>
      <c r="C395" s="1">
        <v>43897</v>
      </c>
      <c r="D395" s="1" t="str">
        <f>TEXT(Table1[[#This Row],[Invoice Date]],"yyyy")</f>
        <v>2020</v>
      </c>
      <c r="E395" t="s">
        <v>38</v>
      </c>
      <c r="F395" t="s">
        <v>39</v>
      </c>
      <c r="G395" t="s">
        <v>39</v>
      </c>
      <c r="H395" t="s">
        <v>50</v>
      </c>
      <c r="I395" t="str">
        <f>IF(ISNUMBER(SEARCH( "Women's",Table1[[#This Row],[Product]])), "Women","Male")</f>
        <v>Women</v>
      </c>
      <c r="J395" t="str">
        <f>IF(ISNUMBER(SEARCH( "Apparel",Table1[[#This Row],[Product]])), "Apparel","Footwear")</f>
        <v>Footwear</v>
      </c>
      <c r="K395" s="3">
        <v>47</v>
      </c>
      <c r="L395">
        <v>261</v>
      </c>
      <c r="M395" s="3">
        <v>1227</v>
      </c>
      <c r="N395" s="3">
        <v>552</v>
      </c>
      <c r="O395" t="s">
        <v>17</v>
      </c>
    </row>
    <row r="396" spans="1:15" x14ac:dyDescent="0.3">
      <c r="A396" t="s">
        <v>12</v>
      </c>
      <c r="B396">
        <v>1185732</v>
      </c>
      <c r="C396" s="1">
        <v>43958</v>
      </c>
      <c r="D396" s="1" t="str">
        <f>TEXT(Table1[[#This Row],[Invoice Date]],"yyyy")</f>
        <v>2020</v>
      </c>
      <c r="E396" t="s">
        <v>38</v>
      </c>
      <c r="F396" t="s">
        <v>39</v>
      </c>
      <c r="G396" t="s">
        <v>39</v>
      </c>
      <c r="H396" t="s">
        <v>64</v>
      </c>
      <c r="I396" t="str">
        <f>IF(ISNUMBER(SEARCH( "Women's",Table1[[#This Row],[Product]])), "Women","Male")</f>
        <v>Male</v>
      </c>
      <c r="J396" t="str">
        <f>IF(ISNUMBER(SEARCH( "Apparel",Table1[[#This Row],[Product]])), "Apparel","Footwear")</f>
        <v>Apparel</v>
      </c>
      <c r="K396" s="3">
        <v>60</v>
      </c>
      <c r="L396">
        <v>261</v>
      </c>
      <c r="M396" s="3">
        <v>1566</v>
      </c>
      <c r="N396" s="3">
        <v>673</v>
      </c>
      <c r="O396" t="s">
        <v>17</v>
      </c>
    </row>
    <row r="397" spans="1:15" x14ac:dyDescent="0.3">
      <c r="A397" t="s">
        <v>12</v>
      </c>
      <c r="B397">
        <v>1197831</v>
      </c>
      <c r="C397" s="1">
        <v>44135</v>
      </c>
      <c r="D397" s="1" t="str">
        <f>TEXT(Table1[[#This Row],[Invoice Date]],"yyyy")</f>
        <v>2020</v>
      </c>
      <c r="E397" t="s">
        <v>19</v>
      </c>
      <c r="F397" t="s">
        <v>53</v>
      </c>
      <c r="G397" t="s">
        <v>54</v>
      </c>
      <c r="H397" t="s">
        <v>16</v>
      </c>
      <c r="I397" t="str">
        <f>IF(ISNUMBER(SEARCH( "Women's",Table1[[#This Row],[Product]])), "Women","Male")</f>
        <v>Women</v>
      </c>
      <c r="J397" t="str">
        <f>IF(ISNUMBER(SEARCH( "Apparel",Table1[[#This Row],[Product]])), "Apparel","Footwear")</f>
        <v>Apparel</v>
      </c>
      <c r="K397" s="3">
        <v>53</v>
      </c>
      <c r="L397">
        <v>261</v>
      </c>
      <c r="M397" s="3">
        <v>1383</v>
      </c>
      <c r="N397" s="3">
        <v>858</v>
      </c>
      <c r="O397" t="s">
        <v>17</v>
      </c>
    </row>
    <row r="398" spans="1:15" x14ac:dyDescent="0.3">
      <c r="A398" t="s">
        <v>12</v>
      </c>
      <c r="B398">
        <v>1128299</v>
      </c>
      <c r="C398" s="1">
        <v>44393</v>
      </c>
      <c r="D398" s="1" t="str">
        <f>TEXT(Table1[[#This Row],[Invoice Date]],"yyyy")</f>
        <v>2021</v>
      </c>
      <c r="E398" t="s">
        <v>13</v>
      </c>
      <c r="F398" t="s">
        <v>14</v>
      </c>
      <c r="G398" t="s">
        <v>15</v>
      </c>
      <c r="H398" t="s">
        <v>25</v>
      </c>
      <c r="I398" t="str">
        <f>IF(ISNUMBER(SEARCH( "Women's",Table1[[#This Row],[Product]])), "Women","Male")</f>
        <v>Male</v>
      </c>
      <c r="J398" t="str">
        <f>IF(ISNUMBER(SEARCH( "Apparel",Table1[[#This Row],[Product]])), "Apparel","Footwear")</f>
        <v>Footwear</v>
      </c>
      <c r="K398" s="3">
        <v>83</v>
      </c>
      <c r="L398">
        <v>261</v>
      </c>
      <c r="M398" s="3">
        <v>2166</v>
      </c>
      <c r="N398" s="3">
        <v>953</v>
      </c>
      <c r="O398" t="s">
        <v>17</v>
      </c>
    </row>
    <row r="399" spans="1:15" x14ac:dyDescent="0.3">
      <c r="A399" t="s">
        <v>18</v>
      </c>
      <c r="B399">
        <v>1185732</v>
      </c>
      <c r="C399" s="1">
        <v>44324</v>
      </c>
      <c r="D399" s="1" t="str">
        <f>TEXT(Table1[[#This Row],[Invoice Date]],"yyyy")</f>
        <v>2021</v>
      </c>
      <c r="E399" t="s">
        <v>38</v>
      </c>
      <c r="F399" t="s">
        <v>39</v>
      </c>
      <c r="G399" t="s">
        <v>95</v>
      </c>
      <c r="H399" t="s">
        <v>25</v>
      </c>
      <c r="I399" t="str">
        <f>IF(ISNUMBER(SEARCH( "Women's",Table1[[#This Row],[Product]])), "Women","Male")</f>
        <v>Male</v>
      </c>
      <c r="J399" t="str">
        <f>IF(ISNUMBER(SEARCH( "Apparel",Table1[[#This Row],[Product]])), "Apparel","Footwear")</f>
        <v>Footwear</v>
      </c>
      <c r="K399" s="3">
        <v>50</v>
      </c>
      <c r="L399">
        <v>261</v>
      </c>
      <c r="M399" s="3">
        <v>1305</v>
      </c>
      <c r="N399" s="3">
        <v>783</v>
      </c>
      <c r="O399" t="s">
        <v>17</v>
      </c>
    </row>
    <row r="400" spans="1:15" x14ac:dyDescent="0.3">
      <c r="A400" t="s">
        <v>37</v>
      </c>
      <c r="B400">
        <v>1185732</v>
      </c>
      <c r="C400" s="1">
        <v>43832</v>
      </c>
      <c r="D400" s="1" t="str">
        <f>TEXT(Table1[[#This Row],[Invoice Date]],"yyyy")</f>
        <v>2020</v>
      </c>
      <c r="E400" t="s">
        <v>38</v>
      </c>
      <c r="F400" t="s">
        <v>39</v>
      </c>
      <c r="G400" t="s">
        <v>39</v>
      </c>
      <c r="H400" t="s">
        <v>34</v>
      </c>
      <c r="I400" t="str">
        <f>IF(ISNUMBER(SEARCH( "Women's",Table1[[#This Row],[Product]])), "Women","Male")</f>
        <v>Male</v>
      </c>
      <c r="J400" t="str">
        <f>IF(ISNUMBER(SEARCH( "Apparel",Table1[[#This Row],[Product]])), "Apparel","Footwear")</f>
        <v>Footwear</v>
      </c>
      <c r="K400" s="3">
        <v>47</v>
      </c>
      <c r="L400">
        <v>260</v>
      </c>
      <c r="M400" s="3">
        <v>1222</v>
      </c>
      <c r="N400" s="3">
        <v>513</v>
      </c>
      <c r="O400" t="s">
        <v>17</v>
      </c>
    </row>
    <row r="401" spans="1:15" x14ac:dyDescent="0.3">
      <c r="A401" t="s">
        <v>37</v>
      </c>
      <c r="B401">
        <v>1185732</v>
      </c>
      <c r="C401" s="1">
        <v>43836</v>
      </c>
      <c r="D401" s="1" t="str">
        <f>TEXT(Table1[[#This Row],[Invoice Date]],"yyyy")</f>
        <v>2020</v>
      </c>
      <c r="E401" t="s">
        <v>38</v>
      </c>
      <c r="F401" t="s">
        <v>39</v>
      </c>
      <c r="G401" t="s">
        <v>39</v>
      </c>
      <c r="H401" t="s">
        <v>16</v>
      </c>
      <c r="I401" t="str">
        <f>IF(ISNUMBER(SEARCH( "Women's",Table1[[#This Row],[Product]])), "Women","Male")</f>
        <v>Women</v>
      </c>
      <c r="J401" t="str">
        <f>IF(ISNUMBER(SEARCH( "Apparel",Table1[[#This Row],[Product]])), "Apparel","Footwear")</f>
        <v>Apparel</v>
      </c>
      <c r="K401" s="3">
        <v>46</v>
      </c>
      <c r="L401">
        <v>260</v>
      </c>
      <c r="M401" s="3">
        <v>1196</v>
      </c>
      <c r="N401" s="3">
        <v>443</v>
      </c>
      <c r="O401" t="s">
        <v>17</v>
      </c>
    </row>
    <row r="402" spans="1:15" x14ac:dyDescent="0.3">
      <c r="A402" t="s">
        <v>37</v>
      </c>
      <c r="B402">
        <v>1185732</v>
      </c>
      <c r="C402" s="1">
        <v>43856</v>
      </c>
      <c r="D402" s="1" t="str">
        <f>TEXT(Table1[[#This Row],[Invoice Date]],"yyyy")</f>
        <v>2020</v>
      </c>
      <c r="E402" t="s">
        <v>38</v>
      </c>
      <c r="F402" t="s">
        <v>39</v>
      </c>
      <c r="G402" t="s">
        <v>39</v>
      </c>
      <c r="H402" t="s">
        <v>34</v>
      </c>
      <c r="I402" t="str">
        <f>IF(ISNUMBER(SEARCH( "Women's",Table1[[#This Row],[Product]])), "Women","Male")</f>
        <v>Male</v>
      </c>
      <c r="J402" t="str">
        <f>IF(ISNUMBER(SEARCH( "Apparel",Table1[[#This Row],[Product]])), "Apparel","Footwear")</f>
        <v>Footwear</v>
      </c>
      <c r="K402" s="3">
        <v>48</v>
      </c>
      <c r="L402">
        <v>259</v>
      </c>
      <c r="M402" s="3">
        <v>1243</v>
      </c>
      <c r="N402" s="3">
        <v>535</v>
      </c>
      <c r="O402" t="s">
        <v>17</v>
      </c>
    </row>
    <row r="403" spans="1:15" x14ac:dyDescent="0.3">
      <c r="A403" t="s">
        <v>37</v>
      </c>
      <c r="B403">
        <v>1185732</v>
      </c>
      <c r="C403" s="1">
        <v>43868</v>
      </c>
      <c r="D403" s="1" t="str">
        <f>TEXT(Table1[[#This Row],[Invoice Date]],"yyyy")</f>
        <v>2020</v>
      </c>
      <c r="E403" t="s">
        <v>38</v>
      </c>
      <c r="F403" t="s">
        <v>39</v>
      </c>
      <c r="G403" t="s">
        <v>39</v>
      </c>
      <c r="H403" t="s">
        <v>34</v>
      </c>
      <c r="I403" t="str">
        <f>IF(ISNUMBER(SEARCH( "Women's",Table1[[#This Row],[Product]])), "Women","Male")</f>
        <v>Male</v>
      </c>
      <c r="J403" t="str">
        <f>IF(ISNUMBER(SEARCH( "Apparel",Table1[[#This Row],[Product]])), "Apparel","Footwear")</f>
        <v>Footwear</v>
      </c>
      <c r="K403" s="3">
        <v>50</v>
      </c>
      <c r="L403">
        <v>259</v>
      </c>
      <c r="M403" s="3">
        <v>1295</v>
      </c>
      <c r="N403" s="3">
        <v>518</v>
      </c>
      <c r="O403" t="s">
        <v>17</v>
      </c>
    </row>
    <row r="404" spans="1:15" x14ac:dyDescent="0.3">
      <c r="A404" t="s">
        <v>12</v>
      </c>
      <c r="B404">
        <v>1197831</v>
      </c>
      <c r="C404" s="1">
        <v>44056</v>
      </c>
      <c r="D404" s="1" t="str">
        <f>TEXT(Table1[[#This Row],[Invoice Date]],"yyyy")</f>
        <v>2020</v>
      </c>
      <c r="E404" t="s">
        <v>19</v>
      </c>
      <c r="F404" t="s">
        <v>53</v>
      </c>
      <c r="G404" t="s">
        <v>54</v>
      </c>
      <c r="H404" t="s">
        <v>34</v>
      </c>
      <c r="I404" t="str">
        <f>IF(ISNUMBER(SEARCH( "Women's",Table1[[#This Row],[Product]])), "Women","Male")</f>
        <v>Male</v>
      </c>
      <c r="J404" t="str">
        <f>IF(ISNUMBER(SEARCH( "Apparel",Table1[[#This Row],[Product]])), "Apparel","Footwear")</f>
        <v>Footwear</v>
      </c>
      <c r="K404" s="3">
        <v>38</v>
      </c>
      <c r="L404">
        <v>259</v>
      </c>
      <c r="M404" s="3">
        <v>984</v>
      </c>
      <c r="N404" s="3">
        <v>453</v>
      </c>
      <c r="O404" t="s">
        <v>17</v>
      </c>
    </row>
    <row r="405" spans="1:15" x14ac:dyDescent="0.3">
      <c r="A405" t="s">
        <v>12</v>
      </c>
      <c r="B405">
        <v>1197831</v>
      </c>
      <c r="C405" s="1">
        <v>44074</v>
      </c>
      <c r="D405" s="1" t="str">
        <f>TEXT(Table1[[#This Row],[Invoice Date]],"yyyy")</f>
        <v>2020</v>
      </c>
      <c r="E405" t="s">
        <v>19</v>
      </c>
      <c r="F405" t="s">
        <v>53</v>
      </c>
      <c r="G405" t="s">
        <v>54</v>
      </c>
      <c r="H405" t="s">
        <v>34</v>
      </c>
      <c r="I405" t="str">
        <f>IF(ISNUMBER(SEARCH( "Women's",Table1[[#This Row],[Product]])), "Women","Male")</f>
        <v>Male</v>
      </c>
      <c r="J405" t="str">
        <f>IF(ISNUMBER(SEARCH( "Apparel",Table1[[#This Row],[Product]])), "Apparel","Footwear")</f>
        <v>Footwear</v>
      </c>
      <c r="K405" s="3">
        <v>41</v>
      </c>
      <c r="L405">
        <v>259</v>
      </c>
      <c r="M405" s="3">
        <v>1062</v>
      </c>
      <c r="N405" s="3">
        <v>478</v>
      </c>
      <c r="O405" t="s">
        <v>17</v>
      </c>
    </row>
    <row r="406" spans="1:15" x14ac:dyDescent="0.3">
      <c r="A406" t="s">
        <v>18</v>
      </c>
      <c r="B406">
        <v>1128299</v>
      </c>
      <c r="C406" s="1">
        <v>44215</v>
      </c>
      <c r="D406" s="1" t="str">
        <f>TEXT(Table1[[#This Row],[Invoice Date]],"yyyy")</f>
        <v>2021</v>
      </c>
      <c r="E406" t="s">
        <v>42</v>
      </c>
      <c r="F406" t="s">
        <v>60</v>
      </c>
      <c r="G406" t="s">
        <v>61</v>
      </c>
      <c r="H406" t="s">
        <v>34</v>
      </c>
      <c r="I406" t="str">
        <f>IF(ISNUMBER(SEARCH( "Women's",Table1[[#This Row],[Product]])), "Women","Male")</f>
        <v>Male</v>
      </c>
      <c r="J406" t="str">
        <f>IF(ISNUMBER(SEARCH( "Apparel",Table1[[#This Row],[Product]])), "Apparel","Footwear")</f>
        <v>Footwear</v>
      </c>
      <c r="K406" s="3">
        <v>66</v>
      </c>
      <c r="L406">
        <v>259</v>
      </c>
      <c r="M406" s="3">
        <v>1709</v>
      </c>
      <c r="N406" s="3">
        <v>513</v>
      </c>
      <c r="O406" t="s">
        <v>17</v>
      </c>
    </row>
    <row r="407" spans="1:15" x14ac:dyDescent="0.3">
      <c r="A407" t="s">
        <v>18</v>
      </c>
      <c r="B407">
        <v>1185732</v>
      </c>
      <c r="C407" s="1">
        <v>44084</v>
      </c>
      <c r="D407" s="1" t="str">
        <f>TEXT(Table1[[#This Row],[Invoice Date]],"yyyy")</f>
        <v>2020</v>
      </c>
      <c r="E407" t="s">
        <v>13</v>
      </c>
      <c r="F407" t="s">
        <v>14</v>
      </c>
      <c r="G407" t="s">
        <v>67</v>
      </c>
      <c r="H407" t="s">
        <v>16</v>
      </c>
      <c r="I407" t="str">
        <f>IF(ISNUMBER(SEARCH( "Women's",Table1[[#This Row],[Product]])), "Women","Male")</f>
        <v>Women</v>
      </c>
      <c r="J407" t="str">
        <f>IF(ISNUMBER(SEARCH( "Apparel",Table1[[#This Row],[Product]])), "Apparel","Footwear")</f>
        <v>Apparel</v>
      </c>
      <c r="K407" s="3">
        <v>63</v>
      </c>
      <c r="L407">
        <v>259</v>
      </c>
      <c r="M407" s="3">
        <v>1632</v>
      </c>
      <c r="N407" s="3">
        <v>1061</v>
      </c>
      <c r="O407" t="s">
        <v>17</v>
      </c>
    </row>
    <row r="408" spans="1:15" x14ac:dyDescent="0.3">
      <c r="A408" t="s">
        <v>12</v>
      </c>
      <c r="B408">
        <v>1185732</v>
      </c>
      <c r="C408" s="1">
        <v>43950</v>
      </c>
      <c r="D408" s="1" t="str">
        <f>TEXT(Table1[[#This Row],[Invoice Date]],"yyyy")</f>
        <v>2020</v>
      </c>
      <c r="E408" t="s">
        <v>38</v>
      </c>
      <c r="F408" t="s">
        <v>39</v>
      </c>
      <c r="G408" t="s">
        <v>39</v>
      </c>
      <c r="H408" t="s">
        <v>27</v>
      </c>
      <c r="I408" t="str">
        <f>IF(ISNUMBER(SEARCH( "Women's",Table1[[#This Row],[Product]])), "Women","Male")</f>
        <v>Women</v>
      </c>
      <c r="J408" t="str">
        <f>IF(ISNUMBER(SEARCH( "Apparel",Table1[[#This Row],[Product]])), "Apparel","Footwear")</f>
        <v>Footwear</v>
      </c>
      <c r="K408" s="3">
        <v>52</v>
      </c>
      <c r="L408">
        <v>258</v>
      </c>
      <c r="M408" s="3">
        <v>1342</v>
      </c>
      <c r="N408" s="3">
        <v>644</v>
      </c>
      <c r="O408" t="s">
        <v>17</v>
      </c>
    </row>
    <row r="409" spans="1:15" x14ac:dyDescent="0.3">
      <c r="A409" t="s">
        <v>37</v>
      </c>
      <c r="B409">
        <v>1185732</v>
      </c>
      <c r="C409" s="1">
        <v>43908</v>
      </c>
      <c r="D409" s="1" t="str">
        <f>TEXT(Table1[[#This Row],[Invoice Date]],"yyyy")</f>
        <v>2020</v>
      </c>
      <c r="E409" t="s">
        <v>38</v>
      </c>
      <c r="F409" t="s">
        <v>39</v>
      </c>
      <c r="G409" t="s">
        <v>39</v>
      </c>
      <c r="H409" t="s">
        <v>27</v>
      </c>
      <c r="I409" t="str">
        <f>IF(ISNUMBER(SEARCH( "Women's",Table1[[#This Row],[Product]])), "Women","Male")</f>
        <v>Women</v>
      </c>
      <c r="J409" t="str">
        <f>IF(ISNUMBER(SEARCH( "Apparel",Table1[[#This Row],[Product]])), "Apparel","Footwear")</f>
        <v>Footwear</v>
      </c>
      <c r="K409" s="3">
        <v>45</v>
      </c>
      <c r="L409">
        <v>257</v>
      </c>
      <c r="M409" s="3">
        <v>1157</v>
      </c>
      <c r="N409" s="3">
        <v>532</v>
      </c>
      <c r="O409" t="s">
        <v>17</v>
      </c>
    </row>
    <row r="410" spans="1:15" x14ac:dyDescent="0.3">
      <c r="A410" t="s">
        <v>37</v>
      </c>
      <c r="B410">
        <v>1185732</v>
      </c>
      <c r="C410" s="1">
        <v>43945</v>
      </c>
      <c r="D410" s="1" t="str">
        <f>TEXT(Table1[[#This Row],[Invoice Date]],"yyyy")</f>
        <v>2020</v>
      </c>
      <c r="E410" t="s">
        <v>13</v>
      </c>
      <c r="F410" t="s">
        <v>14</v>
      </c>
      <c r="G410" t="s">
        <v>67</v>
      </c>
      <c r="H410" t="s">
        <v>25</v>
      </c>
      <c r="I410" t="str">
        <f>IF(ISNUMBER(SEARCH( "Women's",Table1[[#This Row],[Product]])), "Women","Male")</f>
        <v>Male</v>
      </c>
      <c r="J410" t="str">
        <f>IF(ISNUMBER(SEARCH( "Apparel",Table1[[#This Row],[Product]])), "Apparel","Footwear")</f>
        <v>Footwear</v>
      </c>
      <c r="K410" s="3">
        <v>42</v>
      </c>
      <c r="L410">
        <v>256</v>
      </c>
      <c r="M410" s="3">
        <v>1075</v>
      </c>
      <c r="N410" s="3">
        <v>624</v>
      </c>
      <c r="O410" t="s">
        <v>17</v>
      </c>
    </row>
    <row r="411" spans="1:15" x14ac:dyDescent="0.3">
      <c r="A411" t="s">
        <v>37</v>
      </c>
      <c r="B411">
        <v>1185732</v>
      </c>
      <c r="C411" s="1">
        <v>44205</v>
      </c>
      <c r="D411" s="1" t="str">
        <f>TEXT(Table1[[#This Row],[Invoice Date]],"yyyy")</f>
        <v>2021</v>
      </c>
      <c r="E411" t="s">
        <v>13</v>
      </c>
      <c r="F411" t="s">
        <v>51</v>
      </c>
      <c r="G411" t="s">
        <v>52</v>
      </c>
      <c r="H411" t="s">
        <v>25</v>
      </c>
      <c r="I411" t="str">
        <f>IF(ISNUMBER(SEARCH( "Women's",Table1[[#This Row],[Product]])), "Women","Male")</f>
        <v>Male</v>
      </c>
      <c r="J411" t="str">
        <f>IF(ISNUMBER(SEARCH( "Apparel",Table1[[#This Row],[Product]])), "Apparel","Footwear")</f>
        <v>Footwear</v>
      </c>
      <c r="K411" s="3">
        <v>39</v>
      </c>
      <c r="L411">
        <v>256</v>
      </c>
      <c r="M411" s="3">
        <v>998</v>
      </c>
      <c r="N411" s="3">
        <v>579</v>
      </c>
      <c r="O411" t="s">
        <v>17</v>
      </c>
    </row>
    <row r="412" spans="1:15" hidden="1" x14ac:dyDescent="0.3">
      <c r="A412" t="s">
        <v>18</v>
      </c>
      <c r="B412">
        <v>1128299</v>
      </c>
      <c r="C412" s="1">
        <v>44203</v>
      </c>
      <c r="D412" s="1" t="str">
        <f>TEXT(Table1[[#This Row],[Invoice Date]],"yyyy")</f>
        <v>2021</v>
      </c>
      <c r="E412" t="s">
        <v>42</v>
      </c>
      <c r="F412" t="s">
        <v>60</v>
      </c>
      <c r="G412" t="s">
        <v>61</v>
      </c>
      <c r="H412" t="s">
        <v>34</v>
      </c>
      <c r="I412" t="str">
        <f>IF(ISNUMBER(SEARCH( "Women's",Table1[[#This Row],[Product]])), "Women","Male")</f>
        <v>Male</v>
      </c>
      <c r="J412" t="str">
        <f>IF(ISNUMBER(SEARCH( "Apparel",Table1[[#This Row],[Product]])), "Apparel","Footwear")</f>
        <v>Footwear</v>
      </c>
      <c r="K412" s="3">
        <v>50</v>
      </c>
      <c r="L412">
        <v>256</v>
      </c>
      <c r="M412" s="3">
        <v>1280</v>
      </c>
      <c r="N412" s="3">
        <v>384</v>
      </c>
      <c r="O412" t="s">
        <v>26</v>
      </c>
    </row>
    <row r="413" spans="1:15" hidden="1" x14ac:dyDescent="0.3">
      <c r="A413" t="s">
        <v>18</v>
      </c>
      <c r="B413">
        <v>1128299</v>
      </c>
      <c r="C413" s="1">
        <v>44237</v>
      </c>
      <c r="D413" s="1" t="str">
        <f>TEXT(Table1[[#This Row],[Invoice Date]],"yyyy")</f>
        <v>2021</v>
      </c>
      <c r="E413" t="s">
        <v>42</v>
      </c>
      <c r="F413" t="s">
        <v>60</v>
      </c>
      <c r="G413" t="s">
        <v>61</v>
      </c>
      <c r="H413" t="s">
        <v>16</v>
      </c>
      <c r="I413" t="str">
        <f>IF(ISNUMBER(SEARCH( "Women's",Table1[[#This Row],[Product]])), "Women","Male")</f>
        <v>Women</v>
      </c>
      <c r="J413" t="str">
        <f>IF(ISNUMBER(SEARCH( "Apparel",Table1[[#This Row],[Product]])), "Apparel","Footwear")</f>
        <v>Apparel</v>
      </c>
      <c r="K413" s="3">
        <v>56</v>
      </c>
      <c r="L413">
        <v>256</v>
      </c>
      <c r="M413" s="3">
        <v>1434</v>
      </c>
      <c r="N413" s="3">
        <v>215</v>
      </c>
      <c r="O413" t="s">
        <v>26</v>
      </c>
    </row>
    <row r="414" spans="1:15" hidden="1" x14ac:dyDescent="0.3">
      <c r="A414" t="s">
        <v>18</v>
      </c>
      <c r="B414">
        <v>1128299</v>
      </c>
      <c r="C414" s="1">
        <v>44240</v>
      </c>
      <c r="D414" s="1" t="str">
        <f>TEXT(Table1[[#This Row],[Invoice Date]],"yyyy")</f>
        <v>2021</v>
      </c>
      <c r="E414" t="s">
        <v>42</v>
      </c>
      <c r="F414" t="s">
        <v>60</v>
      </c>
      <c r="G414" t="s">
        <v>61</v>
      </c>
      <c r="H414" t="s">
        <v>27</v>
      </c>
      <c r="I414" t="str">
        <f>IF(ISNUMBER(SEARCH( "Women's",Table1[[#This Row],[Product]])), "Women","Male")</f>
        <v>Women</v>
      </c>
      <c r="J414" t="str">
        <f>IF(ISNUMBER(SEARCH( "Apparel",Table1[[#This Row],[Product]])), "Apparel","Footwear")</f>
        <v>Footwear</v>
      </c>
      <c r="K414" s="3">
        <v>44</v>
      </c>
      <c r="L414">
        <v>256</v>
      </c>
      <c r="M414" s="3">
        <v>1126</v>
      </c>
      <c r="N414" s="3">
        <v>372</v>
      </c>
      <c r="O414" t="s">
        <v>26</v>
      </c>
    </row>
    <row r="415" spans="1:15" hidden="1" x14ac:dyDescent="0.3">
      <c r="A415" t="s">
        <v>18</v>
      </c>
      <c r="B415">
        <v>1128299</v>
      </c>
      <c r="C415" s="1">
        <v>44243</v>
      </c>
      <c r="D415" s="1" t="str">
        <f>TEXT(Table1[[#This Row],[Invoice Date]],"yyyy")</f>
        <v>2021</v>
      </c>
      <c r="E415" t="s">
        <v>42</v>
      </c>
      <c r="F415" t="s">
        <v>60</v>
      </c>
      <c r="G415" t="s">
        <v>61</v>
      </c>
      <c r="H415" t="s">
        <v>16</v>
      </c>
      <c r="I415" t="str">
        <f>IF(ISNUMBER(SEARCH( "Women's",Table1[[#This Row],[Product]])), "Women","Male")</f>
        <v>Women</v>
      </c>
      <c r="J415" t="str">
        <f>IF(ISNUMBER(SEARCH( "Apparel",Table1[[#This Row],[Product]])), "Apparel","Footwear")</f>
        <v>Apparel</v>
      </c>
      <c r="K415" s="3">
        <v>50</v>
      </c>
      <c r="L415">
        <v>256</v>
      </c>
      <c r="M415" s="3">
        <v>1280</v>
      </c>
      <c r="N415" s="3">
        <v>218</v>
      </c>
      <c r="O415" t="s">
        <v>26</v>
      </c>
    </row>
    <row r="416" spans="1:15" hidden="1" x14ac:dyDescent="0.3">
      <c r="A416" t="s">
        <v>57</v>
      </c>
      <c r="B416">
        <v>1189833</v>
      </c>
      <c r="C416" s="1">
        <v>44329</v>
      </c>
      <c r="D416" s="1" t="str">
        <f>TEXT(Table1[[#This Row],[Invoice Date]],"yyyy")</f>
        <v>2021</v>
      </c>
      <c r="E416" t="s">
        <v>42</v>
      </c>
      <c r="F416" t="s">
        <v>60</v>
      </c>
      <c r="G416" t="s">
        <v>70</v>
      </c>
      <c r="H416" t="s">
        <v>25</v>
      </c>
      <c r="I416" t="str">
        <f>IF(ISNUMBER(SEARCH( "Women's",Table1[[#This Row],[Product]])), "Women","Male")</f>
        <v>Male</v>
      </c>
      <c r="J416" t="str">
        <f>IF(ISNUMBER(SEARCH( "Apparel",Table1[[#This Row],[Product]])), "Apparel","Footwear")</f>
        <v>Footwear</v>
      </c>
      <c r="K416" s="3">
        <v>36</v>
      </c>
      <c r="L416">
        <v>256</v>
      </c>
      <c r="M416" s="3">
        <v>922</v>
      </c>
      <c r="N416" s="3">
        <v>433</v>
      </c>
      <c r="O416" t="s">
        <v>26</v>
      </c>
    </row>
    <row r="417" spans="1:15" hidden="1" x14ac:dyDescent="0.3">
      <c r="A417" t="s">
        <v>22</v>
      </c>
      <c r="B417">
        <v>1197831</v>
      </c>
      <c r="C417" s="1">
        <v>44449</v>
      </c>
      <c r="D417" s="1" t="str">
        <f>TEXT(Table1[[#This Row],[Invoice Date]],"yyyy")</f>
        <v>2021</v>
      </c>
      <c r="E417" t="s">
        <v>19</v>
      </c>
      <c r="F417" t="s">
        <v>53</v>
      </c>
      <c r="G417" t="s">
        <v>62</v>
      </c>
      <c r="H417" t="s">
        <v>25</v>
      </c>
      <c r="I417" t="str">
        <f>IF(ISNUMBER(SEARCH( "Women's",Table1[[#This Row],[Product]])), "Women","Male")</f>
        <v>Male</v>
      </c>
      <c r="J417" t="str">
        <f>IF(ISNUMBER(SEARCH( "Apparel",Table1[[#This Row],[Product]])), "Apparel","Footwear")</f>
        <v>Footwear</v>
      </c>
      <c r="K417" s="3">
        <v>30</v>
      </c>
      <c r="L417">
        <v>256</v>
      </c>
      <c r="M417" s="3">
        <v>768</v>
      </c>
      <c r="N417" s="3">
        <v>284</v>
      </c>
      <c r="O417" t="s">
        <v>26</v>
      </c>
    </row>
    <row r="418" spans="1:15" hidden="1" x14ac:dyDescent="0.3">
      <c r="A418" t="s">
        <v>22</v>
      </c>
      <c r="B418">
        <v>1197831</v>
      </c>
      <c r="C418" s="1">
        <v>44455</v>
      </c>
      <c r="D418" s="1" t="str">
        <f>TEXT(Table1[[#This Row],[Invoice Date]],"yyyy")</f>
        <v>2021</v>
      </c>
      <c r="E418" t="s">
        <v>19</v>
      </c>
      <c r="F418" t="s">
        <v>53</v>
      </c>
      <c r="G418" t="s">
        <v>62</v>
      </c>
      <c r="H418" t="s">
        <v>25</v>
      </c>
      <c r="I418" t="str">
        <f>IF(ISNUMBER(SEARCH( "Women's",Table1[[#This Row],[Product]])), "Women","Male")</f>
        <v>Male</v>
      </c>
      <c r="J418" t="str">
        <f>IF(ISNUMBER(SEARCH( "Apparel",Table1[[#This Row],[Product]])), "Apparel","Footwear")</f>
        <v>Footwear</v>
      </c>
      <c r="K418" s="3">
        <v>34</v>
      </c>
      <c r="L418">
        <v>256</v>
      </c>
      <c r="M418" s="3">
        <v>870</v>
      </c>
      <c r="N418" s="3">
        <v>366</v>
      </c>
      <c r="O418" t="s">
        <v>26</v>
      </c>
    </row>
    <row r="419" spans="1:15" hidden="1" x14ac:dyDescent="0.3">
      <c r="A419" t="s">
        <v>22</v>
      </c>
      <c r="B419">
        <v>1197831</v>
      </c>
      <c r="C419" s="1">
        <v>44462</v>
      </c>
      <c r="D419" s="1" t="str">
        <f>TEXT(Table1[[#This Row],[Invoice Date]],"yyyy")</f>
        <v>2021</v>
      </c>
      <c r="E419" t="s">
        <v>19</v>
      </c>
      <c r="F419" t="s">
        <v>53</v>
      </c>
      <c r="G419" t="s">
        <v>62</v>
      </c>
      <c r="H419" t="s">
        <v>34</v>
      </c>
      <c r="I419" t="str">
        <f>IF(ISNUMBER(SEARCH( "Women's",Table1[[#This Row],[Product]])), "Women","Male")</f>
        <v>Male</v>
      </c>
      <c r="J419" t="str">
        <f>IF(ISNUMBER(SEARCH( "Apparel",Table1[[#This Row],[Product]])), "Apparel","Footwear")</f>
        <v>Footwear</v>
      </c>
      <c r="K419" s="3">
        <v>43</v>
      </c>
      <c r="L419">
        <v>256</v>
      </c>
      <c r="M419" s="3">
        <v>1101</v>
      </c>
      <c r="N419" s="3">
        <v>506</v>
      </c>
      <c r="O419" t="s">
        <v>26</v>
      </c>
    </row>
    <row r="420" spans="1:15" hidden="1" x14ac:dyDescent="0.3">
      <c r="A420" t="s">
        <v>22</v>
      </c>
      <c r="B420">
        <v>1197831</v>
      </c>
      <c r="C420" s="1">
        <v>44490</v>
      </c>
      <c r="D420" s="1" t="str">
        <f>TEXT(Table1[[#This Row],[Invoice Date]],"yyyy")</f>
        <v>2021</v>
      </c>
      <c r="E420" t="s">
        <v>19</v>
      </c>
      <c r="F420" t="s">
        <v>53</v>
      </c>
      <c r="G420" t="s">
        <v>62</v>
      </c>
      <c r="H420" t="s">
        <v>16</v>
      </c>
      <c r="I420" t="str">
        <f>IF(ISNUMBER(SEARCH( "Women's",Table1[[#This Row],[Product]])), "Women","Male")</f>
        <v>Women</v>
      </c>
      <c r="J420" t="str">
        <f>IF(ISNUMBER(SEARCH( "Apparel",Table1[[#This Row],[Product]])), "Apparel","Footwear")</f>
        <v>Apparel</v>
      </c>
      <c r="K420" s="3">
        <v>54</v>
      </c>
      <c r="L420">
        <v>256</v>
      </c>
      <c r="M420" s="3">
        <v>1382</v>
      </c>
      <c r="N420" s="3">
        <v>829</v>
      </c>
      <c r="O420" t="s">
        <v>26</v>
      </c>
    </row>
    <row r="421" spans="1:15" hidden="1" x14ac:dyDescent="0.3">
      <c r="A421" t="s">
        <v>22</v>
      </c>
      <c r="B421">
        <v>1197831</v>
      </c>
      <c r="C421" s="1">
        <v>44295</v>
      </c>
      <c r="D421" s="1" t="str">
        <f>TEXT(Table1[[#This Row],[Invoice Date]],"yyyy")</f>
        <v>2021</v>
      </c>
      <c r="E421" t="s">
        <v>19</v>
      </c>
      <c r="F421" t="s">
        <v>68</v>
      </c>
      <c r="G421" t="s">
        <v>69</v>
      </c>
      <c r="H421" t="s">
        <v>25</v>
      </c>
      <c r="I421" t="str">
        <f>IF(ISNUMBER(SEARCH( "Women's",Table1[[#This Row],[Product]])), "Women","Male")</f>
        <v>Male</v>
      </c>
      <c r="J421" t="str">
        <f>IF(ISNUMBER(SEARCH( "Apparel",Table1[[#This Row],[Product]])), "Apparel","Footwear")</f>
        <v>Footwear</v>
      </c>
      <c r="K421" s="3">
        <v>28</v>
      </c>
      <c r="L421">
        <v>256</v>
      </c>
      <c r="M421" s="3">
        <v>717</v>
      </c>
      <c r="N421" s="3">
        <v>337</v>
      </c>
      <c r="O421" t="s">
        <v>26</v>
      </c>
    </row>
    <row r="422" spans="1:15" hidden="1" x14ac:dyDescent="0.3">
      <c r="A422" t="s">
        <v>22</v>
      </c>
      <c r="B422">
        <v>1197831</v>
      </c>
      <c r="C422" s="1">
        <v>44445</v>
      </c>
      <c r="D422" s="1" t="str">
        <f>TEXT(Table1[[#This Row],[Invoice Date]],"yyyy")</f>
        <v>2021</v>
      </c>
      <c r="E422" t="s">
        <v>19</v>
      </c>
      <c r="F422" t="s">
        <v>23</v>
      </c>
      <c r="G422" t="s">
        <v>24</v>
      </c>
      <c r="H422" t="s">
        <v>25</v>
      </c>
      <c r="I422" t="str">
        <f>IF(ISNUMBER(SEARCH( "Women's",Table1[[#This Row],[Product]])), "Women","Male")</f>
        <v>Male</v>
      </c>
      <c r="J422" t="str">
        <f>IF(ISNUMBER(SEARCH( "Apparel",Table1[[#This Row],[Product]])), "Apparel","Footwear")</f>
        <v>Footwear</v>
      </c>
      <c r="K422" s="3">
        <v>31</v>
      </c>
      <c r="L422">
        <v>256</v>
      </c>
      <c r="M422" s="3">
        <v>794</v>
      </c>
      <c r="N422" s="3">
        <v>421</v>
      </c>
      <c r="O422" t="s">
        <v>26</v>
      </c>
    </row>
    <row r="423" spans="1:15" hidden="1" x14ac:dyDescent="0.3">
      <c r="A423" t="s">
        <v>12</v>
      </c>
      <c r="B423">
        <v>1128299</v>
      </c>
      <c r="C423" s="1">
        <v>44546</v>
      </c>
      <c r="D423" s="1" t="str">
        <f>TEXT(Table1[[#This Row],[Invoice Date]],"yyyy")</f>
        <v>2021</v>
      </c>
      <c r="E423" t="s">
        <v>13</v>
      </c>
      <c r="F423" t="s">
        <v>14</v>
      </c>
      <c r="G423" t="s">
        <v>15</v>
      </c>
      <c r="H423" t="s">
        <v>34</v>
      </c>
      <c r="I423" t="str">
        <f>IF(ISNUMBER(SEARCH( "Women's",Table1[[#This Row],[Product]])), "Women","Male")</f>
        <v>Male</v>
      </c>
      <c r="J423" t="str">
        <f>IF(ISNUMBER(SEARCH( "Apparel",Table1[[#This Row],[Product]])), "Apparel","Footwear")</f>
        <v>Footwear</v>
      </c>
      <c r="K423" s="3">
        <v>55</v>
      </c>
      <c r="L423">
        <v>256</v>
      </c>
      <c r="M423" s="3">
        <v>1408</v>
      </c>
      <c r="N423" s="3">
        <v>436</v>
      </c>
      <c r="O423" t="s">
        <v>26</v>
      </c>
    </row>
    <row r="424" spans="1:15" hidden="1" x14ac:dyDescent="0.3">
      <c r="A424" t="s">
        <v>22</v>
      </c>
      <c r="B424">
        <v>1185732</v>
      </c>
      <c r="C424" s="1">
        <v>44244</v>
      </c>
      <c r="D424" s="1" t="str">
        <f>TEXT(Table1[[#This Row],[Invoice Date]],"yyyy")</f>
        <v>2021</v>
      </c>
      <c r="E424" t="s">
        <v>13</v>
      </c>
      <c r="F424" t="s">
        <v>93</v>
      </c>
      <c r="G424" t="s">
        <v>94</v>
      </c>
      <c r="H424" t="s">
        <v>25</v>
      </c>
      <c r="I424" t="str">
        <f>IF(ISNUMBER(SEARCH( "Women's",Table1[[#This Row],[Product]])), "Women","Male")</f>
        <v>Male</v>
      </c>
      <c r="J424" t="str">
        <f>IF(ISNUMBER(SEARCH( "Apparel",Table1[[#This Row],[Product]])), "Apparel","Footwear")</f>
        <v>Footwear</v>
      </c>
      <c r="K424" s="3">
        <v>26</v>
      </c>
      <c r="L424">
        <v>256</v>
      </c>
      <c r="M424" s="3">
        <v>666</v>
      </c>
      <c r="N424" s="3">
        <v>366</v>
      </c>
      <c r="O424" t="s">
        <v>26</v>
      </c>
    </row>
    <row r="425" spans="1:15" hidden="1" x14ac:dyDescent="0.3">
      <c r="A425" t="s">
        <v>18</v>
      </c>
      <c r="B425">
        <v>1128299</v>
      </c>
      <c r="C425" s="1">
        <v>44432</v>
      </c>
      <c r="D425" s="1" t="str">
        <f>TEXT(Table1[[#This Row],[Invoice Date]],"yyyy")</f>
        <v>2021</v>
      </c>
      <c r="E425" t="s">
        <v>42</v>
      </c>
      <c r="F425" t="s">
        <v>79</v>
      </c>
      <c r="G425" t="s">
        <v>80</v>
      </c>
      <c r="H425" t="s">
        <v>25</v>
      </c>
      <c r="I425" t="str">
        <f>IF(ISNUMBER(SEARCH( "Women's",Table1[[#This Row],[Product]])), "Women","Male")</f>
        <v>Male</v>
      </c>
      <c r="J425" t="str">
        <f>IF(ISNUMBER(SEARCH( "Apparel",Table1[[#This Row],[Product]])), "Apparel","Footwear")</f>
        <v>Footwear</v>
      </c>
      <c r="K425" s="3">
        <v>69</v>
      </c>
      <c r="L425">
        <v>256</v>
      </c>
      <c r="M425" s="3">
        <v>1766</v>
      </c>
      <c r="N425" s="3">
        <v>654</v>
      </c>
      <c r="O425" t="s">
        <v>26</v>
      </c>
    </row>
    <row r="426" spans="1:15" hidden="1" x14ac:dyDescent="0.3">
      <c r="A426" t="s">
        <v>18</v>
      </c>
      <c r="B426">
        <v>1128299</v>
      </c>
      <c r="C426" s="1">
        <v>44432</v>
      </c>
      <c r="D426" s="1" t="str">
        <f>TEXT(Table1[[#This Row],[Invoice Date]],"yyyy")</f>
        <v>2021</v>
      </c>
      <c r="E426" t="s">
        <v>42</v>
      </c>
      <c r="F426" t="s">
        <v>79</v>
      </c>
      <c r="G426" t="s">
        <v>80</v>
      </c>
      <c r="H426" t="s">
        <v>34</v>
      </c>
      <c r="I426" t="str">
        <f>IF(ISNUMBER(SEARCH( "Women's",Table1[[#This Row],[Product]])), "Women","Male")</f>
        <v>Male</v>
      </c>
      <c r="J426" t="str">
        <f>IF(ISNUMBER(SEARCH( "Apparel",Table1[[#This Row],[Product]])), "Apparel","Footwear")</f>
        <v>Footwear</v>
      </c>
      <c r="K426" s="3">
        <v>62</v>
      </c>
      <c r="L426">
        <v>256</v>
      </c>
      <c r="M426" s="3">
        <v>1587</v>
      </c>
      <c r="N426" s="3">
        <v>667</v>
      </c>
      <c r="O426" t="s">
        <v>26</v>
      </c>
    </row>
    <row r="427" spans="1:15" hidden="1" x14ac:dyDescent="0.3">
      <c r="A427" t="s">
        <v>18</v>
      </c>
      <c r="B427">
        <v>1128299</v>
      </c>
      <c r="C427" s="1">
        <v>44364</v>
      </c>
      <c r="D427" s="1" t="str">
        <f>TEXT(Table1[[#This Row],[Invoice Date]],"yyyy")</f>
        <v>2021</v>
      </c>
      <c r="E427" t="s">
        <v>19</v>
      </c>
      <c r="F427" t="s">
        <v>20</v>
      </c>
      <c r="G427" t="s">
        <v>21</v>
      </c>
      <c r="H427" t="s">
        <v>25</v>
      </c>
      <c r="I427" t="str">
        <f>IF(ISNUMBER(SEARCH( "Women's",Table1[[#This Row],[Product]])), "Women","Male")</f>
        <v>Male</v>
      </c>
      <c r="J427" t="str">
        <f>IF(ISNUMBER(SEARCH( "Apparel",Table1[[#This Row],[Product]])), "Apparel","Footwear")</f>
        <v>Footwear</v>
      </c>
      <c r="K427" s="3">
        <v>47</v>
      </c>
      <c r="L427">
        <v>256</v>
      </c>
      <c r="M427" s="3">
        <v>1203</v>
      </c>
      <c r="N427" s="3">
        <v>566</v>
      </c>
      <c r="O427" t="s">
        <v>26</v>
      </c>
    </row>
    <row r="428" spans="1:15" hidden="1" x14ac:dyDescent="0.3">
      <c r="A428" t="s">
        <v>18</v>
      </c>
      <c r="B428">
        <v>1128299</v>
      </c>
      <c r="C428" s="1">
        <v>44425</v>
      </c>
      <c r="D428" s="1" t="str">
        <f>TEXT(Table1[[#This Row],[Invoice Date]],"yyyy")</f>
        <v>2021</v>
      </c>
      <c r="E428" t="s">
        <v>19</v>
      </c>
      <c r="F428" t="s">
        <v>20</v>
      </c>
      <c r="G428" t="s">
        <v>21</v>
      </c>
      <c r="H428" t="s">
        <v>34</v>
      </c>
      <c r="I428" t="str">
        <f>IF(ISNUMBER(SEARCH( "Women's",Table1[[#This Row],[Product]])), "Women","Male")</f>
        <v>Male</v>
      </c>
      <c r="J428" t="str">
        <f>IF(ISNUMBER(SEARCH( "Apparel",Table1[[#This Row],[Product]])), "Apparel","Footwear")</f>
        <v>Footwear</v>
      </c>
      <c r="K428" s="3">
        <v>57</v>
      </c>
      <c r="L428">
        <v>256</v>
      </c>
      <c r="M428" s="3">
        <v>1459</v>
      </c>
      <c r="N428" s="3">
        <v>642</v>
      </c>
      <c r="O428" t="s">
        <v>26</v>
      </c>
    </row>
    <row r="429" spans="1:15" hidden="1" x14ac:dyDescent="0.3">
      <c r="A429" t="s">
        <v>37</v>
      </c>
      <c r="B429">
        <v>1185732</v>
      </c>
      <c r="C429" s="1">
        <v>44205</v>
      </c>
      <c r="D429" s="1" t="str">
        <f>TEXT(Table1[[#This Row],[Invoice Date]],"yyyy")</f>
        <v>2021</v>
      </c>
      <c r="E429" t="s">
        <v>13</v>
      </c>
      <c r="F429" t="s">
        <v>51</v>
      </c>
      <c r="G429" t="s">
        <v>52</v>
      </c>
      <c r="H429" t="s">
        <v>34</v>
      </c>
      <c r="I429" t="str">
        <f>IF(ISNUMBER(SEARCH( "Women's",Table1[[#This Row],[Product]])), "Women","Male")</f>
        <v>Male</v>
      </c>
      <c r="J429" t="str">
        <f>IF(ISNUMBER(SEARCH( "Apparel",Table1[[#This Row],[Product]])), "Apparel","Footwear")</f>
        <v>Footwear</v>
      </c>
      <c r="K429" s="3">
        <v>30</v>
      </c>
      <c r="L429">
        <v>256</v>
      </c>
      <c r="M429" s="3">
        <v>768</v>
      </c>
      <c r="N429" s="3">
        <v>307</v>
      </c>
      <c r="O429" t="s">
        <v>26</v>
      </c>
    </row>
    <row r="430" spans="1:15" hidden="1" x14ac:dyDescent="0.3">
      <c r="A430" t="s">
        <v>12</v>
      </c>
      <c r="B430">
        <v>1185732</v>
      </c>
      <c r="C430" s="1">
        <v>44425</v>
      </c>
      <c r="D430" s="1" t="str">
        <f>TEXT(Table1[[#This Row],[Invoice Date]],"yyyy")</f>
        <v>2021</v>
      </c>
      <c r="E430" t="s">
        <v>19</v>
      </c>
      <c r="F430" t="s">
        <v>32</v>
      </c>
      <c r="G430" t="s">
        <v>33</v>
      </c>
      <c r="H430" t="s">
        <v>25</v>
      </c>
      <c r="I430" t="str">
        <f>IF(ISNUMBER(SEARCH( "Women's",Table1[[#This Row],[Product]])), "Women","Male")</f>
        <v>Male</v>
      </c>
      <c r="J430" t="str">
        <f>IF(ISNUMBER(SEARCH( "Apparel",Table1[[#This Row],[Product]])), "Apparel","Footwear")</f>
        <v>Footwear</v>
      </c>
      <c r="K430" s="3">
        <v>41</v>
      </c>
      <c r="L430">
        <v>256</v>
      </c>
      <c r="M430" s="3">
        <v>1050</v>
      </c>
      <c r="N430" s="3">
        <v>472</v>
      </c>
      <c r="O430" t="s">
        <v>26</v>
      </c>
    </row>
    <row r="431" spans="1:15" hidden="1" x14ac:dyDescent="0.3">
      <c r="A431" t="s">
        <v>22</v>
      </c>
      <c r="B431">
        <v>1185732</v>
      </c>
      <c r="C431" s="1">
        <v>44546</v>
      </c>
      <c r="D431" s="1" t="str">
        <f>TEXT(Table1[[#This Row],[Invoice Date]],"yyyy")</f>
        <v>2021</v>
      </c>
      <c r="E431" t="s">
        <v>19</v>
      </c>
      <c r="F431" t="s">
        <v>32</v>
      </c>
      <c r="G431" t="s">
        <v>33</v>
      </c>
      <c r="H431" t="s">
        <v>25</v>
      </c>
      <c r="I431" t="str">
        <f>IF(ISNUMBER(SEARCH( "Women's",Table1[[#This Row],[Product]])), "Women","Male")</f>
        <v>Male</v>
      </c>
      <c r="J431" t="str">
        <f>IF(ISNUMBER(SEARCH( "Apparel",Table1[[#This Row],[Product]])), "Apparel","Footwear")</f>
        <v>Footwear</v>
      </c>
      <c r="K431" s="3">
        <v>48</v>
      </c>
      <c r="L431">
        <v>256</v>
      </c>
      <c r="M431" s="3">
        <v>1229</v>
      </c>
      <c r="N431" s="3">
        <v>578</v>
      </c>
      <c r="O431" t="s">
        <v>26</v>
      </c>
    </row>
    <row r="432" spans="1:15" x14ac:dyDescent="0.3">
      <c r="A432" t="s">
        <v>22</v>
      </c>
      <c r="B432">
        <v>1197831</v>
      </c>
      <c r="C432" s="1">
        <v>44038</v>
      </c>
      <c r="D432" s="1" t="str">
        <f>TEXT(Table1[[#This Row],[Invoice Date]],"yyyy")</f>
        <v>2020</v>
      </c>
      <c r="E432" t="s">
        <v>19</v>
      </c>
      <c r="F432" t="s">
        <v>53</v>
      </c>
      <c r="G432" t="s">
        <v>54</v>
      </c>
      <c r="H432" t="s">
        <v>34</v>
      </c>
      <c r="I432" t="str">
        <f>IF(ISNUMBER(SEARCH( "Women's",Table1[[#This Row],[Product]])), "Women","Male")</f>
        <v>Male</v>
      </c>
      <c r="J432" t="str">
        <f>IF(ISNUMBER(SEARCH( "Apparel",Table1[[#This Row],[Product]])), "Apparel","Footwear")</f>
        <v>Footwear</v>
      </c>
      <c r="K432" s="3">
        <v>33</v>
      </c>
      <c r="L432">
        <v>255</v>
      </c>
      <c r="M432" s="3">
        <v>842</v>
      </c>
      <c r="N432" s="3">
        <v>379</v>
      </c>
      <c r="O432" t="s">
        <v>17</v>
      </c>
    </row>
    <row r="433" spans="1:15" x14ac:dyDescent="0.3">
      <c r="A433" t="s">
        <v>12</v>
      </c>
      <c r="B433">
        <v>1197831</v>
      </c>
      <c r="C433" s="1">
        <v>44079</v>
      </c>
      <c r="D433" s="1" t="str">
        <f>TEXT(Table1[[#This Row],[Invoice Date]],"yyyy")</f>
        <v>2020</v>
      </c>
      <c r="E433" t="s">
        <v>19</v>
      </c>
      <c r="F433" t="s">
        <v>53</v>
      </c>
      <c r="G433" t="s">
        <v>54</v>
      </c>
      <c r="H433" t="s">
        <v>25</v>
      </c>
      <c r="I433" t="str">
        <f>IF(ISNUMBER(SEARCH( "Women's",Table1[[#This Row],[Product]])), "Women","Male")</f>
        <v>Male</v>
      </c>
      <c r="J433" t="str">
        <f>IF(ISNUMBER(SEARCH( "Apparel",Table1[[#This Row],[Product]])), "Apparel","Footwear")</f>
        <v>Footwear</v>
      </c>
      <c r="K433" s="3">
        <v>44</v>
      </c>
      <c r="L433">
        <v>255</v>
      </c>
      <c r="M433" s="3">
        <v>1122</v>
      </c>
      <c r="N433" s="3">
        <v>539</v>
      </c>
      <c r="O433" t="s">
        <v>17</v>
      </c>
    </row>
    <row r="434" spans="1:15" x14ac:dyDescent="0.3">
      <c r="A434" t="s">
        <v>12</v>
      </c>
      <c r="B434">
        <v>1197831</v>
      </c>
      <c r="C434" s="1">
        <v>44132</v>
      </c>
      <c r="D434" s="1" t="str">
        <f>TEXT(Table1[[#This Row],[Invoice Date]],"yyyy")</f>
        <v>2020</v>
      </c>
      <c r="E434" t="s">
        <v>19</v>
      </c>
      <c r="F434" t="s">
        <v>53</v>
      </c>
      <c r="G434" t="s">
        <v>54</v>
      </c>
      <c r="H434" t="s">
        <v>27</v>
      </c>
      <c r="I434" t="str">
        <f>IF(ISNUMBER(SEARCH( "Women's",Table1[[#This Row],[Product]])), "Women","Male")</f>
        <v>Women</v>
      </c>
      <c r="J434" t="str">
        <f>IF(ISNUMBER(SEARCH( "Apparel",Table1[[#This Row],[Product]])), "Apparel","Footwear")</f>
        <v>Footwear</v>
      </c>
      <c r="K434" s="3">
        <v>47</v>
      </c>
      <c r="L434">
        <v>255</v>
      </c>
      <c r="M434" s="3">
        <v>1199</v>
      </c>
      <c r="N434" s="3">
        <v>587</v>
      </c>
      <c r="O434" t="s">
        <v>17</v>
      </c>
    </row>
    <row r="435" spans="1:15" x14ac:dyDescent="0.3">
      <c r="A435" t="s">
        <v>22</v>
      </c>
      <c r="B435">
        <v>1197831</v>
      </c>
      <c r="C435" s="1">
        <v>44460</v>
      </c>
      <c r="D435" s="1" t="str">
        <f>TEXT(Table1[[#This Row],[Invoice Date]],"yyyy")</f>
        <v>2021</v>
      </c>
      <c r="E435" t="s">
        <v>19</v>
      </c>
      <c r="F435" t="s">
        <v>53</v>
      </c>
      <c r="G435" t="s">
        <v>62</v>
      </c>
      <c r="H435" t="s">
        <v>16</v>
      </c>
      <c r="I435" t="str">
        <f>IF(ISNUMBER(SEARCH( "Women's",Table1[[#This Row],[Product]])), "Women","Male")</f>
        <v>Women</v>
      </c>
      <c r="J435" t="str">
        <f>IF(ISNUMBER(SEARCH( "Apparel",Table1[[#This Row],[Product]])), "Apparel","Footwear")</f>
        <v>Apparel</v>
      </c>
      <c r="K435" s="3">
        <v>54</v>
      </c>
      <c r="L435">
        <v>255</v>
      </c>
      <c r="M435" s="3">
        <v>1377</v>
      </c>
      <c r="N435" s="3">
        <v>923</v>
      </c>
      <c r="O435" t="s">
        <v>17</v>
      </c>
    </row>
    <row r="436" spans="1:15" x14ac:dyDescent="0.3">
      <c r="A436" t="s">
        <v>37</v>
      </c>
      <c r="B436">
        <v>1185732</v>
      </c>
      <c r="C436" s="1">
        <v>44098</v>
      </c>
      <c r="D436" s="1" t="str">
        <f>TEXT(Table1[[#This Row],[Invoice Date]],"yyyy")</f>
        <v>2020</v>
      </c>
      <c r="E436" t="s">
        <v>13</v>
      </c>
      <c r="F436" t="s">
        <v>14</v>
      </c>
      <c r="G436" t="s">
        <v>67</v>
      </c>
      <c r="H436" t="s">
        <v>34</v>
      </c>
      <c r="I436" t="str">
        <f>IF(ISNUMBER(SEARCH( "Women's",Table1[[#This Row],[Product]])), "Women","Male")</f>
        <v>Male</v>
      </c>
      <c r="J436" t="str">
        <f>IF(ISNUMBER(SEARCH( "Apparel",Table1[[#This Row],[Product]])), "Apparel","Footwear")</f>
        <v>Footwear</v>
      </c>
      <c r="K436" s="3">
        <v>46</v>
      </c>
      <c r="L436">
        <v>255</v>
      </c>
      <c r="M436" s="3">
        <v>1173</v>
      </c>
      <c r="N436" s="3">
        <v>528</v>
      </c>
      <c r="O436" t="s">
        <v>17</v>
      </c>
    </row>
    <row r="437" spans="1:15" x14ac:dyDescent="0.3">
      <c r="A437" t="s">
        <v>18</v>
      </c>
      <c r="B437">
        <v>1185732</v>
      </c>
      <c r="C437" s="1">
        <v>44208</v>
      </c>
      <c r="D437" s="1" t="str">
        <f>TEXT(Table1[[#This Row],[Invoice Date]],"yyyy")</f>
        <v>2021</v>
      </c>
      <c r="E437" t="s">
        <v>13</v>
      </c>
      <c r="F437" t="s">
        <v>14</v>
      </c>
      <c r="G437" t="s">
        <v>15</v>
      </c>
      <c r="H437" t="s">
        <v>25</v>
      </c>
      <c r="I437" t="str">
        <f>IF(ISNUMBER(SEARCH( "Women's",Table1[[#This Row],[Product]])), "Women","Male")</f>
        <v>Male</v>
      </c>
      <c r="J437" t="str">
        <f>IF(ISNUMBER(SEARCH( "Apparel",Table1[[#This Row],[Product]])), "Apparel","Footwear")</f>
        <v>Footwear</v>
      </c>
      <c r="K437" s="3">
        <v>41</v>
      </c>
      <c r="L437">
        <v>255</v>
      </c>
      <c r="M437" s="3">
        <v>1046</v>
      </c>
      <c r="N437" s="3">
        <v>575</v>
      </c>
      <c r="O437" t="s">
        <v>17</v>
      </c>
    </row>
    <row r="438" spans="1:15" x14ac:dyDescent="0.3">
      <c r="A438" t="s">
        <v>57</v>
      </c>
      <c r="B438">
        <v>1185732</v>
      </c>
      <c r="C438" s="1">
        <v>44419</v>
      </c>
      <c r="D438" s="1" t="str">
        <f>TEXT(Table1[[#This Row],[Invoice Date]],"yyyy")</f>
        <v>2021</v>
      </c>
      <c r="E438" t="s">
        <v>42</v>
      </c>
      <c r="F438" t="s">
        <v>96</v>
      </c>
      <c r="G438" t="s">
        <v>97</v>
      </c>
      <c r="H438" t="s">
        <v>25</v>
      </c>
      <c r="I438" t="str">
        <f>IF(ISNUMBER(SEARCH( "Women's",Table1[[#This Row],[Product]])), "Women","Male")</f>
        <v>Male</v>
      </c>
      <c r="J438" t="str">
        <f>IF(ISNUMBER(SEARCH( "Apparel",Table1[[#This Row],[Product]])), "Apparel","Footwear")</f>
        <v>Footwear</v>
      </c>
      <c r="K438" s="3">
        <v>47</v>
      </c>
      <c r="L438">
        <v>255</v>
      </c>
      <c r="M438" s="3">
        <v>1199</v>
      </c>
      <c r="N438" s="3">
        <v>767</v>
      </c>
      <c r="O438" t="s">
        <v>17</v>
      </c>
    </row>
    <row r="439" spans="1:15" x14ac:dyDescent="0.3">
      <c r="A439" t="s">
        <v>37</v>
      </c>
      <c r="B439">
        <v>1128299</v>
      </c>
      <c r="C439" s="1">
        <v>44400</v>
      </c>
      <c r="D439" s="1" t="str">
        <f>TEXT(Table1[[#This Row],[Invoice Date]],"yyyy")</f>
        <v>2021</v>
      </c>
      <c r="E439" t="s">
        <v>13</v>
      </c>
      <c r="F439" t="s">
        <v>93</v>
      </c>
      <c r="G439" t="s">
        <v>94</v>
      </c>
      <c r="H439" t="s">
        <v>25</v>
      </c>
      <c r="I439" t="str">
        <f>IF(ISNUMBER(SEARCH( "Women's",Table1[[#This Row],[Product]])), "Women","Male")</f>
        <v>Male</v>
      </c>
      <c r="J439" t="str">
        <f>IF(ISNUMBER(SEARCH( "Apparel",Table1[[#This Row],[Product]])), "Apparel","Footwear")</f>
        <v>Footwear</v>
      </c>
      <c r="K439" s="3">
        <v>79</v>
      </c>
      <c r="L439">
        <v>255</v>
      </c>
      <c r="M439" s="3">
        <v>2015</v>
      </c>
      <c r="N439" s="3">
        <v>1007</v>
      </c>
      <c r="O439" t="s">
        <v>17</v>
      </c>
    </row>
    <row r="440" spans="1:15" x14ac:dyDescent="0.3">
      <c r="A440" t="s">
        <v>22</v>
      </c>
      <c r="B440">
        <v>1185732</v>
      </c>
      <c r="C440" s="1">
        <v>44545</v>
      </c>
      <c r="D440" s="1" t="str">
        <f>TEXT(Table1[[#This Row],[Invoice Date]],"yyyy")</f>
        <v>2021</v>
      </c>
      <c r="E440" t="s">
        <v>28</v>
      </c>
      <c r="F440" t="s">
        <v>40</v>
      </c>
      <c r="G440" t="s">
        <v>41</v>
      </c>
      <c r="H440" t="s">
        <v>25</v>
      </c>
      <c r="I440" t="str">
        <f>IF(ISNUMBER(SEARCH( "Women's",Table1[[#This Row],[Product]])), "Women","Male")</f>
        <v>Male</v>
      </c>
      <c r="J440" t="str">
        <f>IF(ISNUMBER(SEARCH( "Apparel",Table1[[#This Row],[Product]])), "Apparel","Footwear")</f>
        <v>Footwear</v>
      </c>
      <c r="K440" s="3">
        <v>55</v>
      </c>
      <c r="L440">
        <v>255</v>
      </c>
      <c r="M440" s="3">
        <v>1403</v>
      </c>
      <c r="N440" s="3">
        <v>856</v>
      </c>
      <c r="O440" t="s">
        <v>17</v>
      </c>
    </row>
    <row r="441" spans="1:15" x14ac:dyDescent="0.3">
      <c r="A441" t="s">
        <v>18</v>
      </c>
      <c r="B441">
        <v>1128299</v>
      </c>
      <c r="C441" s="1">
        <v>44400</v>
      </c>
      <c r="D441" s="1" t="str">
        <f>TEXT(Table1[[#This Row],[Invoice Date]],"yyyy")</f>
        <v>2021</v>
      </c>
      <c r="E441" t="s">
        <v>42</v>
      </c>
      <c r="F441" t="s">
        <v>79</v>
      </c>
      <c r="G441" t="s">
        <v>80</v>
      </c>
      <c r="H441" t="s">
        <v>25</v>
      </c>
      <c r="I441" t="str">
        <f>IF(ISNUMBER(SEARCH( "Women's",Table1[[#This Row],[Product]])), "Women","Male")</f>
        <v>Male</v>
      </c>
      <c r="J441" t="str">
        <f>IF(ISNUMBER(SEARCH( "Apparel",Table1[[#This Row],[Product]])), "Apparel","Footwear")</f>
        <v>Footwear</v>
      </c>
      <c r="K441" s="3">
        <v>79</v>
      </c>
      <c r="L441">
        <v>255</v>
      </c>
      <c r="M441" s="3">
        <v>2015</v>
      </c>
      <c r="N441" s="3">
        <v>967</v>
      </c>
      <c r="O441" t="s">
        <v>17</v>
      </c>
    </row>
    <row r="442" spans="1:15" x14ac:dyDescent="0.3">
      <c r="A442" t="s">
        <v>18</v>
      </c>
      <c r="B442">
        <v>1128299</v>
      </c>
      <c r="C442" s="1">
        <v>44425</v>
      </c>
      <c r="D442" s="1" t="str">
        <f>TEXT(Table1[[#This Row],[Invoice Date]],"yyyy")</f>
        <v>2021</v>
      </c>
      <c r="E442" t="s">
        <v>19</v>
      </c>
      <c r="F442" t="s">
        <v>20</v>
      </c>
      <c r="G442" t="s">
        <v>21</v>
      </c>
      <c r="H442" t="s">
        <v>25</v>
      </c>
      <c r="I442" t="str">
        <f>IF(ISNUMBER(SEARCH( "Women's",Table1[[#This Row],[Product]])), "Women","Male")</f>
        <v>Male</v>
      </c>
      <c r="J442" t="str">
        <f>IF(ISNUMBER(SEARCH( "Apparel",Table1[[#This Row],[Product]])), "Apparel","Footwear")</f>
        <v>Footwear</v>
      </c>
      <c r="K442" s="3">
        <v>86</v>
      </c>
      <c r="L442">
        <v>255</v>
      </c>
      <c r="M442" s="3">
        <v>2193</v>
      </c>
      <c r="N442" s="3">
        <v>1118</v>
      </c>
      <c r="O442" t="s">
        <v>17</v>
      </c>
    </row>
    <row r="443" spans="1:15" hidden="1" x14ac:dyDescent="0.3">
      <c r="A443" t="s">
        <v>22</v>
      </c>
      <c r="B443">
        <v>1197831</v>
      </c>
      <c r="C443" s="1">
        <v>44037</v>
      </c>
      <c r="D443" s="1" t="str">
        <f>TEXT(Table1[[#This Row],[Invoice Date]],"yyyy")</f>
        <v>2020</v>
      </c>
      <c r="E443" t="s">
        <v>19</v>
      </c>
      <c r="F443" t="s">
        <v>53</v>
      </c>
      <c r="G443" t="s">
        <v>54</v>
      </c>
      <c r="H443" t="s">
        <v>25</v>
      </c>
      <c r="I443" t="str">
        <f>IF(ISNUMBER(SEARCH( "Women's",Table1[[#This Row],[Product]])), "Women","Male")</f>
        <v>Male</v>
      </c>
      <c r="J443" t="str">
        <f>IF(ISNUMBER(SEARCH( "Apparel",Table1[[#This Row],[Product]])), "Apparel","Footwear")</f>
        <v>Footwear</v>
      </c>
      <c r="K443" s="3">
        <v>20</v>
      </c>
      <c r="L443">
        <v>255</v>
      </c>
      <c r="M443" s="3">
        <v>510</v>
      </c>
      <c r="N443" s="3">
        <v>209</v>
      </c>
      <c r="O443" t="s">
        <v>26</v>
      </c>
    </row>
    <row r="444" spans="1:15" hidden="1" x14ac:dyDescent="0.3">
      <c r="A444" t="s">
        <v>12</v>
      </c>
      <c r="B444">
        <v>1197831</v>
      </c>
      <c r="C444" s="1">
        <v>44080</v>
      </c>
      <c r="D444" s="1" t="str">
        <f>TEXT(Table1[[#This Row],[Invoice Date]],"yyyy")</f>
        <v>2020</v>
      </c>
      <c r="E444" t="s">
        <v>19</v>
      </c>
      <c r="F444" t="s">
        <v>53</v>
      </c>
      <c r="G444" t="s">
        <v>54</v>
      </c>
      <c r="H444" t="s">
        <v>34</v>
      </c>
      <c r="I444" t="str">
        <f>IF(ISNUMBER(SEARCH( "Women's",Table1[[#This Row],[Product]])), "Women","Male")</f>
        <v>Male</v>
      </c>
      <c r="J444" t="str">
        <f>IF(ISNUMBER(SEARCH( "Apparel",Table1[[#This Row],[Product]])), "Apparel","Footwear")</f>
        <v>Footwear</v>
      </c>
      <c r="K444" s="3">
        <v>32</v>
      </c>
      <c r="L444">
        <v>255</v>
      </c>
      <c r="M444" s="3">
        <v>816</v>
      </c>
      <c r="N444" s="3">
        <v>302</v>
      </c>
      <c r="O444" t="s">
        <v>26</v>
      </c>
    </row>
    <row r="445" spans="1:15" hidden="1" x14ac:dyDescent="0.3">
      <c r="A445" t="s">
        <v>12</v>
      </c>
      <c r="B445">
        <v>1197831</v>
      </c>
      <c r="C445" s="1">
        <v>44087</v>
      </c>
      <c r="D445" s="1" t="str">
        <f>TEXT(Table1[[#This Row],[Invoice Date]],"yyyy")</f>
        <v>2020</v>
      </c>
      <c r="E445" t="s">
        <v>19</v>
      </c>
      <c r="F445" t="s">
        <v>53</v>
      </c>
      <c r="G445" t="s">
        <v>54</v>
      </c>
      <c r="H445" t="s">
        <v>27</v>
      </c>
      <c r="I445" t="str">
        <f>IF(ISNUMBER(SEARCH( "Women's",Table1[[#This Row],[Product]])), "Women","Male")</f>
        <v>Women</v>
      </c>
      <c r="J445" t="str">
        <f>IF(ISNUMBER(SEARCH( "Apparel",Table1[[#This Row],[Product]])), "Apparel","Footwear")</f>
        <v>Footwear</v>
      </c>
      <c r="K445" s="3">
        <v>39</v>
      </c>
      <c r="L445">
        <v>255</v>
      </c>
      <c r="M445" s="3">
        <v>995</v>
      </c>
      <c r="N445" s="3">
        <v>368</v>
      </c>
      <c r="O445" t="s">
        <v>26</v>
      </c>
    </row>
    <row r="446" spans="1:15" hidden="1" x14ac:dyDescent="0.3">
      <c r="A446" t="s">
        <v>18</v>
      </c>
      <c r="B446">
        <v>1128299</v>
      </c>
      <c r="C446" s="1">
        <v>44217</v>
      </c>
      <c r="D446" s="1" t="str">
        <f>TEXT(Table1[[#This Row],[Invoice Date]],"yyyy")</f>
        <v>2021</v>
      </c>
      <c r="E446" t="s">
        <v>42</v>
      </c>
      <c r="F446" t="s">
        <v>60</v>
      </c>
      <c r="G446" t="s">
        <v>61</v>
      </c>
      <c r="H446" t="s">
        <v>50</v>
      </c>
      <c r="I446" t="str">
        <f>IF(ISNUMBER(SEARCH( "Women's",Table1[[#This Row],[Product]])), "Women","Male")</f>
        <v>Women</v>
      </c>
      <c r="J446" t="str">
        <f>IF(ISNUMBER(SEARCH( "Apparel",Table1[[#This Row],[Product]])), "Apparel","Footwear")</f>
        <v>Footwear</v>
      </c>
      <c r="K446" s="3">
        <v>52</v>
      </c>
      <c r="L446">
        <v>255</v>
      </c>
      <c r="M446" s="3">
        <v>1326</v>
      </c>
      <c r="N446" s="3">
        <v>451</v>
      </c>
      <c r="O446" t="s">
        <v>26</v>
      </c>
    </row>
    <row r="447" spans="1:15" hidden="1" x14ac:dyDescent="0.3">
      <c r="A447" t="s">
        <v>12</v>
      </c>
      <c r="B447">
        <v>1128299</v>
      </c>
      <c r="C447" s="1">
        <v>44425</v>
      </c>
      <c r="D447" s="1" t="str">
        <f>TEXT(Table1[[#This Row],[Invoice Date]],"yyyy")</f>
        <v>2021</v>
      </c>
      <c r="E447" t="s">
        <v>13</v>
      </c>
      <c r="F447" t="s">
        <v>14</v>
      </c>
      <c r="G447" t="s">
        <v>15</v>
      </c>
      <c r="H447" t="s">
        <v>25</v>
      </c>
      <c r="I447" t="str">
        <f>IF(ISNUMBER(SEARCH( "Women's",Table1[[#This Row],[Product]])), "Women","Male")</f>
        <v>Male</v>
      </c>
      <c r="J447" t="str">
        <f>IF(ISNUMBER(SEARCH( "Apparel",Table1[[#This Row],[Product]])), "Apparel","Footwear")</f>
        <v>Footwear</v>
      </c>
      <c r="K447" s="3">
        <v>68</v>
      </c>
      <c r="L447">
        <v>255</v>
      </c>
      <c r="M447" s="3">
        <v>1734</v>
      </c>
      <c r="N447" s="3">
        <v>624</v>
      </c>
      <c r="O447" t="s">
        <v>26</v>
      </c>
    </row>
    <row r="448" spans="1:15" hidden="1" x14ac:dyDescent="0.3">
      <c r="A448" t="s">
        <v>18</v>
      </c>
      <c r="B448">
        <v>1128299</v>
      </c>
      <c r="C448" s="1">
        <v>44425</v>
      </c>
      <c r="D448" s="1" t="str">
        <f>TEXT(Table1[[#This Row],[Invoice Date]],"yyyy")</f>
        <v>2021</v>
      </c>
      <c r="E448" t="s">
        <v>19</v>
      </c>
      <c r="F448" t="s">
        <v>20</v>
      </c>
      <c r="G448" t="s">
        <v>21</v>
      </c>
      <c r="H448" t="s">
        <v>25</v>
      </c>
      <c r="I448" t="str">
        <f>IF(ISNUMBER(SEARCH( "Women's",Table1[[#This Row],[Product]])), "Women","Male")</f>
        <v>Male</v>
      </c>
      <c r="J448" t="str">
        <f>IF(ISNUMBER(SEARCH( "Apparel",Table1[[#This Row],[Product]])), "Apparel","Footwear")</f>
        <v>Footwear</v>
      </c>
      <c r="K448" s="3">
        <v>73</v>
      </c>
      <c r="L448">
        <v>255</v>
      </c>
      <c r="M448" s="3">
        <v>1862</v>
      </c>
      <c r="N448" s="3">
        <v>875</v>
      </c>
      <c r="O448" t="s">
        <v>26</v>
      </c>
    </row>
    <row r="449" spans="1:15" hidden="1" x14ac:dyDescent="0.3">
      <c r="A449" t="s">
        <v>37</v>
      </c>
      <c r="B449">
        <v>1197831</v>
      </c>
      <c r="C449" s="1">
        <v>44416</v>
      </c>
      <c r="D449" s="1" t="str">
        <f>TEXT(Table1[[#This Row],[Invoice Date]],"yyyy")</f>
        <v>2021</v>
      </c>
      <c r="E449" t="s">
        <v>42</v>
      </c>
      <c r="F449" t="s">
        <v>73</v>
      </c>
      <c r="G449" t="s">
        <v>74</v>
      </c>
      <c r="H449" t="s">
        <v>34</v>
      </c>
      <c r="I449" t="str">
        <f>IF(ISNUMBER(SEARCH( "Women's",Table1[[#This Row],[Product]])), "Women","Male")</f>
        <v>Male</v>
      </c>
      <c r="J449" t="str">
        <f>IF(ISNUMBER(SEARCH( "Apparel",Table1[[#This Row],[Product]])), "Apparel","Footwear")</f>
        <v>Footwear</v>
      </c>
      <c r="K449" s="3">
        <v>37</v>
      </c>
      <c r="L449">
        <v>255</v>
      </c>
      <c r="M449" s="3">
        <v>944</v>
      </c>
      <c r="N449" s="3">
        <v>406</v>
      </c>
      <c r="O449" t="s">
        <v>26</v>
      </c>
    </row>
    <row r="450" spans="1:15" x14ac:dyDescent="0.3">
      <c r="A450" t="s">
        <v>12</v>
      </c>
      <c r="B450">
        <v>1185732</v>
      </c>
      <c r="C450" s="1">
        <v>43952</v>
      </c>
      <c r="D450" s="1" t="str">
        <f>TEXT(Table1[[#This Row],[Invoice Date]],"yyyy")</f>
        <v>2020</v>
      </c>
      <c r="E450" t="s">
        <v>38</v>
      </c>
      <c r="F450" t="s">
        <v>39</v>
      </c>
      <c r="G450" t="s">
        <v>39</v>
      </c>
      <c r="H450" t="s">
        <v>64</v>
      </c>
      <c r="I450" t="str">
        <f>IF(ISNUMBER(SEARCH( "Women's",Table1[[#This Row],[Product]])), "Women","Male")</f>
        <v>Male</v>
      </c>
      <c r="J450" t="str">
        <f>IF(ISNUMBER(SEARCH( "Apparel",Table1[[#This Row],[Product]])), "Apparel","Footwear")</f>
        <v>Apparel</v>
      </c>
      <c r="K450" s="3">
        <v>64</v>
      </c>
      <c r="L450">
        <v>254</v>
      </c>
      <c r="M450" s="3">
        <v>1626</v>
      </c>
      <c r="N450" s="3">
        <v>683</v>
      </c>
      <c r="O450" t="s">
        <v>17</v>
      </c>
    </row>
    <row r="451" spans="1:15" x14ac:dyDescent="0.3">
      <c r="A451" t="s">
        <v>22</v>
      </c>
      <c r="B451">
        <v>1197831</v>
      </c>
      <c r="C451" s="1">
        <v>44043</v>
      </c>
      <c r="D451" s="1" t="str">
        <f>TEXT(Table1[[#This Row],[Invoice Date]],"yyyy")</f>
        <v>2020</v>
      </c>
      <c r="E451" t="s">
        <v>19</v>
      </c>
      <c r="F451" t="s">
        <v>53</v>
      </c>
      <c r="G451" t="s">
        <v>54</v>
      </c>
      <c r="H451" t="s">
        <v>25</v>
      </c>
      <c r="I451" t="str">
        <f>IF(ISNUMBER(SEARCH( "Women's",Table1[[#This Row],[Product]])), "Women","Male")</f>
        <v>Male</v>
      </c>
      <c r="J451" t="str">
        <f>IF(ISNUMBER(SEARCH( "Apparel",Table1[[#This Row],[Product]])), "Apparel","Footwear")</f>
        <v>Footwear</v>
      </c>
      <c r="K451" s="3">
        <v>29</v>
      </c>
      <c r="L451">
        <v>254</v>
      </c>
      <c r="M451" s="3">
        <v>737</v>
      </c>
      <c r="N451" s="3">
        <v>331</v>
      </c>
      <c r="O451" t="s">
        <v>17</v>
      </c>
    </row>
    <row r="452" spans="1:15" x14ac:dyDescent="0.3">
      <c r="A452" t="s">
        <v>22</v>
      </c>
      <c r="B452">
        <v>1197831</v>
      </c>
      <c r="C452" s="1">
        <v>44457</v>
      </c>
      <c r="D452" s="1" t="str">
        <f>TEXT(Table1[[#This Row],[Invoice Date]],"yyyy")</f>
        <v>2021</v>
      </c>
      <c r="E452" t="s">
        <v>19</v>
      </c>
      <c r="F452" t="s">
        <v>53</v>
      </c>
      <c r="G452" t="s">
        <v>62</v>
      </c>
      <c r="H452" t="s">
        <v>27</v>
      </c>
      <c r="I452" t="str">
        <f>IF(ISNUMBER(SEARCH( "Women's",Table1[[#This Row],[Product]])), "Women","Male")</f>
        <v>Women</v>
      </c>
      <c r="J452" t="str">
        <f>IF(ISNUMBER(SEARCH( "Apparel",Table1[[#This Row],[Product]])), "Apparel","Footwear")</f>
        <v>Footwear</v>
      </c>
      <c r="K452" s="3">
        <v>44</v>
      </c>
      <c r="L452">
        <v>254</v>
      </c>
      <c r="M452" s="3">
        <v>1118</v>
      </c>
      <c r="N452" s="3">
        <v>615</v>
      </c>
      <c r="O452" t="s">
        <v>17</v>
      </c>
    </row>
    <row r="453" spans="1:15" x14ac:dyDescent="0.3">
      <c r="A453" t="s">
        <v>22</v>
      </c>
      <c r="B453">
        <v>1185732</v>
      </c>
      <c r="C453" s="1">
        <v>43975</v>
      </c>
      <c r="D453" s="1" t="str">
        <f>TEXT(Table1[[#This Row],[Invoice Date]],"yyyy")</f>
        <v>2020</v>
      </c>
      <c r="E453" t="s">
        <v>13</v>
      </c>
      <c r="F453" t="s">
        <v>14</v>
      </c>
      <c r="G453" t="s">
        <v>67</v>
      </c>
      <c r="H453" t="s">
        <v>34</v>
      </c>
      <c r="I453" t="str">
        <f>IF(ISNUMBER(SEARCH( "Women's",Table1[[#This Row],[Product]])), "Women","Male")</f>
        <v>Male</v>
      </c>
      <c r="J453" t="str">
        <f>IF(ISNUMBER(SEARCH( "Apparel",Table1[[#This Row],[Product]])), "Apparel","Footwear")</f>
        <v>Footwear</v>
      </c>
      <c r="K453" s="3">
        <v>51</v>
      </c>
      <c r="L453">
        <v>254</v>
      </c>
      <c r="M453" s="3">
        <v>1295</v>
      </c>
      <c r="N453" s="3">
        <v>609</v>
      </c>
      <c r="O453" t="s">
        <v>17</v>
      </c>
    </row>
    <row r="454" spans="1:15" x14ac:dyDescent="0.3">
      <c r="A454" t="s">
        <v>22</v>
      </c>
      <c r="B454">
        <v>1197831</v>
      </c>
      <c r="C454" s="1">
        <v>44447</v>
      </c>
      <c r="D454" s="1" t="str">
        <f>TEXT(Table1[[#This Row],[Invoice Date]],"yyyy")</f>
        <v>2021</v>
      </c>
      <c r="E454" t="s">
        <v>19</v>
      </c>
      <c r="F454" t="s">
        <v>23</v>
      </c>
      <c r="G454" t="s">
        <v>24</v>
      </c>
      <c r="H454" t="s">
        <v>27</v>
      </c>
      <c r="I454" t="str">
        <f>IF(ISNUMBER(SEARCH( "Women's",Table1[[#This Row],[Product]])), "Women","Male")</f>
        <v>Women</v>
      </c>
      <c r="J454" t="str">
        <f>IF(ISNUMBER(SEARCH( "Apparel",Table1[[#This Row],[Product]])), "Apparel","Footwear")</f>
        <v>Footwear</v>
      </c>
      <c r="K454" s="3">
        <v>41</v>
      </c>
      <c r="L454">
        <v>254</v>
      </c>
      <c r="M454" s="3">
        <v>1041</v>
      </c>
      <c r="N454" s="3">
        <v>656</v>
      </c>
      <c r="O454" t="s">
        <v>17</v>
      </c>
    </row>
    <row r="455" spans="1:15" hidden="1" x14ac:dyDescent="0.3">
      <c r="A455" t="s">
        <v>18</v>
      </c>
      <c r="B455">
        <v>1128299</v>
      </c>
      <c r="C455" s="1">
        <v>44192</v>
      </c>
      <c r="D455" s="1" t="str">
        <f>TEXT(Table1[[#This Row],[Invoice Date]],"yyyy")</f>
        <v>2020</v>
      </c>
      <c r="E455" t="s">
        <v>42</v>
      </c>
      <c r="F455" t="s">
        <v>60</v>
      </c>
      <c r="G455" t="s">
        <v>61</v>
      </c>
      <c r="H455" t="s">
        <v>27</v>
      </c>
      <c r="I455" t="str">
        <f>IF(ISNUMBER(SEARCH( "Women's",Table1[[#This Row],[Product]])), "Women","Male")</f>
        <v>Women</v>
      </c>
      <c r="J455" t="str">
        <f>IF(ISNUMBER(SEARCH( "Apparel",Table1[[#This Row],[Product]])), "Apparel","Footwear")</f>
        <v>Footwear</v>
      </c>
      <c r="K455" s="3">
        <v>46</v>
      </c>
      <c r="L455">
        <v>254</v>
      </c>
      <c r="M455" s="3">
        <v>1168</v>
      </c>
      <c r="N455" s="3">
        <v>456</v>
      </c>
      <c r="O455" t="s">
        <v>26</v>
      </c>
    </row>
    <row r="456" spans="1:15" hidden="1" x14ac:dyDescent="0.3">
      <c r="A456" t="s">
        <v>18</v>
      </c>
      <c r="B456">
        <v>1128299</v>
      </c>
      <c r="C456" s="1">
        <v>44219</v>
      </c>
      <c r="D456" s="1" t="str">
        <f>TEXT(Table1[[#This Row],[Invoice Date]],"yyyy")</f>
        <v>2021</v>
      </c>
      <c r="E456" t="s">
        <v>42</v>
      </c>
      <c r="F456" t="s">
        <v>60</v>
      </c>
      <c r="G456" t="s">
        <v>61</v>
      </c>
      <c r="H456" t="s">
        <v>16</v>
      </c>
      <c r="I456" t="str">
        <f>IF(ISNUMBER(SEARCH( "Women's",Table1[[#This Row],[Product]])), "Women","Male")</f>
        <v>Women</v>
      </c>
      <c r="J456" t="str">
        <f>IF(ISNUMBER(SEARCH( "Apparel",Table1[[#This Row],[Product]])), "Apparel","Footwear")</f>
        <v>Apparel</v>
      </c>
      <c r="K456" s="3">
        <v>60</v>
      </c>
      <c r="L456">
        <v>254</v>
      </c>
      <c r="M456" s="3">
        <v>1524</v>
      </c>
      <c r="N456" s="3">
        <v>335</v>
      </c>
      <c r="O456" t="s">
        <v>26</v>
      </c>
    </row>
    <row r="457" spans="1:15" hidden="1" x14ac:dyDescent="0.3">
      <c r="A457" t="s">
        <v>22</v>
      </c>
      <c r="B457">
        <v>1197831</v>
      </c>
      <c r="C457" s="1">
        <v>44469</v>
      </c>
      <c r="D457" s="1" t="str">
        <f>TEXT(Table1[[#This Row],[Invoice Date]],"yyyy")</f>
        <v>2021</v>
      </c>
      <c r="E457" t="s">
        <v>19</v>
      </c>
      <c r="F457" t="s">
        <v>53</v>
      </c>
      <c r="G457" t="s">
        <v>62</v>
      </c>
      <c r="H457" t="s">
        <v>27</v>
      </c>
      <c r="I457" t="str">
        <f>IF(ISNUMBER(SEARCH( "Women's",Table1[[#This Row],[Product]])), "Women","Male")</f>
        <v>Women</v>
      </c>
      <c r="J457" t="str">
        <f>IF(ISNUMBER(SEARCH( "Apparel",Table1[[#This Row],[Product]])), "Apparel","Footwear")</f>
        <v>Footwear</v>
      </c>
      <c r="K457" s="3">
        <v>47</v>
      </c>
      <c r="L457">
        <v>254</v>
      </c>
      <c r="M457" s="3">
        <v>1194</v>
      </c>
      <c r="N457" s="3">
        <v>537</v>
      </c>
      <c r="O457" t="s">
        <v>26</v>
      </c>
    </row>
    <row r="458" spans="1:15" x14ac:dyDescent="0.3">
      <c r="A458" t="s">
        <v>37</v>
      </c>
      <c r="B458">
        <v>1185732</v>
      </c>
      <c r="C458" s="1">
        <v>43863</v>
      </c>
      <c r="D458" s="1" t="str">
        <f>TEXT(Table1[[#This Row],[Invoice Date]],"yyyy")</f>
        <v>2020</v>
      </c>
      <c r="E458" t="s">
        <v>38</v>
      </c>
      <c r="F458" t="s">
        <v>39</v>
      </c>
      <c r="G458" t="s">
        <v>39</v>
      </c>
      <c r="H458" t="s">
        <v>27</v>
      </c>
      <c r="I458" t="str">
        <f>IF(ISNUMBER(SEARCH( "Women's",Table1[[#This Row],[Product]])), "Women","Male")</f>
        <v>Women</v>
      </c>
      <c r="J458" t="str">
        <f>IF(ISNUMBER(SEARCH( "Apparel",Table1[[#This Row],[Product]])), "Apparel","Footwear")</f>
        <v>Footwear</v>
      </c>
      <c r="K458" s="3">
        <v>39</v>
      </c>
      <c r="L458">
        <v>252</v>
      </c>
      <c r="M458" s="3">
        <v>983</v>
      </c>
      <c r="N458" s="3">
        <v>491</v>
      </c>
      <c r="O458" t="s">
        <v>17</v>
      </c>
    </row>
    <row r="459" spans="1:15" x14ac:dyDescent="0.3">
      <c r="A459" t="s">
        <v>37</v>
      </c>
      <c r="B459">
        <v>1185732</v>
      </c>
      <c r="C459" s="1">
        <v>43898</v>
      </c>
      <c r="D459" s="1" t="str">
        <f>TEXT(Table1[[#This Row],[Invoice Date]],"yyyy")</f>
        <v>2020</v>
      </c>
      <c r="E459" t="s">
        <v>38</v>
      </c>
      <c r="F459" t="s">
        <v>39</v>
      </c>
      <c r="G459" t="s">
        <v>39</v>
      </c>
      <c r="H459" t="s">
        <v>64</v>
      </c>
      <c r="I459" t="str">
        <f>IF(ISNUMBER(SEARCH( "Women's",Table1[[#This Row],[Product]])), "Women","Male")</f>
        <v>Male</v>
      </c>
      <c r="J459" t="str">
        <f>IF(ISNUMBER(SEARCH( "Apparel",Table1[[#This Row],[Product]])), "Apparel","Footwear")</f>
        <v>Apparel</v>
      </c>
      <c r="K459" s="3">
        <v>55</v>
      </c>
      <c r="L459">
        <v>252</v>
      </c>
      <c r="M459" s="3">
        <v>1386</v>
      </c>
      <c r="N459" s="3">
        <v>624</v>
      </c>
      <c r="O459" t="s">
        <v>17</v>
      </c>
    </row>
    <row r="460" spans="1:15" x14ac:dyDescent="0.3">
      <c r="A460" t="s">
        <v>12</v>
      </c>
      <c r="B460">
        <v>1185732</v>
      </c>
      <c r="C460" s="1">
        <v>43943</v>
      </c>
      <c r="D460" s="1" t="str">
        <f>TEXT(Table1[[#This Row],[Invoice Date]],"yyyy")</f>
        <v>2020</v>
      </c>
      <c r="E460" t="s">
        <v>38</v>
      </c>
      <c r="F460" t="s">
        <v>39</v>
      </c>
      <c r="G460" t="s">
        <v>39</v>
      </c>
      <c r="H460" t="s">
        <v>50</v>
      </c>
      <c r="I460" t="str">
        <f>IF(ISNUMBER(SEARCH( "Women's",Table1[[#This Row],[Product]])), "Women","Male")</f>
        <v>Women</v>
      </c>
      <c r="J460" t="str">
        <f>IF(ISNUMBER(SEARCH( "Apparel",Table1[[#This Row],[Product]])), "Apparel","Footwear")</f>
        <v>Footwear</v>
      </c>
      <c r="K460" s="3">
        <v>47</v>
      </c>
      <c r="L460">
        <v>252</v>
      </c>
      <c r="M460" s="3">
        <v>1184</v>
      </c>
      <c r="N460" s="3">
        <v>545</v>
      </c>
      <c r="O460" t="s">
        <v>17</v>
      </c>
    </row>
    <row r="461" spans="1:15" x14ac:dyDescent="0.3">
      <c r="A461" t="s">
        <v>12</v>
      </c>
      <c r="B461">
        <v>1185732</v>
      </c>
      <c r="C461" s="1">
        <v>43944</v>
      </c>
      <c r="D461" s="1" t="str">
        <f>TEXT(Table1[[#This Row],[Invoice Date]],"yyyy")</f>
        <v>2020</v>
      </c>
      <c r="E461" t="s">
        <v>38</v>
      </c>
      <c r="F461" t="s">
        <v>39</v>
      </c>
      <c r="G461" t="s">
        <v>39</v>
      </c>
      <c r="H461" t="s">
        <v>64</v>
      </c>
      <c r="I461" t="str">
        <f>IF(ISNUMBER(SEARCH( "Women's",Table1[[#This Row],[Product]])), "Women","Male")</f>
        <v>Male</v>
      </c>
      <c r="J461" t="str">
        <f>IF(ISNUMBER(SEARCH( "Apparel",Table1[[#This Row],[Product]])), "Apparel","Footwear")</f>
        <v>Apparel</v>
      </c>
      <c r="K461" s="3">
        <v>58</v>
      </c>
      <c r="L461">
        <v>252</v>
      </c>
      <c r="M461" s="3">
        <v>1462</v>
      </c>
      <c r="N461" s="3">
        <v>585</v>
      </c>
      <c r="O461" t="s">
        <v>17</v>
      </c>
    </row>
    <row r="462" spans="1:15" x14ac:dyDescent="0.3">
      <c r="A462" t="s">
        <v>12</v>
      </c>
      <c r="B462">
        <v>1185732</v>
      </c>
      <c r="C462" s="1">
        <v>43951</v>
      </c>
      <c r="D462" s="1" t="str">
        <f>TEXT(Table1[[#This Row],[Invoice Date]],"yyyy")</f>
        <v>2020</v>
      </c>
      <c r="E462" t="s">
        <v>38</v>
      </c>
      <c r="F462" t="s">
        <v>39</v>
      </c>
      <c r="G462" t="s">
        <v>39</v>
      </c>
      <c r="H462" t="s">
        <v>50</v>
      </c>
      <c r="I462" t="str">
        <f>IF(ISNUMBER(SEARCH( "Women's",Table1[[#This Row],[Product]])), "Women","Male")</f>
        <v>Women</v>
      </c>
      <c r="J462" t="str">
        <f>IF(ISNUMBER(SEARCH( "Apparel",Table1[[#This Row],[Product]])), "Apparel","Footwear")</f>
        <v>Footwear</v>
      </c>
      <c r="K462" s="3">
        <v>50</v>
      </c>
      <c r="L462">
        <v>252</v>
      </c>
      <c r="M462" s="3">
        <v>1260</v>
      </c>
      <c r="N462" s="3">
        <v>617</v>
      </c>
      <c r="O462" t="s">
        <v>17</v>
      </c>
    </row>
    <row r="463" spans="1:15" x14ac:dyDescent="0.3">
      <c r="A463" t="s">
        <v>18</v>
      </c>
      <c r="B463">
        <v>1128299</v>
      </c>
      <c r="C463" s="1">
        <v>44196</v>
      </c>
      <c r="D463" s="1" t="str">
        <f>TEXT(Table1[[#This Row],[Invoice Date]],"yyyy")</f>
        <v>2020</v>
      </c>
      <c r="E463" t="s">
        <v>42</v>
      </c>
      <c r="F463" t="s">
        <v>60</v>
      </c>
      <c r="G463" t="s">
        <v>61</v>
      </c>
      <c r="H463" t="s">
        <v>25</v>
      </c>
      <c r="I463" t="str">
        <f>IF(ISNUMBER(SEARCH( "Women's",Table1[[#This Row],[Product]])), "Women","Male")</f>
        <v>Male</v>
      </c>
      <c r="J463" t="str">
        <f>IF(ISNUMBER(SEARCH( "Apparel",Table1[[#This Row],[Product]])), "Apparel","Footwear")</f>
        <v>Footwear</v>
      </c>
      <c r="K463" s="3">
        <v>56</v>
      </c>
      <c r="L463">
        <v>252</v>
      </c>
      <c r="M463" s="3">
        <v>1411</v>
      </c>
      <c r="N463" s="3">
        <v>706</v>
      </c>
      <c r="O463" t="s">
        <v>17</v>
      </c>
    </row>
    <row r="464" spans="1:15" x14ac:dyDescent="0.3">
      <c r="A464" t="s">
        <v>57</v>
      </c>
      <c r="B464">
        <v>1189833</v>
      </c>
      <c r="C464" s="1">
        <v>44317</v>
      </c>
      <c r="D464" s="1" t="str">
        <f>TEXT(Table1[[#This Row],[Invoice Date]],"yyyy")</f>
        <v>2021</v>
      </c>
      <c r="E464" t="s">
        <v>42</v>
      </c>
      <c r="F464" t="s">
        <v>60</v>
      </c>
      <c r="G464" t="s">
        <v>70</v>
      </c>
      <c r="H464" t="s">
        <v>25</v>
      </c>
      <c r="I464" t="str">
        <f>IF(ISNUMBER(SEARCH( "Women's",Table1[[#This Row],[Product]])), "Women","Male")</f>
        <v>Male</v>
      </c>
      <c r="J464" t="str">
        <f>IF(ISNUMBER(SEARCH( "Apparel",Table1[[#This Row],[Product]])), "Apparel","Footwear")</f>
        <v>Footwear</v>
      </c>
      <c r="K464" s="3">
        <v>47</v>
      </c>
      <c r="L464">
        <v>252</v>
      </c>
      <c r="M464" s="3">
        <v>1184</v>
      </c>
      <c r="N464" s="3">
        <v>616</v>
      </c>
      <c r="O464" t="s">
        <v>17</v>
      </c>
    </row>
    <row r="465" spans="1:15" x14ac:dyDescent="0.3">
      <c r="A465" t="s">
        <v>18</v>
      </c>
      <c r="B465">
        <v>1185732</v>
      </c>
      <c r="C465" s="1">
        <v>44092</v>
      </c>
      <c r="D465" s="1" t="str">
        <f>TEXT(Table1[[#This Row],[Invoice Date]],"yyyy")</f>
        <v>2020</v>
      </c>
      <c r="E465" t="s">
        <v>13</v>
      </c>
      <c r="F465" t="s">
        <v>14</v>
      </c>
      <c r="G465" t="s">
        <v>67</v>
      </c>
      <c r="H465" t="s">
        <v>34</v>
      </c>
      <c r="I465" t="str">
        <f>IF(ISNUMBER(SEARCH( "Women's",Table1[[#This Row],[Product]])), "Women","Male")</f>
        <v>Male</v>
      </c>
      <c r="J465" t="str">
        <f>IF(ISNUMBER(SEARCH( "Apparel",Table1[[#This Row],[Product]])), "Apparel","Footwear")</f>
        <v>Footwear</v>
      </c>
      <c r="K465" s="3">
        <v>55</v>
      </c>
      <c r="L465">
        <v>252</v>
      </c>
      <c r="M465" s="3">
        <v>1386</v>
      </c>
      <c r="N465" s="3">
        <v>624</v>
      </c>
      <c r="O465" t="s">
        <v>17</v>
      </c>
    </row>
    <row r="466" spans="1:15" x14ac:dyDescent="0.3">
      <c r="A466" t="s">
        <v>18</v>
      </c>
      <c r="B466">
        <v>1185732</v>
      </c>
      <c r="C466" s="1">
        <v>44263</v>
      </c>
      <c r="D466" s="1" t="str">
        <f>TEXT(Table1[[#This Row],[Invoice Date]],"yyyy")</f>
        <v>2021</v>
      </c>
      <c r="E466" t="s">
        <v>38</v>
      </c>
      <c r="F466" t="s">
        <v>39</v>
      </c>
      <c r="G466" t="s">
        <v>95</v>
      </c>
      <c r="H466" t="s">
        <v>25</v>
      </c>
      <c r="I466" t="str">
        <f>IF(ISNUMBER(SEARCH( "Women's",Table1[[#This Row],[Product]])), "Women","Male")</f>
        <v>Male</v>
      </c>
      <c r="J466" t="str">
        <f>IF(ISNUMBER(SEARCH( "Apparel",Table1[[#This Row],[Product]])), "Apparel","Footwear")</f>
        <v>Footwear</v>
      </c>
      <c r="K466" s="3">
        <v>44</v>
      </c>
      <c r="L466">
        <v>252</v>
      </c>
      <c r="M466" s="3">
        <v>1109</v>
      </c>
      <c r="N466" s="3">
        <v>654</v>
      </c>
      <c r="O466" t="s">
        <v>17</v>
      </c>
    </row>
    <row r="467" spans="1:15" x14ac:dyDescent="0.3">
      <c r="A467" t="s">
        <v>45</v>
      </c>
      <c r="B467">
        <v>1185732</v>
      </c>
      <c r="C467" s="1">
        <v>44386</v>
      </c>
      <c r="D467" s="1" t="str">
        <f>TEXT(Table1[[#This Row],[Invoice Date]],"yyyy")</f>
        <v>2021</v>
      </c>
      <c r="E467" t="s">
        <v>28</v>
      </c>
      <c r="F467" t="s">
        <v>46</v>
      </c>
      <c r="G467" t="s">
        <v>47</v>
      </c>
      <c r="H467" t="s">
        <v>25</v>
      </c>
      <c r="I467" t="str">
        <f>IF(ISNUMBER(SEARCH( "Women's",Table1[[#This Row],[Product]])), "Women","Male")</f>
        <v>Male</v>
      </c>
      <c r="J467" t="str">
        <f>IF(ISNUMBER(SEARCH( "Apparel",Table1[[#This Row],[Product]])), "Apparel","Footwear")</f>
        <v>Footwear</v>
      </c>
      <c r="K467" s="3">
        <v>63</v>
      </c>
      <c r="L467">
        <v>252</v>
      </c>
      <c r="M467" s="3">
        <v>1588</v>
      </c>
      <c r="N467" s="3">
        <v>826</v>
      </c>
      <c r="O467" t="s">
        <v>17</v>
      </c>
    </row>
    <row r="468" spans="1:15" hidden="1" x14ac:dyDescent="0.3">
      <c r="A468" t="s">
        <v>37</v>
      </c>
      <c r="B468">
        <v>1185732</v>
      </c>
      <c r="C468" s="1">
        <v>44122</v>
      </c>
      <c r="D468" s="1" t="str">
        <f>TEXT(Table1[[#This Row],[Invoice Date]],"yyyy")</f>
        <v>2020</v>
      </c>
      <c r="E468" t="s">
        <v>13</v>
      </c>
      <c r="F468" t="s">
        <v>14</v>
      </c>
      <c r="G468" t="s">
        <v>67</v>
      </c>
      <c r="H468" t="s">
        <v>34</v>
      </c>
      <c r="I468" t="str">
        <f>IF(ISNUMBER(SEARCH( "Women's",Table1[[#This Row],[Product]])), "Women","Male")</f>
        <v>Male</v>
      </c>
      <c r="J468" t="str">
        <f>IF(ISNUMBER(SEARCH( "Apparel",Table1[[#This Row],[Product]])), "Apparel","Footwear")</f>
        <v>Footwear</v>
      </c>
      <c r="K468" s="3">
        <v>35</v>
      </c>
      <c r="L468">
        <v>250</v>
      </c>
      <c r="M468" s="3">
        <v>8750</v>
      </c>
      <c r="N468" s="3">
        <v>2625</v>
      </c>
      <c r="O468" t="s">
        <v>31</v>
      </c>
    </row>
    <row r="469" spans="1:15" hidden="1" x14ac:dyDescent="0.3">
      <c r="A469" t="s">
        <v>37</v>
      </c>
      <c r="B469">
        <v>1185732</v>
      </c>
      <c r="C469" s="1">
        <v>44123</v>
      </c>
      <c r="D469" s="1" t="str">
        <f>TEXT(Table1[[#This Row],[Invoice Date]],"yyyy")</f>
        <v>2020</v>
      </c>
      <c r="E469" t="s">
        <v>13</v>
      </c>
      <c r="F469" t="s">
        <v>14</v>
      </c>
      <c r="G469" t="s">
        <v>67</v>
      </c>
      <c r="H469" t="s">
        <v>27</v>
      </c>
      <c r="I469" t="str">
        <f>IF(ISNUMBER(SEARCH( "Women's",Table1[[#This Row],[Product]])), "Women","Male")</f>
        <v>Women</v>
      </c>
      <c r="J469" t="str">
        <f>IF(ISNUMBER(SEARCH( "Apparel",Table1[[#This Row],[Product]])), "Apparel","Footwear")</f>
        <v>Footwear</v>
      </c>
      <c r="K469" s="3">
        <v>25</v>
      </c>
      <c r="L469">
        <v>250</v>
      </c>
      <c r="M469" s="3">
        <v>6250</v>
      </c>
      <c r="N469" s="3">
        <v>1875</v>
      </c>
      <c r="O469" t="s">
        <v>31</v>
      </c>
    </row>
    <row r="470" spans="1:15" hidden="1" x14ac:dyDescent="0.3">
      <c r="A470" t="s">
        <v>37</v>
      </c>
      <c r="B470">
        <v>1185732</v>
      </c>
      <c r="C470" s="1">
        <v>44126</v>
      </c>
      <c r="D470" s="1" t="str">
        <f>TEXT(Table1[[#This Row],[Invoice Date]],"yyyy")</f>
        <v>2020</v>
      </c>
      <c r="E470" t="s">
        <v>28</v>
      </c>
      <c r="F470" t="s">
        <v>98</v>
      </c>
      <c r="G470" t="s">
        <v>99</v>
      </c>
      <c r="H470" t="s">
        <v>16</v>
      </c>
      <c r="I470" t="str">
        <f>IF(ISNUMBER(SEARCH( "Women's",Table1[[#This Row],[Product]])), "Women","Male")</f>
        <v>Women</v>
      </c>
      <c r="J470" t="str">
        <f>IF(ISNUMBER(SEARCH( "Apparel",Table1[[#This Row],[Product]])), "Apparel","Footwear")</f>
        <v>Apparel</v>
      </c>
      <c r="K470" s="3">
        <v>35</v>
      </c>
      <c r="L470">
        <v>250</v>
      </c>
      <c r="M470" s="3">
        <v>8750</v>
      </c>
      <c r="N470" s="3">
        <v>3938</v>
      </c>
      <c r="O470" t="s">
        <v>31</v>
      </c>
    </row>
    <row r="471" spans="1:15" hidden="1" x14ac:dyDescent="0.3">
      <c r="A471" t="s">
        <v>45</v>
      </c>
      <c r="B471">
        <v>1185732</v>
      </c>
      <c r="C471" s="1">
        <v>44483</v>
      </c>
      <c r="D471" s="1" t="str">
        <f>TEXT(Table1[[#This Row],[Invoice Date]],"yyyy")</f>
        <v>2021</v>
      </c>
      <c r="E471" t="s">
        <v>19</v>
      </c>
      <c r="F471" t="s">
        <v>23</v>
      </c>
      <c r="G471" t="s">
        <v>24</v>
      </c>
      <c r="H471" t="s">
        <v>27</v>
      </c>
      <c r="I471" t="str">
        <f>IF(ISNUMBER(SEARCH( "Women's",Table1[[#This Row],[Product]])), "Women","Male")</f>
        <v>Women</v>
      </c>
      <c r="J471" t="str">
        <f>IF(ISNUMBER(SEARCH( "Apparel",Table1[[#This Row],[Product]])), "Apparel","Footwear")</f>
        <v>Footwear</v>
      </c>
      <c r="K471" s="3">
        <v>30</v>
      </c>
      <c r="L471">
        <v>250</v>
      </c>
      <c r="M471" s="3">
        <v>7500</v>
      </c>
      <c r="N471" s="3">
        <v>3000</v>
      </c>
      <c r="O471" t="s">
        <v>26</v>
      </c>
    </row>
    <row r="472" spans="1:15" hidden="1" x14ac:dyDescent="0.3">
      <c r="A472" t="s">
        <v>37</v>
      </c>
      <c r="B472">
        <v>1185732</v>
      </c>
      <c r="C472" s="1">
        <v>44245</v>
      </c>
      <c r="D472" s="1" t="str">
        <f>TEXT(Table1[[#This Row],[Invoice Date]],"yyyy")</f>
        <v>2021</v>
      </c>
      <c r="E472" t="s">
        <v>28</v>
      </c>
      <c r="F472" t="s">
        <v>29</v>
      </c>
      <c r="G472" t="s">
        <v>30</v>
      </c>
      <c r="H472" t="s">
        <v>50</v>
      </c>
      <c r="I472" t="str">
        <f>IF(ISNUMBER(SEARCH( "Women's",Table1[[#This Row],[Product]])), "Women","Male")</f>
        <v>Women</v>
      </c>
      <c r="J472" t="str">
        <f>IF(ISNUMBER(SEARCH( "Apparel",Table1[[#This Row],[Product]])), "Apparel","Footwear")</f>
        <v>Footwear</v>
      </c>
      <c r="K472" s="3">
        <v>25</v>
      </c>
      <c r="L472">
        <v>250</v>
      </c>
      <c r="M472" s="3">
        <v>6250</v>
      </c>
      <c r="N472" s="3">
        <v>2500</v>
      </c>
      <c r="O472" t="s">
        <v>31</v>
      </c>
    </row>
    <row r="473" spans="1:15" hidden="1" x14ac:dyDescent="0.3">
      <c r="A473" t="s">
        <v>37</v>
      </c>
      <c r="B473">
        <v>1185732</v>
      </c>
      <c r="C473" s="1">
        <v>44487</v>
      </c>
      <c r="D473" s="1" t="str">
        <f>TEXT(Table1[[#This Row],[Invoice Date]],"yyyy")</f>
        <v>2021</v>
      </c>
      <c r="E473" t="s">
        <v>28</v>
      </c>
      <c r="F473" t="s">
        <v>29</v>
      </c>
      <c r="G473" t="s">
        <v>30</v>
      </c>
      <c r="H473" t="s">
        <v>27</v>
      </c>
      <c r="I473" t="str">
        <f>IF(ISNUMBER(SEARCH( "Women's",Table1[[#This Row],[Product]])), "Women","Male")</f>
        <v>Women</v>
      </c>
      <c r="J473" t="str">
        <f>IF(ISNUMBER(SEARCH( "Apparel",Table1[[#This Row],[Product]])), "Apparel","Footwear")</f>
        <v>Footwear</v>
      </c>
      <c r="K473" s="3">
        <v>25</v>
      </c>
      <c r="L473">
        <v>250</v>
      </c>
      <c r="M473" s="3">
        <v>6250</v>
      </c>
      <c r="N473" s="3">
        <v>2188</v>
      </c>
      <c r="O473" t="s">
        <v>31</v>
      </c>
    </row>
    <row r="474" spans="1:15" hidden="1" x14ac:dyDescent="0.3">
      <c r="A474" t="s">
        <v>18</v>
      </c>
      <c r="B474">
        <v>1185732</v>
      </c>
      <c r="C474" s="1">
        <v>44265</v>
      </c>
      <c r="D474" s="1" t="str">
        <f>TEXT(Table1[[#This Row],[Invoice Date]],"yyyy")</f>
        <v>2021</v>
      </c>
      <c r="E474" t="s">
        <v>42</v>
      </c>
      <c r="F474" t="s">
        <v>43</v>
      </c>
      <c r="G474" t="s">
        <v>44</v>
      </c>
      <c r="H474" t="s">
        <v>50</v>
      </c>
      <c r="I474" t="str">
        <f>IF(ISNUMBER(SEARCH( "Women's",Table1[[#This Row],[Product]])), "Women","Male")</f>
        <v>Women</v>
      </c>
      <c r="J474" t="str">
        <f>IF(ISNUMBER(SEARCH( "Apparel",Table1[[#This Row],[Product]])), "Apparel","Footwear")</f>
        <v>Footwear</v>
      </c>
      <c r="K474" s="3">
        <v>25</v>
      </c>
      <c r="L474">
        <v>250</v>
      </c>
      <c r="M474" s="3">
        <v>6250</v>
      </c>
      <c r="N474" s="3">
        <v>2500</v>
      </c>
      <c r="O474" t="s">
        <v>31</v>
      </c>
    </row>
    <row r="475" spans="1:15" hidden="1" x14ac:dyDescent="0.3">
      <c r="A475" t="s">
        <v>18</v>
      </c>
      <c r="B475">
        <v>1185732</v>
      </c>
      <c r="C475" s="1">
        <v>44297</v>
      </c>
      <c r="D475" s="1" t="str">
        <f>TEXT(Table1[[#This Row],[Invoice Date]],"yyyy")</f>
        <v>2021</v>
      </c>
      <c r="E475" t="s">
        <v>42</v>
      </c>
      <c r="F475" t="s">
        <v>43</v>
      </c>
      <c r="G475" t="s">
        <v>44</v>
      </c>
      <c r="H475" t="s">
        <v>50</v>
      </c>
      <c r="I475" t="str">
        <f>IF(ISNUMBER(SEARCH( "Women's",Table1[[#This Row],[Product]])), "Women","Male")</f>
        <v>Women</v>
      </c>
      <c r="J475" t="str">
        <f>IF(ISNUMBER(SEARCH( "Apparel",Table1[[#This Row],[Product]])), "Apparel","Footwear")</f>
        <v>Footwear</v>
      </c>
      <c r="K475" s="3">
        <v>20</v>
      </c>
      <c r="L475">
        <v>250</v>
      </c>
      <c r="M475" s="3">
        <v>5000</v>
      </c>
      <c r="N475" s="3">
        <v>2000</v>
      </c>
      <c r="O475" t="s">
        <v>31</v>
      </c>
    </row>
    <row r="476" spans="1:15" x14ac:dyDescent="0.3">
      <c r="A476" t="s">
        <v>45</v>
      </c>
      <c r="B476">
        <v>1185732</v>
      </c>
      <c r="C476" s="1">
        <v>44249</v>
      </c>
      <c r="D476" s="1" t="str">
        <f>TEXT(Table1[[#This Row],[Invoice Date]],"yyyy")</f>
        <v>2021</v>
      </c>
      <c r="E476" t="s">
        <v>28</v>
      </c>
      <c r="F476" t="s">
        <v>46</v>
      </c>
      <c r="G476" t="s">
        <v>47</v>
      </c>
      <c r="H476" t="s">
        <v>27</v>
      </c>
      <c r="I476" t="str">
        <f>IF(ISNUMBER(SEARCH( "Women's",Table1[[#This Row],[Product]])), "Women","Male")</f>
        <v>Women</v>
      </c>
      <c r="J476" t="str">
        <f>IF(ISNUMBER(SEARCH( "Apparel",Table1[[#This Row],[Product]])), "Apparel","Footwear")</f>
        <v>Footwear</v>
      </c>
      <c r="K476" s="3">
        <v>30</v>
      </c>
      <c r="L476">
        <v>250</v>
      </c>
      <c r="M476" s="3">
        <v>7500</v>
      </c>
      <c r="N476" s="3">
        <v>3000</v>
      </c>
      <c r="O476" t="s">
        <v>17</v>
      </c>
    </row>
    <row r="477" spans="1:15" x14ac:dyDescent="0.3">
      <c r="A477" t="s">
        <v>45</v>
      </c>
      <c r="B477">
        <v>1185732</v>
      </c>
      <c r="C477" s="1">
        <v>44276</v>
      </c>
      <c r="D477" s="1" t="str">
        <f>TEXT(Table1[[#This Row],[Invoice Date]],"yyyy")</f>
        <v>2021</v>
      </c>
      <c r="E477" t="s">
        <v>13</v>
      </c>
      <c r="F477" t="s">
        <v>100</v>
      </c>
      <c r="G477" t="s">
        <v>101</v>
      </c>
      <c r="H477" t="s">
        <v>27</v>
      </c>
      <c r="I477" t="str">
        <f>IF(ISNUMBER(SEARCH( "Women's",Table1[[#This Row],[Product]])), "Women","Male")</f>
        <v>Women</v>
      </c>
      <c r="J477" t="str">
        <f>IF(ISNUMBER(SEARCH( "Apparel",Table1[[#This Row],[Product]])), "Apparel","Footwear")</f>
        <v>Footwear</v>
      </c>
      <c r="K477" s="3">
        <v>35</v>
      </c>
      <c r="L477">
        <v>250</v>
      </c>
      <c r="M477" s="3">
        <v>8750</v>
      </c>
      <c r="N477" s="3">
        <v>3500</v>
      </c>
      <c r="O477" t="s">
        <v>17</v>
      </c>
    </row>
    <row r="478" spans="1:15" x14ac:dyDescent="0.3">
      <c r="A478" t="s">
        <v>12</v>
      </c>
      <c r="B478">
        <v>1197831</v>
      </c>
      <c r="C478" s="1">
        <v>44248</v>
      </c>
      <c r="D478" s="1" t="str">
        <f>TEXT(Table1[[#This Row],[Invoice Date]],"yyyy")</f>
        <v>2021</v>
      </c>
      <c r="E478" t="s">
        <v>19</v>
      </c>
      <c r="F478" t="s">
        <v>48</v>
      </c>
      <c r="G478" t="s">
        <v>49</v>
      </c>
      <c r="H478" t="s">
        <v>50</v>
      </c>
      <c r="I478" t="str">
        <f>IF(ISNUMBER(SEARCH( "Women's",Table1[[#This Row],[Product]])), "Women","Male")</f>
        <v>Women</v>
      </c>
      <c r="J478" t="str">
        <f>IF(ISNUMBER(SEARCH( "Apparel",Table1[[#This Row],[Product]])), "Apparel","Footwear")</f>
        <v>Footwear</v>
      </c>
      <c r="K478" s="3">
        <v>20</v>
      </c>
      <c r="L478">
        <v>250</v>
      </c>
      <c r="M478" s="3">
        <v>5000</v>
      </c>
      <c r="N478" s="3">
        <v>2000</v>
      </c>
      <c r="O478" t="s">
        <v>17</v>
      </c>
    </row>
    <row r="479" spans="1:15" x14ac:dyDescent="0.3">
      <c r="A479" t="s">
        <v>12</v>
      </c>
      <c r="B479">
        <v>1197831</v>
      </c>
      <c r="C479" s="1">
        <v>44274</v>
      </c>
      <c r="D479" s="1" t="str">
        <f>TEXT(Table1[[#This Row],[Invoice Date]],"yyyy")</f>
        <v>2021</v>
      </c>
      <c r="E479" t="s">
        <v>19</v>
      </c>
      <c r="F479" t="s">
        <v>48</v>
      </c>
      <c r="G479" t="s">
        <v>49</v>
      </c>
      <c r="H479" t="s">
        <v>64</v>
      </c>
      <c r="I479" t="str">
        <f>IF(ISNUMBER(SEARCH( "Women's",Table1[[#This Row],[Product]])), "Women","Male")</f>
        <v>Male</v>
      </c>
      <c r="J479" t="str">
        <f>IF(ISNUMBER(SEARCH( "Apparel",Table1[[#This Row],[Product]])), "Apparel","Footwear")</f>
        <v>Apparel</v>
      </c>
      <c r="K479" s="3">
        <v>35</v>
      </c>
      <c r="L479">
        <v>250</v>
      </c>
      <c r="M479" s="3">
        <v>8750</v>
      </c>
      <c r="N479" s="3">
        <v>3063</v>
      </c>
      <c r="O479" t="s">
        <v>17</v>
      </c>
    </row>
    <row r="480" spans="1:15" x14ac:dyDescent="0.3">
      <c r="A480" t="s">
        <v>18</v>
      </c>
      <c r="B480">
        <v>1197831</v>
      </c>
      <c r="C480" s="1">
        <v>44248</v>
      </c>
      <c r="D480" s="1" t="str">
        <f>TEXT(Table1[[#This Row],[Invoice Date]],"yyyy")</f>
        <v>2021</v>
      </c>
      <c r="E480" t="s">
        <v>19</v>
      </c>
      <c r="F480" t="s">
        <v>55</v>
      </c>
      <c r="G480" t="s">
        <v>56</v>
      </c>
      <c r="H480" t="s">
        <v>64</v>
      </c>
      <c r="I480" t="str">
        <f>IF(ISNUMBER(SEARCH( "Women's",Table1[[#This Row],[Product]])), "Women","Male")</f>
        <v>Male</v>
      </c>
      <c r="J480" t="str">
        <f>IF(ISNUMBER(SEARCH( "Apparel",Table1[[#This Row],[Product]])), "Apparel","Footwear")</f>
        <v>Apparel</v>
      </c>
      <c r="K480" s="3">
        <v>35</v>
      </c>
      <c r="L480">
        <v>250</v>
      </c>
      <c r="M480" s="3">
        <v>8750</v>
      </c>
      <c r="N480" s="3">
        <v>3063</v>
      </c>
      <c r="O480" t="s">
        <v>17</v>
      </c>
    </row>
    <row r="481" spans="1:15" x14ac:dyDescent="0.3">
      <c r="A481" t="s">
        <v>18</v>
      </c>
      <c r="B481">
        <v>1197831</v>
      </c>
      <c r="C481" s="1">
        <v>44274</v>
      </c>
      <c r="D481" s="1" t="str">
        <f>TEXT(Table1[[#This Row],[Invoice Date]],"yyyy")</f>
        <v>2021</v>
      </c>
      <c r="E481" t="s">
        <v>19</v>
      </c>
      <c r="F481" t="s">
        <v>55</v>
      </c>
      <c r="G481" t="s">
        <v>56</v>
      </c>
      <c r="H481" t="s">
        <v>34</v>
      </c>
      <c r="I481" t="str">
        <f>IF(ISNUMBER(SEARCH( "Women's",Table1[[#This Row],[Product]])), "Women","Male")</f>
        <v>Male</v>
      </c>
      <c r="J481" t="str">
        <f>IF(ISNUMBER(SEARCH( "Apparel",Table1[[#This Row],[Product]])), "Apparel","Footwear")</f>
        <v>Footwear</v>
      </c>
      <c r="K481" s="3">
        <v>20</v>
      </c>
      <c r="L481">
        <v>250</v>
      </c>
      <c r="M481" s="3">
        <v>5000</v>
      </c>
      <c r="N481" s="3">
        <v>1750</v>
      </c>
      <c r="O481" t="s">
        <v>17</v>
      </c>
    </row>
    <row r="482" spans="1:15" x14ac:dyDescent="0.3">
      <c r="A482" t="s">
        <v>18</v>
      </c>
      <c r="B482">
        <v>1197831</v>
      </c>
      <c r="C482" s="1">
        <v>44458</v>
      </c>
      <c r="D482" s="1" t="str">
        <f>TEXT(Table1[[#This Row],[Invoice Date]],"yyyy")</f>
        <v>2021</v>
      </c>
      <c r="E482" t="s">
        <v>19</v>
      </c>
      <c r="F482" t="s">
        <v>55</v>
      </c>
      <c r="G482" t="s">
        <v>56</v>
      </c>
      <c r="H482" t="s">
        <v>50</v>
      </c>
      <c r="I482" t="str">
        <f>IF(ISNUMBER(SEARCH( "Women's",Table1[[#This Row],[Product]])), "Women","Male")</f>
        <v>Women</v>
      </c>
      <c r="J482" t="str">
        <f>IF(ISNUMBER(SEARCH( "Apparel",Table1[[#This Row],[Product]])), "Apparel","Footwear")</f>
        <v>Footwear</v>
      </c>
      <c r="K482" s="3">
        <v>15</v>
      </c>
      <c r="L482">
        <v>250</v>
      </c>
      <c r="M482" s="3">
        <v>3750</v>
      </c>
      <c r="N482" s="3">
        <v>1500</v>
      </c>
      <c r="O482" t="s">
        <v>17</v>
      </c>
    </row>
    <row r="483" spans="1:15" x14ac:dyDescent="0.3">
      <c r="A483" t="s">
        <v>18</v>
      </c>
      <c r="B483">
        <v>1197831</v>
      </c>
      <c r="C483" s="1">
        <v>44458</v>
      </c>
      <c r="D483" s="1" t="str">
        <f>TEXT(Table1[[#This Row],[Invoice Date]],"yyyy")</f>
        <v>2021</v>
      </c>
      <c r="E483" t="s">
        <v>19</v>
      </c>
      <c r="F483" t="s">
        <v>55</v>
      </c>
      <c r="G483" t="s">
        <v>56</v>
      </c>
      <c r="H483" t="s">
        <v>64</v>
      </c>
      <c r="I483" t="str">
        <f>IF(ISNUMBER(SEARCH( "Women's",Table1[[#This Row],[Product]])), "Women","Male")</f>
        <v>Male</v>
      </c>
      <c r="J483" t="str">
        <f>IF(ISNUMBER(SEARCH( "Apparel",Table1[[#This Row],[Product]])), "Apparel","Footwear")</f>
        <v>Apparel</v>
      </c>
      <c r="K483" s="3">
        <v>25</v>
      </c>
      <c r="L483">
        <v>250</v>
      </c>
      <c r="M483" s="3">
        <v>6250</v>
      </c>
      <c r="N483" s="3">
        <v>2188</v>
      </c>
      <c r="O483" t="s">
        <v>17</v>
      </c>
    </row>
    <row r="484" spans="1:15" x14ac:dyDescent="0.3">
      <c r="A484" t="s">
        <v>57</v>
      </c>
      <c r="B484">
        <v>1197831</v>
      </c>
      <c r="C484" s="1">
        <v>44212</v>
      </c>
      <c r="D484" s="1" t="str">
        <f>TEXT(Table1[[#This Row],[Invoice Date]],"yyyy")</f>
        <v>2021</v>
      </c>
      <c r="E484" t="s">
        <v>19</v>
      </c>
      <c r="F484" t="s">
        <v>55</v>
      </c>
      <c r="G484" t="s">
        <v>56</v>
      </c>
      <c r="H484" t="s">
        <v>64</v>
      </c>
      <c r="I484" t="str">
        <f>IF(ISNUMBER(SEARCH( "Women's",Table1[[#This Row],[Product]])), "Women","Male")</f>
        <v>Male</v>
      </c>
      <c r="J484" t="str">
        <f>IF(ISNUMBER(SEARCH( "Apparel",Table1[[#This Row],[Product]])), "Apparel","Footwear")</f>
        <v>Apparel</v>
      </c>
      <c r="K484" s="3">
        <v>35</v>
      </c>
      <c r="L484">
        <v>250</v>
      </c>
      <c r="M484" s="3">
        <v>8750</v>
      </c>
      <c r="N484" s="3">
        <v>3063</v>
      </c>
      <c r="O484" t="s">
        <v>17</v>
      </c>
    </row>
    <row r="485" spans="1:15" x14ac:dyDescent="0.3">
      <c r="A485" t="s">
        <v>57</v>
      </c>
      <c r="B485">
        <v>1197831</v>
      </c>
      <c r="C485" s="1">
        <v>44241</v>
      </c>
      <c r="D485" s="1" t="str">
        <f>TEXT(Table1[[#This Row],[Invoice Date]],"yyyy")</f>
        <v>2021</v>
      </c>
      <c r="E485" t="s">
        <v>19</v>
      </c>
      <c r="F485" t="s">
        <v>55</v>
      </c>
      <c r="G485" t="s">
        <v>56</v>
      </c>
      <c r="H485" t="s">
        <v>34</v>
      </c>
      <c r="I485" t="str">
        <f>IF(ISNUMBER(SEARCH( "Women's",Table1[[#This Row],[Product]])), "Women","Male")</f>
        <v>Male</v>
      </c>
      <c r="J485" t="str">
        <f>IF(ISNUMBER(SEARCH( "Apparel",Table1[[#This Row],[Product]])), "Apparel","Footwear")</f>
        <v>Footwear</v>
      </c>
      <c r="K485" s="3">
        <v>25</v>
      </c>
      <c r="L485">
        <v>250</v>
      </c>
      <c r="M485" s="3">
        <v>6250</v>
      </c>
      <c r="N485" s="3">
        <v>2188</v>
      </c>
      <c r="O485" t="s">
        <v>17</v>
      </c>
    </row>
    <row r="486" spans="1:15" x14ac:dyDescent="0.3">
      <c r="A486" t="s">
        <v>57</v>
      </c>
      <c r="B486">
        <v>1197831</v>
      </c>
      <c r="C486" s="1">
        <v>44267</v>
      </c>
      <c r="D486" s="1" t="str">
        <f>TEXT(Table1[[#This Row],[Invoice Date]],"yyyy")</f>
        <v>2021</v>
      </c>
      <c r="E486" t="s">
        <v>28</v>
      </c>
      <c r="F486" t="s">
        <v>65</v>
      </c>
      <c r="G486" t="s">
        <v>66</v>
      </c>
      <c r="H486" t="s">
        <v>27</v>
      </c>
      <c r="I486" t="str">
        <f>IF(ISNUMBER(SEARCH( "Women's",Table1[[#This Row],[Product]])), "Women","Male")</f>
        <v>Women</v>
      </c>
      <c r="J486" t="str">
        <f>IF(ISNUMBER(SEARCH( "Apparel",Table1[[#This Row],[Product]])), "Apparel","Footwear")</f>
        <v>Footwear</v>
      </c>
      <c r="K486" s="3">
        <v>10</v>
      </c>
      <c r="L486">
        <v>250</v>
      </c>
      <c r="M486" s="3">
        <v>2500</v>
      </c>
      <c r="N486" s="3">
        <v>875</v>
      </c>
      <c r="O486" t="s">
        <v>17</v>
      </c>
    </row>
    <row r="487" spans="1:15" x14ac:dyDescent="0.3">
      <c r="A487" t="s">
        <v>57</v>
      </c>
      <c r="B487">
        <v>1197831</v>
      </c>
      <c r="C487" s="1">
        <v>44267</v>
      </c>
      <c r="D487" s="1" t="str">
        <f>TEXT(Table1[[#This Row],[Invoice Date]],"yyyy")</f>
        <v>2021</v>
      </c>
      <c r="E487" t="s">
        <v>28</v>
      </c>
      <c r="F487" t="s">
        <v>65</v>
      </c>
      <c r="G487" t="s">
        <v>66</v>
      </c>
      <c r="H487" t="s">
        <v>16</v>
      </c>
      <c r="I487" t="str">
        <f>IF(ISNUMBER(SEARCH( "Women's",Table1[[#This Row],[Product]])), "Women","Male")</f>
        <v>Women</v>
      </c>
      <c r="J487" t="str">
        <f>IF(ISNUMBER(SEARCH( "Apparel",Table1[[#This Row],[Product]])), "Apparel","Footwear")</f>
        <v>Apparel</v>
      </c>
      <c r="K487" s="3">
        <v>25</v>
      </c>
      <c r="L487">
        <v>250</v>
      </c>
      <c r="M487" s="3">
        <v>6250</v>
      </c>
      <c r="N487" s="3">
        <v>2188</v>
      </c>
      <c r="O487" t="s">
        <v>17</v>
      </c>
    </row>
    <row r="488" spans="1:15" x14ac:dyDescent="0.3">
      <c r="A488" t="s">
        <v>57</v>
      </c>
      <c r="B488">
        <v>1197831</v>
      </c>
      <c r="C488" s="1">
        <v>44328</v>
      </c>
      <c r="D488" s="1" t="str">
        <f>TEXT(Table1[[#This Row],[Invoice Date]],"yyyy")</f>
        <v>2021</v>
      </c>
      <c r="E488" t="s">
        <v>28</v>
      </c>
      <c r="F488" t="s">
        <v>65</v>
      </c>
      <c r="G488" t="s">
        <v>66</v>
      </c>
      <c r="H488" t="s">
        <v>27</v>
      </c>
      <c r="I488" t="str">
        <f>IF(ISNUMBER(SEARCH( "Women's",Table1[[#This Row],[Product]])), "Women","Male")</f>
        <v>Women</v>
      </c>
      <c r="J488" t="str">
        <f>IF(ISNUMBER(SEARCH( "Apparel",Table1[[#This Row],[Product]])), "Apparel","Footwear")</f>
        <v>Footwear</v>
      </c>
      <c r="K488" s="3">
        <v>35</v>
      </c>
      <c r="L488">
        <v>250</v>
      </c>
      <c r="M488" s="3">
        <v>8750</v>
      </c>
      <c r="N488" s="3">
        <v>3063</v>
      </c>
      <c r="O488" t="s">
        <v>17</v>
      </c>
    </row>
    <row r="489" spans="1:15" x14ac:dyDescent="0.3">
      <c r="A489" t="s">
        <v>57</v>
      </c>
      <c r="B489">
        <v>1197831</v>
      </c>
      <c r="C489" s="1">
        <v>44451</v>
      </c>
      <c r="D489" s="1" t="str">
        <f>TEXT(Table1[[#This Row],[Invoice Date]],"yyyy")</f>
        <v>2021</v>
      </c>
      <c r="E489" t="s">
        <v>28</v>
      </c>
      <c r="F489" t="s">
        <v>65</v>
      </c>
      <c r="G489" t="s">
        <v>66</v>
      </c>
      <c r="H489" t="s">
        <v>27</v>
      </c>
      <c r="I489" t="str">
        <f>IF(ISNUMBER(SEARCH( "Women's",Table1[[#This Row],[Product]])), "Women","Male")</f>
        <v>Women</v>
      </c>
      <c r="J489" t="str">
        <f>IF(ISNUMBER(SEARCH( "Apparel",Table1[[#This Row],[Product]])), "Apparel","Footwear")</f>
        <v>Footwear</v>
      </c>
      <c r="K489" s="3">
        <v>15</v>
      </c>
      <c r="L489">
        <v>250</v>
      </c>
      <c r="M489" s="3">
        <v>3750</v>
      </c>
      <c r="N489" s="3">
        <v>1313</v>
      </c>
      <c r="O489" t="s">
        <v>17</v>
      </c>
    </row>
    <row r="490" spans="1:15" hidden="1" x14ac:dyDescent="0.3">
      <c r="A490" t="s">
        <v>22</v>
      </c>
      <c r="B490">
        <v>1185732</v>
      </c>
      <c r="C490" s="1">
        <v>44356</v>
      </c>
      <c r="D490" s="1" t="str">
        <f>TEXT(Table1[[#This Row],[Invoice Date]],"yyyy")</f>
        <v>2021</v>
      </c>
      <c r="E490" t="s">
        <v>28</v>
      </c>
      <c r="F490" t="s">
        <v>83</v>
      </c>
      <c r="G490" t="s">
        <v>84</v>
      </c>
      <c r="H490" t="s">
        <v>34</v>
      </c>
      <c r="I490" t="str">
        <f>IF(ISNUMBER(SEARCH( "Women's",Table1[[#This Row],[Product]])), "Women","Male")</f>
        <v>Male</v>
      </c>
      <c r="J490" t="str">
        <f>IF(ISNUMBER(SEARCH( "Apparel",Table1[[#This Row],[Product]])), "Apparel","Footwear")</f>
        <v>Footwear</v>
      </c>
      <c r="K490" s="3">
        <v>35</v>
      </c>
      <c r="L490">
        <v>250</v>
      </c>
      <c r="M490" s="3">
        <v>8750</v>
      </c>
      <c r="N490" s="3">
        <v>2625</v>
      </c>
      <c r="O490" t="s">
        <v>31</v>
      </c>
    </row>
    <row r="491" spans="1:15" hidden="1" x14ac:dyDescent="0.3">
      <c r="A491" t="s">
        <v>37</v>
      </c>
      <c r="B491">
        <v>1185732</v>
      </c>
      <c r="C491" s="1">
        <v>44202</v>
      </c>
      <c r="D491" s="1" t="str">
        <f>TEXT(Table1[[#This Row],[Invoice Date]],"yyyy")</f>
        <v>2021</v>
      </c>
      <c r="E491" t="s">
        <v>28</v>
      </c>
      <c r="F491" t="s">
        <v>83</v>
      </c>
      <c r="G491" t="s">
        <v>84</v>
      </c>
      <c r="H491" t="s">
        <v>34</v>
      </c>
      <c r="I491" t="str">
        <f>IF(ISNUMBER(SEARCH( "Women's",Table1[[#This Row],[Product]])), "Women","Male")</f>
        <v>Male</v>
      </c>
      <c r="J491" t="str">
        <f>IF(ISNUMBER(SEARCH( "Apparel",Table1[[#This Row],[Product]])), "Apparel","Footwear")</f>
        <v>Footwear</v>
      </c>
      <c r="K491" s="3">
        <v>30</v>
      </c>
      <c r="L491">
        <v>250</v>
      </c>
      <c r="M491" s="3">
        <v>7500</v>
      </c>
      <c r="N491" s="3">
        <v>2625</v>
      </c>
      <c r="O491" t="s">
        <v>31</v>
      </c>
    </row>
    <row r="492" spans="1:15" hidden="1" x14ac:dyDescent="0.3">
      <c r="A492" t="s">
        <v>37</v>
      </c>
      <c r="B492">
        <v>1185732</v>
      </c>
      <c r="C492" s="1">
        <v>44202</v>
      </c>
      <c r="D492" s="1" t="str">
        <f>TEXT(Table1[[#This Row],[Invoice Date]],"yyyy")</f>
        <v>2021</v>
      </c>
      <c r="E492" t="s">
        <v>28</v>
      </c>
      <c r="F492" t="s">
        <v>83</v>
      </c>
      <c r="G492" t="s">
        <v>84</v>
      </c>
      <c r="H492" t="s">
        <v>27</v>
      </c>
      <c r="I492" t="str">
        <f>IF(ISNUMBER(SEARCH( "Women's",Table1[[#This Row],[Product]])), "Women","Male")</f>
        <v>Women</v>
      </c>
      <c r="J492" t="str">
        <f>IF(ISNUMBER(SEARCH( "Apparel",Table1[[#This Row],[Product]])), "Apparel","Footwear")</f>
        <v>Footwear</v>
      </c>
      <c r="K492" s="3">
        <v>20</v>
      </c>
      <c r="L492">
        <v>250</v>
      </c>
      <c r="M492" s="3">
        <v>5000</v>
      </c>
      <c r="N492" s="3">
        <v>1500</v>
      </c>
      <c r="O492" t="s">
        <v>31</v>
      </c>
    </row>
    <row r="493" spans="1:15" hidden="1" x14ac:dyDescent="0.3">
      <c r="A493" t="s">
        <v>37</v>
      </c>
      <c r="B493">
        <v>1185732</v>
      </c>
      <c r="C493" s="1">
        <v>44202</v>
      </c>
      <c r="D493" s="1" t="str">
        <f>TEXT(Table1[[#This Row],[Invoice Date]],"yyyy")</f>
        <v>2021</v>
      </c>
      <c r="E493" t="s">
        <v>28</v>
      </c>
      <c r="F493" t="s">
        <v>83</v>
      </c>
      <c r="G493" t="s">
        <v>84</v>
      </c>
      <c r="H493" t="s">
        <v>16</v>
      </c>
      <c r="I493" t="str">
        <f>IF(ISNUMBER(SEARCH( "Women's",Table1[[#This Row],[Product]])), "Women","Male")</f>
        <v>Women</v>
      </c>
      <c r="J493" t="str">
        <f>IF(ISNUMBER(SEARCH( "Apparel",Table1[[#This Row],[Product]])), "Apparel","Footwear")</f>
        <v>Apparel</v>
      </c>
      <c r="K493" s="3">
        <v>30</v>
      </c>
      <c r="L493">
        <v>250</v>
      </c>
      <c r="M493" s="3">
        <v>7500</v>
      </c>
      <c r="N493" s="3">
        <v>3000</v>
      </c>
      <c r="O493" t="s">
        <v>31</v>
      </c>
    </row>
    <row r="494" spans="1:15" hidden="1" x14ac:dyDescent="0.3">
      <c r="A494" t="s">
        <v>37</v>
      </c>
      <c r="B494">
        <v>1185732</v>
      </c>
      <c r="C494" s="1">
        <v>44233</v>
      </c>
      <c r="D494" s="1" t="str">
        <f>TEXT(Table1[[#This Row],[Invoice Date]],"yyyy")</f>
        <v>2021</v>
      </c>
      <c r="E494" t="s">
        <v>28</v>
      </c>
      <c r="F494" t="s">
        <v>85</v>
      </c>
      <c r="G494" t="s">
        <v>86</v>
      </c>
      <c r="H494" t="s">
        <v>16</v>
      </c>
      <c r="I494" t="str">
        <f>IF(ISNUMBER(SEARCH( "Women's",Table1[[#This Row],[Product]])), "Women","Male")</f>
        <v>Women</v>
      </c>
      <c r="J494" t="str">
        <f>IF(ISNUMBER(SEARCH( "Apparel",Table1[[#This Row],[Product]])), "Apparel","Footwear")</f>
        <v>Apparel</v>
      </c>
      <c r="K494" s="3">
        <v>15</v>
      </c>
      <c r="L494">
        <v>250</v>
      </c>
      <c r="M494" s="3">
        <v>3750</v>
      </c>
      <c r="N494" s="3">
        <v>1500</v>
      </c>
      <c r="O494" t="s">
        <v>31</v>
      </c>
    </row>
    <row r="495" spans="1:15" hidden="1" x14ac:dyDescent="0.3">
      <c r="A495" t="s">
        <v>37</v>
      </c>
      <c r="B495">
        <v>1185732</v>
      </c>
      <c r="C495" s="1">
        <v>44260</v>
      </c>
      <c r="D495" s="1" t="str">
        <f>TEXT(Table1[[#This Row],[Invoice Date]],"yyyy")</f>
        <v>2021</v>
      </c>
      <c r="E495" t="s">
        <v>28</v>
      </c>
      <c r="F495" t="s">
        <v>85</v>
      </c>
      <c r="G495" t="s">
        <v>86</v>
      </c>
      <c r="H495" t="s">
        <v>16</v>
      </c>
      <c r="I495" t="str">
        <f>IF(ISNUMBER(SEARCH( "Women's",Table1[[#This Row],[Product]])), "Women","Male")</f>
        <v>Women</v>
      </c>
      <c r="J495" t="str">
        <f>IF(ISNUMBER(SEARCH( "Apparel",Table1[[#This Row],[Product]])), "Apparel","Footwear")</f>
        <v>Apparel</v>
      </c>
      <c r="K495" s="3">
        <v>20</v>
      </c>
      <c r="L495">
        <v>250</v>
      </c>
      <c r="M495" s="3">
        <v>5000</v>
      </c>
      <c r="N495" s="3">
        <v>2000</v>
      </c>
      <c r="O495" t="s">
        <v>31</v>
      </c>
    </row>
    <row r="496" spans="1:15" hidden="1" x14ac:dyDescent="0.3">
      <c r="A496" t="s">
        <v>37</v>
      </c>
      <c r="B496">
        <v>1185732</v>
      </c>
      <c r="C496" s="1">
        <v>44475</v>
      </c>
      <c r="D496" s="1" t="str">
        <f>TEXT(Table1[[#This Row],[Invoice Date]],"yyyy")</f>
        <v>2021</v>
      </c>
      <c r="E496" t="s">
        <v>28</v>
      </c>
      <c r="F496" t="s">
        <v>85</v>
      </c>
      <c r="G496" t="s">
        <v>86</v>
      </c>
      <c r="H496" t="s">
        <v>34</v>
      </c>
      <c r="I496" t="str">
        <f>IF(ISNUMBER(SEARCH( "Women's",Table1[[#This Row],[Product]])), "Women","Male")</f>
        <v>Male</v>
      </c>
      <c r="J496" t="str">
        <f>IF(ISNUMBER(SEARCH( "Apparel",Table1[[#This Row],[Product]])), "Apparel","Footwear")</f>
        <v>Footwear</v>
      </c>
      <c r="K496" s="3">
        <v>35</v>
      </c>
      <c r="L496">
        <v>250</v>
      </c>
      <c r="M496" s="3">
        <v>8750</v>
      </c>
      <c r="N496" s="3">
        <v>3063</v>
      </c>
      <c r="O496" t="s">
        <v>31</v>
      </c>
    </row>
    <row r="497" spans="1:15" hidden="1" x14ac:dyDescent="0.3">
      <c r="A497" t="s">
        <v>18</v>
      </c>
      <c r="B497">
        <v>1185732</v>
      </c>
      <c r="C497" s="1">
        <v>44199</v>
      </c>
      <c r="D497" s="1" t="str">
        <f>TEXT(Table1[[#This Row],[Invoice Date]],"yyyy")</f>
        <v>2021</v>
      </c>
      <c r="E497" t="s">
        <v>28</v>
      </c>
      <c r="F497" t="s">
        <v>85</v>
      </c>
      <c r="G497" t="s">
        <v>86</v>
      </c>
      <c r="H497" t="s">
        <v>34</v>
      </c>
      <c r="I497" t="str">
        <f>IF(ISNUMBER(SEARCH( "Women's",Table1[[#This Row],[Product]])), "Women","Male")</f>
        <v>Male</v>
      </c>
      <c r="J497" t="str">
        <f>IF(ISNUMBER(SEARCH( "Apparel",Table1[[#This Row],[Product]])), "Apparel","Footwear")</f>
        <v>Footwear</v>
      </c>
      <c r="K497" s="3">
        <v>30</v>
      </c>
      <c r="L497">
        <v>250</v>
      </c>
      <c r="M497" s="3">
        <v>7500</v>
      </c>
      <c r="N497" s="3">
        <v>2625</v>
      </c>
      <c r="O497" t="s">
        <v>31</v>
      </c>
    </row>
    <row r="498" spans="1:15" hidden="1" x14ac:dyDescent="0.3">
      <c r="A498" t="s">
        <v>18</v>
      </c>
      <c r="B498">
        <v>1185732</v>
      </c>
      <c r="C498" s="1">
        <v>44199</v>
      </c>
      <c r="D498" s="1" t="str">
        <f>TEXT(Table1[[#This Row],[Invoice Date]],"yyyy")</f>
        <v>2021</v>
      </c>
      <c r="E498" t="s">
        <v>28</v>
      </c>
      <c r="F498" t="s">
        <v>85</v>
      </c>
      <c r="G498" t="s">
        <v>86</v>
      </c>
      <c r="H498" t="s">
        <v>27</v>
      </c>
      <c r="I498" t="str">
        <f>IF(ISNUMBER(SEARCH( "Women's",Table1[[#This Row],[Product]])), "Women","Male")</f>
        <v>Women</v>
      </c>
      <c r="J498" t="str">
        <f>IF(ISNUMBER(SEARCH( "Apparel",Table1[[#This Row],[Product]])), "Apparel","Footwear")</f>
        <v>Footwear</v>
      </c>
      <c r="K498" s="3">
        <v>20</v>
      </c>
      <c r="L498">
        <v>250</v>
      </c>
      <c r="M498" s="3">
        <v>5000</v>
      </c>
      <c r="N498" s="3">
        <v>1500</v>
      </c>
      <c r="O498" t="s">
        <v>31</v>
      </c>
    </row>
    <row r="499" spans="1:15" hidden="1" x14ac:dyDescent="0.3">
      <c r="A499" t="s">
        <v>18</v>
      </c>
      <c r="B499">
        <v>1185732</v>
      </c>
      <c r="C499" s="1">
        <v>44199</v>
      </c>
      <c r="D499" s="1" t="str">
        <f>TEXT(Table1[[#This Row],[Invoice Date]],"yyyy")</f>
        <v>2021</v>
      </c>
      <c r="E499" t="s">
        <v>28</v>
      </c>
      <c r="F499" t="s">
        <v>85</v>
      </c>
      <c r="G499" t="s">
        <v>86</v>
      </c>
      <c r="H499" t="s">
        <v>16</v>
      </c>
      <c r="I499" t="str">
        <f>IF(ISNUMBER(SEARCH( "Women's",Table1[[#This Row],[Product]])), "Women","Male")</f>
        <v>Women</v>
      </c>
      <c r="J499" t="str">
        <f>IF(ISNUMBER(SEARCH( "Apparel",Table1[[#This Row],[Product]])), "Apparel","Footwear")</f>
        <v>Apparel</v>
      </c>
      <c r="K499" s="3">
        <v>30</v>
      </c>
      <c r="L499">
        <v>250</v>
      </c>
      <c r="M499" s="3">
        <v>7500</v>
      </c>
      <c r="N499" s="3">
        <v>3000</v>
      </c>
      <c r="O499" t="s">
        <v>31</v>
      </c>
    </row>
    <row r="500" spans="1:15" hidden="1" x14ac:dyDescent="0.3">
      <c r="A500" t="s">
        <v>18</v>
      </c>
      <c r="B500">
        <v>1185732</v>
      </c>
      <c r="C500" s="1">
        <v>44230</v>
      </c>
      <c r="D500" s="1" t="str">
        <f>TEXT(Table1[[#This Row],[Invoice Date]],"yyyy")</f>
        <v>2021</v>
      </c>
      <c r="E500" t="s">
        <v>28</v>
      </c>
      <c r="F500" t="s">
        <v>35</v>
      </c>
      <c r="G500" t="s">
        <v>36</v>
      </c>
      <c r="H500" t="s">
        <v>16</v>
      </c>
      <c r="I500" t="str">
        <f>IF(ISNUMBER(SEARCH( "Women's",Table1[[#This Row],[Product]])), "Women","Male")</f>
        <v>Women</v>
      </c>
      <c r="J500" t="str">
        <f>IF(ISNUMBER(SEARCH( "Apparel",Table1[[#This Row],[Product]])), "Apparel","Footwear")</f>
        <v>Apparel</v>
      </c>
      <c r="K500" s="3">
        <v>15</v>
      </c>
      <c r="L500">
        <v>250</v>
      </c>
      <c r="M500" s="3">
        <v>3750</v>
      </c>
      <c r="N500" s="3">
        <v>1500</v>
      </c>
      <c r="O500" t="s">
        <v>31</v>
      </c>
    </row>
    <row r="501" spans="1:15" hidden="1" x14ac:dyDescent="0.3">
      <c r="A501" t="s">
        <v>18</v>
      </c>
      <c r="B501">
        <v>1185732</v>
      </c>
      <c r="C501" s="1">
        <v>44443</v>
      </c>
      <c r="D501" s="1" t="str">
        <f>TEXT(Table1[[#This Row],[Invoice Date]],"yyyy")</f>
        <v>2021</v>
      </c>
      <c r="E501" t="s">
        <v>28</v>
      </c>
      <c r="F501" t="s">
        <v>35</v>
      </c>
      <c r="G501" t="s">
        <v>36</v>
      </c>
      <c r="H501" t="s">
        <v>34</v>
      </c>
      <c r="I501" t="str">
        <f>IF(ISNUMBER(SEARCH( "Women's",Table1[[#This Row],[Product]])), "Women","Male")</f>
        <v>Male</v>
      </c>
      <c r="J501" t="str">
        <f>IF(ISNUMBER(SEARCH( "Apparel",Table1[[#This Row],[Product]])), "Apparel","Footwear")</f>
        <v>Footwear</v>
      </c>
      <c r="K501" s="3">
        <v>30</v>
      </c>
      <c r="L501">
        <v>250</v>
      </c>
      <c r="M501" s="3">
        <v>7500</v>
      </c>
      <c r="N501" s="3">
        <v>2625</v>
      </c>
      <c r="O501" t="s">
        <v>31</v>
      </c>
    </row>
    <row r="502" spans="1:15" hidden="1" x14ac:dyDescent="0.3">
      <c r="A502" t="s">
        <v>18</v>
      </c>
      <c r="B502">
        <v>1185732</v>
      </c>
      <c r="C502" s="1">
        <v>44237</v>
      </c>
      <c r="D502" s="1" t="str">
        <f>TEXT(Table1[[#This Row],[Invoice Date]],"yyyy")</f>
        <v>2021</v>
      </c>
      <c r="E502" t="s">
        <v>28</v>
      </c>
      <c r="F502" t="s">
        <v>35</v>
      </c>
      <c r="G502" t="s">
        <v>36</v>
      </c>
      <c r="H502" t="s">
        <v>27</v>
      </c>
      <c r="I502" t="str">
        <f>IF(ISNUMBER(SEARCH( "Women's",Table1[[#This Row],[Product]])), "Women","Male")</f>
        <v>Women</v>
      </c>
      <c r="J502" t="str">
        <f>IF(ISNUMBER(SEARCH( "Apparel",Table1[[#This Row],[Product]])), "Apparel","Footwear")</f>
        <v>Footwear</v>
      </c>
      <c r="K502" s="3">
        <v>25</v>
      </c>
      <c r="L502">
        <v>250</v>
      </c>
      <c r="M502" s="3">
        <v>6250</v>
      </c>
      <c r="N502" s="3">
        <v>2188</v>
      </c>
      <c r="O502" t="s">
        <v>31</v>
      </c>
    </row>
    <row r="503" spans="1:15" hidden="1" x14ac:dyDescent="0.3">
      <c r="A503" t="s">
        <v>18</v>
      </c>
      <c r="B503">
        <v>1185732</v>
      </c>
      <c r="C503" s="1">
        <v>44479</v>
      </c>
      <c r="D503" s="1" t="str">
        <f>TEXT(Table1[[#This Row],[Invoice Date]],"yyyy")</f>
        <v>2021</v>
      </c>
      <c r="E503" t="s">
        <v>28</v>
      </c>
      <c r="F503" t="s">
        <v>75</v>
      </c>
      <c r="G503" t="s">
        <v>76</v>
      </c>
      <c r="H503" t="s">
        <v>34</v>
      </c>
      <c r="I503" t="str">
        <f>IF(ISNUMBER(SEARCH( "Women's",Table1[[#This Row],[Product]])), "Women","Male")</f>
        <v>Male</v>
      </c>
      <c r="J503" t="str">
        <f>IF(ISNUMBER(SEARCH( "Apparel",Table1[[#This Row],[Product]])), "Apparel","Footwear")</f>
        <v>Footwear</v>
      </c>
      <c r="K503" s="3">
        <v>35</v>
      </c>
      <c r="L503">
        <v>250</v>
      </c>
      <c r="M503" s="3">
        <v>8750</v>
      </c>
      <c r="N503" s="3">
        <v>3500</v>
      </c>
      <c r="O503" t="s">
        <v>31</v>
      </c>
    </row>
    <row r="504" spans="1:15" hidden="1" x14ac:dyDescent="0.3">
      <c r="A504" t="s">
        <v>18</v>
      </c>
      <c r="B504">
        <v>1185732</v>
      </c>
      <c r="C504" s="1">
        <v>44303</v>
      </c>
      <c r="D504" s="1" t="str">
        <f>TEXT(Table1[[#This Row],[Invoice Date]],"yyyy")</f>
        <v>2021</v>
      </c>
      <c r="E504" t="s">
        <v>38</v>
      </c>
      <c r="F504" t="s">
        <v>58</v>
      </c>
      <c r="G504" t="s">
        <v>59</v>
      </c>
      <c r="H504" t="s">
        <v>34</v>
      </c>
      <c r="I504" t="str">
        <f>IF(ISNUMBER(SEARCH( "Women's",Table1[[#This Row],[Product]])), "Women","Male")</f>
        <v>Male</v>
      </c>
      <c r="J504" t="str">
        <f>IF(ISNUMBER(SEARCH( "Apparel",Table1[[#This Row],[Product]])), "Apparel","Footwear")</f>
        <v>Footwear</v>
      </c>
      <c r="K504" s="3">
        <v>30</v>
      </c>
      <c r="L504">
        <v>250</v>
      </c>
      <c r="M504" s="3">
        <v>7500</v>
      </c>
      <c r="N504" s="3">
        <v>3000</v>
      </c>
      <c r="O504" t="s">
        <v>31</v>
      </c>
    </row>
    <row r="505" spans="1:15" hidden="1" x14ac:dyDescent="0.3">
      <c r="A505" t="s">
        <v>18</v>
      </c>
      <c r="B505">
        <v>1185732</v>
      </c>
      <c r="C505" s="1">
        <v>44303</v>
      </c>
      <c r="D505" s="1" t="str">
        <f>TEXT(Table1[[#This Row],[Invoice Date]],"yyyy")</f>
        <v>2021</v>
      </c>
      <c r="E505" t="s">
        <v>38</v>
      </c>
      <c r="F505" t="s">
        <v>58</v>
      </c>
      <c r="G505" t="s">
        <v>59</v>
      </c>
      <c r="H505" t="s">
        <v>27</v>
      </c>
      <c r="I505" t="str">
        <f>IF(ISNUMBER(SEARCH( "Women's",Table1[[#This Row],[Product]])), "Women","Male")</f>
        <v>Women</v>
      </c>
      <c r="J505" t="str">
        <f>IF(ISNUMBER(SEARCH( "Apparel",Table1[[#This Row],[Product]])), "Apparel","Footwear")</f>
        <v>Footwear</v>
      </c>
      <c r="K505" s="3">
        <v>20</v>
      </c>
      <c r="L505">
        <v>250</v>
      </c>
      <c r="M505" s="3">
        <v>5000</v>
      </c>
      <c r="N505" s="3">
        <v>2000</v>
      </c>
      <c r="O505" t="s">
        <v>31</v>
      </c>
    </row>
    <row r="506" spans="1:15" hidden="1" x14ac:dyDescent="0.3">
      <c r="A506" t="s">
        <v>18</v>
      </c>
      <c r="B506">
        <v>1185732</v>
      </c>
      <c r="C506" s="1">
        <v>44457</v>
      </c>
      <c r="D506" s="1" t="str">
        <f>TEXT(Table1[[#This Row],[Invoice Date]],"yyyy")</f>
        <v>2021</v>
      </c>
      <c r="E506" t="s">
        <v>38</v>
      </c>
      <c r="F506" t="s">
        <v>58</v>
      </c>
      <c r="G506" t="s">
        <v>59</v>
      </c>
      <c r="H506" t="s">
        <v>27</v>
      </c>
      <c r="I506" t="str">
        <f>IF(ISNUMBER(SEARCH( "Women's",Table1[[#This Row],[Product]])), "Women","Male")</f>
        <v>Women</v>
      </c>
      <c r="J506" t="str">
        <f>IF(ISNUMBER(SEARCH( "Apparel",Table1[[#This Row],[Product]])), "Apparel","Footwear")</f>
        <v>Footwear</v>
      </c>
      <c r="K506" s="3">
        <v>25</v>
      </c>
      <c r="L506">
        <v>250</v>
      </c>
      <c r="M506" s="3">
        <v>6250</v>
      </c>
      <c r="N506" s="3">
        <v>2500</v>
      </c>
      <c r="O506" t="s">
        <v>31</v>
      </c>
    </row>
    <row r="507" spans="1:15" hidden="1" x14ac:dyDescent="0.3">
      <c r="A507" t="s">
        <v>57</v>
      </c>
      <c r="B507">
        <v>1185732</v>
      </c>
      <c r="C507" s="1">
        <v>44293</v>
      </c>
      <c r="D507" s="1" t="str">
        <f>TEXT(Table1[[#This Row],[Invoice Date]],"yyyy")</f>
        <v>2021</v>
      </c>
      <c r="E507" t="s">
        <v>38</v>
      </c>
      <c r="F507" t="s">
        <v>77</v>
      </c>
      <c r="G507" t="s">
        <v>78</v>
      </c>
      <c r="H507" t="s">
        <v>16</v>
      </c>
      <c r="I507" t="str">
        <f>IF(ISNUMBER(SEARCH( "Women's",Table1[[#This Row],[Product]])), "Women","Male")</f>
        <v>Women</v>
      </c>
      <c r="J507" t="str">
        <f>IF(ISNUMBER(SEARCH( "Apparel",Table1[[#This Row],[Product]])), "Apparel","Footwear")</f>
        <v>Apparel</v>
      </c>
      <c r="K507" s="3">
        <v>35</v>
      </c>
      <c r="L507">
        <v>250</v>
      </c>
      <c r="M507" s="3">
        <v>8750</v>
      </c>
      <c r="N507" s="3">
        <v>3500</v>
      </c>
      <c r="O507" t="s">
        <v>31</v>
      </c>
    </row>
    <row r="508" spans="1:15" hidden="1" x14ac:dyDescent="0.3">
      <c r="A508" t="s">
        <v>22</v>
      </c>
      <c r="B508">
        <v>1185732</v>
      </c>
      <c r="C508" s="1">
        <v>44232</v>
      </c>
      <c r="D508" s="1" t="str">
        <f>TEXT(Table1[[#This Row],[Invoice Date]],"yyyy")</f>
        <v>2021</v>
      </c>
      <c r="E508" t="s">
        <v>38</v>
      </c>
      <c r="F508" t="s">
        <v>77</v>
      </c>
      <c r="G508" t="s">
        <v>78</v>
      </c>
      <c r="H508" t="s">
        <v>27</v>
      </c>
      <c r="I508" t="str">
        <f>IF(ISNUMBER(SEARCH( "Women's",Table1[[#This Row],[Product]])), "Women","Male")</f>
        <v>Women</v>
      </c>
      <c r="J508" t="str">
        <f>IF(ISNUMBER(SEARCH( "Apparel",Table1[[#This Row],[Product]])), "Apparel","Footwear")</f>
        <v>Footwear</v>
      </c>
      <c r="K508" s="3">
        <v>30</v>
      </c>
      <c r="L508">
        <v>250</v>
      </c>
      <c r="M508" s="3">
        <v>7500</v>
      </c>
      <c r="N508" s="3">
        <v>2250</v>
      </c>
      <c r="O508" t="s">
        <v>31</v>
      </c>
    </row>
    <row r="509" spans="1:15" hidden="1" x14ac:dyDescent="0.3">
      <c r="A509" t="s">
        <v>22</v>
      </c>
      <c r="B509">
        <v>1185732</v>
      </c>
      <c r="C509" s="1">
        <v>44258</v>
      </c>
      <c r="D509" s="1" t="str">
        <f>TEXT(Table1[[#This Row],[Invoice Date]],"yyyy")</f>
        <v>2021</v>
      </c>
      <c r="E509" t="s">
        <v>38</v>
      </c>
      <c r="F509" t="s">
        <v>102</v>
      </c>
      <c r="G509" t="s">
        <v>103</v>
      </c>
      <c r="H509" t="s">
        <v>27</v>
      </c>
      <c r="I509" t="str">
        <f>IF(ISNUMBER(SEARCH( "Women's",Table1[[#This Row],[Product]])), "Women","Male")</f>
        <v>Women</v>
      </c>
      <c r="J509" t="str">
        <f>IF(ISNUMBER(SEARCH( "Apparel",Table1[[#This Row],[Product]])), "Apparel","Footwear")</f>
        <v>Footwear</v>
      </c>
      <c r="K509" s="3">
        <v>30</v>
      </c>
      <c r="L509">
        <v>250</v>
      </c>
      <c r="M509" s="3">
        <v>7500</v>
      </c>
      <c r="N509" s="3">
        <v>2250</v>
      </c>
      <c r="O509" t="s">
        <v>31</v>
      </c>
    </row>
    <row r="510" spans="1:15" hidden="1" x14ac:dyDescent="0.3">
      <c r="A510" t="s">
        <v>22</v>
      </c>
      <c r="B510">
        <v>1185732</v>
      </c>
      <c r="C510" s="1">
        <v>44213</v>
      </c>
      <c r="D510" s="1" t="str">
        <f>TEXT(Table1[[#This Row],[Invoice Date]],"yyyy")</f>
        <v>2021</v>
      </c>
      <c r="E510" t="s">
        <v>38</v>
      </c>
      <c r="F510" t="s">
        <v>104</v>
      </c>
      <c r="G510" t="s">
        <v>105</v>
      </c>
      <c r="H510" t="s">
        <v>27</v>
      </c>
      <c r="I510" t="str">
        <f>IF(ISNUMBER(SEARCH( "Women's",Table1[[#This Row],[Product]])), "Women","Male")</f>
        <v>Women</v>
      </c>
      <c r="J510" t="str">
        <f>IF(ISNUMBER(SEARCH( "Apparel",Table1[[#This Row],[Product]])), "Apparel","Footwear")</f>
        <v>Footwear</v>
      </c>
      <c r="K510" s="3">
        <v>30</v>
      </c>
      <c r="L510">
        <v>250</v>
      </c>
      <c r="M510" s="3">
        <v>7500</v>
      </c>
      <c r="N510" s="3">
        <v>1875</v>
      </c>
      <c r="O510" t="s">
        <v>31</v>
      </c>
    </row>
    <row r="511" spans="1:15" hidden="1" x14ac:dyDescent="0.3">
      <c r="A511" t="s">
        <v>22</v>
      </c>
      <c r="B511">
        <v>1185732</v>
      </c>
      <c r="C511" s="1">
        <v>44242</v>
      </c>
      <c r="D511" s="1" t="str">
        <f>TEXT(Table1[[#This Row],[Invoice Date]],"yyyy")</f>
        <v>2021</v>
      </c>
      <c r="E511" t="s">
        <v>38</v>
      </c>
      <c r="F511" t="s">
        <v>106</v>
      </c>
      <c r="G511" t="s">
        <v>107</v>
      </c>
      <c r="H511" t="s">
        <v>50</v>
      </c>
      <c r="I511" t="str">
        <f>IF(ISNUMBER(SEARCH( "Women's",Table1[[#This Row],[Product]])), "Women","Male")</f>
        <v>Women</v>
      </c>
      <c r="J511" t="str">
        <f>IF(ISNUMBER(SEARCH( "Apparel",Table1[[#This Row],[Product]])), "Apparel","Footwear")</f>
        <v>Footwear</v>
      </c>
      <c r="K511" s="3">
        <v>35</v>
      </c>
      <c r="L511">
        <v>250</v>
      </c>
      <c r="M511" s="3">
        <v>8750</v>
      </c>
      <c r="N511" s="3">
        <v>2188</v>
      </c>
      <c r="O511" t="s">
        <v>31</v>
      </c>
    </row>
    <row r="512" spans="1:15" x14ac:dyDescent="0.3">
      <c r="A512" t="s">
        <v>37</v>
      </c>
      <c r="B512">
        <v>1185732</v>
      </c>
      <c r="C512" s="1">
        <v>43833</v>
      </c>
      <c r="D512" s="1" t="str">
        <f>TEXT(Table1[[#This Row],[Invoice Date]],"yyyy")</f>
        <v>2020</v>
      </c>
      <c r="E512" t="s">
        <v>38</v>
      </c>
      <c r="F512" t="s">
        <v>39</v>
      </c>
      <c r="G512" t="s">
        <v>39</v>
      </c>
      <c r="H512" t="s">
        <v>27</v>
      </c>
      <c r="I512" t="str">
        <f>IF(ISNUMBER(SEARCH( "Women's",Table1[[#This Row],[Product]])), "Women","Male")</f>
        <v>Women</v>
      </c>
      <c r="J512" t="str">
        <f>IF(ISNUMBER(SEARCH( "Apparel",Table1[[#This Row],[Product]])), "Apparel","Footwear")</f>
        <v>Footwear</v>
      </c>
      <c r="K512" s="3">
        <v>36</v>
      </c>
      <c r="L512">
        <v>250</v>
      </c>
      <c r="M512" s="3">
        <v>900</v>
      </c>
      <c r="N512" s="3">
        <v>414</v>
      </c>
      <c r="O512" t="s">
        <v>17</v>
      </c>
    </row>
    <row r="513" spans="1:15" x14ac:dyDescent="0.3">
      <c r="A513" t="s">
        <v>12</v>
      </c>
      <c r="B513">
        <v>1197831</v>
      </c>
      <c r="C513" s="1">
        <v>44066</v>
      </c>
      <c r="D513" s="1" t="str">
        <f>TEXT(Table1[[#This Row],[Invoice Date]],"yyyy")</f>
        <v>2020</v>
      </c>
      <c r="E513" t="s">
        <v>19</v>
      </c>
      <c r="F513" t="s">
        <v>53</v>
      </c>
      <c r="G513" t="s">
        <v>54</v>
      </c>
      <c r="H513" t="s">
        <v>16</v>
      </c>
      <c r="I513" t="str">
        <f>IF(ISNUMBER(SEARCH( "Women's",Table1[[#This Row],[Product]])), "Women","Male")</f>
        <v>Women</v>
      </c>
      <c r="J513" t="str">
        <f>IF(ISNUMBER(SEARCH( "Apparel",Table1[[#This Row],[Product]])), "Apparel","Footwear")</f>
        <v>Apparel</v>
      </c>
      <c r="K513" s="3">
        <v>47</v>
      </c>
      <c r="L513">
        <v>250</v>
      </c>
      <c r="M513" s="3">
        <v>1175</v>
      </c>
      <c r="N513" s="3">
        <v>752</v>
      </c>
      <c r="O513" t="s">
        <v>17</v>
      </c>
    </row>
    <row r="514" spans="1:15" x14ac:dyDescent="0.3">
      <c r="A514" t="s">
        <v>18</v>
      </c>
      <c r="B514">
        <v>1185732</v>
      </c>
      <c r="C514" s="1">
        <v>44417</v>
      </c>
      <c r="D514" s="1" t="str">
        <f>TEXT(Table1[[#This Row],[Invoice Date]],"yyyy")</f>
        <v>2021</v>
      </c>
      <c r="E514" t="s">
        <v>38</v>
      </c>
      <c r="F514" t="s">
        <v>39</v>
      </c>
      <c r="G514" t="s">
        <v>95</v>
      </c>
      <c r="H514" t="s">
        <v>25</v>
      </c>
      <c r="I514" t="str">
        <f>IF(ISNUMBER(SEARCH( "Women's",Table1[[#This Row],[Product]])), "Women","Male")</f>
        <v>Male</v>
      </c>
      <c r="J514" t="str">
        <f>IF(ISNUMBER(SEARCH( "Apparel",Table1[[#This Row],[Product]])), "Apparel","Footwear")</f>
        <v>Footwear</v>
      </c>
      <c r="K514" s="3">
        <v>62</v>
      </c>
      <c r="L514">
        <v>250</v>
      </c>
      <c r="M514" s="3">
        <v>1550</v>
      </c>
      <c r="N514" s="3">
        <v>868</v>
      </c>
      <c r="O514" t="s">
        <v>17</v>
      </c>
    </row>
    <row r="515" spans="1:15" x14ac:dyDescent="0.3">
      <c r="A515" t="s">
        <v>37</v>
      </c>
      <c r="B515">
        <v>1197831</v>
      </c>
      <c r="C515" s="1">
        <v>44416</v>
      </c>
      <c r="D515" s="1" t="str">
        <f>TEXT(Table1[[#This Row],[Invoice Date]],"yyyy")</f>
        <v>2021</v>
      </c>
      <c r="E515" t="s">
        <v>42</v>
      </c>
      <c r="F515" t="s">
        <v>73</v>
      </c>
      <c r="G515" t="s">
        <v>74</v>
      </c>
      <c r="H515" t="s">
        <v>27</v>
      </c>
      <c r="I515" t="str">
        <f>IF(ISNUMBER(SEARCH( "Women's",Table1[[#This Row],[Product]])), "Women","Male")</f>
        <v>Women</v>
      </c>
      <c r="J515" t="str">
        <f>IF(ISNUMBER(SEARCH( "Apparel",Table1[[#This Row],[Product]])), "Apparel","Footwear")</f>
        <v>Footwear</v>
      </c>
      <c r="K515" s="3">
        <v>46</v>
      </c>
      <c r="L515">
        <v>250</v>
      </c>
      <c r="M515" s="3">
        <v>1150</v>
      </c>
      <c r="N515" s="3">
        <v>610</v>
      </c>
      <c r="O515" t="s">
        <v>17</v>
      </c>
    </row>
    <row r="516" spans="1:15" x14ac:dyDescent="0.3">
      <c r="A516" t="s">
        <v>37</v>
      </c>
      <c r="B516">
        <v>1185732</v>
      </c>
      <c r="C516" s="1">
        <v>44354</v>
      </c>
      <c r="D516" s="1" t="str">
        <f>TEXT(Table1[[#This Row],[Invoice Date]],"yyyy")</f>
        <v>2021</v>
      </c>
      <c r="E516" t="s">
        <v>13</v>
      </c>
      <c r="F516" t="s">
        <v>63</v>
      </c>
      <c r="G516" t="s">
        <v>59</v>
      </c>
      <c r="H516" t="s">
        <v>16</v>
      </c>
      <c r="I516" t="str">
        <f>IF(ISNUMBER(SEARCH( "Women's",Table1[[#This Row],[Product]])), "Women","Male")</f>
        <v>Women</v>
      </c>
      <c r="J516" t="str">
        <f>IF(ISNUMBER(SEARCH( "Apparel",Table1[[#This Row],[Product]])), "Apparel","Footwear")</f>
        <v>Apparel</v>
      </c>
      <c r="K516" s="3">
        <v>65</v>
      </c>
      <c r="L516">
        <v>250</v>
      </c>
      <c r="M516" s="3">
        <v>1625</v>
      </c>
      <c r="N516" s="3">
        <v>1040</v>
      </c>
      <c r="O516" t="s">
        <v>17</v>
      </c>
    </row>
    <row r="517" spans="1:15" x14ac:dyDescent="0.3">
      <c r="A517" t="s">
        <v>22</v>
      </c>
      <c r="B517">
        <v>1185732</v>
      </c>
      <c r="C517" s="1">
        <v>44441</v>
      </c>
      <c r="D517" s="1" t="str">
        <f>TEXT(Table1[[#This Row],[Invoice Date]],"yyyy")</f>
        <v>2021</v>
      </c>
      <c r="E517" t="s">
        <v>13</v>
      </c>
      <c r="F517" t="s">
        <v>71</v>
      </c>
      <c r="G517" t="s">
        <v>72</v>
      </c>
      <c r="H517" t="s">
        <v>25</v>
      </c>
      <c r="I517" t="str">
        <f>IF(ISNUMBER(SEARCH( "Women's",Table1[[#This Row],[Product]])), "Women","Male")</f>
        <v>Male</v>
      </c>
      <c r="J517" t="str">
        <f>IF(ISNUMBER(SEARCH( "Apparel",Table1[[#This Row],[Product]])), "Apparel","Footwear")</f>
        <v>Footwear</v>
      </c>
      <c r="K517" s="3">
        <v>53</v>
      </c>
      <c r="L517">
        <v>250</v>
      </c>
      <c r="M517" s="3">
        <v>1325</v>
      </c>
      <c r="N517" s="3">
        <v>689</v>
      </c>
      <c r="O517" t="s">
        <v>17</v>
      </c>
    </row>
    <row r="518" spans="1:15" x14ac:dyDescent="0.3">
      <c r="A518" t="s">
        <v>18</v>
      </c>
      <c r="B518">
        <v>1128299</v>
      </c>
      <c r="C518" s="1">
        <v>44203</v>
      </c>
      <c r="D518" s="1" t="str">
        <f>TEXT(Table1[[#This Row],[Invoice Date]],"yyyy")</f>
        <v>2021</v>
      </c>
      <c r="E518" t="s">
        <v>42</v>
      </c>
      <c r="F518" t="s">
        <v>60</v>
      </c>
      <c r="G518" t="s">
        <v>61</v>
      </c>
      <c r="H518" t="s">
        <v>34</v>
      </c>
      <c r="I518" t="str">
        <f>IF(ISNUMBER(SEARCH( "Women's",Table1[[#This Row],[Product]])), "Women","Male")</f>
        <v>Male</v>
      </c>
      <c r="J518" t="str">
        <f>IF(ISNUMBER(SEARCH( "Apparel",Table1[[#This Row],[Product]])), "Apparel","Footwear")</f>
        <v>Footwear</v>
      </c>
      <c r="K518" s="3">
        <v>63</v>
      </c>
      <c r="L518">
        <v>248</v>
      </c>
      <c r="M518" s="3">
        <v>1562</v>
      </c>
      <c r="N518" s="3">
        <v>578</v>
      </c>
      <c r="O518" t="s">
        <v>17</v>
      </c>
    </row>
    <row r="519" spans="1:15" x14ac:dyDescent="0.3">
      <c r="A519" t="s">
        <v>18</v>
      </c>
      <c r="B519">
        <v>1128299</v>
      </c>
      <c r="C519" s="1">
        <v>44210</v>
      </c>
      <c r="D519" s="1" t="str">
        <f>TEXT(Table1[[#This Row],[Invoice Date]],"yyyy")</f>
        <v>2021</v>
      </c>
      <c r="E519" t="s">
        <v>42</v>
      </c>
      <c r="F519" t="s">
        <v>60</v>
      </c>
      <c r="G519" t="s">
        <v>61</v>
      </c>
      <c r="H519" t="s">
        <v>27</v>
      </c>
      <c r="I519" t="str">
        <f>IF(ISNUMBER(SEARCH( "Women's",Table1[[#This Row],[Product]])), "Women","Male")</f>
        <v>Women</v>
      </c>
      <c r="J519" t="str">
        <f>IF(ISNUMBER(SEARCH( "Apparel",Table1[[#This Row],[Product]])), "Apparel","Footwear")</f>
        <v>Footwear</v>
      </c>
      <c r="K519" s="3">
        <v>62</v>
      </c>
      <c r="L519">
        <v>248</v>
      </c>
      <c r="M519" s="3">
        <v>1538</v>
      </c>
      <c r="N519" s="3">
        <v>707</v>
      </c>
      <c r="O519" t="s">
        <v>17</v>
      </c>
    </row>
    <row r="520" spans="1:15" x14ac:dyDescent="0.3">
      <c r="A520" t="s">
        <v>18</v>
      </c>
      <c r="B520">
        <v>1185732</v>
      </c>
      <c r="C520" s="1">
        <v>43945</v>
      </c>
      <c r="D520" s="1" t="str">
        <f>TEXT(Table1[[#This Row],[Invoice Date]],"yyyy")</f>
        <v>2020</v>
      </c>
      <c r="E520" t="s">
        <v>13</v>
      </c>
      <c r="F520" t="s">
        <v>14</v>
      </c>
      <c r="G520" t="s">
        <v>67</v>
      </c>
      <c r="H520" t="s">
        <v>16</v>
      </c>
      <c r="I520" t="str">
        <f>IF(ISNUMBER(SEARCH( "Women's",Table1[[#This Row],[Product]])), "Women","Male")</f>
        <v>Women</v>
      </c>
      <c r="J520" t="str">
        <f>IF(ISNUMBER(SEARCH( "Apparel",Table1[[#This Row],[Product]])), "Apparel","Footwear")</f>
        <v>Apparel</v>
      </c>
      <c r="K520" s="3">
        <v>64</v>
      </c>
      <c r="L520">
        <v>248</v>
      </c>
      <c r="M520" s="3">
        <v>1587</v>
      </c>
      <c r="N520" s="3">
        <v>1016</v>
      </c>
      <c r="O520" t="s">
        <v>17</v>
      </c>
    </row>
    <row r="521" spans="1:15" x14ac:dyDescent="0.3">
      <c r="A521" t="s">
        <v>22</v>
      </c>
      <c r="B521">
        <v>1185732</v>
      </c>
      <c r="C521" s="1">
        <v>43975</v>
      </c>
      <c r="D521" s="1" t="str">
        <f>TEXT(Table1[[#This Row],[Invoice Date]],"yyyy")</f>
        <v>2020</v>
      </c>
      <c r="E521" t="s">
        <v>13</v>
      </c>
      <c r="F521" t="s">
        <v>14</v>
      </c>
      <c r="G521" t="s">
        <v>67</v>
      </c>
      <c r="H521" t="s">
        <v>27</v>
      </c>
      <c r="I521" t="str">
        <f>IF(ISNUMBER(SEARCH( "Women's",Table1[[#This Row],[Product]])), "Women","Male")</f>
        <v>Women</v>
      </c>
      <c r="J521" t="str">
        <f>IF(ISNUMBER(SEARCH( "Apparel",Table1[[#This Row],[Product]])), "Apparel","Footwear")</f>
        <v>Footwear</v>
      </c>
      <c r="K521" s="3">
        <v>52</v>
      </c>
      <c r="L521">
        <v>248</v>
      </c>
      <c r="M521" s="3">
        <v>1290</v>
      </c>
      <c r="N521" s="3">
        <v>477</v>
      </c>
      <c r="O521" t="s">
        <v>17</v>
      </c>
    </row>
    <row r="522" spans="1:15" x14ac:dyDescent="0.3">
      <c r="A522" t="s">
        <v>18</v>
      </c>
      <c r="B522">
        <v>1185732</v>
      </c>
      <c r="C522" s="1">
        <v>44295</v>
      </c>
      <c r="D522" s="1" t="str">
        <f>TEXT(Table1[[#This Row],[Invoice Date]],"yyyy")</f>
        <v>2021</v>
      </c>
      <c r="E522" t="s">
        <v>38</v>
      </c>
      <c r="F522" t="s">
        <v>39</v>
      </c>
      <c r="G522" t="s">
        <v>95</v>
      </c>
      <c r="H522" t="s">
        <v>25</v>
      </c>
      <c r="I522" t="str">
        <f>IF(ISNUMBER(SEARCH( "Women's",Table1[[#This Row],[Product]])), "Women","Male")</f>
        <v>Male</v>
      </c>
      <c r="J522" t="str">
        <f>IF(ISNUMBER(SEARCH( "Apparel",Table1[[#This Row],[Product]])), "Apparel","Footwear")</f>
        <v>Footwear</v>
      </c>
      <c r="K522" s="3">
        <v>42</v>
      </c>
      <c r="L522">
        <v>248</v>
      </c>
      <c r="M522" s="3">
        <v>1042</v>
      </c>
      <c r="N522" s="3">
        <v>583</v>
      </c>
      <c r="O522" t="s">
        <v>17</v>
      </c>
    </row>
    <row r="523" spans="1:15" x14ac:dyDescent="0.3">
      <c r="A523" t="s">
        <v>18</v>
      </c>
      <c r="B523">
        <v>1128299</v>
      </c>
      <c r="C523" s="1">
        <v>44364</v>
      </c>
      <c r="D523" s="1" t="str">
        <f>TEXT(Table1[[#This Row],[Invoice Date]],"yyyy")</f>
        <v>2021</v>
      </c>
      <c r="E523" t="s">
        <v>19</v>
      </c>
      <c r="F523" t="s">
        <v>20</v>
      </c>
      <c r="G523" t="s">
        <v>21</v>
      </c>
      <c r="H523" t="s">
        <v>25</v>
      </c>
      <c r="I523" t="str">
        <f>IF(ISNUMBER(SEARCH( "Women's",Table1[[#This Row],[Product]])), "Women","Male")</f>
        <v>Male</v>
      </c>
      <c r="J523" t="str">
        <f>IF(ISNUMBER(SEARCH( "Apparel",Table1[[#This Row],[Product]])), "Apparel","Footwear")</f>
        <v>Footwear</v>
      </c>
      <c r="K523" s="3">
        <v>58</v>
      </c>
      <c r="L523">
        <v>248</v>
      </c>
      <c r="M523" s="3">
        <v>1438</v>
      </c>
      <c r="N523" s="3">
        <v>734</v>
      </c>
      <c r="O523" t="s">
        <v>17</v>
      </c>
    </row>
    <row r="524" spans="1:15" x14ac:dyDescent="0.3">
      <c r="A524" t="s">
        <v>37</v>
      </c>
      <c r="B524">
        <v>1185732</v>
      </c>
      <c r="C524" s="1">
        <v>44205</v>
      </c>
      <c r="D524" s="1" t="str">
        <f>TEXT(Table1[[#This Row],[Invoice Date]],"yyyy")</f>
        <v>2021</v>
      </c>
      <c r="E524" t="s">
        <v>13</v>
      </c>
      <c r="F524" t="s">
        <v>51</v>
      </c>
      <c r="G524" t="s">
        <v>52</v>
      </c>
      <c r="H524" t="s">
        <v>27</v>
      </c>
      <c r="I524" t="str">
        <f>IF(ISNUMBER(SEARCH( "Women's",Table1[[#This Row],[Product]])), "Women","Male")</f>
        <v>Women</v>
      </c>
      <c r="J524" t="str">
        <f>IF(ISNUMBER(SEARCH( "Apparel",Table1[[#This Row],[Product]])), "Apparel","Footwear")</f>
        <v>Footwear</v>
      </c>
      <c r="K524" s="3">
        <v>29</v>
      </c>
      <c r="L524">
        <v>248</v>
      </c>
      <c r="M524" s="3">
        <v>719</v>
      </c>
      <c r="N524" s="3">
        <v>280</v>
      </c>
      <c r="O524" t="s">
        <v>17</v>
      </c>
    </row>
    <row r="525" spans="1:15" x14ac:dyDescent="0.3">
      <c r="A525" t="s">
        <v>37</v>
      </c>
      <c r="B525">
        <v>1185732</v>
      </c>
      <c r="C525" s="1">
        <v>44382</v>
      </c>
      <c r="D525" s="1" t="str">
        <f>TEXT(Table1[[#This Row],[Invoice Date]],"yyyy")</f>
        <v>2021</v>
      </c>
      <c r="E525" t="s">
        <v>13</v>
      </c>
      <c r="F525" t="s">
        <v>63</v>
      </c>
      <c r="G525" t="s">
        <v>59</v>
      </c>
      <c r="H525" t="s">
        <v>27</v>
      </c>
      <c r="I525" t="str">
        <f>IF(ISNUMBER(SEARCH( "Women's",Table1[[#This Row],[Product]])), "Women","Male")</f>
        <v>Women</v>
      </c>
      <c r="J525" t="str">
        <f>IF(ISNUMBER(SEARCH( "Apparel",Table1[[#This Row],[Product]])), "Apparel","Footwear")</f>
        <v>Footwear</v>
      </c>
      <c r="K525" s="3">
        <v>51</v>
      </c>
      <c r="L525">
        <v>248</v>
      </c>
      <c r="M525" s="3">
        <v>1265</v>
      </c>
      <c r="N525" s="3">
        <v>455</v>
      </c>
      <c r="O525" t="s">
        <v>17</v>
      </c>
    </row>
    <row r="526" spans="1:15" hidden="1" x14ac:dyDescent="0.3">
      <c r="A526" t="s">
        <v>37</v>
      </c>
      <c r="B526">
        <v>1185732</v>
      </c>
      <c r="C526" s="1">
        <v>43852</v>
      </c>
      <c r="D526" s="1" t="str">
        <f>TEXT(Table1[[#This Row],[Invoice Date]],"yyyy")</f>
        <v>2020</v>
      </c>
      <c r="E526" t="s">
        <v>38</v>
      </c>
      <c r="F526" t="s">
        <v>39</v>
      </c>
      <c r="G526" t="s">
        <v>39</v>
      </c>
      <c r="H526" t="s">
        <v>50</v>
      </c>
      <c r="I526" t="str">
        <f>IF(ISNUMBER(SEARCH( "Women's",Table1[[#This Row],[Product]])), "Women","Male")</f>
        <v>Women</v>
      </c>
      <c r="J526" t="str">
        <f>IF(ISNUMBER(SEARCH( "Apparel",Table1[[#This Row],[Product]])), "Apparel","Footwear")</f>
        <v>Footwear</v>
      </c>
      <c r="K526" s="3">
        <v>32</v>
      </c>
      <c r="L526">
        <v>248</v>
      </c>
      <c r="M526" s="3">
        <v>794</v>
      </c>
      <c r="N526" s="3">
        <v>302</v>
      </c>
      <c r="O526" t="s">
        <v>26</v>
      </c>
    </row>
    <row r="527" spans="1:15" hidden="1" x14ac:dyDescent="0.3">
      <c r="A527" t="s">
        <v>12</v>
      </c>
      <c r="B527">
        <v>1197831</v>
      </c>
      <c r="C527" s="1">
        <v>44086</v>
      </c>
      <c r="D527" s="1" t="str">
        <f>TEXT(Table1[[#This Row],[Invoice Date]],"yyyy")</f>
        <v>2020</v>
      </c>
      <c r="E527" t="s">
        <v>19</v>
      </c>
      <c r="F527" t="s">
        <v>53</v>
      </c>
      <c r="G527" t="s">
        <v>54</v>
      </c>
      <c r="H527" t="s">
        <v>34</v>
      </c>
      <c r="I527" t="str">
        <f>IF(ISNUMBER(SEARCH( "Women's",Table1[[#This Row],[Product]])), "Women","Male")</f>
        <v>Male</v>
      </c>
      <c r="J527" t="str">
        <f>IF(ISNUMBER(SEARCH( "Apparel",Table1[[#This Row],[Product]])), "Apparel","Footwear")</f>
        <v>Footwear</v>
      </c>
      <c r="K527" s="3">
        <v>29</v>
      </c>
      <c r="L527">
        <v>248</v>
      </c>
      <c r="M527" s="3">
        <v>719</v>
      </c>
      <c r="N527" s="3">
        <v>280</v>
      </c>
      <c r="O527" t="s">
        <v>26</v>
      </c>
    </row>
    <row r="528" spans="1:15" hidden="1" x14ac:dyDescent="0.3">
      <c r="A528" t="s">
        <v>18</v>
      </c>
      <c r="B528">
        <v>1128299</v>
      </c>
      <c r="C528" s="1">
        <v>44137</v>
      </c>
      <c r="D528" s="1" t="str">
        <f>TEXT(Table1[[#This Row],[Invoice Date]],"yyyy")</f>
        <v>2020</v>
      </c>
      <c r="E528" t="s">
        <v>19</v>
      </c>
      <c r="F528" t="s">
        <v>53</v>
      </c>
      <c r="G528" t="s">
        <v>54</v>
      </c>
      <c r="H528" t="s">
        <v>34</v>
      </c>
      <c r="I528" t="str">
        <f>IF(ISNUMBER(SEARCH( "Women's",Table1[[#This Row],[Product]])), "Women","Male")</f>
        <v>Male</v>
      </c>
      <c r="J528" t="str">
        <f>IF(ISNUMBER(SEARCH( "Apparel",Table1[[#This Row],[Product]])), "Apparel","Footwear")</f>
        <v>Footwear</v>
      </c>
      <c r="K528" s="3">
        <v>33</v>
      </c>
      <c r="L528">
        <v>248</v>
      </c>
      <c r="M528" s="3">
        <v>818</v>
      </c>
      <c r="N528" s="3">
        <v>188</v>
      </c>
      <c r="O528" t="s">
        <v>26</v>
      </c>
    </row>
    <row r="529" spans="1:15" hidden="1" x14ac:dyDescent="0.3">
      <c r="A529" t="s">
        <v>18</v>
      </c>
      <c r="B529">
        <v>1128299</v>
      </c>
      <c r="C529" s="1">
        <v>44216</v>
      </c>
      <c r="D529" s="1" t="str">
        <f>TEXT(Table1[[#This Row],[Invoice Date]],"yyyy")</f>
        <v>2021</v>
      </c>
      <c r="E529" t="s">
        <v>42</v>
      </c>
      <c r="F529" t="s">
        <v>60</v>
      </c>
      <c r="G529" t="s">
        <v>61</v>
      </c>
      <c r="H529" t="s">
        <v>27</v>
      </c>
      <c r="I529" t="str">
        <f>IF(ISNUMBER(SEARCH( "Women's",Table1[[#This Row],[Product]])), "Women","Male")</f>
        <v>Women</v>
      </c>
      <c r="J529" t="str">
        <f>IF(ISNUMBER(SEARCH( "Apparel",Table1[[#This Row],[Product]])), "Apparel","Footwear")</f>
        <v>Footwear</v>
      </c>
      <c r="K529" s="3">
        <v>51</v>
      </c>
      <c r="L529">
        <v>248</v>
      </c>
      <c r="M529" s="3">
        <v>1265</v>
      </c>
      <c r="N529" s="3">
        <v>493</v>
      </c>
      <c r="O529" t="s">
        <v>26</v>
      </c>
    </row>
    <row r="530" spans="1:15" hidden="1" x14ac:dyDescent="0.3">
      <c r="A530" t="s">
        <v>18</v>
      </c>
      <c r="B530">
        <v>1128299</v>
      </c>
      <c r="C530" s="1">
        <v>44222</v>
      </c>
      <c r="D530" s="1" t="str">
        <f>TEXT(Table1[[#This Row],[Invoice Date]],"yyyy")</f>
        <v>2021</v>
      </c>
      <c r="E530" t="s">
        <v>42</v>
      </c>
      <c r="F530" t="s">
        <v>60</v>
      </c>
      <c r="G530" t="s">
        <v>61</v>
      </c>
      <c r="H530" t="s">
        <v>27</v>
      </c>
      <c r="I530" t="str">
        <f>IF(ISNUMBER(SEARCH( "Women's",Table1[[#This Row],[Product]])), "Women","Male")</f>
        <v>Women</v>
      </c>
      <c r="J530" t="str">
        <f>IF(ISNUMBER(SEARCH( "Apparel",Table1[[#This Row],[Product]])), "Apparel","Footwear")</f>
        <v>Footwear</v>
      </c>
      <c r="K530" s="3">
        <v>39</v>
      </c>
      <c r="L530">
        <v>248</v>
      </c>
      <c r="M530" s="3">
        <v>967</v>
      </c>
      <c r="N530" s="3">
        <v>329</v>
      </c>
      <c r="O530" t="s">
        <v>26</v>
      </c>
    </row>
    <row r="531" spans="1:15" hidden="1" x14ac:dyDescent="0.3">
      <c r="A531" t="s">
        <v>57</v>
      </c>
      <c r="B531">
        <v>1189833</v>
      </c>
      <c r="C531" s="1">
        <v>44293</v>
      </c>
      <c r="D531" s="1" t="str">
        <f>TEXT(Table1[[#This Row],[Invoice Date]],"yyyy")</f>
        <v>2021</v>
      </c>
      <c r="E531" t="s">
        <v>42</v>
      </c>
      <c r="F531" t="s">
        <v>60</v>
      </c>
      <c r="G531" t="s">
        <v>70</v>
      </c>
      <c r="H531" t="s">
        <v>25</v>
      </c>
      <c r="I531" t="str">
        <f>IF(ISNUMBER(SEARCH( "Women's",Table1[[#This Row],[Product]])), "Women","Male")</f>
        <v>Male</v>
      </c>
      <c r="J531" t="str">
        <f>IF(ISNUMBER(SEARCH( "Apparel",Table1[[#This Row],[Product]])), "Apparel","Footwear")</f>
        <v>Footwear</v>
      </c>
      <c r="K531" s="3">
        <v>31</v>
      </c>
      <c r="L531">
        <v>248</v>
      </c>
      <c r="M531" s="3">
        <v>769</v>
      </c>
      <c r="N531" s="3">
        <v>354</v>
      </c>
      <c r="O531" t="s">
        <v>26</v>
      </c>
    </row>
    <row r="532" spans="1:15" hidden="1" x14ac:dyDescent="0.3">
      <c r="A532" t="s">
        <v>22</v>
      </c>
      <c r="B532">
        <v>1197831</v>
      </c>
      <c r="C532" s="1">
        <v>44444</v>
      </c>
      <c r="D532" s="1" t="str">
        <f>TEXT(Table1[[#This Row],[Invoice Date]],"yyyy")</f>
        <v>2021</v>
      </c>
      <c r="E532" t="s">
        <v>19</v>
      </c>
      <c r="F532" t="s">
        <v>53</v>
      </c>
      <c r="G532" t="s">
        <v>62</v>
      </c>
      <c r="H532" t="s">
        <v>34</v>
      </c>
      <c r="I532" t="str">
        <f>IF(ISNUMBER(SEARCH( "Women's",Table1[[#This Row],[Product]])), "Women","Male")</f>
        <v>Male</v>
      </c>
      <c r="J532" t="str">
        <f>IF(ISNUMBER(SEARCH( "Apparel",Table1[[#This Row],[Product]])), "Apparel","Footwear")</f>
        <v>Footwear</v>
      </c>
      <c r="K532" s="3">
        <v>22</v>
      </c>
      <c r="L532">
        <v>248</v>
      </c>
      <c r="M532" s="3">
        <v>546</v>
      </c>
      <c r="N532" s="3">
        <v>229</v>
      </c>
      <c r="O532" t="s">
        <v>26</v>
      </c>
    </row>
    <row r="533" spans="1:15" hidden="1" x14ac:dyDescent="0.3">
      <c r="A533" t="s">
        <v>22</v>
      </c>
      <c r="B533">
        <v>1197831</v>
      </c>
      <c r="C533" s="1">
        <v>44461</v>
      </c>
      <c r="D533" s="1" t="str">
        <f>TEXT(Table1[[#This Row],[Invoice Date]],"yyyy")</f>
        <v>2021</v>
      </c>
      <c r="E533" t="s">
        <v>19</v>
      </c>
      <c r="F533" t="s">
        <v>53</v>
      </c>
      <c r="G533" t="s">
        <v>62</v>
      </c>
      <c r="H533" t="s">
        <v>25</v>
      </c>
      <c r="I533" t="str">
        <f>IF(ISNUMBER(SEARCH( "Women's",Table1[[#This Row],[Product]])), "Women","Male")</f>
        <v>Male</v>
      </c>
      <c r="J533" t="str">
        <f>IF(ISNUMBER(SEARCH( "Apparel",Table1[[#This Row],[Product]])), "Apparel","Footwear")</f>
        <v>Footwear</v>
      </c>
      <c r="K533" s="3">
        <v>34</v>
      </c>
      <c r="L533">
        <v>248</v>
      </c>
      <c r="M533" s="3">
        <v>843</v>
      </c>
      <c r="N533" s="3">
        <v>363</v>
      </c>
      <c r="O533" t="s">
        <v>26</v>
      </c>
    </row>
    <row r="534" spans="1:15" hidden="1" x14ac:dyDescent="0.3">
      <c r="A534" t="s">
        <v>22</v>
      </c>
      <c r="B534">
        <v>1197831</v>
      </c>
      <c r="C534" s="1">
        <v>44486</v>
      </c>
      <c r="D534" s="1" t="str">
        <f>TEXT(Table1[[#This Row],[Invoice Date]],"yyyy")</f>
        <v>2021</v>
      </c>
      <c r="E534" t="s">
        <v>19</v>
      </c>
      <c r="F534" t="s">
        <v>53</v>
      </c>
      <c r="G534" t="s">
        <v>62</v>
      </c>
      <c r="H534" t="s">
        <v>34</v>
      </c>
      <c r="I534" t="str">
        <f>IF(ISNUMBER(SEARCH( "Women's",Table1[[#This Row],[Product]])), "Women","Male")</f>
        <v>Male</v>
      </c>
      <c r="J534" t="str">
        <f>IF(ISNUMBER(SEARCH( "Apparel",Table1[[#This Row],[Product]])), "Apparel","Footwear")</f>
        <v>Footwear</v>
      </c>
      <c r="K534" s="3">
        <v>39</v>
      </c>
      <c r="L534">
        <v>248</v>
      </c>
      <c r="M534" s="3">
        <v>967</v>
      </c>
      <c r="N534" s="3">
        <v>406</v>
      </c>
      <c r="O534" t="s">
        <v>26</v>
      </c>
    </row>
    <row r="535" spans="1:15" hidden="1" x14ac:dyDescent="0.3">
      <c r="A535" t="s">
        <v>22</v>
      </c>
      <c r="B535">
        <v>1197831</v>
      </c>
      <c r="C535" s="1">
        <v>44331</v>
      </c>
      <c r="D535" s="1" t="str">
        <f>TEXT(Table1[[#This Row],[Invoice Date]],"yyyy")</f>
        <v>2021</v>
      </c>
      <c r="E535" t="s">
        <v>19</v>
      </c>
      <c r="F535" t="s">
        <v>68</v>
      </c>
      <c r="G535" t="s">
        <v>69</v>
      </c>
      <c r="H535" t="s">
        <v>25</v>
      </c>
      <c r="I535" t="str">
        <f>IF(ISNUMBER(SEARCH( "Women's",Table1[[#This Row],[Product]])), "Women","Male")</f>
        <v>Male</v>
      </c>
      <c r="J535" t="str">
        <f>IF(ISNUMBER(SEARCH( "Apparel",Table1[[#This Row],[Product]])), "Apparel","Footwear")</f>
        <v>Footwear</v>
      </c>
      <c r="K535" s="3">
        <v>39</v>
      </c>
      <c r="L535">
        <v>248</v>
      </c>
      <c r="M535" s="3">
        <v>967</v>
      </c>
      <c r="N535" s="3">
        <v>464</v>
      </c>
      <c r="O535" t="s">
        <v>26</v>
      </c>
    </row>
    <row r="536" spans="1:15" hidden="1" x14ac:dyDescent="0.3">
      <c r="A536" t="s">
        <v>22</v>
      </c>
      <c r="B536">
        <v>1197831</v>
      </c>
      <c r="C536" s="1">
        <v>44476</v>
      </c>
      <c r="D536" s="1" t="str">
        <f>TEXT(Table1[[#This Row],[Invoice Date]],"yyyy")</f>
        <v>2021</v>
      </c>
      <c r="E536" t="s">
        <v>19</v>
      </c>
      <c r="F536" t="s">
        <v>23</v>
      </c>
      <c r="G536" t="s">
        <v>24</v>
      </c>
      <c r="H536" t="s">
        <v>34</v>
      </c>
      <c r="I536" t="str">
        <f>IF(ISNUMBER(SEARCH( "Women's",Table1[[#This Row],[Product]])), "Women","Male")</f>
        <v>Male</v>
      </c>
      <c r="J536" t="str">
        <f>IF(ISNUMBER(SEARCH( "Apparel",Table1[[#This Row],[Product]])), "Apparel","Footwear")</f>
        <v>Footwear</v>
      </c>
      <c r="K536" s="3">
        <v>40</v>
      </c>
      <c r="L536">
        <v>248</v>
      </c>
      <c r="M536" s="3">
        <v>992</v>
      </c>
      <c r="N536" s="3">
        <v>526</v>
      </c>
      <c r="O536" t="s">
        <v>26</v>
      </c>
    </row>
    <row r="537" spans="1:15" hidden="1" x14ac:dyDescent="0.3">
      <c r="A537" t="s">
        <v>12</v>
      </c>
      <c r="B537">
        <v>1128299</v>
      </c>
      <c r="C537" s="1">
        <v>44364</v>
      </c>
      <c r="D537" s="1" t="str">
        <f>TEXT(Table1[[#This Row],[Invoice Date]],"yyyy")</f>
        <v>2021</v>
      </c>
      <c r="E537" t="s">
        <v>13</v>
      </c>
      <c r="F537" t="s">
        <v>14</v>
      </c>
      <c r="G537" t="s">
        <v>15</v>
      </c>
      <c r="H537" t="s">
        <v>16</v>
      </c>
      <c r="I537" t="str">
        <f>IF(ISNUMBER(SEARCH( "Women's",Table1[[#This Row],[Product]])), "Women","Male")</f>
        <v>Women</v>
      </c>
      <c r="J537" t="str">
        <f>IF(ISNUMBER(SEARCH( "Apparel",Table1[[#This Row],[Product]])), "Apparel","Footwear")</f>
        <v>Apparel</v>
      </c>
      <c r="K537" s="3">
        <v>74</v>
      </c>
      <c r="L537">
        <v>248</v>
      </c>
      <c r="M537" s="3">
        <v>1835</v>
      </c>
      <c r="N537" s="3">
        <v>863</v>
      </c>
      <c r="O537" t="s">
        <v>26</v>
      </c>
    </row>
    <row r="538" spans="1:15" hidden="1" x14ac:dyDescent="0.3">
      <c r="A538" t="s">
        <v>37</v>
      </c>
      <c r="B538">
        <v>1128299</v>
      </c>
      <c r="C538" s="1">
        <v>44553</v>
      </c>
      <c r="D538" s="1" t="str">
        <f>TEXT(Table1[[#This Row],[Invoice Date]],"yyyy")</f>
        <v>2021</v>
      </c>
      <c r="E538" t="s">
        <v>13</v>
      </c>
      <c r="F538" t="s">
        <v>93</v>
      </c>
      <c r="G538" t="s">
        <v>94</v>
      </c>
      <c r="H538" t="s">
        <v>25</v>
      </c>
      <c r="I538" t="str">
        <f>IF(ISNUMBER(SEARCH( "Women's",Table1[[#This Row],[Product]])), "Women","Male")</f>
        <v>Male</v>
      </c>
      <c r="J538" t="str">
        <f>IF(ISNUMBER(SEARCH( "Apparel",Table1[[#This Row],[Product]])), "Apparel","Footwear")</f>
        <v>Footwear</v>
      </c>
      <c r="K538" s="3">
        <v>49</v>
      </c>
      <c r="L538">
        <v>248</v>
      </c>
      <c r="M538" s="3">
        <v>1215</v>
      </c>
      <c r="N538" s="3">
        <v>486</v>
      </c>
      <c r="O538" t="s">
        <v>26</v>
      </c>
    </row>
    <row r="539" spans="1:15" hidden="1" x14ac:dyDescent="0.3">
      <c r="A539" t="s">
        <v>18</v>
      </c>
      <c r="B539">
        <v>1185732</v>
      </c>
      <c r="C539" s="1">
        <v>44387</v>
      </c>
      <c r="D539" s="1" t="str">
        <f>TEXT(Table1[[#This Row],[Invoice Date]],"yyyy")</f>
        <v>2021</v>
      </c>
      <c r="E539" t="s">
        <v>42</v>
      </c>
      <c r="F539" t="s">
        <v>43</v>
      </c>
      <c r="G539" t="s">
        <v>44</v>
      </c>
      <c r="H539" t="s">
        <v>25</v>
      </c>
      <c r="I539" t="str">
        <f>IF(ISNUMBER(SEARCH( "Women's",Table1[[#This Row],[Product]])), "Women","Male")</f>
        <v>Male</v>
      </c>
      <c r="J539" t="str">
        <f>IF(ISNUMBER(SEARCH( "Apparel",Table1[[#This Row],[Product]])), "Apparel","Footwear")</f>
        <v>Footwear</v>
      </c>
      <c r="K539" s="3">
        <v>28</v>
      </c>
      <c r="L539">
        <v>248</v>
      </c>
      <c r="M539" s="3">
        <v>694</v>
      </c>
      <c r="N539" s="3">
        <v>299</v>
      </c>
      <c r="O539" t="s">
        <v>26</v>
      </c>
    </row>
    <row r="540" spans="1:15" hidden="1" x14ac:dyDescent="0.3">
      <c r="A540" t="s">
        <v>18</v>
      </c>
      <c r="B540">
        <v>1185732</v>
      </c>
      <c r="C540" s="1">
        <v>44419</v>
      </c>
      <c r="D540" s="1" t="str">
        <f>TEXT(Table1[[#This Row],[Invoice Date]],"yyyy")</f>
        <v>2021</v>
      </c>
      <c r="E540" t="s">
        <v>42</v>
      </c>
      <c r="F540" t="s">
        <v>43</v>
      </c>
      <c r="G540" t="s">
        <v>44</v>
      </c>
      <c r="H540" t="s">
        <v>25</v>
      </c>
      <c r="I540" t="str">
        <f>IF(ISNUMBER(SEARCH( "Women's",Table1[[#This Row],[Product]])), "Women","Male")</f>
        <v>Male</v>
      </c>
      <c r="J540" t="str">
        <f>IF(ISNUMBER(SEARCH( "Apparel",Table1[[#This Row],[Product]])), "Apparel","Footwear")</f>
        <v>Footwear</v>
      </c>
      <c r="K540" s="3">
        <v>27</v>
      </c>
      <c r="L540">
        <v>248</v>
      </c>
      <c r="M540" s="3">
        <v>670</v>
      </c>
      <c r="N540" s="3">
        <v>315</v>
      </c>
      <c r="O540" t="s">
        <v>26</v>
      </c>
    </row>
    <row r="541" spans="1:15" hidden="1" x14ac:dyDescent="0.3">
      <c r="A541" t="s">
        <v>18</v>
      </c>
      <c r="B541">
        <v>1128299</v>
      </c>
      <c r="C541" s="1">
        <v>44364</v>
      </c>
      <c r="D541" s="1" t="str">
        <f>TEXT(Table1[[#This Row],[Invoice Date]],"yyyy")</f>
        <v>2021</v>
      </c>
      <c r="E541" t="s">
        <v>19</v>
      </c>
      <c r="F541" t="s">
        <v>20</v>
      </c>
      <c r="G541" t="s">
        <v>21</v>
      </c>
      <c r="H541" t="s">
        <v>16</v>
      </c>
      <c r="I541" t="str">
        <f>IF(ISNUMBER(SEARCH( "Women's",Table1[[#This Row],[Product]])), "Women","Male")</f>
        <v>Women</v>
      </c>
      <c r="J541" t="str">
        <f>IF(ISNUMBER(SEARCH( "Apparel",Table1[[#This Row],[Product]])), "Apparel","Footwear")</f>
        <v>Apparel</v>
      </c>
      <c r="K541" s="3">
        <v>80</v>
      </c>
      <c r="L541">
        <v>248</v>
      </c>
      <c r="M541" s="3">
        <v>1984</v>
      </c>
      <c r="N541" s="3">
        <v>813</v>
      </c>
      <c r="O541" t="s">
        <v>26</v>
      </c>
    </row>
    <row r="542" spans="1:15" hidden="1" x14ac:dyDescent="0.3">
      <c r="A542" t="s">
        <v>18</v>
      </c>
      <c r="B542">
        <v>1128299</v>
      </c>
      <c r="C542" s="1">
        <v>44393</v>
      </c>
      <c r="D542" s="1" t="str">
        <f>TEXT(Table1[[#This Row],[Invoice Date]],"yyyy")</f>
        <v>2021</v>
      </c>
      <c r="E542" t="s">
        <v>19</v>
      </c>
      <c r="F542" t="s">
        <v>20</v>
      </c>
      <c r="G542" t="s">
        <v>21</v>
      </c>
      <c r="H542" t="s">
        <v>34</v>
      </c>
      <c r="I542" t="str">
        <f>IF(ISNUMBER(SEARCH( "Women's",Table1[[#This Row],[Product]])), "Women","Male")</f>
        <v>Male</v>
      </c>
      <c r="J542" t="str">
        <f>IF(ISNUMBER(SEARCH( "Apparel",Table1[[#This Row],[Product]])), "Apparel","Footwear")</f>
        <v>Footwear</v>
      </c>
      <c r="K542" s="3">
        <v>67</v>
      </c>
      <c r="L542">
        <v>248</v>
      </c>
      <c r="M542" s="3">
        <v>1662</v>
      </c>
      <c r="N542" s="3">
        <v>764</v>
      </c>
      <c r="O542" t="s">
        <v>26</v>
      </c>
    </row>
    <row r="543" spans="1:15" hidden="1" x14ac:dyDescent="0.3">
      <c r="A543" t="s">
        <v>18</v>
      </c>
      <c r="B543">
        <v>1128299</v>
      </c>
      <c r="C543" s="1">
        <v>44546</v>
      </c>
      <c r="D543" s="1" t="str">
        <f>TEXT(Table1[[#This Row],[Invoice Date]],"yyyy")</f>
        <v>2021</v>
      </c>
      <c r="E543" t="s">
        <v>19</v>
      </c>
      <c r="F543" t="s">
        <v>20</v>
      </c>
      <c r="G543" t="s">
        <v>21</v>
      </c>
      <c r="H543" t="s">
        <v>34</v>
      </c>
      <c r="I543" t="str">
        <f>IF(ISNUMBER(SEARCH( "Women's",Table1[[#This Row],[Product]])), "Women","Male")</f>
        <v>Male</v>
      </c>
      <c r="J543" t="str">
        <f>IF(ISNUMBER(SEARCH( "Apparel",Table1[[#This Row],[Product]])), "Apparel","Footwear")</f>
        <v>Footwear</v>
      </c>
      <c r="K543" s="3">
        <v>52</v>
      </c>
      <c r="L543">
        <v>248</v>
      </c>
      <c r="M543" s="3">
        <v>1290</v>
      </c>
      <c r="N543" s="3">
        <v>567</v>
      </c>
      <c r="O543" t="s">
        <v>26</v>
      </c>
    </row>
    <row r="544" spans="1:15" hidden="1" x14ac:dyDescent="0.3">
      <c r="A544" t="s">
        <v>18</v>
      </c>
      <c r="B544">
        <v>1197831</v>
      </c>
      <c r="C544" s="1">
        <v>44351</v>
      </c>
      <c r="D544" s="1" t="str">
        <f>TEXT(Table1[[#This Row],[Invoice Date]],"yyyy")</f>
        <v>2021</v>
      </c>
      <c r="E544" t="s">
        <v>42</v>
      </c>
      <c r="F544" t="s">
        <v>73</v>
      </c>
      <c r="G544" t="s">
        <v>74</v>
      </c>
      <c r="H544" t="s">
        <v>16</v>
      </c>
      <c r="I544" t="str">
        <f>IF(ISNUMBER(SEARCH( "Women's",Table1[[#This Row],[Product]])), "Women","Male")</f>
        <v>Women</v>
      </c>
      <c r="J544" t="str">
        <f>IF(ISNUMBER(SEARCH( "Apparel",Table1[[#This Row],[Product]])), "Apparel","Footwear")</f>
        <v>Apparel</v>
      </c>
      <c r="K544" s="3">
        <v>39</v>
      </c>
      <c r="L544">
        <v>248</v>
      </c>
      <c r="M544" s="3">
        <v>967</v>
      </c>
      <c r="N544" s="3">
        <v>532</v>
      </c>
      <c r="O544" t="s">
        <v>26</v>
      </c>
    </row>
    <row r="545" spans="1:15" hidden="1" x14ac:dyDescent="0.3">
      <c r="A545" t="s">
        <v>57</v>
      </c>
      <c r="B545">
        <v>1128299</v>
      </c>
      <c r="C545" s="1">
        <v>44402</v>
      </c>
      <c r="D545" s="1" t="str">
        <f>TEXT(Table1[[#This Row],[Invoice Date]],"yyyy")</f>
        <v>2021</v>
      </c>
      <c r="E545" t="s">
        <v>42</v>
      </c>
      <c r="F545" t="s">
        <v>108</v>
      </c>
      <c r="G545" t="s">
        <v>109</v>
      </c>
      <c r="H545" t="s">
        <v>25</v>
      </c>
      <c r="I545" t="str">
        <f>IF(ISNUMBER(SEARCH( "Women's",Table1[[#This Row],[Product]])), "Women","Male")</f>
        <v>Male</v>
      </c>
      <c r="J545" t="str">
        <f>IF(ISNUMBER(SEARCH( "Apparel",Table1[[#This Row],[Product]])), "Apparel","Footwear")</f>
        <v>Footwear</v>
      </c>
      <c r="K545" s="3">
        <v>41</v>
      </c>
      <c r="L545">
        <v>248</v>
      </c>
      <c r="M545" s="3">
        <v>1017</v>
      </c>
      <c r="N545" s="3">
        <v>397</v>
      </c>
      <c r="O545" t="s">
        <v>26</v>
      </c>
    </row>
    <row r="546" spans="1:15" hidden="1" x14ac:dyDescent="0.3">
      <c r="A546" t="s">
        <v>37</v>
      </c>
      <c r="B546">
        <v>1185732</v>
      </c>
      <c r="C546" s="1">
        <v>44234</v>
      </c>
      <c r="D546" s="1" t="str">
        <f>TEXT(Table1[[#This Row],[Invoice Date]],"yyyy")</f>
        <v>2021</v>
      </c>
      <c r="E546" t="s">
        <v>13</v>
      </c>
      <c r="F546" t="s">
        <v>51</v>
      </c>
      <c r="G546" t="s">
        <v>52</v>
      </c>
      <c r="H546" t="s">
        <v>27</v>
      </c>
      <c r="I546" t="str">
        <f>IF(ISNUMBER(SEARCH( "Women's",Table1[[#This Row],[Product]])), "Women","Male")</f>
        <v>Women</v>
      </c>
      <c r="J546" t="str">
        <f>IF(ISNUMBER(SEARCH( "Apparel",Table1[[#This Row],[Product]])), "Apparel","Footwear")</f>
        <v>Footwear</v>
      </c>
      <c r="K546" s="3">
        <v>21</v>
      </c>
      <c r="L546">
        <v>248</v>
      </c>
      <c r="M546" s="3">
        <v>521</v>
      </c>
      <c r="N546" s="3">
        <v>156</v>
      </c>
      <c r="O546" t="s">
        <v>26</v>
      </c>
    </row>
    <row r="547" spans="1:15" x14ac:dyDescent="0.3">
      <c r="A547" t="s">
        <v>37</v>
      </c>
      <c r="B547">
        <v>1185732</v>
      </c>
      <c r="C547" s="1">
        <v>43834</v>
      </c>
      <c r="D547" s="1" t="str">
        <f>TEXT(Table1[[#This Row],[Invoice Date]],"yyyy")</f>
        <v>2020</v>
      </c>
      <c r="E547" t="s">
        <v>38</v>
      </c>
      <c r="F547" t="s">
        <v>39</v>
      </c>
      <c r="G547" t="s">
        <v>39</v>
      </c>
      <c r="H547" t="s">
        <v>50</v>
      </c>
      <c r="I547" t="str">
        <f>IF(ISNUMBER(SEARCH( "Women's",Table1[[#This Row],[Product]])), "Women","Male")</f>
        <v>Women</v>
      </c>
      <c r="J547" t="str">
        <f>IF(ISNUMBER(SEARCH( "Apparel",Table1[[#This Row],[Product]])), "Apparel","Footwear")</f>
        <v>Footwear</v>
      </c>
      <c r="K547" s="3">
        <v>41</v>
      </c>
      <c r="L547">
        <v>247</v>
      </c>
      <c r="M547" s="3">
        <v>1013</v>
      </c>
      <c r="N547" s="3">
        <v>466</v>
      </c>
      <c r="O547" t="s">
        <v>17</v>
      </c>
    </row>
    <row r="548" spans="1:15" x14ac:dyDescent="0.3">
      <c r="A548" t="s">
        <v>37</v>
      </c>
      <c r="B548">
        <v>1185732</v>
      </c>
      <c r="C548" s="1">
        <v>43857</v>
      </c>
      <c r="D548" s="1" t="str">
        <f>TEXT(Table1[[#This Row],[Invoice Date]],"yyyy")</f>
        <v>2020</v>
      </c>
      <c r="E548" t="s">
        <v>38</v>
      </c>
      <c r="F548" t="s">
        <v>39</v>
      </c>
      <c r="G548" t="s">
        <v>39</v>
      </c>
      <c r="H548" t="s">
        <v>27</v>
      </c>
      <c r="I548" t="str">
        <f>IF(ISNUMBER(SEARCH( "Women's",Table1[[#This Row],[Product]])), "Women","Male")</f>
        <v>Women</v>
      </c>
      <c r="J548" t="str">
        <f>IF(ISNUMBER(SEARCH( "Apparel",Table1[[#This Row],[Product]])), "Apparel","Footwear")</f>
        <v>Footwear</v>
      </c>
      <c r="K548" s="3">
        <v>39</v>
      </c>
      <c r="L548">
        <v>247</v>
      </c>
      <c r="M548" s="3">
        <v>963</v>
      </c>
      <c r="N548" s="3">
        <v>472</v>
      </c>
      <c r="O548" t="s">
        <v>17</v>
      </c>
    </row>
    <row r="549" spans="1:15" x14ac:dyDescent="0.3">
      <c r="A549" t="s">
        <v>37</v>
      </c>
      <c r="B549">
        <v>1185732</v>
      </c>
      <c r="C549" s="1">
        <v>43902</v>
      </c>
      <c r="D549" s="1" t="str">
        <f>TEXT(Table1[[#This Row],[Invoice Date]],"yyyy")</f>
        <v>2020</v>
      </c>
      <c r="E549" t="s">
        <v>38</v>
      </c>
      <c r="F549" t="s">
        <v>39</v>
      </c>
      <c r="G549" t="s">
        <v>39</v>
      </c>
      <c r="H549" t="s">
        <v>27</v>
      </c>
      <c r="I549" t="str">
        <f>IF(ISNUMBER(SEARCH( "Women's",Table1[[#This Row],[Product]])), "Women","Male")</f>
        <v>Women</v>
      </c>
      <c r="J549" t="str">
        <f>IF(ISNUMBER(SEARCH( "Apparel",Table1[[#This Row],[Product]])), "Apparel","Footwear")</f>
        <v>Footwear</v>
      </c>
      <c r="K549" s="3">
        <v>46</v>
      </c>
      <c r="L549">
        <v>247</v>
      </c>
      <c r="M549" s="3">
        <v>1136</v>
      </c>
      <c r="N549" s="3">
        <v>511</v>
      </c>
      <c r="O549" t="s">
        <v>17</v>
      </c>
    </row>
    <row r="550" spans="1:15" x14ac:dyDescent="0.3">
      <c r="A550" t="s">
        <v>12</v>
      </c>
      <c r="B550">
        <v>1197831</v>
      </c>
      <c r="C550" s="1">
        <v>44129</v>
      </c>
      <c r="D550" s="1" t="str">
        <f>TEXT(Table1[[#This Row],[Invoice Date]],"yyyy")</f>
        <v>2020</v>
      </c>
      <c r="E550" t="s">
        <v>19</v>
      </c>
      <c r="F550" t="s">
        <v>53</v>
      </c>
      <c r="G550" t="s">
        <v>54</v>
      </c>
      <c r="H550" t="s">
        <v>16</v>
      </c>
      <c r="I550" t="str">
        <f>IF(ISNUMBER(SEARCH( "Women's",Table1[[#This Row],[Product]])), "Women","Male")</f>
        <v>Women</v>
      </c>
      <c r="J550" t="str">
        <f>IF(ISNUMBER(SEARCH( "Apparel",Table1[[#This Row],[Product]])), "Apparel","Footwear")</f>
        <v>Apparel</v>
      </c>
      <c r="K550" s="3">
        <v>51</v>
      </c>
      <c r="L550">
        <v>247</v>
      </c>
      <c r="M550" s="3">
        <v>1260</v>
      </c>
      <c r="N550" s="3">
        <v>781</v>
      </c>
      <c r="O550" t="s">
        <v>17</v>
      </c>
    </row>
    <row r="551" spans="1:15" x14ac:dyDescent="0.3">
      <c r="A551" t="s">
        <v>57</v>
      </c>
      <c r="B551">
        <v>1189833</v>
      </c>
      <c r="C551" s="1">
        <v>44324</v>
      </c>
      <c r="D551" s="1" t="str">
        <f>TEXT(Table1[[#This Row],[Invoice Date]],"yyyy")</f>
        <v>2021</v>
      </c>
      <c r="E551" t="s">
        <v>42</v>
      </c>
      <c r="F551" t="s">
        <v>60</v>
      </c>
      <c r="G551" t="s">
        <v>70</v>
      </c>
      <c r="H551" t="s">
        <v>34</v>
      </c>
      <c r="I551" t="str">
        <f>IF(ISNUMBER(SEARCH( "Women's",Table1[[#This Row],[Product]])), "Women","Male")</f>
        <v>Male</v>
      </c>
      <c r="J551" t="str">
        <f>IF(ISNUMBER(SEARCH( "Apparel",Table1[[#This Row],[Product]])), "Apparel","Footwear")</f>
        <v>Footwear</v>
      </c>
      <c r="K551" s="3">
        <v>50</v>
      </c>
      <c r="L551">
        <v>247</v>
      </c>
      <c r="M551" s="3">
        <v>1235</v>
      </c>
      <c r="N551" s="3">
        <v>457</v>
      </c>
      <c r="O551" t="s">
        <v>17</v>
      </c>
    </row>
    <row r="552" spans="1:15" x14ac:dyDescent="0.3">
      <c r="A552" t="s">
        <v>37</v>
      </c>
      <c r="B552">
        <v>1185732</v>
      </c>
      <c r="C552" s="1">
        <v>44054</v>
      </c>
      <c r="D552" s="1" t="str">
        <f>TEXT(Table1[[#This Row],[Invoice Date]],"yyyy")</f>
        <v>2020</v>
      </c>
      <c r="E552" t="s">
        <v>13</v>
      </c>
      <c r="F552" t="s">
        <v>14</v>
      </c>
      <c r="G552" t="s">
        <v>67</v>
      </c>
      <c r="H552" t="s">
        <v>16</v>
      </c>
      <c r="I552" t="str">
        <f>IF(ISNUMBER(SEARCH( "Women's",Table1[[#This Row],[Product]])), "Women","Male")</f>
        <v>Women</v>
      </c>
      <c r="J552" t="str">
        <f>IF(ISNUMBER(SEARCH( "Apparel",Table1[[#This Row],[Product]])), "Apparel","Footwear")</f>
        <v>Apparel</v>
      </c>
      <c r="K552" s="3">
        <v>41</v>
      </c>
      <c r="L552">
        <v>247</v>
      </c>
      <c r="M552" s="3">
        <v>1013</v>
      </c>
      <c r="N552" s="3">
        <v>628</v>
      </c>
      <c r="O552" t="s">
        <v>17</v>
      </c>
    </row>
    <row r="553" spans="1:15" x14ac:dyDescent="0.3">
      <c r="A553" t="s">
        <v>18</v>
      </c>
      <c r="B553">
        <v>1185732</v>
      </c>
      <c r="C553" s="1">
        <v>44385</v>
      </c>
      <c r="D553" s="1" t="str">
        <f>TEXT(Table1[[#This Row],[Invoice Date]],"yyyy")</f>
        <v>2021</v>
      </c>
      <c r="E553" t="s">
        <v>38</v>
      </c>
      <c r="F553" t="s">
        <v>39</v>
      </c>
      <c r="G553" t="s">
        <v>95</v>
      </c>
      <c r="H553" t="s">
        <v>25</v>
      </c>
      <c r="I553" t="str">
        <f>IF(ISNUMBER(SEARCH( "Women's",Table1[[#This Row],[Product]])), "Women","Male")</f>
        <v>Male</v>
      </c>
      <c r="J553" t="str">
        <f>IF(ISNUMBER(SEARCH( "Apparel",Table1[[#This Row],[Product]])), "Apparel","Footwear")</f>
        <v>Footwear</v>
      </c>
      <c r="K553" s="3">
        <v>59</v>
      </c>
      <c r="L553">
        <v>247</v>
      </c>
      <c r="M553" s="3">
        <v>1457</v>
      </c>
      <c r="N553" s="3">
        <v>802</v>
      </c>
      <c r="O553" t="s">
        <v>17</v>
      </c>
    </row>
    <row r="554" spans="1:15" x14ac:dyDescent="0.3">
      <c r="A554" t="s">
        <v>57</v>
      </c>
      <c r="B554">
        <v>1185732</v>
      </c>
      <c r="C554" s="1">
        <v>44359</v>
      </c>
      <c r="D554" s="1" t="str">
        <f>TEXT(Table1[[#This Row],[Invoice Date]],"yyyy")</f>
        <v>2021</v>
      </c>
      <c r="E554" t="s">
        <v>42</v>
      </c>
      <c r="F554" t="s">
        <v>96</v>
      </c>
      <c r="G554" t="s">
        <v>97</v>
      </c>
      <c r="H554" t="s">
        <v>25</v>
      </c>
      <c r="I554" t="str">
        <f>IF(ISNUMBER(SEARCH( "Women's",Table1[[#This Row],[Product]])), "Women","Male")</f>
        <v>Male</v>
      </c>
      <c r="J554" t="str">
        <f>IF(ISNUMBER(SEARCH( "Apparel",Table1[[#This Row],[Product]])), "Apparel","Footwear")</f>
        <v>Footwear</v>
      </c>
      <c r="K554" s="3">
        <v>46</v>
      </c>
      <c r="L554">
        <v>247</v>
      </c>
      <c r="M554" s="3">
        <v>1136</v>
      </c>
      <c r="N554" s="3">
        <v>716</v>
      </c>
      <c r="O554" t="s">
        <v>17</v>
      </c>
    </row>
    <row r="555" spans="1:15" hidden="1" x14ac:dyDescent="0.3">
      <c r="A555" t="s">
        <v>18</v>
      </c>
      <c r="B555">
        <v>1128299</v>
      </c>
      <c r="C555" s="1">
        <v>44144</v>
      </c>
      <c r="D555" s="1" t="str">
        <f>TEXT(Table1[[#This Row],[Invoice Date]],"yyyy")</f>
        <v>2020</v>
      </c>
      <c r="E555" t="s">
        <v>42</v>
      </c>
      <c r="F555" t="s">
        <v>60</v>
      </c>
      <c r="G555" t="s">
        <v>61</v>
      </c>
      <c r="H555" t="s">
        <v>27</v>
      </c>
      <c r="I555" t="str">
        <f>IF(ISNUMBER(SEARCH( "Women's",Table1[[#This Row],[Product]])), "Women","Male")</f>
        <v>Women</v>
      </c>
      <c r="J555" t="str">
        <f>IF(ISNUMBER(SEARCH( "Apparel",Table1[[#This Row],[Product]])), "Apparel","Footwear")</f>
        <v>Footwear</v>
      </c>
      <c r="K555" s="3">
        <v>40</v>
      </c>
      <c r="L555">
        <v>247</v>
      </c>
      <c r="M555" s="3">
        <v>988</v>
      </c>
      <c r="N555" s="3">
        <v>405</v>
      </c>
      <c r="O555" t="s">
        <v>26</v>
      </c>
    </row>
    <row r="556" spans="1:15" hidden="1" x14ac:dyDescent="0.3">
      <c r="A556" t="s">
        <v>18</v>
      </c>
      <c r="B556">
        <v>1128299</v>
      </c>
      <c r="C556" s="1">
        <v>44211</v>
      </c>
      <c r="D556" s="1" t="str">
        <f>TEXT(Table1[[#This Row],[Invoice Date]],"yyyy")</f>
        <v>2021</v>
      </c>
      <c r="E556" t="s">
        <v>42</v>
      </c>
      <c r="F556" t="s">
        <v>60</v>
      </c>
      <c r="G556" t="s">
        <v>61</v>
      </c>
      <c r="H556" t="s">
        <v>50</v>
      </c>
      <c r="I556" t="str">
        <f>IF(ISNUMBER(SEARCH( "Women's",Table1[[#This Row],[Product]])), "Women","Male")</f>
        <v>Women</v>
      </c>
      <c r="J556" t="str">
        <f>IF(ISNUMBER(SEARCH( "Apparel",Table1[[#This Row],[Product]])), "Apparel","Footwear")</f>
        <v>Footwear</v>
      </c>
      <c r="K556" s="3">
        <v>46</v>
      </c>
      <c r="L556">
        <v>247</v>
      </c>
      <c r="M556" s="3">
        <v>1136</v>
      </c>
      <c r="N556" s="3">
        <v>409</v>
      </c>
      <c r="O556" t="s">
        <v>26</v>
      </c>
    </row>
    <row r="557" spans="1:15" hidden="1" x14ac:dyDescent="0.3">
      <c r="A557" t="s">
        <v>18</v>
      </c>
      <c r="B557">
        <v>1128299</v>
      </c>
      <c r="C557" s="1">
        <v>44223</v>
      </c>
      <c r="D557" s="1" t="str">
        <f>TEXT(Table1[[#This Row],[Invoice Date]],"yyyy")</f>
        <v>2021</v>
      </c>
      <c r="E557" t="s">
        <v>42</v>
      </c>
      <c r="F557" t="s">
        <v>60</v>
      </c>
      <c r="G557" t="s">
        <v>61</v>
      </c>
      <c r="H557" t="s">
        <v>50</v>
      </c>
      <c r="I557" t="str">
        <f>IF(ISNUMBER(SEARCH( "Women's",Table1[[#This Row],[Product]])), "Women","Male")</f>
        <v>Women</v>
      </c>
      <c r="J557" t="str">
        <f>IF(ISNUMBER(SEARCH( "Apparel",Table1[[#This Row],[Product]])), "Apparel","Footwear")</f>
        <v>Footwear</v>
      </c>
      <c r="K557" s="3">
        <v>39</v>
      </c>
      <c r="L557">
        <v>247</v>
      </c>
      <c r="M557" s="3">
        <v>963</v>
      </c>
      <c r="N557" s="3">
        <v>260</v>
      </c>
      <c r="O557" t="s">
        <v>26</v>
      </c>
    </row>
    <row r="558" spans="1:15" hidden="1" x14ac:dyDescent="0.3">
      <c r="A558" t="s">
        <v>18</v>
      </c>
      <c r="B558">
        <v>1128299</v>
      </c>
      <c r="C558" s="1">
        <v>44234</v>
      </c>
      <c r="D558" s="1" t="str">
        <f>TEXT(Table1[[#This Row],[Invoice Date]],"yyyy")</f>
        <v>2021</v>
      </c>
      <c r="E558" t="s">
        <v>42</v>
      </c>
      <c r="F558" t="s">
        <v>60</v>
      </c>
      <c r="G558" t="s">
        <v>61</v>
      </c>
      <c r="H558" t="s">
        <v>27</v>
      </c>
      <c r="I558" t="str">
        <f>IF(ISNUMBER(SEARCH( "Women's",Table1[[#This Row],[Product]])), "Women","Male")</f>
        <v>Women</v>
      </c>
      <c r="J558" t="str">
        <f>IF(ISNUMBER(SEARCH( "Apparel",Table1[[#This Row],[Product]])), "Apparel","Footwear")</f>
        <v>Footwear</v>
      </c>
      <c r="K558" s="3">
        <v>40</v>
      </c>
      <c r="L558">
        <v>247</v>
      </c>
      <c r="M558" s="3">
        <v>988</v>
      </c>
      <c r="N558" s="3">
        <v>336</v>
      </c>
      <c r="O558" t="s">
        <v>26</v>
      </c>
    </row>
    <row r="559" spans="1:15" hidden="1" x14ac:dyDescent="0.3">
      <c r="A559" t="s">
        <v>22</v>
      </c>
      <c r="B559">
        <v>1197831</v>
      </c>
      <c r="C559" s="1">
        <v>44289</v>
      </c>
      <c r="D559" s="1" t="str">
        <f>TEXT(Table1[[#This Row],[Invoice Date]],"yyyy")</f>
        <v>2021</v>
      </c>
      <c r="E559" t="s">
        <v>19</v>
      </c>
      <c r="F559" t="s">
        <v>68</v>
      </c>
      <c r="G559" t="s">
        <v>69</v>
      </c>
      <c r="H559" t="s">
        <v>25</v>
      </c>
      <c r="I559" t="str">
        <f>IF(ISNUMBER(SEARCH( "Women's",Table1[[#This Row],[Product]])), "Women","Male")</f>
        <v>Male</v>
      </c>
      <c r="J559" t="str">
        <f>IF(ISNUMBER(SEARCH( "Apparel",Table1[[#This Row],[Product]])), "Apparel","Footwear")</f>
        <v>Footwear</v>
      </c>
      <c r="K559" s="3">
        <v>12</v>
      </c>
      <c r="L559">
        <v>247</v>
      </c>
      <c r="M559" s="3">
        <v>296</v>
      </c>
      <c r="N559" s="3">
        <v>133</v>
      </c>
      <c r="O559" t="s">
        <v>26</v>
      </c>
    </row>
    <row r="560" spans="1:15" hidden="1" x14ac:dyDescent="0.3">
      <c r="A560" t="s">
        <v>18</v>
      </c>
      <c r="B560">
        <v>1197831</v>
      </c>
      <c r="C560" s="1">
        <v>44321</v>
      </c>
      <c r="D560" s="1" t="str">
        <f>TEXT(Table1[[#This Row],[Invoice Date]],"yyyy")</f>
        <v>2021</v>
      </c>
      <c r="E560" t="s">
        <v>42</v>
      </c>
      <c r="F560" t="s">
        <v>73</v>
      </c>
      <c r="G560" t="s">
        <v>74</v>
      </c>
      <c r="H560" t="s">
        <v>34</v>
      </c>
      <c r="I560" t="str">
        <f>IF(ISNUMBER(SEARCH( "Women's",Table1[[#This Row],[Product]])), "Women","Male")</f>
        <v>Male</v>
      </c>
      <c r="J560" t="str">
        <f>IF(ISNUMBER(SEARCH( "Apparel",Table1[[#This Row],[Product]])), "Apparel","Footwear")</f>
        <v>Footwear</v>
      </c>
      <c r="K560" s="3">
        <v>22</v>
      </c>
      <c r="L560">
        <v>247</v>
      </c>
      <c r="M560" s="3">
        <v>543</v>
      </c>
      <c r="N560" s="3">
        <v>223</v>
      </c>
      <c r="O560" t="s">
        <v>26</v>
      </c>
    </row>
    <row r="561" spans="1:15" hidden="1" x14ac:dyDescent="0.3">
      <c r="A561" t="s">
        <v>37</v>
      </c>
      <c r="B561">
        <v>1185732</v>
      </c>
      <c r="C561" s="1">
        <v>44205</v>
      </c>
      <c r="D561" s="1" t="str">
        <f>TEXT(Table1[[#This Row],[Invoice Date]],"yyyy")</f>
        <v>2021</v>
      </c>
      <c r="E561" t="s">
        <v>13</v>
      </c>
      <c r="F561" t="s">
        <v>51</v>
      </c>
      <c r="G561" t="s">
        <v>52</v>
      </c>
      <c r="H561" t="s">
        <v>64</v>
      </c>
      <c r="I561" t="str">
        <f>IF(ISNUMBER(SEARCH( "Women's",Table1[[#This Row],[Product]])), "Women","Male")</f>
        <v>Male</v>
      </c>
      <c r="J561" t="str">
        <f>IF(ISNUMBER(SEARCH( "Apparel",Table1[[#This Row],[Product]])), "Apparel","Footwear")</f>
        <v>Apparel</v>
      </c>
      <c r="K561" s="3">
        <v>35</v>
      </c>
      <c r="L561">
        <v>247</v>
      </c>
      <c r="M561" s="3">
        <v>865</v>
      </c>
      <c r="N561" s="3">
        <v>337</v>
      </c>
      <c r="O561" t="s">
        <v>26</v>
      </c>
    </row>
    <row r="562" spans="1:15" hidden="1" x14ac:dyDescent="0.3">
      <c r="A562" t="s">
        <v>37</v>
      </c>
      <c r="B562">
        <v>1185732</v>
      </c>
      <c r="C562" s="1">
        <v>44234</v>
      </c>
      <c r="D562" s="1" t="str">
        <f>TEXT(Table1[[#This Row],[Invoice Date]],"yyyy")</f>
        <v>2021</v>
      </c>
      <c r="E562" t="s">
        <v>13</v>
      </c>
      <c r="F562" t="s">
        <v>51</v>
      </c>
      <c r="G562" t="s">
        <v>52</v>
      </c>
      <c r="H562" t="s">
        <v>34</v>
      </c>
      <c r="I562" t="str">
        <f>IF(ISNUMBER(SEARCH( "Women's",Table1[[#This Row],[Product]])), "Women","Male")</f>
        <v>Male</v>
      </c>
      <c r="J562" t="str">
        <f>IF(ISNUMBER(SEARCH( "Apparel",Table1[[#This Row],[Product]])), "Apparel","Footwear")</f>
        <v>Footwear</v>
      </c>
      <c r="K562" s="3">
        <v>27</v>
      </c>
      <c r="L562">
        <v>247</v>
      </c>
      <c r="M562" s="3">
        <v>667</v>
      </c>
      <c r="N562" s="3">
        <v>253</v>
      </c>
      <c r="O562" t="s">
        <v>26</v>
      </c>
    </row>
    <row r="563" spans="1:15" x14ac:dyDescent="0.3">
      <c r="A563" t="s">
        <v>57</v>
      </c>
      <c r="B563">
        <v>1185732</v>
      </c>
      <c r="C563" s="1">
        <v>44265</v>
      </c>
      <c r="D563" s="1" t="str">
        <f>TEXT(Table1[[#This Row],[Invoice Date]],"yyyy")</f>
        <v>2021</v>
      </c>
      <c r="E563" t="s">
        <v>42</v>
      </c>
      <c r="F563" t="s">
        <v>96</v>
      </c>
      <c r="G563" t="s">
        <v>97</v>
      </c>
      <c r="H563" t="s">
        <v>25</v>
      </c>
      <c r="I563" t="str">
        <f>IF(ISNUMBER(SEARCH( "Women's",Table1[[#This Row],[Product]])), "Women","Male")</f>
        <v>Male</v>
      </c>
      <c r="J563" t="str">
        <f>IF(ISNUMBER(SEARCH( "Apparel",Table1[[#This Row],[Product]])), "Apparel","Footwear")</f>
        <v>Footwear</v>
      </c>
      <c r="K563" s="3">
        <v>38</v>
      </c>
      <c r="L563">
        <v>246</v>
      </c>
      <c r="M563" s="3">
        <v>935</v>
      </c>
      <c r="N563" s="3">
        <v>561</v>
      </c>
      <c r="O563" t="s">
        <v>17</v>
      </c>
    </row>
    <row r="564" spans="1:15" x14ac:dyDescent="0.3">
      <c r="A564" t="s">
        <v>57</v>
      </c>
      <c r="B564">
        <v>1185732</v>
      </c>
      <c r="C564" s="1">
        <v>44326</v>
      </c>
      <c r="D564" s="1" t="str">
        <f>TEXT(Table1[[#This Row],[Invoice Date]],"yyyy")</f>
        <v>2021</v>
      </c>
      <c r="E564" t="s">
        <v>42</v>
      </c>
      <c r="F564" t="s">
        <v>96</v>
      </c>
      <c r="G564" t="s">
        <v>97</v>
      </c>
      <c r="H564" t="s">
        <v>25</v>
      </c>
      <c r="I564" t="str">
        <f>IF(ISNUMBER(SEARCH( "Women's",Table1[[#This Row],[Product]])), "Women","Male")</f>
        <v>Male</v>
      </c>
      <c r="J564" t="str">
        <f>IF(ISNUMBER(SEARCH( "Apparel",Table1[[#This Row],[Product]])), "Apparel","Footwear")</f>
        <v>Footwear</v>
      </c>
      <c r="K564" s="3">
        <v>45</v>
      </c>
      <c r="L564">
        <v>246</v>
      </c>
      <c r="M564" s="3">
        <v>1107</v>
      </c>
      <c r="N564" s="3">
        <v>720</v>
      </c>
      <c r="O564" t="s">
        <v>17</v>
      </c>
    </row>
    <row r="565" spans="1:15" x14ac:dyDescent="0.3">
      <c r="A565" t="s">
        <v>22</v>
      </c>
      <c r="B565">
        <v>1185732</v>
      </c>
      <c r="C565" s="1">
        <v>44318</v>
      </c>
      <c r="D565" s="1" t="str">
        <f>TEXT(Table1[[#This Row],[Invoice Date]],"yyyy")</f>
        <v>2021</v>
      </c>
      <c r="E565" t="s">
        <v>13</v>
      </c>
      <c r="F565" t="s">
        <v>71</v>
      </c>
      <c r="G565" t="s">
        <v>72</v>
      </c>
      <c r="H565" t="s">
        <v>25</v>
      </c>
      <c r="I565" t="str">
        <f>IF(ISNUMBER(SEARCH( "Women's",Table1[[#This Row],[Product]])), "Women","Male")</f>
        <v>Male</v>
      </c>
      <c r="J565" t="str">
        <f>IF(ISNUMBER(SEARCH( "Apparel",Table1[[#This Row],[Product]])), "Apparel","Footwear")</f>
        <v>Footwear</v>
      </c>
      <c r="K565" s="3">
        <v>41</v>
      </c>
      <c r="L565">
        <v>246</v>
      </c>
      <c r="M565" s="3">
        <v>1009</v>
      </c>
      <c r="N565" s="3">
        <v>555</v>
      </c>
      <c r="O565" t="s">
        <v>17</v>
      </c>
    </row>
    <row r="566" spans="1:15" x14ac:dyDescent="0.3">
      <c r="A566" t="s">
        <v>57</v>
      </c>
      <c r="B566">
        <v>1197831</v>
      </c>
      <c r="C566" s="1">
        <v>44520</v>
      </c>
      <c r="D566" s="1" t="str">
        <f>TEXT(Table1[[#This Row],[Invoice Date]],"yyyy")</f>
        <v>2021</v>
      </c>
      <c r="E566" t="s">
        <v>19</v>
      </c>
      <c r="F566" t="s">
        <v>55</v>
      </c>
      <c r="G566" t="s">
        <v>56</v>
      </c>
      <c r="H566" t="s">
        <v>27</v>
      </c>
      <c r="I566" t="str">
        <f>IF(ISNUMBER(SEARCH( "Women's",Table1[[#This Row],[Product]])), "Women","Male")</f>
        <v>Women</v>
      </c>
      <c r="J566" t="str">
        <f>IF(ISNUMBER(SEARCH( "Apparel",Table1[[#This Row],[Product]])), "Apparel","Footwear")</f>
        <v>Footwear</v>
      </c>
      <c r="K566" s="3">
        <v>25</v>
      </c>
      <c r="L566">
        <v>245</v>
      </c>
      <c r="M566" s="3">
        <v>6125</v>
      </c>
      <c r="N566" s="3">
        <v>2450</v>
      </c>
      <c r="O566" t="s">
        <v>17</v>
      </c>
    </row>
    <row r="567" spans="1:15" hidden="1" x14ac:dyDescent="0.3">
      <c r="A567" t="s">
        <v>18</v>
      </c>
      <c r="B567">
        <v>1185732</v>
      </c>
      <c r="C567" s="1">
        <v>44503</v>
      </c>
      <c r="D567" s="1" t="str">
        <f>TEXT(Table1[[#This Row],[Invoice Date]],"yyyy")</f>
        <v>2021</v>
      </c>
      <c r="E567" t="s">
        <v>28</v>
      </c>
      <c r="F567" t="s">
        <v>35</v>
      </c>
      <c r="G567" t="s">
        <v>36</v>
      </c>
      <c r="H567" t="s">
        <v>27</v>
      </c>
      <c r="I567" t="str">
        <f>IF(ISNUMBER(SEARCH( "Women's",Table1[[#This Row],[Product]])), "Women","Male")</f>
        <v>Women</v>
      </c>
      <c r="J567" t="str">
        <f>IF(ISNUMBER(SEARCH( "Apparel",Table1[[#This Row],[Product]])), "Apparel","Footwear")</f>
        <v>Footwear</v>
      </c>
      <c r="K567" s="3">
        <v>35</v>
      </c>
      <c r="L567">
        <v>245</v>
      </c>
      <c r="M567" s="3">
        <v>8575</v>
      </c>
      <c r="N567" s="3">
        <v>2573</v>
      </c>
      <c r="O567" t="s">
        <v>31</v>
      </c>
    </row>
    <row r="568" spans="1:15" x14ac:dyDescent="0.3">
      <c r="A568" t="s">
        <v>37</v>
      </c>
      <c r="B568">
        <v>1185732</v>
      </c>
      <c r="C568" s="1">
        <v>43871</v>
      </c>
      <c r="D568" s="1" t="str">
        <f>TEXT(Table1[[#This Row],[Invoice Date]],"yyyy")</f>
        <v>2020</v>
      </c>
      <c r="E568" t="s">
        <v>38</v>
      </c>
      <c r="F568" t="s">
        <v>39</v>
      </c>
      <c r="G568" t="s">
        <v>39</v>
      </c>
      <c r="H568" t="s">
        <v>64</v>
      </c>
      <c r="I568" t="str">
        <f>IF(ISNUMBER(SEARCH( "Women's",Table1[[#This Row],[Product]])), "Women","Male")</f>
        <v>Male</v>
      </c>
      <c r="J568" t="str">
        <f>IF(ISNUMBER(SEARCH( "Apparel",Table1[[#This Row],[Product]])), "Apparel","Footwear")</f>
        <v>Apparel</v>
      </c>
      <c r="K568" s="3">
        <v>59</v>
      </c>
      <c r="L568">
        <v>245</v>
      </c>
      <c r="M568" s="3">
        <v>1446</v>
      </c>
      <c r="N568" s="3">
        <v>650</v>
      </c>
      <c r="O568" t="s">
        <v>17</v>
      </c>
    </row>
    <row r="569" spans="1:15" x14ac:dyDescent="0.3">
      <c r="A569" t="s">
        <v>18</v>
      </c>
      <c r="B569">
        <v>1128299</v>
      </c>
      <c r="C569" s="1">
        <v>44209</v>
      </c>
      <c r="D569" s="1" t="str">
        <f>TEXT(Table1[[#This Row],[Invoice Date]],"yyyy")</f>
        <v>2021</v>
      </c>
      <c r="E569" t="s">
        <v>42</v>
      </c>
      <c r="F569" t="s">
        <v>60</v>
      </c>
      <c r="G569" t="s">
        <v>61</v>
      </c>
      <c r="H569" t="s">
        <v>34</v>
      </c>
      <c r="I569" t="str">
        <f>IF(ISNUMBER(SEARCH( "Women's",Table1[[#This Row],[Product]])), "Women","Male")</f>
        <v>Male</v>
      </c>
      <c r="J569" t="str">
        <f>IF(ISNUMBER(SEARCH( "Apparel",Table1[[#This Row],[Product]])), "Apparel","Footwear")</f>
        <v>Footwear</v>
      </c>
      <c r="K569" s="3">
        <v>59</v>
      </c>
      <c r="L569">
        <v>245</v>
      </c>
      <c r="M569" s="3">
        <v>1446</v>
      </c>
      <c r="N569" s="3">
        <v>491</v>
      </c>
      <c r="O569" t="s">
        <v>17</v>
      </c>
    </row>
    <row r="570" spans="1:15" x14ac:dyDescent="0.3">
      <c r="A570" t="s">
        <v>22</v>
      </c>
      <c r="B570">
        <v>1197831</v>
      </c>
      <c r="C570" s="1">
        <v>44444</v>
      </c>
      <c r="D570" s="1" t="str">
        <f>TEXT(Table1[[#This Row],[Invoice Date]],"yyyy")</f>
        <v>2021</v>
      </c>
      <c r="E570" t="s">
        <v>19</v>
      </c>
      <c r="F570" t="s">
        <v>23</v>
      </c>
      <c r="G570" t="s">
        <v>24</v>
      </c>
      <c r="H570" t="s">
        <v>16</v>
      </c>
      <c r="I570" t="str">
        <f>IF(ISNUMBER(SEARCH( "Women's",Table1[[#This Row],[Product]])), "Women","Male")</f>
        <v>Women</v>
      </c>
      <c r="J570" t="str">
        <f>IF(ISNUMBER(SEARCH( "Apparel",Table1[[#This Row],[Product]])), "Apparel","Footwear")</f>
        <v>Apparel</v>
      </c>
      <c r="K570" s="3">
        <v>50</v>
      </c>
      <c r="L570">
        <v>245</v>
      </c>
      <c r="M570" s="3">
        <v>1225</v>
      </c>
      <c r="N570" s="3">
        <v>882</v>
      </c>
      <c r="O570" t="s">
        <v>17</v>
      </c>
    </row>
    <row r="571" spans="1:15" x14ac:dyDescent="0.3">
      <c r="A571" t="s">
        <v>18</v>
      </c>
      <c r="B571">
        <v>1185732</v>
      </c>
      <c r="C571" s="1">
        <v>44538</v>
      </c>
      <c r="D571" s="1" t="str">
        <f>TEXT(Table1[[#This Row],[Invoice Date]],"yyyy")</f>
        <v>2021</v>
      </c>
      <c r="E571" t="s">
        <v>38</v>
      </c>
      <c r="F571" t="s">
        <v>39</v>
      </c>
      <c r="G571" t="s">
        <v>95</v>
      </c>
      <c r="H571" t="s">
        <v>25</v>
      </c>
      <c r="I571" t="str">
        <f>IF(ISNUMBER(SEARCH( "Women's",Table1[[#This Row],[Product]])), "Women","Male")</f>
        <v>Male</v>
      </c>
      <c r="J571" t="str">
        <f>IF(ISNUMBER(SEARCH( "Apparel",Table1[[#This Row],[Product]])), "Apparel","Footwear")</f>
        <v>Footwear</v>
      </c>
      <c r="K571" s="3">
        <v>59</v>
      </c>
      <c r="L571">
        <v>245</v>
      </c>
      <c r="M571" s="3">
        <v>1446</v>
      </c>
      <c r="N571" s="3">
        <v>838</v>
      </c>
      <c r="O571" t="s">
        <v>17</v>
      </c>
    </row>
    <row r="572" spans="1:15" x14ac:dyDescent="0.3">
      <c r="A572" t="s">
        <v>22</v>
      </c>
      <c r="B572">
        <v>1185732</v>
      </c>
      <c r="C572" s="1">
        <v>44473</v>
      </c>
      <c r="D572" s="1" t="str">
        <f>TEXT(Table1[[#This Row],[Invoice Date]],"yyyy")</f>
        <v>2021</v>
      </c>
      <c r="E572" t="s">
        <v>13</v>
      </c>
      <c r="F572" t="s">
        <v>71</v>
      </c>
      <c r="G572" t="s">
        <v>72</v>
      </c>
      <c r="H572" t="s">
        <v>25</v>
      </c>
      <c r="I572" t="str">
        <f>IF(ISNUMBER(SEARCH( "Women's",Table1[[#This Row],[Product]])), "Women","Male")</f>
        <v>Male</v>
      </c>
      <c r="J572" t="str">
        <f>IF(ISNUMBER(SEARCH( "Apparel",Table1[[#This Row],[Product]])), "Apparel","Footwear")</f>
        <v>Footwear</v>
      </c>
      <c r="K572" s="3">
        <v>42</v>
      </c>
      <c r="L572">
        <v>245</v>
      </c>
      <c r="M572" s="3">
        <v>1029</v>
      </c>
      <c r="N572" s="3">
        <v>556</v>
      </c>
      <c r="O572" t="s">
        <v>17</v>
      </c>
    </row>
    <row r="573" spans="1:15" hidden="1" x14ac:dyDescent="0.3">
      <c r="A573" t="s">
        <v>12</v>
      </c>
      <c r="B573">
        <v>1197831</v>
      </c>
      <c r="C573" s="1">
        <v>44058</v>
      </c>
      <c r="D573" s="1" t="str">
        <f>TEXT(Table1[[#This Row],[Invoice Date]],"yyyy")</f>
        <v>2020</v>
      </c>
      <c r="E573" t="s">
        <v>19</v>
      </c>
      <c r="F573" t="s">
        <v>53</v>
      </c>
      <c r="G573" t="s">
        <v>54</v>
      </c>
      <c r="H573" t="s">
        <v>50</v>
      </c>
      <c r="I573" t="str">
        <f>IF(ISNUMBER(SEARCH( "Women's",Table1[[#This Row],[Product]])), "Women","Male")</f>
        <v>Women</v>
      </c>
      <c r="J573" t="str">
        <f>IF(ISNUMBER(SEARCH( "Apparel",Table1[[#This Row],[Product]])), "Apparel","Footwear")</f>
        <v>Footwear</v>
      </c>
      <c r="K573" s="3">
        <v>31</v>
      </c>
      <c r="L573">
        <v>245</v>
      </c>
      <c r="M573" s="3">
        <v>760</v>
      </c>
      <c r="N573" s="3">
        <v>387</v>
      </c>
      <c r="O573" t="s">
        <v>26</v>
      </c>
    </row>
    <row r="574" spans="1:15" hidden="1" x14ac:dyDescent="0.3">
      <c r="A574" t="s">
        <v>18</v>
      </c>
      <c r="B574">
        <v>1128299</v>
      </c>
      <c r="C574" s="1">
        <v>44189</v>
      </c>
      <c r="D574" s="1" t="str">
        <f>TEXT(Table1[[#This Row],[Invoice Date]],"yyyy")</f>
        <v>2020</v>
      </c>
      <c r="E574" t="s">
        <v>42</v>
      </c>
      <c r="F574" t="s">
        <v>60</v>
      </c>
      <c r="G574" t="s">
        <v>61</v>
      </c>
      <c r="H574" t="s">
        <v>16</v>
      </c>
      <c r="I574" t="str">
        <f>IF(ISNUMBER(SEARCH( "Women's",Table1[[#This Row],[Product]])), "Women","Male")</f>
        <v>Women</v>
      </c>
      <c r="J574" t="str">
        <f>IF(ISNUMBER(SEARCH( "Apparel",Table1[[#This Row],[Product]])), "Apparel","Footwear")</f>
        <v>Apparel</v>
      </c>
      <c r="K574" s="3">
        <v>41</v>
      </c>
      <c r="L574">
        <v>245</v>
      </c>
      <c r="M574" s="3">
        <v>1005</v>
      </c>
      <c r="N574" s="3">
        <v>201</v>
      </c>
      <c r="O574" t="s">
        <v>26</v>
      </c>
    </row>
    <row r="575" spans="1:15" hidden="1" x14ac:dyDescent="0.3">
      <c r="A575" t="s">
        <v>18</v>
      </c>
      <c r="B575">
        <v>1128299</v>
      </c>
      <c r="C575" s="1">
        <v>44195</v>
      </c>
      <c r="D575" s="1" t="str">
        <f>TEXT(Table1[[#This Row],[Invoice Date]],"yyyy")</f>
        <v>2020</v>
      </c>
      <c r="E575" t="s">
        <v>42</v>
      </c>
      <c r="F575" t="s">
        <v>60</v>
      </c>
      <c r="G575" t="s">
        <v>61</v>
      </c>
      <c r="H575" t="s">
        <v>16</v>
      </c>
      <c r="I575" t="str">
        <f>IF(ISNUMBER(SEARCH( "Women's",Table1[[#This Row],[Product]])), "Women","Male")</f>
        <v>Women</v>
      </c>
      <c r="J575" t="str">
        <f>IF(ISNUMBER(SEARCH( "Apparel",Table1[[#This Row],[Product]])), "Apparel","Footwear")</f>
        <v>Apparel</v>
      </c>
      <c r="K575" s="3">
        <v>62</v>
      </c>
      <c r="L575">
        <v>245</v>
      </c>
      <c r="M575" s="3">
        <v>1519</v>
      </c>
      <c r="N575" s="3">
        <v>289</v>
      </c>
      <c r="O575" t="s">
        <v>26</v>
      </c>
    </row>
    <row r="576" spans="1:15" hidden="1" x14ac:dyDescent="0.3">
      <c r="A576" t="s">
        <v>18</v>
      </c>
      <c r="B576">
        <v>1128299</v>
      </c>
      <c r="C576" s="1">
        <v>44242</v>
      </c>
      <c r="D576" s="1" t="str">
        <f>TEXT(Table1[[#This Row],[Invoice Date]],"yyyy")</f>
        <v>2021</v>
      </c>
      <c r="E576" t="s">
        <v>42</v>
      </c>
      <c r="F576" t="s">
        <v>60</v>
      </c>
      <c r="G576" t="s">
        <v>61</v>
      </c>
      <c r="H576" t="s">
        <v>64</v>
      </c>
      <c r="I576" t="str">
        <f>IF(ISNUMBER(SEARCH( "Women's",Table1[[#This Row],[Product]])), "Women","Male")</f>
        <v>Male</v>
      </c>
      <c r="J576" t="str">
        <f>IF(ISNUMBER(SEARCH( "Apparel",Table1[[#This Row],[Product]])), "Apparel","Footwear")</f>
        <v>Apparel</v>
      </c>
      <c r="K576" s="3">
        <v>43</v>
      </c>
      <c r="L576">
        <v>245</v>
      </c>
      <c r="M576" s="3">
        <v>1054</v>
      </c>
      <c r="N576" s="3">
        <v>548</v>
      </c>
      <c r="O576" t="s">
        <v>26</v>
      </c>
    </row>
    <row r="577" spans="1:15" hidden="1" x14ac:dyDescent="0.3">
      <c r="A577" t="s">
        <v>18</v>
      </c>
      <c r="B577">
        <v>1128299</v>
      </c>
      <c r="C577" s="1">
        <v>43862</v>
      </c>
      <c r="D577" s="1" t="str">
        <f>TEXT(Table1[[#This Row],[Invoice Date]],"yyyy")</f>
        <v>2020</v>
      </c>
      <c r="E577" t="s">
        <v>42</v>
      </c>
      <c r="F577" t="s">
        <v>110</v>
      </c>
      <c r="G577" t="s">
        <v>111</v>
      </c>
      <c r="H577" t="s">
        <v>25</v>
      </c>
      <c r="I577" t="str">
        <f>IF(ISNUMBER(SEARCH( "Women's",Table1[[#This Row],[Product]])), "Women","Male")</f>
        <v>Male</v>
      </c>
      <c r="J577" t="str">
        <f>IF(ISNUMBER(SEARCH( "Apparel",Table1[[#This Row],[Product]])), "Apparel","Footwear")</f>
        <v>Footwear</v>
      </c>
      <c r="K577" s="3">
        <v>47</v>
      </c>
      <c r="L577">
        <v>245</v>
      </c>
      <c r="M577" s="3">
        <v>1152</v>
      </c>
      <c r="N577" s="3">
        <v>576</v>
      </c>
      <c r="O577" t="s">
        <v>26</v>
      </c>
    </row>
    <row r="578" spans="1:15" x14ac:dyDescent="0.3">
      <c r="A578" t="s">
        <v>18</v>
      </c>
      <c r="B578">
        <v>1185732</v>
      </c>
      <c r="C578" s="1">
        <v>44090</v>
      </c>
      <c r="D578" s="1" t="str">
        <f>TEXT(Table1[[#This Row],[Invoice Date]],"yyyy")</f>
        <v>2020</v>
      </c>
      <c r="E578" t="s">
        <v>13</v>
      </c>
      <c r="F578" t="s">
        <v>14</v>
      </c>
      <c r="G578" t="s">
        <v>67</v>
      </c>
      <c r="H578" t="s">
        <v>16</v>
      </c>
      <c r="I578" t="str">
        <f>IF(ISNUMBER(SEARCH( "Women's",Table1[[#This Row],[Product]])), "Women","Male")</f>
        <v>Women</v>
      </c>
      <c r="J578" t="str">
        <f>IF(ISNUMBER(SEARCH( "Apparel",Table1[[#This Row],[Product]])), "Apparel","Footwear")</f>
        <v>Apparel</v>
      </c>
      <c r="K578" s="3">
        <v>67</v>
      </c>
      <c r="L578">
        <v>244</v>
      </c>
      <c r="M578" s="3">
        <v>1635</v>
      </c>
      <c r="N578" s="3">
        <v>1063</v>
      </c>
      <c r="O578" t="s">
        <v>17</v>
      </c>
    </row>
    <row r="579" spans="1:15" x14ac:dyDescent="0.3">
      <c r="A579" t="s">
        <v>22</v>
      </c>
      <c r="B579">
        <v>1185732</v>
      </c>
      <c r="C579" s="1">
        <v>44109</v>
      </c>
      <c r="D579" s="1" t="str">
        <f>TEXT(Table1[[#This Row],[Invoice Date]],"yyyy")</f>
        <v>2020</v>
      </c>
      <c r="E579" t="s">
        <v>13</v>
      </c>
      <c r="F579" t="s">
        <v>14</v>
      </c>
      <c r="G579" t="s">
        <v>67</v>
      </c>
      <c r="H579" t="s">
        <v>25</v>
      </c>
      <c r="I579" t="str">
        <f>IF(ISNUMBER(SEARCH( "Women's",Table1[[#This Row],[Product]])), "Women","Male")</f>
        <v>Male</v>
      </c>
      <c r="J579" t="str">
        <f>IF(ISNUMBER(SEARCH( "Apparel",Table1[[#This Row],[Product]])), "Apparel","Footwear")</f>
        <v>Footwear</v>
      </c>
      <c r="K579" s="3">
        <v>56</v>
      </c>
      <c r="L579">
        <v>244</v>
      </c>
      <c r="M579" s="3">
        <v>1366</v>
      </c>
      <c r="N579" s="3">
        <v>793</v>
      </c>
      <c r="O579" t="s">
        <v>17</v>
      </c>
    </row>
    <row r="580" spans="1:15" x14ac:dyDescent="0.3">
      <c r="A580" t="s">
        <v>37</v>
      </c>
      <c r="B580">
        <v>1185732</v>
      </c>
      <c r="C580" s="1">
        <v>44382</v>
      </c>
      <c r="D580" s="1" t="str">
        <f>TEXT(Table1[[#This Row],[Invoice Date]],"yyyy")</f>
        <v>2021</v>
      </c>
      <c r="E580" t="s">
        <v>13</v>
      </c>
      <c r="F580" t="s">
        <v>63</v>
      </c>
      <c r="G580" t="s">
        <v>59</v>
      </c>
      <c r="H580" t="s">
        <v>16</v>
      </c>
      <c r="I580" t="str">
        <f>IF(ISNUMBER(SEARCH( "Women's",Table1[[#This Row],[Product]])), "Women","Male")</f>
        <v>Women</v>
      </c>
      <c r="J580" t="str">
        <f>IF(ISNUMBER(SEARCH( "Apparel",Table1[[#This Row],[Product]])), "Apparel","Footwear")</f>
        <v>Apparel</v>
      </c>
      <c r="K580" s="3">
        <v>66</v>
      </c>
      <c r="L580">
        <v>244</v>
      </c>
      <c r="M580" s="3">
        <v>1610</v>
      </c>
      <c r="N580" s="3">
        <v>1047</v>
      </c>
      <c r="O580" t="s">
        <v>17</v>
      </c>
    </row>
    <row r="581" spans="1:15" x14ac:dyDescent="0.3">
      <c r="A581" t="s">
        <v>37</v>
      </c>
      <c r="B581">
        <v>1185732</v>
      </c>
      <c r="C581" s="1">
        <v>44476</v>
      </c>
      <c r="D581" s="1" t="str">
        <f>TEXT(Table1[[#This Row],[Invoice Date]],"yyyy")</f>
        <v>2021</v>
      </c>
      <c r="E581" t="s">
        <v>13</v>
      </c>
      <c r="F581" t="s">
        <v>63</v>
      </c>
      <c r="G581" t="s">
        <v>59</v>
      </c>
      <c r="H581" t="s">
        <v>25</v>
      </c>
      <c r="I581" t="str">
        <f>IF(ISNUMBER(SEARCH( "Women's",Table1[[#This Row],[Product]])), "Women","Male")</f>
        <v>Male</v>
      </c>
      <c r="J581" t="str">
        <f>IF(ISNUMBER(SEARCH( "Apparel",Table1[[#This Row],[Product]])), "Apparel","Footwear")</f>
        <v>Footwear</v>
      </c>
      <c r="K581" s="3">
        <v>50</v>
      </c>
      <c r="L581">
        <v>244</v>
      </c>
      <c r="M581" s="3">
        <v>1220</v>
      </c>
      <c r="N581" s="3">
        <v>732</v>
      </c>
      <c r="O581" t="s">
        <v>17</v>
      </c>
    </row>
    <row r="582" spans="1:15" x14ac:dyDescent="0.3">
      <c r="A582" t="s">
        <v>22</v>
      </c>
      <c r="B582">
        <v>1185732</v>
      </c>
      <c r="C582" s="1">
        <v>44532</v>
      </c>
      <c r="D582" s="1" t="str">
        <f>TEXT(Table1[[#This Row],[Invoice Date]],"yyyy")</f>
        <v>2021</v>
      </c>
      <c r="E582" t="s">
        <v>13</v>
      </c>
      <c r="F582" t="s">
        <v>71</v>
      </c>
      <c r="G582" t="s">
        <v>72</v>
      </c>
      <c r="H582" t="s">
        <v>25</v>
      </c>
      <c r="I582" t="str">
        <f>IF(ISNUMBER(SEARCH( "Women's",Table1[[#This Row],[Product]])), "Women","Male")</f>
        <v>Male</v>
      </c>
      <c r="J582" t="str">
        <f>IF(ISNUMBER(SEARCH( "Apparel",Table1[[#This Row],[Product]])), "Apparel","Footwear")</f>
        <v>Footwear</v>
      </c>
      <c r="K582" s="3">
        <v>64</v>
      </c>
      <c r="L582">
        <v>244</v>
      </c>
      <c r="M582" s="3">
        <v>1562</v>
      </c>
      <c r="N582" s="3">
        <v>796</v>
      </c>
      <c r="O582" t="s">
        <v>17</v>
      </c>
    </row>
    <row r="583" spans="1:15" x14ac:dyDescent="0.3">
      <c r="A583" t="s">
        <v>37</v>
      </c>
      <c r="B583">
        <v>1185732</v>
      </c>
      <c r="C583" s="1">
        <v>43853</v>
      </c>
      <c r="D583" s="1" t="str">
        <f>TEXT(Table1[[#This Row],[Invoice Date]],"yyyy")</f>
        <v>2020</v>
      </c>
      <c r="E583" t="s">
        <v>38</v>
      </c>
      <c r="F583" t="s">
        <v>39</v>
      </c>
      <c r="G583" t="s">
        <v>39</v>
      </c>
      <c r="H583" t="s">
        <v>64</v>
      </c>
      <c r="I583" t="str">
        <f>IF(ISNUMBER(SEARCH( "Women's",Table1[[#This Row],[Product]])), "Women","Male")</f>
        <v>Male</v>
      </c>
      <c r="J583" t="str">
        <f>IF(ISNUMBER(SEARCH( "Apparel",Table1[[#This Row],[Product]])), "Apparel","Footwear")</f>
        <v>Apparel</v>
      </c>
      <c r="K583" s="3">
        <v>58</v>
      </c>
      <c r="L583">
        <v>243</v>
      </c>
      <c r="M583" s="3">
        <v>1409</v>
      </c>
      <c r="N583" s="3">
        <v>606</v>
      </c>
      <c r="O583" t="s">
        <v>17</v>
      </c>
    </row>
    <row r="584" spans="1:15" x14ac:dyDescent="0.3">
      <c r="A584" t="s">
        <v>37</v>
      </c>
      <c r="B584">
        <v>1185732</v>
      </c>
      <c r="C584" s="1">
        <v>43903</v>
      </c>
      <c r="D584" s="1" t="str">
        <f>TEXT(Table1[[#This Row],[Invoice Date]],"yyyy")</f>
        <v>2020</v>
      </c>
      <c r="E584" t="s">
        <v>38</v>
      </c>
      <c r="F584" t="s">
        <v>39</v>
      </c>
      <c r="G584" t="s">
        <v>39</v>
      </c>
      <c r="H584" t="s">
        <v>50</v>
      </c>
      <c r="I584" t="str">
        <f>IF(ISNUMBER(SEARCH( "Women's",Table1[[#This Row],[Product]])), "Women","Male")</f>
        <v>Women</v>
      </c>
      <c r="J584" t="str">
        <f>IF(ISNUMBER(SEARCH( "Apparel",Table1[[#This Row],[Product]])), "Apparel","Footwear")</f>
        <v>Footwear</v>
      </c>
      <c r="K584" s="3">
        <v>46</v>
      </c>
      <c r="L584">
        <v>243</v>
      </c>
      <c r="M584" s="3">
        <v>1118</v>
      </c>
      <c r="N584" s="3">
        <v>514</v>
      </c>
      <c r="O584" t="s">
        <v>17</v>
      </c>
    </row>
    <row r="585" spans="1:15" x14ac:dyDescent="0.3">
      <c r="A585" t="s">
        <v>12</v>
      </c>
      <c r="B585">
        <v>1197831</v>
      </c>
      <c r="C585" s="1">
        <v>44125</v>
      </c>
      <c r="D585" s="1" t="str">
        <f>TEXT(Table1[[#This Row],[Invoice Date]],"yyyy")</f>
        <v>2020</v>
      </c>
      <c r="E585" t="s">
        <v>19</v>
      </c>
      <c r="F585" t="s">
        <v>53</v>
      </c>
      <c r="G585" t="s">
        <v>54</v>
      </c>
      <c r="H585" t="s">
        <v>34</v>
      </c>
      <c r="I585" t="str">
        <f>IF(ISNUMBER(SEARCH( "Women's",Table1[[#This Row],[Product]])), "Women","Male")</f>
        <v>Male</v>
      </c>
      <c r="J585" t="str">
        <f>IF(ISNUMBER(SEARCH( "Apparel",Table1[[#This Row],[Product]])), "Apparel","Footwear")</f>
        <v>Footwear</v>
      </c>
      <c r="K585" s="3">
        <v>43</v>
      </c>
      <c r="L585">
        <v>243</v>
      </c>
      <c r="M585" s="3">
        <v>1045</v>
      </c>
      <c r="N585" s="3">
        <v>512</v>
      </c>
      <c r="O585" t="s">
        <v>17</v>
      </c>
    </row>
    <row r="586" spans="1:15" x14ac:dyDescent="0.3">
      <c r="A586" t="s">
        <v>57</v>
      </c>
      <c r="B586">
        <v>1189833</v>
      </c>
      <c r="C586" s="1">
        <v>44342</v>
      </c>
      <c r="D586" s="1" t="str">
        <f>TEXT(Table1[[#This Row],[Invoice Date]],"yyyy")</f>
        <v>2021</v>
      </c>
      <c r="E586" t="s">
        <v>42</v>
      </c>
      <c r="F586" t="s">
        <v>60</v>
      </c>
      <c r="G586" t="s">
        <v>70</v>
      </c>
      <c r="H586" t="s">
        <v>34</v>
      </c>
      <c r="I586" t="str">
        <f>IF(ISNUMBER(SEARCH( "Women's",Table1[[#This Row],[Product]])), "Women","Male")</f>
        <v>Male</v>
      </c>
      <c r="J586" t="str">
        <f>IF(ISNUMBER(SEARCH( "Apparel",Table1[[#This Row],[Product]])), "Apparel","Footwear")</f>
        <v>Footwear</v>
      </c>
      <c r="K586" s="3">
        <v>50</v>
      </c>
      <c r="L586">
        <v>243</v>
      </c>
      <c r="M586" s="3">
        <v>1215</v>
      </c>
      <c r="N586" s="3">
        <v>462</v>
      </c>
      <c r="O586" t="s">
        <v>17</v>
      </c>
    </row>
    <row r="587" spans="1:15" x14ac:dyDescent="0.3">
      <c r="A587" t="s">
        <v>37</v>
      </c>
      <c r="B587">
        <v>1185732</v>
      </c>
      <c r="C587" s="1">
        <v>44414</v>
      </c>
      <c r="D587" s="1" t="str">
        <f>TEXT(Table1[[#This Row],[Invoice Date]],"yyyy")</f>
        <v>2021</v>
      </c>
      <c r="E587" t="s">
        <v>13</v>
      </c>
      <c r="F587" t="s">
        <v>63</v>
      </c>
      <c r="G587" t="s">
        <v>59</v>
      </c>
      <c r="H587" t="s">
        <v>34</v>
      </c>
      <c r="I587" t="str">
        <f>IF(ISNUMBER(SEARCH( "Women's",Table1[[#This Row],[Product]])), "Women","Male")</f>
        <v>Male</v>
      </c>
      <c r="J587" t="str">
        <f>IF(ISNUMBER(SEARCH( "Apparel",Table1[[#This Row],[Product]])), "Apparel","Footwear")</f>
        <v>Footwear</v>
      </c>
      <c r="K587" s="3">
        <v>54</v>
      </c>
      <c r="L587">
        <v>243</v>
      </c>
      <c r="M587" s="3">
        <v>1312</v>
      </c>
      <c r="N587" s="3">
        <v>643</v>
      </c>
      <c r="O587" t="s">
        <v>17</v>
      </c>
    </row>
    <row r="588" spans="1:15" x14ac:dyDescent="0.3">
      <c r="A588" t="s">
        <v>37</v>
      </c>
      <c r="B588">
        <v>1185732</v>
      </c>
      <c r="C588" s="1">
        <v>43921</v>
      </c>
      <c r="D588" s="1" t="str">
        <f>TEXT(Table1[[#This Row],[Invoice Date]],"yyyy")</f>
        <v>2020</v>
      </c>
      <c r="E588" t="s">
        <v>38</v>
      </c>
      <c r="F588" t="s">
        <v>39</v>
      </c>
      <c r="G588" t="s">
        <v>39</v>
      </c>
      <c r="H588" t="s">
        <v>50</v>
      </c>
      <c r="I588" t="str">
        <f>IF(ISNUMBER(SEARCH( "Women's",Table1[[#This Row],[Product]])), "Women","Male")</f>
        <v>Women</v>
      </c>
      <c r="J588" t="str">
        <f>IF(ISNUMBER(SEARCH( "Apparel",Table1[[#This Row],[Product]])), "Apparel","Footwear")</f>
        <v>Footwear</v>
      </c>
      <c r="K588" s="3">
        <v>47</v>
      </c>
      <c r="L588">
        <v>241</v>
      </c>
      <c r="M588" s="3">
        <v>1133</v>
      </c>
      <c r="N588" s="3">
        <v>532</v>
      </c>
      <c r="O588" t="s">
        <v>17</v>
      </c>
    </row>
    <row r="589" spans="1:15" x14ac:dyDescent="0.3">
      <c r="A589" t="s">
        <v>18</v>
      </c>
      <c r="B589">
        <v>1128299</v>
      </c>
      <c r="C589" s="1">
        <v>44220</v>
      </c>
      <c r="D589" s="1" t="str">
        <f>TEXT(Table1[[#This Row],[Invoice Date]],"yyyy")</f>
        <v>2021</v>
      </c>
      <c r="E589" t="s">
        <v>42</v>
      </c>
      <c r="F589" t="s">
        <v>60</v>
      </c>
      <c r="G589" t="s">
        <v>61</v>
      </c>
      <c r="H589" t="s">
        <v>25</v>
      </c>
      <c r="I589" t="str">
        <f>IF(ISNUMBER(SEARCH( "Women's",Table1[[#This Row],[Product]])), "Women","Male")</f>
        <v>Male</v>
      </c>
      <c r="J589" t="str">
        <f>IF(ISNUMBER(SEARCH( "Apparel",Table1[[#This Row],[Product]])), "Apparel","Footwear")</f>
        <v>Footwear</v>
      </c>
      <c r="K589" s="3">
        <v>51</v>
      </c>
      <c r="L589">
        <v>241</v>
      </c>
      <c r="M589" s="3">
        <v>1229</v>
      </c>
      <c r="N589" s="3">
        <v>516</v>
      </c>
      <c r="O589" t="s">
        <v>17</v>
      </c>
    </row>
    <row r="590" spans="1:15" x14ac:dyDescent="0.3">
      <c r="A590" t="s">
        <v>18</v>
      </c>
      <c r="B590">
        <v>1197831</v>
      </c>
      <c r="C590" s="1">
        <v>44383</v>
      </c>
      <c r="D590" s="1" t="str">
        <f>TEXT(Table1[[#This Row],[Invoice Date]],"yyyy")</f>
        <v>2021</v>
      </c>
      <c r="E590" t="s">
        <v>42</v>
      </c>
      <c r="F590" t="s">
        <v>73</v>
      </c>
      <c r="G590" t="s">
        <v>74</v>
      </c>
      <c r="H590" t="s">
        <v>27</v>
      </c>
      <c r="I590" t="str">
        <f>IF(ISNUMBER(SEARCH( "Women's",Table1[[#This Row],[Product]])), "Women","Male")</f>
        <v>Women</v>
      </c>
      <c r="J590" t="str">
        <f>IF(ISNUMBER(SEARCH( "Apparel",Table1[[#This Row],[Product]])), "Apparel","Footwear")</f>
        <v>Footwear</v>
      </c>
      <c r="K590" s="3">
        <v>46</v>
      </c>
      <c r="L590">
        <v>241</v>
      </c>
      <c r="M590" s="3">
        <v>1109</v>
      </c>
      <c r="N590" s="3">
        <v>610</v>
      </c>
      <c r="O590" t="s">
        <v>17</v>
      </c>
    </row>
    <row r="591" spans="1:15" x14ac:dyDescent="0.3">
      <c r="A591" t="s">
        <v>12</v>
      </c>
      <c r="B591">
        <v>1197831</v>
      </c>
      <c r="C591" s="1">
        <v>44085</v>
      </c>
      <c r="D591" s="1" t="str">
        <f>TEXT(Table1[[#This Row],[Invoice Date]],"yyyy")</f>
        <v>2020</v>
      </c>
      <c r="E591" t="s">
        <v>19</v>
      </c>
      <c r="F591" t="s">
        <v>53</v>
      </c>
      <c r="G591" t="s">
        <v>54</v>
      </c>
      <c r="H591" t="s">
        <v>25</v>
      </c>
      <c r="I591" t="str">
        <f>IF(ISNUMBER(SEARCH( "Women's",Table1[[#This Row],[Product]])), "Women","Male")</f>
        <v>Male</v>
      </c>
      <c r="J591" t="str">
        <f>IF(ISNUMBER(SEARCH( "Apparel",Table1[[#This Row],[Product]])), "Apparel","Footwear")</f>
        <v>Footwear</v>
      </c>
      <c r="K591" s="3">
        <v>44</v>
      </c>
      <c r="L591">
        <v>240</v>
      </c>
      <c r="M591" s="3">
        <v>1056</v>
      </c>
      <c r="N591" s="3">
        <v>528</v>
      </c>
      <c r="O591" t="s">
        <v>17</v>
      </c>
    </row>
    <row r="592" spans="1:15" x14ac:dyDescent="0.3">
      <c r="A592" t="s">
        <v>57</v>
      </c>
      <c r="B592">
        <v>1189833</v>
      </c>
      <c r="C592" s="1">
        <v>44293</v>
      </c>
      <c r="D592" s="1" t="str">
        <f>TEXT(Table1[[#This Row],[Invoice Date]],"yyyy")</f>
        <v>2021</v>
      </c>
      <c r="E592" t="s">
        <v>42</v>
      </c>
      <c r="F592" t="s">
        <v>60</v>
      </c>
      <c r="G592" t="s">
        <v>70</v>
      </c>
      <c r="H592" t="s">
        <v>25</v>
      </c>
      <c r="I592" t="str">
        <f>IF(ISNUMBER(SEARCH( "Women's",Table1[[#This Row],[Product]])), "Women","Male")</f>
        <v>Male</v>
      </c>
      <c r="J592" t="str">
        <f>IF(ISNUMBER(SEARCH( "Apparel",Table1[[#This Row],[Product]])), "Apparel","Footwear")</f>
        <v>Footwear</v>
      </c>
      <c r="K592" s="3">
        <v>43</v>
      </c>
      <c r="L592">
        <v>240</v>
      </c>
      <c r="M592" s="3">
        <v>1032</v>
      </c>
      <c r="N592" s="3">
        <v>516</v>
      </c>
      <c r="O592" t="s">
        <v>17</v>
      </c>
    </row>
    <row r="593" spans="1:15" x14ac:dyDescent="0.3">
      <c r="A593" t="s">
        <v>37</v>
      </c>
      <c r="B593">
        <v>1185732</v>
      </c>
      <c r="C593" s="1">
        <v>44057</v>
      </c>
      <c r="D593" s="1" t="str">
        <f>TEXT(Table1[[#This Row],[Invoice Date]],"yyyy")</f>
        <v>2020</v>
      </c>
      <c r="E593" t="s">
        <v>13</v>
      </c>
      <c r="F593" t="s">
        <v>14</v>
      </c>
      <c r="G593" t="s">
        <v>67</v>
      </c>
      <c r="H593" t="s">
        <v>27</v>
      </c>
      <c r="I593" t="str">
        <f>IF(ISNUMBER(SEARCH( "Women's",Table1[[#This Row],[Product]])), "Women","Male")</f>
        <v>Women</v>
      </c>
      <c r="J593" t="str">
        <f>IF(ISNUMBER(SEARCH( "Apparel",Table1[[#This Row],[Product]])), "Apparel","Footwear")</f>
        <v>Footwear</v>
      </c>
      <c r="K593" s="3">
        <v>32</v>
      </c>
      <c r="L593">
        <v>240</v>
      </c>
      <c r="M593" s="3">
        <v>768</v>
      </c>
      <c r="N593" s="3">
        <v>292</v>
      </c>
      <c r="O593" t="s">
        <v>17</v>
      </c>
    </row>
    <row r="594" spans="1:15" x14ac:dyDescent="0.3">
      <c r="A594" t="s">
        <v>22</v>
      </c>
      <c r="B594">
        <v>1197831</v>
      </c>
      <c r="C594" s="1">
        <v>44332</v>
      </c>
      <c r="D594" s="1" t="str">
        <f>TEXT(Table1[[#This Row],[Invoice Date]],"yyyy")</f>
        <v>2021</v>
      </c>
      <c r="E594" t="s">
        <v>19</v>
      </c>
      <c r="F594" t="s">
        <v>68</v>
      </c>
      <c r="G594" t="s">
        <v>69</v>
      </c>
      <c r="H594" t="s">
        <v>34</v>
      </c>
      <c r="I594" t="str">
        <f>IF(ISNUMBER(SEARCH( "Women's",Table1[[#This Row],[Product]])), "Women","Male")</f>
        <v>Male</v>
      </c>
      <c r="J594" t="str">
        <f>IF(ISNUMBER(SEARCH( "Apparel",Table1[[#This Row],[Product]])), "Apparel","Footwear")</f>
        <v>Footwear</v>
      </c>
      <c r="K594" s="3">
        <v>51</v>
      </c>
      <c r="L594">
        <v>240</v>
      </c>
      <c r="M594" s="3">
        <v>1224</v>
      </c>
      <c r="N594" s="3">
        <v>673</v>
      </c>
      <c r="O594" t="s">
        <v>17</v>
      </c>
    </row>
    <row r="595" spans="1:15" x14ac:dyDescent="0.3">
      <c r="A595" t="s">
        <v>22</v>
      </c>
      <c r="B595">
        <v>1197831</v>
      </c>
      <c r="C595" s="1">
        <v>44450</v>
      </c>
      <c r="D595" s="1" t="str">
        <f>TEXT(Table1[[#This Row],[Invoice Date]],"yyyy")</f>
        <v>2021</v>
      </c>
      <c r="E595" t="s">
        <v>19</v>
      </c>
      <c r="F595" t="s">
        <v>23</v>
      </c>
      <c r="G595" t="s">
        <v>24</v>
      </c>
      <c r="H595" t="s">
        <v>16</v>
      </c>
      <c r="I595" t="str">
        <f>IF(ISNUMBER(SEARCH( "Women's",Table1[[#This Row],[Product]])), "Women","Male")</f>
        <v>Women</v>
      </c>
      <c r="J595" t="str">
        <f>IF(ISNUMBER(SEARCH( "Apparel",Table1[[#This Row],[Product]])), "Apparel","Footwear")</f>
        <v>Apparel</v>
      </c>
      <c r="K595" s="3">
        <v>56</v>
      </c>
      <c r="L595">
        <v>240</v>
      </c>
      <c r="M595" s="3">
        <v>1344</v>
      </c>
      <c r="N595" s="3">
        <v>1075</v>
      </c>
      <c r="O595" t="s">
        <v>17</v>
      </c>
    </row>
    <row r="596" spans="1:15" x14ac:dyDescent="0.3">
      <c r="A596" t="s">
        <v>37</v>
      </c>
      <c r="B596">
        <v>1128299</v>
      </c>
      <c r="C596" s="1">
        <v>44432</v>
      </c>
      <c r="D596" s="1" t="str">
        <f>TEXT(Table1[[#This Row],[Invoice Date]],"yyyy")</f>
        <v>2021</v>
      </c>
      <c r="E596" t="s">
        <v>13</v>
      </c>
      <c r="F596" t="s">
        <v>93</v>
      </c>
      <c r="G596" t="s">
        <v>94</v>
      </c>
      <c r="H596" t="s">
        <v>25</v>
      </c>
      <c r="I596" t="str">
        <f>IF(ISNUMBER(SEARCH( "Women's",Table1[[#This Row],[Product]])), "Women","Male")</f>
        <v>Male</v>
      </c>
      <c r="J596" t="str">
        <f>IF(ISNUMBER(SEARCH( "Apparel",Table1[[#This Row],[Product]])), "Apparel","Footwear")</f>
        <v>Footwear</v>
      </c>
      <c r="K596" s="3">
        <v>83</v>
      </c>
      <c r="L596">
        <v>240</v>
      </c>
      <c r="M596" s="3">
        <v>1992</v>
      </c>
      <c r="N596" s="3">
        <v>896</v>
      </c>
      <c r="O596" t="s">
        <v>17</v>
      </c>
    </row>
    <row r="597" spans="1:15" x14ac:dyDescent="0.3">
      <c r="A597" t="s">
        <v>18</v>
      </c>
      <c r="B597">
        <v>1128299</v>
      </c>
      <c r="C597" s="1">
        <v>44546</v>
      </c>
      <c r="D597" s="1" t="str">
        <f>TEXT(Table1[[#This Row],[Invoice Date]],"yyyy")</f>
        <v>2021</v>
      </c>
      <c r="E597" t="s">
        <v>19</v>
      </c>
      <c r="F597" t="s">
        <v>20</v>
      </c>
      <c r="G597" t="s">
        <v>21</v>
      </c>
      <c r="H597" t="s">
        <v>25</v>
      </c>
      <c r="I597" t="str">
        <f>IF(ISNUMBER(SEARCH( "Women's",Table1[[#This Row],[Product]])), "Women","Male")</f>
        <v>Male</v>
      </c>
      <c r="J597" t="str">
        <f>IF(ISNUMBER(SEARCH( "Apparel",Table1[[#This Row],[Product]])), "Apparel","Footwear")</f>
        <v>Footwear</v>
      </c>
      <c r="K597" s="3">
        <v>69</v>
      </c>
      <c r="L597">
        <v>240</v>
      </c>
      <c r="M597" s="3">
        <v>1656</v>
      </c>
      <c r="N597" s="3">
        <v>861</v>
      </c>
      <c r="O597" t="s">
        <v>17</v>
      </c>
    </row>
    <row r="598" spans="1:15" x14ac:dyDescent="0.3">
      <c r="A598" t="s">
        <v>37</v>
      </c>
      <c r="B598">
        <v>1185732</v>
      </c>
      <c r="C598" s="1">
        <v>44382</v>
      </c>
      <c r="D598" s="1" t="str">
        <f>TEXT(Table1[[#This Row],[Invoice Date]],"yyyy")</f>
        <v>2021</v>
      </c>
      <c r="E598" t="s">
        <v>13</v>
      </c>
      <c r="F598" t="s">
        <v>63</v>
      </c>
      <c r="G598" t="s">
        <v>59</v>
      </c>
      <c r="H598" t="s">
        <v>64</v>
      </c>
      <c r="I598" t="str">
        <f>IF(ISNUMBER(SEARCH( "Women's",Table1[[#This Row],[Product]])), "Women","Male")</f>
        <v>Male</v>
      </c>
      <c r="J598" t="str">
        <f>IF(ISNUMBER(SEARCH( "Apparel",Table1[[#This Row],[Product]])), "Apparel","Footwear")</f>
        <v>Apparel</v>
      </c>
      <c r="K598" s="3">
        <v>64</v>
      </c>
      <c r="L598">
        <v>240</v>
      </c>
      <c r="M598" s="3">
        <v>1536</v>
      </c>
      <c r="N598" s="3">
        <v>691</v>
      </c>
      <c r="O598" t="s">
        <v>17</v>
      </c>
    </row>
    <row r="599" spans="1:15" hidden="1" x14ac:dyDescent="0.3">
      <c r="A599" t="s">
        <v>37</v>
      </c>
      <c r="B599">
        <v>1185732</v>
      </c>
      <c r="C599" s="1">
        <v>43858</v>
      </c>
      <c r="D599" s="1" t="str">
        <f>TEXT(Table1[[#This Row],[Invoice Date]],"yyyy")</f>
        <v>2020</v>
      </c>
      <c r="E599" t="s">
        <v>38</v>
      </c>
      <c r="F599" t="s">
        <v>39</v>
      </c>
      <c r="G599" t="s">
        <v>39</v>
      </c>
      <c r="H599" t="s">
        <v>50</v>
      </c>
      <c r="I599" t="str">
        <f>IF(ISNUMBER(SEARCH( "Women's",Table1[[#This Row],[Product]])), "Women","Male")</f>
        <v>Women</v>
      </c>
      <c r="J599" t="str">
        <f>IF(ISNUMBER(SEARCH( "Apparel",Table1[[#This Row],[Product]])), "Apparel","Footwear")</f>
        <v>Footwear</v>
      </c>
      <c r="K599" s="3">
        <v>31</v>
      </c>
      <c r="L599">
        <v>240</v>
      </c>
      <c r="M599" s="3">
        <v>744</v>
      </c>
      <c r="N599" s="3">
        <v>298</v>
      </c>
      <c r="O599" t="s">
        <v>26</v>
      </c>
    </row>
    <row r="600" spans="1:15" hidden="1" x14ac:dyDescent="0.3">
      <c r="A600" t="s">
        <v>12</v>
      </c>
      <c r="B600">
        <v>1197831</v>
      </c>
      <c r="C600" s="1">
        <v>44057</v>
      </c>
      <c r="D600" s="1" t="str">
        <f>TEXT(Table1[[#This Row],[Invoice Date]],"yyyy")</f>
        <v>2020</v>
      </c>
      <c r="E600" t="s">
        <v>19</v>
      </c>
      <c r="F600" t="s">
        <v>53</v>
      </c>
      <c r="G600" t="s">
        <v>54</v>
      </c>
      <c r="H600" t="s">
        <v>27</v>
      </c>
      <c r="I600" t="str">
        <f>IF(ISNUMBER(SEARCH( "Women's",Table1[[#This Row],[Product]])), "Women","Male")</f>
        <v>Women</v>
      </c>
      <c r="J600" t="str">
        <f>IF(ISNUMBER(SEARCH( "Apparel",Table1[[#This Row],[Product]])), "Apparel","Footwear")</f>
        <v>Footwear</v>
      </c>
      <c r="K600" s="3">
        <v>23</v>
      </c>
      <c r="L600">
        <v>240</v>
      </c>
      <c r="M600" s="3">
        <v>552</v>
      </c>
      <c r="N600" s="3">
        <v>204</v>
      </c>
      <c r="O600" t="s">
        <v>26</v>
      </c>
    </row>
    <row r="601" spans="1:15" hidden="1" x14ac:dyDescent="0.3">
      <c r="A601" t="s">
        <v>18</v>
      </c>
      <c r="B601">
        <v>1128299</v>
      </c>
      <c r="C601" s="1">
        <v>44212</v>
      </c>
      <c r="D601" s="1" t="str">
        <f>TEXT(Table1[[#This Row],[Invoice Date]],"yyyy")</f>
        <v>2021</v>
      </c>
      <c r="E601" t="s">
        <v>42</v>
      </c>
      <c r="F601" t="s">
        <v>60</v>
      </c>
      <c r="G601" t="s">
        <v>61</v>
      </c>
      <c r="H601" t="s">
        <v>64</v>
      </c>
      <c r="I601" t="str">
        <f>IF(ISNUMBER(SEARCH( "Women's",Table1[[#This Row],[Product]])), "Women","Male")</f>
        <v>Male</v>
      </c>
      <c r="J601" t="str">
        <f>IF(ISNUMBER(SEARCH( "Apparel",Table1[[#This Row],[Product]])), "Apparel","Footwear")</f>
        <v>Apparel</v>
      </c>
      <c r="K601" s="3">
        <v>44</v>
      </c>
      <c r="L601">
        <v>240</v>
      </c>
      <c r="M601" s="3">
        <v>1056</v>
      </c>
      <c r="N601" s="3">
        <v>591</v>
      </c>
      <c r="O601" t="s">
        <v>26</v>
      </c>
    </row>
    <row r="602" spans="1:15" hidden="1" x14ac:dyDescent="0.3">
      <c r="A602" t="s">
        <v>57</v>
      </c>
      <c r="B602">
        <v>1189833</v>
      </c>
      <c r="C602" s="1">
        <v>44268</v>
      </c>
      <c r="D602" s="1" t="str">
        <f>TEXT(Table1[[#This Row],[Invoice Date]],"yyyy")</f>
        <v>2021</v>
      </c>
      <c r="E602" t="s">
        <v>42</v>
      </c>
      <c r="F602" t="s">
        <v>60</v>
      </c>
      <c r="G602" t="s">
        <v>70</v>
      </c>
      <c r="H602" t="s">
        <v>25</v>
      </c>
      <c r="I602" t="str">
        <f>IF(ISNUMBER(SEARCH( "Women's",Table1[[#This Row],[Product]])), "Women","Male")</f>
        <v>Male</v>
      </c>
      <c r="J602" t="str">
        <f>IF(ISNUMBER(SEARCH( "Apparel",Table1[[#This Row],[Product]])), "Apparel","Footwear")</f>
        <v>Footwear</v>
      </c>
      <c r="K602" s="3">
        <v>28</v>
      </c>
      <c r="L602">
        <v>240</v>
      </c>
      <c r="M602" s="3">
        <v>672</v>
      </c>
      <c r="N602" s="3">
        <v>309</v>
      </c>
      <c r="O602" t="s">
        <v>26</v>
      </c>
    </row>
    <row r="603" spans="1:15" hidden="1" x14ac:dyDescent="0.3">
      <c r="A603" t="s">
        <v>57</v>
      </c>
      <c r="B603">
        <v>1189833</v>
      </c>
      <c r="C603" s="1">
        <v>44299</v>
      </c>
      <c r="D603" s="1" t="str">
        <f>TEXT(Table1[[#This Row],[Invoice Date]],"yyyy")</f>
        <v>2021</v>
      </c>
      <c r="E603" t="s">
        <v>42</v>
      </c>
      <c r="F603" t="s">
        <v>60</v>
      </c>
      <c r="G603" t="s">
        <v>70</v>
      </c>
      <c r="H603" t="s">
        <v>25</v>
      </c>
      <c r="I603" t="str">
        <f>IF(ISNUMBER(SEARCH( "Women's",Table1[[#This Row],[Product]])), "Women","Male")</f>
        <v>Male</v>
      </c>
      <c r="J603" t="str">
        <f>IF(ISNUMBER(SEARCH( "Apparel",Table1[[#This Row],[Product]])), "Apparel","Footwear")</f>
        <v>Footwear</v>
      </c>
      <c r="K603" s="3">
        <v>32</v>
      </c>
      <c r="L603">
        <v>240</v>
      </c>
      <c r="M603" s="3">
        <v>768</v>
      </c>
      <c r="N603" s="3">
        <v>361</v>
      </c>
      <c r="O603" t="s">
        <v>26</v>
      </c>
    </row>
    <row r="604" spans="1:15" hidden="1" x14ac:dyDescent="0.3">
      <c r="A604" t="s">
        <v>57</v>
      </c>
      <c r="B604">
        <v>1189833</v>
      </c>
      <c r="C604" s="1">
        <v>44313</v>
      </c>
      <c r="D604" s="1" t="str">
        <f>TEXT(Table1[[#This Row],[Invoice Date]],"yyyy")</f>
        <v>2021</v>
      </c>
      <c r="E604" t="s">
        <v>42</v>
      </c>
      <c r="F604" t="s">
        <v>60</v>
      </c>
      <c r="G604" t="s">
        <v>70</v>
      </c>
      <c r="H604" t="s">
        <v>27</v>
      </c>
      <c r="I604" t="str">
        <f>IF(ISNUMBER(SEARCH( "Women's",Table1[[#This Row],[Product]])), "Women","Male")</f>
        <v>Women</v>
      </c>
      <c r="J604" t="str">
        <f>IF(ISNUMBER(SEARCH( "Apparel",Table1[[#This Row],[Product]])), "Apparel","Footwear")</f>
        <v>Footwear</v>
      </c>
      <c r="K604" s="3">
        <v>33</v>
      </c>
      <c r="L604">
        <v>240</v>
      </c>
      <c r="M604" s="3">
        <v>792</v>
      </c>
      <c r="N604" s="3">
        <v>364</v>
      </c>
      <c r="O604" t="s">
        <v>26</v>
      </c>
    </row>
    <row r="605" spans="1:15" hidden="1" x14ac:dyDescent="0.3">
      <c r="A605" t="s">
        <v>22</v>
      </c>
      <c r="B605">
        <v>1197831</v>
      </c>
      <c r="C605" s="1">
        <v>44466</v>
      </c>
      <c r="D605" s="1" t="str">
        <f>TEXT(Table1[[#This Row],[Invoice Date]],"yyyy")</f>
        <v>2021</v>
      </c>
      <c r="E605" t="s">
        <v>19</v>
      </c>
      <c r="F605" t="s">
        <v>53</v>
      </c>
      <c r="G605" t="s">
        <v>62</v>
      </c>
      <c r="H605" t="s">
        <v>16</v>
      </c>
      <c r="I605" t="str">
        <f>IF(ISNUMBER(SEARCH( "Women's",Table1[[#This Row],[Product]])), "Women","Male")</f>
        <v>Women</v>
      </c>
      <c r="J605" t="str">
        <f>IF(ISNUMBER(SEARCH( "Apparel",Table1[[#This Row],[Product]])), "Apparel","Footwear")</f>
        <v>Apparel</v>
      </c>
      <c r="K605" s="3">
        <v>43</v>
      </c>
      <c r="L605">
        <v>240</v>
      </c>
      <c r="M605" s="3">
        <v>1032</v>
      </c>
      <c r="N605" s="3">
        <v>619</v>
      </c>
      <c r="O605" t="s">
        <v>26</v>
      </c>
    </row>
    <row r="606" spans="1:15" hidden="1" x14ac:dyDescent="0.3">
      <c r="A606" t="s">
        <v>22</v>
      </c>
      <c r="B606">
        <v>1197831</v>
      </c>
      <c r="C606" s="1">
        <v>44290</v>
      </c>
      <c r="D606" s="1" t="str">
        <f>TEXT(Table1[[#This Row],[Invoice Date]],"yyyy")</f>
        <v>2021</v>
      </c>
      <c r="E606" t="s">
        <v>19</v>
      </c>
      <c r="F606" t="s">
        <v>68</v>
      </c>
      <c r="G606" t="s">
        <v>69</v>
      </c>
      <c r="H606" t="s">
        <v>34</v>
      </c>
      <c r="I606" t="str">
        <f>IF(ISNUMBER(SEARCH( "Women's",Table1[[#This Row],[Product]])), "Women","Male")</f>
        <v>Male</v>
      </c>
      <c r="J606" t="str">
        <f>IF(ISNUMBER(SEARCH( "Apparel",Table1[[#This Row],[Product]])), "Apparel","Footwear")</f>
        <v>Footwear</v>
      </c>
      <c r="K606" s="3">
        <v>20</v>
      </c>
      <c r="L606">
        <v>240</v>
      </c>
      <c r="M606" s="3">
        <v>480</v>
      </c>
      <c r="N606" s="3">
        <v>211</v>
      </c>
      <c r="O606" t="s">
        <v>26</v>
      </c>
    </row>
    <row r="607" spans="1:15" hidden="1" x14ac:dyDescent="0.3">
      <c r="A607" t="s">
        <v>22</v>
      </c>
      <c r="B607">
        <v>1197831</v>
      </c>
      <c r="C607" s="1">
        <v>44296</v>
      </c>
      <c r="D607" s="1" t="str">
        <f>TEXT(Table1[[#This Row],[Invoice Date]],"yyyy")</f>
        <v>2021</v>
      </c>
      <c r="E607" t="s">
        <v>19</v>
      </c>
      <c r="F607" t="s">
        <v>68</v>
      </c>
      <c r="G607" t="s">
        <v>69</v>
      </c>
      <c r="H607" t="s">
        <v>34</v>
      </c>
      <c r="I607" t="str">
        <f>IF(ISNUMBER(SEARCH( "Women's",Table1[[#This Row],[Product]])), "Women","Male")</f>
        <v>Male</v>
      </c>
      <c r="J607" t="str">
        <f>IF(ISNUMBER(SEARCH( "Apparel",Table1[[#This Row],[Product]])), "Apparel","Footwear")</f>
        <v>Footwear</v>
      </c>
      <c r="K607" s="3">
        <v>32</v>
      </c>
      <c r="L607">
        <v>240</v>
      </c>
      <c r="M607" s="3">
        <v>768</v>
      </c>
      <c r="N607" s="3">
        <v>361</v>
      </c>
      <c r="O607" t="s">
        <v>26</v>
      </c>
    </row>
    <row r="608" spans="1:15" hidden="1" x14ac:dyDescent="0.3">
      <c r="A608" t="s">
        <v>22</v>
      </c>
      <c r="B608">
        <v>1197831</v>
      </c>
      <c r="C608" s="1">
        <v>44475</v>
      </c>
      <c r="D608" s="1" t="str">
        <f>TEXT(Table1[[#This Row],[Invoice Date]],"yyyy")</f>
        <v>2021</v>
      </c>
      <c r="E608" t="s">
        <v>19</v>
      </c>
      <c r="F608" t="s">
        <v>23</v>
      </c>
      <c r="G608" t="s">
        <v>24</v>
      </c>
      <c r="H608" t="s">
        <v>25</v>
      </c>
      <c r="I608" t="str">
        <f>IF(ISNUMBER(SEARCH( "Women's",Table1[[#This Row],[Product]])), "Women","Male")</f>
        <v>Male</v>
      </c>
      <c r="J608" t="str">
        <f>IF(ISNUMBER(SEARCH( "Apparel",Table1[[#This Row],[Product]])), "Apparel","Footwear")</f>
        <v>Footwear</v>
      </c>
      <c r="K608" s="3">
        <v>46</v>
      </c>
      <c r="L608">
        <v>240</v>
      </c>
      <c r="M608" s="3">
        <v>1104</v>
      </c>
      <c r="N608" s="3">
        <v>618</v>
      </c>
      <c r="O608" t="s">
        <v>26</v>
      </c>
    </row>
    <row r="609" spans="1:15" hidden="1" x14ac:dyDescent="0.3">
      <c r="A609" t="s">
        <v>37</v>
      </c>
      <c r="B609">
        <v>1128299</v>
      </c>
      <c r="C609" s="1">
        <v>44432</v>
      </c>
      <c r="D609" s="1" t="str">
        <f>TEXT(Table1[[#This Row],[Invoice Date]],"yyyy")</f>
        <v>2021</v>
      </c>
      <c r="E609" t="s">
        <v>13</v>
      </c>
      <c r="F609" t="s">
        <v>93</v>
      </c>
      <c r="G609" t="s">
        <v>94</v>
      </c>
      <c r="H609" t="s">
        <v>34</v>
      </c>
      <c r="I609" t="str">
        <f>IF(ISNUMBER(SEARCH( "Women's",Table1[[#This Row],[Product]])), "Women","Male")</f>
        <v>Male</v>
      </c>
      <c r="J609" t="str">
        <f>IF(ISNUMBER(SEARCH( "Apparel",Table1[[#This Row],[Product]])), "Apparel","Footwear")</f>
        <v>Footwear</v>
      </c>
      <c r="K609" s="3">
        <v>53</v>
      </c>
      <c r="L609">
        <v>240</v>
      </c>
      <c r="M609" s="3">
        <v>1272</v>
      </c>
      <c r="N609" s="3">
        <v>534</v>
      </c>
      <c r="O609" t="s">
        <v>26</v>
      </c>
    </row>
    <row r="610" spans="1:15" hidden="1" x14ac:dyDescent="0.3">
      <c r="A610" t="s">
        <v>18</v>
      </c>
      <c r="B610">
        <v>1128299</v>
      </c>
      <c r="C610" s="1">
        <v>44371</v>
      </c>
      <c r="D610" s="1" t="str">
        <f>TEXT(Table1[[#This Row],[Invoice Date]],"yyyy")</f>
        <v>2021</v>
      </c>
      <c r="E610" t="s">
        <v>42</v>
      </c>
      <c r="F610" t="s">
        <v>79</v>
      </c>
      <c r="G610" t="s">
        <v>80</v>
      </c>
      <c r="H610" t="s">
        <v>25</v>
      </c>
      <c r="I610" t="str">
        <f>IF(ISNUMBER(SEARCH( "Women's",Table1[[#This Row],[Product]])), "Women","Male")</f>
        <v>Male</v>
      </c>
      <c r="J610" t="str">
        <f>IF(ISNUMBER(SEARCH( "Apparel",Table1[[#This Row],[Product]])), "Apparel","Footwear")</f>
        <v>Footwear</v>
      </c>
      <c r="K610" s="3">
        <v>43</v>
      </c>
      <c r="L610">
        <v>240</v>
      </c>
      <c r="M610" s="3">
        <v>1032</v>
      </c>
      <c r="N610" s="3">
        <v>392</v>
      </c>
      <c r="O610" t="s">
        <v>26</v>
      </c>
    </row>
    <row r="611" spans="1:15" hidden="1" x14ac:dyDescent="0.3">
      <c r="A611" t="s">
        <v>18</v>
      </c>
      <c r="B611">
        <v>1197831</v>
      </c>
      <c r="C611" s="1">
        <v>44321</v>
      </c>
      <c r="D611" s="1" t="str">
        <f>TEXT(Table1[[#This Row],[Invoice Date]],"yyyy")</f>
        <v>2021</v>
      </c>
      <c r="E611" t="s">
        <v>42</v>
      </c>
      <c r="F611" t="s">
        <v>73</v>
      </c>
      <c r="G611" t="s">
        <v>74</v>
      </c>
      <c r="H611" t="s">
        <v>16</v>
      </c>
      <c r="I611" t="str">
        <f>IF(ISNUMBER(SEARCH( "Women's",Table1[[#This Row],[Product]])), "Women","Male")</f>
        <v>Women</v>
      </c>
      <c r="J611" t="str">
        <f>IF(ISNUMBER(SEARCH( "Apparel",Table1[[#This Row],[Product]])), "Apparel","Footwear")</f>
        <v>Apparel</v>
      </c>
      <c r="K611" s="3">
        <v>33</v>
      </c>
      <c r="L611">
        <v>240</v>
      </c>
      <c r="M611" s="3">
        <v>792</v>
      </c>
      <c r="N611" s="3">
        <v>436</v>
      </c>
      <c r="O611" t="s">
        <v>26</v>
      </c>
    </row>
    <row r="612" spans="1:15" hidden="1" x14ac:dyDescent="0.3">
      <c r="A612" t="s">
        <v>37</v>
      </c>
      <c r="B612">
        <v>1197831</v>
      </c>
      <c r="C612" s="1">
        <v>44534</v>
      </c>
      <c r="D612" s="1" t="str">
        <f>TEXT(Table1[[#This Row],[Invoice Date]],"yyyy")</f>
        <v>2021</v>
      </c>
      <c r="E612" t="s">
        <v>42</v>
      </c>
      <c r="F612" t="s">
        <v>73</v>
      </c>
      <c r="G612" t="s">
        <v>74</v>
      </c>
      <c r="H612" t="s">
        <v>25</v>
      </c>
      <c r="I612" t="str">
        <f>IF(ISNUMBER(SEARCH( "Women's",Table1[[#This Row],[Product]])), "Women","Male")</f>
        <v>Male</v>
      </c>
      <c r="J612" t="str">
        <f>IF(ISNUMBER(SEARCH( "Apparel",Table1[[#This Row],[Product]])), "Apparel","Footwear")</f>
        <v>Footwear</v>
      </c>
      <c r="K612" s="3">
        <v>40</v>
      </c>
      <c r="L612">
        <v>240</v>
      </c>
      <c r="M612" s="3">
        <v>960</v>
      </c>
      <c r="N612" s="3">
        <v>432</v>
      </c>
      <c r="O612" t="s">
        <v>26</v>
      </c>
    </row>
    <row r="613" spans="1:15" hidden="1" x14ac:dyDescent="0.3">
      <c r="A613" t="s">
        <v>37</v>
      </c>
      <c r="B613">
        <v>1197831</v>
      </c>
      <c r="C613" s="1">
        <v>44534</v>
      </c>
      <c r="D613" s="1" t="str">
        <f>TEXT(Table1[[#This Row],[Invoice Date]],"yyyy")</f>
        <v>2021</v>
      </c>
      <c r="E613" t="s">
        <v>42</v>
      </c>
      <c r="F613" t="s">
        <v>73</v>
      </c>
      <c r="G613" t="s">
        <v>74</v>
      </c>
      <c r="H613" t="s">
        <v>34</v>
      </c>
      <c r="I613" t="str">
        <f>IF(ISNUMBER(SEARCH( "Women's",Table1[[#This Row],[Product]])), "Women","Male")</f>
        <v>Male</v>
      </c>
      <c r="J613" t="str">
        <f>IF(ISNUMBER(SEARCH( "Apparel",Table1[[#This Row],[Product]])), "Apparel","Footwear")</f>
        <v>Footwear</v>
      </c>
      <c r="K613" s="3">
        <v>41</v>
      </c>
      <c r="L613">
        <v>240</v>
      </c>
      <c r="M613" s="3">
        <v>984</v>
      </c>
      <c r="N613" s="3">
        <v>453</v>
      </c>
      <c r="O613" t="s">
        <v>26</v>
      </c>
    </row>
    <row r="614" spans="1:15" x14ac:dyDescent="0.3">
      <c r="A614" t="s">
        <v>37</v>
      </c>
      <c r="B614">
        <v>1185732</v>
      </c>
      <c r="C614" s="1">
        <v>43864</v>
      </c>
      <c r="D614" s="1" t="str">
        <f>TEXT(Table1[[#This Row],[Invoice Date]],"yyyy")</f>
        <v>2020</v>
      </c>
      <c r="E614" t="s">
        <v>38</v>
      </c>
      <c r="F614" t="s">
        <v>39</v>
      </c>
      <c r="G614" t="s">
        <v>39</v>
      </c>
      <c r="H614" t="s">
        <v>50</v>
      </c>
      <c r="I614" t="str">
        <f>IF(ISNUMBER(SEARCH( "Women's",Table1[[#This Row],[Product]])), "Women","Male")</f>
        <v>Women</v>
      </c>
      <c r="J614" t="str">
        <f>IF(ISNUMBER(SEARCH( "Apparel",Table1[[#This Row],[Product]])), "Apparel","Footwear")</f>
        <v>Footwear</v>
      </c>
      <c r="K614" s="3">
        <v>41</v>
      </c>
      <c r="L614">
        <v>239</v>
      </c>
      <c r="M614" s="3">
        <v>980</v>
      </c>
      <c r="N614" s="3">
        <v>480</v>
      </c>
      <c r="O614" t="s">
        <v>17</v>
      </c>
    </row>
    <row r="615" spans="1:15" x14ac:dyDescent="0.3">
      <c r="A615" t="s">
        <v>18</v>
      </c>
      <c r="B615">
        <v>1128299</v>
      </c>
      <c r="C615" s="1">
        <v>44013</v>
      </c>
      <c r="D615" s="1" t="str">
        <f>TEXT(Table1[[#This Row],[Invoice Date]],"yyyy")</f>
        <v>2020</v>
      </c>
      <c r="E615" t="s">
        <v>42</v>
      </c>
      <c r="F615" t="s">
        <v>91</v>
      </c>
      <c r="G615" t="s">
        <v>92</v>
      </c>
      <c r="H615" t="s">
        <v>25</v>
      </c>
      <c r="I615" t="str">
        <f>IF(ISNUMBER(SEARCH( "Women's",Table1[[#This Row],[Product]])), "Women","Male")</f>
        <v>Male</v>
      </c>
      <c r="J615" t="str">
        <f>IF(ISNUMBER(SEARCH( "Apparel",Table1[[#This Row],[Product]])), "Apparel","Footwear")</f>
        <v>Footwear</v>
      </c>
      <c r="K615" s="3">
        <v>73</v>
      </c>
      <c r="L615">
        <v>239</v>
      </c>
      <c r="M615" s="3">
        <v>1745</v>
      </c>
      <c r="N615" s="3">
        <v>698</v>
      </c>
      <c r="O615" t="s">
        <v>17</v>
      </c>
    </row>
    <row r="616" spans="1:15" x14ac:dyDescent="0.3">
      <c r="A616" t="s">
        <v>18</v>
      </c>
      <c r="B616">
        <v>1128299</v>
      </c>
      <c r="C616" s="1">
        <v>44425</v>
      </c>
      <c r="D616" s="1" t="str">
        <f>TEXT(Table1[[#This Row],[Invoice Date]],"yyyy")</f>
        <v>2021</v>
      </c>
      <c r="E616" t="s">
        <v>19</v>
      </c>
      <c r="F616" t="s">
        <v>20</v>
      </c>
      <c r="G616" t="s">
        <v>21</v>
      </c>
      <c r="H616" t="s">
        <v>34</v>
      </c>
      <c r="I616" t="str">
        <f>IF(ISNUMBER(SEARCH( "Women's",Table1[[#This Row],[Product]])), "Women","Male")</f>
        <v>Male</v>
      </c>
      <c r="J616" t="str">
        <f>IF(ISNUMBER(SEARCH( "Apparel",Table1[[#This Row],[Product]])), "Apparel","Footwear")</f>
        <v>Footwear</v>
      </c>
      <c r="K616" s="3">
        <v>77</v>
      </c>
      <c r="L616">
        <v>239</v>
      </c>
      <c r="M616" s="3">
        <v>1840</v>
      </c>
      <c r="N616" s="3">
        <v>939</v>
      </c>
      <c r="O616" t="s">
        <v>17</v>
      </c>
    </row>
    <row r="617" spans="1:15" x14ac:dyDescent="0.3">
      <c r="A617" t="s">
        <v>37</v>
      </c>
      <c r="B617">
        <v>1185732</v>
      </c>
      <c r="C617" s="1">
        <v>44205</v>
      </c>
      <c r="D617" s="1" t="str">
        <f>TEXT(Table1[[#This Row],[Invoice Date]],"yyyy")</f>
        <v>2021</v>
      </c>
      <c r="E617" t="s">
        <v>13</v>
      </c>
      <c r="F617" t="s">
        <v>51</v>
      </c>
      <c r="G617" t="s">
        <v>52</v>
      </c>
      <c r="H617" t="s">
        <v>16</v>
      </c>
      <c r="I617" t="str">
        <f>IF(ISNUMBER(SEARCH( "Women's",Table1[[#This Row],[Product]])), "Women","Male")</f>
        <v>Women</v>
      </c>
      <c r="J617" t="str">
        <f>IF(ISNUMBER(SEARCH( "Apparel",Table1[[#This Row],[Product]])), "Apparel","Footwear")</f>
        <v>Apparel</v>
      </c>
      <c r="K617" s="3">
        <v>37</v>
      </c>
      <c r="L617">
        <v>239</v>
      </c>
      <c r="M617" s="3">
        <v>884</v>
      </c>
      <c r="N617" s="3">
        <v>531</v>
      </c>
      <c r="O617" t="s">
        <v>17</v>
      </c>
    </row>
    <row r="618" spans="1:15" hidden="1" x14ac:dyDescent="0.3">
      <c r="A618" t="s">
        <v>18</v>
      </c>
      <c r="B618">
        <v>1128299</v>
      </c>
      <c r="C618" s="1">
        <v>44143</v>
      </c>
      <c r="D618" s="1" t="str">
        <f>TEXT(Table1[[#This Row],[Invoice Date]],"yyyy")</f>
        <v>2020</v>
      </c>
      <c r="E618" t="s">
        <v>42</v>
      </c>
      <c r="F618" t="s">
        <v>60</v>
      </c>
      <c r="G618" t="s">
        <v>61</v>
      </c>
      <c r="H618" t="s">
        <v>34</v>
      </c>
      <c r="I618" t="str">
        <f>IF(ISNUMBER(SEARCH( "Women's",Table1[[#This Row],[Product]])), "Women","Male")</f>
        <v>Male</v>
      </c>
      <c r="J618" t="str">
        <f>IF(ISNUMBER(SEARCH( "Apparel",Table1[[#This Row],[Product]])), "Apparel","Footwear")</f>
        <v>Footwear</v>
      </c>
      <c r="K618" s="3">
        <v>36</v>
      </c>
      <c r="L618">
        <v>239</v>
      </c>
      <c r="M618" s="3">
        <v>860</v>
      </c>
      <c r="N618" s="3">
        <v>215</v>
      </c>
      <c r="O618" t="s">
        <v>26</v>
      </c>
    </row>
    <row r="619" spans="1:15" hidden="1" x14ac:dyDescent="0.3">
      <c r="A619" t="s">
        <v>22</v>
      </c>
      <c r="B619">
        <v>1197831</v>
      </c>
      <c r="C619" s="1">
        <v>44487</v>
      </c>
      <c r="D619" s="1" t="str">
        <f>TEXT(Table1[[#This Row],[Invoice Date]],"yyyy")</f>
        <v>2021</v>
      </c>
      <c r="E619" t="s">
        <v>19</v>
      </c>
      <c r="F619" t="s">
        <v>53</v>
      </c>
      <c r="G619" t="s">
        <v>62</v>
      </c>
      <c r="H619" t="s">
        <v>27</v>
      </c>
      <c r="I619" t="str">
        <f>IF(ISNUMBER(SEARCH( "Women's",Table1[[#This Row],[Product]])), "Women","Male")</f>
        <v>Women</v>
      </c>
      <c r="J619" t="str">
        <f>IF(ISNUMBER(SEARCH( "Apparel",Table1[[#This Row],[Product]])), "Apparel","Footwear")</f>
        <v>Footwear</v>
      </c>
      <c r="K619" s="3">
        <v>46</v>
      </c>
      <c r="L619">
        <v>239</v>
      </c>
      <c r="M619" s="3">
        <v>1099</v>
      </c>
      <c r="N619" s="3">
        <v>484</v>
      </c>
      <c r="O619" t="s">
        <v>26</v>
      </c>
    </row>
    <row r="620" spans="1:15" hidden="1" x14ac:dyDescent="0.3">
      <c r="A620" t="s">
        <v>22</v>
      </c>
      <c r="B620">
        <v>1197831</v>
      </c>
      <c r="C620" s="1">
        <v>44416</v>
      </c>
      <c r="D620" s="1" t="str">
        <f>TEXT(Table1[[#This Row],[Invoice Date]],"yyyy")</f>
        <v>2021</v>
      </c>
      <c r="E620" t="s">
        <v>42</v>
      </c>
      <c r="F620" t="s">
        <v>73</v>
      </c>
      <c r="G620" t="s">
        <v>74</v>
      </c>
      <c r="H620" t="s">
        <v>16</v>
      </c>
      <c r="I620" t="str">
        <f>IF(ISNUMBER(SEARCH( "Women's",Table1[[#This Row],[Product]])), "Women","Male")</f>
        <v>Women</v>
      </c>
      <c r="J620" t="str">
        <f>IF(ISNUMBER(SEARCH( "Apparel",Table1[[#This Row],[Product]])), "Apparel","Footwear")</f>
        <v>Apparel</v>
      </c>
      <c r="K620" s="3">
        <v>44</v>
      </c>
      <c r="L620">
        <v>239</v>
      </c>
      <c r="M620" s="3">
        <v>1052</v>
      </c>
      <c r="N620" s="3">
        <v>641</v>
      </c>
      <c r="O620" t="s">
        <v>26</v>
      </c>
    </row>
    <row r="621" spans="1:15" x14ac:dyDescent="0.3">
      <c r="A621" t="s">
        <v>37</v>
      </c>
      <c r="B621">
        <v>1185732</v>
      </c>
      <c r="C621" s="1">
        <v>43860</v>
      </c>
      <c r="D621" s="1" t="str">
        <f>TEXT(Table1[[#This Row],[Invoice Date]],"yyyy")</f>
        <v>2020</v>
      </c>
      <c r="E621" t="s">
        <v>38</v>
      </c>
      <c r="F621" t="s">
        <v>39</v>
      </c>
      <c r="G621" t="s">
        <v>39</v>
      </c>
      <c r="H621" t="s">
        <v>16</v>
      </c>
      <c r="I621" t="str">
        <f>IF(ISNUMBER(SEARCH( "Women's",Table1[[#This Row],[Product]])), "Women","Male")</f>
        <v>Women</v>
      </c>
      <c r="J621" t="str">
        <f>IF(ISNUMBER(SEARCH( "Apparel",Table1[[#This Row],[Product]])), "Apparel","Footwear")</f>
        <v>Apparel</v>
      </c>
      <c r="K621" s="3">
        <v>45</v>
      </c>
      <c r="L621">
        <v>238</v>
      </c>
      <c r="M621" s="3">
        <v>1071</v>
      </c>
      <c r="N621" s="3">
        <v>375</v>
      </c>
      <c r="O621" t="s">
        <v>17</v>
      </c>
    </row>
    <row r="622" spans="1:15" x14ac:dyDescent="0.3">
      <c r="A622" t="s">
        <v>37</v>
      </c>
      <c r="B622">
        <v>1185732</v>
      </c>
      <c r="C622" s="1">
        <v>43866</v>
      </c>
      <c r="D622" s="1" t="str">
        <f>TEXT(Table1[[#This Row],[Invoice Date]],"yyyy")</f>
        <v>2020</v>
      </c>
      <c r="E622" t="s">
        <v>38</v>
      </c>
      <c r="F622" t="s">
        <v>39</v>
      </c>
      <c r="G622" t="s">
        <v>39</v>
      </c>
      <c r="H622" t="s">
        <v>16</v>
      </c>
      <c r="I622" t="str">
        <f>IF(ISNUMBER(SEARCH( "Women's",Table1[[#This Row],[Product]])), "Women","Male")</f>
        <v>Women</v>
      </c>
      <c r="J622" t="str">
        <f>IF(ISNUMBER(SEARCH( "Apparel",Table1[[#This Row],[Product]])), "Apparel","Footwear")</f>
        <v>Apparel</v>
      </c>
      <c r="K622" s="3">
        <v>49</v>
      </c>
      <c r="L622">
        <v>238</v>
      </c>
      <c r="M622" s="3">
        <v>1166</v>
      </c>
      <c r="N622" s="3">
        <v>431</v>
      </c>
      <c r="O622" t="s">
        <v>17</v>
      </c>
    </row>
    <row r="623" spans="1:15" x14ac:dyDescent="0.3">
      <c r="A623" t="s">
        <v>12</v>
      </c>
      <c r="B623">
        <v>1197831</v>
      </c>
      <c r="C623" s="1">
        <v>44061</v>
      </c>
      <c r="D623" s="1" t="str">
        <f>TEXT(Table1[[#This Row],[Invoice Date]],"yyyy")</f>
        <v>2020</v>
      </c>
      <c r="E623" t="s">
        <v>19</v>
      </c>
      <c r="F623" t="s">
        <v>53</v>
      </c>
      <c r="G623" t="s">
        <v>54</v>
      </c>
      <c r="H623" t="s">
        <v>25</v>
      </c>
      <c r="I623" t="str">
        <f>IF(ISNUMBER(SEARCH( "Women's",Table1[[#This Row],[Product]])), "Women","Male")</f>
        <v>Male</v>
      </c>
      <c r="J623" t="str">
        <f>IF(ISNUMBER(SEARCH( "Apparel",Table1[[#This Row],[Product]])), "Apparel","Footwear")</f>
        <v>Footwear</v>
      </c>
      <c r="K623" s="3">
        <v>39</v>
      </c>
      <c r="L623">
        <v>238</v>
      </c>
      <c r="M623" s="3">
        <v>928</v>
      </c>
      <c r="N623" s="3">
        <v>436</v>
      </c>
      <c r="O623" t="s">
        <v>17</v>
      </c>
    </row>
    <row r="624" spans="1:15" x14ac:dyDescent="0.3">
      <c r="A624" t="s">
        <v>12</v>
      </c>
      <c r="B624">
        <v>1197831</v>
      </c>
      <c r="C624" s="1">
        <v>44062</v>
      </c>
      <c r="D624" s="1" t="str">
        <f>TEXT(Table1[[#This Row],[Invoice Date]],"yyyy")</f>
        <v>2020</v>
      </c>
      <c r="E624" t="s">
        <v>19</v>
      </c>
      <c r="F624" t="s">
        <v>53</v>
      </c>
      <c r="G624" t="s">
        <v>54</v>
      </c>
      <c r="H624" t="s">
        <v>34</v>
      </c>
      <c r="I624" t="str">
        <f>IF(ISNUMBER(SEARCH( "Women's",Table1[[#This Row],[Product]])), "Women","Male")</f>
        <v>Male</v>
      </c>
      <c r="J624" t="str">
        <f>IF(ISNUMBER(SEARCH( "Apparel",Table1[[#This Row],[Product]])), "Apparel","Footwear")</f>
        <v>Footwear</v>
      </c>
      <c r="K624" s="3">
        <v>42</v>
      </c>
      <c r="L624">
        <v>238</v>
      </c>
      <c r="M624" s="3">
        <v>1000</v>
      </c>
      <c r="N624" s="3">
        <v>450</v>
      </c>
      <c r="O624" t="s">
        <v>17</v>
      </c>
    </row>
    <row r="625" spans="1:15" x14ac:dyDescent="0.3">
      <c r="A625" t="s">
        <v>12</v>
      </c>
      <c r="B625">
        <v>1197831</v>
      </c>
      <c r="C625" s="1">
        <v>44067</v>
      </c>
      <c r="D625" s="1" t="str">
        <f>TEXT(Table1[[#This Row],[Invoice Date]],"yyyy")</f>
        <v>2020</v>
      </c>
      <c r="E625" t="s">
        <v>19</v>
      </c>
      <c r="F625" t="s">
        <v>53</v>
      </c>
      <c r="G625" t="s">
        <v>54</v>
      </c>
      <c r="H625" t="s">
        <v>25</v>
      </c>
      <c r="I625" t="str">
        <f>IF(ISNUMBER(SEARCH( "Women's",Table1[[#This Row],[Product]])), "Women","Male")</f>
        <v>Male</v>
      </c>
      <c r="J625" t="str">
        <f>IF(ISNUMBER(SEARCH( "Apparel",Table1[[#This Row],[Product]])), "Apparel","Footwear")</f>
        <v>Footwear</v>
      </c>
      <c r="K625" s="3">
        <v>37</v>
      </c>
      <c r="L625">
        <v>238</v>
      </c>
      <c r="M625" s="3">
        <v>881</v>
      </c>
      <c r="N625" s="3">
        <v>396</v>
      </c>
      <c r="O625" t="s">
        <v>17</v>
      </c>
    </row>
    <row r="626" spans="1:15" x14ac:dyDescent="0.3">
      <c r="A626" t="s">
        <v>12</v>
      </c>
      <c r="B626">
        <v>1197831</v>
      </c>
      <c r="C626" s="1">
        <v>44068</v>
      </c>
      <c r="D626" s="1" t="str">
        <f>TEXT(Table1[[#This Row],[Invoice Date]],"yyyy")</f>
        <v>2020</v>
      </c>
      <c r="E626" t="s">
        <v>19</v>
      </c>
      <c r="F626" t="s">
        <v>53</v>
      </c>
      <c r="G626" t="s">
        <v>54</v>
      </c>
      <c r="H626" t="s">
        <v>34</v>
      </c>
      <c r="I626" t="str">
        <f>IF(ISNUMBER(SEARCH( "Women's",Table1[[#This Row],[Product]])), "Women","Male")</f>
        <v>Male</v>
      </c>
      <c r="J626" t="str">
        <f>IF(ISNUMBER(SEARCH( "Apparel",Table1[[#This Row],[Product]])), "Apparel","Footwear")</f>
        <v>Footwear</v>
      </c>
      <c r="K626" s="3">
        <v>42</v>
      </c>
      <c r="L626">
        <v>238</v>
      </c>
      <c r="M626" s="3">
        <v>1000</v>
      </c>
      <c r="N626" s="3">
        <v>460</v>
      </c>
      <c r="O626" t="s">
        <v>17</v>
      </c>
    </row>
    <row r="627" spans="1:15" x14ac:dyDescent="0.3">
      <c r="A627" t="s">
        <v>12</v>
      </c>
      <c r="B627">
        <v>1197831</v>
      </c>
      <c r="C627" s="1">
        <v>44130</v>
      </c>
      <c r="D627" s="1" t="str">
        <f>TEXT(Table1[[#This Row],[Invoice Date]],"yyyy")</f>
        <v>2020</v>
      </c>
      <c r="E627" t="s">
        <v>19</v>
      </c>
      <c r="F627" t="s">
        <v>53</v>
      </c>
      <c r="G627" t="s">
        <v>54</v>
      </c>
      <c r="H627" t="s">
        <v>25</v>
      </c>
      <c r="I627" t="str">
        <f>IF(ISNUMBER(SEARCH( "Women's",Table1[[#This Row],[Product]])), "Women","Male")</f>
        <v>Male</v>
      </c>
      <c r="J627" t="str">
        <f>IF(ISNUMBER(SEARCH( "Apparel",Table1[[#This Row],[Product]])), "Apparel","Footwear")</f>
        <v>Footwear</v>
      </c>
      <c r="K627" s="3">
        <v>41</v>
      </c>
      <c r="L627">
        <v>238</v>
      </c>
      <c r="M627" s="3">
        <v>976</v>
      </c>
      <c r="N627" s="3">
        <v>468</v>
      </c>
      <c r="O627" t="s">
        <v>17</v>
      </c>
    </row>
    <row r="628" spans="1:15" x14ac:dyDescent="0.3">
      <c r="A628" t="s">
        <v>57</v>
      </c>
      <c r="B628">
        <v>1189833</v>
      </c>
      <c r="C628" s="1">
        <v>44311</v>
      </c>
      <c r="D628" s="1" t="str">
        <f>TEXT(Table1[[#This Row],[Invoice Date]],"yyyy")</f>
        <v>2021</v>
      </c>
      <c r="E628" t="s">
        <v>42</v>
      </c>
      <c r="F628" t="s">
        <v>60</v>
      </c>
      <c r="G628" t="s">
        <v>70</v>
      </c>
      <c r="H628" t="s">
        <v>25</v>
      </c>
      <c r="I628" t="str">
        <f>IF(ISNUMBER(SEARCH( "Women's",Table1[[#This Row],[Product]])), "Women","Male")</f>
        <v>Male</v>
      </c>
      <c r="J628" t="str">
        <f>IF(ISNUMBER(SEARCH( "Apparel",Table1[[#This Row],[Product]])), "Apparel","Footwear")</f>
        <v>Footwear</v>
      </c>
      <c r="K628" s="3">
        <v>41</v>
      </c>
      <c r="L628">
        <v>238</v>
      </c>
      <c r="M628" s="3">
        <v>976</v>
      </c>
      <c r="N628" s="3">
        <v>498</v>
      </c>
      <c r="O628" t="s">
        <v>17</v>
      </c>
    </row>
    <row r="629" spans="1:15" x14ac:dyDescent="0.3">
      <c r="A629" t="s">
        <v>18</v>
      </c>
      <c r="B629">
        <v>1185732</v>
      </c>
      <c r="C629" s="1">
        <v>44447</v>
      </c>
      <c r="D629" s="1" t="str">
        <f>TEXT(Table1[[#This Row],[Invoice Date]],"yyyy")</f>
        <v>2021</v>
      </c>
      <c r="E629" t="s">
        <v>38</v>
      </c>
      <c r="F629" t="s">
        <v>39</v>
      </c>
      <c r="G629" t="s">
        <v>95</v>
      </c>
      <c r="H629" t="s">
        <v>25</v>
      </c>
      <c r="I629" t="str">
        <f>IF(ISNUMBER(SEARCH( "Women's",Table1[[#This Row],[Product]])), "Women","Male")</f>
        <v>Male</v>
      </c>
      <c r="J629" t="str">
        <f>IF(ISNUMBER(SEARCH( "Apparel",Table1[[#This Row],[Product]])), "Apparel","Footwear")</f>
        <v>Footwear</v>
      </c>
      <c r="K629" s="3">
        <v>50</v>
      </c>
      <c r="L629">
        <v>238</v>
      </c>
      <c r="M629" s="3">
        <v>1190</v>
      </c>
      <c r="N629" s="3">
        <v>702</v>
      </c>
      <c r="O629" t="s">
        <v>17</v>
      </c>
    </row>
    <row r="630" spans="1:15" x14ac:dyDescent="0.3">
      <c r="A630" t="s">
        <v>57</v>
      </c>
      <c r="B630">
        <v>1185732</v>
      </c>
      <c r="C630" s="1">
        <v>44239</v>
      </c>
      <c r="D630" s="1" t="str">
        <f>TEXT(Table1[[#This Row],[Invoice Date]],"yyyy")</f>
        <v>2021</v>
      </c>
      <c r="E630" t="s">
        <v>38</v>
      </c>
      <c r="F630" t="s">
        <v>39</v>
      </c>
      <c r="G630" t="s">
        <v>95</v>
      </c>
      <c r="H630" t="s">
        <v>25</v>
      </c>
      <c r="I630" t="str">
        <f>IF(ISNUMBER(SEARCH( "Women's",Table1[[#This Row],[Product]])), "Women","Male")</f>
        <v>Male</v>
      </c>
      <c r="J630" t="str">
        <f>IF(ISNUMBER(SEARCH( "Apparel",Table1[[#This Row],[Product]])), "Apparel","Footwear")</f>
        <v>Footwear</v>
      </c>
      <c r="K630" s="3">
        <v>37</v>
      </c>
      <c r="L630">
        <v>238</v>
      </c>
      <c r="M630" s="3">
        <v>881</v>
      </c>
      <c r="N630" s="3">
        <v>537</v>
      </c>
      <c r="O630" t="s">
        <v>17</v>
      </c>
    </row>
    <row r="631" spans="1:15" x14ac:dyDescent="0.3">
      <c r="A631" t="s">
        <v>22</v>
      </c>
      <c r="B631">
        <v>1185732</v>
      </c>
      <c r="C631" s="1">
        <v>44351</v>
      </c>
      <c r="D631" s="1" t="str">
        <f>TEXT(Table1[[#This Row],[Invoice Date]],"yyyy")</f>
        <v>2021</v>
      </c>
      <c r="E631" t="s">
        <v>13</v>
      </c>
      <c r="F631" t="s">
        <v>71</v>
      </c>
      <c r="G631" t="s">
        <v>72</v>
      </c>
      <c r="H631" t="s">
        <v>25</v>
      </c>
      <c r="I631" t="str">
        <f>IF(ISNUMBER(SEARCH( "Women's",Table1[[#This Row],[Product]])), "Women","Male")</f>
        <v>Male</v>
      </c>
      <c r="J631" t="str">
        <f>IF(ISNUMBER(SEARCH( "Apparel",Table1[[#This Row],[Product]])), "Apparel","Footwear")</f>
        <v>Footwear</v>
      </c>
      <c r="K631" s="3">
        <v>46</v>
      </c>
      <c r="L631">
        <v>238</v>
      </c>
      <c r="M631" s="3">
        <v>1095</v>
      </c>
      <c r="N631" s="3">
        <v>602</v>
      </c>
      <c r="O631" t="s">
        <v>17</v>
      </c>
    </row>
    <row r="632" spans="1:15" hidden="1" x14ac:dyDescent="0.3">
      <c r="A632" t="s">
        <v>22</v>
      </c>
      <c r="B632">
        <v>1197831</v>
      </c>
      <c r="C632" s="1">
        <v>44033</v>
      </c>
      <c r="D632" s="1" t="str">
        <f>TEXT(Table1[[#This Row],[Invoice Date]],"yyyy")</f>
        <v>2020</v>
      </c>
      <c r="E632" t="s">
        <v>38</v>
      </c>
      <c r="F632" t="s">
        <v>39</v>
      </c>
      <c r="G632" t="s">
        <v>39</v>
      </c>
      <c r="H632" t="s">
        <v>27</v>
      </c>
      <c r="I632" t="str">
        <f>IF(ISNUMBER(SEARCH( "Women's",Table1[[#This Row],[Product]])), "Women","Male")</f>
        <v>Women</v>
      </c>
      <c r="J632" t="str">
        <f>IF(ISNUMBER(SEARCH( "Apparel",Table1[[#This Row],[Product]])), "Apparel","Footwear")</f>
        <v>Footwear</v>
      </c>
      <c r="K632" s="3">
        <v>27</v>
      </c>
      <c r="L632">
        <v>238</v>
      </c>
      <c r="M632" s="3">
        <v>643</v>
      </c>
      <c r="N632" s="3">
        <v>251</v>
      </c>
      <c r="O632" t="s">
        <v>26</v>
      </c>
    </row>
    <row r="633" spans="1:15" hidden="1" x14ac:dyDescent="0.3">
      <c r="A633" t="s">
        <v>57</v>
      </c>
      <c r="B633">
        <v>1189833</v>
      </c>
      <c r="C633" s="1">
        <v>44340</v>
      </c>
      <c r="D633" s="1" t="str">
        <f>TEXT(Table1[[#This Row],[Invoice Date]],"yyyy")</f>
        <v>2021</v>
      </c>
      <c r="E633" t="s">
        <v>42</v>
      </c>
      <c r="F633" t="s">
        <v>60</v>
      </c>
      <c r="G633" t="s">
        <v>70</v>
      </c>
      <c r="H633" t="s">
        <v>16</v>
      </c>
      <c r="I633" t="str">
        <f>IF(ISNUMBER(SEARCH( "Women's",Table1[[#This Row],[Product]])), "Women","Male")</f>
        <v>Women</v>
      </c>
      <c r="J633" t="str">
        <f>IF(ISNUMBER(SEARCH( "Apparel",Table1[[#This Row],[Product]])), "Apparel","Footwear")</f>
        <v>Apparel</v>
      </c>
      <c r="K633" s="3">
        <v>49</v>
      </c>
      <c r="L633">
        <v>238</v>
      </c>
      <c r="M633" s="3">
        <v>1166</v>
      </c>
      <c r="N633" s="3">
        <v>280</v>
      </c>
      <c r="O633" t="s">
        <v>26</v>
      </c>
    </row>
    <row r="634" spans="1:15" hidden="1" x14ac:dyDescent="0.3">
      <c r="A634" t="s">
        <v>18</v>
      </c>
      <c r="B634">
        <v>1128299</v>
      </c>
      <c r="C634" s="1">
        <v>43874</v>
      </c>
      <c r="D634" s="1" t="str">
        <f>TEXT(Table1[[#This Row],[Invoice Date]],"yyyy")</f>
        <v>2020</v>
      </c>
      <c r="E634" t="s">
        <v>42</v>
      </c>
      <c r="F634" t="s">
        <v>110</v>
      </c>
      <c r="G634" t="s">
        <v>111</v>
      </c>
      <c r="H634" t="s">
        <v>25</v>
      </c>
      <c r="I634" t="str">
        <f>IF(ISNUMBER(SEARCH( "Women's",Table1[[#This Row],[Product]])), "Women","Male")</f>
        <v>Male</v>
      </c>
      <c r="J634" t="str">
        <f>IF(ISNUMBER(SEARCH( "Apparel",Table1[[#This Row],[Product]])), "Apparel","Footwear")</f>
        <v>Footwear</v>
      </c>
      <c r="K634" s="3">
        <v>44</v>
      </c>
      <c r="L634">
        <v>238</v>
      </c>
      <c r="M634" s="3">
        <v>1047</v>
      </c>
      <c r="N634" s="3">
        <v>482</v>
      </c>
      <c r="O634" t="s">
        <v>26</v>
      </c>
    </row>
    <row r="635" spans="1:15" hidden="1" x14ac:dyDescent="0.3">
      <c r="A635" t="s">
        <v>12</v>
      </c>
      <c r="B635">
        <v>1128299</v>
      </c>
      <c r="C635" s="1">
        <v>44364</v>
      </c>
      <c r="D635" s="1" t="str">
        <f>TEXT(Table1[[#This Row],[Invoice Date]],"yyyy")</f>
        <v>2021</v>
      </c>
      <c r="E635" t="s">
        <v>13</v>
      </c>
      <c r="F635" t="s">
        <v>14</v>
      </c>
      <c r="G635" t="s">
        <v>15</v>
      </c>
      <c r="H635" t="s">
        <v>27</v>
      </c>
      <c r="I635" t="str">
        <f>IF(ISNUMBER(SEARCH( "Women's",Table1[[#This Row],[Product]])), "Women","Male")</f>
        <v>Women</v>
      </c>
      <c r="J635" t="str">
        <f>IF(ISNUMBER(SEARCH( "Apparel",Table1[[#This Row],[Product]])), "Apparel","Footwear")</f>
        <v>Footwear</v>
      </c>
      <c r="K635" s="3">
        <v>60</v>
      </c>
      <c r="L635">
        <v>238</v>
      </c>
      <c r="M635" s="3">
        <v>1428</v>
      </c>
      <c r="N635" s="3">
        <v>471</v>
      </c>
      <c r="O635" t="s">
        <v>26</v>
      </c>
    </row>
    <row r="636" spans="1:15" hidden="1" x14ac:dyDescent="0.3">
      <c r="A636" t="s">
        <v>12</v>
      </c>
      <c r="B636">
        <v>1128299</v>
      </c>
      <c r="C636" s="1">
        <v>44393</v>
      </c>
      <c r="D636" s="1" t="str">
        <f>TEXT(Table1[[#This Row],[Invoice Date]],"yyyy")</f>
        <v>2021</v>
      </c>
      <c r="E636" t="s">
        <v>13</v>
      </c>
      <c r="F636" t="s">
        <v>14</v>
      </c>
      <c r="G636" t="s">
        <v>15</v>
      </c>
      <c r="H636" t="s">
        <v>27</v>
      </c>
      <c r="I636" t="str">
        <f>IF(ISNUMBER(SEARCH( "Women's",Table1[[#This Row],[Product]])), "Women","Male")</f>
        <v>Women</v>
      </c>
      <c r="J636" t="str">
        <f>IF(ISNUMBER(SEARCH( "Apparel",Table1[[#This Row],[Product]])), "Apparel","Footwear")</f>
        <v>Footwear</v>
      </c>
      <c r="K636" s="3">
        <v>72</v>
      </c>
      <c r="L636">
        <v>238</v>
      </c>
      <c r="M636" s="3">
        <v>1714</v>
      </c>
      <c r="N636" s="3">
        <v>583</v>
      </c>
      <c r="O636" t="s">
        <v>26</v>
      </c>
    </row>
    <row r="637" spans="1:15" hidden="1" x14ac:dyDescent="0.3">
      <c r="A637" t="s">
        <v>57</v>
      </c>
      <c r="B637">
        <v>1128299</v>
      </c>
      <c r="C637" s="1">
        <v>44555</v>
      </c>
      <c r="D637" s="1" t="str">
        <f>TEXT(Table1[[#This Row],[Invoice Date]],"yyyy")</f>
        <v>2021</v>
      </c>
      <c r="E637" t="s">
        <v>42</v>
      </c>
      <c r="F637" t="s">
        <v>108</v>
      </c>
      <c r="G637" t="s">
        <v>109</v>
      </c>
      <c r="H637" t="s">
        <v>25</v>
      </c>
      <c r="I637" t="str">
        <f>IF(ISNUMBER(SEARCH( "Women's",Table1[[#This Row],[Product]])), "Women","Male")</f>
        <v>Male</v>
      </c>
      <c r="J637" t="str">
        <f>IF(ISNUMBER(SEARCH( "Apparel",Table1[[#This Row],[Product]])), "Apparel","Footwear")</f>
        <v>Footwear</v>
      </c>
      <c r="K637" s="3">
        <v>44</v>
      </c>
      <c r="L637">
        <v>238</v>
      </c>
      <c r="M637" s="3">
        <v>1047</v>
      </c>
      <c r="N637" s="3">
        <v>440</v>
      </c>
      <c r="O637" t="s">
        <v>26</v>
      </c>
    </row>
    <row r="638" spans="1:15" hidden="1" x14ac:dyDescent="0.3">
      <c r="A638" t="s">
        <v>37</v>
      </c>
      <c r="B638">
        <v>1185732</v>
      </c>
      <c r="C638" s="1">
        <v>44332</v>
      </c>
      <c r="D638" s="1" t="str">
        <f>TEXT(Table1[[#This Row],[Invoice Date]],"yyyy")</f>
        <v>2021</v>
      </c>
      <c r="E638" t="s">
        <v>19</v>
      </c>
      <c r="F638" t="s">
        <v>32</v>
      </c>
      <c r="G638" t="s">
        <v>33</v>
      </c>
      <c r="H638" t="s">
        <v>25</v>
      </c>
      <c r="I638" t="str">
        <f>IF(ISNUMBER(SEARCH( "Women's",Table1[[#This Row],[Product]])), "Women","Male")</f>
        <v>Male</v>
      </c>
      <c r="J638" t="str">
        <f>IF(ISNUMBER(SEARCH( "Apparel",Table1[[#This Row],[Product]])), "Apparel","Footwear")</f>
        <v>Footwear</v>
      </c>
      <c r="K638" s="3">
        <v>27</v>
      </c>
      <c r="L638">
        <v>238</v>
      </c>
      <c r="M638" s="3">
        <v>643</v>
      </c>
      <c r="N638" s="3">
        <v>270</v>
      </c>
      <c r="O638" t="s">
        <v>26</v>
      </c>
    </row>
    <row r="639" spans="1:15" hidden="1" x14ac:dyDescent="0.3">
      <c r="A639" t="s">
        <v>18</v>
      </c>
      <c r="B639">
        <v>1197831</v>
      </c>
      <c r="C639" s="1">
        <v>44549</v>
      </c>
      <c r="D639" s="1" t="str">
        <f>TEXT(Table1[[#This Row],[Invoice Date]],"yyyy")</f>
        <v>2021</v>
      </c>
      <c r="E639" t="s">
        <v>19</v>
      </c>
      <c r="F639" t="s">
        <v>48</v>
      </c>
      <c r="G639" t="s">
        <v>49</v>
      </c>
      <c r="H639" t="s">
        <v>25</v>
      </c>
      <c r="I639" t="str">
        <f>IF(ISNUMBER(SEARCH( "Women's",Table1[[#This Row],[Product]])), "Women","Male")</f>
        <v>Male</v>
      </c>
      <c r="J639" t="str">
        <f>IF(ISNUMBER(SEARCH( "Apparel",Table1[[#This Row],[Product]])), "Apparel","Footwear")</f>
        <v>Footwear</v>
      </c>
      <c r="K639" s="3">
        <v>55</v>
      </c>
      <c r="L639">
        <v>238</v>
      </c>
      <c r="M639" s="3">
        <v>1309</v>
      </c>
      <c r="N639" s="3">
        <v>602</v>
      </c>
      <c r="O639" t="s">
        <v>26</v>
      </c>
    </row>
    <row r="640" spans="1:15" hidden="1" x14ac:dyDescent="0.3">
      <c r="A640" t="s">
        <v>18</v>
      </c>
      <c r="B640">
        <v>1197831</v>
      </c>
      <c r="C640" s="1">
        <v>44396</v>
      </c>
      <c r="D640" s="1" t="str">
        <f>TEXT(Table1[[#This Row],[Invoice Date]],"yyyy")</f>
        <v>2021</v>
      </c>
      <c r="E640" t="s">
        <v>19</v>
      </c>
      <c r="F640" t="s">
        <v>55</v>
      </c>
      <c r="G640" t="s">
        <v>56</v>
      </c>
      <c r="H640" t="s">
        <v>25</v>
      </c>
      <c r="I640" t="str">
        <f>IF(ISNUMBER(SEARCH( "Women's",Table1[[#This Row],[Product]])), "Women","Male")</f>
        <v>Male</v>
      </c>
      <c r="J640" t="str">
        <f>IF(ISNUMBER(SEARCH( "Apparel",Table1[[#This Row],[Product]])), "Apparel","Footwear")</f>
        <v>Footwear</v>
      </c>
      <c r="K640" s="3">
        <v>43</v>
      </c>
      <c r="L640">
        <v>238</v>
      </c>
      <c r="M640" s="3">
        <v>1023</v>
      </c>
      <c r="N640" s="3">
        <v>430</v>
      </c>
      <c r="O640" t="s">
        <v>26</v>
      </c>
    </row>
    <row r="641" spans="1:15" x14ac:dyDescent="0.3">
      <c r="A641" t="s">
        <v>12</v>
      </c>
      <c r="B641">
        <v>1185732</v>
      </c>
      <c r="C641" s="1">
        <v>43946</v>
      </c>
      <c r="D641" s="1" t="str">
        <f>TEXT(Table1[[#This Row],[Invoice Date]],"yyyy")</f>
        <v>2020</v>
      </c>
      <c r="E641" t="s">
        <v>38</v>
      </c>
      <c r="F641" t="s">
        <v>39</v>
      </c>
      <c r="G641" t="s">
        <v>39</v>
      </c>
      <c r="H641" t="s">
        <v>64</v>
      </c>
      <c r="I641" t="str">
        <f>IF(ISNUMBER(SEARCH( "Women's",Table1[[#This Row],[Product]])), "Women","Male")</f>
        <v>Male</v>
      </c>
      <c r="J641" t="str">
        <f>IF(ISNUMBER(SEARCH( "Apparel",Table1[[#This Row],[Product]])), "Apparel","Footwear")</f>
        <v>Apparel</v>
      </c>
      <c r="K641" s="3">
        <v>64</v>
      </c>
      <c r="L641">
        <v>236</v>
      </c>
      <c r="M641" s="3">
        <v>1510</v>
      </c>
      <c r="N641" s="3">
        <v>634</v>
      </c>
      <c r="O641" t="s">
        <v>17</v>
      </c>
    </row>
    <row r="642" spans="1:15" x14ac:dyDescent="0.3">
      <c r="A642" t="s">
        <v>22</v>
      </c>
      <c r="B642">
        <v>1197831</v>
      </c>
      <c r="C642" s="1">
        <v>44044</v>
      </c>
      <c r="D642" s="1" t="str">
        <f>TEXT(Table1[[#This Row],[Invoice Date]],"yyyy")</f>
        <v>2020</v>
      </c>
      <c r="E642" t="s">
        <v>19</v>
      </c>
      <c r="F642" t="s">
        <v>53</v>
      </c>
      <c r="G642" t="s">
        <v>54</v>
      </c>
      <c r="H642" t="s">
        <v>34</v>
      </c>
      <c r="I642" t="str">
        <f>IF(ISNUMBER(SEARCH( "Women's",Table1[[#This Row],[Product]])), "Women","Male")</f>
        <v>Male</v>
      </c>
      <c r="J642" t="str">
        <f>IF(ISNUMBER(SEARCH( "Apparel",Table1[[#This Row],[Product]])), "Apparel","Footwear")</f>
        <v>Footwear</v>
      </c>
      <c r="K642" s="3">
        <v>39</v>
      </c>
      <c r="L642">
        <v>236</v>
      </c>
      <c r="M642" s="3">
        <v>920</v>
      </c>
      <c r="N642" s="3">
        <v>414</v>
      </c>
      <c r="O642" t="s">
        <v>17</v>
      </c>
    </row>
    <row r="643" spans="1:15" x14ac:dyDescent="0.3">
      <c r="A643" t="s">
        <v>18</v>
      </c>
      <c r="B643">
        <v>1128299</v>
      </c>
      <c r="C643" s="1">
        <v>44226</v>
      </c>
      <c r="D643" s="1" t="str">
        <f>TEXT(Table1[[#This Row],[Invoice Date]],"yyyy")</f>
        <v>2021</v>
      </c>
      <c r="E643" t="s">
        <v>42</v>
      </c>
      <c r="F643" t="s">
        <v>60</v>
      </c>
      <c r="G643" t="s">
        <v>61</v>
      </c>
      <c r="H643" t="s">
        <v>25</v>
      </c>
      <c r="I643" t="str">
        <f>IF(ISNUMBER(SEARCH( "Women's",Table1[[#This Row],[Product]])), "Women","Male")</f>
        <v>Male</v>
      </c>
      <c r="J643" t="str">
        <f>IF(ISNUMBER(SEARCH( "Apparel",Table1[[#This Row],[Product]])), "Apparel","Footwear")</f>
        <v>Footwear</v>
      </c>
      <c r="K643" s="3">
        <v>51</v>
      </c>
      <c r="L643">
        <v>236</v>
      </c>
      <c r="M643" s="3">
        <v>1204</v>
      </c>
      <c r="N643" s="3">
        <v>542</v>
      </c>
      <c r="O643" t="s">
        <v>17</v>
      </c>
    </row>
    <row r="644" spans="1:15" x14ac:dyDescent="0.3">
      <c r="A644" t="s">
        <v>18</v>
      </c>
      <c r="B644">
        <v>1128299</v>
      </c>
      <c r="C644" s="1">
        <v>44233</v>
      </c>
      <c r="D644" s="1" t="str">
        <f>TEXT(Table1[[#This Row],[Invoice Date]],"yyyy")</f>
        <v>2021</v>
      </c>
      <c r="E644" t="s">
        <v>42</v>
      </c>
      <c r="F644" t="s">
        <v>60</v>
      </c>
      <c r="G644" t="s">
        <v>61</v>
      </c>
      <c r="H644" t="s">
        <v>34</v>
      </c>
      <c r="I644" t="str">
        <f>IF(ISNUMBER(SEARCH( "Women's",Table1[[#This Row],[Product]])), "Women","Male")</f>
        <v>Male</v>
      </c>
      <c r="J644" t="str">
        <f>IF(ISNUMBER(SEARCH( "Apparel",Table1[[#This Row],[Product]])), "Apparel","Footwear")</f>
        <v>Footwear</v>
      </c>
      <c r="K644" s="3">
        <v>58</v>
      </c>
      <c r="L644">
        <v>236</v>
      </c>
      <c r="M644" s="3">
        <v>1369</v>
      </c>
      <c r="N644" s="3">
        <v>342</v>
      </c>
      <c r="O644" t="s">
        <v>17</v>
      </c>
    </row>
    <row r="645" spans="1:15" x14ac:dyDescent="0.3">
      <c r="A645" t="s">
        <v>22</v>
      </c>
      <c r="B645">
        <v>1197831</v>
      </c>
      <c r="C645" s="1">
        <v>44300</v>
      </c>
      <c r="D645" s="1" t="str">
        <f>TEXT(Table1[[#This Row],[Invoice Date]],"yyyy")</f>
        <v>2021</v>
      </c>
      <c r="E645" t="s">
        <v>19</v>
      </c>
      <c r="F645" t="s">
        <v>68</v>
      </c>
      <c r="G645" t="s">
        <v>69</v>
      </c>
      <c r="H645" t="s">
        <v>16</v>
      </c>
      <c r="I645" t="str">
        <f>IF(ISNUMBER(SEARCH( "Women's",Table1[[#This Row],[Product]])), "Women","Male")</f>
        <v>Women</v>
      </c>
      <c r="J645" t="str">
        <f>IF(ISNUMBER(SEARCH( "Apparel",Table1[[#This Row],[Product]])), "Apparel","Footwear")</f>
        <v>Apparel</v>
      </c>
      <c r="K645" s="3">
        <v>49</v>
      </c>
      <c r="L645">
        <v>236</v>
      </c>
      <c r="M645" s="3">
        <v>1156</v>
      </c>
      <c r="N645" s="3">
        <v>752</v>
      </c>
      <c r="O645" t="s">
        <v>17</v>
      </c>
    </row>
    <row r="646" spans="1:15" hidden="1" x14ac:dyDescent="0.3">
      <c r="A646" t="s">
        <v>22</v>
      </c>
      <c r="B646">
        <v>1197831</v>
      </c>
      <c r="C646" s="1">
        <v>44039</v>
      </c>
      <c r="D646" s="1" t="str">
        <f>TEXT(Table1[[#This Row],[Invoice Date]],"yyyy")</f>
        <v>2020</v>
      </c>
      <c r="E646" t="s">
        <v>19</v>
      </c>
      <c r="F646" t="s">
        <v>53</v>
      </c>
      <c r="G646" t="s">
        <v>54</v>
      </c>
      <c r="H646" t="s">
        <v>27</v>
      </c>
      <c r="I646" t="str">
        <f>IF(ISNUMBER(SEARCH( "Women's",Table1[[#This Row],[Product]])), "Women","Male")</f>
        <v>Women</v>
      </c>
      <c r="J646" t="str">
        <f>IF(ISNUMBER(SEARCH( "Apparel",Table1[[#This Row],[Product]])), "Apparel","Footwear")</f>
        <v>Footwear</v>
      </c>
      <c r="K646" s="3">
        <v>27</v>
      </c>
      <c r="L646">
        <v>236</v>
      </c>
      <c r="M646" s="3">
        <v>637</v>
      </c>
      <c r="N646" s="3">
        <v>261</v>
      </c>
      <c r="O646" t="s">
        <v>26</v>
      </c>
    </row>
    <row r="647" spans="1:15" hidden="1" x14ac:dyDescent="0.3">
      <c r="A647" t="s">
        <v>22</v>
      </c>
      <c r="B647">
        <v>1197831</v>
      </c>
      <c r="C647" s="1">
        <v>44432</v>
      </c>
      <c r="D647" s="1" t="str">
        <f>TEXT(Table1[[#This Row],[Invoice Date]],"yyyy")</f>
        <v>2021</v>
      </c>
      <c r="E647" t="s">
        <v>19</v>
      </c>
      <c r="F647" t="s">
        <v>53</v>
      </c>
      <c r="G647" t="s">
        <v>62</v>
      </c>
      <c r="H647" t="s">
        <v>34</v>
      </c>
      <c r="I647" t="str">
        <f>IF(ISNUMBER(SEARCH( "Women's",Table1[[#This Row],[Product]])), "Women","Male")</f>
        <v>Male</v>
      </c>
      <c r="J647" t="str">
        <f>IF(ISNUMBER(SEARCH( "Apparel",Table1[[#This Row],[Product]])), "Apparel","Footwear")</f>
        <v>Footwear</v>
      </c>
      <c r="K647" s="3">
        <v>31</v>
      </c>
      <c r="L647">
        <v>236</v>
      </c>
      <c r="M647" s="3">
        <v>732</v>
      </c>
      <c r="N647" s="3">
        <v>293</v>
      </c>
      <c r="O647" t="s">
        <v>26</v>
      </c>
    </row>
    <row r="648" spans="1:15" hidden="1" x14ac:dyDescent="0.3">
      <c r="A648" t="s">
        <v>22</v>
      </c>
      <c r="B648">
        <v>1197831</v>
      </c>
      <c r="C648" s="1">
        <v>44472</v>
      </c>
      <c r="D648" s="1" t="str">
        <f>TEXT(Table1[[#This Row],[Invoice Date]],"yyyy")</f>
        <v>2021</v>
      </c>
      <c r="E648" t="s">
        <v>19</v>
      </c>
      <c r="F648" t="s">
        <v>53</v>
      </c>
      <c r="G648" t="s">
        <v>62</v>
      </c>
      <c r="H648" t="s">
        <v>16</v>
      </c>
      <c r="I648" t="str">
        <f>IF(ISNUMBER(SEARCH( "Women's",Table1[[#This Row],[Product]])), "Women","Male")</f>
        <v>Women</v>
      </c>
      <c r="J648" t="str">
        <f>IF(ISNUMBER(SEARCH( "Apparel",Table1[[#This Row],[Product]])), "Apparel","Footwear")</f>
        <v>Apparel</v>
      </c>
      <c r="K648" s="3">
        <v>33</v>
      </c>
      <c r="L648">
        <v>236</v>
      </c>
      <c r="M648" s="3">
        <v>779</v>
      </c>
      <c r="N648" s="3">
        <v>459</v>
      </c>
      <c r="O648" t="s">
        <v>26</v>
      </c>
    </row>
    <row r="649" spans="1:15" hidden="1" x14ac:dyDescent="0.3">
      <c r="A649" t="s">
        <v>22</v>
      </c>
      <c r="B649">
        <v>1197831</v>
      </c>
      <c r="C649" s="1">
        <v>44484</v>
      </c>
      <c r="D649" s="1" t="str">
        <f>TEXT(Table1[[#This Row],[Invoice Date]],"yyyy")</f>
        <v>2021</v>
      </c>
      <c r="E649" t="s">
        <v>19</v>
      </c>
      <c r="F649" t="s">
        <v>53</v>
      </c>
      <c r="G649" t="s">
        <v>62</v>
      </c>
      <c r="H649" t="s">
        <v>16</v>
      </c>
      <c r="I649" t="str">
        <f>IF(ISNUMBER(SEARCH( "Women's",Table1[[#This Row],[Product]])), "Women","Male")</f>
        <v>Women</v>
      </c>
      <c r="J649" t="str">
        <f>IF(ISNUMBER(SEARCH( "Apparel",Table1[[#This Row],[Product]])), "Apparel","Footwear")</f>
        <v>Apparel</v>
      </c>
      <c r="K649" s="3">
        <v>51</v>
      </c>
      <c r="L649">
        <v>236</v>
      </c>
      <c r="M649" s="3">
        <v>1204</v>
      </c>
      <c r="N649" s="3">
        <v>734</v>
      </c>
      <c r="O649" t="s">
        <v>26</v>
      </c>
    </row>
    <row r="650" spans="1:15" hidden="1" x14ac:dyDescent="0.3">
      <c r="A650" t="s">
        <v>12</v>
      </c>
      <c r="B650">
        <v>1197831</v>
      </c>
      <c r="C650" s="1">
        <v>44368</v>
      </c>
      <c r="D650" s="1" t="str">
        <f>TEXT(Table1[[#This Row],[Invoice Date]],"yyyy")</f>
        <v>2021</v>
      </c>
      <c r="E650" t="s">
        <v>19</v>
      </c>
      <c r="F650" t="s">
        <v>48</v>
      </c>
      <c r="G650" t="s">
        <v>49</v>
      </c>
      <c r="H650" t="s">
        <v>25</v>
      </c>
      <c r="I650" t="str">
        <f>IF(ISNUMBER(SEARCH( "Women's",Table1[[#This Row],[Product]])), "Women","Male")</f>
        <v>Male</v>
      </c>
      <c r="J650" t="str">
        <f>IF(ISNUMBER(SEARCH( "Apparel",Table1[[#This Row],[Product]])), "Apparel","Footwear")</f>
        <v>Footwear</v>
      </c>
      <c r="K650" s="3">
        <v>28</v>
      </c>
      <c r="L650">
        <v>236</v>
      </c>
      <c r="M650" s="3">
        <v>661</v>
      </c>
      <c r="N650" s="3">
        <v>291</v>
      </c>
      <c r="O650" t="s">
        <v>26</v>
      </c>
    </row>
    <row r="651" spans="1:15" x14ac:dyDescent="0.3">
      <c r="A651" t="s">
        <v>37</v>
      </c>
      <c r="B651">
        <v>1185732</v>
      </c>
      <c r="C651" s="1">
        <v>43835</v>
      </c>
      <c r="D651" s="1" t="str">
        <f>TEXT(Table1[[#This Row],[Invoice Date]],"yyyy")</f>
        <v>2020</v>
      </c>
      <c r="E651" t="s">
        <v>38</v>
      </c>
      <c r="F651" t="s">
        <v>39</v>
      </c>
      <c r="G651" t="s">
        <v>39</v>
      </c>
      <c r="H651" t="s">
        <v>64</v>
      </c>
      <c r="I651" t="str">
        <f>IF(ISNUMBER(SEARCH( "Women's",Table1[[#This Row],[Product]])), "Women","Male")</f>
        <v>Male</v>
      </c>
      <c r="J651" t="str">
        <f>IF(ISNUMBER(SEARCH( "Apparel",Table1[[#This Row],[Product]])), "Apparel","Footwear")</f>
        <v>Apparel</v>
      </c>
      <c r="K651" s="3">
        <v>55</v>
      </c>
      <c r="L651">
        <v>234</v>
      </c>
      <c r="M651" s="3">
        <v>1287</v>
      </c>
      <c r="N651" s="3">
        <v>515</v>
      </c>
      <c r="O651" t="s">
        <v>17</v>
      </c>
    </row>
    <row r="652" spans="1:15" x14ac:dyDescent="0.3">
      <c r="A652" t="s">
        <v>37</v>
      </c>
      <c r="B652">
        <v>1185732</v>
      </c>
      <c r="C652" s="1">
        <v>43862</v>
      </c>
      <c r="D652" s="1" t="str">
        <f>TEXT(Table1[[#This Row],[Invoice Date]],"yyyy")</f>
        <v>2020</v>
      </c>
      <c r="E652" t="s">
        <v>38</v>
      </c>
      <c r="F652" t="s">
        <v>39</v>
      </c>
      <c r="G652" t="s">
        <v>39</v>
      </c>
      <c r="H652" t="s">
        <v>34</v>
      </c>
      <c r="I652" t="str">
        <f>IF(ISNUMBER(SEARCH( "Women's",Table1[[#This Row],[Product]])), "Women","Male")</f>
        <v>Male</v>
      </c>
      <c r="J652" t="str">
        <f>IF(ISNUMBER(SEARCH( "Apparel",Table1[[#This Row],[Product]])), "Apparel","Footwear")</f>
        <v>Footwear</v>
      </c>
      <c r="K652" s="3">
        <v>47</v>
      </c>
      <c r="L652">
        <v>234</v>
      </c>
      <c r="M652" s="3">
        <v>1100</v>
      </c>
      <c r="N652" s="3">
        <v>451</v>
      </c>
      <c r="O652" t="s">
        <v>17</v>
      </c>
    </row>
    <row r="653" spans="1:15" x14ac:dyDescent="0.3">
      <c r="A653" t="s">
        <v>22</v>
      </c>
      <c r="B653">
        <v>1197831</v>
      </c>
      <c r="C653" s="1">
        <v>44031</v>
      </c>
      <c r="D653" s="1" t="str">
        <f>TEXT(Table1[[#This Row],[Invoice Date]],"yyyy")</f>
        <v>2020</v>
      </c>
      <c r="E653" t="s">
        <v>38</v>
      </c>
      <c r="F653" t="s">
        <v>39</v>
      </c>
      <c r="G653" t="s">
        <v>39</v>
      </c>
      <c r="H653" t="s">
        <v>25</v>
      </c>
      <c r="I653" t="str">
        <f>IF(ISNUMBER(SEARCH( "Women's",Table1[[#This Row],[Product]])), "Women","Male")</f>
        <v>Male</v>
      </c>
      <c r="J653" t="str">
        <f>IF(ISNUMBER(SEARCH( "Apparel",Table1[[#This Row],[Product]])), "Apparel","Footwear")</f>
        <v>Footwear</v>
      </c>
      <c r="K653" s="3">
        <v>24</v>
      </c>
      <c r="L653">
        <v>234</v>
      </c>
      <c r="M653" s="3">
        <v>562</v>
      </c>
      <c r="N653" s="3">
        <v>264</v>
      </c>
      <c r="O653" t="s">
        <v>17</v>
      </c>
    </row>
    <row r="654" spans="1:15" x14ac:dyDescent="0.3">
      <c r="A654" t="s">
        <v>22</v>
      </c>
      <c r="B654">
        <v>1197831</v>
      </c>
      <c r="C654" s="1">
        <v>44049</v>
      </c>
      <c r="D654" s="1" t="str">
        <f>TEXT(Table1[[#This Row],[Invoice Date]],"yyyy")</f>
        <v>2020</v>
      </c>
      <c r="E654" t="s">
        <v>19</v>
      </c>
      <c r="F654" t="s">
        <v>53</v>
      </c>
      <c r="G654" t="s">
        <v>54</v>
      </c>
      <c r="H654" t="s">
        <v>25</v>
      </c>
      <c r="I654" t="str">
        <f>IF(ISNUMBER(SEARCH( "Women's",Table1[[#This Row],[Product]])), "Women","Male")</f>
        <v>Male</v>
      </c>
      <c r="J654" t="str">
        <f>IF(ISNUMBER(SEARCH( "Apparel",Table1[[#This Row],[Product]])), "Apparel","Footwear")</f>
        <v>Footwear</v>
      </c>
      <c r="K654" s="3">
        <v>27</v>
      </c>
      <c r="L654">
        <v>234</v>
      </c>
      <c r="M654" s="3">
        <v>632</v>
      </c>
      <c r="N654" s="3">
        <v>303</v>
      </c>
      <c r="O654" t="s">
        <v>17</v>
      </c>
    </row>
    <row r="655" spans="1:15" x14ac:dyDescent="0.3">
      <c r="A655" t="s">
        <v>12</v>
      </c>
      <c r="B655">
        <v>1197831</v>
      </c>
      <c r="C655" s="1">
        <v>44081</v>
      </c>
      <c r="D655" s="1" t="str">
        <f>TEXT(Table1[[#This Row],[Invoice Date]],"yyyy")</f>
        <v>2020</v>
      </c>
      <c r="E655" t="s">
        <v>19</v>
      </c>
      <c r="F655" t="s">
        <v>53</v>
      </c>
      <c r="G655" t="s">
        <v>54</v>
      </c>
      <c r="H655" t="s">
        <v>27</v>
      </c>
      <c r="I655" t="str">
        <f>IF(ISNUMBER(SEARCH( "Women's",Table1[[#This Row],[Product]])), "Women","Male")</f>
        <v>Women</v>
      </c>
      <c r="J655" t="str">
        <f>IF(ISNUMBER(SEARCH( "Apparel",Table1[[#This Row],[Product]])), "Apparel","Footwear")</f>
        <v>Footwear</v>
      </c>
      <c r="K655" s="3">
        <v>46</v>
      </c>
      <c r="L655">
        <v>234</v>
      </c>
      <c r="M655" s="3">
        <v>1076</v>
      </c>
      <c r="N655" s="3">
        <v>527</v>
      </c>
      <c r="O655" t="s">
        <v>17</v>
      </c>
    </row>
    <row r="656" spans="1:15" x14ac:dyDescent="0.3">
      <c r="A656" t="s">
        <v>12</v>
      </c>
      <c r="B656">
        <v>1197831</v>
      </c>
      <c r="C656" s="1">
        <v>44124</v>
      </c>
      <c r="D656" s="1" t="str">
        <f>TEXT(Table1[[#This Row],[Invoice Date]],"yyyy")</f>
        <v>2020</v>
      </c>
      <c r="E656" t="s">
        <v>19</v>
      </c>
      <c r="F656" t="s">
        <v>53</v>
      </c>
      <c r="G656" t="s">
        <v>54</v>
      </c>
      <c r="H656" t="s">
        <v>25</v>
      </c>
      <c r="I656" t="str">
        <f>IF(ISNUMBER(SEARCH( "Women's",Table1[[#This Row],[Product]])), "Women","Male")</f>
        <v>Male</v>
      </c>
      <c r="J656" t="str">
        <f>IF(ISNUMBER(SEARCH( "Apparel",Table1[[#This Row],[Product]])), "Apparel","Footwear")</f>
        <v>Footwear</v>
      </c>
      <c r="K656" s="3">
        <v>43</v>
      </c>
      <c r="L656">
        <v>234</v>
      </c>
      <c r="M656" s="3">
        <v>1006</v>
      </c>
      <c r="N656" s="3">
        <v>493</v>
      </c>
      <c r="O656" t="s">
        <v>17</v>
      </c>
    </row>
    <row r="657" spans="1:15" x14ac:dyDescent="0.3">
      <c r="A657" t="s">
        <v>18</v>
      </c>
      <c r="B657">
        <v>1185732</v>
      </c>
      <c r="C657" s="1">
        <v>44237</v>
      </c>
      <c r="D657" s="1" t="str">
        <f>TEXT(Table1[[#This Row],[Invoice Date]],"yyyy")</f>
        <v>2021</v>
      </c>
      <c r="E657" t="s">
        <v>13</v>
      </c>
      <c r="F657" t="s">
        <v>14</v>
      </c>
      <c r="G657" t="s">
        <v>15</v>
      </c>
      <c r="H657" t="s">
        <v>25</v>
      </c>
      <c r="I657" t="str">
        <f>IF(ISNUMBER(SEARCH( "Women's",Table1[[#This Row],[Product]])), "Women","Male")</f>
        <v>Male</v>
      </c>
      <c r="J657" t="str">
        <f>IF(ISNUMBER(SEARCH( "Apparel",Table1[[#This Row],[Product]])), "Apparel","Footwear")</f>
        <v>Footwear</v>
      </c>
      <c r="K657" s="3">
        <v>44</v>
      </c>
      <c r="L657">
        <v>234</v>
      </c>
      <c r="M657" s="3">
        <v>1030</v>
      </c>
      <c r="N657" s="3">
        <v>566</v>
      </c>
      <c r="O657" t="s">
        <v>17</v>
      </c>
    </row>
    <row r="658" spans="1:15" x14ac:dyDescent="0.3">
      <c r="A658" t="s">
        <v>18</v>
      </c>
      <c r="B658">
        <v>1128299</v>
      </c>
      <c r="C658" s="1">
        <v>44141</v>
      </c>
      <c r="D658" s="1" t="str">
        <f>TEXT(Table1[[#This Row],[Invoice Date]],"yyyy")</f>
        <v>2020</v>
      </c>
      <c r="E658" t="s">
        <v>42</v>
      </c>
      <c r="F658" t="s">
        <v>60</v>
      </c>
      <c r="G658" t="s">
        <v>61</v>
      </c>
      <c r="H658" t="s">
        <v>16</v>
      </c>
      <c r="I658" t="str">
        <f>IF(ISNUMBER(SEARCH( "Women's",Table1[[#This Row],[Product]])), "Women","Male")</f>
        <v>Women</v>
      </c>
      <c r="J658" t="str">
        <f>IF(ISNUMBER(SEARCH( "Apparel",Table1[[#This Row],[Product]])), "Apparel","Footwear")</f>
        <v>Apparel</v>
      </c>
      <c r="K658" s="3">
        <v>49</v>
      </c>
      <c r="L658">
        <v>233</v>
      </c>
      <c r="M658" s="3">
        <v>1142</v>
      </c>
      <c r="N658" s="3">
        <v>285</v>
      </c>
      <c r="O658" t="s">
        <v>17</v>
      </c>
    </row>
    <row r="659" spans="1:15" x14ac:dyDescent="0.3">
      <c r="A659" t="s">
        <v>18</v>
      </c>
      <c r="B659">
        <v>1128299</v>
      </c>
      <c r="C659" s="1">
        <v>44212</v>
      </c>
      <c r="D659" s="1" t="str">
        <f>TEXT(Table1[[#This Row],[Invoice Date]],"yyyy")</f>
        <v>2021</v>
      </c>
      <c r="E659" t="s">
        <v>42</v>
      </c>
      <c r="F659" t="s">
        <v>60</v>
      </c>
      <c r="G659" t="s">
        <v>61</v>
      </c>
      <c r="H659" t="s">
        <v>64</v>
      </c>
      <c r="I659" t="str">
        <f>IF(ISNUMBER(SEARCH( "Women's",Table1[[#This Row],[Product]])), "Women","Male")</f>
        <v>Male</v>
      </c>
      <c r="J659" t="str">
        <f>IF(ISNUMBER(SEARCH( "Apparel",Table1[[#This Row],[Product]])), "Apparel","Footwear")</f>
        <v>Apparel</v>
      </c>
      <c r="K659" s="3">
        <v>64</v>
      </c>
      <c r="L659">
        <v>233</v>
      </c>
      <c r="M659" s="3">
        <v>1491</v>
      </c>
      <c r="N659" s="3">
        <v>954</v>
      </c>
      <c r="O659" t="s">
        <v>17</v>
      </c>
    </row>
    <row r="660" spans="1:15" x14ac:dyDescent="0.3">
      <c r="A660" t="s">
        <v>18</v>
      </c>
      <c r="B660">
        <v>1128299</v>
      </c>
      <c r="C660" s="1">
        <v>44213</v>
      </c>
      <c r="D660" s="1" t="str">
        <f>TEXT(Table1[[#This Row],[Invoice Date]],"yyyy")</f>
        <v>2021</v>
      </c>
      <c r="E660" t="s">
        <v>42</v>
      </c>
      <c r="F660" t="s">
        <v>60</v>
      </c>
      <c r="G660" t="s">
        <v>61</v>
      </c>
      <c r="H660" t="s">
        <v>16</v>
      </c>
      <c r="I660" t="str">
        <f>IF(ISNUMBER(SEARCH( "Women's",Table1[[#This Row],[Product]])), "Women","Male")</f>
        <v>Women</v>
      </c>
      <c r="J660" t="str">
        <f>IF(ISNUMBER(SEARCH( "Apparel",Table1[[#This Row],[Product]])), "Apparel","Footwear")</f>
        <v>Apparel</v>
      </c>
      <c r="K660" s="3">
        <v>72</v>
      </c>
      <c r="L660">
        <v>233</v>
      </c>
      <c r="M660" s="3">
        <v>1678</v>
      </c>
      <c r="N660" s="3">
        <v>487</v>
      </c>
      <c r="O660" t="s">
        <v>17</v>
      </c>
    </row>
    <row r="661" spans="1:15" x14ac:dyDescent="0.3">
      <c r="A661" t="s">
        <v>18</v>
      </c>
      <c r="B661">
        <v>1128299</v>
      </c>
      <c r="C661" s="1">
        <v>44240</v>
      </c>
      <c r="D661" s="1" t="str">
        <f>TEXT(Table1[[#This Row],[Invoice Date]],"yyyy")</f>
        <v>2021</v>
      </c>
      <c r="E661" t="s">
        <v>42</v>
      </c>
      <c r="F661" t="s">
        <v>60</v>
      </c>
      <c r="G661" t="s">
        <v>61</v>
      </c>
      <c r="H661" t="s">
        <v>27</v>
      </c>
      <c r="I661" t="str">
        <f>IF(ISNUMBER(SEARCH( "Women's",Table1[[#This Row],[Product]])), "Women","Male")</f>
        <v>Women</v>
      </c>
      <c r="J661" t="str">
        <f>IF(ISNUMBER(SEARCH( "Apparel",Table1[[#This Row],[Product]])), "Apparel","Footwear")</f>
        <v>Footwear</v>
      </c>
      <c r="K661" s="3">
        <v>52</v>
      </c>
      <c r="L661">
        <v>233</v>
      </c>
      <c r="M661" s="3">
        <v>1212</v>
      </c>
      <c r="N661" s="3">
        <v>485</v>
      </c>
      <c r="O661" t="s">
        <v>17</v>
      </c>
    </row>
    <row r="662" spans="1:15" x14ac:dyDescent="0.3">
      <c r="A662" t="s">
        <v>22</v>
      </c>
      <c r="B662">
        <v>1197831</v>
      </c>
      <c r="C662" s="1">
        <v>44466</v>
      </c>
      <c r="D662" s="1" t="str">
        <f>TEXT(Table1[[#This Row],[Invoice Date]],"yyyy")</f>
        <v>2021</v>
      </c>
      <c r="E662" t="s">
        <v>19</v>
      </c>
      <c r="F662" t="s">
        <v>53</v>
      </c>
      <c r="G662" t="s">
        <v>62</v>
      </c>
      <c r="H662" t="s">
        <v>16</v>
      </c>
      <c r="I662" t="str">
        <f>IF(ISNUMBER(SEARCH( "Women's",Table1[[#This Row],[Product]])), "Women","Male")</f>
        <v>Women</v>
      </c>
      <c r="J662" t="str">
        <f>IF(ISNUMBER(SEARCH( "Apparel",Table1[[#This Row],[Product]])), "Apparel","Footwear")</f>
        <v>Apparel</v>
      </c>
      <c r="K662" s="3">
        <v>56</v>
      </c>
      <c r="L662">
        <v>233</v>
      </c>
      <c r="M662" s="3">
        <v>1305</v>
      </c>
      <c r="N662" s="3">
        <v>913</v>
      </c>
      <c r="O662" t="s">
        <v>17</v>
      </c>
    </row>
    <row r="663" spans="1:15" x14ac:dyDescent="0.3">
      <c r="A663" t="s">
        <v>22</v>
      </c>
      <c r="B663">
        <v>1197831</v>
      </c>
      <c r="C663" s="1">
        <v>44490</v>
      </c>
      <c r="D663" s="1" t="str">
        <f>TEXT(Table1[[#This Row],[Invoice Date]],"yyyy")</f>
        <v>2021</v>
      </c>
      <c r="E663" t="s">
        <v>19</v>
      </c>
      <c r="F663" t="s">
        <v>53</v>
      </c>
      <c r="G663" t="s">
        <v>62</v>
      </c>
      <c r="H663" t="s">
        <v>16</v>
      </c>
      <c r="I663" t="str">
        <f>IF(ISNUMBER(SEARCH( "Women's",Table1[[#This Row],[Product]])), "Women","Male")</f>
        <v>Women</v>
      </c>
      <c r="J663" t="str">
        <f>IF(ISNUMBER(SEARCH( "Apparel",Table1[[#This Row],[Product]])), "Apparel","Footwear")</f>
        <v>Apparel</v>
      </c>
      <c r="K663" s="3">
        <v>65</v>
      </c>
      <c r="L663">
        <v>233</v>
      </c>
      <c r="M663" s="3">
        <v>1515</v>
      </c>
      <c r="N663" s="3">
        <v>1000</v>
      </c>
      <c r="O663" t="s">
        <v>17</v>
      </c>
    </row>
    <row r="664" spans="1:15" x14ac:dyDescent="0.3">
      <c r="A664" t="s">
        <v>18</v>
      </c>
      <c r="B664">
        <v>1185732</v>
      </c>
      <c r="C664" s="1">
        <v>44083</v>
      </c>
      <c r="D664" s="1" t="str">
        <f>TEXT(Table1[[#This Row],[Invoice Date]],"yyyy")</f>
        <v>2020</v>
      </c>
      <c r="E664" t="s">
        <v>13</v>
      </c>
      <c r="F664" t="s">
        <v>14</v>
      </c>
      <c r="G664" t="s">
        <v>67</v>
      </c>
      <c r="H664" t="s">
        <v>64</v>
      </c>
      <c r="I664" t="str">
        <f>IF(ISNUMBER(SEARCH( "Women's",Table1[[#This Row],[Product]])), "Women","Male")</f>
        <v>Male</v>
      </c>
      <c r="J664" t="str">
        <f>IF(ISNUMBER(SEARCH( "Apparel",Table1[[#This Row],[Product]])), "Apparel","Footwear")</f>
        <v>Apparel</v>
      </c>
      <c r="K664" s="3">
        <v>62</v>
      </c>
      <c r="L664">
        <v>233</v>
      </c>
      <c r="M664" s="3">
        <v>1445</v>
      </c>
      <c r="N664" s="3">
        <v>708</v>
      </c>
      <c r="O664" t="s">
        <v>17</v>
      </c>
    </row>
    <row r="665" spans="1:15" x14ac:dyDescent="0.3">
      <c r="A665" t="s">
        <v>18</v>
      </c>
      <c r="B665">
        <v>1185732</v>
      </c>
      <c r="C665" s="1">
        <v>44088</v>
      </c>
      <c r="D665" s="1" t="str">
        <f>TEXT(Table1[[#This Row],[Invoice Date]],"yyyy")</f>
        <v>2020</v>
      </c>
      <c r="E665" t="s">
        <v>13</v>
      </c>
      <c r="F665" t="s">
        <v>14</v>
      </c>
      <c r="G665" t="s">
        <v>67</v>
      </c>
      <c r="H665" t="s">
        <v>50</v>
      </c>
      <c r="I665" t="str">
        <f>IF(ISNUMBER(SEARCH( "Women's",Table1[[#This Row],[Product]])), "Women","Male")</f>
        <v>Women</v>
      </c>
      <c r="J665" t="str">
        <f>IF(ISNUMBER(SEARCH( "Apparel",Table1[[#This Row],[Product]])), "Apparel","Footwear")</f>
        <v>Footwear</v>
      </c>
      <c r="K665" s="3">
        <v>53</v>
      </c>
      <c r="L665">
        <v>233</v>
      </c>
      <c r="M665" s="3">
        <v>1235</v>
      </c>
      <c r="N665" s="3">
        <v>531</v>
      </c>
      <c r="O665" t="s">
        <v>17</v>
      </c>
    </row>
    <row r="666" spans="1:15" x14ac:dyDescent="0.3">
      <c r="A666" t="s">
        <v>37</v>
      </c>
      <c r="B666">
        <v>1185732</v>
      </c>
      <c r="C666" s="1">
        <v>44094</v>
      </c>
      <c r="D666" s="1" t="str">
        <f>TEXT(Table1[[#This Row],[Invoice Date]],"yyyy")</f>
        <v>2020</v>
      </c>
      <c r="E666" t="s">
        <v>13</v>
      </c>
      <c r="F666" t="s">
        <v>14</v>
      </c>
      <c r="G666" t="s">
        <v>67</v>
      </c>
      <c r="H666" t="s">
        <v>50</v>
      </c>
      <c r="I666" t="str">
        <f>IF(ISNUMBER(SEARCH( "Women's",Table1[[#This Row],[Product]])), "Women","Male")</f>
        <v>Women</v>
      </c>
      <c r="J666" t="str">
        <f>IF(ISNUMBER(SEARCH( "Apparel",Table1[[#This Row],[Product]])), "Apparel","Footwear")</f>
        <v>Footwear</v>
      </c>
      <c r="K666" s="3">
        <v>44</v>
      </c>
      <c r="L666">
        <v>233</v>
      </c>
      <c r="M666" s="3">
        <v>1025</v>
      </c>
      <c r="N666" s="3">
        <v>410</v>
      </c>
      <c r="O666" t="s">
        <v>17</v>
      </c>
    </row>
    <row r="667" spans="1:15" x14ac:dyDescent="0.3">
      <c r="A667" t="s">
        <v>22</v>
      </c>
      <c r="B667">
        <v>1197831</v>
      </c>
      <c r="C667" s="1">
        <v>44307</v>
      </c>
      <c r="D667" s="1" t="str">
        <f>TEXT(Table1[[#This Row],[Invoice Date]],"yyyy")</f>
        <v>2021</v>
      </c>
      <c r="E667" t="s">
        <v>19</v>
      </c>
      <c r="F667" t="s">
        <v>68</v>
      </c>
      <c r="G667" t="s">
        <v>69</v>
      </c>
      <c r="H667" t="s">
        <v>25</v>
      </c>
      <c r="I667" t="str">
        <f>IF(ISNUMBER(SEARCH( "Women's",Table1[[#This Row],[Product]])), "Women","Male")</f>
        <v>Male</v>
      </c>
      <c r="J667" t="str">
        <f>IF(ISNUMBER(SEARCH( "Apparel",Table1[[#This Row],[Product]])), "Apparel","Footwear")</f>
        <v>Footwear</v>
      </c>
      <c r="K667" s="3">
        <v>41</v>
      </c>
      <c r="L667">
        <v>233</v>
      </c>
      <c r="M667" s="3">
        <v>955</v>
      </c>
      <c r="N667" s="3">
        <v>545</v>
      </c>
      <c r="O667" t="s">
        <v>17</v>
      </c>
    </row>
    <row r="668" spans="1:15" x14ac:dyDescent="0.3">
      <c r="A668" t="s">
        <v>22</v>
      </c>
      <c r="B668">
        <v>1197831</v>
      </c>
      <c r="C668" s="1">
        <v>44308</v>
      </c>
      <c r="D668" s="1" t="str">
        <f>TEXT(Table1[[#This Row],[Invoice Date]],"yyyy")</f>
        <v>2021</v>
      </c>
      <c r="E668" t="s">
        <v>19</v>
      </c>
      <c r="F668" t="s">
        <v>68</v>
      </c>
      <c r="G668" t="s">
        <v>69</v>
      </c>
      <c r="H668" t="s">
        <v>34</v>
      </c>
      <c r="I668" t="str">
        <f>IF(ISNUMBER(SEARCH( "Women's",Table1[[#This Row],[Product]])), "Women","Male")</f>
        <v>Male</v>
      </c>
      <c r="J668" t="str">
        <f>IF(ISNUMBER(SEARCH( "Apparel",Table1[[#This Row],[Product]])), "Apparel","Footwear")</f>
        <v>Footwear</v>
      </c>
      <c r="K668" s="3">
        <v>54</v>
      </c>
      <c r="L668">
        <v>233</v>
      </c>
      <c r="M668" s="3">
        <v>1258</v>
      </c>
      <c r="N668" s="3">
        <v>717</v>
      </c>
      <c r="O668" t="s">
        <v>17</v>
      </c>
    </row>
    <row r="669" spans="1:15" x14ac:dyDescent="0.3">
      <c r="A669" t="s">
        <v>22</v>
      </c>
      <c r="B669">
        <v>1197831</v>
      </c>
      <c r="C669" s="1">
        <v>44475</v>
      </c>
      <c r="D669" s="1" t="str">
        <f>TEXT(Table1[[#This Row],[Invoice Date]],"yyyy")</f>
        <v>2021</v>
      </c>
      <c r="E669" t="s">
        <v>19</v>
      </c>
      <c r="F669" t="s">
        <v>23</v>
      </c>
      <c r="G669" t="s">
        <v>24</v>
      </c>
      <c r="H669" t="s">
        <v>25</v>
      </c>
      <c r="I669" t="str">
        <f>IF(ISNUMBER(SEARCH( "Women's",Table1[[#This Row],[Product]])), "Women","Male")</f>
        <v>Male</v>
      </c>
      <c r="J669" t="str">
        <f>IF(ISNUMBER(SEARCH( "Apparel",Table1[[#This Row],[Product]])), "Apparel","Footwear")</f>
        <v>Footwear</v>
      </c>
      <c r="K669" s="3">
        <v>56</v>
      </c>
      <c r="L669">
        <v>233</v>
      </c>
      <c r="M669" s="3">
        <v>1305</v>
      </c>
      <c r="N669" s="3">
        <v>822</v>
      </c>
      <c r="O669" t="s">
        <v>17</v>
      </c>
    </row>
    <row r="670" spans="1:15" x14ac:dyDescent="0.3">
      <c r="A670" t="s">
        <v>37</v>
      </c>
      <c r="B670">
        <v>1128299</v>
      </c>
      <c r="C670" s="1">
        <v>44371</v>
      </c>
      <c r="D670" s="1" t="str">
        <f>TEXT(Table1[[#This Row],[Invoice Date]],"yyyy")</f>
        <v>2021</v>
      </c>
      <c r="E670" t="s">
        <v>13</v>
      </c>
      <c r="F670" t="s">
        <v>93</v>
      </c>
      <c r="G670" t="s">
        <v>94</v>
      </c>
      <c r="H670" t="s">
        <v>25</v>
      </c>
      <c r="I670" t="str">
        <f>IF(ISNUMBER(SEARCH( "Women's",Table1[[#This Row],[Product]])), "Women","Male")</f>
        <v>Male</v>
      </c>
      <c r="J670" t="str">
        <f>IF(ISNUMBER(SEARCH( "Apparel",Table1[[#This Row],[Product]])), "Apparel","Footwear")</f>
        <v>Footwear</v>
      </c>
      <c r="K670" s="3">
        <v>53</v>
      </c>
      <c r="L670">
        <v>233</v>
      </c>
      <c r="M670" s="3">
        <v>1235</v>
      </c>
      <c r="N670" s="3">
        <v>580</v>
      </c>
      <c r="O670" t="s">
        <v>17</v>
      </c>
    </row>
    <row r="671" spans="1:15" x14ac:dyDescent="0.3">
      <c r="A671" t="s">
        <v>18</v>
      </c>
      <c r="B671">
        <v>1128299</v>
      </c>
      <c r="C671" s="1">
        <v>44432</v>
      </c>
      <c r="D671" s="1" t="str">
        <f>TEXT(Table1[[#This Row],[Invoice Date]],"yyyy")</f>
        <v>2021</v>
      </c>
      <c r="E671" t="s">
        <v>42</v>
      </c>
      <c r="F671" t="s">
        <v>79</v>
      </c>
      <c r="G671" t="s">
        <v>80</v>
      </c>
      <c r="H671" t="s">
        <v>34</v>
      </c>
      <c r="I671" t="str">
        <f>IF(ISNUMBER(SEARCH( "Women's",Table1[[#This Row],[Product]])), "Women","Male")</f>
        <v>Male</v>
      </c>
      <c r="J671" t="str">
        <f>IF(ISNUMBER(SEARCH( "Apparel",Table1[[#This Row],[Product]])), "Apparel","Footwear")</f>
        <v>Footwear</v>
      </c>
      <c r="K671" s="3">
        <v>76</v>
      </c>
      <c r="L671">
        <v>233</v>
      </c>
      <c r="M671" s="3">
        <v>1771</v>
      </c>
      <c r="N671" s="3">
        <v>868</v>
      </c>
      <c r="O671" t="s">
        <v>17</v>
      </c>
    </row>
    <row r="672" spans="1:15" x14ac:dyDescent="0.3">
      <c r="A672" t="s">
        <v>37</v>
      </c>
      <c r="B672">
        <v>1197831</v>
      </c>
      <c r="C672" s="1">
        <v>44534</v>
      </c>
      <c r="D672" s="1" t="str">
        <f>TEXT(Table1[[#This Row],[Invoice Date]],"yyyy")</f>
        <v>2021</v>
      </c>
      <c r="E672" t="s">
        <v>42</v>
      </c>
      <c r="F672" t="s">
        <v>73</v>
      </c>
      <c r="G672" t="s">
        <v>74</v>
      </c>
      <c r="H672" t="s">
        <v>25</v>
      </c>
      <c r="I672" t="str">
        <f>IF(ISNUMBER(SEARCH( "Women's",Table1[[#This Row],[Product]])), "Women","Male")</f>
        <v>Male</v>
      </c>
      <c r="J672" t="str">
        <f>IF(ISNUMBER(SEARCH( "Apparel",Table1[[#This Row],[Product]])), "Apparel","Footwear")</f>
        <v>Footwear</v>
      </c>
      <c r="K672" s="3">
        <v>54</v>
      </c>
      <c r="L672">
        <v>233</v>
      </c>
      <c r="M672" s="3">
        <v>1258</v>
      </c>
      <c r="N672" s="3">
        <v>679</v>
      </c>
      <c r="O672" t="s">
        <v>17</v>
      </c>
    </row>
    <row r="673" spans="1:15" x14ac:dyDescent="0.3">
      <c r="A673" t="s">
        <v>37</v>
      </c>
      <c r="B673">
        <v>1185732</v>
      </c>
      <c r="C673" s="1">
        <v>44414</v>
      </c>
      <c r="D673" s="1" t="str">
        <f>TEXT(Table1[[#This Row],[Invoice Date]],"yyyy")</f>
        <v>2021</v>
      </c>
      <c r="E673" t="s">
        <v>13</v>
      </c>
      <c r="F673" t="s">
        <v>63</v>
      </c>
      <c r="G673" t="s">
        <v>59</v>
      </c>
      <c r="H673" t="s">
        <v>50</v>
      </c>
      <c r="I673" t="str">
        <f>IF(ISNUMBER(SEARCH( "Women's",Table1[[#This Row],[Product]])), "Women","Male")</f>
        <v>Women</v>
      </c>
      <c r="J673" t="str">
        <f>IF(ISNUMBER(SEARCH( "Apparel",Table1[[#This Row],[Product]])), "Apparel","Footwear")</f>
        <v>Footwear</v>
      </c>
      <c r="K673" s="3">
        <v>44</v>
      </c>
      <c r="L673">
        <v>233</v>
      </c>
      <c r="M673" s="3">
        <v>1025</v>
      </c>
      <c r="N673" s="3">
        <v>420</v>
      </c>
      <c r="O673" t="s">
        <v>17</v>
      </c>
    </row>
    <row r="674" spans="1:15" x14ac:dyDescent="0.3">
      <c r="A674" t="s">
        <v>12</v>
      </c>
      <c r="B674">
        <v>1197831</v>
      </c>
      <c r="C674" s="1">
        <v>44396</v>
      </c>
      <c r="D674" s="1" t="str">
        <f>TEXT(Table1[[#This Row],[Invoice Date]],"yyyy")</f>
        <v>2021</v>
      </c>
      <c r="E674" t="s">
        <v>19</v>
      </c>
      <c r="F674" t="s">
        <v>48</v>
      </c>
      <c r="G674" t="s">
        <v>49</v>
      </c>
      <c r="H674" t="s">
        <v>25</v>
      </c>
      <c r="I674" t="str">
        <f>IF(ISNUMBER(SEARCH( "Women's",Table1[[#This Row],[Product]])), "Women","Male")</f>
        <v>Male</v>
      </c>
      <c r="J674" t="str">
        <f>IF(ISNUMBER(SEARCH( "Apparel",Table1[[#This Row],[Product]])), "Apparel","Footwear")</f>
        <v>Footwear</v>
      </c>
      <c r="K674" s="3">
        <v>50</v>
      </c>
      <c r="L674">
        <v>233</v>
      </c>
      <c r="M674" s="3">
        <v>1165</v>
      </c>
      <c r="N674" s="3">
        <v>583</v>
      </c>
      <c r="O674" t="s">
        <v>17</v>
      </c>
    </row>
    <row r="675" spans="1:15" hidden="1" x14ac:dyDescent="0.3">
      <c r="A675" t="s">
        <v>12</v>
      </c>
      <c r="B675">
        <v>1197831</v>
      </c>
      <c r="C675" s="1">
        <v>44090</v>
      </c>
      <c r="D675" s="1" t="str">
        <f>TEXT(Table1[[#This Row],[Invoice Date]],"yyyy")</f>
        <v>2020</v>
      </c>
      <c r="E675" t="s">
        <v>19</v>
      </c>
      <c r="F675" t="s">
        <v>53</v>
      </c>
      <c r="G675" t="s">
        <v>54</v>
      </c>
      <c r="H675" t="s">
        <v>16</v>
      </c>
      <c r="I675" t="str">
        <f>IF(ISNUMBER(SEARCH( "Women's",Table1[[#This Row],[Product]])), "Women","Male")</f>
        <v>Women</v>
      </c>
      <c r="J675" t="str">
        <f>IF(ISNUMBER(SEARCH( "Apparel",Table1[[#This Row],[Product]])), "Apparel","Footwear")</f>
        <v>Apparel</v>
      </c>
      <c r="K675" s="3">
        <v>43</v>
      </c>
      <c r="L675">
        <v>233</v>
      </c>
      <c r="M675" s="3">
        <v>1002</v>
      </c>
      <c r="N675" s="3">
        <v>541</v>
      </c>
      <c r="O675" t="s">
        <v>26</v>
      </c>
    </row>
    <row r="676" spans="1:15" hidden="1" x14ac:dyDescent="0.3">
      <c r="A676" t="s">
        <v>18</v>
      </c>
      <c r="B676">
        <v>1128299</v>
      </c>
      <c r="C676" s="1">
        <v>44141</v>
      </c>
      <c r="D676" s="1" t="str">
        <f>TEXT(Table1[[#This Row],[Invoice Date]],"yyyy")</f>
        <v>2020</v>
      </c>
      <c r="E676" t="s">
        <v>42</v>
      </c>
      <c r="F676" t="s">
        <v>60</v>
      </c>
      <c r="G676" t="s">
        <v>61</v>
      </c>
      <c r="H676" t="s">
        <v>16</v>
      </c>
      <c r="I676" t="str">
        <f>IF(ISNUMBER(SEARCH( "Women's",Table1[[#This Row],[Product]])), "Women","Male")</f>
        <v>Women</v>
      </c>
      <c r="J676" t="str">
        <f>IF(ISNUMBER(SEARCH( "Apparel",Table1[[#This Row],[Product]])), "Apparel","Footwear")</f>
        <v>Apparel</v>
      </c>
      <c r="K676" s="3">
        <v>36</v>
      </c>
      <c r="L676">
        <v>233</v>
      </c>
      <c r="M676" s="3">
        <v>839</v>
      </c>
      <c r="N676" s="3">
        <v>176</v>
      </c>
      <c r="O676" t="s">
        <v>26</v>
      </c>
    </row>
    <row r="677" spans="1:15" hidden="1" x14ac:dyDescent="0.3">
      <c r="A677" t="s">
        <v>18</v>
      </c>
      <c r="B677">
        <v>1128299</v>
      </c>
      <c r="C677" s="1">
        <v>44197</v>
      </c>
      <c r="D677" s="1" t="str">
        <f>TEXT(Table1[[#This Row],[Invoice Date]],"yyyy")</f>
        <v>2021</v>
      </c>
      <c r="E677" t="s">
        <v>42</v>
      </c>
      <c r="F677" t="s">
        <v>60</v>
      </c>
      <c r="G677" t="s">
        <v>61</v>
      </c>
      <c r="H677" t="s">
        <v>34</v>
      </c>
      <c r="I677" t="str">
        <f>IF(ISNUMBER(SEARCH( "Women's",Table1[[#This Row],[Product]])), "Women","Male")</f>
        <v>Male</v>
      </c>
      <c r="J677" t="str">
        <f>IF(ISNUMBER(SEARCH( "Apparel",Table1[[#This Row],[Product]])), "Apparel","Footwear")</f>
        <v>Footwear</v>
      </c>
      <c r="K677" s="3">
        <v>51</v>
      </c>
      <c r="L677">
        <v>233</v>
      </c>
      <c r="M677" s="3">
        <v>1188</v>
      </c>
      <c r="N677" s="3">
        <v>321</v>
      </c>
      <c r="O677" t="s">
        <v>26</v>
      </c>
    </row>
    <row r="678" spans="1:15" hidden="1" x14ac:dyDescent="0.3">
      <c r="A678" t="s">
        <v>57</v>
      </c>
      <c r="B678">
        <v>1189833</v>
      </c>
      <c r="C678" s="1">
        <v>44307</v>
      </c>
      <c r="D678" s="1" t="str">
        <f>TEXT(Table1[[#This Row],[Invoice Date]],"yyyy")</f>
        <v>2021</v>
      </c>
      <c r="E678" t="s">
        <v>42</v>
      </c>
      <c r="F678" t="s">
        <v>60</v>
      </c>
      <c r="G678" t="s">
        <v>70</v>
      </c>
      <c r="H678" t="s">
        <v>27</v>
      </c>
      <c r="I678" t="str">
        <f>IF(ISNUMBER(SEARCH( "Women's",Table1[[#This Row],[Product]])), "Women","Male")</f>
        <v>Women</v>
      </c>
      <c r="J678" t="str">
        <f>IF(ISNUMBER(SEARCH( "Apparel",Table1[[#This Row],[Product]])), "Apparel","Footwear")</f>
        <v>Footwear</v>
      </c>
      <c r="K678" s="3">
        <v>35</v>
      </c>
      <c r="L678">
        <v>233</v>
      </c>
      <c r="M678" s="3">
        <v>816</v>
      </c>
      <c r="N678" s="3">
        <v>343</v>
      </c>
      <c r="O678" t="s">
        <v>26</v>
      </c>
    </row>
    <row r="679" spans="1:15" hidden="1" x14ac:dyDescent="0.3">
      <c r="A679" t="s">
        <v>22</v>
      </c>
      <c r="B679">
        <v>1197831</v>
      </c>
      <c r="C679" s="1">
        <v>44443</v>
      </c>
      <c r="D679" s="1" t="str">
        <f>TEXT(Table1[[#This Row],[Invoice Date]],"yyyy")</f>
        <v>2021</v>
      </c>
      <c r="E679" t="s">
        <v>19</v>
      </c>
      <c r="F679" t="s">
        <v>53</v>
      </c>
      <c r="G679" t="s">
        <v>62</v>
      </c>
      <c r="H679" t="s">
        <v>25</v>
      </c>
      <c r="I679" t="str">
        <f>IF(ISNUMBER(SEARCH( "Women's",Table1[[#This Row],[Product]])), "Women","Male")</f>
        <v>Male</v>
      </c>
      <c r="J679" t="str">
        <f>IF(ISNUMBER(SEARCH( "Apparel",Table1[[#This Row],[Product]])), "Apparel","Footwear")</f>
        <v>Footwear</v>
      </c>
      <c r="K679" s="3">
        <v>13</v>
      </c>
      <c r="L679">
        <v>233</v>
      </c>
      <c r="M679" s="3">
        <v>303</v>
      </c>
      <c r="N679" s="3">
        <v>115</v>
      </c>
      <c r="O679" t="s">
        <v>26</v>
      </c>
    </row>
    <row r="680" spans="1:15" hidden="1" x14ac:dyDescent="0.3">
      <c r="A680" t="s">
        <v>18</v>
      </c>
      <c r="B680">
        <v>1128299</v>
      </c>
      <c r="C680" s="1">
        <v>43868</v>
      </c>
      <c r="D680" s="1" t="str">
        <f>TEXT(Table1[[#This Row],[Invoice Date]],"yyyy")</f>
        <v>2020</v>
      </c>
      <c r="E680" t="s">
        <v>42</v>
      </c>
      <c r="F680" t="s">
        <v>110</v>
      </c>
      <c r="G680" t="s">
        <v>111</v>
      </c>
      <c r="H680" t="s">
        <v>25</v>
      </c>
      <c r="I680" t="str">
        <f>IF(ISNUMBER(SEARCH( "Women's",Table1[[#This Row],[Product]])), "Women","Male")</f>
        <v>Male</v>
      </c>
      <c r="J680" t="str">
        <f>IF(ISNUMBER(SEARCH( "Apparel",Table1[[#This Row],[Product]])), "Apparel","Footwear")</f>
        <v>Footwear</v>
      </c>
      <c r="K680" s="3">
        <v>48</v>
      </c>
      <c r="L680">
        <v>233</v>
      </c>
      <c r="M680" s="3">
        <v>1118</v>
      </c>
      <c r="N680" s="3">
        <v>492</v>
      </c>
      <c r="O680" t="s">
        <v>26</v>
      </c>
    </row>
    <row r="681" spans="1:15" hidden="1" x14ac:dyDescent="0.3">
      <c r="A681" t="s">
        <v>22</v>
      </c>
      <c r="B681">
        <v>1197831</v>
      </c>
      <c r="C681" s="1">
        <v>44307</v>
      </c>
      <c r="D681" s="1" t="str">
        <f>TEXT(Table1[[#This Row],[Invoice Date]],"yyyy")</f>
        <v>2021</v>
      </c>
      <c r="E681" t="s">
        <v>19</v>
      </c>
      <c r="F681" t="s">
        <v>68</v>
      </c>
      <c r="G681" t="s">
        <v>69</v>
      </c>
      <c r="H681" t="s">
        <v>25</v>
      </c>
      <c r="I681" t="str">
        <f>IF(ISNUMBER(SEARCH( "Women's",Table1[[#This Row],[Product]])), "Women","Male")</f>
        <v>Male</v>
      </c>
      <c r="J681" t="str">
        <f>IF(ISNUMBER(SEARCH( "Apparel",Table1[[#This Row],[Product]])), "Apparel","Footwear")</f>
        <v>Footwear</v>
      </c>
      <c r="K681" s="3">
        <v>29</v>
      </c>
      <c r="L681">
        <v>233</v>
      </c>
      <c r="M681" s="3">
        <v>676</v>
      </c>
      <c r="N681" s="3">
        <v>345</v>
      </c>
      <c r="O681" t="s">
        <v>26</v>
      </c>
    </row>
    <row r="682" spans="1:15" hidden="1" x14ac:dyDescent="0.3">
      <c r="A682" t="s">
        <v>22</v>
      </c>
      <c r="B682">
        <v>1197831</v>
      </c>
      <c r="C682" s="1">
        <v>44440</v>
      </c>
      <c r="D682" s="1" t="str">
        <f>TEXT(Table1[[#This Row],[Invoice Date]],"yyyy")</f>
        <v>2021</v>
      </c>
      <c r="E682" t="s">
        <v>19</v>
      </c>
      <c r="F682" t="s">
        <v>23</v>
      </c>
      <c r="G682" t="s">
        <v>24</v>
      </c>
      <c r="H682" t="s">
        <v>34</v>
      </c>
      <c r="I682" t="str">
        <f>IF(ISNUMBER(SEARCH( "Women's",Table1[[#This Row],[Product]])), "Women","Male")</f>
        <v>Male</v>
      </c>
      <c r="J682" t="str">
        <f>IF(ISNUMBER(SEARCH( "Apparel",Table1[[#This Row],[Product]])), "Apparel","Footwear")</f>
        <v>Footwear</v>
      </c>
      <c r="K682" s="3">
        <v>35</v>
      </c>
      <c r="L682">
        <v>233</v>
      </c>
      <c r="M682" s="3">
        <v>816</v>
      </c>
      <c r="N682" s="3">
        <v>383</v>
      </c>
      <c r="O682" t="s">
        <v>26</v>
      </c>
    </row>
    <row r="683" spans="1:15" hidden="1" x14ac:dyDescent="0.3">
      <c r="A683" t="s">
        <v>22</v>
      </c>
      <c r="B683">
        <v>1197831</v>
      </c>
      <c r="C683" s="1">
        <v>44451</v>
      </c>
      <c r="D683" s="1" t="str">
        <f>TEXT(Table1[[#This Row],[Invoice Date]],"yyyy")</f>
        <v>2021</v>
      </c>
      <c r="E683" t="s">
        <v>19</v>
      </c>
      <c r="F683" t="s">
        <v>23</v>
      </c>
      <c r="G683" t="s">
        <v>24</v>
      </c>
      <c r="H683" t="s">
        <v>25</v>
      </c>
      <c r="I683" t="str">
        <f>IF(ISNUMBER(SEARCH( "Women's",Table1[[#This Row],[Product]])), "Women","Male")</f>
        <v>Male</v>
      </c>
      <c r="J683" t="str">
        <f>IF(ISNUMBER(SEARCH( "Apparel",Table1[[#This Row],[Product]])), "Apparel","Footwear")</f>
        <v>Footwear</v>
      </c>
      <c r="K683" s="3">
        <v>27</v>
      </c>
      <c r="L683">
        <v>233</v>
      </c>
      <c r="M683" s="3">
        <v>629</v>
      </c>
      <c r="N683" s="3">
        <v>346</v>
      </c>
      <c r="O683" t="s">
        <v>26</v>
      </c>
    </row>
    <row r="684" spans="1:15" hidden="1" x14ac:dyDescent="0.3">
      <c r="A684" t="s">
        <v>22</v>
      </c>
      <c r="B684">
        <v>1197831</v>
      </c>
      <c r="C684" s="1">
        <v>44452</v>
      </c>
      <c r="D684" s="1" t="str">
        <f>TEXT(Table1[[#This Row],[Invoice Date]],"yyyy")</f>
        <v>2021</v>
      </c>
      <c r="E684" t="s">
        <v>19</v>
      </c>
      <c r="F684" t="s">
        <v>23</v>
      </c>
      <c r="G684" t="s">
        <v>24</v>
      </c>
      <c r="H684" t="s">
        <v>34</v>
      </c>
      <c r="I684" t="str">
        <f>IF(ISNUMBER(SEARCH( "Women's",Table1[[#This Row],[Product]])), "Women","Male")</f>
        <v>Male</v>
      </c>
      <c r="J684" t="str">
        <f>IF(ISNUMBER(SEARCH( "Apparel",Table1[[#This Row],[Product]])), "Apparel","Footwear")</f>
        <v>Footwear</v>
      </c>
      <c r="K684" s="3">
        <v>39</v>
      </c>
      <c r="L684">
        <v>233</v>
      </c>
      <c r="M684" s="3">
        <v>909</v>
      </c>
      <c r="N684" s="3">
        <v>491</v>
      </c>
      <c r="O684" t="s">
        <v>26</v>
      </c>
    </row>
    <row r="685" spans="1:15" hidden="1" x14ac:dyDescent="0.3">
      <c r="A685" t="s">
        <v>37</v>
      </c>
      <c r="B685">
        <v>1128299</v>
      </c>
      <c r="C685" s="1">
        <v>44371</v>
      </c>
      <c r="D685" s="1" t="str">
        <f>TEXT(Table1[[#This Row],[Invoice Date]],"yyyy")</f>
        <v>2021</v>
      </c>
      <c r="E685" t="s">
        <v>13</v>
      </c>
      <c r="F685" t="s">
        <v>93</v>
      </c>
      <c r="G685" t="s">
        <v>94</v>
      </c>
      <c r="H685" t="s">
        <v>25</v>
      </c>
      <c r="I685" t="str">
        <f>IF(ISNUMBER(SEARCH( "Women's",Table1[[#This Row],[Product]])), "Women","Male")</f>
        <v>Male</v>
      </c>
      <c r="J685" t="str">
        <f>IF(ISNUMBER(SEARCH( "Apparel",Table1[[#This Row],[Product]])), "Apparel","Footwear")</f>
        <v>Footwear</v>
      </c>
      <c r="K685" s="3">
        <v>37</v>
      </c>
      <c r="L685">
        <v>233</v>
      </c>
      <c r="M685" s="3">
        <v>862</v>
      </c>
      <c r="N685" s="3">
        <v>319</v>
      </c>
      <c r="O685" t="s">
        <v>26</v>
      </c>
    </row>
    <row r="686" spans="1:15" hidden="1" x14ac:dyDescent="0.3">
      <c r="A686" t="s">
        <v>22</v>
      </c>
      <c r="B686">
        <v>1185732</v>
      </c>
      <c r="C686" s="1">
        <v>44215</v>
      </c>
      <c r="D686" s="1" t="str">
        <f>TEXT(Table1[[#This Row],[Invoice Date]],"yyyy")</f>
        <v>2021</v>
      </c>
      <c r="E686" t="s">
        <v>13</v>
      </c>
      <c r="F686" t="s">
        <v>93</v>
      </c>
      <c r="G686" t="s">
        <v>94</v>
      </c>
      <c r="H686" t="s">
        <v>25</v>
      </c>
      <c r="I686" t="str">
        <f>IF(ISNUMBER(SEARCH( "Women's",Table1[[#This Row],[Product]])), "Women","Male")</f>
        <v>Male</v>
      </c>
      <c r="J686" t="str">
        <f>IF(ISNUMBER(SEARCH( "Apparel",Table1[[#This Row],[Product]])), "Apparel","Footwear")</f>
        <v>Footwear</v>
      </c>
      <c r="K686" s="3">
        <v>23</v>
      </c>
      <c r="L686">
        <v>233</v>
      </c>
      <c r="M686" s="3">
        <v>536</v>
      </c>
      <c r="N686" s="3">
        <v>279</v>
      </c>
      <c r="O686" t="s">
        <v>26</v>
      </c>
    </row>
    <row r="687" spans="1:15" hidden="1" x14ac:dyDescent="0.3">
      <c r="A687" t="s">
        <v>18</v>
      </c>
      <c r="B687">
        <v>1128299</v>
      </c>
      <c r="C687" s="1">
        <v>44553</v>
      </c>
      <c r="D687" s="1" t="str">
        <f>TEXT(Table1[[#This Row],[Invoice Date]],"yyyy")</f>
        <v>2021</v>
      </c>
      <c r="E687" t="s">
        <v>42</v>
      </c>
      <c r="F687" t="s">
        <v>79</v>
      </c>
      <c r="G687" t="s">
        <v>80</v>
      </c>
      <c r="H687" t="s">
        <v>34</v>
      </c>
      <c r="I687" t="str">
        <f>IF(ISNUMBER(SEARCH( "Women's",Table1[[#This Row],[Product]])), "Women","Male")</f>
        <v>Male</v>
      </c>
      <c r="J687" t="str">
        <f>IF(ISNUMBER(SEARCH( "Apparel",Table1[[#This Row],[Product]])), "Apparel","Footwear")</f>
        <v>Footwear</v>
      </c>
      <c r="K687" s="3">
        <v>56</v>
      </c>
      <c r="L687">
        <v>233</v>
      </c>
      <c r="M687" s="3">
        <v>1305</v>
      </c>
      <c r="N687" s="3">
        <v>522</v>
      </c>
      <c r="O687" t="s">
        <v>26</v>
      </c>
    </row>
    <row r="688" spans="1:15" hidden="1" x14ac:dyDescent="0.3">
      <c r="A688" t="s">
        <v>18</v>
      </c>
      <c r="B688">
        <v>1197831</v>
      </c>
      <c r="C688" s="1">
        <v>44351</v>
      </c>
      <c r="D688" s="1" t="str">
        <f>TEXT(Table1[[#This Row],[Invoice Date]],"yyyy")</f>
        <v>2021</v>
      </c>
      <c r="E688" t="s">
        <v>42</v>
      </c>
      <c r="F688" t="s">
        <v>73</v>
      </c>
      <c r="G688" t="s">
        <v>74</v>
      </c>
      <c r="H688" t="s">
        <v>25</v>
      </c>
      <c r="I688" t="str">
        <f>IF(ISNUMBER(SEARCH( "Women's",Table1[[#This Row],[Product]])), "Women","Male")</f>
        <v>Male</v>
      </c>
      <c r="J688" t="str">
        <f>IF(ISNUMBER(SEARCH( "Apparel",Table1[[#This Row],[Product]])), "Apparel","Footwear")</f>
        <v>Footwear</v>
      </c>
      <c r="K688" s="3">
        <v>31</v>
      </c>
      <c r="L688">
        <v>233</v>
      </c>
      <c r="M688" s="3">
        <v>722</v>
      </c>
      <c r="N688" s="3">
        <v>274</v>
      </c>
      <c r="O688" t="s">
        <v>26</v>
      </c>
    </row>
    <row r="689" spans="1:15" hidden="1" x14ac:dyDescent="0.3">
      <c r="A689" t="s">
        <v>37</v>
      </c>
      <c r="B689">
        <v>1197831</v>
      </c>
      <c r="C689" s="1">
        <v>44416</v>
      </c>
      <c r="D689" s="1" t="str">
        <f>TEXT(Table1[[#This Row],[Invoice Date]],"yyyy")</f>
        <v>2021</v>
      </c>
      <c r="E689" t="s">
        <v>42</v>
      </c>
      <c r="F689" t="s">
        <v>73</v>
      </c>
      <c r="G689" t="s">
        <v>74</v>
      </c>
      <c r="H689" t="s">
        <v>25</v>
      </c>
      <c r="I689" t="str">
        <f>IF(ISNUMBER(SEARCH( "Women's",Table1[[#This Row],[Product]])), "Women","Male")</f>
        <v>Male</v>
      </c>
      <c r="J689" t="str">
        <f>IF(ISNUMBER(SEARCH( "Apparel",Table1[[#This Row],[Product]])), "Apparel","Footwear")</f>
        <v>Footwear</v>
      </c>
      <c r="K689" s="3">
        <v>38</v>
      </c>
      <c r="L689">
        <v>233</v>
      </c>
      <c r="M689" s="3">
        <v>885</v>
      </c>
      <c r="N689" s="3">
        <v>372</v>
      </c>
      <c r="O689" t="s">
        <v>26</v>
      </c>
    </row>
    <row r="690" spans="1:15" hidden="1" x14ac:dyDescent="0.3">
      <c r="A690" t="s">
        <v>12</v>
      </c>
      <c r="B690">
        <v>1197831</v>
      </c>
      <c r="C690" s="1">
        <v>44428</v>
      </c>
      <c r="D690" s="1" t="str">
        <f>TEXT(Table1[[#This Row],[Invoice Date]],"yyyy")</f>
        <v>2021</v>
      </c>
      <c r="E690" t="s">
        <v>19</v>
      </c>
      <c r="F690" t="s">
        <v>48</v>
      </c>
      <c r="G690" t="s">
        <v>49</v>
      </c>
      <c r="H690" t="s">
        <v>25</v>
      </c>
      <c r="I690" t="str">
        <f>IF(ISNUMBER(SEARCH( "Women's",Table1[[#This Row],[Product]])), "Women","Male")</f>
        <v>Male</v>
      </c>
      <c r="J690" t="str">
        <f>IF(ISNUMBER(SEARCH( "Apparel",Table1[[#This Row],[Product]])), "Apparel","Footwear")</f>
        <v>Footwear</v>
      </c>
      <c r="K690" s="3">
        <v>43</v>
      </c>
      <c r="L690">
        <v>233</v>
      </c>
      <c r="M690" s="3">
        <v>1002</v>
      </c>
      <c r="N690" s="3">
        <v>451</v>
      </c>
      <c r="O690" t="s">
        <v>26</v>
      </c>
    </row>
    <row r="691" spans="1:15" x14ac:dyDescent="0.3">
      <c r="A691" t="s">
        <v>12</v>
      </c>
      <c r="B691">
        <v>1197831</v>
      </c>
      <c r="C691" s="1">
        <v>44054</v>
      </c>
      <c r="D691" s="1" t="str">
        <f>TEXT(Table1[[#This Row],[Invoice Date]],"yyyy")</f>
        <v>2020</v>
      </c>
      <c r="E691" t="s">
        <v>19</v>
      </c>
      <c r="F691" t="s">
        <v>53</v>
      </c>
      <c r="G691" t="s">
        <v>54</v>
      </c>
      <c r="H691" t="s">
        <v>16</v>
      </c>
      <c r="I691" t="str">
        <f>IF(ISNUMBER(SEARCH( "Women's",Table1[[#This Row],[Product]])), "Women","Male")</f>
        <v>Women</v>
      </c>
      <c r="J691" t="str">
        <f>IF(ISNUMBER(SEARCH( "Apparel",Table1[[#This Row],[Product]])), "Apparel","Footwear")</f>
        <v>Apparel</v>
      </c>
      <c r="K691" s="3">
        <v>39</v>
      </c>
      <c r="L691">
        <v>232</v>
      </c>
      <c r="M691" s="3">
        <v>905</v>
      </c>
      <c r="N691" s="3">
        <v>552</v>
      </c>
      <c r="O691" t="s">
        <v>17</v>
      </c>
    </row>
    <row r="692" spans="1:15" x14ac:dyDescent="0.3">
      <c r="A692" t="s">
        <v>12</v>
      </c>
      <c r="B692">
        <v>1197831</v>
      </c>
      <c r="C692" s="1">
        <v>44063</v>
      </c>
      <c r="D692" s="1" t="str">
        <f>TEXT(Table1[[#This Row],[Invoice Date]],"yyyy")</f>
        <v>2020</v>
      </c>
      <c r="E692" t="s">
        <v>19</v>
      </c>
      <c r="F692" t="s">
        <v>53</v>
      </c>
      <c r="G692" t="s">
        <v>54</v>
      </c>
      <c r="H692" t="s">
        <v>27</v>
      </c>
      <c r="I692" t="str">
        <f>IF(ISNUMBER(SEARCH( "Women's",Table1[[#This Row],[Product]])), "Women","Male")</f>
        <v>Women</v>
      </c>
      <c r="J692" t="str">
        <f>IF(ISNUMBER(SEARCH( "Apparel",Table1[[#This Row],[Product]])), "Apparel","Footwear")</f>
        <v>Footwear</v>
      </c>
      <c r="K692" s="3">
        <v>37</v>
      </c>
      <c r="L692">
        <v>232</v>
      </c>
      <c r="M692" s="3">
        <v>858</v>
      </c>
      <c r="N692" s="3">
        <v>421</v>
      </c>
      <c r="O692" t="s">
        <v>17</v>
      </c>
    </row>
    <row r="693" spans="1:15" x14ac:dyDescent="0.3">
      <c r="A693" t="s">
        <v>57</v>
      </c>
      <c r="B693">
        <v>1189833</v>
      </c>
      <c r="C693" s="1">
        <v>44330</v>
      </c>
      <c r="D693" s="1" t="str">
        <f>TEXT(Table1[[#This Row],[Invoice Date]],"yyyy")</f>
        <v>2021</v>
      </c>
      <c r="E693" t="s">
        <v>42</v>
      </c>
      <c r="F693" t="s">
        <v>60</v>
      </c>
      <c r="G693" t="s">
        <v>70</v>
      </c>
      <c r="H693" t="s">
        <v>34</v>
      </c>
      <c r="I693" t="str">
        <f>IF(ISNUMBER(SEARCH( "Women's",Table1[[#This Row],[Product]])), "Women","Male")</f>
        <v>Male</v>
      </c>
      <c r="J693" t="str">
        <f>IF(ISNUMBER(SEARCH( "Apparel",Table1[[#This Row],[Product]])), "Apparel","Footwear")</f>
        <v>Footwear</v>
      </c>
      <c r="K693" s="3">
        <v>51</v>
      </c>
      <c r="L693">
        <v>232</v>
      </c>
      <c r="M693" s="3">
        <v>1183</v>
      </c>
      <c r="N693" s="3">
        <v>426</v>
      </c>
      <c r="O693" t="s">
        <v>17</v>
      </c>
    </row>
    <row r="694" spans="1:15" x14ac:dyDescent="0.3">
      <c r="A694" t="s">
        <v>22</v>
      </c>
      <c r="B694">
        <v>1185732</v>
      </c>
      <c r="C694" s="1">
        <v>44454</v>
      </c>
      <c r="D694" s="1" t="str">
        <f>TEXT(Table1[[#This Row],[Invoice Date]],"yyyy")</f>
        <v>2021</v>
      </c>
      <c r="E694" t="s">
        <v>28</v>
      </c>
      <c r="F694" t="s">
        <v>40</v>
      </c>
      <c r="G694" t="s">
        <v>41</v>
      </c>
      <c r="H694" t="s">
        <v>25</v>
      </c>
      <c r="I694" t="str">
        <f>IF(ISNUMBER(SEARCH( "Women's",Table1[[#This Row],[Product]])), "Women","Male")</f>
        <v>Male</v>
      </c>
      <c r="J694" t="str">
        <f>IF(ISNUMBER(SEARCH( "Apparel",Table1[[#This Row],[Product]])), "Apparel","Footwear")</f>
        <v>Footwear</v>
      </c>
      <c r="K694" s="3">
        <v>42</v>
      </c>
      <c r="L694">
        <v>232</v>
      </c>
      <c r="M694" s="3">
        <v>974</v>
      </c>
      <c r="N694" s="3">
        <v>614</v>
      </c>
      <c r="O694" t="s">
        <v>17</v>
      </c>
    </row>
    <row r="695" spans="1:15" x14ac:dyDescent="0.3">
      <c r="A695" t="s">
        <v>37</v>
      </c>
      <c r="B695">
        <v>1185732</v>
      </c>
      <c r="C695" s="1">
        <v>44444</v>
      </c>
      <c r="D695" s="1" t="str">
        <f>TEXT(Table1[[#This Row],[Invoice Date]],"yyyy")</f>
        <v>2021</v>
      </c>
      <c r="E695" t="s">
        <v>13</v>
      </c>
      <c r="F695" t="s">
        <v>63</v>
      </c>
      <c r="G695" t="s">
        <v>59</v>
      </c>
      <c r="H695" t="s">
        <v>16</v>
      </c>
      <c r="I695" t="str">
        <f>IF(ISNUMBER(SEARCH( "Women's",Table1[[#This Row],[Product]])), "Women","Male")</f>
        <v>Women</v>
      </c>
      <c r="J695" t="str">
        <f>IF(ISNUMBER(SEARCH( "Apparel",Table1[[#This Row],[Product]])), "Apparel","Footwear")</f>
        <v>Apparel</v>
      </c>
      <c r="K695" s="3">
        <v>52</v>
      </c>
      <c r="L695">
        <v>232</v>
      </c>
      <c r="M695" s="3">
        <v>1206</v>
      </c>
      <c r="N695" s="3">
        <v>724</v>
      </c>
      <c r="O695" t="s">
        <v>17</v>
      </c>
    </row>
    <row r="696" spans="1:15" x14ac:dyDescent="0.3">
      <c r="A696" t="s">
        <v>45</v>
      </c>
      <c r="B696">
        <v>1185732</v>
      </c>
      <c r="C696" s="1">
        <v>44358</v>
      </c>
      <c r="D696" s="1" t="str">
        <f>TEXT(Table1[[#This Row],[Invoice Date]],"yyyy")</f>
        <v>2021</v>
      </c>
      <c r="E696" t="s">
        <v>28</v>
      </c>
      <c r="F696" t="s">
        <v>46</v>
      </c>
      <c r="G696" t="s">
        <v>47</v>
      </c>
      <c r="H696" t="s">
        <v>25</v>
      </c>
      <c r="I696" t="str">
        <f>IF(ISNUMBER(SEARCH( "Women's",Table1[[#This Row],[Product]])), "Women","Male")</f>
        <v>Male</v>
      </c>
      <c r="J696" t="str">
        <f>IF(ISNUMBER(SEARCH( "Apparel",Table1[[#This Row],[Product]])), "Apparel","Footwear")</f>
        <v>Footwear</v>
      </c>
      <c r="K696" s="3">
        <v>49</v>
      </c>
      <c r="L696">
        <v>232</v>
      </c>
      <c r="M696" s="3">
        <v>1137</v>
      </c>
      <c r="N696" s="3">
        <v>603</v>
      </c>
      <c r="O696" t="s">
        <v>17</v>
      </c>
    </row>
    <row r="697" spans="1:15" hidden="1" x14ac:dyDescent="0.3">
      <c r="A697" t="s">
        <v>22</v>
      </c>
      <c r="B697">
        <v>1197831</v>
      </c>
      <c r="C697" s="1">
        <v>44051</v>
      </c>
      <c r="D697" s="1" t="str">
        <f>TEXT(Table1[[#This Row],[Invoice Date]],"yyyy")</f>
        <v>2020</v>
      </c>
      <c r="E697" t="s">
        <v>19</v>
      </c>
      <c r="F697" t="s">
        <v>53</v>
      </c>
      <c r="G697" t="s">
        <v>54</v>
      </c>
      <c r="H697" t="s">
        <v>27</v>
      </c>
      <c r="I697" t="str">
        <f>IF(ISNUMBER(SEARCH( "Women's",Table1[[#This Row],[Product]])), "Women","Male")</f>
        <v>Women</v>
      </c>
      <c r="J697" t="str">
        <f>IF(ISNUMBER(SEARCH( "Apparel",Table1[[#This Row],[Product]])), "Apparel","Footwear")</f>
        <v>Footwear</v>
      </c>
      <c r="K697" s="3">
        <v>24</v>
      </c>
      <c r="L697">
        <v>232</v>
      </c>
      <c r="M697" s="3">
        <v>557</v>
      </c>
      <c r="N697" s="3">
        <v>206</v>
      </c>
      <c r="O697" t="s">
        <v>26</v>
      </c>
    </row>
    <row r="698" spans="1:15" hidden="1" x14ac:dyDescent="0.3">
      <c r="A698" t="s">
        <v>57</v>
      </c>
      <c r="B698">
        <v>1189833</v>
      </c>
      <c r="C698" s="1">
        <v>44319</v>
      </c>
      <c r="D698" s="1" t="str">
        <f>TEXT(Table1[[#This Row],[Invoice Date]],"yyyy")</f>
        <v>2021</v>
      </c>
      <c r="E698" t="s">
        <v>42</v>
      </c>
      <c r="F698" t="s">
        <v>60</v>
      </c>
      <c r="G698" t="s">
        <v>70</v>
      </c>
      <c r="H698" t="s">
        <v>27</v>
      </c>
      <c r="I698" t="str">
        <f>IF(ISNUMBER(SEARCH( "Women's",Table1[[#This Row],[Product]])), "Women","Male")</f>
        <v>Women</v>
      </c>
      <c r="J698" t="str">
        <f>IF(ISNUMBER(SEARCH( "Apparel",Table1[[#This Row],[Product]])), "Apparel","Footwear")</f>
        <v>Footwear</v>
      </c>
      <c r="K698" s="3">
        <v>34</v>
      </c>
      <c r="L698">
        <v>232</v>
      </c>
      <c r="M698" s="3">
        <v>789</v>
      </c>
      <c r="N698" s="3">
        <v>347</v>
      </c>
      <c r="O698" t="s">
        <v>26</v>
      </c>
    </row>
    <row r="699" spans="1:15" hidden="1" x14ac:dyDescent="0.3">
      <c r="A699" t="s">
        <v>57</v>
      </c>
      <c r="B699">
        <v>1189833</v>
      </c>
      <c r="C699" s="1">
        <v>44346</v>
      </c>
      <c r="D699" s="1" t="str">
        <f>TEXT(Table1[[#This Row],[Invoice Date]],"yyyy")</f>
        <v>2021</v>
      </c>
      <c r="E699" t="s">
        <v>42</v>
      </c>
      <c r="F699" t="s">
        <v>60</v>
      </c>
      <c r="G699" t="s">
        <v>70</v>
      </c>
      <c r="H699" t="s">
        <v>16</v>
      </c>
      <c r="I699" t="str">
        <f>IF(ISNUMBER(SEARCH( "Women's",Table1[[#This Row],[Product]])), "Women","Male")</f>
        <v>Women</v>
      </c>
      <c r="J699" t="str">
        <f>IF(ISNUMBER(SEARCH( "Apparel",Table1[[#This Row],[Product]])), "Apparel","Footwear")</f>
        <v>Apparel</v>
      </c>
      <c r="K699" s="3">
        <v>44</v>
      </c>
      <c r="L699">
        <v>232</v>
      </c>
      <c r="M699" s="3">
        <v>1021</v>
      </c>
      <c r="N699" s="3">
        <v>255</v>
      </c>
      <c r="O699" t="s">
        <v>26</v>
      </c>
    </row>
    <row r="700" spans="1:15" hidden="1" x14ac:dyDescent="0.3">
      <c r="A700" t="s">
        <v>22</v>
      </c>
      <c r="B700">
        <v>1197831</v>
      </c>
      <c r="C700" s="1">
        <v>44467</v>
      </c>
      <c r="D700" s="1" t="str">
        <f>TEXT(Table1[[#This Row],[Invoice Date]],"yyyy")</f>
        <v>2021</v>
      </c>
      <c r="E700" t="s">
        <v>19</v>
      </c>
      <c r="F700" t="s">
        <v>53</v>
      </c>
      <c r="G700" t="s">
        <v>62</v>
      </c>
      <c r="H700" t="s">
        <v>25</v>
      </c>
      <c r="I700" t="str">
        <f>IF(ISNUMBER(SEARCH( "Women's",Table1[[#This Row],[Product]])), "Women","Male")</f>
        <v>Male</v>
      </c>
      <c r="J700" t="str">
        <f>IF(ISNUMBER(SEARCH( "Apparel",Table1[[#This Row],[Product]])), "Apparel","Footwear")</f>
        <v>Footwear</v>
      </c>
      <c r="K700" s="3">
        <v>38</v>
      </c>
      <c r="L700">
        <v>232</v>
      </c>
      <c r="M700" s="3">
        <v>882</v>
      </c>
      <c r="N700" s="3">
        <v>406</v>
      </c>
      <c r="O700" t="s">
        <v>26</v>
      </c>
    </row>
    <row r="701" spans="1:15" hidden="1" x14ac:dyDescent="0.3">
      <c r="A701" t="s">
        <v>22</v>
      </c>
      <c r="B701">
        <v>1197831</v>
      </c>
      <c r="C701" s="1">
        <v>44312</v>
      </c>
      <c r="D701" s="1" t="str">
        <f>TEXT(Table1[[#This Row],[Invoice Date]],"yyyy")</f>
        <v>2021</v>
      </c>
      <c r="E701" t="s">
        <v>19</v>
      </c>
      <c r="F701" t="s">
        <v>68</v>
      </c>
      <c r="G701" t="s">
        <v>69</v>
      </c>
      <c r="H701" t="s">
        <v>16</v>
      </c>
      <c r="I701" t="str">
        <f>IF(ISNUMBER(SEARCH( "Women's",Table1[[#This Row],[Product]])), "Women","Male")</f>
        <v>Women</v>
      </c>
      <c r="J701" t="str">
        <f>IF(ISNUMBER(SEARCH( "Apparel",Table1[[#This Row],[Product]])), "Apparel","Footwear")</f>
        <v>Apparel</v>
      </c>
      <c r="K701" s="3">
        <v>40</v>
      </c>
      <c r="L701">
        <v>232</v>
      </c>
      <c r="M701" s="3">
        <v>928</v>
      </c>
      <c r="N701" s="3">
        <v>622</v>
      </c>
      <c r="O701" t="s">
        <v>26</v>
      </c>
    </row>
    <row r="702" spans="1:15" hidden="1" x14ac:dyDescent="0.3">
      <c r="A702" t="s">
        <v>37</v>
      </c>
      <c r="B702">
        <v>1197831</v>
      </c>
      <c r="C702" s="1">
        <v>44534</v>
      </c>
      <c r="D702" s="1" t="str">
        <f>TEXT(Table1[[#This Row],[Invoice Date]],"yyyy")</f>
        <v>2021</v>
      </c>
      <c r="E702" t="s">
        <v>42</v>
      </c>
      <c r="F702" t="s">
        <v>73</v>
      </c>
      <c r="G702" t="s">
        <v>74</v>
      </c>
      <c r="H702" t="s">
        <v>16</v>
      </c>
      <c r="I702" t="str">
        <f>IF(ISNUMBER(SEARCH( "Women's",Table1[[#This Row],[Product]])), "Women","Male")</f>
        <v>Women</v>
      </c>
      <c r="J702" t="str">
        <f>IF(ISNUMBER(SEARCH( "Apparel",Table1[[#This Row],[Product]])), "Apparel","Footwear")</f>
        <v>Apparel</v>
      </c>
      <c r="K702" s="3">
        <v>47</v>
      </c>
      <c r="L702">
        <v>232</v>
      </c>
      <c r="M702" s="3">
        <v>1090</v>
      </c>
      <c r="N702" s="3">
        <v>665</v>
      </c>
      <c r="O702" t="s">
        <v>26</v>
      </c>
    </row>
    <row r="703" spans="1:15" hidden="1" x14ac:dyDescent="0.3">
      <c r="A703" t="s">
        <v>12</v>
      </c>
      <c r="B703">
        <v>1185732</v>
      </c>
      <c r="C703" s="1">
        <v>44455</v>
      </c>
      <c r="D703" s="1" t="str">
        <f>TEXT(Table1[[#This Row],[Invoice Date]],"yyyy")</f>
        <v>2021</v>
      </c>
      <c r="E703" t="s">
        <v>19</v>
      </c>
      <c r="F703" t="s">
        <v>32</v>
      </c>
      <c r="G703" t="s">
        <v>33</v>
      </c>
      <c r="H703" t="s">
        <v>25</v>
      </c>
      <c r="I703" t="str">
        <f>IF(ISNUMBER(SEARCH( "Women's",Table1[[#This Row],[Product]])), "Women","Male")</f>
        <v>Male</v>
      </c>
      <c r="J703" t="str">
        <f>IF(ISNUMBER(SEARCH( "Apparel",Table1[[#This Row],[Product]])), "Apparel","Footwear")</f>
        <v>Footwear</v>
      </c>
      <c r="K703" s="3">
        <v>40</v>
      </c>
      <c r="L703">
        <v>232</v>
      </c>
      <c r="M703" s="3">
        <v>928</v>
      </c>
      <c r="N703" s="3">
        <v>408</v>
      </c>
      <c r="O703" t="s">
        <v>26</v>
      </c>
    </row>
    <row r="704" spans="1:15" x14ac:dyDescent="0.3">
      <c r="A704" t="s">
        <v>37</v>
      </c>
      <c r="B704">
        <v>1185732</v>
      </c>
      <c r="C704" s="1">
        <v>43904</v>
      </c>
      <c r="D704" s="1" t="str">
        <f>TEXT(Table1[[#This Row],[Invoice Date]],"yyyy")</f>
        <v>2020</v>
      </c>
      <c r="E704" t="s">
        <v>38</v>
      </c>
      <c r="F704" t="s">
        <v>39</v>
      </c>
      <c r="G704" t="s">
        <v>39</v>
      </c>
      <c r="H704" t="s">
        <v>64</v>
      </c>
      <c r="I704" t="str">
        <f>IF(ISNUMBER(SEARCH( "Women's",Table1[[#This Row],[Product]])), "Women","Male")</f>
        <v>Male</v>
      </c>
      <c r="J704" t="str">
        <f>IF(ISNUMBER(SEARCH( "Apparel",Table1[[#This Row],[Product]])), "Apparel","Footwear")</f>
        <v>Apparel</v>
      </c>
      <c r="K704" s="3">
        <v>58</v>
      </c>
      <c r="L704">
        <v>231</v>
      </c>
      <c r="M704" s="3">
        <v>1340</v>
      </c>
      <c r="N704" s="3">
        <v>576</v>
      </c>
      <c r="O704" t="s">
        <v>17</v>
      </c>
    </row>
    <row r="705" spans="1:15" x14ac:dyDescent="0.3">
      <c r="A705" t="s">
        <v>57</v>
      </c>
      <c r="B705">
        <v>1189833</v>
      </c>
      <c r="C705" s="1">
        <v>44335</v>
      </c>
      <c r="D705" s="1" t="str">
        <f>TEXT(Table1[[#This Row],[Invoice Date]],"yyyy")</f>
        <v>2021</v>
      </c>
      <c r="E705" t="s">
        <v>42</v>
      </c>
      <c r="F705" t="s">
        <v>60</v>
      </c>
      <c r="G705" t="s">
        <v>70</v>
      </c>
      <c r="H705" t="s">
        <v>25</v>
      </c>
      <c r="I705" t="str">
        <f>IF(ISNUMBER(SEARCH( "Women's",Table1[[#This Row],[Product]])), "Women","Male")</f>
        <v>Male</v>
      </c>
      <c r="J705" t="str">
        <f>IF(ISNUMBER(SEARCH( "Apparel",Table1[[#This Row],[Product]])), "Apparel","Footwear")</f>
        <v>Footwear</v>
      </c>
      <c r="K705" s="3">
        <v>49</v>
      </c>
      <c r="L705">
        <v>231</v>
      </c>
      <c r="M705" s="3">
        <v>1132</v>
      </c>
      <c r="N705" s="3">
        <v>566</v>
      </c>
      <c r="O705" t="s">
        <v>17</v>
      </c>
    </row>
    <row r="706" spans="1:15" x14ac:dyDescent="0.3">
      <c r="A706" t="s">
        <v>22</v>
      </c>
      <c r="B706">
        <v>1197831</v>
      </c>
      <c r="C706" s="1">
        <v>44455</v>
      </c>
      <c r="D706" s="1" t="str">
        <f>TEXT(Table1[[#This Row],[Invoice Date]],"yyyy")</f>
        <v>2021</v>
      </c>
      <c r="E706" t="s">
        <v>19</v>
      </c>
      <c r="F706" t="s">
        <v>53</v>
      </c>
      <c r="G706" t="s">
        <v>62</v>
      </c>
      <c r="H706" t="s">
        <v>25</v>
      </c>
      <c r="I706" t="str">
        <f>IF(ISNUMBER(SEARCH( "Women's",Table1[[#This Row],[Product]])), "Women","Male")</f>
        <v>Male</v>
      </c>
      <c r="J706" t="str">
        <f>IF(ISNUMBER(SEARCH( "Apparel",Table1[[#This Row],[Product]])), "Apparel","Footwear")</f>
        <v>Footwear</v>
      </c>
      <c r="K706" s="3">
        <v>41</v>
      </c>
      <c r="L706">
        <v>231</v>
      </c>
      <c r="M706" s="3">
        <v>947</v>
      </c>
      <c r="N706" s="3">
        <v>492</v>
      </c>
      <c r="O706" t="s">
        <v>17</v>
      </c>
    </row>
    <row r="707" spans="1:15" x14ac:dyDescent="0.3">
      <c r="A707" t="s">
        <v>22</v>
      </c>
      <c r="B707">
        <v>1197831</v>
      </c>
      <c r="C707" s="1">
        <v>44486</v>
      </c>
      <c r="D707" s="1" t="str">
        <f>TEXT(Table1[[#This Row],[Invoice Date]],"yyyy")</f>
        <v>2021</v>
      </c>
      <c r="E707" t="s">
        <v>19</v>
      </c>
      <c r="F707" t="s">
        <v>53</v>
      </c>
      <c r="G707" t="s">
        <v>62</v>
      </c>
      <c r="H707" t="s">
        <v>34</v>
      </c>
      <c r="I707" t="str">
        <f>IF(ISNUMBER(SEARCH( "Women's",Table1[[#This Row],[Product]])), "Women","Male")</f>
        <v>Male</v>
      </c>
      <c r="J707" t="str">
        <f>IF(ISNUMBER(SEARCH( "Apparel",Table1[[#This Row],[Product]])), "Apparel","Footwear")</f>
        <v>Footwear</v>
      </c>
      <c r="K707" s="3">
        <v>56</v>
      </c>
      <c r="L707">
        <v>231</v>
      </c>
      <c r="M707" s="3">
        <v>1294</v>
      </c>
      <c r="N707" s="3">
        <v>673</v>
      </c>
      <c r="O707" t="s">
        <v>17</v>
      </c>
    </row>
    <row r="708" spans="1:15" x14ac:dyDescent="0.3">
      <c r="A708" t="s">
        <v>18</v>
      </c>
      <c r="B708">
        <v>1185732</v>
      </c>
      <c r="C708" s="1">
        <v>44093</v>
      </c>
      <c r="D708" s="1" t="str">
        <f>TEXT(Table1[[#This Row],[Invoice Date]],"yyyy")</f>
        <v>2020</v>
      </c>
      <c r="E708" t="s">
        <v>13</v>
      </c>
      <c r="F708" t="s">
        <v>14</v>
      </c>
      <c r="G708" t="s">
        <v>67</v>
      </c>
      <c r="H708" t="s">
        <v>27</v>
      </c>
      <c r="I708" t="str">
        <f>IF(ISNUMBER(SEARCH( "Women's",Table1[[#This Row],[Product]])), "Women","Male")</f>
        <v>Women</v>
      </c>
      <c r="J708" t="str">
        <f>IF(ISNUMBER(SEARCH( "Apparel",Table1[[#This Row],[Product]])), "Apparel","Footwear")</f>
        <v>Footwear</v>
      </c>
      <c r="K708" s="3">
        <v>53</v>
      </c>
      <c r="L708">
        <v>231</v>
      </c>
      <c r="M708" s="3">
        <v>1224</v>
      </c>
      <c r="N708" s="3">
        <v>453</v>
      </c>
      <c r="O708" t="s">
        <v>17</v>
      </c>
    </row>
    <row r="709" spans="1:15" x14ac:dyDescent="0.3">
      <c r="A709" t="s">
        <v>18</v>
      </c>
      <c r="B709">
        <v>1197831</v>
      </c>
      <c r="C709" s="1">
        <v>44351</v>
      </c>
      <c r="D709" s="1" t="str">
        <f>TEXT(Table1[[#This Row],[Invoice Date]],"yyyy")</f>
        <v>2021</v>
      </c>
      <c r="E709" t="s">
        <v>42</v>
      </c>
      <c r="F709" t="s">
        <v>73</v>
      </c>
      <c r="G709" t="s">
        <v>74</v>
      </c>
      <c r="H709" t="s">
        <v>16</v>
      </c>
      <c r="I709" t="str">
        <f>IF(ISNUMBER(SEARCH( "Women's",Table1[[#This Row],[Product]])), "Women","Male")</f>
        <v>Women</v>
      </c>
      <c r="J709" t="str">
        <f>IF(ISNUMBER(SEARCH( "Apparel",Table1[[#This Row],[Product]])), "Apparel","Footwear")</f>
        <v>Apparel</v>
      </c>
      <c r="K709" s="3">
        <v>55</v>
      </c>
      <c r="L709">
        <v>231</v>
      </c>
      <c r="M709" s="3">
        <v>1271</v>
      </c>
      <c r="N709" s="3">
        <v>775</v>
      </c>
      <c r="O709" t="s">
        <v>17</v>
      </c>
    </row>
    <row r="710" spans="1:15" x14ac:dyDescent="0.3">
      <c r="A710" t="s">
        <v>37</v>
      </c>
      <c r="B710">
        <v>1185732</v>
      </c>
      <c r="C710" s="1">
        <v>44414</v>
      </c>
      <c r="D710" s="1" t="str">
        <f>TEXT(Table1[[#This Row],[Invoice Date]],"yyyy")</f>
        <v>2021</v>
      </c>
      <c r="E710" t="s">
        <v>13</v>
      </c>
      <c r="F710" t="s">
        <v>63</v>
      </c>
      <c r="G710" t="s">
        <v>59</v>
      </c>
      <c r="H710" t="s">
        <v>27</v>
      </c>
      <c r="I710" t="str">
        <f>IF(ISNUMBER(SEARCH( "Women's",Table1[[#This Row],[Product]])), "Women","Male")</f>
        <v>Women</v>
      </c>
      <c r="J710" t="str">
        <f>IF(ISNUMBER(SEARCH( "Apparel",Table1[[#This Row],[Product]])), "Apparel","Footwear")</f>
        <v>Footwear</v>
      </c>
      <c r="K710" s="3">
        <v>50</v>
      </c>
      <c r="L710">
        <v>231</v>
      </c>
      <c r="M710" s="3">
        <v>1155</v>
      </c>
      <c r="N710" s="3">
        <v>462</v>
      </c>
      <c r="O710" t="s">
        <v>17</v>
      </c>
    </row>
    <row r="711" spans="1:15" x14ac:dyDescent="0.3">
      <c r="A711" t="s">
        <v>22</v>
      </c>
      <c r="B711">
        <v>1185732</v>
      </c>
      <c r="C711" s="1">
        <v>44202</v>
      </c>
      <c r="D711" s="1" t="str">
        <f>TEXT(Table1[[#This Row],[Invoice Date]],"yyyy")</f>
        <v>2021</v>
      </c>
      <c r="E711" t="s">
        <v>13</v>
      </c>
      <c r="F711" t="s">
        <v>63</v>
      </c>
      <c r="G711" t="s">
        <v>59</v>
      </c>
      <c r="H711" t="s">
        <v>25</v>
      </c>
      <c r="I711" t="str">
        <f>IF(ISNUMBER(SEARCH( "Women's",Table1[[#This Row],[Product]])), "Women","Male")</f>
        <v>Male</v>
      </c>
      <c r="J711" t="str">
        <f>IF(ISNUMBER(SEARCH( "Apparel",Table1[[#This Row],[Product]])), "Apparel","Footwear")</f>
        <v>Footwear</v>
      </c>
      <c r="K711" s="3">
        <v>33</v>
      </c>
      <c r="L711">
        <v>231</v>
      </c>
      <c r="M711" s="3">
        <v>762</v>
      </c>
      <c r="N711" s="3">
        <v>381</v>
      </c>
      <c r="O711" t="s">
        <v>17</v>
      </c>
    </row>
    <row r="712" spans="1:15" x14ac:dyDescent="0.3">
      <c r="A712" t="s">
        <v>22</v>
      </c>
      <c r="B712">
        <v>1185732</v>
      </c>
      <c r="C712" s="1">
        <v>44351</v>
      </c>
      <c r="D712" s="1" t="str">
        <f>TEXT(Table1[[#This Row],[Invoice Date]],"yyyy")</f>
        <v>2021</v>
      </c>
      <c r="E712" t="s">
        <v>13</v>
      </c>
      <c r="F712" t="s">
        <v>71</v>
      </c>
      <c r="G712" t="s">
        <v>72</v>
      </c>
      <c r="H712" t="s">
        <v>16</v>
      </c>
      <c r="I712" t="str">
        <f>IF(ISNUMBER(SEARCH( "Women's",Table1[[#This Row],[Product]])), "Women","Male")</f>
        <v>Women</v>
      </c>
      <c r="J712" t="str">
        <f>IF(ISNUMBER(SEARCH( "Apparel",Table1[[#This Row],[Product]])), "Apparel","Footwear")</f>
        <v>Apparel</v>
      </c>
      <c r="K712" s="3">
        <v>67</v>
      </c>
      <c r="L712">
        <v>231</v>
      </c>
      <c r="M712" s="3">
        <v>1548</v>
      </c>
      <c r="N712" s="3">
        <v>929</v>
      </c>
      <c r="O712" t="s">
        <v>17</v>
      </c>
    </row>
    <row r="713" spans="1:15" x14ac:dyDescent="0.3">
      <c r="A713" t="s">
        <v>22</v>
      </c>
      <c r="B713">
        <v>1185732</v>
      </c>
      <c r="C713" s="1">
        <v>44411</v>
      </c>
      <c r="D713" s="1" t="str">
        <f>TEXT(Table1[[#This Row],[Invoice Date]],"yyyy")</f>
        <v>2021</v>
      </c>
      <c r="E713" t="s">
        <v>13</v>
      </c>
      <c r="F713" t="s">
        <v>71</v>
      </c>
      <c r="G713" t="s">
        <v>72</v>
      </c>
      <c r="H713" t="s">
        <v>16</v>
      </c>
      <c r="I713" t="str">
        <f>IF(ISNUMBER(SEARCH( "Women's",Table1[[#This Row],[Product]])), "Women","Male")</f>
        <v>Women</v>
      </c>
      <c r="J713" t="str">
        <f>IF(ISNUMBER(SEARCH( "Apparel",Table1[[#This Row],[Product]])), "Apparel","Footwear")</f>
        <v>Apparel</v>
      </c>
      <c r="K713" s="3">
        <v>54</v>
      </c>
      <c r="L713">
        <v>231</v>
      </c>
      <c r="M713" s="3">
        <v>1247</v>
      </c>
      <c r="N713" s="3">
        <v>798</v>
      </c>
      <c r="O713" t="s">
        <v>17</v>
      </c>
    </row>
    <row r="714" spans="1:15" x14ac:dyDescent="0.3">
      <c r="A714" t="s">
        <v>45</v>
      </c>
      <c r="B714">
        <v>1185732</v>
      </c>
      <c r="C714" s="1">
        <v>44238</v>
      </c>
      <c r="D714" s="1" t="str">
        <f>TEXT(Table1[[#This Row],[Invoice Date]],"yyyy")</f>
        <v>2021</v>
      </c>
      <c r="E714" t="s">
        <v>13</v>
      </c>
      <c r="F714" t="s">
        <v>71</v>
      </c>
      <c r="G714" t="s">
        <v>72</v>
      </c>
      <c r="H714" t="s">
        <v>25</v>
      </c>
      <c r="I714" t="str">
        <f>IF(ISNUMBER(SEARCH( "Women's",Table1[[#This Row],[Product]])), "Women","Male")</f>
        <v>Male</v>
      </c>
      <c r="J714" t="str">
        <f>IF(ISNUMBER(SEARCH( "Apparel",Table1[[#This Row],[Product]])), "Apparel","Footwear")</f>
        <v>Footwear</v>
      </c>
      <c r="K714" s="3">
        <v>32</v>
      </c>
      <c r="L714">
        <v>231</v>
      </c>
      <c r="M714" s="3">
        <v>739</v>
      </c>
      <c r="N714" s="3">
        <v>370</v>
      </c>
      <c r="O714" t="s">
        <v>17</v>
      </c>
    </row>
    <row r="715" spans="1:15" x14ac:dyDescent="0.3">
      <c r="A715" t="s">
        <v>45</v>
      </c>
      <c r="B715">
        <v>1185732</v>
      </c>
      <c r="C715" s="1">
        <v>44264</v>
      </c>
      <c r="D715" s="1" t="str">
        <f>TEXT(Table1[[#This Row],[Invoice Date]],"yyyy")</f>
        <v>2021</v>
      </c>
      <c r="E715" t="s">
        <v>28</v>
      </c>
      <c r="F715" t="s">
        <v>46</v>
      </c>
      <c r="G715" t="s">
        <v>47</v>
      </c>
      <c r="H715" t="s">
        <v>25</v>
      </c>
      <c r="I715" t="str">
        <f>IF(ISNUMBER(SEARCH( "Women's",Table1[[#This Row],[Product]])), "Women","Male")</f>
        <v>Male</v>
      </c>
      <c r="J715" t="str">
        <f>IF(ISNUMBER(SEARCH( "Apparel",Table1[[#This Row],[Product]])), "Apparel","Footwear")</f>
        <v>Footwear</v>
      </c>
      <c r="K715" s="3">
        <v>27</v>
      </c>
      <c r="L715">
        <v>231</v>
      </c>
      <c r="M715" s="3">
        <v>624</v>
      </c>
      <c r="N715" s="3">
        <v>324</v>
      </c>
      <c r="O715" t="s">
        <v>17</v>
      </c>
    </row>
    <row r="716" spans="1:15" x14ac:dyDescent="0.3">
      <c r="A716" t="s">
        <v>45</v>
      </c>
      <c r="B716">
        <v>1185732</v>
      </c>
      <c r="C716" s="1">
        <v>44539</v>
      </c>
      <c r="D716" s="1" t="str">
        <f>TEXT(Table1[[#This Row],[Invoice Date]],"yyyy")</f>
        <v>2021</v>
      </c>
      <c r="E716" t="s">
        <v>28</v>
      </c>
      <c r="F716" t="s">
        <v>46</v>
      </c>
      <c r="G716" t="s">
        <v>47</v>
      </c>
      <c r="H716" t="s">
        <v>25</v>
      </c>
      <c r="I716" t="str">
        <f>IF(ISNUMBER(SEARCH( "Women's",Table1[[#This Row],[Product]])), "Women","Male")</f>
        <v>Male</v>
      </c>
      <c r="J716" t="str">
        <f>IF(ISNUMBER(SEARCH( "Apparel",Table1[[#This Row],[Product]])), "Apparel","Footwear")</f>
        <v>Footwear</v>
      </c>
      <c r="K716" s="3">
        <v>70</v>
      </c>
      <c r="L716">
        <v>231</v>
      </c>
      <c r="M716" s="3">
        <v>1617</v>
      </c>
      <c r="N716" s="3">
        <v>809</v>
      </c>
      <c r="O716" t="s">
        <v>17</v>
      </c>
    </row>
    <row r="717" spans="1:15" hidden="1" x14ac:dyDescent="0.3">
      <c r="A717" t="s">
        <v>22</v>
      </c>
      <c r="B717">
        <v>1197831</v>
      </c>
      <c r="C717" s="1">
        <v>44042</v>
      </c>
      <c r="D717" s="1" t="str">
        <f>TEXT(Table1[[#This Row],[Invoice Date]],"yyyy")</f>
        <v>2020</v>
      </c>
      <c r="E717" t="s">
        <v>19</v>
      </c>
      <c r="F717" t="s">
        <v>53</v>
      </c>
      <c r="G717" t="s">
        <v>54</v>
      </c>
      <c r="H717" t="s">
        <v>16</v>
      </c>
      <c r="I717" t="str">
        <f>IF(ISNUMBER(SEARCH( "Women's",Table1[[#This Row],[Product]])), "Women","Male")</f>
        <v>Women</v>
      </c>
      <c r="J717" t="str">
        <f>IF(ISNUMBER(SEARCH( "Apparel",Table1[[#This Row],[Product]])), "Apparel","Footwear")</f>
        <v>Apparel</v>
      </c>
      <c r="K717" s="3">
        <v>26</v>
      </c>
      <c r="L717">
        <v>231</v>
      </c>
      <c r="M717" s="3">
        <v>601</v>
      </c>
      <c r="N717" s="3">
        <v>330</v>
      </c>
      <c r="O717" t="s">
        <v>26</v>
      </c>
    </row>
    <row r="718" spans="1:15" hidden="1" x14ac:dyDescent="0.3">
      <c r="A718" t="s">
        <v>18</v>
      </c>
      <c r="B718">
        <v>1128299</v>
      </c>
      <c r="C718" s="1">
        <v>44149</v>
      </c>
      <c r="D718" s="1" t="str">
        <f>TEXT(Table1[[#This Row],[Invoice Date]],"yyyy")</f>
        <v>2020</v>
      </c>
      <c r="E718" t="s">
        <v>42</v>
      </c>
      <c r="F718" t="s">
        <v>60</v>
      </c>
      <c r="G718" t="s">
        <v>61</v>
      </c>
      <c r="H718" t="s">
        <v>34</v>
      </c>
      <c r="I718" t="str">
        <f>IF(ISNUMBER(SEARCH( "Women's",Table1[[#This Row],[Product]])), "Women","Male")</f>
        <v>Male</v>
      </c>
      <c r="J718" t="str">
        <f>IF(ISNUMBER(SEARCH( "Apparel",Table1[[#This Row],[Product]])), "Apparel","Footwear")</f>
        <v>Footwear</v>
      </c>
      <c r="K718" s="3">
        <v>39</v>
      </c>
      <c r="L718">
        <v>231</v>
      </c>
      <c r="M718" s="3">
        <v>901</v>
      </c>
      <c r="N718" s="3">
        <v>207</v>
      </c>
      <c r="O718" t="s">
        <v>26</v>
      </c>
    </row>
    <row r="719" spans="1:15" hidden="1" x14ac:dyDescent="0.3">
      <c r="A719" t="s">
        <v>57</v>
      </c>
      <c r="B719">
        <v>1189833</v>
      </c>
      <c r="C719" s="1">
        <v>44343</v>
      </c>
      <c r="D719" s="1" t="str">
        <f>TEXT(Table1[[#This Row],[Invoice Date]],"yyyy")</f>
        <v>2021</v>
      </c>
      <c r="E719" t="s">
        <v>42</v>
      </c>
      <c r="F719" t="s">
        <v>60</v>
      </c>
      <c r="G719" t="s">
        <v>70</v>
      </c>
      <c r="H719" t="s">
        <v>27</v>
      </c>
      <c r="I719" t="str">
        <f>IF(ISNUMBER(SEARCH( "Women's",Table1[[#This Row],[Product]])), "Women","Male")</f>
        <v>Women</v>
      </c>
      <c r="J719" t="str">
        <f>IF(ISNUMBER(SEARCH( "Apparel",Table1[[#This Row],[Product]])), "Apparel","Footwear")</f>
        <v>Footwear</v>
      </c>
      <c r="K719" s="3">
        <v>39</v>
      </c>
      <c r="L719">
        <v>231</v>
      </c>
      <c r="M719" s="3">
        <v>901</v>
      </c>
      <c r="N719" s="3">
        <v>414</v>
      </c>
      <c r="O719" t="s">
        <v>26</v>
      </c>
    </row>
    <row r="720" spans="1:15" hidden="1" x14ac:dyDescent="0.3">
      <c r="A720" t="s">
        <v>22</v>
      </c>
      <c r="B720">
        <v>1197831</v>
      </c>
      <c r="C720" s="1">
        <v>44437</v>
      </c>
      <c r="D720" s="1" t="str">
        <f>TEXT(Table1[[#This Row],[Invoice Date]],"yyyy")</f>
        <v>2021</v>
      </c>
      <c r="E720" t="s">
        <v>19</v>
      </c>
      <c r="F720" t="s">
        <v>53</v>
      </c>
      <c r="G720" t="s">
        <v>62</v>
      </c>
      <c r="H720" t="s">
        <v>25</v>
      </c>
      <c r="I720" t="str">
        <f>IF(ISNUMBER(SEARCH( "Women's",Table1[[#This Row],[Product]])), "Women","Male")</f>
        <v>Male</v>
      </c>
      <c r="J720" t="str">
        <f>IF(ISNUMBER(SEARCH( "Apparel",Table1[[#This Row],[Product]])), "Apparel","Footwear")</f>
        <v>Footwear</v>
      </c>
      <c r="K720" s="3">
        <v>13</v>
      </c>
      <c r="L720">
        <v>231</v>
      </c>
      <c r="M720" s="3">
        <v>300</v>
      </c>
      <c r="N720" s="3">
        <v>120</v>
      </c>
      <c r="O720" t="s">
        <v>26</v>
      </c>
    </row>
    <row r="721" spans="1:15" hidden="1" x14ac:dyDescent="0.3">
      <c r="A721" t="s">
        <v>12</v>
      </c>
      <c r="B721">
        <v>1128299</v>
      </c>
      <c r="C721" s="1">
        <v>44425</v>
      </c>
      <c r="D721" s="1" t="str">
        <f>TEXT(Table1[[#This Row],[Invoice Date]],"yyyy")</f>
        <v>2021</v>
      </c>
      <c r="E721" t="s">
        <v>13</v>
      </c>
      <c r="F721" t="s">
        <v>14</v>
      </c>
      <c r="G721" t="s">
        <v>15</v>
      </c>
      <c r="H721" t="s">
        <v>27</v>
      </c>
      <c r="I721" t="str">
        <f>IF(ISNUMBER(SEARCH( "Women's",Table1[[#This Row],[Product]])), "Women","Male")</f>
        <v>Women</v>
      </c>
      <c r="J721" t="str">
        <f>IF(ISNUMBER(SEARCH( "Apparel",Table1[[#This Row],[Product]])), "Apparel","Footwear")</f>
        <v>Footwear</v>
      </c>
      <c r="K721" s="3">
        <v>62</v>
      </c>
      <c r="L721">
        <v>231</v>
      </c>
      <c r="M721" s="3">
        <v>1432</v>
      </c>
      <c r="N721" s="3">
        <v>473</v>
      </c>
      <c r="O721" t="s">
        <v>26</v>
      </c>
    </row>
    <row r="722" spans="1:15" hidden="1" x14ac:dyDescent="0.3">
      <c r="A722" t="s">
        <v>12</v>
      </c>
      <c r="B722">
        <v>1128299</v>
      </c>
      <c r="C722" s="1">
        <v>44517</v>
      </c>
      <c r="D722" s="1" t="str">
        <f>TEXT(Table1[[#This Row],[Invoice Date]],"yyyy")</f>
        <v>2021</v>
      </c>
      <c r="E722" t="s">
        <v>13</v>
      </c>
      <c r="F722" t="s">
        <v>14</v>
      </c>
      <c r="G722" t="s">
        <v>15</v>
      </c>
      <c r="H722" t="s">
        <v>34</v>
      </c>
      <c r="I722" t="str">
        <f>IF(ISNUMBER(SEARCH( "Women's",Table1[[#This Row],[Product]])), "Women","Male")</f>
        <v>Male</v>
      </c>
      <c r="J722" t="str">
        <f>IF(ISNUMBER(SEARCH( "Apparel",Table1[[#This Row],[Product]])), "Apparel","Footwear")</f>
        <v>Footwear</v>
      </c>
      <c r="K722" s="3">
        <v>46</v>
      </c>
      <c r="L722">
        <v>231</v>
      </c>
      <c r="M722" s="3">
        <v>1063</v>
      </c>
      <c r="N722" s="3">
        <v>340</v>
      </c>
      <c r="O722" t="s">
        <v>26</v>
      </c>
    </row>
    <row r="723" spans="1:15" hidden="1" x14ac:dyDescent="0.3">
      <c r="A723" t="s">
        <v>37</v>
      </c>
      <c r="B723">
        <v>1128299</v>
      </c>
      <c r="C723" s="1">
        <v>44371</v>
      </c>
      <c r="D723" s="1" t="str">
        <f>TEXT(Table1[[#This Row],[Invoice Date]],"yyyy")</f>
        <v>2021</v>
      </c>
      <c r="E723" t="s">
        <v>13</v>
      </c>
      <c r="F723" t="s">
        <v>93</v>
      </c>
      <c r="G723" t="s">
        <v>94</v>
      </c>
      <c r="H723" t="s">
        <v>16</v>
      </c>
      <c r="I723" t="str">
        <f>IF(ISNUMBER(SEARCH( "Women's",Table1[[#This Row],[Product]])), "Women","Male")</f>
        <v>Women</v>
      </c>
      <c r="J723" t="str">
        <f>IF(ISNUMBER(SEARCH( "Apparel",Table1[[#This Row],[Product]])), "Apparel","Footwear")</f>
        <v>Apparel</v>
      </c>
      <c r="K723" s="3">
        <v>82</v>
      </c>
      <c r="L723">
        <v>231</v>
      </c>
      <c r="M723" s="3">
        <v>1894</v>
      </c>
      <c r="N723" s="3">
        <v>701</v>
      </c>
      <c r="O723" t="s">
        <v>26</v>
      </c>
    </row>
    <row r="724" spans="1:15" hidden="1" x14ac:dyDescent="0.3">
      <c r="A724" t="s">
        <v>18</v>
      </c>
      <c r="B724">
        <v>1185732</v>
      </c>
      <c r="C724" s="1">
        <v>44540</v>
      </c>
      <c r="D724" s="1" t="str">
        <f>TEXT(Table1[[#This Row],[Invoice Date]],"yyyy")</f>
        <v>2021</v>
      </c>
      <c r="E724" t="s">
        <v>42</v>
      </c>
      <c r="F724" t="s">
        <v>43</v>
      </c>
      <c r="G724" t="s">
        <v>44</v>
      </c>
      <c r="H724" t="s">
        <v>25</v>
      </c>
      <c r="I724" t="str">
        <f>IF(ISNUMBER(SEARCH( "Women's",Table1[[#This Row],[Product]])), "Women","Male")</f>
        <v>Male</v>
      </c>
      <c r="J724" t="str">
        <f>IF(ISNUMBER(SEARCH( "Apparel",Table1[[#This Row],[Product]])), "Apparel","Footwear")</f>
        <v>Footwear</v>
      </c>
      <c r="K724" s="3">
        <v>29</v>
      </c>
      <c r="L724">
        <v>231</v>
      </c>
      <c r="M724" s="3">
        <v>670</v>
      </c>
      <c r="N724" s="3">
        <v>308</v>
      </c>
      <c r="O724" t="s">
        <v>26</v>
      </c>
    </row>
    <row r="725" spans="1:15" hidden="1" x14ac:dyDescent="0.3">
      <c r="A725" t="s">
        <v>18</v>
      </c>
      <c r="B725">
        <v>1128299</v>
      </c>
      <c r="C725" s="1">
        <v>44371</v>
      </c>
      <c r="D725" s="1" t="str">
        <f>TEXT(Table1[[#This Row],[Invoice Date]],"yyyy")</f>
        <v>2021</v>
      </c>
      <c r="E725" t="s">
        <v>42</v>
      </c>
      <c r="F725" t="s">
        <v>79</v>
      </c>
      <c r="G725" t="s">
        <v>80</v>
      </c>
      <c r="H725" t="s">
        <v>16</v>
      </c>
      <c r="I725" t="str">
        <f>IF(ISNUMBER(SEARCH( "Women's",Table1[[#This Row],[Product]])), "Women","Male")</f>
        <v>Women</v>
      </c>
      <c r="J725" t="str">
        <f>IF(ISNUMBER(SEARCH( "Apparel",Table1[[#This Row],[Product]])), "Apparel","Footwear")</f>
        <v>Apparel</v>
      </c>
      <c r="K725" s="3">
        <v>74</v>
      </c>
      <c r="L725">
        <v>231</v>
      </c>
      <c r="M725" s="3">
        <v>1709</v>
      </c>
      <c r="N725" s="3">
        <v>564</v>
      </c>
      <c r="O725" t="s">
        <v>26</v>
      </c>
    </row>
    <row r="726" spans="1:15" x14ac:dyDescent="0.3">
      <c r="A726" t="s">
        <v>37</v>
      </c>
      <c r="B726">
        <v>1185732</v>
      </c>
      <c r="C726" s="1">
        <v>43859</v>
      </c>
      <c r="D726" s="1" t="str">
        <f>TEXT(Table1[[#This Row],[Invoice Date]],"yyyy")</f>
        <v>2020</v>
      </c>
      <c r="E726" t="s">
        <v>38</v>
      </c>
      <c r="F726" t="s">
        <v>39</v>
      </c>
      <c r="G726" t="s">
        <v>39</v>
      </c>
      <c r="H726" t="s">
        <v>64</v>
      </c>
      <c r="I726" t="str">
        <f>IF(ISNUMBER(SEARCH( "Women's",Table1[[#This Row],[Product]])), "Women","Male")</f>
        <v>Male</v>
      </c>
      <c r="J726" t="str">
        <f>IF(ISNUMBER(SEARCH( "Apparel",Table1[[#This Row],[Product]])), "Apparel","Footwear")</f>
        <v>Apparel</v>
      </c>
      <c r="K726" s="3">
        <v>59</v>
      </c>
      <c r="L726">
        <v>230</v>
      </c>
      <c r="M726" s="3">
        <v>1357</v>
      </c>
      <c r="N726" s="3">
        <v>570</v>
      </c>
      <c r="O726" t="s">
        <v>17</v>
      </c>
    </row>
    <row r="727" spans="1:15" x14ac:dyDescent="0.3">
      <c r="A727" t="s">
        <v>37</v>
      </c>
      <c r="B727">
        <v>1185732</v>
      </c>
      <c r="C727" s="1">
        <v>43870</v>
      </c>
      <c r="D727" s="1" t="str">
        <f>TEXT(Table1[[#This Row],[Invoice Date]],"yyyy")</f>
        <v>2020</v>
      </c>
      <c r="E727" t="s">
        <v>38</v>
      </c>
      <c r="F727" t="s">
        <v>39</v>
      </c>
      <c r="G727" t="s">
        <v>39</v>
      </c>
      <c r="H727" t="s">
        <v>50</v>
      </c>
      <c r="I727" t="str">
        <f>IF(ISNUMBER(SEARCH( "Women's",Table1[[#This Row],[Product]])), "Women","Male")</f>
        <v>Women</v>
      </c>
      <c r="J727" t="str">
        <f>IF(ISNUMBER(SEARCH( "Apparel",Table1[[#This Row],[Product]])), "Apparel","Footwear")</f>
        <v>Footwear</v>
      </c>
      <c r="K727" s="3">
        <v>46</v>
      </c>
      <c r="L727">
        <v>230</v>
      </c>
      <c r="M727" s="3">
        <v>1058</v>
      </c>
      <c r="N727" s="3">
        <v>508</v>
      </c>
      <c r="O727" t="s">
        <v>17</v>
      </c>
    </row>
    <row r="728" spans="1:15" x14ac:dyDescent="0.3">
      <c r="A728" t="s">
        <v>18</v>
      </c>
      <c r="B728">
        <v>1128299</v>
      </c>
      <c r="C728" s="1">
        <v>44148</v>
      </c>
      <c r="D728" s="1" t="str">
        <f>TEXT(Table1[[#This Row],[Invoice Date]],"yyyy")</f>
        <v>2020</v>
      </c>
      <c r="E728" t="s">
        <v>42</v>
      </c>
      <c r="F728" t="s">
        <v>60</v>
      </c>
      <c r="G728" t="s">
        <v>61</v>
      </c>
      <c r="H728" t="s">
        <v>25</v>
      </c>
      <c r="I728" t="str">
        <f>IF(ISNUMBER(SEARCH( "Women's",Table1[[#This Row],[Product]])), "Women","Male")</f>
        <v>Male</v>
      </c>
      <c r="J728" t="str">
        <f>IF(ISNUMBER(SEARCH( "Apparel",Table1[[#This Row],[Product]])), "Apparel","Footwear")</f>
        <v>Footwear</v>
      </c>
      <c r="K728" s="3">
        <v>49</v>
      </c>
      <c r="L728">
        <v>230</v>
      </c>
      <c r="M728" s="3">
        <v>1127</v>
      </c>
      <c r="N728" s="3">
        <v>507</v>
      </c>
      <c r="O728" t="s">
        <v>17</v>
      </c>
    </row>
    <row r="729" spans="1:15" x14ac:dyDescent="0.3">
      <c r="A729" t="s">
        <v>37</v>
      </c>
      <c r="B729">
        <v>1185732</v>
      </c>
      <c r="C729" s="1">
        <v>44051</v>
      </c>
      <c r="D729" s="1" t="str">
        <f>TEXT(Table1[[#This Row],[Invoice Date]],"yyyy")</f>
        <v>2020</v>
      </c>
      <c r="E729" t="s">
        <v>42</v>
      </c>
      <c r="F729" t="s">
        <v>91</v>
      </c>
      <c r="G729" t="s">
        <v>92</v>
      </c>
      <c r="H729" t="s">
        <v>27</v>
      </c>
      <c r="I729" t="str">
        <f>IF(ISNUMBER(SEARCH( "Women's",Table1[[#This Row],[Product]])), "Women","Male")</f>
        <v>Women</v>
      </c>
      <c r="J729" t="str">
        <f>IF(ISNUMBER(SEARCH( "Apparel",Table1[[#This Row],[Product]])), "Apparel","Footwear")</f>
        <v>Footwear</v>
      </c>
      <c r="K729" s="3">
        <v>34</v>
      </c>
      <c r="L729">
        <v>230</v>
      </c>
      <c r="M729" s="3">
        <v>782</v>
      </c>
      <c r="N729" s="3">
        <v>305</v>
      </c>
      <c r="O729" t="s">
        <v>17</v>
      </c>
    </row>
    <row r="730" spans="1:15" hidden="1" x14ac:dyDescent="0.3">
      <c r="A730" t="s">
        <v>12</v>
      </c>
      <c r="B730">
        <v>1197831</v>
      </c>
      <c r="C730" s="1">
        <v>44127</v>
      </c>
      <c r="D730" s="1" t="str">
        <f>TEXT(Table1[[#This Row],[Invoice Date]],"yyyy")</f>
        <v>2020</v>
      </c>
      <c r="E730" t="s">
        <v>19</v>
      </c>
      <c r="F730" t="s">
        <v>53</v>
      </c>
      <c r="G730" t="s">
        <v>54</v>
      </c>
      <c r="H730" t="s">
        <v>50</v>
      </c>
      <c r="I730" t="str">
        <f>IF(ISNUMBER(SEARCH( "Women's",Table1[[#This Row],[Product]])), "Women","Male")</f>
        <v>Women</v>
      </c>
      <c r="J730" t="str">
        <f>IF(ISNUMBER(SEARCH( "Apparel",Table1[[#This Row],[Product]])), "Apparel","Footwear")</f>
        <v>Footwear</v>
      </c>
      <c r="K730" s="3">
        <v>36</v>
      </c>
      <c r="L730">
        <v>230</v>
      </c>
      <c r="M730" s="3">
        <v>828</v>
      </c>
      <c r="N730" s="3">
        <v>414</v>
      </c>
      <c r="O730" t="s">
        <v>26</v>
      </c>
    </row>
    <row r="731" spans="1:15" hidden="1" x14ac:dyDescent="0.3">
      <c r="A731" t="s">
        <v>57</v>
      </c>
      <c r="B731">
        <v>1189833</v>
      </c>
      <c r="C731" s="1">
        <v>44321</v>
      </c>
      <c r="D731" s="1" t="str">
        <f>TEXT(Table1[[#This Row],[Invoice Date]],"yyyy")</f>
        <v>2021</v>
      </c>
      <c r="E731" t="s">
        <v>42</v>
      </c>
      <c r="F731" t="s">
        <v>60</v>
      </c>
      <c r="G731" t="s">
        <v>70</v>
      </c>
      <c r="H731" t="s">
        <v>64</v>
      </c>
      <c r="I731" t="str">
        <f>IF(ISNUMBER(SEARCH( "Women's",Table1[[#This Row],[Product]])), "Women","Male")</f>
        <v>Male</v>
      </c>
      <c r="J731" t="str">
        <f>IF(ISNUMBER(SEARCH( "Apparel",Table1[[#This Row],[Product]])), "Apparel","Footwear")</f>
        <v>Apparel</v>
      </c>
      <c r="K731" s="3">
        <v>43</v>
      </c>
      <c r="L731">
        <v>230</v>
      </c>
      <c r="M731" s="3">
        <v>989</v>
      </c>
      <c r="N731" s="3">
        <v>613</v>
      </c>
      <c r="O731" t="s">
        <v>26</v>
      </c>
    </row>
    <row r="732" spans="1:15" hidden="1" x14ac:dyDescent="0.3">
      <c r="A732" t="s">
        <v>22</v>
      </c>
      <c r="B732">
        <v>1197831</v>
      </c>
      <c r="C732" s="1">
        <v>44425</v>
      </c>
      <c r="D732" s="1" t="str">
        <f>TEXT(Table1[[#This Row],[Invoice Date]],"yyyy")</f>
        <v>2021</v>
      </c>
      <c r="E732" t="s">
        <v>19</v>
      </c>
      <c r="F732" t="s">
        <v>53</v>
      </c>
      <c r="G732" t="s">
        <v>62</v>
      </c>
      <c r="H732" t="s">
        <v>25</v>
      </c>
      <c r="I732" t="str">
        <f>IF(ISNUMBER(SEARCH( "Women's",Table1[[#This Row],[Product]])), "Women","Male")</f>
        <v>Male</v>
      </c>
      <c r="J732" t="str">
        <f>IF(ISNUMBER(SEARCH( "Apparel",Table1[[#This Row],[Product]])), "Apparel","Footwear")</f>
        <v>Footwear</v>
      </c>
      <c r="K732" s="3">
        <v>19</v>
      </c>
      <c r="L732">
        <v>230</v>
      </c>
      <c r="M732" s="3">
        <v>437</v>
      </c>
      <c r="N732" s="3">
        <v>140</v>
      </c>
      <c r="O732" t="s">
        <v>26</v>
      </c>
    </row>
    <row r="733" spans="1:15" hidden="1" x14ac:dyDescent="0.3">
      <c r="A733" t="s">
        <v>22</v>
      </c>
      <c r="B733">
        <v>1197831</v>
      </c>
      <c r="C733" s="1">
        <v>44444</v>
      </c>
      <c r="D733" s="1" t="str">
        <f>TEXT(Table1[[#This Row],[Invoice Date]],"yyyy")</f>
        <v>2021</v>
      </c>
      <c r="E733" t="s">
        <v>42</v>
      </c>
      <c r="F733" t="s">
        <v>73</v>
      </c>
      <c r="G733" t="s">
        <v>74</v>
      </c>
      <c r="H733" t="s">
        <v>25</v>
      </c>
      <c r="I733" t="str">
        <f>IF(ISNUMBER(SEARCH( "Women's",Table1[[#This Row],[Product]])), "Women","Male")</f>
        <v>Male</v>
      </c>
      <c r="J733" t="str">
        <f>IF(ISNUMBER(SEARCH( "Apparel",Table1[[#This Row],[Product]])), "Apparel","Footwear")</f>
        <v>Footwear</v>
      </c>
      <c r="K733" s="3">
        <v>41</v>
      </c>
      <c r="L733">
        <v>230</v>
      </c>
      <c r="M733" s="3">
        <v>943</v>
      </c>
      <c r="N733" s="3">
        <v>434</v>
      </c>
      <c r="O733" t="s">
        <v>26</v>
      </c>
    </row>
    <row r="734" spans="1:15" hidden="1" x14ac:dyDescent="0.3">
      <c r="A734" t="s">
        <v>18</v>
      </c>
      <c r="B734">
        <v>1197831</v>
      </c>
      <c r="C734" s="1">
        <v>44428</v>
      </c>
      <c r="D734" s="1" t="str">
        <f>TEXT(Table1[[#This Row],[Invoice Date]],"yyyy")</f>
        <v>2021</v>
      </c>
      <c r="E734" t="s">
        <v>19</v>
      </c>
      <c r="F734" t="s">
        <v>55</v>
      </c>
      <c r="G734" t="s">
        <v>56</v>
      </c>
      <c r="H734" t="s">
        <v>25</v>
      </c>
      <c r="I734" t="str">
        <f>IF(ISNUMBER(SEARCH( "Women's",Table1[[#This Row],[Product]])), "Women","Male")</f>
        <v>Male</v>
      </c>
      <c r="J734" t="str">
        <f>IF(ISNUMBER(SEARCH( "Apparel",Table1[[#This Row],[Product]])), "Apparel","Footwear")</f>
        <v>Footwear</v>
      </c>
      <c r="K734" s="3">
        <v>41</v>
      </c>
      <c r="L734">
        <v>230</v>
      </c>
      <c r="M734" s="3">
        <v>943</v>
      </c>
      <c r="N734" s="3">
        <v>396</v>
      </c>
      <c r="O734" t="s">
        <v>26</v>
      </c>
    </row>
    <row r="735" spans="1:15" x14ac:dyDescent="0.3">
      <c r="A735" t="s">
        <v>18</v>
      </c>
      <c r="B735">
        <v>1128299</v>
      </c>
      <c r="C735" s="1">
        <v>44190</v>
      </c>
      <c r="D735" s="1" t="str">
        <f>TEXT(Table1[[#This Row],[Invoice Date]],"yyyy")</f>
        <v>2020</v>
      </c>
      <c r="E735" t="s">
        <v>42</v>
      </c>
      <c r="F735" t="s">
        <v>60</v>
      </c>
      <c r="G735" t="s">
        <v>61</v>
      </c>
      <c r="H735" t="s">
        <v>25</v>
      </c>
      <c r="I735" t="str">
        <f>IF(ISNUMBER(SEARCH( "Women's",Table1[[#This Row],[Product]])), "Women","Male")</f>
        <v>Male</v>
      </c>
      <c r="J735" t="str">
        <f>IF(ISNUMBER(SEARCH( "Apparel",Table1[[#This Row],[Product]])), "Apparel","Footwear")</f>
        <v>Footwear</v>
      </c>
      <c r="K735" s="3">
        <v>56</v>
      </c>
      <c r="L735">
        <v>228</v>
      </c>
      <c r="M735" s="3">
        <v>1277</v>
      </c>
      <c r="N735" s="3">
        <v>600</v>
      </c>
      <c r="O735" t="s">
        <v>17</v>
      </c>
    </row>
    <row r="736" spans="1:15" x14ac:dyDescent="0.3">
      <c r="A736" t="s">
        <v>57</v>
      </c>
      <c r="B736">
        <v>1185732</v>
      </c>
      <c r="C736" s="1">
        <v>44387</v>
      </c>
      <c r="D736" s="1" t="str">
        <f>TEXT(Table1[[#This Row],[Invoice Date]],"yyyy")</f>
        <v>2021</v>
      </c>
      <c r="E736" t="s">
        <v>42</v>
      </c>
      <c r="F736" t="s">
        <v>96</v>
      </c>
      <c r="G736" t="s">
        <v>97</v>
      </c>
      <c r="H736" t="s">
        <v>25</v>
      </c>
      <c r="I736" t="str">
        <f>IF(ISNUMBER(SEARCH( "Women's",Table1[[#This Row],[Product]])), "Women","Male")</f>
        <v>Male</v>
      </c>
      <c r="J736" t="str">
        <f>IF(ISNUMBER(SEARCH( "Apparel",Table1[[#This Row],[Product]])), "Apparel","Footwear")</f>
        <v>Footwear</v>
      </c>
      <c r="K736" s="3">
        <v>48</v>
      </c>
      <c r="L736">
        <v>228</v>
      </c>
      <c r="M736" s="3">
        <v>1094</v>
      </c>
      <c r="N736" s="3">
        <v>700</v>
      </c>
      <c r="O736" t="s">
        <v>17</v>
      </c>
    </row>
    <row r="737" spans="1:15" x14ac:dyDescent="0.3">
      <c r="A737" t="s">
        <v>22</v>
      </c>
      <c r="B737">
        <v>1185732</v>
      </c>
      <c r="C737" s="1">
        <v>44535</v>
      </c>
      <c r="D737" s="1" t="str">
        <f>TEXT(Table1[[#This Row],[Invoice Date]],"yyyy")</f>
        <v>2021</v>
      </c>
      <c r="E737" t="s">
        <v>13</v>
      </c>
      <c r="F737" t="s">
        <v>63</v>
      </c>
      <c r="G737" t="s">
        <v>59</v>
      </c>
      <c r="H737" t="s">
        <v>16</v>
      </c>
      <c r="I737" t="str">
        <f>IF(ISNUMBER(SEARCH( "Women's",Table1[[#This Row],[Product]])), "Women","Male")</f>
        <v>Women</v>
      </c>
      <c r="J737" t="str">
        <f>IF(ISNUMBER(SEARCH( "Apparel",Table1[[#This Row],[Product]])), "Apparel","Footwear")</f>
        <v>Apparel</v>
      </c>
      <c r="K737" s="3">
        <v>68</v>
      </c>
      <c r="L737">
        <v>228</v>
      </c>
      <c r="M737" s="3">
        <v>1550</v>
      </c>
      <c r="N737" s="3">
        <v>930</v>
      </c>
      <c r="O737" t="s">
        <v>17</v>
      </c>
    </row>
    <row r="738" spans="1:15" x14ac:dyDescent="0.3">
      <c r="A738" t="s">
        <v>45</v>
      </c>
      <c r="B738">
        <v>1185732</v>
      </c>
      <c r="C738" s="1">
        <v>44418</v>
      </c>
      <c r="D738" s="1" t="str">
        <f>TEXT(Table1[[#This Row],[Invoice Date]],"yyyy")</f>
        <v>2021</v>
      </c>
      <c r="E738" t="s">
        <v>28</v>
      </c>
      <c r="F738" t="s">
        <v>46</v>
      </c>
      <c r="G738" t="s">
        <v>47</v>
      </c>
      <c r="H738" t="s">
        <v>25</v>
      </c>
      <c r="I738" t="str">
        <f>IF(ISNUMBER(SEARCH( "Women's",Table1[[#This Row],[Product]])), "Women","Male")</f>
        <v>Male</v>
      </c>
      <c r="J738" t="str">
        <f>IF(ISNUMBER(SEARCH( "Apparel",Table1[[#This Row],[Product]])), "Apparel","Footwear")</f>
        <v>Footwear</v>
      </c>
      <c r="K738" s="3">
        <v>61</v>
      </c>
      <c r="L738">
        <v>228</v>
      </c>
      <c r="M738" s="3">
        <v>1391</v>
      </c>
      <c r="N738" s="3">
        <v>695</v>
      </c>
      <c r="O738" t="s">
        <v>17</v>
      </c>
    </row>
    <row r="739" spans="1:15" hidden="1" x14ac:dyDescent="0.3">
      <c r="A739" t="s">
        <v>22</v>
      </c>
      <c r="B739">
        <v>1197831</v>
      </c>
      <c r="C739" s="1">
        <v>44048</v>
      </c>
      <c r="D739" s="1" t="str">
        <f>TEXT(Table1[[#This Row],[Invoice Date]],"yyyy")</f>
        <v>2020</v>
      </c>
      <c r="E739" t="s">
        <v>19</v>
      </c>
      <c r="F739" t="s">
        <v>53</v>
      </c>
      <c r="G739" t="s">
        <v>54</v>
      </c>
      <c r="H739" t="s">
        <v>16</v>
      </c>
      <c r="I739" t="str">
        <f>IF(ISNUMBER(SEARCH( "Women's",Table1[[#This Row],[Product]])), "Women","Male")</f>
        <v>Women</v>
      </c>
      <c r="J739" t="str">
        <f>IF(ISNUMBER(SEARCH( "Apparel",Table1[[#This Row],[Product]])), "Apparel","Footwear")</f>
        <v>Apparel</v>
      </c>
      <c r="K739" s="3">
        <v>29</v>
      </c>
      <c r="L739">
        <v>228</v>
      </c>
      <c r="M739" s="3">
        <v>661</v>
      </c>
      <c r="N739" s="3">
        <v>364</v>
      </c>
      <c r="O739" t="s">
        <v>26</v>
      </c>
    </row>
    <row r="740" spans="1:15" hidden="1" x14ac:dyDescent="0.3">
      <c r="A740" t="s">
        <v>12</v>
      </c>
      <c r="B740">
        <v>1197831</v>
      </c>
      <c r="C740" s="1">
        <v>44077</v>
      </c>
      <c r="D740" s="1" t="str">
        <f>TEXT(Table1[[#This Row],[Invoice Date]],"yyyy")</f>
        <v>2020</v>
      </c>
      <c r="E740" t="s">
        <v>19</v>
      </c>
      <c r="F740" t="s">
        <v>53</v>
      </c>
      <c r="G740" t="s">
        <v>54</v>
      </c>
      <c r="H740" t="s">
        <v>64</v>
      </c>
      <c r="I740" t="str">
        <f>IF(ISNUMBER(SEARCH( "Women's",Table1[[#This Row],[Product]])), "Women","Male")</f>
        <v>Male</v>
      </c>
      <c r="J740" t="str">
        <f>IF(ISNUMBER(SEARCH( "Apparel",Table1[[#This Row],[Product]])), "Apparel","Footwear")</f>
        <v>Apparel</v>
      </c>
      <c r="K740" s="3">
        <v>35</v>
      </c>
      <c r="L740">
        <v>228</v>
      </c>
      <c r="M740" s="3">
        <v>798</v>
      </c>
      <c r="N740" s="3">
        <v>271</v>
      </c>
      <c r="O740" t="s">
        <v>26</v>
      </c>
    </row>
    <row r="741" spans="1:15" hidden="1" x14ac:dyDescent="0.3">
      <c r="A741" t="s">
        <v>18</v>
      </c>
      <c r="B741">
        <v>1128299</v>
      </c>
      <c r="C741" s="1">
        <v>44199</v>
      </c>
      <c r="D741" s="1" t="str">
        <f>TEXT(Table1[[#This Row],[Invoice Date]],"yyyy")</f>
        <v>2021</v>
      </c>
      <c r="E741" t="s">
        <v>42</v>
      </c>
      <c r="F741" t="s">
        <v>60</v>
      </c>
      <c r="G741" t="s">
        <v>61</v>
      </c>
      <c r="H741" t="s">
        <v>50</v>
      </c>
      <c r="I741" t="str">
        <f>IF(ISNUMBER(SEARCH( "Women's",Table1[[#This Row],[Product]])), "Women","Male")</f>
        <v>Women</v>
      </c>
      <c r="J741" t="str">
        <f>IF(ISNUMBER(SEARCH( "Apparel",Table1[[#This Row],[Product]])), "Apparel","Footwear")</f>
        <v>Footwear</v>
      </c>
      <c r="K741" s="3">
        <v>42</v>
      </c>
      <c r="L741">
        <v>228</v>
      </c>
      <c r="M741" s="3">
        <v>958</v>
      </c>
      <c r="N741" s="3">
        <v>402</v>
      </c>
      <c r="O741" t="s">
        <v>26</v>
      </c>
    </row>
    <row r="742" spans="1:15" hidden="1" x14ac:dyDescent="0.3">
      <c r="A742" t="s">
        <v>18</v>
      </c>
      <c r="B742">
        <v>1128299</v>
      </c>
      <c r="C742" s="1">
        <v>44236</v>
      </c>
      <c r="D742" s="1" t="str">
        <f>TEXT(Table1[[#This Row],[Invoice Date]],"yyyy")</f>
        <v>2021</v>
      </c>
      <c r="E742" t="s">
        <v>42</v>
      </c>
      <c r="F742" t="s">
        <v>60</v>
      </c>
      <c r="G742" t="s">
        <v>61</v>
      </c>
      <c r="H742" t="s">
        <v>64</v>
      </c>
      <c r="I742" t="str">
        <f>IF(ISNUMBER(SEARCH( "Women's",Table1[[#This Row],[Product]])), "Women","Male")</f>
        <v>Male</v>
      </c>
      <c r="J742" t="str">
        <f>IF(ISNUMBER(SEARCH( "Apparel",Table1[[#This Row],[Product]])), "Apparel","Footwear")</f>
        <v>Apparel</v>
      </c>
      <c r="K742" s="3">
        <v>51</v>
      </c>
      <c r="L742">
        <v>228</v>
      </c>
      <c r="M742" s="3">
        <v>1163</v>
      </c>
      <c r="N742" s="3">
        <v>547</v>
      </c>
      <c r="O742" t="s">
        <v>26</v>
      </c>
    </row>
    <row r="743" spans="1:15" hidden="1" x14ac:dyDescent="0.3">
      <c r="A743" t="s">
        <v>57</v>
      </c>
      <c r="B743">
        <v>1189833</v>
      </c>
      <c r="C743" s="1">
        <v>44275</v>
      </c>
      <c r="D743" s="1" t="str">
        <f>TEXT(Table1[[#This Row],[Invoice Date]],"yyyy")</f>
        <v>2021</v>
      </c>
      <c r="E743" t="s">
        <v>42</v>
      </c>
      <c r="F743" t="s">
        <v>60</v>
      </c>
      <c r="G743" t="s">
        <v>70</v>
      </c>
      <c r="H743" t="s">
        <v>34</v>
      </c>
      <c r="I743" t="str">
        <f>IF(ISNUMBER(SEARCH( "Women's",Table1[[#This Row],[Product]])), "Women","Male")</f>
        <v>Male</v>
      </c>
      <c r="J743" t="str">
        <f>IF(ISNUMBER(SEARCH( "Apparel",Table1[[#This Row],[Product]])), "Apparel","Footwear")</f>
        <v>Footwear</v>
      </c>
      <c r="K743" s="3">
        <v>36</v>
      </c>
      <c r="L743">
        <v>228</v>
      </c>
      <c r="M743" s="3">
        <v>821</v>
      </c>
      <c r="N743" s="3">
        <v>230</v>
      </c>
      <c r="O743" t="s">
        <v>26</v>
      </c>
    </row>
    <row r="744" spans="1:15" hidden="1" x14ac:dyDescent="0.3">
      <c r="A744" t="s">
        <v>57</v>
      </c>
      <c r="B744">
        <v>1189833</v>
      </c>
      <c r="C744" s="1">
        <v>44314</v>
      </c>
      <c r="D744" s="1" t="str">
        <f>TEXT(Table1[[#This Row],[Invoice Date]],"yyyy")</f>
        <v>2021</v>
      </c>
      <c r="E744" t="s">
        <v>42</v>
      </c>
      <c r="F744" t="s">
        <v>60</v>
      </c>
      <c r="G744" t="s">
        <v>70</v>
      </c>
      <c r="H744" t="s">
        <v>50</v>
      </c>
      <c r="I744" t="str">
        <f>IF(ISNUMBER(SEARCH( "Women's",Table1[[#This Row],[Product]])), "Women","Male")</f>
        <v>Women</v>
      </c>
      <c r="J744" t="str">
        <f>IF(ISNUMBER(SEARCH( "Apparel",Table1[[#This Row],[Product]])), "Apparel","Footwear")</f>
        <v>Footwear</v>
      </c>
      <c r="K744" s="3">
        <v>29</v>
      </c>
      <c r="L744">
        <v>228</v>
      </c>
      <c r="M744" s="3">
        <v>661</v>
      </c>
      <c r="N744" s="3">
        <v>264</v>
      </c>
      <c r="O744" t="s">
        <v>26</v>
      </c>
    </row>
    <row r="745" spans="1:15" hidden="1" x14ac:dyDescent="0.3">
      <c r="A745" t="s">
        <v>22</v>
      </c>
      <c r="B745">
        <v>1197831</v>
      </c>
      <c r="C745" s="1">
        <v>44481</v>
      </c>
      <c r="D745" s="1" t="str">
        <f>TEXT(Table1[[#This Row],[Invoice Date]],"yyyy")</f>
        <v>2021</v>
      </c>
      <c r="E745" t="s">
        <v>19</v>
      </c>
      <c r="F745" t="s">
        <v>53</v>
      </c>
      <c r="G745" t="s">
        <v>62</v>
      </c>
      <c r="H745" t="s">
        <v>27</v>
      </c>
      <c r="I745" t="str">
        <f>IF(ISNUMBER(SEARCH( "Women's",Table1[[#This Row],[Product]])), "Women","Male")</f>
        <v>Women</v>
      </c>
      <c r="J745" t="str">
        <f>IF(ISNUMBER(SEARCH( "Apparel",Table1[[#This Row],[Product]])), "Apparel","Footwear")</f>
        <v>Footwear</v>
      </c>
      <c r="K745" s="3">
        <v>51</v>
      </c>
      <c r="L745">
        <v>228</v>
      </c>
      <c r="M745" s="3">
        <v>1163</v>
      </c>
      <c r="N745" s="3">
        <v>512</v>
      </c>
      <c r="O745" t="s">
        <v>26</v>
      </c>
    </row>
    <row r="746" spans="1:15" hidden="1" x14ac:dyDescent="0.3">
      <c r="A746" t="s">
        <v>22</v>
      </c>
      <c r="B746">
        <v>1197831</v>
      </c>
      <c r="C746" s="1">
        <v>44441</v>
      </c>
      <c r="D746" s="1" t="str">
        <f>TEXT(Table1[[#This Row],[Invoice Date]],"yyyy")</f>
        <v>2021</v>
      </c>
      <c r="E746" t="s">
        <v>19</v>
      </c>
      <c r="F746" t="s">
        <v>23</v>
      </c>
      <c r="G746" t="s">
        <v>24</v>
      </c>
      <c r="H746" t="s">
        <v>27</v>
      </c>
      <c r="I746" t="str">
        <f>IF(ISNUMBER(SEARCH( "Women's",Table1[[#This Row],[Product]])), "Women","Male")</f>
        <v>Women</v>
      </c>
      <c r="J746" t="str">
        <f>IF(ISNUMBER(SEARCH( "Apparel",Table1[[#This Row],[Product]])), "Apparel","Footwear")</f>
        <v>Footwear</v>
      </c>
      <c r="K746" s="3">
        <v>35</v>
      </c>
      <c r="L746">
        <v>228</v>
      </c>
      <c r="M746" s="3">
        <v>798</v>
      </c>
      <c r="N746" s="3">
        <v>407</v>
      </c>
      <c r="O746" t="s">
        <v>26</v>
      </c>
    </row>
    <row r="747" spans="1:15" hidden="1" x14ac:dyDescent="0.3">
      <c r="A747" t="s">
        <v>18</v>
      </c>
      <c r="B747">
        <v>1185732</v>
      </c>
      <c r="C747" s="1">
        <v>44265</v>
      </c>
      <c r="D747" s="1" t="str">
        <f>TEXT(Table1[[#This Row],[Invoice Date]],"yyyy")</f>
        <v>2021</v>
      </c>
      <c r="E747" t="s">
        <v>42</v>
      </c>
      <c r="F747" t="s">
        <v>43</v>
      </c>
      <c r="G747" t="s">
        <v>44</v>
      </c>
      <c r="H747" t="s">
        <v>25</v>
      </c>
      <c r="I747" t="str">
        <f>IF(ISNUMBER(SEARCH( "Women's",Table1[[#This Row],[Product]])), "Women","Male")</f>
        <v>Male</v>
      </c>
      <c r="J747" t="str">
        <f>IF(ISNUMBER(SEARCH( "Apparel",Table1[[#This Row],[Product]])), "Apparel","Footwear")</f>
        <v>Footwear</v>
      </c>
      <c r="K747" s="3">
        <v>20</v>
      </c>
      <c r="L747">
        <v>228</v>
      </c>
      <c r="M747" s="3">
        <v>456</v>
      </c>
      <c r="N747" s="3">
        <v>196</v>
      </c>
      <c r="O747" t="s">
        <v>26</v>
      </c>
    </row>
    <row r="748" spans="1:15" hidden="1" x14ac:dyDescent="0.3">
      <c r="A748" t="s">
        <v>18</v>
      </c>
      <c r="B748">
        <v>1185732</v>
      </c>
      <c r="C748" s="1">
        <v>44328</v>
      </c>
      <c r="D748" s="1" t="str">
        <f>TEXT(Table1[[#This Row],[Invoice Date]],"yyyy")</f>
        <v>2021</v>
      </c>
      <c r="E748" t="s">
        <v>42</v>
      </c>
      <c r="F748" t="s">
        <v>43</v>
      </c>
      <c r="G748" t="s">
        <v>44</v>
      </c>
      <c r="H748" t="s">
        <v>25</v>
      </c>
      <c r="I748" t="str">
        <f>IF(ISNUMBER(SEARCH( "Women's",Table1[[#This Row],[Product]])), "Women","Male")</f>
        <v>Male</v>
      </c>
      <c r="J748" t="str">
        <f>IF(ISNUMBER(SEARCH( "Apparel",Table1[[#This Row],[Product]])), "Apparel","Footwear")</f>
        <v>Footwear</v>
      </c>
      <c r="K748" s="3">
        <v>27</v>
      </c>
      <c r="L748">
        <v>228</v>
      </c>
      <c r="M748" s="3">
        <v>616</v>
      </c>
      <c r="N748" s="3">
        <v>265</v>
      </c>
      <c r="O748" t="s">
        <v>26</v>
      </c>
    </row>
    <row r="749" spans="1:15" hidden="1" x14ac:dyDescent="0.3">
      <c r="A749" t="s">
        <v>18</v>
      </c>
      <c r="B749">
        <v>1185732</v>
      </c>
      <c r="C749" s="1">
        <v>44451</v>
      </c>
      <c r="D749" s="1" t="str">
        <f>TEXT(Table1[[#This Row],[Invoice Date]],"yyyy")</f>
        <v>2021</v>
      </c>
      <c r="E749" t="s">
        <v>42</v>
      </c>
      <c r="F749" t="s">
        <v>43</v>
      </c>
      <c r="G749" t="s">
        <v>44</v>
      </c>
      <c r="H749" t="s">
        <v>25</v>
      </c>
      <c r="I749" t="str">
        <f>IF(ISNUMBER(SEARCH( "Women's",Table1[[#This Row],[Product]])), "Women","Male")</f>
        <v>Male</v>
      </c>
      <c r="J749" t="str">
        <f>IF(ISNUMBER(SEARCH( "Apparel",Table1[[#This Row],[Product]])), "Apparel","Footwear")</f>
        <v>Footwear</v>
      </c>
      <c r="K749" s="3">
        <v>23</v>
      </c>
      <c r="L749">
        <v>228</v>
      </c>
      <c r="M749" s="3">
        <v>524</v>
      </c>
      <c r="N749" s="3">
        <v>236</v>
      </c>
      <c r="O749" t="s">
        <v>26</v>
      </c>
    </row>
    <row r="750" spans="1:15" hidden="1" x14ac:dyDescent="0.3">
      <c r="A750" t="s">
        <v>12</v>
      </c>
      <c r="B750">
        <v>1197831</v>
      </c>
      <c r="C750" s="1">
        <v>44335</v>
      </c>
      <c r="D750" s="1" t="str">
        <f>TEXT(Table1[[#This Row],[Invoice Date]],"yyyy")</f>
        <v>2021</v>
      </c>
      <c r="E750" t="s">
        <v>19</v>
      </c>
      <c r="F750" t="s">
        <v>48</v>
      </c>
      <c r="G750" t="s">
        <v>49</v>
      </c>
      <c r="H750" t="s">
        <v>25</v>
      </c>
      <c r="I750" t="str">
        <f>IF(ISNUMBER(SEARCH( "Women's",Table1[[#This Row],[Product]])), "Women","Male")</f>
        <v>Male</v>
      </c>
      <c r="J750" t="str">
        <f>IF(ISNUMBER(SEARCH( "Apparel",Table1[[#This Row],[Product]])), "Apparel","Footwear")</f>
        <v>Footwear</v>
      </c>
      <c r="K750" s="3">
        <v>26</v>
      </c>
      <c r="L750">
        <v>228</v>
      </c>
      <c r="M750" s="3">
        <v>593</v>
      </c>
      <c r="N750" s="3">
        <v>273</v>
      </c>
      <c r="O750" t="s">
        <v>26</v>
      </c>
    </row>
    <row r="751" spans="1:15" hidden="1" x14ac:dyDescent="0.3">
      <c r="A751" t="s">
        <v>37</v>
      </c>
      <c r="B751">
        <v>1185732</v>
      </c>
      <c r="C751" s="1">
        <v>44355</v>
      </c>
      <c r="D751" s="1" t="str">
        <f>TEXT(Table1[[#This Row],[Invoice Date]],"yyyy")</f>
        <v>2021</v>
      </c>
      <c r="E751" t="s">
        <v>28</v>
      </c>
      <c r="F751" t="s">
        <v>112</v>
      </c>
      <c r="G751" t="s">
        <v>113</v>
      </c>
      <c r="H751" t="s">
        <v>27</v>
      </c>
      <c r="I751" t="str">
        <f>IF(ISNUMBER(SEARCH( "Women's",Table1[[#This Row],[Product]])), "Women","Male")</f>
        <v>Women</v>
      </c>
      <c r="J751" t="str">
        <f>IF(ISNUMBER(SEARCH( "Apparel",Table1[[#This Row],[Product]])), "Apparel","Footwear")</f>
        <v>Footwear</v>
      </c>
      <c r="K751" s="3">
        <v>35</v>
      </c>
      <c r="L751">
        <v>225</v>
      </c>
      <c r="M751" s="3">
        <v>7875</v>
      </c>
      <c r="N751" s="3">
        <v>2756</v>
      </c>
      <c r="O751" t="s">
        <v>26</v>
      </c>
    </row>
    <row r="752" spans="1:15" hidden="1" x14ac:dyDescent="0.3">
      <c r="A752" t="s">
        <v>37</v>
      </c>
      <c r="B752">
        <v>1185732</v>
      </c>
      <c r="C752" s="1">
        <v>44361</v>
      </c>
      <c r="D752" s="1" t="str">
        <f>TEXT(Table1[[#This Row],[Invoice Date]],"yyyy")</f>
        <v>2021</v>
      </c>
      <c r="E752" t="s">
        <v>28</v>
      </c>
      <c r="F752" t="s">
        <v>112</v>
      </c>
      <c r="G752" t="s">
        <v>113</v>
      </c>
      <c r="H752" t="s">
        <v>27</v>
      </c>
      <c r="I752" t="str">
        <f>IF(ISNUMBER(SEARCH( "Women's",Table1[[#This Row],[Product]])), "Women","Male")</f>
        <v>Women</v>
      </c>
      <c r="J752" t="str">
        <f>IF(ISNUMBER(SEARCH( "Apparel",Table1[[#This Row],[Product]])), "Apparel","Footwear")</f>
        <v>Footwear</v>
      </c>
      <c r="K752" s="3">
        <v>40</v>
      </c>
      <c r="L752">
        <v>225</v>
      </c>
      <c r="M752" s="3">
        <v>9000</v>
      </c>
      <c r="N752" s="3">
        <v>3150</v>
      </c>
      <c r="O752" t="s">
        <v>26</v>
      </c>
    </row>
    <row r="753" spans="1:15" hidden="1" x14ac:dyDescent="0.3">
      <c r="A753" t="s">
        <v>37</v>
      </c>
      <c r="B753">
        <v>1185732</v>
      </c>
      <c r="C753" s="1">
        <v>44392</v>
      </c>
      <c r="D753" s="1" t="str">
        <f>TEXT(Table1[[#This Row],[Invoice Date]],"yyyy")</f>
        <v>2021</v>
      </c>
      <c r="E753" t="s">
        <v>28</v>
      </c>
      <c r="F753" t="s">
        <v>112</v>
      </c>
      <c r="G753" t="s">
        <v>113</v>
      </c>
      <c r="H753" t="s">
        <v>50</v>
      </c>
      <c r="I753" t="str">
        <f>IF(ISNUMBER(SEARCH( "Women's",Table1[[#This Row],[Product]])), "Women","Male")</f>
        <v>Women</v>
      </c>
      <c r="J753" t="str">
        <f>IF(ISNUMBER(SEARCH( "Apparel",Table1[[#This Row],[Product]])), "Apparel","Footwear")</f>
        <v>Footwear</v>
      </c>
      <c r="K753" s="3">
        <v>40</v>
      </c>
      <c r="L753">
        <v>225</v>
      </c>
      <c r="M753" s="3">
        <v>9000</v>
      </c>
      <c r="N753" s="3">
        <v>3600</v>
      </c>
      <c r="O753" t="s">
        <v>26</v>
      </c>
    </row>
    <row r="754" spans="1:15" hidden="1" x14ac:dyDescent="0.3">
      <c r="A754" t="s">
        <v>37</v>
      </c>
      <c r="B754">
        <v>1185732</v>
      </c>
      <c r="C754" s="1">
        <v>44493</v>
      </c>
      <c r="D754" s="1" t="str">
        <f>TEXT(Table1[[#This Row],[Invoice Date]],"yyyy")</f>
        <v>2021</v>
      </c>
      <c r="E754" t="s">
        <v>19</v>
      </c>
      <c r="F754" t="s">
        <v>53</v>
      </c>
      <c r="G754" t="s">
        <v>62</v>
      </c>
      <c r="H754" t="s">
        <v>27</v>
      </c>
      <c r="I754" t="str">
        <f>IF(ISNUMBER(SEARCH( "Women's",Table1[[#This Row],[Product]])), "Women","Male")</f>
        <v>Women</v>
      </c>
      <c r="J754" t="str">
        <f>IF(ISNUMBER(SEARCH( "Apparel",Table1[[#This Row],[Product]])), "Apparel","Footwear")</f>
        <v>Footwear</v>
      </c>
      <c r="K754" s="3">
        <v>35</v>
      </c>
      <c r="L754">
        <v>225</v>
      </c>
      <c r="M754" s="3">
        <v>7875</v>
      </c>
      <c r="N754" s="3">
        <v>3150</v>
      </c>
      <c r="O754" t="s">
        <v>26</v>
      </c>
    </row>
    <row r="755" spans="1:15" hidden="1" x14ac:dyDescent="0.3">
      <c r="A755" t="s">
        <v>37</v>
      </c>
      <c r="B755">
        <v>1185732</v>
      </c>
      <c r="C755" s="1">
        <v>44132</v>
      </c>
      <c r="D755" s="1" t="str">
        <f>TEXT(Table1[[#This Row],[Invoice Date]],"yyyy")</f>
        <v>2020</v>
      </c>
      <c r="E755" t="s">
        <v>28</v>
      </c>
      <c r="F755" t="s">
        <v>98</v>
      </c>
      <c r="G755" t="s">
        <v>99</v>
      </c>
      <c r="H755" t="s">
        <v>16</v>
      </c>
      <c r="I755" t="str">
        <f>IF(ISNUMBER(SEARCH( "Women's",Table1[[#This Row],[Product]])), "Women","Male")</f>
        <v>Women</v>
      </c>
      <c r="J755" t="str">
        <f>IF(ISNUMBER(SEARCH( "Apparel",Table1[[#This Row],[Product]])), "Apparel","Footwear")</f>
        <v>Apparel</v>
      </c>
      <c r="K755" s="3">
        <v>35</v>
      </c>
      <c r="L755">
        <v>225</v>
      </c>
      <c r="M755" s="3">
        <v>7875</v>
      </c>
      <c r="N755" s="3">
        <v>3544</v>
      </c>
      <c r="O755" t="s">
        <v>31</v>
      </c>
    </row>
    <row r="756" spans="1:15" hidden="1" x14ac:dyDescent="0.3">
      <c r="A756" t="s">
        <v>37</v>
      </c>
      <c r="B756">
        <v>1185732</v>
      </c>
      <c r="C756" s="1">
        <v>44159</v>
      </c>
      <c r="D756" s="1" t="str">
        <f>TEXT(Table1[[#This Row],[Invoice Date]],"yyyy")</f>
        <v>2020</v>
      </c>
      <c r="E756" t="s">
        <v>28</v>
      </c>
      <c r="F756" t="s">
        <v>98</v>
      </c>
      <c r="G756" t="s">
        <v>99</v>
      </c>
      <c r="H756" t="s">
        <v>27</v>
      </c>
      <c r="I756" t="str">
        <f>IF(ISNUMBER(SEARCH( "Women's",Table1[[#This Row],[Product]])), "Women","Male")</f>
        <v>Women</v>
      </c>
      <c r="J756" t="str">
        <f>IF(ISNUMBER(SEARCH( "Apparel",Table1[[#This Row],[Product]])), "Apparel","Footwear")</f>
        <v>Footwear</v>
      </c>
      <c r="K756" s="3">
        <v>40</v>
      </c>
      <c r="L756">
        <v>225</v>
      </c>
      <c r="M756" s="3">
        <v>9000</v>
      </c>
      <c r="N756" s="3">
        <v>2700</v>
      </c>
      <c r="O756" t="s">
        <v>26</v>
      </c>
    </row>
    <row r="757" spans="1:15" hidden="1" x14ac:dyDescent="0.3">
      <c r="A757" t="s">
        <v>37</v>
      </c>
      <c r="B757">
        <v>1185732</v>
      </c>
      <c r="C757" s="1">
        <v>44165</v>
      </c>
      <c r="D757" s="1" t="str">
        <f>TEXT(Table1[[#This Row],[Invoice Date]],"yyyy")</f>
        <v>2020</v>
      </c>
      <c r="E757" t="s">
        <v>28</v>
      </c>
      <c r="F757" t="s">
        <v>98</v>
      </c>
      <c r="G757" t="s">
        <v>99</v>
      </c>
      <c r="H757" t="s">
        <v>27</v>
      </c>
      <c r="I757" t="str">
        <f>IF(ISNUMBER(SEARCH( "Women's",Table1[[#This Row],[Product]])), "Women","Male")</f>
        <v>Women</v>
      </c>
      <c r="J757" t="str">
        <f>IF(ISNUMBER(SEARCH( "Apparel",Table1[[#This Row],[Product]])), "Apparel","Footwear")</f>
        <v>Footwear</v>
      </c>
      <c r="K757" s="3">
        <v>40</v>
      </c>
      <c r="L757">
        <v>225</v>
      </c>
      <c r="M757" s="3">
        <v>9000</v>
      </c>
      <c r="N757" s="3">
        <v>2700</v>
      </c>
      <c r="O757" t="s">
        <v>26</v>
      </c>
    </row>
    <row r="758" spans="1:15" hidden="1" x14ac:dyDescent="0.3">
      <c r="A758" t="s">
        <v>37</v>
      </c>
      <c r="B758">
        <v>1185732</v>
      </c>
      <c r="C758" s="1">
        <v>44338</v>
      </c>
      <c r="D758" s="1" t="str">
        <f>TEXT(Table1[[#This Row],[Invoice Date]],"yyyy")</f>
        <v>2021</v>
      </c>
      <c r="E758" t="s">
        <v>19</v>
      </c>
      <c r="F758" t="s">
        <v>68</v>
      </c>
      <c r="G758" t="s">
        <v>69</v>
      </c>
      <c r="H758" t="s">
        <v>34</v>
      </c>
      <c r="I758" t="str">
        <f>IF(ISNUMBER(SEARCH( "Women's",Table1[[#This Row],[Product]])), "Women","Male")</f>
        <v>Male</v>
      </c>
      <c r="J758" t="str">
        <f>IF(ISNUMBER(SEARCH( "Apparel",Table1[[#This Row],[Product]])), "Apparel","Footwear")</f>
        <v>Footwear</v>
      </c>
      <c r="K758" s="3">
        <v>35</v>
      </c>
      <c r="L758">
        <v>225</v>
      </c>
      <c r="M758" s="3">
        <v>7875</v>
      </c>
      <c r="N758" s="3">
        <v>2756</v>
      </c>
      <c r="O758" t="s">
        <v>26</v>
      </c>
    </row>
    <row r="759" spans="1:15" hidden="1" x14ac:dyDescent="0.3">
      <c r="A759" t="s">
        <v>37</v>
      </c>
      <c r="B759">
        <v>1185732</v>
      </c>
      <c r="C759" s="1">
        <v>44339</v>
      </c>
      <c r="D759" s="1" t="str">
        <f>TEXT(Table1[[#This Row],[Invoice Date]],"yyyy")</f>
        <v>2021</v>
      </c>
      <c r="E759" t="s">
        <v>19</v>
      </c>
      <c r="F759" t="s">
        <v>68</v>
      </c>
      <c r="G759" t="s">
        <v>69</v>
      </c>
      <c r="H759" t="s">
        <v>27</v>
      </c>
      <c r="I759" t="str">
        <f>IF(ISNUMBER(SEARCH( "Women's",Table1[[#This Row],[Product]])), "Women","Male")</f>
        <v>Women</v>
      </c>
      <c r="J759" t="str">
        <f>IF(ISNUMBER(SEARCH( "Apparel",Table1[[#This Row],[Product]])), "Apparel","Footwear")</f>
        <v>Footwear</v>
      </c>
      <c r="K759" s="3">
        <v>25</v>
      </c>
      <c r="L759">
        <v>225</v>
      </c>
      <c r="M759" s="3">
        <v>5625</v>
      </c>
      <c r="N759" s="3">
        <v>1969</v>
      </c>
      <c r="O759" t="s">
        <v>26</v>
      </c>
    </row>
    <row r="760" spans="1:15" hidden="1" x14ac:dyDescent="0.3">
      <c r="A760" t="s">
        <v>37</v>
      </c>
      <c r="B760">
        <v>1185732</v>
      </c>
      <c r="C760" s="1">
        <v>44342</v>
      </c>
      <c r="D760" s="1" t="str">
        <f>TEXT(Table1[[#This Row],[Invoice Date]],"yyyy")</f>
        <v>2021</v>
      </c>
      <c r="E760" t="s">
        <v>28</v>
      </c>
      <c r="F760" t="s">
        <v>114</v>
      </c>
      <c r="G760" t="s">
        <v>115</v>
      </c>
      <c r="H760" t="s">
        <v>16</v>
      </c>
      <c r="I760" t="str">
        <f>IF(ISNUMBER(SEARCH( "Women's",Table1[[#This Row],[Product]])), "Women","Male")</f>
        <v>Women</v>
      </c>
      <c r="J760" t="str">
        <f>IF(ISNUMBER(SEARCH( "Apparel",Table1[[#This Row],[Product]])), "Apparel","Footwear")</f>
        <v>Apparel</v>
      </c>
      <c r="K760" s="3">
        <v>35</v>
      </c>
      <c r="L760">
        <v>225</v>
      </c>
      <c r="M760" s="3">
        <v>7875</v>
      </c>
      <c r="N760" s="3">
        <v>3938</v>
      </c>
      <c r="O760" t="s">
        <v>26</v>
      </c>
    </row>
    <row r="761" spans="1:15" hidden="1" x14ac:dyDescent="0.3">
      <c r="A761" t="s">
        <v>37</v>
      </c>
      <c r="B761">
        <v>1185732</v>
      </c>
      <c r="C761" s="1">
        <v>44375</v>
      </c>
      <c r="D761" s="1" t="str">
        <f>TEXT(Table1[[#This Row],[Invoice Date]],"yyyy")</f>
        <v>2021</v>
      </c>
      <c r="E761" t="s">
        <v>28</v>
      </c>
      <c r="F761" t="s">
        <v>114</v>
      </c>
      <c r="G761" t="s">
        <v>115</v>
      </c>
      <c r="H761" t="s">
        <v>27</v>
      </c>
      <c r="I761" t="str">
        <f>IF(ISNUMBER(SEARCH( "Women's",Table1[[#This Row],[Product]])), "Women","Male")</f>
        <v>Women</v>
      </c>
      <c r="J761" t="str">
        <f>IF(ISNUMBER(SEARCH( "Apparel",Table1[[#This Row],[Product]])), "Apparel","Footwear")</f>
        <v>Footwear</v>
      </c>
      <c r="K761" s="3">
        <v>35</v>
      </c>
      <c r="L761">
        <v>225</v>
      </c>
      <c r="M761" s="3">
        <v>7875</v>
      </c>
      <c r="N761" s="3">
        <v>2756</v>
      </c>
      <c r="O761" t="s">
        <v>26</v>
      </c>
    </row>
    <row r="762" spans="1:15" hidden="1" x14ac:dyDescent="0.3">
      <c r="A762" t="s">
        <v>45</v>
      </c>
      <c r="B762">
        <v>1185732</v>
      </c>
      <c r="C762" s="1">
        <v>44504</v>
      </c>
      <c r="D762" s="1" t="str">
        <f>TEXT(Table1[[#This Row],[Invoice Date]],"yyyy")</f>
        <v>2021</v>
      </c>
      <c r="E762" t="s">
        <v>38</v>
      </c>
      <c r="F762" t="s">
        <v>116</v>
      </c>
      <c r="G762" t="s">
        <v>80</v>
      </c>
      <c r="H762" t="s">
        <v>16</v>
      </c>
      <c r="I762" t="str">
        <f>IF(ISNUMBER(SEARCH( "Women's",Table1[[#This Row],[Product]])), "Women","Male")</f>
        <v>Women</v>
      </c>
      <c r="J762" t="str">
        <f>IF(ISNUMBER(SEARCH( "Apparel",Table1[[#This Row],[Product]])), "Apparel","Footwear")</f>
        <v>Apparel</v>
      </c>
      <c r="K762" s="3">
        <v>40</v>
      </c>
      <c r="L762">
        <v>225</v>
      </c>
      <c r="M762" s="3">
        <v>9000</v>
      </c>
      <c r="N762" s="3">
        <v>3600</v>
      </c>
      <c r="O762" t="s">
        <v>26</v>
      </c>
    </row>
    <row r="763" spans="1:15" hidden="1" x14ac:dyDescent="0.3">
      <c r="A763" t="s">
        <v>37</v>
      </c>
      <c r="B763">
        <v>1185732</v>
      </c>
      <c r="C763" s="1">
        <v>44304</v>
      </c>
      <c r="D763" s="1" t="str">
        <f>TEXT(Table1[[#This Row],[Invoice Date]],"yyyy")</f>
        <v>2021</v>
      </c>
      <c r="E763" t="s">
        <v>28</v>
      </c>
      <c r="F763" t="s">
        <v>29</v>
      </c>
      <c r="G763" t="s">
        <v>30</v>
      </c>
      <c r="H763" t="s">
        <v>64</v>
      </c>
      <c r="I763" t="str">
        <f>IF(ISNUMBER(SEARCH( "Women's",Table1[[#This Row],[Product]])), "Women","Male")</f>
        <v>Male</v>
      </c>
      <c r="J763" t="str">
        <f>IF(ISNUMBER(SEARCH( "Apparel",Table1[[#This Row],[Product]])), "Apparel","Footwear")</f>
        <v>Apparel</v>
      </c>
      <c r="K763" s="3">
        <v>40</v>
      </c>
      <c r="L763">
        <v>225</v>
      </c>
      <c r="M763" s="3">
        <v>9000</v>
      </c>
      <c r="N763" s="3">
        <v>3150</v>
      </c>
      <c r="O763" t="s">
        <v>31</v>
      </c>
    </row>
    <row r="764" spans="1:15" hidden="1" x14ac:dyDescent="0.3">
      <c r="A764" t="s">
        <v>37</v>
      </c>
      <c r="B764">
        <v>1185732</v>
      </c>
      <c r="C764" s="1">
        <v>44335</v>
      </c>
      <c r="D764" s="1" t="str">
        <f>TEXT(Table1[[#This Row],[Invoice Date]],"yyyy")</f>
        <v>2021</v>
      </c>
      <c r="E764" t="s">
        <v>28</v>
      </c>
      <c r="F764" t="s">
        <v>29</v>
      </c>
      <c r="G764" t="s">
        <v>30</v>
      </c>
      <c r="H764" t="s">
        <v>50</v>
      </c>
      <c r="I764" t="str">
        <f>IF(ISNUMBER(SEARCH( "Women's",Table1[[#This Row],[Product]])), "Women","Male")</f>
        <v>Women</v>
      </c>
      <c r="J764" t="str">
        <f>IF(ISNUMBER(SEARCH( "Apparel",Table1[[#This Row],[Product]])), "Apparel","Footwear")</f>
        <v>Footwear</v>
      </c>
      <c r="K764" s="3">
        <v>30</v>
      </c>
      <c r="L764">
        <v>225</v>
      </c>
      <c r="M764" s="3">
        <v>6750</v>
      </c>
      <c r="N764" s="3">
        <v>2700</v>
      </c>
      <c r="O764" t="s">
        <v>31</v>
      </c>
    </row>
    <row r="765" spans="1:15" hidden="1" x14ac:dyDescent="0.3">
      <c r="A765" t="s">
        <v>37</v>
      </c>
      <c r="B765">
        <v>1185732</v>
      </c>
      <c r="C765" s="1">
        <v>44487</v>
      </c>
      <c r="D765" s="1" t="str">
        <f>TEXT(Table1[[#This Row],[Invoice Date]],"yyyy")</f>
        <v>2021</v>
      </c>
      <c r="E765" t="s">
        <v>28</v>
      </c>
      <c r="F765" t="s">
        <v>29</v>
      </c>
      <c r="G765" t="s">
        <v>30</v>
      </c>
      <c r="H765" t="s">
        <v>50</v>
      </c>
      <c r="I765" t="str">
        <f>IF(ISNUMBER(SEARCH( "Women's",Table1[[#This Row],[Product]])), "Women","Male")</f>
        <v>Women</v>
      </c>
      <c r="J765" t="str">
        <f>IF(ISNUMBER(SEARCH( "Apparel",Table1[[#This Row],[Product]])), "Apparel","Footwear")</f>
        <v>Footwear</v>
      </c>
      <c r="K765" s="3">
        <v>25</v>
      </c>
      <c r="L765">
        <v>225</v>
      </c>
      <c r="M765" s="3">
        <v>5625</v>
      </c>
      <c r="N765" s="3">
        <v>2250</v>
      </c>
      <c r="O765" t="s">
        <v>31</v>
      </c>
    </row>
    <row r="766" spans="1:15" hidden="1" x14ac:dyDescent="0.3">
      <c r="A766" t="s">
        <v>37</v>
      </c>
      <c r="B766">
        <v>1185732</v>
      </c>
      <c r="C766" s="1">
        <v>44487</v>
      </c>
      <c r="D766" s="1" t="str">
        <f>TEXT(Table1[[#This Row],[Invoice Date]],"yyyy")</f>
        <v>2021</v>
      </c>
      <c r="E766" t="s">
        <v>28</v>
      </c>
      <c r="F766" t="s">
        <v>29</v>
      </c>
      <c r="G766" t="s">
        <v>30</v>
      </c>
      <c r="H766" t="s">
        <v>64</v>
      </c>
      <c r="I766" t="str">
        <f>IF(ISNUMBER(SEARCH( "Women's",Table1[[#This Row],[Product]])), "Women","Male")</f>
        <v>Male</v>
      </c>
      <c r="J766" t="str">
        <f>IF(ISNUMBER(SEARCH( "Apparel",Table1[[#This Row],[Product]])), "Apparel","Footwear")</f>
        <v>Apparel</v>
      </c>
      <c r="K766" s="3">
        <v>35</v>
      </c>
      <c r="L766">
        <v>225</v>
      </c>
      <c r="M766" s="3">
        <v>7875</v>
      </c>
      <c r="N766" s="3">
        <v>2756</v>
      </c>
      <c r="O766" t="s">
        <v>31</v>
      </c>
    </row>
    <row r="767" spans="1:15" hidden="1" x14ac:dyDescent="0.3">
      <c r="A767" t="s">
        <v>18</v>
      </c>
      <c r="B767">
        <v>1128299</v>
      </c>
      <c r="C767" s="1">
        <v>44334</v>
      </c>
      <c r="D767" s="1" t="str">
        <f>TEXT(Table1[[#This Row],[Invoice Date]],"yyyy")</f>
        <v>2021</v>
      </c>
      <c r="E767" t="s">
        <v>19</v>
      </c>
      <c r="F767" t="s">
        <v>20</v>
      </c>
      <c r="G767" t="s">
        <v>21</v>
      </c>
      <c r="H767" t="s">
        <v>64</v>
      </c>
      <c r="I767" t="str">
        <f>IF(ISNUMBER(SEARCH( "Women's",Table1[[#This Row],[Product]])), "Women","Male")</f>
        <v>Male</v>
      </c>
      <c r="J767" t="str">
        <f>IF(ISNUMBER(SEARCH( "Apparel",Table1[[#This Row],[Product]])), "Apparel","Footwear")</f>
        <v>Apparel</v>
      </c>
      <c r="K767" s="3">
        <v>40</v>
      </c>
      <c r="L767">
        <v>225</v>
      </c>
      <c r="M767" s="3">
        <v>9000</v>
      </c>
      <c r="N767" s="3">
        <v>4050</v>
      </c>
      <c r="O767" t="s">
        <v>31</v>
      </c>
    </row>
    <row r="768" spans="1:15" x14ac:dyDescent="0.3">
      <c r="A768" t="s">
        <v>37</v>
      </c>
      <c r="B768">
        <v>1128299</v>
      </c>
      <c r="C768" s="1">
        <v>44250</v>
      </c>
      <c r="D768" s="1" t="str">
        <f>TEXT(Table1[[#This Row],[Invoice Date]],"yyyy")</f>
        <v>2021</v>
      </c>
      <c r="E768" t="s">
        <v>42</v>
      </c>
      <c r="F768" t="s">
        <v>117</v>
      </c>
      <c r="G768" t="s">
        <v>118</v>
      </c>
      <c r="H768" t="s">
        <v>50</v>
      </c>
      <c r="I768" t="str">
        <f>IF(ISNUMBER(SEARCH( "Women's",Table1[[#This Row],[Product]])), "Women","Male")</f>
        <v>Women</v>
      </c>
      <c r="J768" t="str">
        <f>IF(ISNUMBER(SEARCH( "Apparel",Table1[[#This Row],[Product]])), "Apparel","Footwear")</f>
        <v>Footwear</v>
      </c>
      <c r="K768" s="3">
        <v>40</v>
      </c>
      <c r="L768">
        <v>225</v>
      </c>
      <c r="M768" s="3">
        <v>9000</v>
      </c>
      <c r="N768" s="3">
        <v>3150</v>
      </c>
      <c r="O768" t="s">
        <v>17</v>
      </c>
    </row>
    <row r="769" spans="1:15" x14ac:dyDescent="0.3">
      <c r="A769" t="s">
        <v>45</v>
      </c>
      <c r="B769">
        <v>1185732</v>
      </c>
      <c r="C769" s="1">
        <v>44369</v>
      </c>
      <c r="D769" s="1" t="str">
        <f>TEXT(Table1[[#This Row],[Invoice Date]],"yyyy")</f>
        <v>2021</v>
      </c>
      <c r="E769" t="s">
        <v>13</v>
      </c>
      <c r="F769" t="s">
        <v>100</v>
      </c>
      <c r="G769" t="s">
        <v>101</v>
      </c>
      <c r="H769" t="s">
        <v>27</v>
      </c>
      <c r="I769" t="str">
        <f>IF(ISNUMBER(SEARCH( "Women's",Table1[[#This Row],[Product]])), "Women","Male")</f>
        <v>Women</v>
      </c>
      <c r="J769" t="str">
        <f>IF(ISNUMBER(SEARCH( "Apparel",Table1[[#This Row],[Product]])), "Apparel","Footwear")</f>
        <v>Footwear</v>
      </c>
      <c r="K769" s="3">
        <v>30</v>
      </c>
      <c r="L769">
        <v>225</v>
      </c>
      <c r="M769" s="3">
        <v>6750</v>
      </c>
      <c r="N769" s="3">
        <v>2700</v>
      </c>
      <c r="O769" t="s">
        <v>17</v>
      </c>
    </row>
    <row r="770" spans="1:15" x14ac:dyDescent="0.3">
      <c r="A770" t="s">
        <v>45</v>
      </c>
      <c r="B770">
        <v>1185732</v>
      </c>
      <c r="C770" s="1">
        <v>44398</v>
      </c>
      <c r="D770" s="1" t="str">
        <f>TEXT(Table1[[#This Row],[Invoice Date]],"yyyy")</f>
        <v>2021</v>
      </c>
      <c r="E770" t="s">
        <v>13</v>
      </c>
      <c r="F770" t="s">
        <v>100</v>
      </c>
      <c r="G770" t="s">
        <v>101</v>
      </c>
      <c r="H770" t="s">
        <v>50</v>
      </c>
      <c r="I770" t="str">
        <f>IF(ISNUMBER(SEARCH( "Women's",Table1[[#This Row],[Product]])), "Women","Male")</f>
        <v>Women</v>
      </c>
      <c r="J770" t="str">
        <f>IF(ISNUMBER(SEARCH( "Apparel",Table1[[#This Row],[Product]])), "Apparel","Footwear")</f>
        <v>Footwear</v>
      </c>
      <c r="K770" s="3">
        <v>40</v>
      </c>
      <c r="L770">
        <v>225</v>
      </c>
      <c r="M770" s="3">
        <v>9000</v>
      </c>
      <c r="N770" s="3">
        <v>3600</v>
      </c>
      <c r="O770" t="s">
        <v>17</v>
      </c>
    </row>
    <row r="771" spans="1:15" x14ac:dyDescent="0.3">
      <c r="A771" t="s">
        <v>45</v>
      </c>
      <c r="B771">
        <v>1185732</v>
      </c>
      <c r="C771" s="1">
        <v>44462</v>
      </c>
      <c r="D771" s="1" t="str">
        <f>TEXT(Table1[[#This Row],[Invoice Date]],"yyyy")</f>
        <v>2021</v>
      </c>
      <c r="E771" t="s">
        <v>13</v>
      </c>
      <c r="F771" t="s">
        <v>100</v>
      </c>
      <c r="G771" t="s">
        <v>101</v>
      </c>
      <c r="H771" t="s">
        <v>27</v>
      </c>
      <c r="I771" t="str">
        <f>IF(ISNUMBER(SEARCH( "Women's",Table1[[#This Row],[Product]])), "Women","Male")</f>
        <v>Women</v>
      </c>
      <c r="J771" t="str">
        <f>IF(ISNUMBER(SEARCH( "Apparel",Table1[[#This Row],[Product]])), "Apparel","Footwear")</f>
        <v>Footwear</v>
      </c>
      <c r="K771" s="3">
        <v>35</v>
      </c>
      <c r="L771">
        <v>225</v>
      </c>
      <c r="M771" s="3">
        <v>7875</v>
      </c>
      <c r="N771" s="3">
        <v>3150</v>
      </c>
      <c r="O771" t="s">
        <v>17</v>
      </c>
    </row>
    <row r="772" spans="1:15" x14ac:dyDescent="0.3">
      <c r="A772" t="s">
        <v>12</v>
      </c>
      <c r="B772">
        <v>1197831</v>
      </c>
      <c r="C772" s="1">
        <v>44306</v>
      </c>
      <c r="D772" s="1" t="str">
        <f>TEXT(Table1[[#This Row],[Invoice Date]],"yyyy")</f>
        <v>2021</v>
      </c>
      <c r="E772" t="s">
        <v>19</v>
      </c>
      <c r="F772" t="s">
        <v>48</v>
      </c>
      <c r="G772" t="s">
        <v>49</v>
      </c>
      <c r="H772" t="s">
        <v>50</v>
      </c>
      <c r="I772" t="str">
        <f>IF(ISNUMBER(SEARCH( "Women's",Table1[[#This Row],[Product]])), "Women","Male")</f>
        <v>Women</v>
      </c>
      <c r="J772" t="str">
        <f>IF(ISNUMBER(SEARCH( "Apparel",Table1[[#This Row],[Product]])), "Apparel","Footwear")</f>
        <v>Footwear</v>
      </c>
      <c r="K772" s="3">
        <v>20</v>
      </c>
      <c r="L772">
        <v>225</v>
      </c>
      <c r="M772" s="3">
        <v>4500</v>
      </c>
      <c r="N772" s="3">
        <v>1800</v>
      </c>
      <c r="O772" t="s">
        <v>17</v>
      </c>
    </row>
    <row r="773" spans="1:15" x14ac:dyDescent="0.3">
      <c r="A773" t="s">
        <v>18</v>
      </c>
      <c r="B773">
        <v>1197831</v>
      </c>
      <c r="C773" s="1">
        <v>44219</v>
      </c>
      <c r="D773" s="1" t="str">
        <f>TEXT(Table1[[#This Row],[Invoice Date]],"yyyy")</f>
        <v>2021</v>
      </c>
      <c r="E773" t="s">
        <v>19</v>
      </c>
      <c r="F773" t="s">
        <v>48</v>
      </c>
      <c r="G773" t="s">
        <v>49</v>
      </c>
      <c r="H773" t="s">
        <v>50</v>
      </c>
      <c r="I773" t="str">
        <f>IF(ISNUMBER(SEARCH( "Women's",Table1[[#This Row],[Product]])), "Women","Male")</f>
        <v>Women</v>
      </c>
      <c r="J773" t="str">
        <f>IF(ISNUMBER(SEARCH( "Apparel",Table1[[#This Row],[Product]])), "Apparel","Footwear")</f>
        <v>Footwear</v>
      </c>
      <c r="K773" s="3">
        <v>20</v>
      </c>
      <c r="L773">
        <v>225</v>
      </c>
      <c r="M773" s="3">
        <v>4500</v>
      </c>
      <c r="N773" s="3">
        <v>1800</v>
      </c>
      <c r="O773" t="s">
        <v>17</v>
      </c>
    </row>
    <row r="774" spans="1:15" x14ac:dyDescent="0.3">
      <c r="A774" t="s">
        <v>18</v>
      </c>
      <c r="B774">
        <v>1197831</v>
      </c>
      <c r="C774" s="1">
        <v>44306</v>
      </c>
      <c r="D774" s="1" t="str">
        <f>TEXT(Table1[[#This Row],[Invoice Date]],"yyyy")</f>
        <v>2021</v>
      </c>
      <c r="E774" t="s">
        <v>19</v>
      </c>
      <c r="F774" t="s">
        <v>55</v>
      </c>
      <c r="G774" t="s">
        <v>56</v>
      </c>
      <c r="H774" t="s">
        <v>34</v>
      </c>
      <c r="I774" t="str">
        <f>IF(ISNUMBER(SEARCH( "Women's",Table1[[#This Row],[Product]])), "Women","Male")</f>
        <v>Male</v>
      </c>
      <c r="J774" t="str">
        <f>IF(ISNUMBER(SEARCH( "Apparel",Table1[[#This Row],[Product]])), "Apparel","Footwear")</f>
        <v>Footwear</v>
      </c>
      <c r="K774" s="3">
        <v>25</v>
      </c>
      <c r="L774">
        <v>225</v>
      </c>
      <c r="M774" s="3">
        <v>5625</v>
      </c>
      <c r="N774" s="3">
        <v>1969</v>
      </c>
      <c r="O774" t="s">
        <v>17</v>
      </c>
    </row>
    <row r="775" spans="1:15" x14ac:dyDescent="0.3">
      <c r="A775" t="s">
        <v>18</v>
      </c>
      <c r="B775">
        <v>1197831</v>
      </c>
      <c r="C775" s="1">
        <v>44306</v>
      </c>
      <c r="D775" s="1" t="str">
        <f>TEXT(Table1[[#This Row],[Invoice Date]],"yyyy")</f>
        <v>2021</v>
      </c>
      <c r="E775" t="s">
        <v>19</v>
      </c>
      <c r="F775" t="s">
        <v>55</v>
      </c>
      <c r="G775" t="s">
        <v>56</v>
      </c>
      <c r="H775" t="s">
        <v>27</v>
      </c>
      <c r="I775" t="str">
        <f>IF(ISNUMBER(SEARCH( "Women's",Table1[[#This Row],[Product]])), "Women","Male")</f>
        <v>Women</v>
      </c>
      <c r="J775" t="str">
        <f>IF(ISNUMBER(SEARCH( "Apparel",Table1[[#This Row],[Product]])), "Apparel","Footwear")</f>
        <v>Footwear</v>
      </c>
      <c r="K775" s="3">
        <v>15</v>
      </c>
      <c r="L775">
        <v>225</v>
      </c>
      <c r="M775" s="3">
        <v>3375</v>
      </c>
      <c r="N775" s="3">
        <v>1350</v>
      </c>
      <c r="O775" t="s">
        <v>17</v>
      </c>
    </row>
    <row r="776" spans="1:15" x14ac:dyDescent="0.3">
      <c r="A776" t="s">
        <v>18</v>
      </c>
      <c r="B776">
        <v>1197831</v>
      </c>
      <c r="C776" s="1">
        <v>44335</v>
      </c>
      <c r="D776" s="1" t="str">
        <f>TEXT(Table1[[#This Row],[Invoice Date]],"yyyy")</f>
        <v>2021</v>
      </c>
      <c r="E776" t="s">
        <v>19</v>
      </c>
      <c r="F776" t="s">
        <v>55</v>
      </c>
      <c r="G776" t="s">
        <v>56</v>
      </c>
      <c r="H776" t="s">
        <v>50</v>
      </c>
      <c r="I776" t="str">
        <f>IF(ISNUMBER(SEARCH( "Women's",Table1[[#This Row],[Product]])), "Women","Male")</f>
        <v>Women</v>
      </c>
      <c r="J776" t="str">
        <f>IF(ISNUMBER(SEARCH( "Apparel",Table1[[#This Row],[Product]])), "Apparel","Footwear")</f>
        <v>Footwear</v>
      </c>
      <c r="K776" s="3">
        <v>35</v>
      </c>
      <c r="L776">
        <v>225</v>
      </c>
      <c r="M776" s="3">
        <v>7875</v>
      </c>
      <c r="N776" s="3">
        <v>3150</v>
      </c>
      <c r="O776" t="s">
        <v>17</v>
      </c>
    </row>
    <row r="777" spans="1:15" x14ac:dyDescent="0.3">
      <c r="A777" t="s">
        <v>18</v>
      </c>
      <c r="B777">
        <v>1197831</v>
      </c>
      <c r="C777" s="1">
        <v>44490</v>
      </c>
      <c r="D777" s="1" t="str">
        <f>TEXT(Table1[[#This Row],[Invoice Date]],"yyyy")</f>
        <v>2021</v>
      </c>
      <c r="E777" t="s">
        <v>19</v>
      </c>
      <c r="F777" t="s">
        <v>55</v>
      </c>
      <c r="G777" t="s">
        <v>56</v>
      </c>
      <c r="H777" t="s">
        <v>27</v>
      </c>
      <c r="I777" t="str">
        <f>IF(ISNUMBER(SEARCH( "Women's",Table1[[#This Row],[Product]])), "Women","Male")</f>
        <v>Women</v>
      </c>
      <c r="J777" t="str">
        <f>IF(ISNUMBER(SEARCH( "Apparel",Table1[[#This Row],[Product]])), "Apparel","Footwear")</f>
        <v>Footwear</v>
      </c>
      <c r="K777" s="3">
        <v>20</v>
      </c>
      <c r="L777">
        <v>225</v>
      </c>
      <c r="M777" s="3">
        <v>4500</v>
      </c>
      <c r="N777" s="3">
        <v>1800</v>
      </c>
      <c r="O777" t="s">
        <v>17</v>
      </c>
    </row>
    <row r="778" spans="1:15" x14ac:dyDescent="0.3">
      <c r="A778" t="s">
        <v>57</v>
      </c>
      <c r="B778">
        <v>1197831</v>
      </c>
      <c r="C778" s="1">
        <v>44241</v>
      </c>
      <c r="D778" s="1" t="str">
        <f>TEXT(Table1[[#This Row],[Invoice Date]],"yyyy")</f>
        <v>2021</v>
      </c>
      <c r="E778" t="s">
        <v>28</v>
      </c>
      <c r="F778" t="s">
        <v>65</v>
      </c>
      <c r="G778" t="s">
        <v>66</v>
      </c>
      <c r="H778" t="s">
        <v>64</v>
      </c>
      <c r="I778" t="str">
        <f>IF(ISNUMBER(SEARCH( "Women's",Table1[[#This Row],[Product]])), "Women","Male")</f>
        <v>Male</v>
      </c>
      <c r="J778" t="str">
        <f>IF(ISNUMBER(SEARCH( "Apparel",Table1[[#This Row],[Product]])), "Apparel","Footwear")</f>
        <v>Apparel</v>
      </c>
      <c r="K778" s="3">
        <v>35</v>
      </c>
      <c r="L778">
        <v>225</v>
      </c>
      <c r="M778" s="3">
        <v>7875</v>
      </c>
      <c r="N778" s="3">
        <v>2756</v>
      </c>
      <c r="O778" t="s">
        <v>17</v>
      </c>
    </row>
    <row r="779" spans="1:15" x14ac:dyDescent="0.3">
      <c r="A779" t="s">
        <v>57</v>
      </c>
      <c r="B779">
        <v>1197831</v>
      </c>
      <c r="C779" s="1">
        <v>44267</v>
      </c>
      <c r="D779" s="1" t="str">
        <f>TEXT(Table1[[#This Row],[Invoice Date]],"yyyy")</f>
        <v>2021</v>
      </c>
      <c r="E779" t="s">
        <v>28</v>
      </c>
      <c r="F779" t="s">
        <v>65</v>
      </c>
      <c r="G779" t="s">
        <v>66</v>
      </c>
      <c r="H779" t="s">
        <v>34</v>
      </c>
      <c r="I779" t="str">
        <f>IF(ISNUMBER(SEARCH( "Women's",Table1[[#This Row],[Product]])), "Women","Male")</f>
        <v>Male</v>
      </c>
      <c r="J779" t="str">
        <f>IF(ISNUMBER(SEARCH( "Apparel",Table1[[#This Row],[Product]])), "Apparel","Footwear")</f>
        <v>Footwear</v>
      </c>
      <c r="K779" s="3">
        <v>20</v>
      </c>
      <c r="L779">
        <v>225</v>
      </c>
      <c r="M779" s="3">
        <v>4500</v>
      </c>
      <c r="N779" s="3">
        <v>1575</v>
      </c>
      <c r="O779" t="s">
        <v>17</v>
      </c>
    </row>
    <row r="780" spans="1:15" x14ac:dyDescent="0.3">
      <c r="A780" t="s">
        <v>57</v>
      </c>
      <c r="B780">
        <v>1197831</v>
      </c>
      <c r="C780" s="1">
        <v>44451</v>
      </c>
      <c r="D780" s="1" t="str">
        <f>TEXT(Table1[[#This Row],[Invoice Date]],"yyyy")</f>
        <v>2021</v>
      </c>
      <c r="E780" t="s">
        <v>28</v>
      </c>
      <c r="F780" t="s">
        <v>65</v>
      </c>
      <c r="G780" t="s">
        <v>66</v>
      </c>
      <c r="H780" t="s">
        <v>50</v>
      </c>
      <c r="I780" t="str">
        <f>IF(ISNUMBER(SEARCH( "Women's",Table1[[#This Row],[Product]])), "Women","Male")</f>
        <v>Women</v>
      </c>
      <c r="J780" t="str">
        <f>IF(ISNUMBER(SEARCH( "Apparel",Table1[[#This Row],[Product]])), "Apparel","Footwear")</f>
        <v>Footwear</v>
      </c>
      <c r="K780" s="3">
        <v>15</v>
      </c>
      <c r="L780">
        <v>225</v>
      </c>
      <c r="M780" s="3">
        <v>3375</v>
      </c>
      <c r="N780" s="3">
        <v>1181</v>
      </c>
      <c r="O780" t="s">
        <v>17</v>
      </c>
    </row>
    <row r="781" spans="1:15" x14ac:dyDescent="0.3">
      <c r="A781" t="s">
        <v>57</v>
      </c>
      <c r="B781">
        <v>1197831</v>
      </c>
      <c r="C781" s="1">
        <v>44451</v>
      </c>
      <c r="D781" s="1" t="str">
        <f>TEXT(Table1[[#This Row],[Invoice Date]],"yyyy")</f>
        <v>2021</v>
      </c>
      <c r="E781" t="s">
        <v>28</v>
      </c>
      <c r="F781" t="s">
        <v>65</v>
      </c>
      <c r="G781" t="s">
        <v>66</v>
      </c>
      <c r="H781" t="s">
        <v>64</v>
      </c>
      <c r="I781" t="str">
        <f>IF(ISNUMBER(SEARCH( "Women's",Table1[[#This Row],[Product]])), "Women","Male")</f>
        <v>Male</v>
      </c>
      <c r="J781" t="str">
        <f>IF(ISNUMBER(SEARCH( "Apparel",Table1[[#This Row],[Product]])), "Apparel","Footwear")</f>
        <v>Apparel</v>
      </c>
      <c r="K781" s="3">
        <v>25</v>
      </c>
      <c r="L781">
        <v>225</v>
      </c>
      <c r="M781" s="3">
        <v>5625</v>
      </c>
      <c r="N781" s="3">
        <v>1969</v>
      </c>
      <c r="O781" t="s">
        <v>17</v>
      </c>
    </row>
    <row r="782" spans="1:15" x14ac:dyDescent="0.3">
      <c r="A782" t="s">
        <v>37</v>
      </c>
      <c r="B782">
        <v>1185732</v>
      </c>
      <c r="C782" s="1">
        <v>44239</v>
      </c>
      <c r="D782" s="1" t="str">
        <f>TEXT(Table1[[#This Row],[Invoice Date]],"yyyy")</f>
        <v>2021</v>
      </c>
      <c r="E782" t="s">
        <v>28</v>
      </c>
      <c r="F782" t="s">
        <v>65</v>
      </c>
      <c r="G782" t="s">
        <v>66</v>
      </c>
      <c r="H782" t="s">
        <v>27</v>
      </c>
      <c r="I782" t="str">
        <f>IF(ISNUMBER(SEARCH( "Women's",Table1[[#This Row],[Product]])), "Women","Male")</f>
        <v>Women</v>
      </c>
      <c r="J782" t="str">
        <f>IF(ISNUMBER(SEARCH( "Apparel",Table1[[#This Row],[Product]])), "Apparel","Footwear")</f>
        <v>Footwear</v>
      </c>
      <c r="K782" s="3">
        <v>30</v>
      </c>
      <c r="L782">
        <v>225</v>
      </c>
      <c r="M782" s="3">
        <v>6750</v>
      </c>
      <c r="N782" s="3">
        <v>2025</v>
      </c>
      <c r="O782" t="s">
        <v>17</v>
      </c>
    </row>
    <row r="783" spans="1:15" x14ac:dyDescent="0.3">
      <c r="A783" t="s">
        <v>37</v>
      </c>
      <c r="B783">
        <v>1185732</v>
      </c>
      <c r="C783" s="1">
        <v>44266</v>
      </c>
      <c r="D783" s="1" t="str">
        <f>TEXT(Table1[[#This Row],[Invoice Date]],"yyyy")</f>
        <v>2021</v>
      </c>
      <c r="E783" t="s">
        <v>28</v>
      </c>
      <c r="F783" t="s">
        <v>81</v>
      </c>
      <c r="G783" t="s">
        <v>82</v>
      </c>
      <c r="H783" t="s">
        <v>27</v>
      </c>
      <c r="I783" t="str">
        <f>IF(ISNUMBER(SEARCH( "Women's",Table1[[#This Row],[Product]])), "Women","Male")</f>
        <v>Women</v>
      </c>
      <c r="J783" t="str">
        <f>IF(ISNUMBER(SEARCH( "Apparel",Table1[[#This Row],[Product]])), "Apparel","Footwear")</f>
        <v>Footwear</v>
      </c>
      <c r="K783" s="3">
        <v>30</v>
      </c>
      <c r="L783">
        <v>225</v>
      </c>
      <c r="M783" s="3">
        <v>6750</v>
      </c>
      <c r="N783" s="3">
        <v>2025</v>
      </c>
      <c r="O783" t="s">
        <v>17</v>
      </c>
    </row>
    <row r="784" spans="1:15" x14ac:dyDescent="0.3">
      <c r="A784" t="s">
        <v>37</v>
      </c>
      <c r="B784">
        <v>1185732</v>
      </c>
      <c r="C784" s="1">
        <v>44266</v>
      </c>
      <c r="D784" s="1" t="str">
        <f>TEXT(Table1[[#This Row],[Invoice Date]],"yyyy")</f>
        <v>2021</v>
      </c>
      <c r="E784" t="s">
        <v>28</v>
      </c>
      <c r="F784" t="s">
        <v>81</v>
      </c>
      <c r="G784" t="s">
        <v>82</v>
      </c>
      <c r="H784" t="s">
        <v>16</v>
      </c>
      <c r="I784" t="str">
        <f>IF(ISNUMBER(SEARCH( "Women's",Table1[[#This Row],[Product]])), "Women","Male")</f>
        <v>Women</v>
      </c>
      <c r="J784" t="str">
        <f>IF(ISNUMBER(SEARCH( "Apparel",Table1[[#This Row],[Product]])), "Apparel","Footwear")</f>
        <v>Apparel</v>
      </c>
      <c r="K784" s="3">
        <v>40</v>
      </c>
      <c r="L784">
        <v>225</v>
      </c>
      <c r="M784" s="3">
        <v>9000</v>
      </c>
      <c r="N784" s="3">
        <v>3600</v>
      </c>
      <c r="O784" t="s">
        <v>17</v>
      </c>
    </row>
    <row r="785" spans="1:15" x14ac:dyDescent="0.3">
      <c r="A785" t="s">
        <v>37</v>
      </c>
      <c r="B785">
        <v>1185732</v>
      </c>
      <c r="C785" s="1">
        <v>44388</v>
      </c>
      <c r="D785" s="1" t="str">
        <f>TEXT(Table1[[#This Row],[Invoice Date]],"yyyy")</f>
        <v>2021</v>
      </c>
      <c r="E785" t="s">
        <v>28</v>
      </c>
      <c r="F785" t="s">
        <v>81</v>
      </c>
      <c r="G785" t="s">
        <v>82</v>
      </c>
      <c r="H785" t="s">
        <v>27</v>
      </c>
      <c r="I785" t="str">
        <f>IF(ISNUMBER(SEARCH( "Women's",Table1[[#This Row],[Product]])), "Women","Male")</f>
        <v>Women</v>
      </c>
      <c r="J785" t="str">
        <f>IF(ISNUMBER(SEARCH( "Apparel",Table1[[#This Row],[Product]])), "Apparel","Footwear")</f>
        <v>Footwear</v>
      </c>
      <c r="K785" s="3">
        <v>40</v>
      </c>
      <c r="L785">
        <v>225</v>
      </c>
      <c r="M785" s="3">
        <v>9000</v>
      </c>
      <c r="N785" s="3">
        <v>2700</v>
      </c>
      <c r="O785" t="s">
        <v>17</v>
      </c>
    </row>
    <row r="786" spans="1:15" x14ac:dyDescent="0.3">
      <c r="A786" t="s">
        <v>37</v>
      </c>
      <c r="B786">
        <v>1185732</v>
      </c>
      <c r="C786" s="1">
        <v>44420</v>
      </c>
      <c r="D786" s="1" t="str">
        <f>TEXT(Table1[[#This Row],[Invoice Date]],"yyyy")</f>
        <v>2021</v>
      </c>
      <c r="E786" t="s">
        <v>28</v>
      </c>
      <c r="F786" t="s">
        <v>81</v>
      </c>
      <c r="G786" t="s">
        <v>82</v>
      </c>
      <c r="H786" t="s">
        <v>27</v>
      </c>
      <c r="I786" t="str">
        <f>IF(ISNUMBER(SEARCH( "Women's",Table1[[#This Row],[Product]])), "Women","Male")</f>
        <v>Women</v>
      </c>
      <c r="J786" t="str">
        <f>IF(ISNUMBER(SEARCH( "Apparel",Table1[[#This Row],[Product]])), "Apparel","Footwear")</f>
        <v>Footwear</v>
      </c>
      <c r="K786" s="3">
        <v>40</v>
      </c>
      <c r="L786">
        <v>225</v>
      </c>
      <c r="M786" s="3">
        <v>9000</v>
      </c>
      <c r="N786" s="3">
        <v>2700</v>
      </c>
      <c r="O786" t="s">
        <v>17</v>
      </c>
    </row>
    <row r="787" spans="1:15" x14ac:dyDescent="0.3">
      <c r="A787" t="s">
        <v>22</v>
      </c>
      <c r="B787">
        <v>1185732</v>
      </c>
      <c r="C787" s="1">
        <v>44236</v>
      </c>
      <c r="D787" s="1" t="str">
        <f>TEXT(Table1[[#This Row],[Invoice Date]],"yyyy")</f>
        <v>2021</v>
      </c>
      <c r="E787" t="s">
        <v>28</v>
      </c>
      <c r="F787" t="s">
        <v>81</v>
      </c>
      <c r="G787" t="s">
        <v>82</v>
      </c>
      <c r="H787" t="s">
        <v>27</v>
      </c>
      <c r="I787" t="str">
        <f>IF(ISNUMBER(SEARCH( "Women's",Table1[[#This Row],[Product]])), "Women","Male")</f>
        <v>Women</v>
      </c>
      <c r="J787" t="str">
        <f>IF(ISNUMBER(SEARCH( "Apparel",Table1[[#This Row],[Product]])), "Apparel","Footwear")</f>
        <v>Footwear</v>
      </c>
      <c r="K787" s="3">
        <v>25</v>
      </c>
      <c r="L787">
        <v>225</v>
      </c>
      <c r="M787" s="3">
        <v>5625</v>
      </c>
      <c r="N787" s="3">
        <v>1688</v>
      </c>
      <c r="O787" t="s">
        <v>17</v>
      </c>
    </row>
    <row r="788" spans="1:15" x14ac:dyDescent="0.3">
      <c r="A788" t="s">
        <v>22</v>
      </c>
      <c r="B788">
        <v>1185732</v>
      </c>
      <c r="C788" s="1">
        <v>44263</v>
      </c>
      <c r="D788" s="1" t="str">
        <f>TEXT(Table1[[#This Row],[Invoice Date]],"yyyy")</f>
        <v>2021</v>
      </c>
      <c r="E788" t="s">
        <v>28</v>
      </c>
      <c r="F788" t="s">
        <v>83</v>
      </c>
      <c r="G788" t="s">
        <v>84</v>
      </c>
      <c r="H788" t="s">
        <v>27</v>
      </c>
      <c r="I788" t="str">
        <f>IF(ISNUMBER(SEARCH( "Women's",Table1[[#This Row],[Product]])), "Women","Male")</f>
        <v>Women</v>
      </c>
      <c r="J788" t="str">
        <f>IF(ISNUMBER(SEARCH( "Apparel",Table1[[#This Row],[Product]])), "Apparel","Footwear")</f>
        <v>Footwear</v>
      </c>
      <c r="K788" s="3">
        <v>20</v>
      </c>
      <c r="L788">
        <v>225</v>
      </c>
      <c r="M788" s="3">
        <v>4500</v>
      </c>
      <c r="N788" s="3">
        <v>1350</v>
      </c>
      <c r="O788" t="s">
        <v>17</v>
      </c>
    </row>
    <row r="789" spans="1:15" x14ac:dyDescent="0.3">
      <c r="A789" t="s">
        <v>22</v>
      </c>
      <c r="B789">
        <v>1185732</v>
      </c>
      <c r="C789" s="1">
        <v>44263</v>
      </c>
      <c r="D789" s="1" t="str">
        <f>TEXT(Table1[[#This Row],[Invoice Date]],"yyyy")</f>
        <v>2021</v>
      </c>
      <c r="E789" t="s">
        <v>28</v>
      </c>
      <c r="F789" t="s">
        <v>83</v>
      </c>
      <c r="G789" t="s">
        <v>84</v>
      </c>
      <c r="H789" t="s">
        <v>16</v>
      </c>
      <c r="I789" t="str">
        <f>IF(ISNUMBER(SEARCH( "Women's",Table1[[#This Row],[Product]])), "Women","Male")</f>
        <v>Women</v>
      </c>
      <c r="J789" t="str">
        <f>IF(ISNUMBER(SEARCH( "Apparel",Table1[[#This Row],[Product]])), "Apparel","Footwear")</f>
        <v>Apparel</v>
      </c>
      <c r="K789" s="3">
        <v>30</v>
      </c>
      <c r="L789">
        <v>225</v>
      </c>
      <c r="M789" s="3">
        <v>6750</v>
      </c>
      <c r="N789" s="3">
        <v>2700</v>
      </c>
      <c r="O789" t="s">
        <v>17</v>
      </c>
    </row>
    <row r="790" spans="1:15" hidden="1" x14ac:dyDescent="0.3">
      <c r="A790" t="s">
        <v>22</v>
      </c>
      <c r="B790">
        <v>1185732</v>
      </c>
      <c r="C790" s="1">
        <v>44385</v>
      </c>
      <c r="D790" s="1" t="str">
        <f>TEXT(Table1[[#This Row],[Invoice Date]],"yyyy")</f>
        <v>2021</v>
      </c>
      <c r="E790" t="s">
        <v>28</v>
      </c>
      <c r="F790" t="s">
        <v>83</v>
      </c>
      <c r="G790" t="s">
        <v>84</v>
      </c>
      <c r="H790" t="s">
        <v>27</v>
      </c>
      <c r="I790" t="str">
        <f>IF(ISNUMBER(SEARCH( "Women's",Table1[[#This Row],[Product]])), "Women","Male")</f>
        <v>Women</v>
      </c>
      <c r="J790" t="str">
        <f>IF(ISNUMBER(SEARCH( "Apparel",Table1[[#This Row],[Product]])), "Apparel","Footwear")</f>
        <v>Footwear</v>
      </c>
      <c r="K790" s="3">
        <v>40</v>
      </c>
      <c r="L790">
        <v>225</v>
      </c>
      <c r="M790" s="3">
        <v>9000</v>
      </c>
      <c r="N790" s="3">
        <v>2700</v>
      </c>
      <c r="O790" t="s">
        <v>31</v>
      </c>
    </row>
    <row r="791" spans="1:15" hidden="1" x14ac:dyDescent="0.3">
      <c r="A791" t="s">
        <v>22</v>
      </c>
      <c r="B791">
        <v>1185732</v>
      </c>
      <c r="C791" s="1">
        <v>44417</v>
      </c>
      <c r="D791" s="1" t="str">
        <f>TEXT(Table1[[#This Row],[Invoice Date]],"yyyy")</f>
        <v>2021</v>
      </c>
      <c r="E791" t="s">
        <v>28</v>
      </c>
      <c r="F791" t="s">
        <v>83</v>
      </c>
      <c r="G791" t="s">
        <v>84</v>
      </c>
      <c r="H791" t="s">
        <v>27</v>
      </c>
      <c r="I791" t="str">
        <f>IF(ISNUMBER(SEARCH( "Women's",Table1[[#This Row],[Product]])), "Women","Male")</f>
        <v>Women</v>
      </c>
      <c r="J791" t="str">
        <f>IF(ISNUMBER(SEARCH( "Apparel",Table1[[#This Row],[Product]])), "Apparel","Footwear")</f>
        <v>Footwear</v>
      </c>
      <c r="K791" s="3">
        <v>40</v>
      </c>
      <c r="L791">
        <v>225</v>
      </c>
      <c r="M791" s="3">
        <v>9000</v>
      </c>
      <c r="N791" s="3">
        <v>2700</v>
      </c>
      <c r="O791" t="s">
        <v>31</v>
      </c>
    </row>
    <row r="792" spans="1:15" hidden="1" x14ac:dyDescent="0.3">
      <c r="A792" t="s">
        <v>37</v>
      </c>
      <c r="B792">
        <v>1185732</v>
      </c>
      <c r="C792" s="1">
        <v>44260</v>
      </c>
      <c r="D792" s="1" t="str">
        <f>TEXT(Table1[[#This Row],[Invoice Date]],"yyyy")</f>
        <v>2021</v>
      </c>
      <c r="E792" t="s">
        <v>28</v>
      </c>
      <c r="F792" t="s">
        <v>85</v>
      </c>
      <c r="G792" t="s">
        <v>86</v>
      </c>
      <c r="H792" t="s">
        <v>27</v>
      </c>
      <c r="I792" t="str">
        <f>IF(ISNUMBER(SEARCH( "Women's",Table1[[#This Row],[Product]])), "Women","Male")</f>
        <v>Women</v>
      </c>
      <c r="J792" t="str">
        <f>IF(ISNUMBER(SEARCH( "Apparel",Table1[[#This Row],[Product]])), "Apparel","Footwear")</f>
        <v>Footwear</v>
      </c>
      <c r="K792" s="3">
        <v>10</v>
      </c>
      <c r="L792">
        <v>225</v>
      </c>
      <c r="M792" s="3">
        <v>2250</v>
      </c>
      <c r="N792" s="3">
        <v>675</v>
      </c>
      <c r="O792" t="s">
        <v>31</v>
      </c>
    </row>
    <row r="793" spans="1:15" hidden="1" x14ac:dyDescent="0.3">
      <c r="A793" t="s">
        <v>37</v>
      </c>
      <c r="B793">
        <v>1185732</v>
      </c>
      <c r="C793" s="1">
        <v>44323</v>
      </c>
      <c r="D793" s="1" t="str">
        <f>TEXT(Table1[[#This Row],[Invoice Date]],"yyyy")</f>
        <v>2021</v>
      </c>
      <c r="E793" t="s">
        <v>28</v>
      </c>
      <c r="F793" t="s">
        <v>85</v>
      </c>
      <c r="G793" t="s">
        <v>86</v>
      </c>
      <c r="H793" t="s">
        <v>34</v>
      </c>
      <c r="I793" t="str">
        <f>IF(ISNUMBER(SEARCH( "Women's",Table1[[#This Row],[Product]])), "Women","Male")</f>
        <v>Male</v>
      </c>
      <c r="J793" t="str">
        <f>IF(ISNUMBER(SEARCH( "Apparel",Table1[[#This Row],[Product]])), "Apparel","Footwear")</f>
        <v>Footwear</v>
      </c>
      <c r="K793" s="3">
        <v>40</v>
      </c>
      <c r="L793">
        <v>225</v>
      </c>
      <c r="M793" s="3">
        <v>9000</v>
      </c>
      <c r="N793" s="3">
        <v>3150</v>
      </c>
      <c r="O793" t="s">
        <v>31</v>
      </c>
    </row>
    <row r="794" spans="1:15" hidden="1" x14ac:dyDescent="0.3">
      <c r="A794" t="s">
        <v>37</v>
      </c>
      <c r="B794">
        <v>1185732</v>
      </c>
      <c r="C794" s="1">
        <v>44382</v>
      </c>
      <c r="D794" s="1" t="str">
        <f>TEXT(Table1[[#This Row],[Invoice Date]],"yyyy")</f>
        <v>2021</v>
      </c>
      <c r="E794" t="s">
        <v>28</v>
      </c>
      <c r="F794" t="s">
        <v>85</v>
      </c>
      <c r="G794" t="s">
        <v>86</v>
      </c>
      <c r="H794" t="s">
        <v>27</v>
      </c>
      <c r="I794" t="str">
        <f>IF(ISNUMBER(SEARCH( "Women's",Table1[[#This Row],[Product]])), "Women","Male")</f>
        <v>Women</v>
      </c>
      <c r="J794" t="str">
        <f>IF(ISNUMBER(SEARCH( "Apparel",Table1[[#This Row],[Product]])), "Apparel","Footwear")</f>
        <v>Footwear</v>
      </c>
      <c r="K794" s="3">
        <v>40</v>
      </c>
      <c r="L794">
        <v>225</v>
      </c>
      <c r="M794" s="3">
        <v>9000</v>
      </c>
      <c r="N794" s="3">
        <v>2700</v>
      </c>
      <c r="O794" t="s">
        <v>31</v>
      </c>
    </row>
    <row r="795" spans="1:15" hidden="1" x14ac:dyDescent="0.3">
      <c r="A795" t="s">
        <v>37</v>
      </c>
      <c r="B795">
        <v>1185732</v>
      </c>
      <c r="C795" s="1">
        <v>44414</v>
      </c>
      <c r="D795" s="1" t="str">
        <f>TEXT(Table1[[#This Row],[Invoice Date]],"yyyy")</f>
        <v>2021</v>
      </c>
      <c r="E795" t="s">
        <v>28</v>
      </c>
      <c r="F795" t="s">
        <v>85</v>
      </c>
      <c r="G795" t="s">
        <v>86</v>
      </c>
      <c r="H795" t="s">
        <v>27</v>
      </c>
      <c r="I795" t="str">
        <f>IF(ISNUMBER(SEARCH( "Women's",Table1[[#This Row],[Product]])), "Women","Male")</f>
        <v>Women</v>
      </c>
      <c r="J795" t="str">
        <f>IF(ISNUMBER(SEARCH( "Apparel",Table1[[#This Row],[Product]])), "Apparel","Footwear")</f>
        <v>Footwear</v>
      </c>
      <c r="K795" s="3">
        <v>40</v>
      </c>
      <c r="L795">
        <v>225</v>
      </c>
      <c r="M795" s="3">
        <v>9000</v>
      </c>
      <c r="N795" s="3">
        <v>2700</v>
      </c>
      <c r="O795" t="s">
        <v>31</v>
      </c>
    </row>
    <row r="796" spans="1:15" hidden="1" x14ac:dyDescent="0.3">
      <c r="A796" t="s">
        <v>37</v>
      </c>
      <c r="B796">
        <v>1185732</v>
      </c>
      <c r="C796" s="1">
        <v>44446</v>
      </c>
      <c r="D796" s="1" t="str">
        <f>TEXT(Table1[[#This Row],[Invoice Date]],"yyyy")</f>
        <v>2021</v>
      </c>
      <c r="E796" t="s">
        <v>28</v>
      </c>
      <c r="F796" t="s">
        <v>85</v>
      </c>
      <c r="G796" t="s">
        <v>86</v>
      </c>
      <c r="H796" t="s">
        <v>16</v>
      </c>
      <c r="I796" t="str">
        <f>IF(ISNUMBER(SEARCH( "Women's",Table1[[#This Row],[Product]])), "Women","Male")</f>
        <v>Women</v>
      </c>
      <c r="J796" t="str">
        <f>IF(ISNUMBER(SEARCH( "Apparel",Table1[[#This Row],[Product]])), "Apparel","Footwear")</f>
        <v>Apparel</v>
      </c>
      <c r="K796" s="3">
        <v>40</v>
      </c>
      <c r="L796">
        <v>225</v>
      </c>
      <c r="M796" s="3">
        <v>9000</v>
      </c>
      <c r="N796" s="3">
        <v>3600</v>
      </c>
      <c r="O796" t="s">
        <v>31</v>
      </c>
    </row>
    <row r="797" spans="1:15" hidden="1" x14ac:dyDescent="0.3">
      <c r="A797" t="s">
        <v>18</v>
      </c>
      <c r="B797">
        <v>1185732</v>
      </c>
      <c r="C797" s="1">
        <v>44257</v>
      </c>
      <c r="D797" s="1" t="str">
        <f>TEXT(Table1[[#This Row],[Invoice Date]],"yyyy")</f>
        <v>2021</v>
      </c>
      <c r="E797" t="s">
        <v>28</v>
      </c>
      <c r="F797" t="s">
        <v>35</v>
      </c>
      <c r="G797" t="s">
        <v>36</v>
      </c>
      <c r="H797" t="s">
        <v>27</v>
      </c>
      <c r="I797" t="str">
        <f>IF(ISNUMBER(SEARCH( "Women's",Table1[[#This Row],[Product]])), "Women","Male")</f>
        <v>Women</v>
      </c>
      <c r="J797" t="str">
        <f>IF(ISNUMBER(SEARCH( "Apparel",Table1[[#This Row],[Product]])), "Apparel","Footwear")</f>
        <v>Footwear</v>
      </c>
      <c r="K797" s="3">
        <v>10</v>
      </c>
      <c r="L797">
        <v>225</v>
      </c>
      <c r="M797" s="3">
        <v>2250</v>
      </c>
      <c r="N797" s="3">
        <v>675</v>
      </c>
      <c r="O797" t="s">
        <v>31</v>
      </c>
    </row>
    <row r="798" spans="1:15" hidden="1" x14ac:dyDescent="0.3">
      <c r="A798" t="s">
        <v>18</v>
      </c>
      <c r="B798">
        <v>1185732</v>
      </c>
      <c r="C798" s="1">
        <v>44257</v>
      </c>
      <c r="D798" s="1" t="str">
        <f>TEXT(Table1[[#This Row],[Invoice Date]],"yyyy")</f>
        <v>2021</v>
      </c>
      <c r="E798" t="s">
        <v>28</v>
      </c>
      <c r="F798" t="s">
        <v>35</v>
      </c>
      <c r="G798" t="s">
        <v>36</v>
      </c>
      <c r="H798" t="s">
        <v>16</v>
      </c>
      <c r="I798" t="str">
        <f>IF(ISNUMBER(SEARCH( "Women's",Table1[[#This Row],[Product]])), "Women","Male")</f>
        <v>Women</v>
      </c>
      <c r="J798" t="str">
        <f>IF(ISNUMBER(SEARCH( "Apparel",Table1[[#This Row],[Product]])), "Apparel","Footwear")</f>
        <v>Apparel</v>
      </c>
      <c r="K798" s="3">
        <v>20</v>
      </c>
      <c r="L798">
        <v>225</v>
      </c>
      <c r="M798" s="3">
        <v>4500</v>
      </c>
      <c r="N798" s="3">
        <v>1800</v>
      </c>
      <c r="O798" t="s">
        <v>31</v>
      </c>
    </row>
    <row r="799" spans="1:15" hidden="1" x14ac:dyDescent="0.3">
      <c r="A799" t="s">
        <v>18</v>
      </c>
      <c r="B799">
        <v>1185732</v>
      </c>
      <c r="C799" s="1">
        <v>44379</v>
      </c>
      <c r="D799" s="1" t="str">
        <f>TEXT(Table1[[#This Row],[Invoice Date]],"yyyy")</f>
        <v>2021</v>
      </c>
      <c r="E799" t="s">
        <v>28</v>
      </c>
      <c r="F799" t="s">
        <v>35</v>
      </c>
      <c r="G799" t="s">
        <v>36</v>
      </c>
      <c r="H799" t="s">
        <v>27</v>
      </c>
      <c r="I799" t="str">
        <f>IF(ISNUMBER(SEARCH( "Women's",Table1[[#This Row],[Product]])), "Women","Male")</f>
        <v>Women</v>
      </c>
      <c r="J799" t="str">
        <f>IF(ISNUMBER(SEARCH( "Apparel",Table1[[#This Row],[Product]])), "Apparel","Footwear")</f>
        <v>Footwear</v>
      </c>
      <c r="K799" s="3">
        <v>40</v>
      </c>
      <c r="L799">
        <v>225</v>
      </c>
      <c r="M799" s="3">
        <v>9000</v>
      </c>
      <c r="N799" s="3">
        <v>2700</v>
      </c>
      <c r="O799" t="s">
        <v>31</v>
      </c>
    </row>
    <row r="800" spans="1:15" hidden="1" x14ac:dyDescent="0.3">
      <c r="A800" t="s">
        <v>18</v>
      </c>
      <c r="B800">
        <v>1185732</v>
      </c>
      <c r="C800" s="1">
        <v>44411</v>
      </c>
      <c r="D800" s="1" t="str">
        <f>TEXT(Table1[[#This Row],[Invoice Date]],"yyyy")</f>
        <v>2021</v>
      </c>
      <c r="E800" t="s">
        <v>28</v>
      </c>
      <c r="F800" t="s">
        <v>35</v>
      </c>
      <c r="G800" t="s">
        <v>36</v>
      </c>
      <c r="H800" t="s">
        <v>27</v>
      </c>
      <c r="I800" t="str">
        <f>IF(ISNUMBER(SEARCH( "Women's",Table1[[#This Row],[Product]])), "Women","Male")</f>
        <v>Women</v>
      </c>
      <c r="J800" t="str">
        <f>IF(ISNUMBER(SEARCH( "Apparel",Table1[[#This Row],[Product]])), "Apparel","Footwear")</f>
        <v>Footwear</v>
      </c>
      <c r="K800" s="3">
        <v>40</v>
      </c>
      <c r="L800">
        <v>225</v>
      </c>
      <c r="M800" s="3">
        <v>9000</v>
      </c>
      <c r="N800" s="3">
        <v>2700</v>
      </c>
      <c r="O800" t="s">
        <v>31</v>
      </c>
    </row>
    <row r="801" spans="1:15" hidden="1" x14ac:dyDescent="0.3">
      <c r="A801" t="s">
        <v>18</v>
      </c>
      <c r="B801">
        <v>1185732</v>
      </c>
      <c r="C801" s="1">
        <v>44472</v>
      </c>
      <c r="D801" s="1" t="str">
        <f>TEXT(Table1[[#This Row],[Invoice Date]],"yyyy")</f>
        <v>2021</v>
      </c>
      <c r="E801" t="s">
        <v>28</v>
      </c>
      <c r="F801" t="s">
        <v>35</v>
      </c>
      <c r="G801" t="s">
        <v>36</v>
      </c>
      <c r="H801" t="s">
        <v>34</v>
      </c>
      <c r="I801" t="str">
        <f>IF(ISNUMBER(SEARCH( "Women's",Table1[[#This Row],[Product]])), "Women","Male")</f>
        <v>Male</v>
      </c>
      <c r="J801" t="str">
        <f>IF(ISNUMBER(SEARCH( "Apparel",Table1[[#This Row],[Product]])), "Apparel","Footwear")</f>
        <v>Footwear</v>
      </c>
      <c r="K801" s="3">
        <v>35</v>
      </c>
      <c r="L801">
        <v>225</v>
      </c>
      <c r="M801" s="3">
        <v>7875</v>
      </c>
      <c r="N801" s="3">
        <v>2756</v>
      </c>
      <c r="O801" t="s">
        <v>31</v>
      </c>
    </row>
    <row r="802" spans="1:15" hidden="1" x14ac:dyDescent="0.3">
      <c r="A802" t="s">
        <v>18</v>
      </c>
      <c r="B802">
        <v>1185732</v>
      </c>
      <c r="C802" s="1">
        <v>44503</v>
      </c>
      <c r="D802" s="1" t="str">
        <f>TEXT(Table1[[#This Row],[Invoice Date]],"yyyy")</f>
        <v>2021</v>
      </c>
      <c r="E802" t="s">
        <v>28</v>
      </c>
      <c r="F802" t="s">
        <v>35</v>
      </c>
      <c r="G802" t="s">
        <v>36</v>
      </c>
      <c r="H802" t="s">
        <v>50</v>
      </c>
      <c r="I802" t="str">
        <f>IF(ISNUMBER(SEARCH( "Women's",Table1[[#This Row],[Product]])), "Women","Male")</f>
        <v>Women</v>
      </c>
      <c r="J802" t="str">
        <f>IF(ISNUMBER(SEARCH( "Apparel",Table1[[#This Row],[Product]])), "Apparel","Footwear")</f>
        <v>Footwear</v>
      </c>
      <c r="K802" s="3">
        <v>35</v>
      </c>
      <c r="L802">
        <v>225</v>
      </c>
      <c r="M802" s="3">
        <v>7875</v>
      </c>
      <c r="N802" s="3">
        <v>2363</v>
      </c>
      <c r="O802" t="s">
        <v>31</v>
      </c>
    </row>
    <row r="803" spans="1:15" hidden="1" x14ac:dyDescent="0.3">
      <c r="A803" t="s">
        <v>18</v>
      </c>
      <c r="B803">
        <v>1185732</v>
      </c>
      <c r="C803" s="1">
        <v>44264</v>
      </c>
      <c r="D803" s="1" t="str">
        <f>TEXT(Table1[[#This Row],[Invoice Date]],"yyyy")</f>
        <v>2021</v>
      </c>
      <c r="E803" t="s">
        <v>28</v>
      </c>
      <c r="F803" t="s">
        <v>75</v>
      </c>
      <c r="G803" t="s">
        <v>76</v>
      </c>
      <c r="H803" t="s">
        <v>34</v>
      </c>
      <c r="I803" t="str">
        <f>IF(ISNUMBER(SEARCH( "Women's",Table1[[#This Row],[Product]])), "Women","Male")</f>
        <v>Male</v>
      </c>
      <c r="J803" t="str">
        <f>IF(ISNUMBER(SEARCH( "Apparel",Table1[[#This Row],[Product]])), "Apparel","Footwear")</f>
        <v>Footwear</v>
      </c>
      <c r="K803" s="3">
        <v>25</v>
      </c>
      <c r="L803">
        <v>225</v>
      </c>
      <c r="M803" s="3">
        <v>5625</v>
      </c>
      <c r="N803" s="3">
        <v>2250</v>
      </c>
      <c r="O803" t="s">
        <v>31</v>
      </c>
    </row>
    <row r="804" spans="1:15" hidden="1" x14ac:dyDescent="0.3">
      <c r="A804" t="s">
        <v>18</v>
      </c>
      <c r="B804">
        <v>1185732</v>
      </c>
      <c r="C804" s="1">
        <v>44327</v>
      </c>
      <c r="D804" s="1" t="str">
        <f>TEXT(Table1[[#This Row],[Invoice Date]],"yyyy")</f>
        <v>2021</v>
      </c>
      <c r="E804" t="s">
        <v>28</v>
      </c>
      <c r="F804" t="s">
        <v>75</v>
      </c>
      <c r="G804" t="s">
        <v>76</v>
      </c>
      <c r="H804" t="s">
        <v>27</v>
      </c>
      <c r="I804" t="str">
        <f>IF(ISNUMBER(SEARCH( "Women's",Table1[[#This Row],[Product]])), "Women","Male")</f>
        <v>Women</v>
      </c>
      <c r="J804" t="str">
        <f>IF(ISNUMBER(SEARCH( "Apparel",Table1[[#This Row],[Product]])), "Apparel","Footwear")</f>
        <v>Footwear</v>
      </c>
      <c r="K804" s="3">
        <v>35</v>
      </c>
      <c r="L804">
        <v>225</v>
      </c>
      <c r="M804" s="3">
        <v>7875</v>
      </c>
      <c r="N804" s="3">
        <v>2756</v>
      </c>
      <c r="O804" t="s">
        <v>31</v>
      </c>
    </row>
    <row r="805" spans="1:15" hidden="1" x14ac:dyDescent="0.3">
      <c r="A805" t="s">
        <v>18</v>
      </c>
      <c r="B805">
        <v>1185732</v>
      </c>
      <c r="C805" s="1">
        <v>44418</v>
      </c>
      <c r="D805" s="1" t="str">
        <f>TEXT(Table1[[#This Row],[Invoice Date]],"yyyy")</f>
        <v>2021</v>
      </c>
      <c r="E805" t="s">
        <v>28</v>
      </c>
      <c r="F805" t="s">
        <v>75</v>
      </c>
      <c r="G805" t="s">
        <v>76</v>
      </c>
      <c r="H805" t="s">
        <v>27</v>
      </c>
      <c r="I805" t="str">
        <f>IF(ISNUMBER(SEARCH( "Women's",Table1[[#This Row],[Product]])), "Women","Male")</f>
        <v>Women</v>
      </c>
      <c r="J805" t="str">
        <f>IF(ISNUMBER(SEARCH( "Apparel",Table1[[#This Row],[Product]])), "Apparel","Footwear")</f>
        <v>Footwear</v>
      </c>
      <c r="K805" s="3">
        <v>40</v>
      </c>
      <c r="L805">
        <v>225</v>
      </c>
      <c r="M805" s="3">
        <v>9000</v>
      </c>
      <c r="N805" s="3">
        <v>3150</v>
      </c>
      <c r="O805" t="s">
        <v>31</v>
      </c>
    </row>
    <row r="806" spans="1:15" hidden="1" x14ac:dyDescent="0.3">
      <c r="A806" t="s">
        <v>18</v>
      </c>
      <c r="B806">
        <v>1185732</v>
      </c>
      <c r="C806" s="1">
        <v>44450</v>
      </c>
      <c r="D806" s="1" t="str">
        <f>TEXT(Table1[[#This Row],[Invoice Date]],"yyyy")</f>
        <v>2021</v>
      </c>
      <c r="E806" t="s">
        <v>28</v>
      </c>
      <c r="F806" t="s">
        <v>75</v>
      </c>
      <c r="G806" t="s">
        <v>76</v>
      </c>
      <c r="H806" t="s">
        <v>16</v>
      </c>
      <c r="I806" t="str">
        <f>IF(ISNUMBER(SEARCH( "Women's",Table1[[#This Row],[Product]])), "Women","Male")</f>
        <v>Women</v>
      </c>
      <c r="J806" t="str">
        <f>IF(ISNUMBER(SEARCH( "Apparel",Table1[[#This Row],[Product]])), "Apparel","Footwear")</f>
        <v>Apparel</v>
      </c>
      <c r="K806" s="3">
        <v>40</v>
      </c>
      <c r="L806">
        <v>225</v>
      </c>
      <c r="M806" s="3">
        <v>9000</v>
      </c>
      <c r="N806" s="3">
        <v>3600</v>
      </c>
      <c r="O806" t="s">
        <v>31</v>
      </c>
    </row>
    <row r="807" spans="1:15" hidden="1" x14ac:dyDescent="0.3">
      <c r="A807" t="s">
        <v>18</v>
      </c>
      <c r="B807">
        <v>1185732</v>
      </c>
      <c r="C807" s="1">
        <v>44271</v>
      </c>
      <c r="D807" s="1" t="str">
        <f>TEXT(Table1[[#This Row],[Invoice Date]],"yyyy")</f>
        <v>2021</v>
      </c>
      <c r="E807" t="s">
        <v>38</v>
      </c>
      <c r="F807" t="s">
        <v>58</v>
      </c>
      <c r="G807" t="s">
        <v>59</v>
      </c>
      <c r="H807" t="s">
        <v>64</v>
      </c>
      <c r="I807" t="str">
        <f>IF(ISNUMBER(SEARCH( "Women's",Table1[[#This Row],[Product]])), "Women","Male")</f>
        <v>Male</v>
      </c>
      <c r="J807" t="str">
        <f>IF(ISNUMBER(SEARCH( "Apparel",Table1[[#This Row],[Product]])), "Apparel","Footwear")</f>
        <v>Apparel</v>
      </c>
      <c r="K807" s="3">
        <v>40</v>
      </c>
      <c r="L807">
        <v>225</v>
      </c>
      <c r="M807" s="3">
        <v>9000</v>
      </c>
      <c r="N807" s="3">
        <v>3600</v>
      </c>
      <c r="O807" t="s">
        <v>31</v>
      </c>
    </row>
    <row r="808" spans="1:15" hidden="1" x14ac:dyDescent="0.3">
      <c r="A808" t="s">
        <v>18</v>
      </c>
      <c r="B808">
        <v>1185732</v>
      </c>
      <c r="C808" s="1">
        <v>44457</v>
      </c>
      <c r="D808" s="1" t="str">
        <f>TEXT(Table1[[#This Row],[Invoice Date]],"yyyy")</f>
        <v>2021</v>
      </c>
      <c r="E808" t="s">
        <v>38</v>
      </c>
      <c r="F808" t="s">
        <v>58</v>
      </c>
      <c r="G808" t="s">
        <v>59</v>
      </c>
      <c r="H808" t="s">
        <v>50</v>
      </c>
      <c r="I808" t="str">
        <f>IF(ISNUMBER(SEARCH( "Women's",Table1[[#This Row],[Product]])), "Women","Male")</f>
        <v>Women</v>
      </c>
      <c r="J808" t="str">
        <f>IF(ISNUMBER(SEARCH( "Apparel",Table1[[#This Row],[Product]])), "Apparel","Footwear")</f>
        <v>Footwear</v>
      </c>
      <c r="K808" s="3">
        <v>25</v>
      </c>
      <c r="L808">
        <v>225</v>
      </c>
      <c r="M808" s="3">
        <v>5625</v>
      </c>
      <c r="N808" s="3">
        <v>2250</v>
      </c>
      <c r="O808" t="s">
        <v>31</v>
      </c>
    </row>
    <row r="809" spans="1:15" hidden="1" x14ac:dyDescent="0.3">
      <c r="A809" t="s">
        <v>18</v>
      </c>
      <c r="B809">
        <v>1185732</v>
      </c>
      <c r="C809" s="1">
        <v>44457</v>
      </c>
      <c r="D809" s="1" t="str">
        <f>TEXT(Table1[[#This Row],[Invoice Date]],"yyyy")</f>
        <v>2021</v>
      </c>
      <c r="E809" t="s">
        <v>38</v>
      </c>
      <c r="F809" t="s">
        <v>58</v>
      </c>
      <c r="G809" t="s">
        <v>59</v>
      </c>
      <c r="H809" t="s">
        <v>64</v>
      </c>
      <c r="I809" t="str">
        <f>IF(ISNUMBER(SEARCH( "Women's",Table1[[#This Row],[Product]])), "Women","Male")</f>
        <v>Male</v>
      </c>
      <c r="J809" t="str">
        <f>IF(ISNUMBER(SEARCH( "Apparel",Table1[[#This Row],[Product]])), "Apparel","Footwear")</f>
        <v>Apparel</v>
      </c>
      <c r="K809" s="3">
        <v>35</v>
      </c>
      <c r="L809">
        <v>225</v>
      </c>
      <c r="M809" s="3">
        <v>7875</v>
      </c>
      <c r="N809" s="3">
        <v>3150</v>
      </c>
      <c r="O809" t="s">
        <v>31</v>
      </c>
    </row>
    <row r="810" spans="1:15" hidden="1" x14ac:dyDescent="0.3">
      <c r="A810" t="s">
        <v>37</v>
      </c>
      <c r="B810">
        <v>1185732</v>
      </c>
      <c r="C810" s="1">
        <v>44220</v>
      </c>
      <c r="D810" s="1" t="str">
        <f>TEXT(Table1[[#This Row],[Invoice Date]],"yyyy")</f>
        <v>2021</v>
      </c>
      <c r="E810" t="s">
        <v>38</v>
      </c>
      <c r="F810" t="s">
        <v>58</v>
      </c>
      <c r="G810" t="s">
        <v>59</v>
      </c>
      <c r="H810" t="s">
        <v>34</v>
      </c>
      <c r="I810" t="str">
        <f>IF(ISNUMBER(SEARCH( "Women's",Table1[[#This Row],[Product]])), "Women","Male")</f>
        <v>Male</v>
      </c>
      <c r="J810" t="str">
        <f>IF(ISNUMBER(SEARCH( "Apparel",Table1[[#This Row],[Product]])), "Apparel","Footwear")</f>
        <v>Footwear</v>
      </c>
      <c r="K810" s="3">
        <v>35</v>
      </c>
      <c r="L810">
        <v>225</v>
      </c>
      <c r="M810" s="3">
        <v>7875</v>
      </c>
      <c r="N810" s="3">
        <v>2756</v>
      </c>
      <c r="O810" t="s">
        <v>31</v>
      </c>
    </row>
    <row r="811" spans="1:15" hidden="1" x14ac:dyDescent="0.3">
      <c r="A811" t="s">
        <v>37</v>
      </c>
      <c r="B811">
        <v>1185732</v>
      </c>
      <c r="C811" s="1">
        <v>44220</v>
      </c>
      <c r="D811" s="1" t="str">
        <f>TEXT(Table1[[#This Row],[Invoice Date]],"yyyy")</f>
        <v>2021</v>
      </c>
      <c r="E811" t="s">
        <v>38</v>
      </c>
      <c r="F811" t="s">
        <v>58</v>
      </c>
      <c r="G811" t="s">
        <v>59</v>
      </c>
      <c r="H811" t="s">
        <v>27</v>
      </c>
      <c r="I811" t="str">
        <f>IF(ISNUMBER(SEARCH( "Women's",Table1[[#This Row],[Product]])), "Women","Male")</f>
        <v>Women</v>
      </c>
      <c r="J811" t="str">
        <f>IF(ISNUMBER(SEARCH( "Apparel",Table1[[#This Row],[Product]])), "Apparel","Footwear")</f>
        <v>Footwear</v>
      </c>
      <c r="K811" s="3">
        <v>25</v>
      </c>
      <c r="L811">
        <v>225</v>
      </c>
      <c r="M811" s="3">
        <v>5625</v>
      </c>
      <c r="N811" s="3">
        <v>1969</v>
      </c>
      <c r="O811" t="s">
        <v>31</v>
      </c>
    </row>
    <row r="812" spans="1:15" hidden="1" x14ac:dyDescent="0.3">
      <c r="A812" t="s">
        <v>37</v>
      </c>
      <c r="B812">
        <v>1185732</v>
      </c>
      <c r="C812" s="1">
        <v>44220</v>
      </c>
      <c r="D812" s="1" t="str">
        <f>TEXT(Table1[[#This Row],[Invoice Date]],"yyyy")</f>
        <v>2021</v>
      </c>
      <c r="E812" t="s">
        <v>38</v>
      </c>
      <c r="F812" t="s">
        <v>58</v>
      </c>
      <c r="G812" t="s">
        <v>59</v>
      </c>
      <c r="H812" t="s">
        <v>16</v>
      </c>
      <c r="I812" t="str">
        <f>IF(ISNUMBER(SEARCH( "Women's",Table1[[#This Row],[Product]])), "Women","Male")</f>
        <v>Women</v>
      </c>
      <c r="J812" t="str">
        <f>IF(ISNUMBER(SEARCH( "Apparel",Table1[[#This Row],[Product]])), "Apparel","Footwear")</f>
        <v>Apparel</v>
      </c>
      <c r="K812" s="3">
        <v>35</v>
      </c>
      <c r="L812">
        <v>225</v>
      </c>
      <c r="M812" s="3">
        <v>7875</v>
      </c>
      <c r="N812" s="3">
        <v>2363</v>
      </c>
      <c r="O812" t="s">
        <v>31</v>
      </c>
    </row>
    <row r="813" spans="1:15" hidden="1" x14ac:dyDescent="0.3">
      <c r="A813" t="s">
        <v>18</v>
      </c>
      <c r="B813">
        <v>1185732</v>
      </c>
      <c r="C813" s="1">
        <v>44249</v>
      </c>
      <c r="D813" s="1" t="str">
        <f>TEXT(Table1[[#This Row],[Invoice Date]],"yyyy")</f>
        <v>2021</v>
      </c>
      <c r="E813" t="s">
        <v>38</v>
      </c>
      <c r="F813" t="s">
        <v>87</v>
      </c>
      <c r="G813" t="s">
        <v>88</v>
      </c>
      <c r="H813" t="s">
        <v>16</v>
      </c>
      <c r="I813" t="str">
        <f>IF(ISNUMBER(SEARCH( "Women's",Table1[[#This Row],[Product]])), "Women","Male")</f>
        <v>Women</v>
      </c>
      <c r="J813" t="str">
        <f>IF(ISNUMBER(SEARCH( "Apparel",Table1[[#This Row],[Product]])), "Apparel","Footwear")</f>
        <v>Apparel</v>
      </c>
      <c r="K813" s="3">
        <v>35</v>
      </c>
      <c r="L813">
        <v>225</v>
      </c>
      <c r="M813" s="3">
        <v>7875</v>
      </c>
      <c r="N813" s="3">
        <v>2363</v>
      </c>
      <c r="O813" t="s">
        <v>31</v>
      </c>
    </row>
    <row r="814" spans="1:15" hidden="1" x14ac:dyDescent="0.3">
      <c r="A814" t="s">
        <v>37</v>
      </c>
      <c r="B814">
        <v>1185732</v>
      </c>
      <c r="C814" s="1">
        <v>44242</v>
      </c>
      <c r="D814" s="1" t="str">
        <f>TEXT(Table1[[#This Row],[Invoice Date]],"yyyy")</f>
        <v>2021</v>
      </c>
      <c r="E814" t="s">
        <v>38</v>
      </c>
      <c r="F814" t="s">
        <v>87</v>
      </c>
      <c r="G814" t="s">
        <v>88</v>
      </c>
      <c r="H814" t="s">
        <v>34</v>
      </c>
      <c r="I814" t="str">
        <f>IF(ISNUMBER(SEARCH( "Women's",Table1[[#This Row],[Product]])), "Women","Male")</f>
        <v>Male</v>
      </c>
      <c r="J814" t="str">
        <f>IF(ISNUMBER(SEARCH( "Apparel",Table1[[#This Row],[Product]])), "Apparel","Footwear")</f>
        <v>Footwear</v>
      </c>
      <c r="K814" s="3">
        <v>40</v>
      </c>
      <c r="L814">
        <v>225</v>
      </c>
      <c r="M814" s="3">
        <v>9000</v>
      </c>
      <c r="N814" s="3">
        <v>3150</v>
      </c>
      <c r="O814" t="s">
        <v>31</v>
      </c>
    </row>
    <row r="815" spans="1:15" hidden="1" x14ac:dyDescent="0.3">
      <c r="A815" t="s">
        <v>37</v>
      </c>
      <c r="B815">
        <v>1185732</v>
      </c>
      <c r="C815" s="1">
        <v>44300</v>
      </c>
      <c r="D815" s="1" t="str">
        <f>TEXT(Table1[[#This Row],[Invoice Date]],"yyyy")</f>
        <v>2021</v>
      </c>
      <c r="E815" t="s">
        <v>38</v>
      </c>
      <c r="F815" t="s">
        <v>89</v>
      </c>
      <c r="G815" t="s">
        <v>90</v>
      </c>
      <c r="H815" t="s">
        <v>34</v>
      </c>
      <c r="I815" t="str">
        <f>IF(ISNUMBER(SEARCH( "Women's",Table1[[#This Row],[Product]])), "Women","Male")</f>
        <v>Male</v>
      </c>
      <c r="J815" t="str">
        <f>IF(ISNUMBER(SEARCH( "Apparel",Table1[[#This Row],[Product]])), "Apparel","Footwear")</f>
        <v>Footwear</v>
      </c>
      <c r="K815" s="3">
        <v>40</v>
      </c>
      <c r="L815">
        <v>225</v>
      </c>
      <c r="M815" s="3">
        <v>9000</v>
      </c>
      <c r="N815" s="3">
        <v>3150</v>
      </c>
      <c r="O815" t="s">
        <v>31</v>
      </c>
    </row>
    <row r="816" spans="1:15" hidden="1" x14ac:dyDescent="0.3">
      <c r="A816" t="s">
        <v>37</v>
      </c>
      <c r="B816">
        <v>1185732</v>
      </c>
      <c r="C816" s="1">
        <v>44300</v>
      </c>
      <c r="D816" s="1" t="str">
        <f>TEXT(Table1[[#This Row],[Invoice Date]],"yyyy")</f>
        <v>2021</v>
      </c>
      <c r="E816" t="s">
        <v>38</v>
      </c>
      <c r="F816" t="s">
        <v>89</v>
      </c>
      <c r="G816" t="s">
        <v>90</v>
      </c>
      <c r="H816" t="s">
        <v>27</v>
      </c>
      <c r="I816" t="str">
        <f>IF(ISNUMBER(SEARCH( "Women's",Table1[[#This Row],[Product]])), "Women","Male")</f>
        <v>Women</v>
      </c>
      <c r="J816" t="str">
        <f>IF(ISNUMBER(SEARCH( "Apparel",Table1[[#This Row],[Product]])), "Apparel","Footwear")</f>
        <v>Footwear</v>
      </c>
      <c r="K816" s="3">
        <v>30</v>
      </c>
      <c r="L816">
        <v>225</v>
      </c>
      <c r="M816" s="3">
        <v>6750</v>
      </c>
      <c r="N816" s="3">
        <v>2700</v>
      </c>
      <c r="O816" t="s">
        <v>31</v>
      </c>
    </row>
    <row r="817" spans="1:15" hidden="1" x14ac:dyDescent="0.3">
      <c r="A817" t="s">
        <v>57</v>
      </c>
      <c r="B817">
        <v>1185732</v>
      </c>
      <c r="C817" s="1">
        <v>44235</v>
      </c>
      <c r="D817" s="1" t="str">
        <f>TEXT(Table1[[#This Row],[Invoice Date]],"yyyy")</f>
        <v>2021</v>
      </c>
      <c r="E817" t="s">
        <v>38</v>
      </c>
      <c r="F817" t="s">
        <v>89</v>
      </c>
      <c r="G817" t="s">
        <v>90</v>
      </c>
      <c r="H817" t="s">
        <v>27</v>
      </c>
      <c r="I817" t="str">
        <f>IF(ISNUMBER(SEARCH( "Women's",Table1[[#This Row],[Product]])), "Women","Male")</f>
        <v>Women</v>
      </c>
      <c r="J817" t="str">
        <f>IF(ISNUMBER(SEARCH( "Apparel",Table1[[#This Row],[Product]])), "Apparel","Footwear")</f>
        <v>Footwear</v>
      </c>
      <c r="K817" s="3">
        <v>25</v>
      </c>
      <c r="L817">
        <v>225</v>
      </c>
      <c r="M817" s="3">
        <v>5625</v>
      </c>
      <c r="N817" s="3">
        <v>2250</v>
      </c>
      <c r="O817" t="s">
        <v>31</v>
      </c>
    </row>
    <row r="818" spans="1:15" hidden="1" x14ac:dyDescent="0.3">
      <c r="A818" t="s">
        <v>57</v>
      </c>
      <c r="B818">
        <v>1185732</v>
      </c>
      <c r="C818" s="1">
        <v>44261</v>
      </c>
      <c r="D818" s="1" t="str">
        <f>TEXT(Table1[[#This Row],[Invoice Date]],"yyyy")</f>
        <v>2021</v>
      </c>
      <c r="E818" t="s">
        <v>38</v>
      </c>
      <c r="F818" t="s">
        <v>77</v>
      </c>
      <c r="G818" t="s">
        <v>78</v>
      </c>
      <c r="H818" t="s">
        <v>27</v>
      </c>
      <c r="I818" t="str">
        <f>IF(ISNUMBER(SEARCH( "Women's",Table1[[#This Row],[Product]])), "Women","Male")</f>
        <v>Women</v>
      </c>
      <c r="J818" t="str">
        <f>IF(ISNUMBER(SEARCH( "Apparel",Table1[[#This Row],[Product]])), "Apparel","Footwear")</f>
        <v>Footwear</v>
      </c>
      <c r="K818" s="3">
        <v>25</v>
      </c>
      <c r="L818">
        <v>225</v>
      </c>
      <c r="M818" s="3">
        <v>5625</v>
      </c>
      <c r="N818" s="3">
        <v>2250</v>
      </c>
      <c r="O818" t="s">
        <v>31</v>
      </c>
    </row>
    <row r="819" spans="1:15" hidden="1" x14ac:dyDescent="0.3">
      <c r="A819" t="s">
        <v>57</v>
      </c>
      <c r="B819">
        <v>1185732</v>
      </c>
      <c r="C819" s="1">
        <v>44261</v>
      </c>
      <c r="D819" s="1" t="str">
        <f>TEXT(Table1[[#This Row],[Invoice Date]],"yyyy")</f>
        <v>2021</v>
      </c>
      <c r="E819" t="s">
        <v>38</v>
      </c>
      <c r="F819" t="s">
        <v>77</v>
      </c>
      <c r="G819" t="s">
        <v>78</v>
      </c>
      <c r="H819" t="s">
        <v>16</v>
      </c>
      <c r="I819" t="str">
        <f>IF(ISNUMBER(SEARCH( "Women's",Table1[[#This Row],[Product]])), "Women","Male")</f>
        <v>Women</v>
      </c>
      <c r="J819" t="str">
        <f>IF(ISNUMBER(SEARCH( "Apparel",Table1[[#This Row],[Product]])), "Apparel","Footwear")</f>
        <v>Apparel</v>
      </c>
      <c r="K819" s="3">
        <v>35</v>
      </c>
      <c r="L819">
        <v>225</v>
      </c>
      <c r="M819" s="3">
        <v>7875</v>
      </c>
      <c r="N819" s="3">
        <v>3150</v>
      </c>
      <c r="O819" t="s">
        <v>31</v>
      </c>
    </row>
    <row r="820" spans="1:15" hidden="1" x14ac:dyDescent="0.3">
      <c r="A820" t="s">
        <v>22</v>
      </c>
      <c r="B820">
        <v>1185732</v>
      </c>
      <c r="C820" s="1">
        <v>44258</v>
      </c>
      <c r="D820" s="1" t="str">
        <f>TEXT(Table1[[#This Row],[Invoice Date]],"yyyy")</f>
        <v>2021</v>
      </c>
      <c r="E820" t="s">
        <v>38</v>
      </c>
      <c r="F820" t="s">
        <v>102</v>
      </c>
      <c r="G820" t="s">
        <v>103</v>
      </c>
      <c r="H820" t="s">
        <v>34</v>
      </c>
      <c r="I820" t="str">
        <f>IF(ISNUMBER(SEARCH( "Women's",Table1[[#This Row],[Product]])), "Women","Male")</f>
        <v>Male</v>
      </c>
      <c r="J820" t="str">
        <f>IF(ISNUMBER(SEARCH( "Apparel",Table1[[#This Row],[Product]])), "Apparel","Footwear")</f>
        <v>Footwear</v>
      </c>
      <c r="K820" s="3">
        <v>40</v>
      </c>
      <c r="L820">
        <v>225</v>
      </c>
      <c r="M820" s="3">
        <v>9000</v>
      </c>
      <c r="N820" s="3">
        <v>3600</v>
      </c>
      <c r="O820" t="s">
        <v>31</v>
      </c>
    </row>
    <row r="821" spans="1:15" hidden="1" x14ac:dyDescent="0.3">
      <c r="A821" t="s">
        <v>37</v>
      </c>
      <c r="B821">
        <v>1185732</v>
      </c>
      <c r="C821" s="1">
        <v>44206</v>
      </c>
      <c r="D821" s="1" t="str">
        <f>TEXT(Table1[[#This Row],[Invoice Date]],"yyyy")</f>
        <v>2021</v>
      </c>
      <c r="E821" t="s">
        <v>38</v>
      </c>
      <c r="F821" t="s">
        <v>102</v>
      </c>
      <c r="G821" t="s">
        <v>103</v>
      </c>
      <c r="H821" t="s">
        <v>34</v>
      </c>
      <c r="I821" t="str">
        <f>IF(ISNUMBER(SEARCH( "Women's",Table1[[#This Row],[Product]])), "Women","Male")</f>
        <v>Male</v>
      </c>
      <c r="J821" t="str">
        <f>IF(ISNUMBER(SEARCH( "Apparel",Table1[[#This Row],[Product]])), "Apparel","Footwear")</f>
        <v>Footwear</v>
      </c>
      <c r="K821" s="3">
        <v>35</v>
      </c>
      <c r="L821">
        <v>225</v>
      </c>
      <c r="M821" s="3">
        <v>7875</v>
      </c>
      <c r="N821" s="3">
        <v>2756</v>
      </c>
      <c r="O821" t="s">
        <v>31</v>
      </c>
    </row>
    <row r="822" spans="1:15" hidden="1" x14ac:dyDescent="0.3">
      <c r="A822" t="s">
        <v>37</v>
      </c>
      <c r="B822">
        <v>1185732</v>
      </c>
      <c r="C822" s="1">
        <v>44206</v>
      </c>
      <c r="D822" s="1" t="str">
        <f>TEXT(Table1[[#This Row],[Invoice Date]],"yyyy")</f>
        <v>2021</v>
      </c>
      <c r="E822" t="s">
        <v>38</v>
      </c>
      <c r="F822" t="s">
        <v>102</v>
      </c>
      <c r="G822" t="s">
        <v>103</v>
      </c>
      <c r="H822" t="s">
        <v>27</v>
      </c>
      <c r="I822" t="str">
        <f>IF(ISNUMBER(SEARCH( "Women's",Table1[[#This Row],[Product]])), "Women","Male")</f>
        <v>Women</v>
      </c>
      <c r="J822" t="str">
        <f>IF(ISNUMBER(SEARCH( "Apparel",Table1[[#This Row],[Product]])), "Apparel","Footwear")</f>
        <v>Footwear</v>
      </c>
      <c r="K822" s="3">
        <v>25</v>
      </c>
      <c r="L822">
        <v>225</v>
      </c>
      <c r="M822" s="3">
        <v>5625</v>
      </c>
      <c r="N822" s="3">
        <v>2250</v>
      </c>
      <c r="O822" t="s">
        <v>31</v>
      </c>
    </row>
    <row r="823" spans="1:15" hidden="1" x14ac:dyDescent="0.3">
      <c r="A823" t="s">
        <v>37</v>
      </c>
      <c r="B823">
        <v>1185732</v>
      </c>
      <c r="C823" s="1">
        <v>44206</v>
      </c>
      <c r="D823" s="1" t="str">
        <f>TEXT(Table1[[#This Row],[Invoice Date]],"yyyy")</f>
        <v>2021</v>
      </c>
      <c r="E823" t="s">
        <v>38</v>
      </c>
      <c r="F823" t="s">
        <v>102</v>
      </c>
      <c r="G823" t="s">
        <v>103</v>
      </c>
      <c r="H823" t="s">
        <v>16</v>
      </c>
      <c r="I823" t="str">
        <f>IF(ISNUMBER(SEARCH( "Women's",Table1[[#This Row],[Product]])), "Women","Male")</f>
        <v>Women</v>
      </c>
      <c r="J823" t="str">
        <f>IF(ISNUMBER(SEARCH( "Apparel",Table1[[#This Row],[Product]])), "Apparel","Footwear")</f>
        <v>Apparel</v>
      </c>
      <c r="K823" s="3">
        <v>35</v>
      </c>
      <c r="L823">
        <v>225</v>
      </c>
      <c r="M823" s="3">
        <v>7875</v>
      </c>
      <c r="N823" s="3">
        <v>3150</v>
      </c>
      <c r="O823" t="s">
        <v>31</v>
      </c>
    </row>
    <row r="824" spans="1:15" hidden="1" x14ac:dyDescent="0.3">
      <c r="A824" t="s">
        <v>37</v>
      </c>
      <c r="B824">
        <v>1185732</v>
      </c>
      <c r="C824" s="1">
        <v>44235</v>
      </c>
      <c r="D824" s="1" t="str">
        <f>TEXT(Table1[[#This Row],[Invoice Date]],"yyyy")</f>
        <v>2021</v>
      </c>
      <c r="E824" t="s">
        <v>38</v>
      </c>
      <c r="F824" t="s">
        <v>104</v>
      </c>
      <c r="G824" t="s">
        <v>105</v>
      </c>
      <c r="H824" t="s">
        <v>16</v>
      </c>
      <c r="I824" t="str">
        <f>IF(ISNUMBER(SEARCH( "Women's",Table1[[#This Row],[Product]])), "Women","Male")</f>
        <v>Women</v>
      </c>
      <c r="J824" t="str">
        <f>IF(ISNUMBER(SEARCH( "Apparel",Table1[[#This Row],[Product]])), "Apparel","Footwear")</f>
        <v>Apparel</v>
      </c>
      <c r="K824" s="3">
        <v>35</v>
      </c>
      <c r="L824">
        <v>225</v>
      </c>
      <c r="M824" s="3">
        <v>7875</v>
      </c>
      <c r="N824" s="3">
        <v>3150</v>
      </c>
      <c r="O824" t="s">
        <v>31</v>
      </c>
    </row>
    <row r="825" spans="1:15" hidden="1" x14ac:dyDescent="0.3">
      <c r="A825" t="s">
        <v>37</v>
      </c>
      <c r="B825">
        <v>1185732</v>
      </c>
      <c r="C825" s="1">
        <v>44355</v>
      </c>
      <c r="D825" s="1" t="str">
        <f>TEXT(Table1[[#This Row],[Invoice Date]],"yyyy")</f>
        <v>2021</v>
      </c>
      <c r="E825" t="s">
        <v>38</v>
      </c>
      <c r="F825" t="s">
        <v>104</v>
      </c>
      <c r="G825" t="s">
        <v>105</v>
      </c>
      <c r="H825" t="s">
        <v>27</v>
      </c>
      <c r="I825" t="str">
        <f>IF(ISNUMBER(SEARCH( "Women's",Table1[[#This Row],[Product]])), "Women","Male")</f>
        <v>Women</v>
      </c>
      <c r="J825" t="str">
        <f>IF(ISNUMBER(SEARCH( "Apparel",Table1[[#This Row],[Product]])), "Apparel","Footwear")</f>
        <v>Footwear</v>
      </c>
      <c r="K825" s="3">
        <v>40</v>
      </c>
      <c r="L825">
        <v>225</v>
      </c>
      <c r="M825" s="3">
        <v>9000</v>
      </c>
      <c r="N825" s="3">
        <v>3600</v>
      </c>
      <c r="O825" t="s">
        <v>31</v>
      </c>
    </row>
    <row r="826" spans="1:15" hidden="1" x14ac:dyDescent="0.3">
      <c r="A826" t="s">
        <v>45</v>
      </c>
      <c r="B826">
        <v>1185732</v>
      </c>
      <c r="C826" s="1">
        <v>44297</v>
      </c>
      <c r="D826" s="1" t="str">
        <f>TEXT(Table1[[#This Row],[Invoice Date]],"yyyy")</f>
        <v>2021</v>
      </c>
      <c r="E826" t="s">
        <v>38</v>
      </c>
      <c r="F826" t="s">
        <v>119</v>
      </c>
      <c r="G826" t="s">
        <v>120</v>
      </c>
      <c r="H826" t="s">
        <v>27</v>
      </c>
      <c r="I826" t="str">
        <f>IF(ISNUMBER(SEARCH( "Women's",Table1[[#This Row],[Product]])), "Women","Male")</f>
        <v>Women</v>
      </c>
      <c r="J826" t="str">
        <f>IF(ISNUMBER(SEARCH( "Apparel",Table1[[#This Row],[Product]])), "Apparel","Footwear")</f>
        <v>Footwear</v>
      </c>
      <c r="K826" s="3">
        <v>35</v>
      </c>
      <c r="L826">
        <v>225</v>
      </c>
      <c r="M826" s="3">
        <v>7875</v>
      </c>
      <c r="N826" s="3">
        <v>2756</v>
      </c>
      <c r="O826" t="s">
        <v>31</v>
      </c>
    </row>
    <row r="827" spans="1:15" x14ac:dyDescent="0.3">
      <c r="A827" t="s">
        <v>12</v>
      </c>
      <c r="B827">
        <v>1185732</v>
      </c>
      <c r="C827" s="1">
        <v>43957</v>
      </c>
      <c r="D827" s="1" t="str">
        <f>TEXT(Table1[[#This Row],[Invoice Date]],"yyyy")</f>
        <v>2020</v>
      </c>
      <c r="E827" t="s">
        <v>38</v>
      </c>
      <c r="F827" t="s">
        <v>39</v>
      </c>
      <c r="G827" t="s">
        <v>39</v>
      </c>
      <c r="H827" t="s">
        <v>50</v>
      </c>
      <c r="I827" t="str">
        <f>IF(ISNUMBER(SEARCH( "Women's",Table1[[#This Row],[Product]])), "Women","Male")</f>
        <v>Women</v>
      </c>
      <c r="J827" t="str">
        <f>IF(ISNUMBER(SEARCH( "Apparel",Table1[[#This Row],[Product]])), "Apparel","Footwear")</f>
        <v>Footwear</v>
      </c>
      <c r="K827" s="3">
        <v>54</v>
      </c>
      <c r="L827">
        <v>225</v>
      </c>
      <c r="M827" s="3">
        <v>1215</v>
      </c>
      <c r="N827" s="3">
        <v>559</v>
      </c>
      <c r="O827" t="s">
        <v>17</v>
      </c>
    </row>
    <row r="828" spans="1:15" x14ac:dyDescent="0.3">
      <c r="A828" t="s">
        <v>22</v>
      </c>
      <c r="B828">
        <v>1197831</v>
      </c>
      <c r="C828" s="1">
        <v>44032</v>
      </c>
      <c r="D828" s="1" t="str">
        <f>TEXT(Table1[[#This Row],[Invoice Date]],"yyyy")</f>
        <v>2020</v>
      </c>
      <c r="E828" t="s">
        <v>38</v>
      </c>
      <c r="F828" t="s">
        <v>39</v>
      </c>
      <c r="G828" t="s">
        <v>39</v>
      </c>
      <c r="H828" t="s">
        <v>34</v>
      </c>
      <c r="I828" t="str">
        <f>IF(ISNUMBER(SEARCH( "Women's",Table1[[#This Row],[Product]])), "Women","Male")</f>
        <v>Male</v>
      </c>
      <c r="J828" t="str">
        <f>IF(ISNUMBER(SEARCH( "Apparel",Table1[[#This Row],[Product]])), "Apparel","Footwear")</f>
        <v>Footwear</v>
      </c>
      <c r="K828" s="3">
        <v>34</v>
      </c>
      <c r="L828">
        <v>225</v>
      </c>
      <c r="M828" s="3">
        <v>765</v>
      </c>
      <c r="N828" s="3">
        <v>375</v>
      </c>
      <c r="O828" t="s">
        <v>17</v>
      </c>
    </row>
    <row r="829" spans="1:15" x14ac:dyDescent="0.3">
      <c r="A829" t="s">
        <v>22</v>
      </c>
      <c r="B829">
        <v>1197831</v>
      </c>
      <c r="C829" s="1">
        <v>44050</v>
      </c>
      <c r="D829" s="1" t="str">
        <f>TEXT(Table1[[#This Row],[Invoice Date]],"yyyy")</f>
        <v>2020</v>
      </c>
      <c r="E829" t="s">
        <v>19</v>
      </c>
      <c r="F829" t="s">
        <v>53</v>
      </c>
      <c r="G829" t="s">
        <v>54</v>
      </c>
      <c r="H829" t="s">
        <v>34</v>
      </c>
      <c r="I829" t="str">
        <f>IF(ISNUMBER(SEARCH( "Women's",Table1[[#This Row],[Product]])), "Women","Male")</f>
        <v>Male</v>
      </c>
      <c r="J829" t="str">
        <f>IF(ISNUMBER(SEARCH( "Apparel",Table1[[#This Row],[Product]])), "Apparel","Footwear")</f>
        <v>Footwear</v>
      </c>
      <c r="K829" s="3">
        <v>38</v>
      </c>
      <c r="L829">
        <v>225</v>
      </c>
      <c r="M829" s="3">
        <v>855</v>
      </c>
      <c r="N829" s="3">
        <v>385</v>
      </c>
      <c r="O829" t="s">
        <v>17</v>
      </c>
    </row>
    <row r="830" spans="1:15" x14ac:dyDescent="0.3">
      <c r="A830" t="s">
        <v>12</v>
      </c>
      <c r="B830">
        <v>1197831</v>
      </c>
      <c r="C830" s="1">
        <v>44057</v>
      </c>
      <c r="D830" s="1" t="str">
        <f>TEXT(Table1[[#This Row],[Invoice Date]],"yyyy")</f>
        <v>2020</v>
      </c>
      <c r="E830" t="s">
        <v>19</v>
      </c>
      <c r="F830" t="s">
        <v>53</v>
      </c>
      <c r="G830" t="s">
        <v>54</v>
      </c>
      <c r="H830" t="s">
        <v>27</v>
      </c>
      <c r="I830" t="str">
        <f>IF(ISNUMBER(SEARCH( "Women's",Table1[[#This Row],[Product]])), "Women","Male")</f>
        <v>Women</v>
      </c>
      <c r="J830" t="str">
        <f>IF(ISNUMBER(SEARCH( "Apparel",Table1[[#This Row],[Product]])), "Apparel","Footwear")</f>
        <v>Footwear</v>
      </c>
      <c r="K830" s="3">
        <v>33</v>
      </c>
      <c r="L830">
        <v>225</v>
      </c>
      <c r="M830" s="3">
        <v>743</v>
      </c>
      <c r="N830" s="3">
        <v>356</v>
      </c>
      <c r="O830" t="s">
        <v>17</v>
      </c>
    </row>
    <row r="831" spans="1:15" x14ac:dyDescent="0.3">
      <c r="A831" t="s">
        <v>12</v>
      </c>
      <c r="B831">
        <v>1197831</v>
      </c>
      <c r="C831" s="1">
        <v>44078</v>
      </c>
      <c r="D831" s="1" t="str">
        <f>TEXT(Table1[[#This Row],[Invoice Date]],"yyyy")</f>
        <v>2020</v>
      </c>
      <c r="E831" t="s">
        <v>19</v>
      </c>
      <c r="F831" t="s">
        <v>53</v>
      </c>
      <c r="G831" t="s">
        <v>54</v>
      </c>
      <c r="H831" t="s">
        <v>16</v>
      </c>
      <c r="I831" t="str">
        <f>IF(ISNUMBER(SEARCH( "Women's",Table1[[#This Row],[Product]])), "Women","Male")</f>
        <v>Women</v>
      </c>
      <c r="J831" t="str">
        <f>IF(ISNUMBER(SEARCH( "Apparel",Table1[[#This Row],[Product]])), "Apparel","Footwear")</f>
        <v>Apparel</v>
      </c>
      <c r="K831" s="3">
        <v>46</v>
      </c>
      <c r="L831">
        <v>225</v>
      </c>
      <c r="M831" s="3">
        <v>1035</v>
      </c>
      <c r="N831" s="3">
        <v>673</v>
      </c>
      <c r="O831" t="s">
        <v>17</v>
      </c>
    </row>
    <row r="832" spans="1:15" x14ac:dyDescent="0.3">
      <c r="A832" t="s">
        <v>18</v>
      </c>
      <c r="B832">
        <v>1128299</v>
      </c>
      <c r="C832" s="1">
        <v>44197</v>
      </c>
      <c r="D832" s="1" t="str">
        <f>TEXT(Table1[[#This Row],[Invoice Date]],"yyyy")</f>
        <v>2021</v>
      </c>
      <c r="E832" t="s">
        <v>42</v>
      </c>
      <c r="F832" t="s">
        <v>60</v>
      </c>
      <c r="G832" t="s">
        <v>61</v>
      </c>
      <c r="H832" t="s">
        <v>34</v>
      </c>
      <c r="I832" t="str">
        <f>IF(ISNUMBER(SEARCH( "Women's",Table1[[#This Row],[Product]])), "Women","Male")</f>
        <v>Male</v>
      </c>
      <c r="J832" t="str">
        <f>IF(ISNUMBER(SEARCH( "Apparel",Table1[[#This Row],[Product]])), "Apparel","Footwear")</f>
        <v>Footwear</v>
      </c>
      <c r="K832" s="3">
        <v>64</v>
      </c>
      <c r="L832">
        <v>225</v>
      </c>
      <c r="M832" s="3">
        <v>1440</v>
      </c>
      <c r="N832" s="3">
        <v>518</v>
      </c>
      <c r="O832" t="s">
        <v>17</v>
      </c>
    </row>
    <row r="833" spans="1:15" x14ac:dyDescent="0.3">
      <c r="A833" t="s">
        <v>18</v>
      </c>
      <c r="B833">
        <v>1128299</v>
      </c>
      <c r="C833" s="1">
        <v>44222</v>
      </c>
      <c r="D833" s="1" t="str">
        <f>TEXT(Table1[[#This Row],[Invoice Date]],"yyyy")</f>
        <v>2021</v>
      </c>
      <c r="E833" t="s">
        <v>42</v>
      </c>
      <c r="F833" t="s">
        <v>60</v>
      </c>
      <c r="G833" t="s">
        <v>61</v>
      </c>
      <c r="H833" t="s">
        <v>27</v>
      </c>
      <c r="I833" t="str">
        <f>IF(ISNUMBER(SEARCH( "Women's",Table1[[#This Row],[Product]])), "Women","Male")</f>
        <v>Women</v>
      </c>
      <c r="J833" t="str">
        <f>IF(ISNUMBER(SEARCH( "Apparel",Table1[[#This Row],[Product]])), "Apparel","Footwear")</f>
        <v>Footwear</v>
      </c>
      <c r="K833" s="3">
        <v>52</v>
      </c>
      <c r="L833">
        <v>225</v>
      </c>
      <c r="M833" s="3">
        <v>1170</v>
      </c>
      <c r="N833" s="3">
        <v>468</v>
      </c>
      <c r="O833" t="s">
        <v>17</v>
      </c>
    </row>
    <row r="834" spans="1:15" x14ac:dyDescent="0.3">
      <c r="A834" t="s">
        <v>57</v>
      </c>
      <c r="B834">
        <v>1189833</v>
      </c>
      <c r="C834" s="1">
        <v>44268</v>
      </c>
      <c r="D834" s="1" t="str">
        <f>TEXT(Table1[[#This Row],[Invoice Date]],"yyyy")</f>
        <v>2021</v>
      </c>
      <c r="E834" t="s">
        <v>42</v>
      </c>
      <c r="F834" t="s">
        <v>60</v>
      </c>
      <c r="G834" t="s">
        <v>70</v>
      </c>
      <c r="H834" t="s">
        <v>25</v>
      </c>
      <c r="I834" t="str">
        <f>IF(ISNUMBER(SEARCH( "Women's",Table1[[#This Row],[Product]])), "Women","Male")</f>
        <v>Male</v>
      </c>
      <c r="J834" t="str">
        <f>IF(ISNUMBER(SEARCH( "Apparel",Table1[[#This Row],[Product]])), "Apparel","Footwear")</f>
        <v>Footwear</v>
      </c>
      <c r="K834" s="3">
        <v>34</v>
      </c>
      <c r="L834">
        <v>225</v>
      </c>
      <c r="M834" s="3">
        <v>765</v>
      </c>
      <c r="N834" s="3">
        <v>405</v>
      </c>
      <c r="O834" t="s">
        <v>17</v>
      </c>
    </row>
    <row r="835" spans="1:15" x14ac:dyDescent="0.3">
      <c r="A835" t="s">
        <v>57</v>
      </c>
      <c r="B835">
        <v>1189833</v>
      </c>
      <c r="C835" s="1">
        <v>44306</v>
      </c>
      <c r="D835" s="1" t="str">
        <f>TEXT(Table1[[#This Row],[Invoice Date]],"yyyy")</f>
        <v>2021</v>
      </c>
      <c r="E835" t="s">
        <v>42</v>
      </c>
      <c r="F835" t="s">
        <v>60</v>
      </c>
      <c r="G835" t="s">
        <v>70</v>
      </c>
      <c r="H835" t="s">
        <v>34</v>
      </c>
      <c r="I835" t="str">
        <f>IF(ISNUMBER(SEARCH( "Women's",Table1[[#This Row],[Product]])), "Women","Male")</f>
        <v>Male</v>
      </c>
      <c r="J835" t="str">
        <f>IF(ISNUMBER(SEARCH( "Apparel",Table1[[#This Row],[Product]])), "Apparel","Footwear")</f>
        <v>Footwear</v>
      </c>
      <c r="K835" s="3">
        <v>47</v>
      </c>
      <c r="L835">
        <v>225</v>
      </c>
      <c r="M835" s="3">
        <v>1058</v>
      </c>
      <c r="N835" s="3">
        <v>370</v>
      </c>
      <c r="O835" t="s">
        <v>17</v>
      </c>
    </row>
    <row r="836" spans="1:15" x14ac:dyDescent="0.3">
      <c r="A836" t="s">
        <v>57</v>
      </c>
      <c r="B836">
        <v>1189833</v>
      </c>
      <c r="C836" s="1">
        <v>44341</v>
      </c>
      <c r="D836" s="1" t="str">
        <f>TEXT(Table1[[#This Row],[Invoice Date]],"yyyy")</f>
        <v>2021</v>
      </c>
      <c r="E836" t="s">
        <v>42</v>
      </c>
      <c r="F836" t="s">
        <v>60</v>
      </c>
      <c r="G836" t="s">
        <v>70</v>
      </c>
      <c r="H836" t="s">
        <v>25</v>
      </c>
      <c r="I836" t="str">
        <f>IF(ISNUMBER(SEARCH( "Women's",Table1[[#This Row],[Product]])), "Women","Male")</f>
        <v>Male</v>
      </c>
      <c r="J836" t="str">
        <f>IF(ISNUMBER(SEARCH( "Apparel",Table1[[#This Row],[Product]])), "Apparel","Footwear")</f>
        <v>Footwear</v>
      </c>
      <c r="K836" s="3">
        <v>49</v>
      </c>
      <c r="L836">
        <v>225</v>
      </c>
      <c r="M836" s="3">
        <v>1103</v>
      </c>
      <c r="N836" s="3">
        <v>562</v>
      </c>
      <c r="O836" t="s">
        <v>17</v>
      </c>
    </row>
    <row r="837" spans="1:15" x14ac:dyDescent="0.3">
      <c r="A837" t="s">
        <v>37</v>
      </c>
      <c r="B837">
        <v>1185732</v>
      </c>
      <c r="C837" s="1">
        <v>44062</v>
      </c>
      <c r="D837" s="1" t="str">
        <f>TEXT(Table1[[#This Row],[Invoice Date]],"yyyy")</f>
        <v>2020</v>
      </c>
      <c r="E837" t="s">
        <v>13</v>
      </c>
      <c r="F837" t="s">
        <v>14</v>
      </c>
      <c r="G837" t="s">
        <v>67</v>
      </c>
      <c r="H837" t="s">
        <v>34</v>
      </c>
      <c r="I837" t="str">
        <f>IF(ISNUMBER(SEARCH( "Women's",Table1[[#This Row],[Product]])), "Women","Male")</f>
        <v>Male</v>
      </c>
      <c r="J837" t="str">
        <f>IF(ISNUMBER(SEARCH( "Apparel",Table1[[#This Row],[Product]])), "Apparel","Footwear")</f>
        <v>Footwear</v>
      </c>
      <c r="K837" s="3">
        <v>42</v>
      </c>
      <c r="L837">
        <v>225</v>
      </c>
      <c r="M837" s="3">
        <v>945</v>
      </c>
      <c r="N837" s="3">
        <v>454</v>
      </c>
      <c r="O837" t="s">
        <v>17</v>
      </c>
    </row>
    <row r="838" spans="1:15" x14ac:dyDescent="0.3">
      <c r="A838" t="s">
        <v>37</v>
      </c>
      <c r="B838">
        <v>1185732</v>
      </c>
      <c r="C838" s="1">
        <v>44066</v>
      </c>
      <c r="D838" s="1" t="str">
        <f>TEXT(Table1[[#This Row],[Invoice Date]],"yyyy")</f>
        <v>2020</v>
      </c>
      <c r="E838" t="s">
        <v>13</v>
      </c>
      <c r="F838" t="s">
        <v>14</v>
      </c>
      <c r="G838" t="s">
        <v>67</v>
      </c>
      <c r="H838" t="s">
        <v>16</v>
      </c>
      <c r="I838" t="str">
        <f>IF(ISNUMBER(SEARCH( "Women's",Table1[[#This Row],[Product]])), "Women","Male")</f>
        <v>Women</v>
      </c>
      <c r="J838" t="str">
        <f>IF(ISNUMBER(SEARCH( "Apparel",Table1[[#This Row],[Product]])), "Apparel","Footwear")</f>
        <v>Apparel</v>
      </c>
      <c r="K838" s="3">
        <v>42</v>
      </c>
      <c r="L838">
        <v>225</v>
      </c>
      <c r="M838" s="3">
        <v>945</v>
      </c>
      <c r="N838" s="3">
        <v>605</v>
      </c>
      <c r="O838" t="s">
        <v>17</v>
      </c>
    </row>
    <row r="839" spans="1:15" x14ac:dyDescent="0.3">
      <c r="A839" t="s">
        <v>18</v>
      </c>
      <c r="B839">
        <v>1185732</v>
      </c>
      <c r="C839" s="1">
        <v>44086</v>
      </c>
      <c r="D839" s="1" t="str">
        <f>TEXT(Table1[[#This Row],[Invoice Date]],"yyyy")</f>
        <v>2020</v>
      </c>
      <c r="E839" t="s">
        <v>13</v>
      </c>
      <c r="F839" t="s">
        <v>14</v>
      </c>
      <c r="G839" t="s">
        <v>67</v>
      </c>
      <c r="H839" t="s">
        <v>34</v>
      </c>
      <c r="I839" t="str">
        <f>IF(ISNUMBER(SEARCH( "Women's",Table1[[#This Row],[Product]])), "Women","Male")</f>
        <v>Male</v>
      </c>
      <c r="J839" t="str">
        <f>IF(ISNUMBER(SEARCH( "Apparel",Table1[[#This Row],[Product]])), "Apparel","Footwear")</f>
        <v>Footwear</v>
      </c>
      <c r="K839" s="3">
        <v>57</v>
      </c>
      <c r="L839">
        <v>225</v>
      </c>
      <c r="M839" s="3">
        <v>1283</v>
      </c>
      <c r="N839" s="3">
        <v>590</v>
      </c>
      <c r="O839" t="s">
        <v>17</v>
      </c>
    </row>
    <row r="840" spans="1:15" x14ac:dyDescent="0.3">
      <c r="A840" t="s">
        <v>37</v>
      </c>
      <c r="B840">
        <v>1185732</v>
      </c>
      <c r="C840" s="1">
        <v>44095</v>
      </c>
      <c r="D840" s="1" t="str">
        <f>TEXT(Table1[[#This Row],[Invoice Date]],"yyyy")</f>
        <v>2020</v>
      </c>
      <c r="E840" t="s">
        <v>13</v>
      </c>
      <c r="F840" t="s">
        <v>14</v>
      </c>
      <c r="G840" t="s">
        <v>67</v>
      </c>
      <c r="H840" t="s">
        <v>64</v>
      </c>
      <c r="I840" t="str">
        <f>IF(ISNUMBER(SEARCH( "Women's",Table1[[#This Row],[Product]])), "Women","Male")</f>
        <v>Male</v>
      </c>
      <c r="J840" t="str">
        <f>IF(ISNUMBER(SEARCH( "Apparel",Table1[[#This Row],[Product]])), "Apparel","Footwear")</f>
        <v>Apparel</v>
      </c>
      <c r="K840" s="3">
        <v>52</v>
      </c>
      <c r="L840">
        <v>225</v>
      </c>
      <c r="M840" s="3">
        <v>1170</v>
      </c>
      <c r="N840" s="3">
        <v>527</v>
      </c>
      <c r="O840" t="s">
        <v>17</v>
      </c>
    </row>
    <row r="841" spans="1:15" x14ac:dyDescent="0.3">
      <c r="A841" t="s">
        <v>22</v>
      </c>
      <c r="B841">
        <v>1185732</v>
      </c>
      <c r="C841" s="1">
        <v>44099</v>
      </c>
      <c r="D841" s="1" t="str">
        <f>TEXT(Table1[[#This Row],[Invoice Date]],"yyyy")</f>
        <v>2020</v>
      </c>
      <c r="E841" t="s">
        <v>13</v>
      </c>
      <c r="F841" t="s">
        <v>14</v>
      </c>
      <c r="G841" t="s">
        <v>67</v>
      </c>
      <c r="H841" t="s">
        <v>27</v>
      </c>
      <c r="I841" t="str">
        <f>IF(ISNUMBER(SEARCH( "Women's",Table1[[#This Row],[Product]])), "Women","Male")</f>
        <v>Women</v>
      </c>
      <c r="J841" t="str">
        <f>IF(ISNUMBER(SEARCH( "Apparel",Table1[[#This Row],[Product]])), "Apparel","Footwear")</f>
        <v>Footwear</v>
      </c>
      <c r="K841" s="3">
        <v>41</v>
      </c>
      <c r="L841">
        <v>225</v>
      </c>
      <c r="M841" s="3">
        <v>923</v>
      </c>
      <c r="N841" s="3">
        <v>341</v>
      </c>
      <c r="O841" t="s">
        <v>17</v>
      </c>
    </row>
    <row r="842" spans="1:15" x14ac:dyDescent="0.3">
      <c r="A842" t="s">
        <v>22</v>
      </c>
      <c r="B842">
        <v>1197831</v>
      </c>
      <c r="C842" s="1">
        <v>44336</v>
      </c>
      <c r="D842" s="1" t="str">
        <f>TEXT(Table1[[#This Row],[Invoice Date]],"yyyy")</f>
        <v>2021</v>
      </c>
      <c r="E842" t="s">
        <v>19</v>
      </c>
      <c r="F842" t="s">
        <v>68</v>
      </c>
      <c r="G842" t="s">
        <v>69</v>
      </c>
      <c r="H842" t="s">
        <v>16</v>
      </c>
      <c r="I842" t="str">
        <f>IF(ISNUMBER(SEARCH( "Women's",Table1[[#This Row],[Product]])), "Women","Male")</f>
        <v>Women</v>
      </c>
      <c r="J842" t="str">
        <f>IF(ISNUMBER(SEARCH( "Apparel",Table1[[#This Row],[Product]])), "Apparel","Footwear")</f>
        <v>Apparel</v>
      </c>
      <c r="K842" s="3">
        <v>61</v>
      </c>
      <c r="L842">
        <v>225</v>
      </c>
      <c r="M842" s="3">
        <v>1373</v>
      </c>
      <c r="N842" s="3">
        <v>1016</v>
      </c>
      <c r="O842" t="s">
        <v>17</v>
      </c>
    </row>
    <row r="843" spans="1:15" x14ac:dyDescent="0.3">
      <c r="A843" t="s">
        <v>22</v>
      </c>
      <c r="B843">
        <v>1197831</v>
      </c>
      <c r="C843" s="1">
        <v>44451</v>
      </c>
      <c r="D843" s="1" t="str">
        <f>TEXT(Table1[[#This Row],[Invoice Date]],"yyyy")</f>
        <v>2021</v>
      </c>
      <c r="E843" t="s">
        <v>19</v>
      </c>
      <c r="F843" t="s">
        <v>23</v>
      </c>
      <c r="G843" t="s">
        <v>24</v>
      </c>
      <c r="H843" t="s">
        <v>25</v>
      </c>
      <c r="I843" t="str">
        <f>IF(ISNUMBER(SEARCH( "Women's",Table1[[#This Row],[Product]])), "Women","Male")</f>
        <v>Male</v>
      </c>
      <c r="J843" t="str">
        <f>IF(ISNUMBER(SEARCH( "Apparel",Table1[[#This Row],[Product]])), "Apparel","Footwear")</f>
        <v>Footwear</v>
      </c>
      <c r="K843" s="3">
        <v>38</v>
      </c>
      <c r="L843">
        <v>225</v>
      </c>
      <c r="M843" s="3">
        <v>855</v>
      </c>
      <c r="N843" s="3">
        <v>522</v>
      </c>
      <c r="O843" t="s">
        <v>17</v>
      </c>
    </row>
    <row r="844" spans="1:15" x14ac:dyDescent="0.3">
      <c r="A844" t="s">
        <v>22</v>
      </c>
      <c r="B844">
        <v>1197831</v>
      </c>
      <c r="C844" s="1">
        <v>44476</v>
      </c>
      <c r="D844" s="1" t="str">
        <f>TEXT(Table1[[#This Row],[Invoice Date]],"yyyy")</f>
        <v>2021</v>
      </c>
      <c r="E844" t="s">
        <v>19</v>
      </c>
      <c r="F844" t="s">
        <v>23</v>
      </c>
      <c r="G844" t="s">
        <v>24</v>
      </c>
      <c r="H844" t="s">
        <v>34</v>
      </c>
      <c r="I844" t="str">
        <f>IF(ISNUMBER(SEARCH( "Women's",Table1[[#This Row],[Product]])), "Women","Male")</f>
        <v>Male</v>
      </c>
      <c r="J844" t="str">
        <f>IF(ISNUMBER(SEARCH( "Apparel",Table1[[#This Row],[Product]])), "Apparel","Footwear")</f>
        <v>Footwear</v>
      </c>
      <c r="K844" s="3">
        <v>58</v>
      </c>
      <c r="L844">
        <v>225</v>
      </c>
      <c r="M844" s="3">
        <v>1305</v>
      </c>
      <c r="N844" s="3">
        <v>835</v>
      </c>
      <c r="O844" t="s">
        <v>17</v>
      </c>
    </row>
    <row r="845" spans="1:15" x14ac:dyDescent="0.3">
      <c r="A845" t="s">
        <v>12</v>
      </c>
      <c r="B845">
        <v>1128299</v>
      </c>
      <c r="C845" s="1">
        <v>44393</v>
      </c>
      <c r="D845" s="1" t="str">
        <f>TEXT(Table1[[#This Row],[Invoice Date]],"yyyy")</f>
        <v>2021</v>
      </c>
      <c r="E845" t="s">
        <v>13</v>
      </c>
      <c r="F845" t="s">
        <v>14</v>
      </c>
      <c r="G845" t="s">
        <v>15</v>
      </c>
      <c r="H845" t="s">
        <v>34</v>
      </c>
      <c r="I845" t="str">
        <f>IF(ISNUMBER(SEARCH( "Women's",Table1[[#This Row],[Product]])), "Women","Male")</f>
        <v>Male</v>
      </c>
      <c r="J845" t="str">
        <f>IF(ISNUMBER(SEARCH( "Apparel",Table1[[#This Row],[Product]])), "Apparel","Footwear")</f>
        <v>Footwear</v>
      </c>
      <c r="K845" s="3">
        <v>88</v>
      </c>
      <c r="L845">
        <v>225</v>
      </c>
      <c r="M845" s="3">
        <v>1980</v>
      </c>
      <c r="N845" s="3">
        <v>792</v>
      </c>
      <c r="O845" t="s">
        <v>17</v>
      </c>
    </row>
    <row r="846" spans="1:15" x14ac:dyDescent="0.3">
      <c r="A846" t="s">
        <v>37</v>
      </c>
      <c r="B846">
        <v>1128299</v>
      </c>
      <c r="C846" s="1">
        <v>44553</v>
      </c>
      <c r="D846" s="1" t="str">
        <f>TEXT(Table1[[#This Row],[Invoice Date]],"yyyy")</f>
        <v>2021</v>
      </c>
      <c r="E846" t="s">
        <v>13</v>
      </c>
      <c r="F846" t="s">
        <v>93</v>
      </c>
      <c r="G846" t="s">
        <v>94</v>
      </c>
      <c r="H846" t="s">
        <v>25</v>
      </c>
      <c r="I846" t="str">
        <f>IF(ISNUMBER(SEARCH( "Women's",Table1[[#This Row],[Product]])), "Women","Male")</f>
        <v>Male</v>
      </c>
      <c r="J846" t="str">
        <f>IF(ISNUMBER(SEARCH( "Apparel",Table1[[#This Row],[Product]])), "Apparel","Footwear")</f>
        <v>Footwear</v>
      </c>
      <c r="K846" s="3">
        <v>60</v>
      </c>
      <c r="L846">
        <v>225</v>
      </c>
      <c r="M846" s="3">
        <v>1350</v>
      </c>
      <c r="N846" s="3">
        <v>635</v>
      </c>
      <c r="O846" t="s">
        <v>17</v>
      </c>
    </row>
    <row r="847" spans="1:15" x14ac:dyDescent="0.3">
      <c r="A847" t="s">
        <v>37</v>
      </c>
      <c r="B847">
        <v>1128299</v>
      </c>
      <c r="C847" s="1">
        <v>44553</v>
      </c>
      <c r="D847" s="1" t="str">
        <f>TEXT(Table1[[#This Row],[Invoice Date]],"yyyy")</f>
        <v>2021</v>
      </c>
      <c r="E847" t="s">
        <v>13</v>
      </c>
      <c r="F847" t="s">
        <v>93</v>
      </c>
      <c r="G847" t="s">
        <v>94</v>
      </c>
      <c r="H847" t="s">
        <v>34</v>
      </c>
      <c r="I847" t="str">
        <f>IF(ISNUMBER(SEARCH( "Women's",Table1[[#This Row],[Product]])), "Women","Male")</f>
        <v>Male</v>
      </c>
      <c r="J847" t="str">
        <f>IF(ISNUMBER(SEARCH( "Apparel",Table1[[#This Row],[Product]])), "Apparel","Footwear")</f>
        <v>Footwear</v>
      </c>
      <c r="K847" s="3">
        <v>74</v>
      </c>
      <c r="L847">
        <v>225</v>
      </c>
      <c r="M847" s="3">
        <v>1665</v>
      </c>
      <c r="N847" s="3">
        <v>749</v>
      </c>
      <c r="O847" t="s">
        <v>17</v>
      </c>
    </row>
    <row r="848" spans="1:15" x14ac:dyDescent="0.3">
      <c r="A848" t="s">
        <v>22</v>
      </c>
      <c r="B848">
        <v>1185732</v>
      </c>
      <c r="C848" s="1">
        <v>44392</v>
      </c>
      <c r="D848" s="1" t="str">
        <f>TEXT(Table1[[#This Row],[Invoice Date]],"yyyy")</f>
        <v>2021</v>
      </c>
      <c r="E848" t="s">
        <v>28</v>
      </c>
      <c r="F848" t="s">
        <v>40</v>
      </c>
      <c r="G848" t="s">
        <v>41</v>
      </c>
      <c r="H848" t="s">
        <v>25</v>
      </c>
      <c r="I848" t="str">
        <f>IF(ISNUMBER(SEARCH( "Women's",Table1[[#This Row],[Product]])), "Women","Male")</f>
        <v>Male</v>
      </c>
      <c r="J848" t="str">
        <f>IF(ISNUMBER(SEARCH( "Apparel",Table1[[#This Row],[Product]])), "Apparel","Footwear")</f>
        <v>Footwear</v>
      </c>
      <c r="K848" s="3">
        <v>57</v>
      </c>
      <c r="L848">
        <v>225</v>
      </c>
      <c r="M848" s="3">
        <v>1283</v>
      </c>
      <c r="N848" s="3">
        <v>770</v>
      </c>
      <c r="O848" t="s">
        <v>17</v>
      </c>
    </row>
    <row r="849" spans="1:15" x14ac:dyDescent="0.3">
      <c r="A849" t="s">
        <v>22</v>
      </c>
      <c r="B849">
        <v>1185732</v>
      </c>
      <c r="C849" s="1">
        <v>44486</v>
      </c>
      <c r="D849" s="1" t="str">
        <f>TEXT(Table1[[#This Row],[Invoice Date]],"yyyy")</f>
        <v>2021</v>
      </c>
      <c r="E849" t="s">
        <v>28</v>
      </c>
      <c r="F849" t="s">
        <v>40</v>
      </c>
      <c r="G849" t="s">
        <v>41</v>
      </c>
      <c r="H849" t="s">
        <v>25</v>
      </c>
      <c r="I849" t="str">
        <f>IF(ISNUMBER(SEARCH( "Women's",Table1[[#This Row],[Product]])), "Women","Male")</f>
        <v>Male</v>
      </c>
      <c r="J849" t="str">
        <f>IF(ISNUMBER(SEARCH( "Apparel",Table1[[#This Row],[Product]])), "Apparel","Footwear")</f>
        <v>Footwear</v>
      </c>
      <c r="K849" s="3">
        <v>49</v>
      </c>
      <c r="L849">
        <v>225</v>
      </c>
      <c r="M849" s="3">
        <v>1103</v>
      </c>
      <c r="N849" s="3">
        <v>673</v>
      </c>
      <c r="O849" t="s">
        <v>17</v>
      </c>
    </row>
    <row r="850" spans="1:15" x14ac:dyDescent="0.3">
      <c r="A850" t="s">
        <v>18</v>
      </c>
      <c r="B850">
        <v>1128299</v>
      </c>
      <c r="C850" s="1">
        <v>44371</v>
      </c>
      <c r="D850" s="1" t="str">
        <f>TEXT(Table1[[#This Row],[Invoice Date]],"yyyy")</f>
        <v>2021</v>
      </c>
      <c r="E850" t="s">
        <v>42</v>
      </c>
      <c r="F850" t="s">
        <v>79</v>
      </c>
      <c r="G850" t="s">
        <v>80</v>
      </c>
      <c r="H850" t="s">
        <v>25</v>
      </c>
      <c r="I850" t="str">
        <f>IF(ISNUMBER(SEARCH( "Women's",Table1[[#This Row],[Product]])), "Women","Male")</f>
        <v>Male</v>
      </c>
      <c r="J850" t="str">
        <f>IF(ISNUMBER(SEARCH( "Apparel",Table1[[#This Row],[Product]])), "Apparel","Footwear")</f>
        <v>Footwear</v>
      </c>
      <c r="K850" s="3">
        <v>51</v>
      </c>
      <c r="L850">
        <v>225</v>
      </c>
      <c r="M850" s="3">
        <v>1148</v>
      </c>
      <c r="N850" s="3">
        <v>562</v>
      </c>
      <c r="O850" t="s">
        <v>17</v>
      </c>
    </row>
    <row r="851" spans="1:15" x14ac:dyDescent="0.3">
      <c r="A851" t="s">
        <v>37</v>
      </c>
      <c r="B851">
        <v>1185732</v>
      </c>
      <c r="C851" s="1">
        <v>44414</v>
      </c>
      <c r="D851" s="1" t="str">
        <f>TEXT(Table1[[#This Row],[Invoice Date]],"yyyy")</f>
        <v>2021</v>
      </c>
      <c r="E851" t="s">
        <v>13</v>
      </c>
      <c r="F851" t="s">
        <v>63</v>
      </c>
      <c r="G851" t="s">
        <v>59</v>
      </c>
      <c r="H851" t="s">
        <v>64</v>
      </c>
      <c r="I851" t="str">
        <f>IF(ISNUMBER(SEARCH( "Women's",Table1[[#This Row],[Product]])), "Women","Male")</f>
        <v>Male</v>
      </c>
      <c r="J851" t="str">
        <f>IF(ISNUMBER(SEARCH( "Apparel",Table1[[#This Row],[Product]])), "Apparel","Footwear")</f>
        <v>Apparel</v>
      </c>
      <c r="K851" s="3">
        <v>51</v>
      </c>
      <c r="L851">
        <v>225</v>
      </c>
      <c r="M851" s="3">
        <v>1148</v>
      </c>
      <c r="N851" s="3">
        <v>528</v>
      </c>
      <c r="O851" t="s">
        <v>17</v>
      </c>
    </row>
    <row r="852" spans="1:15" x14ac:dyDescent="0.3">
      <c r="A852" t="s">
        <v>37</v>
      </c>
      <c r="B852">
        <v>1185732</v>
      </c>
      <c r="C852" s="1">
        <v>44476</v>
      </c>
      <c r="D852" s="1" t="str">
        <f>TEXT(Table1[[#This Row],[Invoice Date]],"yyyy")</f>
        <v>2021</v>
      </c>
      <c r="E852" t="s">
        <v>13</v>
      </c>
      <c r="F852" t="s">
        <v>63</v>
      </c>
      <c r="G852" t="s">
        <v>59</v>
      </c>
      <c r="H852" t="s">
        <v>16</v>
      </c>
      <c r="I852" t="str">
        <f>IF(ISNUMBER(SEARCH( "Women's",Table1[[#This Row],[Product]])), "Women","Male")</f>
        <v>Women</v>
      </c>
      <c r="J852" t="str">
        <f>IF(ISNUMBER(SEARCH( "Apparel",Table1[[#This Row],[Product]])), "Apparel","Footwear")</f>
        <v>Apparel</v>
      </c>
      <c r="K852" s="3">
        <v>56</v>
      </c>
      <c r="L852">
        <v>225</v>
      </c>
      <c r="M852" s="3">
        <v>1260</v>
      </c>
      <c r="N852" s="3">
        <v>819</v>
      </c>
      <c r="O852" t="s">
        <v>17</v>
      </c>
    </row>
    <row r="853" spans="1:15" x14ac:dyDescent="0.3">
      <c r="A853" t="s">
        <v>37</v>
      </c>
      <c r="B853">
        <v>1185732</v>
      </c>
      <c r="C853" s="1">
        <v>44506</v>
      </c>
      <c r="D853" s="1" t="str">
        <f>TEXT(Table1[[#This Row],[Invoice Date]],"yyyy")</f>
        <v>2021</v>
      </c>
      <c r="E853" t="s">
        <v>13</v>
      </c>
      <c r="F853" t="s">
        <v>63</v>
      </c>
      <c r="G853" t="s">
        <v>59</v>
      </c>
      <c r="H853" t="s">
        <v>50</v>
      </c>
      <c r="I853" t="str">
        <f>IF(ISNUMBER(SEARCH( "Women's",Table1[[#This Row],[Product]])), "Women","Male")</f>
        <v>Women</v>
      </c>
      <c r="J853" t="str">
        <f>IF(ISNUMBER(SEARCH( "Apparel",Table1[[#This Row],[Product]])), "Apparel","Footwear")</f>
        <v>Footwear</v>
      </c>
      <c r="K853" s="3">
        <v>53</v>
      </c>
      <c r="L853">
        <v>225</v>
      </c>
      <c r="M853" s="3">
        <v>1193</v>
      </c>
      <c r="N853" s="3">
        <v>501</v>
      </c>
      <c r="O853" t="s">
        <v>17</v>
      </c>
    </row>
    <row r="854" spans="1:15" x14ac:dyDescent="0.3">
      <c r="A854" t="s">
        <v>22</v>
      </c>
      <c r="B854">
        <v>1185732</v>
      </c>
      <c r="C854" s="1">
        <v>44535</v>
      </c>
      <c r="D854" s="1" t="str">
        <f>TEXT(Table1[[#This Row],[Invoice Date]],"yyyy")</f>
        <v>2021</v>
      </c>
      <c r="E854" t="s">
        <v>13</v>
      </c>
      <c r="F854" t="s">
        <v>63</v>
      </c>
      <c r="G854" t="s">
        <v>59</v>
      </c>
      <c r="H854" t="s">
        <v>64</v>
      </c>
      <c r="I854" t="str">
        <f>IF(ISNUMBER(SEARCH( "Women's",Table1[[#This Row],[Product]])), "Women","Male")</f>
        <v>Male</v>
      </c>
      <c r="J854" t="str">
        <f>IF(ISNUMBER(SEARCH( "Apparel",Table1[[#This Row],[Product]])), "Apparel","Footwear")</f>
        <v>Apparel</v>
      </c>
      <c r="K854" s="3">
        <v>66</v>
      </c>
      <c r="L854">
        <v>225</v>
      </c>
      <c r="M854" s="3">
        <v>1485</v>
      </c>
      <c r="N854" s="3">
        <v>668</v>
      </c>
      <c r="O854" t="s">
        <v>17</v>
      </c>
    </row>
    <row r="855" spans="1:15" x14ac:dyDescent="0.3">
      <c r="A855" t="s">
        <v>45</v>
      </c>
      <c r="B855">
        <v>1185732</v>
      </c>
      <c r="C855" s="1">
        <v>44532</v>
      </c>
      <c r="D855" s="1" t="str">
        <f>TEXT(Table1[[#This Row],[Invoice Date]],"yyyy")</f>
        <v>2021</v>
      </c>
      <c r="E855" t="s">
        <v>13</v>
      </c>
      <c r="F855" t="s">
        <v>71</v>
      </c>
      <c r="G855" t="s">
        <v>72</v>
      </c>
      <c r="H855" t="s">
        <v>16</v>
      </c>
      <c r="I855" t="str">
        <f>IF(ISNUMBER(SEARCH( "Women's",Table1[[#This Row],[Product]])), "Women","Male")</f>
        <v>Women</v>
      </c>
      <c r="J855" t="str">
        <f>IF(ISNUMBER(SEARCH( "Apparel",Table1[[#This Row],[Product]])), "Apparel","Footwear")</f>
        <v>Apparel</v>
      </c>
      <c r="K855" s="3">
        <v>69</v>
      </c>
      <c r="L855">
        <v>225</v>
      </c>
      <c r="M855" s="3">
        <v>1553</v>
      </c>
      <c r="N855" s="3">
        <v>1009</v>
      </c>
      <c r="O855" t="s">
        <v>17</v>
      </c>
    </row>
    <row r="856" spans="1:15" x14ac:dyDescent="0.3">
      <c r="A856" t="s">
        <v>45</v>
      </c>
      <c r="B856">
        <v>1185732</v>
      </c>
      <c r="C856" s="1">
        <v>44448</v>
      </c>
      <c r="D856" s="1" t="str">
        <f>TEXT(Table1[[#This Row],[Invoice Date]],"yyyy")</f>
        <v>2021</v>
      </c>
      <c r="E856" t="s">
        <v>28</v>
      </c>
      <c r="F856" t="s">
        <v>46</v>
      </c>
      <c r="G856" t="s">
        <v>47</v>
      </c>
      <c r="H856" t="s">
        <v>25</v>
      </c>
      <c r="I856" t="str">
        <f>IF(ISNUMBER(SEARCH( "Women's",Table1[[#This Row],[Product]])), "Women","Male")</f>
        <v>Male</v>
      </c>
      <c r="J856" t="str">
        <f>IF(ISNUMBER(SEARCH( "Apparel",Table1[[#This Row],[Product]])), "Apparel","Footwear")</f>
        <v>Footwear</v>
      </c>
      <c r="K856" s="3">
        <v>50</v>
      </c>
      <c r="L856">
        <v>225</v>
      </c>
      <c r="M856" s="3">
        <v>1125</v>
      </c>
      <c r="N856" s="3">
        <v>608</v>
      </c>
      <c r="O856" t="s">
        <v>17</v>
      </c>
    </row>
    <row r="857" spans="1:15" x14ac:dyDescent="0.3">
      <c r="A857" t="s">
        <v>37</v>
      </c>
      <c r="B857">
        <v>1185732</v>
      </c>
      <c r="C857" s="1">
        <v>44245</v>
      </c>
      <c r="D857" s="1" t="str">
        <f>TEXT(Table1[[#This Row],[Invoice Date]],"yyyy")</f>
        <v>2021</v>
      </c>
      <c r="E857" t="s">
        <v>13</v>
      </c>
      <c r="F857" t="s">
        <v>100</v>
      </c>
      <c r="G857" t="s">
        <v>101</v>
      </c>
      <c r="H857" t="s">
        <v>25</v>
      </c>
      <c r="I857" t="str">
        <f>IF(ISNUMBER(SEARCH( "Women's",Table1[[#This Row],[Product]])), "Women","Male")</f>
        <v>Male</v>
      </c>
      <c r="J857" t="str">
        <f>IF(ISNUMBER(SEARCH( "Apparel",Table1[[#This Row],[Product]])), "Apparel","Footwear")</f>
        <v>Footwear</v>
      </c>
      <c r="K857" s="3">
        <v>28</v>
      </c>
      <c r="L857">
        <v>225</v>
      </c>
      <c r="M857" s="3">
        <v>630</v>
      </c>
      <c r="N857" s="3">
        <v>328</v>
      </c>
      <c r="O857" t="s">
        <v>17</v>
      </c>
    </row>
    <row r="858" spans="1:15" hidden="1" x14ac:dyDescent="0.3">
      <c r="A858" t="s">
        <v>18</v>
      </c>
      <c r="B858">
        <v>1128299</v>
      </c>
      <c r="C858" s="1">
        <v>44198</v>
      </c>
      <c r="D858" s="1" t="str">
        <f>TEXT(Table1[[#This Row],[Invoice Date]],"yyyy")</f>
        <v>2021</v>
      </c>
      <c r="E858" t="s">
        <v>42</v>
      </c>
      <c r="F858" t="s">
        <v>60</v>
      </c>
      <c r="G858" t="s">
        <v>61</v>
      </c>
      <c r="H858" t="s">
        <v>27</v>
      </c>
      <c r="I858" t="str">
        <f>IF(ISNUMBER(SEARCH( "Women's",Table1[[#This Row],[Product]])), "Women","Male")</f>
        <v>Women</v>
      </c>
      <c r="J858" t="str">
        <f>IF(ISNUMBER(SEARCH( "Apparel",Table1[[#This Row],[Product]])), "Apparel","Footwear")</f>
        <v>Footwear</v>
      </c>
      <c r="K858" s="3">
        <v>46</v>
      </c>
      <c r="L858">
        <v>225</v>
      </c>
      <c r="M858" s="3">
        <v>1035</v>
      </c>
      <c r="N858" s="3">
        <v>455</v>
      </c>
      <c r="O858" t="s">
        <v>26</v>
      </c>
    </row>
    <row r="859" spans="1:15" hidden="1" x14ac:dyDescent="0.3">
      <c r="A859" t="s">
        <v>18</v>
      </c>
      <c r="B859">
        <v>1128299</v>
      </c>
      <c r="C859" s="1">
        <v>44201</v>
      </c>
      <c r="D859" s="1" t="str">
        <f>TEXT(Table1[[#This Row],[Invoice Date]],"yyyy")</f>
        <v>2021</v>
      </c>
      <c r="E859" t="s">
        <v>42</v>
      </c>
      <c r="F859" t="s">
        <v>60</v>
      </c>
      <c r="G859" t="s">
        <v>61</v>
      </c>
      <c r="H859" t="s">
        <v>16</v>
      </c>
      <c r="I859" t="str">
        <f>IF(ISNUMBER(SEARCH( "Women's",Table1[[#This Row],[Product]])), "Women","Male")</f>
        <v>Women</v>
      </c>
      <c r="J859" t="str">
        <f>IF(ISNUMBER(SEARCH( "Apparel",Table1[[#This Row],[Product]])), "Apparel","Footwear")</f>
        <v>Apparel</v>
      </c>
      <c r="K859" s="3">
        <v>58</v>
      </c>
      <c r="L859">
        <v>225</v>
      </c>
      <c r="M859" s="3">
        <v>1305</v>
      </c>
      <c r="N859" s="3">
        <v>300</v>
      </c>
      <c r="O859" t="s">
        <v>26</v>
      </c>
    </row>
    <row r="860" spans="1:15" hidden="1" x14ac:dyDescent="0.3">
      <c r="A860" t="s">
        <v>18</v>
      </c>
      <c r="B860">
        <v>1128299</v>
      </c>
      <c r="C860" s="1">
        <v>44224</v>
      </c>
      <c r="D860" s="1" t="str">
        <f>TEXT(Table1[[#This Row],[Invoice Date]],"yyyy")</f>
        <v>2021</v>
      </c>
      <c r="E860" t="s">
        <v>42</v>
      </c>
      <c r="F860" t="s">
        <v>60</v>
      </c>
      <c r="G860" t="s">
        <v>61</v>
      </c>
      <c r="H860" t="s">
        <v>64</v>
      </c>
      <c r="I860" t="str">
        <f>IF(ISNUMBER(SEARCH( "Women's",Table1[[#This Row],[Product]])), "Women","Male")</f>
        <v>Male</v>
      </c>
      <c r="J860" t="str">
        <f>IF(ISNUMBER(SEARCH( "Apparel",Table1[[#This Row],[Product]])), "Apparel","Footwear")</f>
        <v>Apparel</v>
      </c>
      <c r="K860" s="3">
        <v>43</v>
      </c>
      <c r="L860">
        <v>225</v>
      </c>
      <c r="M860" s="3">
        <v>968</v>
      </c>
      <c r="N860" s="3">
        <v>464</v>
      </c>
      <c r="O860" t="s">
        <v>26</v>
      </c>
    </row>
    <row r="861" spans="1:15" hidden="1" x14ac:dyDescent="0.3">
      <c r="A861" t="s">
        <v>57</v>
      </c>
      <c r="B861">
        <v>1189833</v>
      </c>
      <c r="C861" s="1">
        <v>44306</v>
      </c>
      <c r="D861" s="1" t="str">
        <f>TEXT(Table1[[#This Row],[Invoice Date]],"yyyy")</f>
        <v>2021</v>
      </c>
      <c r="E861" t="s">
        <v>42</v>
      </c>
      <c r="F861" t="s">
        <v>60</v>
      </c>
      <c r="G861" t="s">
        <v>70</v>
      </c>
      <c r="H861" t="s">
        <v>34</v>
      </c>
      <c r="I861" t="str">
        <f>IF(ISNUMBER(SEARCH( "Women's",Table1[[#This Row],[Product]])), "Women","Male")</f>
        <v>Male</v>
      </c>
      <c r="J861" t="str">
        <f>IF(ISNUMBER(SEARCH( "Apparel",Table1[[#This Row],[Product]])), "Apparel","Footwear")</f>
        <v>Footwear</v>
      </c>
      <c r="K861" s="3">
        <v>35</v>
      </c>
      <c r="L861">
        <v>225</v>
      </c>
      <c r="M861" s="3">
        <v>788</v>
      </c>
      <c r="N861" s="3">
        <v>236</v>
      </c>
      <c r="O861" t="s">
        <v>26</v>
      </c>
    </row>
    <row r="862" spans="1:15" hidden="1" x14ac:dyDescent="0.3">
      <c r="A862" t="s">
        <v>22</v>
      </c>
      <c r="B862">
        <v>1197831</v>
      </c>
      <c r="C862" s="1">
        <v>44479</v>
      </c>
      <c r="D862" s="1" t="str">
        <f>TEXT(Table1[[#This Row],[Invoice Date]],"yyyy")</f>
        <v>2021</v>
      </c>
      <c r="E862" t="s">
        <v>19</v>
      </c>
      <c r="F862" t="s">
        <v>53</v>
      </c>
      <c r="G862" t="s">
        <v>62</v>
      </c>
      <c r="H862" t="s">
        <v>25</v>
      </c>
      <c r="I862" t="str">
        <f>IF(ISNUMBER(SEARCH( "Women's",Table1[[#This Row],[Product]])), "Women","Male")</f>
        <v>Male</v>
      </c>
      <c r="J862" t="str">
        <f>IF(ISNUMBER(SEARCH( "Apparel",Table1[[#This Row],[Product]])), "Apparel","Footwear")</f>
        <v>Footwear</v>
      </c>
      <c r="K862" s="3">
        <v>31</v>
      </c>
      <c r="L862">
        <v>225</v>
      </c>
      <c r="M862" s="3">
        <v>698</v>
      </c>
      <c r="N862" s="3">
        <v>300</v>
      </c>
      <c r="O862" t="s">
        <v>26</v>
      </c>
    </row>
    <row r="863" spans="1:15" hidden="1" x14ac:dyDescent="0.3">
      <c r="A863" t="s">
        <v>22</v>
      </c>
      <c r="B863">
        <v>1197831</v>
      </c>
      <c r="C863" s="1">
        <v>44336</v>
      </c>
      <c r="D863" s="1" t="str">
        <f>TEXT(Table1[[#This Row],[Invoice Date]],"yyyy")</f>
        <v>2021</v>
      </c>
      <c r="E863" t="s">
        <v>19</v>
      </c>
      <c r="F863" t="s">
        <v>68</v>
      </c>
      <c r="G863" t="s">
        <v>69</v>
      </c>
      <c r="H863" t="s">
        <v>16</v>
      </c>
      <c r="I863" t="str">
        <f>IF(ISNUMBER(SEARCH( "Women's",Table1[[#This Row],[Product]])), "Women","Male")</f>
        <v>Women</v>
      </c>
      <c r="J863" t="str">
        <f>IF(ISNUMBER(SEARCH( "Apparel",Table1[[#This Row],[Product]])), "Apparel","Footwear")</f>
        <v>Apparel</v>
      </c>
      <c r="K863" s="3">
        <v>49</v>
      </c>
      <c r="L863">
        <v>225</v>
      </c>
      <c r="M863" s="3">
        <v>1103</v>
      </c>
      <c r="N863" s="3">
        <v>695</v>
      </c>
      <c r="O863" t="s">
        <v>26</v>
      </c>
    </row>
    <row r="864" spans="1:15" hidden="1" x14ac:dyDescent="0.3">
      <c r="A864" t="s">
        <v>22</v>
      </c>
      <c r="B864">
        <v>1197831</v>
      </c>
      <c r="C864" s="1">
        <v>44439</v>
      </c>
      <c r="D864" s="1" t="str">
        <f>TEXT(Table1[[#This Row],[Invoice Date]],"yyyy")</f>
        <v>2021</v>
      </c>
      <c r="E864" t="s">
        <v>19</v>
      </c>
      <c r="F864" t="s">
        <v>23</v>
      </c>
      <c r="G864" t="s">
        <v>24</v>
      </c>
      <c r="H864" t="s">
        <v>25</v>
      </c>
      <c r="I864" t="str">
        <f>IF(ISNUMBER(SEARCH( "Women's",Table1[[#This Row],[Product]])), "Women","Male")</f>
        <v>Male</v>
      </c>
      <c r="J864" t="str">
        <f>IF(ISNUMBER(SEARCH( "Apparel",Table1[[#This Row],[Product]])), "Apparel","Footwear")</f>
        <v>Footwear</v>
      </c>
      <c r="K864" s="3">
        <v>30</v>
      </c>
      <c r="L864">
        <v>225</v>
      </c>
      <c r="M864" s="3">
        <v>675</v>
      </c>
      <c r="N864" s="3">
        <v>324</v>
      </c>
      <c r="O864" t="s">
        <v>26</v>
      </c>
    </row>
    <row r="865" spans="1:15" hidden="1" x14ac:dyDescent="0.3">
      <c r="A865" t="s">
        <v>22</v>
      </c>
      <c r="B865">
        <v>1197831</v>
      </c>
      <c r="C865" s="1">
        <v>44480</v>
      </c>
      <c r="D865" s="1" t="str">
        <f>TEXT(Table1[[#This Row],[Invoice Date]],"yyyy")</f>
        <v>2021</v>
      </c>
      <c r="E865" t="s">
        <v>19</v>
      </c>
      <c r="F865" t="s">
        <v>23</v>
      </c>
      <c r="G865" t="s">
        <v>24</v>
      </c>
      <c r="H865" t="s">
        <v>16</v>
      </c>
      <c r="I865" t="str">
        <f>IF(ISNUMBER(SEARCH( "Women's",Table1[[#This Row],[Product]])), "Women","Male")</f>
        <v>Women</v>
      </c>
      <c r="J865" t="str">
        <f>IF(ISNUMBER(SEARCH( "Apparel",Table1[[#This Row],[Product]])), "Apparel","Footwear")</f>
        <v>Apparel</v>
      </c>
      <c r="K865" s="3">
        <v>56</v>
      </c>
      <c r="L865">
        <v>225</v>
      </c>
      <c r="M865" s="3">
        <v>1260</v>
      </c>
      <c r="N865" s="3">
        <v>907</v>
      </c>
      <c r="O865" t="s">
        <v>26</v>
      </c>
    </row>
    <row r="866" spans="1:15" hidden="1" x14ac:dyDescent="0.3">
      <c r="A866" t="s">
        <v>37</v>
      </c>
      <c r="B866">
        <v>1128299</v>
      </c>
      <c r="C866" s="1">
        <v>44553</v>
      </c>
      <c r="D866" s="1" t="str">
        <f>TEXT(Table1[[#This Row],[Invoice Date]],"yyyy")</f>
        <v>2021</v>
      </c>
      <c r="E866" t="s">
        <v>13</v>
      </c>
      <c r="F866" t="s">
        <v>93</v>
      </c>
      <c r="G866" t="s">
        <v>94</v>
      </c>
      <c r="H866" t="s">
        <v>34</v>
      </c>
      <c r="I866" t="str">
        <f>IF(ISNUMBER(SEARCH( "Women's",Table1[[#This Row],[Product]])), "Women","Male")</f>
        <v>Male</v>
      </c>
      <c r="J866" t="str">
        <f>IF(ISNUMBER(SEARCH( "Apparel",Table1[[#This Row],[Product]])), "Apparel","Footwear")</f>
        <v>Footwear</v>
      </c>
      <c r="K866" s="3">
        <v>54</v>
      </c>
      <c r="L866">
        <v>225</v>
      </c>
      <c r="M866" s="3">
        <v>1215</v>
      </c>
      <c r="N866" s="3">
        <v>498</v>
      </c>
      <c r="O866" t="s">
        <v>26</v>
      </c>
    </row>
    <row r="867" spans="1:15" hidden="1" x14ac:dyDescent="0.3">
      <c r="A867" t="s">
        <v>18</v>
      </c>
      <c r="B867">
        <v>1128299</v>
      </c>
      <c r="C867" s="1">
        <v>44553</v>
      </c>
      <c r="D867" s="1" t="str">
        <f>TEXT(Table1[[#This Row],[Invoice Date]],"yyyy")</f>
        <v>2021</v>
      </c>
      <c r="E867" t="s">
        <v>42</v>
      </c>
      <c r="F867" t="s">
        <v>79</v>
      </c>
      <c r="G867" t="s">
        <v>80</v>
      </c>
      <c r="H867" t="s">
        <v>25</v>
      </c>
      <c r="I867" t="str">
        <f>IF(ISNUMBER(SEARCH( "Women's",Table1[[#This Row],[Product]])), "Women","Male")</f>
        <v>Male</v>
      </c>
      <c r="J867" t="str">
        <f>IF(ISNUMBER(SEARCH( "Apparel",Table1[[#This Row],[Product]])), "Apparel","Footwear")</f>
        <v>Footwear</v>
      </c>
      <c r="K867" s="3">
        <v>51</v>
      </c>
      <c r="L867">
        <v>225</v>
      </c>
      <c r="M867" s="3">
        <v>1148</v>
      </c>
      <c r="N867" s="3">
        <v>482</v>
      </c>
      <c r="O867" t="s">
        <v>26</v>
      </c>
    </row>
    <row r="868" spans="1:15" x14ac:dyDescent="0.3">
      <c r="A868" t="s">
        <v>57</v>
      </c>
      <c r="B868">
        <v>1189833</v>
      </c>
      <c r="C868" s="1">
        <v>44329</v>
      </c>
      <c r="D868" s="1" t="str">
        <f>TEXT(Table1[[#This Row],[Invoice Date]],"yyyy")</f>
        <v>2021</v>
      </c>
      <c r="E868" t="s">
        <v>42</v>
      </c>
      <c r="F868" t="s">
        <v>60</v>
      </c>
      <c r="G868" t="s">
        <v>70</v>
      </c>
      <c r="H868" t="s">
        <v>25</v>
      </c>
      <c r="I868" t="str">
        <f>IF(ISNUMBER(SEARCH( "Women's",Table1[[#This Row],[Product]])), "Women","Male")</f>
        <v>Male</v>
      </c>
      <c r="J868" t="str">
        <f>IF(ISNUMBER(SEARCH( "Apparel",Table1[[#This Row],[Product]])), "Apparel","Footwear")</f>
        <v>Footwear</v>
      </c>
      <c r="K868" s="3">
        <v>49</v>
      </c>
      <c r="L868">
        <v>224</v>
      </c>
      <c r="M868" s="3">
        <v>1098</v>
      </c>
      <c r="N868" s="3">
        <v>549</v>
      </c>
      <c r="O868" t="s">
        <v>17</v>
      </c>
    </row>
    <row r="869" spans="1:15" x14ac:dyDescent="0.3">
      <c r="A869" t="s">
        <v>22</v>
      </c>
      <c r="B869">
        <v>1197831</v>
      </c>
      <c r="C869" s="1">
        <v>44448</v>
      </c>
      <c r="D869" s="1" t="str">
        <f>TEXT(Table1[[#This Row],[Invoice Date]],"yyyy")</f>
        <v>2021</v>
      </c>
      <c r="E869" t="s">
        <v>19</v>
      </c>
      <c r="F869" t="s">
        <v>53</v>
      </c>
      <c r="G869" t="s">
        <v>62</v>
      </c>
      <c r="H869" t="s">
        <v>16</v>
      </c>
      <c r="I869" t="str">
        <f>IF(ISNUMBER(SEARCH( "Women's",Table1[[#This Row],[Product]])), "Women","Male")</f>
        <v>Women</v>
      </c>
      <c r="J869" t="str">
        <f>IF(ISNUMBER(SEARCH( "Apparel",Table1[[#This Row],[Product]])), "Apparel","Footwear")</f>
        <v>Apparel</v>
      </c>
      <c r="K869" s="3">
        <v>43</v>
      </c>
      <c r="L869">
        <v>224</v>
      </c>
      <c r="M869" s="3">
        <v>963</v>
      </c>
      <c r="N869" s="3">
        <v>626</v>
      </c>
      <c r="O869" t="s">
        <v>17</v>
      </c>
    </row>
    <row r="870" spans="1:15" x14ac:dyDescent="0.3">
      <c r="A870" t="s">
        <v>22</v>
      </c>
      <c r="B870">
        <v>1197831</v>
      </c>
      <c r="C870" s="1">
        <v>44449</v>
      </c>
      <c r="D870" s="1" t="str">
        <f>TEXT(Table1[[#This Row],[Invoice Date]],"yyyy")</f>
        <v>2021</v>
      </c>
      <c r="E870" t="s">
        <v>19</v>
      </c>
      <c r="F870" t="s">
        <v>53</v>
      </c>
      <c r="G870" t="s">
        <v>62</v>
      </c>
      <c r="H870" t="s">
        <v>25</v>
      </c>
      <c r="I870" t="str">
        <f>IF(ISNUMBER(SEARCH( "Women's",Table1[[#This Row],[Product]])), "Women","Male")</f>
        <v>Male</v>
      </c>
      <c r="J870" t="str">
        <f>IF(ISNUMBER(SEARCH( "Apparel",Table1[[#This Row],[Product]])), "Apparel","Footwear")</f>
        <v>Footwear</v>
      </c>
      <c r="K870" s="3">
        <v>41</v>
      </c>
      <c r="L870">
        <v>224</v>
      </c>
      <c r="M870" s="3">
        <v>918</v>
      </c>
      <c r="N870" s="3">
        <v>413</v>
      </c>
      <c r="O870" t="s">
        <v>17</v>
      </c>
    </row>
    <row r="871" spans="1:15" x14ac:dyDescent="0.3">
      <c r="A871" t="s">
        <v>22</v>
      </c>
      <c r="B871">
        <v>1185732</v>
      </c>
      <c r="C871" s="1">
        <v>44110</v>
      </c>
      <c r="D871" s="1" t="str">
        <f>TEXT(Table1[[#This Row],[Invoice Date]],"yyyy")</f>
        <v>2020</v>
      </c>
      <c r="E871" t="s">
        <v>13</v>
      </c>
      <c r="F871" t="s">
        <v>14</v>
      </c>
      <c r="G871" t="s">
        <v>67</v>
      </c>
      <c r="H871" t="s">
        <v>34</v>
      </c>
      <c r="I871" t="str">
        <f>IF(ISNUMBER(SEARCH( "Women's",Table1[[#This Row],[Product]])), "Women","Male")</f>
        <v>Male</v>
      </c>
      <c r="J871" t="str">
        <f>IF(ISNUMBER(SEARCH( "Apparel",Table1[[#This Row],[Product]])), "Apparel","Footwear")</f>
        <v>Footwear</v>
      </c>
      <c r="K871" s="3">
        <v>49</v>
      </c>
      <c r="L871">
        <v>224</v>
      </c>
      <c r="M871" s="3">
        <v>1098</v>
      </c>
      <c r="N871" s="3">
        <v>527</v>
      </c>
      <c r="O871" t="s">
        <v>17</v>
      </c>
    </row>
    <row r="872" spans="1:15" x14ac:dyDescent="0.3">
      <c r="A872" t="s">
        <v>22</v>
      </c>
      <c r="B872">
        <v>1185732</v>
      </c>
      <c r="C872" s="1">
        <v>44111</v>
      </c>
      <c r="D872" s="1" t="str">
        <f>TEXT(Table1[[#This Row],[Invoice Date]],"yyyy")</f>
        <v>2020</v>
      </c>
      <c r="E872" t="s">
        <v>13</v>
      </c>
      <c r="F872" t="s">
        <v>14</v>
      </c>
      <c r="G872" t="s">
        <v>67</v>
      </c>
      <c r="H872" t="s">
        <v>27</v>
      </c>
      <c r="I872" t="str">
        <f>IF(ISNUMBER(SEARCH( "Women's",Table1[[#This Row],[Product]])), "Women","Male")</f>
        <v>Women</v>
      </c>
      <c r="J872" t="str">
        <f>IF(ISNUMBER(SEARCH( "Apparel",Table1[[#This Row],[Product]])), "Apparel","Footwear")</f>
        <v>Footwear</v>
      </c>
      <c r="K872" s="3">
        <v>46</v>
      </c>
      <c r="L872">
        <v>224</v>
      </c>
      <c r="M872" s="3">
        <v>1030</v>
      </c>
      <c r="N872" s="3">
        <v>381</v>
      </c>
      <c r="O872" t="s">
        <v>17</v>
      </c>
    </row>
    <row r="873" spans="1:15" x14ac:dyDescent="0.3">
      <c r="A873" t="s">
        <v>57</v>
      </c>
      <c r="B873">
        <v>1185732</v>
      </c>
      <c r="C873" s="1">
        <v>44540</v>
      </c>
      <c r="D873" s="1" t="str">
        <f>TEXT(Table1[[#This Row],[Invoice Date]],"yyyy")</f>
        <v>2021</v>
      </c>
      <c r="E873" t="s">
        <v>42</v>
      </c>
      <c r="F873" t="s">
        <v>96</v>
      </c>
      <c r="G873" t="s">
        <v>97</v>
      </c>
      <c r="H873" t="s">
        <v>25</v>
      </c>
      <c r="I873" t="str">
        <f>IF(ISNUMBER(SEARCH( "Women's",Table1[[#This Row],[Product]])), "Women","Male")</f>
        <v>Male</v>
      </c>
      <c r="J873" t="str">
        <f>IF(ISNUMBER(SEARCH( "Apparel",Table1[[#This Row],[Product]])), "Apparel","Footwear")</f>
        <v>Footwear</v>
      </c>
      <c r="K873" s="3">
        <v>52</v>
      </c>
      <c r="L873">
        <v>224</v>
      </c>
      <c r="M873" s="3">
        <v>1165</v>
      </c>
      <c r="N873" s="3">
        <v>711</v>
      </c>
      <c r="O873" t="s">
        <v>17</v>
      </c>
    </row>
    <row r="874" spans="1:15" x14ac:dyDescent="0.3">
      <c r="A874" t="s">
        <v>18</v>
      </c>
      <c r="B874">
        <v>1185732</v>
      </c>
      <c r="C874" s="1">
        <v>44387</v>
      </c>
      <c r="D874" s="1" t="str">
        <f>TEXT(Table1[[#This Row],[Invoice Date]],"yyyy")</f>
        <v>2021</v>
      </c>
      <c r="E874" t="s">
        <v>42</v>
      </c>
      <c r="F874" t="s">
        <v>43</v>
      </c>
      <c r="G874" t="s">
        <v>44</v>
      </c>
      <c r="H874" t="s">
        <v>25</v>
      </c>
      <c r="I874" t="str">
        <f>IF(ISNUMBER(SEARCH( "Women's",Table1[[#This Row],[Product]])), "Women","Male")</f>
        <v>Male</v>
      </c>
      <c r="J874" t="str">
        <f>IF(ISNUMBER(SEARCH( "Apparel",Table1[[#This Row],[Product]])), "Apparel","Footwear")</f>
        <v>Footwear</v>
      </c>
      <c r="K874" s="3">
        <v>34</v>
      </c>
      <c r="L874">
        <v>224</v>
      </c>
      <c r="M874" s="3">
        <v>762</v>
      </c>
      <c r="N874" s="3">
        <v>396</v>
      </c>
      <c r="O874" t="s">
        <v>17</v>
      </c>
    </row>
    <row r="875" spans="1:15" x14ac:dyDescent="0.3">
      <c r="A875" t="s">
        <v>22</v>
      </c>
      <c r="B875">
        <v>1185732</v>
      </c>
      <c r="C875" s="1">
        <v>44379</v>
      </c>
      <c r="D875" s="1" t="str">
        <f>TEXT(Table1[[#This Row],[Invoice Date]],"yyyy")</f>
        <v>2021</v>
      </c>
      <c r="E875" t="s">
        <v>13</v>
      </c>
      <c r="F875" t="s">
        <v>71</v>
      </c>
      <c r="G875" t="s">
        <v>72</v>
      </c>
      <c r="H875" t="s">
        <v>34</v>
      </c>
      <c r="I875" t="str">
        <f>IF(ISNUMBER(SEARCH( "Women's",Table1[[#This Row],[Product]])), "Women","Male")</f>
        <v>Male</v>
      </c>
      <c r="J875" t="str">
        <f>IF(ISNUMBER(SEARCH( "Apparel",Table1[[#This Row],[Product]])), "Apparel","Footwear")</f>
        <v>Footwear</v>
      </c>
      <c r="K875" s="3">
        <v>58</v>
      </c>
      <c r="L875">
        <v>224</v>
      </c>
      <c r="M875" s="3">
        <v>1299</v>
      </c>
      <c r="N875" s="3">
        <v>650</v>
      </c>
      <c r="O875" t="s">
        <v>17</v>
      </c>
    </row>
    <row r="876" spans="1:15" hidden="1" x14ac:dyDescent="0.3">
      <c r="A876" t="s">
        <v>22</v>
      </c>
      <c r="B876">
        <v>1197831</v>
      </c>
      <c r="C876" s="1">
        <v>44036</v>
      </c>
      <c r="D876" s="1" t="str">
        <f>TEXT(Table1[[#This Row],[Invoice Date]],"yyyy")</f>
        <v>2020</v>
      </c>
      <c r="E876" t="s">
        <v>19</v>
      </c>
      <c r="F876" t="s">
        <v>53</v>
      </c>
      <c r="G876" t="s">
        <v>54</v>
      </c>
      <c r="H876" t="s">
        <v>16</v>
      </c>
      <c r="I876" t="str">
        <f>IF(ISNUMBER(SEARCH( "Women's",Table1[[#This Row],[Product]])), "Women","Male")</f>
        <v>Women</v>
      </c>
      <c r="J876" t="str">
        <f>IF(ISNUMBER(SEARCH( "Apparel",Table1[[#This Row],[Product]])), "Apparel","Footwear")</f>
        <v>Apparel</v>
      </c>
      <c r="K876" s="3">
        <v>25</v>
      </c>
      <c r="L876">
        <v>224</v>
      </c>
      <c r="M876" s="3">
        <v>560</v>
      </c>
      <c r="N876" s="3">
        <v>314</v>
      </c>
      <c r="O876" t="s">
        <v>26</v>
      </c>
    </row>
    <row r="877" spans="1:15" hidden="1" x14ac:dyDescent="0.3">
      <c r="A877" t="s">
        <v>22</v>
      </c>
      <c r="B877">
        <v>1197831</v>
      </c>
      <c r="C877" s="1">
        <v>44045</v>
      </c>
      <c r="D877" s="1" t="str">
        <f>TEXT(Table1[[#This Row],[Invoice Date]],"yyyy")</f>
        <v>2020</v>
      </c>
      <c r="E877" t="s">
        <v>19</v>
      </c>
      <c r="F877" t="s">
        <v>53</v>
      </c>
      <c r="G877" t="s">
        <v>54</v>
      </c>
      <c r="H877" t="s">
        <v>27</v>
      </c>
      <c r="I877" t="str">
        <f>IF(ISNUMBER(SEARCH( "Women's",Table1[[#This Row],[Product]])), "Women","Male")</f>
        <v>Women</v>
      </c>
      <c r="J877" t="str">
        <f>IF(ISNUMBER(SEARCH( "Apparel",Table1[[#This Row],[Product]])), "Apparel","Footwear")</f>
        <v>Footwear</v>
      </c>
      <c r="K877" s="3">
        <v>23</v>
      </c>
      <c r="L877">
        <v>224</v>
      </c>
      <c r="M877" s="3">
        <v>515</v>
      </c>
      <c r="N877" s="3">
        <v>216</v>
      </c>
      <c r="O877" t="s">
        <v>26</v>
      </c>
    </row>
    <row r="878" spans="1:15" hidden="1" x14ac:dyDescent="0.3">
      <c r="A878" t="s">
        <v>12</v>
      </c>
      <c r="B878">
        <v>1197831</v>
      </c>
      <c r="C878" s="1">
        <v>44070</v>
      </c>
      <c r="D878" s="1" t="str">
        <f>TEXT(Table1[[#This Row],[Invoice Date]],"yyyy")</f>
        <v>2020</v>
      </c>
      <c r="E878" t="s">
        <v>19</v>
      </c>
      <c r="F878" t="s">
        <v>53</v>
      </c>
      <c r="G878" t="s">
        <v>54</v>
      </c>
      <c r="H878" t="s">
        <v>50</v>
      </c>
      <c r="I878" t="str">
        <f>IF(ISNUMBER(SEARCH( "Women's",Table1[[#This Row],[Product]])), "Women","Male")</f>
        <v>Women</v>
      </c>
      <c r="J878" t="str">
        <f>IF(ISNUMBER(SEARCH( "Apparel",Table1[[#This Row],[Product]])), "Apparel","Footwear")</f>
        <v>Footwear</v>
      </c>
      <c r="K878" s="3">
        <v>28</v>
      </c>
      <c r="L878">
        <v>224</v>
      </c>
      <c r="M878" s="3">
        <v>627</v>
      </c>
      <c r="N878" s="3">
        <v>326</v>
      </c>
      <c r="O878" t="s">
        <v>26</v>
      </c>
    </row>
    <row r="879" spans="1:15" hidden="1" x14ac:dyDescent="0.3">
      <c r="A879" t="s">
        <v>18</v>
      </c>
      <c r="B879">
        <v>1128299</v>
      </c>
      <c r="C879" s="1">
        <v>44205</v>
      </c>
      <c r="D879" s="1" t="str">
        <f>TEXT(Table1[[#This Row],[Invoice Date]],"yyyy")</f>
        <v>2021</v>
      </c>
      <c r="E879" t="s">
        <v>42</v>
      </c>
      <c r="F879" t="s">
        <v>60</v>
      </c>
      <c r="G879" t="s">
        <v>61</v>
      </c>
      <c r="H879" t="s">
        <v>50</v>
      </c>
      <c r="I879" t="str">
        <f>IF(ISNUMBER(SEARCH( "Women's",Table1[[#This Row],[Product]])), "Women","Male")</f>
        <v>Women</v>
      </c>
      <c r="J879" t="str">
        <f>IF(ISNUMBER(SEARCH( "Apparel",Table1[[#This Row],[Product]])), "Apparel","Footwear")</f>
        <v>Footwear</v>
      </c>
      <c r="K879" s="3">
        <v>41</v>
      </c>
      <c r="L879">
        <v>224</v>
      </c>
      <c r="M879" s="3">
        <v>918</v>
      </c>
      <c r="N879" s="3">
        <v>377</v>
      </c>
      <c r="O879" t="s">
        <v>26</v>
      </c>
    </row>
    <row r="880" spans="1:15" hidden="1" x14ac:dyDescent="0.3">
      <c r="A880" t="s">
        <v>18</v>
      </c>
      <c r="B880">
        <v>1128299</v>
      </c>
      <c r="C880" s="1">
        <v>44231</v>
      </c>
      <c r="D880" s="1" t="str">
        <f>TEXT(Table1[[#This Row],[Invoice Date]],"yyyy")</f>
        <v>2021</v>
      </c>
      <c r="E880" t="s">
        <v>42</v>
      </c>
      <c r="F880" t="s">
        <v>60</v>
      </c>
      <c r="G880" t="s">
        <v>61</v>
      </c>
      <c r="H880" t="s">
        <v>16</v>
      </c>
      <c r="I880" t="str">
        <f>IF(ISNUMBER(SEARCH( "Women's",Table1[[#This Row],[Product]])), "Women","Male")</f>
        <v>Women</v>
      </c>
      <c r="J880" t="str">
        <f>IF(ISNUMBER(SEARCH( "Apparel",Table1[[#This Row],[Product]])), "Apparel","Footwear")</f>
        <v>Apparel</v>
      </c>
      <c r="K880" s="3">
        <v>46</v>
      </c>
      <c r="L880">
        <v>224</v>
      </c>
      <c r="M880" s="3">
        <v>1030</v>
      </c>
      <c r="N880" s="3">
        <v>124</v>
      </c>
      <c r="O880" t="s">
        <v>26</v>
      </c>
    </row>
    <row r="881" spans="1:15" hidden="1" x14ac:dyDescent="0.3">
      <c r="A881" t="s">
        <v>57</v>
      </c>
      <c r="B881">
        <v>1189833</v>
      </c>
      <c r="C881" s="1">
        <v>44244</v>
      </c>
      <c r="D881" s="1" t="str">
        <f>TEXT(Table1[[#This Row],[Invoice Date]],"yyyy")</f>
        <v>2021</v>
      </c>
      <c r="E881" t="s">
        <v>42</v>
      </c>
      <c r="F881" t="s">
        <v>60</v>
      </c>
      <c r="G881" t="s">
        <v>61</v>
      </c>
      <c r="H881" t="s">
        <v>25</v>
      </c>
      <c r="I881" t="str">
        <f>IF(ISNUMBER(SEARCH( "Women's",Table1[[#This Row],[Product]])), "Women","Male")</f>
        <v>Male</v>
      </c>
      <c r="J881" t="str">
        <f>IF(ISNUMBER(SEARCH( "Apparel",Table1[[#This Row],[Product]])), "Apparel","Footwear")</f>
        <v>Footwear</v>
      </c>
      <c r="K881" s="3">
        <v>26</v>
      </c>
      <c r="L881">
        <v>224</v>
      </c>
      <c r="M881" s="3">
        <v>582</v>
      </c>
      <c r="N881" s="3">
        <v>250</v>
      </c>
      <c r="O881" t="s">
        <v>26</v>
      </c>
    </row>
    <row r="882" spans="1:15" hidden="1" x14ac:dyDescent="0.3">
      <c r="A882" t="s">
        <v>57</v>
      </c>
      <c r="B882">
        <v>1189833</v>
      </c>
      <c r="C882" s="1">
        <v>44245</v>
      </c>
      <c r="D882" s="1" t="str">
        <f>TEXT(Table1[[#This Row],[Invoice Date]],"yyyy")</f>
        <v>2021</v>
      </c>
      <c r="E882" t="s">
        <v>42</v>
      </c>
      <c r="F882" t="s">
        <v>60</v>
      </c>
      <c r="G882" t="s">
        <v>61</v>
      </c>
      <c r="H882" t="s">
        <v>34</v>
      </c>
      <c r="I882" t="str">
        <f>IF(ISNUMBER(SEARCH( "Women's",Table1[[#This Row],[Product]])), "Women","Male")</f>
        <v>Male</v>
      </c>
      <c r="J882" t="str">
        <f>IF(ISNUMBER(SEARCH( "Apparel",Table1[[#This Row],[Product]])), "Apparel","Footwear")</f>
        <v>Footwear</v>
      </c>
      <c r="K882" s="3">
        <v>35</v>
      </c>
      <c r="L882">
        <v>224</v>
      </c>
      <c r="M882" s="3">
        <v>784</v>
      </c>
      <c r="N882" s="3">
        <v>235</v>
      </c>
      <c r="O882" t="s">
        <v>26</v>
      </c>
    </row>
    <row r="883" spans="1:15" hidden="1" x14ac:dyDescent="0.3">
      <c r="A883" t="s">
        <v>57</v>
      </c>
      <c r="B883">
        <v>1189833</v>
      </c>
      <c r="C883" s="1">
        <v>44315</v>
      </c>
      <c r="D883" s="1" t="str">
        <f>TEXT(Table1[[#This Row],[Invoice Date]],"yyyy")</f>
        <v>2021</v>
      </c>
      <c r="E883" t="s">
        <v>42</v>
      </c>
      <c r="F883" t="s">
        <v>60</v>
      </c>
      <c r="G883" t="s">
        <v>70</v>
      </c>
      <c r="H883" t="s">
        <v>64</v>
      </c>
      <c r="I883" t="str">
        <f>IF(ISNUMBER(SEARCH( "Women's",Table1[[#This Row],[Product]])), "Women","Male")</f>
        <v>Male</v>
      </c>
      <c r="J883" t="str">
        <f>IF(ISNUMBER(SEARCH( "Apparel",Table1[[#This Row],[Product]])), "Apparel","Footwear")</f>
        <v>Apparel</v>
      </c>
      <c r="K883" s="3">
        <v>38</v>
      </c>
      <c r="L883">
        <v>224</v>
      </c>
      <c r="M883" s="3">
        <v>851</v>
      </c>
      <c r="N883" s="3">
        <v>511</v>
      </c>
      <c r="O883" t="s">
        <v>26</v>
      </c>
    </row>
    <row r="884" spans="1:15" hidden="1" x14ac:dyDescent="0.3">
      <c r="A884" t="s">
        <v>57</v>
      </c>
      <c r="B884">
        <v>1189833</v>
      </c>
      <c r="C884" s="1">
        <v>44316</v>
      </c>
      <c r="D884" s="1" t="str">
        <f>TEXT(Table1[[#This Row],[Invoice Date]],"yyyy")</f>
        <v>2021</v>
      </c>
      <c r="E884" t="s">
        <v>42</v>
      </c>
      <c r="F884" t="s">
        <v>60</v>
      </c>
      <c r="G884" t="s">
        <v>70</v>
      </c>
      <c r="H884" t="s">
        <v>16</v>
      </c>
      <c r="I884" t="str">
        <f>IF(ISNUMBER(SEARCH( "Women's",Table1[[#This Row],[Product]])), "Women","Male")</f>
        <v>Women</v>
      </c>
      <c r="J884" t="str">
        <f>IF(ISNUMBER(SEARCH( "Apparel",Table1[[#This Row],[Product]])), "Apparel","Footwear")</f>
        <v>Apparel</v>
      </c>
      <c r="K884" s="3">
        <v>51</v>
      </c>
      <c r="L884">
        <v>224</v>
      </c>
      <c r="M884" s="3">
        <v>1142</v>
      </c>
      <c r="N884" s="3">
        <v>263</v>
      </c>
      <c r="O884" t="s">
        <v>26</v>
      </c>
    </row>
    <row r="885" spans="1:15" hidden="1" x14ac:dyDescent="0.3">
      <c r="A885" t="s">
        <v>57</v>
      </c>
      <c r="B885">
        <v>1189833</v>
      </c>
      <c r="C885" s="1">
        <v>44344</v>
      </c>
      <c r="D885" s="1" t="str">
        <f>TEXT(Table1[[#This Row],[Invoice Date]],"yyyy")</f>
        <v>2021</v>
      </c>
      <c r="E885" t="s">
        <v>42</v>
      </c>
      <c r="F885" t="s">
        <v>60</v>
      </c>
      <c r="G885" t="s">
        <v>70</v>
      </c>
      <c r="H885" t="s">
        <v>50</v>
      </c>
      <c r="I885" t="str">
        <f>IF(ISNUMBER(SEARCH( "Women's",Table1[[#This Row],[Product]])), "Women","Male")</f>
        <v>Women</v>
      </c>
      <c r="J885" t="str">
        <f>IF(ISNUMBER(SEARCH( "Apparel",Table1[[#This Row],[Product]])), "Apparel","Footwear")</f>
        <v>Footwear</v>
      </c>
      <c r="K885" s="3">
        <v>35</v>
      </c>
      <c r="L885">
        <v>224</v>
      </c>
      <c r="M885" s="3">
        <v>784</v>
      </c>
      <c r="N885" s="3">
        <v>314</v>
      </c>
      <c r="O885" t="s">
        <v>26</v>
      </c>
    </row>
    <row r="886" spans="1:15" hidden="1" x14ac:dyDescent="0.3">
      <c r="A886" t="s">
        <v>22</v>
      </c>
      <c r="B886">
        <v>1197831</v>
      </c>
      <c r="C886" s="1">
        <v>44433</v>
      </c>
      <c r="D886" s="1" t="str">
        <f>TEXT(Table1[[#This Row],[Invoice Date]],"yyyy")</f>
        <v>2021</v>
      </c>
      <c r="E886" t="s">
        <v>19</v>
      </c>
      <c r="F886" t="s">
        <v>23</v>
      </c>
      <c r="G886" t="s">
        <v>24</v>
      </c>
      <c r="H886" t="s">
        <v>25</v>
      </c>
      <c r="I886" t="str">
        <f>IF(ISNUMBER(SEARCH( "Women's",Table1[[#This Row],[Product]])), "Women","Male")</f>
        <v>Male</v>
      </c>
      <c r="J886" t="str">
        <f>IF(ISNUMBER(SEARCH( "Apparel",Table1[[#This Row],[Product]])), "Apparel","Footwear")</f>
        <v>Footwear</v>
      </c>
      <c r="K886" s="3">
        <v>7</v>
      </c>
      <c r="L886">
        <v>224</v>
      </c>
      <c r="M886" s="3">
        <v>157</v>
      </c>
      <c r="N886" s="3">
        <v>74</v>
      </c>
      <c r="O886" t="s">
        <v>26</v>
      </c>
    </row>
    <row r="887" spans="1:15" hidden="1" x14ac:dyDescent="0.3">
      <c r="A887" t="s">
        <v>12</v>
      </c>
      <c r="B887">
        <v>1128299</v>
      </c>
      <c r="C887" s="1">
        <v>44364</v>
      </c>
      <c r="D887" s="1" t="str">
        <f>TEXT(Table1[[#This Row],[Invoice Date]],"yyyy")</f>
        <v>2021</v>
      </c>
      <c r="E887" t="s">
        <v>13</v>
      </c>
      <c r="F887" t="s">
        <v>14</v>
      </c>
      <c r="G887" t="s">
        <v>15</v>
      </c>
      <c r="H887" t="s">
        <v>34</v>
      </c>
      <c r="I887" t="str">
        <f>IF(ISNUMBER(SEARCH( "Women's",Table1[[#This Row],[Product]])), "Women","Male")</f>
        <v>Male</v>
      </c>
      <c r="J887" t="str">
        <f>IF(ISNUMBER(SEARCH( "Apparel",Table1[[#This Row],[Product]])), "Apparel","Footwear")</f>
        <v>Footwear</v>
      </c>
      <c r="K887" s="3">
        <v>53</v>
      </c>
      <c r="L887">
        <v>224</v>
      </c>
      <c r="M887" s="3">
        <v>1187</v>
      </c>
      <c r="N887" s="3">
        <v>344</v>
      </c>
      <c r="O887" t="s">
        <v>26</v>
      </c>
    </row>
    <row r="888" spans="1:15" hidden="1" x14ac:dyDescent="0.3">
      <c r="A888" t="s">
        <v>37</v>
      </c>
      <c r="B888">
        <v>1128299</v>
      </c>
      <c r="C888" s="1">
        <v>44400</v>
      </c>
      <c r="D888" s="1" t="str">
        <f>TEXT(Table1[[#This Row],[Invoice Date]],"yyyy")</f>
        <v>2021</v>
      </c>
      <c r="E888" t="s">
        <v>13</v>
      </c>
      <c r="F888" t="s">
        <v>93</v>
      </c>
      <c r="G888" t="s">
        <v>94</v>
      </c>
      <c r="H888" t="s">
        <v>34</v>
      </c>
      <c r="I888" t="str">
        <f>IF(ISNUMBER(SEARCH( "Women's",Table1[[#This Row],[Product]])), "Women","Male")</f>
        <v>Male</v>
      </c>
      <c r="J888" t="str">
        <f>IF(ISNUMBER(SEARCH( "Apparel",Table1[[#This Row],[Product]])), "Apparel","Footwear")</f>
        <v>Footwear</v>
      </c>
      <c r="K888" s="3">
        <v>60</v>
      </c>
      <c r="L888">
        <v>224</v>
      </c>
      <c r="M888" s="3">
        <v>1344</v>
      </c>
      <c r="N888" s="3">
        <v>511</v>
      </c>
      <c r="O888" t="s">
        <v>26</v>
      </c>
    </row>
    <row r="889" spans="1:15" hidden="1" x14ac:dyDescent="0.3">
      <c r="A889" t="s">
        <v>18</v>
      </c>
      <c r="B889">
        <v>1128299</v>
      </c>
      <c r="C889" s="1">
        <v>44364</v>
      </c>
      <c r="D889" s="1" t="str">
        <f>TEXT(Table1[[#This Row],[Invoice Date]],"yyyy")</f>
        <v>2021</v>
      </c>
      <c r="E889" t="s">
        <v>19</v>
      </c>
      <c r="F889" t="s">
        <v>20</v>
      </c>
      <c r="G889" t="s">
        <v>21</v>
      </c>
      <c r="H889" t="s">
        <v>34</v>
      </c>
      <c r="I889" t="str">
        <f>IF(ISNUMBER(SEARCH( "Women's",Table1[[#This Row],[Product]])), "Women","Male")</f>
        <v>Male</v>
      </c>
      <c r="J889" t="str">
        <f>IF(ISNUMBER(SEARCH( "Apparel",Table1[[#This Row],[Product]])), "Apparel","Footwear")</f>
        <v>Footwear</v>
      </c>
      <c r="K889" s="3">
        <v>55</v>
      </c>
      <c r="L889">
        <v>224</v>
      </c>
      <c r="M889" s="3">
        <v>1232</v>
      </c>
      <c r="N889" s="3">
        <v>554</v>
      </c>
      <c r="O889" t="s">
        <v>26</v>
      </c>
    </row>
    <row r="890" spans="1:15" hidden="1" x14ac:dyDescent="0.3">
      <c r="A890" t="s">
        <v>18</v>
      </c>
      <c r="B890">
        <v>1128299</v>
      </c>
      <c r="C890" s="1">
        <v>44517</v>
      </c>
      <c r="D890" s="1" t="str">
        <f>TEXT(Table1[[#This Row],[Invoice Date]],"yyyy")</f>
        <v>2021</v>
      </c>
      <c r="E890" t="s">
        <v>19</v>
      </c>
      <c r="F890" t="s">
        <v>20</v>
      </c>
      <c r="G890" t="s">
        <v>21</v>
      </c>
      <c r="H890" t="s">
        <v>34</v>
      </c>
      <c r="I890" t="str">
        <f>IF(ISNUMBER(SEARCH( "Women's",Table1[[#This Row],[Product]])), "Women","Male")</f>
        <v>Male</v>
      </c>
      <c r="J890" t="str">
        <f>IF(ISNUMBER(SEARCH( "Apparel",Table1[[#This Row],[Product]])), "Apparel","Footwear")</f>
        <v>Footwear</v>
      </c>
      <c r="K890" s="3">
        <v>35</v>
      </c>
      <c r="L890">
        <v>224</v>
      </c>
      <c r="M890" s="3">
        <v>784</v>
      </c>
      <c r="N890" s="3">
        <v>368</v>
      </c>
      <c r="O890" t="s">
        <v>26</v>
      </c>
    </row>
    <row r="891" spans="1:15" hidden="1" x14ac:dyDescent="0.3">
      <c r="A891" t="s">
        <v>57</v>
      </c>
      <c r="B891">
        <v>1128299</v>
      </c>
      <c r="C891" s="1">
        <v>44373</v>
      </c>
      <c r="D891" s="1" t="str">
        <f>TEXT(Table1[[#This Row],[Invoice Date]],"yyyy")</f>
        <v>2021</v>
      </c>
      <c r="E891" t="s">
        <v>42</v>
      </c>
      <c r="F891" t="s">
        <v>108</v>
      </c>
      <c r="G891" t="s">
        <v>109</v>
      </c>
      <c r="H891" t="s">
        <v>25</v>
      </c>
      <c r="I891" t="str">
        <f>IF(ISNUMBER(SEARCH( "Women's",Table1[[#This Row],[Product]])), "Women","Male")</f>
        <v>Male</v>
      </c>
      <c r="J891" t="str">
        <f>IF(ISNUMBER(SEARCH( "Apparel",Table1[[#This Row],[Product]])), "Apparel","Footwear")</f>
        <v>Footwear</v>
      </c>
      <c r="K891" s="3">
        <v>37</v>
      </c>
      <c r="L891">
        <v>224</v>
      </c>
      <c r="M891" s="3">
        <v>829</v>
      </c>
      <c r="N891" s="3">
        <v>323</v>
      </c>
      <c r="O891" t="s">
        <v>26</v>
      </c>
    </row>
    <row r="892" spans="1:15" hidden="1" x14ac:dyDescent="0.3">
      <c r="A892" t="s">
        <v>57</v>
      </c>
      <c r="B892">
        <v>1128299</v>
      </c>
      <c r="C892" s="1">
        <v>44434</v>
      </c>
      <c r="D892" s="1" t="str">
        <f>TEXT(Table1[[#This Row],[Invoice Date]],"yyyy")</f>
        <v>2021</v>
      </c>
      <c r="E892" t="s">
        <v>42</v>
      </c>
      <c r="F892" t="s">
        <v>108</v>
      </c>
      <c r="G892" t="s">
        <v>109</v>
      </c>
      <c r="H892" t="s">
        <v>25</v>
      </c>
      <c r="I892" t="str">
        <f>IF(ISNUMBER(SEARCH( "Women's",Table1[[#This Row],[Product]])), "Women","Male")</f>
        <v>Male</v>
      </c>
      <c r="J892" t="str">
        <f>IF(ISNUMBER(SEARCH( "Apparel",Table1[[#This Row],[Product]])), "Apparel","Footwear")</f>
        <v>Footwear</v>
      </c>
      <c r="K892" s="3">
        <v>40</v>
      </c>
      <c r="L892">
        <v>224</v>
      </c>
      <c r="M892" s="3">
        <v>896</v>
      </c>
      <c r="N892" s="3">
        <v>332</v>
      </c>
      <c r="O892" t="s">
        <v>26</v>
      </c>
    </row>
    <row r="893" spans="1:15" hidden="1" x14ac:dyDescent="0.3">
      <c r="A893" t="s">
        <v>45</v>
      </c>
      <c r="B893">
        <v>1185732</v>
      </c>
      <c r="C893" s="1">
        <v>44394</v>
      </c>
      <c r="D893" s="1" t="str">
        <f>TEXT(Table1[[#This Row],[Invoice Date]],"yyyy")</f>
        <v>2021</v>
      </c>
      <c r="E893" t="s">
        <v>38</v>
      </c>
      <c r="F893" t="s">
        <v>121</v>
      </c>
      <c r="G893" t="s">
        <v>122</v>
      </c>
      <c r="H893" t="s">
        <v>25</v>
      </c>
      <c r="I893" t="str">
        <f>IF(ISNUMBER(SEARCH( "Women's",Table1[[#This Row],[Product]])), "Women","Male")</f>
        <v>Male</v>
      </c>
      <c r="J893" t="str">
        <f>IF(ISNUMBER(SEARCH( "Apparel",Table1[[#This Row],[Product]])), "Apparel","Footwear")</f>
        <v>Footwear</v>
      </c>
      <c r="K893" s="3">
        <v>49</v>
      </c>
      <c r="L893">
        <v>224</v>
      </c>
      <c r="M893" s="3">
        <v>1098</v>
      </c>
      <c r="N893" s="3">
        <v>461</v>
      </c>
      <c r="O893" t="s">
        <v>26</v>
      </c>
    </row>
    <row r="894" spans="1:15" x14ac:dyDescent="0.3">
      <c r="A894" t="s">
        <v>18</v>
      </c>
      <c r="B894">
        <v>1128299</v>
      </c>
      <c r="C894" s="1">
        <v>44142</v>
      </c>
      <c r="D894" s="1" t="str">
        <f>TEXT(Table1[[#This Row],[Invoice Date]],"yyyy")</f>
        <v>2020</v>
      </c>
      <c r="E894" t="s">
        <v>42</v>
      </c>
      <c r="F894" t="s">
        <v>60</v>
      </c>
      <c r="G894" t="s">
        <v>61</v>
      </c>
      <c r="H894" t="s">
        <v>25</v>
      </c>
      <c r="I894" t="str">
        <f>IF(ISNUMBER(SEARCH( "Women's",Table1[[#This Row],[Product]])), "Women","Male")</f>
        <v>Male</v>
      </c>
      <c r="J894" t="str">
        <f>IF(ISNUMBER(SEARCH( "Apparel",Table1[[#This Row],[Product]])), "Apparel","Footwear")</f>
        <v>Footwear</v>
      </c>
      <c r="K894" s="3">
        <v>37</v>
      </c>
      <c r="L894">
        <v>223</v>
      </c>
      <c r="M894" s="3">
        <v>825</v>
      </c>
      <c r="N894" s="3">
        <v>413</v>
      </c>
      <c r="O894" t="s">
        <v>17</v>
      </c>
    </row>
    <row r="895" spans="1:15" x14ac:dyDescent="0.3">
      <c r="A895" t="s">
        <v>22</v>
      </c>
      <c r="B895">
        <v>1197831</v>
      </c>
      <c r="C895" s="1">
        <v>44485</v>
      </c>
      <c r="D895" s="1" t="str">
        <f>TEXT(Table1[[#This Row],[Invoice Date]],"yyyy")</f>
        <v>2021</v>
      </c>
      <c r="E895" t="s">
        <v>19</v>
      </c>
      <c r="F895" t="s">
        <v>53</v>
      </c>
      <c r="G895" t="s">
        <v>62</v>
      </c>
      <c r="H895" t="s">
        <v>25</v>
      </c>
      <c r="I895" t="str">
        <f>IF(ISNUMBER(SEARCH( "Women's",Table1[[#This Row],[Product]])), "Women","Male")</f>
        <v>Male</v>
      </c>
      <c r="J895" t="str">
        <f>IF(ISNUMBER(SEARCH( "Apparel",Table1[[#This Row],[Product]])), "Apparel","Footwear")</f>
        <v>Footwear</v>
      </c>
      <c r="K895" s="3">
        <v>59</v>
      </c>
      <c r="L895">
        <v>223</v>
      </c>
      <c r="M895" s="3">
        <v>1316</v>
      </c>
      <c r="N895" s="3">
        <v>710</v>
      </c>
      <c r="O895" t="s">
        <v>17</v>
      </c>
    </row>
    <row r="896" spans="1:15" x14ac:dyDescent="0.3">
      <c r="A896" t="s">
        <v>22</v>
      </c>
      <c r="B896">
        <v>1185732</v>
      </c>
      <c r="C896" s="1">
        <v>44102</v>
      </c>
      <c r="D896" s="1" t="str">
        <f>TEXT(Table1[[#This Row],[Invoice Date]],"yyyy")</f>
        <v>2020</v>
      </c>
      <c r="E896" t="s">
        <v>13</v>
      </c>
      <c r="F896" t="s">
        <v>14</v>
      </c>
      <c r="G896" t="s">
        <v>67</v>
      </c>
      <c r="H896" t="s">
        <v>16</v>
      </c>
      <c r="I896" t="str">
        <f>IF(ISNUMBER(SEARCH( "Women's",Table1[[#This Row],[Product]])), "Women","Male")</f>
        <v>Women</v>
      </c>
      <c r="J896" t="str">
        <f>IF(ISNUMBER(SEARCH( "Apparel",Table1[[#This Row],[Product]])), "Apparel","Footwear")</f>
        <v>Apparel</v>
      </c>
      <c r="K896" s="3">
        <v>55</v>
      </c>
      <c r="L896">
        <v>223</v>
      </c>
      <c r="M896" s="3">
        <v>1227</v>
      </c>
      <c r="N896" s="3">
        <v>773</v>
      </c>
      <c r="O896" t="s">
        <v>17</v>
      </c>
    </row>
    <row r="897" spans="1:15" x14ac:dyDescent="0.3">
      <c r="A897" t="s">
        <v>22</v>
      </c>
      <c r="B897">
        <v>1185732</v>
      </c>
      <c r="C897" s="1">
        <v>44108</v>
      </c>
      <c r="D897" s="1" t="str">
        <f>TEXT(Table1[[#This Row],[Invoice Date]],"yyyy")</f>
        <v>2020</v>
      </c>
      <c r="E897" t="s">
        <v>13</v>
      </c>
      <c r="F897" t="s">
        <v>14</v>
      </c>
      <c r="G897" t="s">
        <v>67</v>
      </c>
      <c r="H897" t="s">
        <v>16</v>
      </c>
      <c r="I897" t="str">
        <f>IF(ISNUMBER(SEARCH( "Women's",Table1[[#This Row],[Product]])), "Women","Male")</f>
        <v>Women</v>
      </c>
      <c r="J897" t="str">
        <f>IF(ISNUMBER(SEARCH( "Apparel",Table1[[#This Row],[Product]])), "Apparel","Footwear")</f>
        <v>Apparel</v>
      </c>
      <c r="K897" s="3">
        <v>59</v>
      </c>
      <c r="L897">
        <v>223</v>
      </c>
      <c r="M897" s="3">
        <v>1316</v>
      </c>
      <c r="N897" s="3">
        <v>855</v>
      </c>
      <c r="O897" t="s">
        <v>17</v>
      </c>
    </row>
    <row r="898" spans="1:15" x14ac:dyDescent="0.3">
      <c r="A898" t="s">
        <v>22</v>
      </c>
      <c r="B898">
        <v>1197831</v>
      </c>
      <c r="C898" s="1">
        <v>44306</v>
      </c>
      <c r="D898" s="1" t="str">
        <f>TEXT(Table1[[#This Row],[Invoice Date]],"yyyy")</f>
        <v>2021</v>
      </c>
      <c r="E898" t="s">
        <v>19</v>
      </c>
      <c r="F898" t="s">
        <v>68</v>
      </c>
      <c r="G898" t="s">
        <v>69</v>
      </c>
      <c r="H898" t="s">
        <v>16</v>
      </c>
      <c r="I898" t="str">
        <f>IF(ISNUMBER(SEARCH( "Women's",Table1[[#This Row],[Product]])), "Women","Male")</f>
        <v>Women</v>
      </c>
      <c r="J898" t="str">
        <f>IF(ISNUMBER(SEARCH( "Apparel",Table1[[#This Row],[Product]])), "Apparel","Footwear")</f>
        <v>Apparel</v>
      </c>
      <c r="K898" s="3">
        <v>52</v>
      </c>
      <c r="L898">
        <v>223</v>
      </c>
      <c r="M898" s="3">
        <v>1160</v>
      </c>
      <c r="N898" s="3">
        <v>812</v>
      </c>
      <c r="O898" t="s">
        <v>17</v>
      </c>
    </row>
    <row r="899" spans="1:15" x14ac:dyDescent="0.3">
      <c r="A899" t="s">
        <v>12</v>
      </c>
      <c r="B899">
        <v>1128299</v>
      </c>
      <c r="C899" s="1">
        <v>44364</v>
      </c>
      <c r="D899" s="1" t="str">
        <f>TEXT(Table1[[#This Row],[Invoice Date]],"yyyy")</f>
        <v>2021</v>
      </c>
      <c r="E899" t="s">
        <v>13</v>
      </c>
      <c r="F899" t="s">
        <v>14</v>
      </c>
      <c r="G899" t="s">
        <v>15</v>
      </c>
      <c r="H899" t="s">
        <v>25</v>
      </c>
      <c r="I899" t="str">
        <f>IF(ISNUMBER(SEARCH( "Women's",Table1[[#This Row],[Product]])), "Women","Male")</f>
        <v>Male</v>
      </c>
      <c r="J899" t="str">
        <f>IF(ISNUMBER(SEARCH( "Apparel",Table1[[#This Row],[Product]])), "Apparel","Footwear")</f>
        <v>Footwear</v>
      </c>
      <c r="K899" s="3">
        <v>61</v>
      </c>
      <c r="L899">
        <v>223</v>
      </c>
      <c r="M899" s="3">
        <v>1360</v>
      </c>
      <c r="N899" s="3">
        <v>612</v>
      </c>
      <c r="O899" t="s">
        <v>17</v>
      </c>
    </row>
    <row r="900" spans="1:15" x14ac:dyDescent="0.3">
      <c r="A900" t="s">
        <v>37</v>
      </c>
      <c r="B900">
        <v>1185732</v>
      </c>
      <c r="C900" s="1">
        <v>44444</v>
      </c>
      <c r="D900" s="1" t="str">
        <f>TEXT(Table1[[#This Row],[Invoice Date]],"yyyy")</f>
        <v>2021</v>
      </c>
      <c r="E900" t="s">
        <v>13</v>
      </c>
      <c r="F900" t="s">
        <v>63</v>
      </c>
      <c r="G900" t="s">
        <v>59</v>
      </c>
      <c r="H900" t="s">
        <v>34</v>
      </c>
      <c r="I900" t="str">
        <f>IF(ISNUMBER(SEARCH( "Women's",Table1[[#This Row],[Product]])), "Women","Male")</f>
        <v>Male</v>
      </c>
      <c r="J900" t="str">
        <f>IF(ISNUMBER(SEARCH( "Apparel",Table1[[#This Row],[Product]])), "Apparel","Footwear")</f>
        <v>Footwear</v>
      </c>
      <c r="K900" s="3">
        <v>48</v>
      </c>
      <c r="L900">
        <v>223</v>
      </c>
      <c r="M900" s="3">
        <v>1070</v>
      </c>
      <c r="N900" s="3">
        <v>514</v>
      </c>
      <c r="O900" t="s">
        <v>17</v>
      </c>
    </row>
    <row r="901" spans="1:15" hidden="1" x14ac:dyDescent="0.3">
      <c r="A901" t="s">
        <v>18</v>
      </c>
      <c r="B901">
        <v>1128299</v>
      </c>
      <c r="C901" s="1">
        <v>44229</v>
      </c>
      <c r="D901" s="1" t="str">
        <f>TEXT(Table1[[#This Row],[Invoice Date]],"yyyy")</f>
        <v>2021</v>
      </c>
      <c r="E901" t="s">
        <v>42</v>
      </c>
      <c r="F901" t="s">
        <v>60</v>
      </c>
      <c r="G901" t="s">
        <v>61</v>
      </c>
      <c r="H901" t="s">
        <v>50</v>
      </c>
      <c r="I901" t="str">
        <f>IF(ISNUMBER(SEARCH( "Women's",Table1[[#This Row],[Product]])), "Women","Male")</f>
        <v>Women</v>
      </c>
      <c r="J901" t="str">
        <f>IF(ISNUMBER(SEARCH( "Apparel",Table1[[#This Row],[Product]])), "Apparel","Footwear")</f>
        <v>Footwear</v>
      </c>
      <c r="K901" s="3">
        <v>42</v>
      </c>
      <c r="L901">
        <v>223</v>
      </c>
      <c r="M901" s="3">
        <v>937</v>
      </c>
      <c r="N901" s="3">
        <v>290</v>
      </c>
      <c r="O901" t="s">
        <v>26</v>
      </c>
    </row>
    <row r="902" spans="1:15" hidden="1" x14ac:dyDescent="0.3">
      <c r="A902" t="s">
        <v>57</v>
      </c>
      <c r="B902">
        <v>1189833</v>
      </c>
      <c r="C902" s="1">
        <v>44270</v>
      </c>
      <c r="D902" s="1" t="str">
        <f>TEXT(Table1[[#This Row],[Invoice Date]],"yyyy")</f>
        <v>2021</v>
      </c>
      <c r="E902" t="s">
        <v>42</v>
      </c>
      <c r="F902" t="s">
        <v>60</v>
      </c>
      <c r="G902" t="s">
        <v>70</v>
      </c>
      <c r="H902" t="s">
        <v>27</v>
      </c>
      <c r="I902" t="str">
        <f>IF(ISNUMBER(SEARCH( "Women's",Table1[[#This Row],[Product]])), "Women","Male")</f>
        <v>Women</v>
      </c>
      <c r="J902" t="str">
        <f>IF(ISNUMBER(SEARCH( "Apparel",Table1[[#This Row],[Product]])), "Apparel","Footwear")</f>
        <v>Footwear</v>
      </c>
      <c r="K902" s="3">
        <v>33</v>
      </c>
      <c r="L902">
        <v>223</v>
      </c>
      <c r="M902" s="3">
        <v>736</v>
      </c>
      <c r="N902" s="3">
        <v>309</v>
      </c>
      <c r="O902" t="s">
        <v>26</v>
      </c>
    </row>
    <row r="903" spans="1:15" hidden="1" x14ac:dyDescent="0.3">
      <c r="A903" t="s">
        <v>57</v>
      </c>
      <c r="B903">
        <v>1189833</v>
      </c>
      <c r="C903" s="1">
        <v>44320</v>
      </c>
      <c r="D903" s="1" t="str">
        <f>TEXT(Table1[[#This Row],[Invoice Date]],"yyyy")</f>
        <v>2021</v>
      </c>
      <c r="E903" t="s">
        <v>42</v>
      </c>
      <c r="F903" t="s">
        <v>60</v>
      </c>
      <c r="G903" t="s">
        <v>70</v>
      </c>
      <c r="H903" t="s">
        <v>50</v>
      </c>
      <c r="I903" t="str">
        <f>IF(ISNUMBER(SEARCH( "Women's",Table1[[#This Row],[Product]])), "Women","Male")</f>
        <v>Women</v>
      </c>
      <c r="J903" t="str">
        <f>IF(ISNUMBER(SEARCH( "Apparel",Table1[[#This Row],[Product]])), "Apparel","Footwear")</f>
        <v>Footwear</v>
      </c>
      <c r="K903" s="3">
        <v>36</v>
      </c>
      <c r="L903">
        <v>223</v>
      </c>
      <c r="M903" s="3">
        <v>803</v>
      </c>
      <c r="N903" s="3">
        <v>305</v>
      </c>
      <c r="O903" t="s">
        <v>26</v>
      </c>
    </row>
    <row r="904" spans="1:15" hidden="1" x14ac:dyDescent="0.3">
      <c r="A904" t="s">
        <v>57</v>
      </c>
      <c r="B904">
        <v>1189833</v>
      </c>
      <c r="C904" s="1">
        <v>44337</v>
      </c>
      <c r="D904" s="1" t="str">
        <f>TEXT(Table1[[#This Row],[Invoice Date]],"yyyy")</f>
        <v>2021</v>
      </c>
      <c r="E904" t="s">
        <v>42</v>
      </c>
      <c r="F904" t="s">
        <v>60</v>
      </c>
      <c r="G904" t="s">
        <v>70</v>
      </c>
      <c r="H904" t="s">
        <v>27</v>
      </c>
      <c r="I904" t="str">
        <f>IF(ISNUMBER(SEARCH( "Women's",Table1[[#This Row],[Product]])), "Women","Male")</f>
        <v>Women</v>
      </c>
      <c r="J904" t="str">
        <f>IF(ISNUMBER(SEARCH( "Apparel",Table1[[#This Row],[Product]])), "Apparel","Footwear")</f>
        <v>Footwear</v>
      </c>
      <c r="K904" s="3">
        <v>35</v>
      </c>
      <c r="L904">
        <v>223</v>
      </c>
      <c r="M904" s="3">
        <v>781</v>
      </c>
      <c r="N904" s="3">
        <v>359</v>
      </c>
      <c r="O904" t="s">
        <v>26</v>
      </c>
    </row>
    <row r="905" spans="1:15" hidden="1" x14ac:dyDescent="0.3">
      <c r="A905" t="s">
        <v>22</v>
      </c>
      <c r="B905">
        <v>1197831</v>
      </c>
      <c r="C905" s="1">
        <v>44326</v>
      </c>
      <c r="D905" s="1" t="str">
        <f>TEXT(Table1[[#This Row],[Invoice Date]],"yyyy")</f>
        <v>2021</v>
      </c>
      <c r="E905" t="s">
        <v>19</v>
      </c>
      <c r="F905" t="s">
        <v>68</v>
      </c>
      <c r="G905" t="s">
        <v>69</v>
      </c>
      <c r="H905" t="s">
        <v>34</v>
      </c>
      <c r="I905" t="str">
        <f>IF(ISNUMBER(SEARCH( "Women's",Table1[[#This Row],[Product]])), "Women","Male")</f>
        <v>Male</v>
      </c>
      <c r="J905" t="str">
        <f>IF(ISNUMBER(SEARCH( "Apparel",Table1[[#This Row],[Product]])), "Apparel","Footwear")</f>
        <v>Footwear</v>
      </c>
      <c r="K905" s="3">
        <v>21</v>
      </c>
      <c r="L905">
        <v>223</v>
      </c>
      <c r="M905" s="3">
        <v>468</v>
      </c>
      <c r="N905" s="3">
        <v>229</v>
      </c>
      <c r="O905" t="s">
        <v>26</v>
      </c>
    </row>
    <row r="906" spans="1:15" hidden="1" x14ac:dyDescent="0.3">
      <c r="A906" t="s">
        <v>37</v>
      </c>
      <c r="B906">
        <v>1197831</v>
      </c>
      <c r="C906" s="1">
        <v>44201</v>
      </c>
      <c r="D906" s="1" t="str">
        <f>TEXT(Table1[[#This Row],[Invoice Date]],"yyyy")</f>
        <v>2021</v>
      </c>
      <c r="E906" t="s">
        <v>19</v>
      </c>
      <c r="F906" t="s">
        <v>20</v>
      </c>
      <c r="G906" t="s">
        <v>21</v>
      </c>
      <c r="H906" t="s">
        <v>25</v>
      </c>
      <c r="I906" t="str">
        <f>IF(ISNUMBER(SEARCH( "Women's",Table1[[#This Row],[Product]])), "Women","Male")</f>
        <v>Male</v>
      </c>
      <c r="J906" t="str">
        <f>IF(ISNUMBER(SEARCH( "Apparel",Table1[[#This Row],[Product]])), "Apparel","Footwear")</f>
        <v>Footwear</v>
      </c>
      <c r="K906" s="3">
        <v>14</v>
      </c>
      <c r="L906">
        <v>223</v>
      </c>
      <c r="M906" s="3">
        <v>312</v>
      </c>
      <c r="N906" s="3">
        <v>106</v>
      </c>
      <c r="O906" t="s">
        <v>26</v>
      </c>
    </row>
    <row r="907" spans="1:15" hidden="1" x14ac:dyDescent="0.3">
      <c r="A907" t="s">
        <v>22</v>
      </c>
      <c r="B907">
        <v>1197831</v>
      </c>
      <c r="C907" s="1">
        <v>44505</v>
      </c>
      <c r="D907" s="1" t="str">
        <f>TEXT(Table1[[#This Row],[Invoice Date]],"yyyy")</f>
        <v>2021</v>
      </c>
      <c r="E907" t="s">
        <v>42</v>
      </c>
      <c r="F907" t="s">
        <v>73</v>
      </c>
      <c r="G907" t="s">
        <v>74</v>
      </c>
      <c r="H907" t="s">
        <v>34</v>
      </c>
      <c r="I907" t="str">
        <f>IF(ISNUMBER(SEARCH( "Women's",Table1[[#This Row],[Product]])), "Women","Male")</f>
        <v>Male</v>
      </c>
      <c r="J907" t="str">
        <f>IF(ISNUMBER(SEARCH( "Apparel",Table1[[#This Row],[Product]])), "Apparel","Footwear")</f>
        <v>Footwear</v>
      </c>
      <c r="K907" s="3">
        <v>28</v>
      </c>
      <c r="L907">
        <v>223</v>
      </c>
      <c r="M907" s="3">
        <v>624</v>
      </c>
      <c r="N907" s="3">
        <v>268</v>
      </c>
      <c r="O907" t="s">
        <v>26</v>
      </c>
    </row>
    <row r="908" spans="1:15" hidden="1" x14ac:dyDescent="0.3">
      <c r="A908" t="s">
        <v>37</v>
      </c>
      <c r="B908">
        <v>1197831</v>
      </c>
      <c r="C908" s="1">
        <v>44534</v>
      </c>
      <c r="D908" s="1" t="str">
        <f>TEXT(Table1[[#This Row],[Invoice Date]],"yyyy")</f>
        <v>2021</v>
      </c>
      <c r="E908" t="s">
        <v>42</v>
      </c>
      <c r="F908" t="s">
        <v>73</v>
      </c>
      <c r="G908" t="s">
        <v>74</v>
      </c>
      <c r="H908" t="s">
        <v>27</v>
      </c>
      <c r="I908" t="str">
        <f>IF(ISNUMBER(SEARCH( "Women's",Table1[[#This Row],[Product]])), "Women","Male")</f>
        <v>Women</v>
      </c>
      <c r="J908" t="str">
        <f>IF(ISNUMBER(SEARCH( "Apparel",Table1[[#This Row],[Product]])), "Apparel","Footwear")</f>
        <v>Footwear</v>
      </c>
      <c r="K908" s="3">
        <v>47</v>
      </c>
      <c r="L908">
        <v>223</v>
      </c>
      <c r="M908" s="3">
        <v>1048</v>
      </c>
      <c r="N908" s="3">
        <v>461</v>
      </c>
      <c r="O908" t="s">
        <v>26</v>
      </c>
    </row>
    <row r="909" spans="1:15" hidden="1" x14ac:dyDescent="0.3">
      <c r="A909" t="s">
        <v>22</v>
      </c>
      <c r="B909">
        <v>1128299</v>
      </c>
      <c r="C909" s="1">
        <v>44542</v>
      </c>
      <c r="D909" s="1" t="str">
        <f>TEXT(Table1[[#This Row],[Invoice Date]],"yyyy")</f>
        <v>2021</v>
      </c>
      <c r="E909" t="s">
        <v>13</v>
      </c>
      <c r="F909" t="s">
        <v>51</v>
      </c>
      <c r="G909" t="s">
        <v>52</v>
      </c>
      <c r="H909" t="s">
        <v>34</v>
      </c>
      <c r="I909" t="str">
        <f>IF(ISNUMBER(SEARCH( "Women's",Table1[[#This Row],[Product]])), "Women","Male")</f>
        <v>Male</v>
      </c>
      <c r="J909" t="str">
        <f>IF(ISNUMBER(SEARCH( "Apparel",Table1[[#This Row],[Product]])), "Apparel","Footwear")</f>
        <v>Footwear</v>
      </c>
      <c r="K909" s="3">
        <v>39</v>
      </c>
      <c r="L909">
        <v>223</v>
      </c>
      <c r="M909" s="3">
        <v>870</v>
      </c>
      <c r="N909" s="3">
        <v>409</v>
      </c>
      <c r="O909" t="s">
        <v>26</v>
      </c>
    </row>
    <row r="910" spans="1:15" hidden="1" x14ac:dyDescent="0.3">
      <c r="A910" t="s">
        <v>37</v>
      </c>
      <c r="B910">
        <v>1185732</v>
      </c>
      <c r="C910" s="1">
        <v>44271</v>
      </c>
      <c r="D910" s="1" t="str">
        <f>TEXT(Table1[[#This Row],[Invoice Date]],"yyyy")</f>
        <v>2021</v>
      </c>
      <c r="E910" t="s">
        <v>19</v>
      </c>
      <c r="F910" t="s">
        <v>32</v>
      </c>
      <c r="G910" t="s">
        <v>33</v>
      </c>
      <c r="H910" t="s">
        <v>25</v>
      </c>
      <c r="I910" t="str">
        <f>IF(ISNUMBER(SEARCH( "Women's",Table1[[#This Row],[Product]])), "Women","Male")</f>
        <v>Male</v>
      </c>
      <c r="J910" t="str">
        <f>IF(ISNUMBER(SEARCH( "Apparel",Table1[[#This Row],[Product]])), "Apparel","Footwear")</f>
        <v>Footwear</v>
      </c>
      <c r="K910" s="3">
        <v>20</v>
      </c>
      <c r="L910">
        <v>223</v>
      </c>
      <c r="M910" s="3">
        <v>446</v>
      </c>
      <c r="N910" s="3">
        <v>205</v>
      </c>
      <c r="O910" t="s">
        <v>26</v>
      </c>
    </row>
    <row r="911" spans="1:15" hidden="1" x14ac:dyDescent="0.3">
      <c r="A911" t="s">
        <v>37</v>
      </c>
      <c r="B911">
        <v>1185732</v>
      </c>
      <c r="C911" s="1">
        <v>44303</v>
      </c>
      <c r="D911" s="1" t="str">
        <f>TEXT(Table1[[#This Row],[Invoice Date]],"yyyy")</f>
        <v>2021</v>
      </c>
      <c r="E911" t="s">
        <v>19</v>
      </c>
      <c r="F911" t="s">
        <v>32</v>
      </c>
      <c r="G911" t="s">
        <v>33</v>
      </c>
      <c r="H911" t="s">
        <v>25</v>
      </c>
      <c r="I911" t="str">
        <f>IF(ISNUMBER(SEARCH( "Women's",Table1[[#This Row],[Product]])), "Women","Male")</f>
        <v>Male</v>
      </c>
      <c r="J911" t="str">
        <f>IF(ISNUMBER(SEARCH( "Apparel",Table1[[#This Row],[Product]])), "Apparel","Footwear")</f>
        <v>Footwear</v>
      </c>
      <c r="K911" s="3">
        <v>19</v>
      </c>
      <c r="L911">
        <v>223</v>
      </c>
      <c r="M911" s="3">
        <v>424</v>
      </c>
      <c r="N911" s="3">
        <v>186</v>
      </c>
      <c r="O911" t="s">
        <v>26</v>
      </c>
    </row>
    <row r="912" spans="1:15" x14ac:dyDescent="0.3">
      <c r="A912" t="s">
        <v>57</v>
      </c>
      <c r="B912">
        <v>1189833</v>
      </c>
      <c r="C912" s="1">
        <v>44318</v>
      </c>
      <c r="D912" s="1" t="str">
        <f>TEXT(Table1[[#This Row],[Invoice Date]],"yyyy")</f>
        <v>2021</v>
      </c>
      <c r="E912" t="s">
        <v>42</v>
      </c>
      <c r="F912" t="s">
        <v>60</v>
      </c>
      <c r="G912" t="s">
        <v>70</v>
      </c>
      <c r="H912" t="s">
        <v>34</v>
      </c>
      <c r="I912" t="str">
        <f>IF(ISNUMBER(SEARCH( "Women's",Table1[[#This Row],[Product]])), "Women","Male")</f>
        <v>Male</v>
      </c>
      <c r="J912" t="str">
        <f>IF(ISNUMBER(SEARCH( "Apparel",Table1[[#This Row],[Product]])), "Apparel","Footwear")</f>
        <v>Footwear</v>
      </c>
      <c r="K912" s="3">
        <v>51</v>
      </c>
      <c r="L912">
        <v>221</v>
      </c>
      <c r="M912" s="3">
        <v>1127</v>
      </c>
      <c r="N912" s="3">
        <v>451</v>
      </c>
      <c r="O912" t="s">
        <v>17</v>
      </c>
    </row>
    <row r="913" spans="1:15" x14ac:dyDescent="0.3">
      <c r="A913" t="s">
        <v>37</v>
      </c>
      <c r="B913">
        <v>1185732</v>
      </c>
      <c r="C913" s="1">
        <v>44050</v>
      </c>
      <c r="D913" s="1" t="str">
        <f>TEXT(Table1[[#This Row],[Invoice Date]],"yyyy")</f>
        <v>2020</v>
      </c>
      <c r="E913" t="s">
        <v>42</v>
      </c>
      <c r="F913" t="s">
        <v>91</v>
      </c>
      <c r="G913" t="s">
        <v>92</v>
      </c>
      <c r="H913" t="s">
        <v>34</v>
      </c>
      <c r="I913" t="str">
        <f>IF(ISNUMBER(SEARCH( "Women's",Table1[[#This Row],[Product]])), "Women","Male")</f>
        <v>Male</v>
      </c>
      <c r="J913" t="str">
        <f>IF(ISNUMBER(SEARCH( "Apparel",Table1[[#This Row],[Product]])), "Apparel","Footwear")</f>
        <v>Footwear</v>
      </c>
      <c r="K913" s="3">
        <v>41</v>
      </c>
      <c r="L913">
        <v>221</v>
      </c>
      <c r="M913" s="3">
        <v>906</v>
      </c>
      <c r="N913" s="3">
        <v>444</v>
      </c>
      <c r="O913" t="s">
        <v>17</v>
      </c>
    </row>
    <row r="914" spans="1:15" x14ac:dyDescent="0.3">
      <c r="A914" t="s">
        <v>37</v>
      </c>
      <c r="B914">
        <v>1185732</v>
      </c>
      <c r="C914" s="1">
        <v>44060</v>
      </c>
      <c r="D914" s="1" t="str">
        <f>TEXT(Table1[[#This Row],[Invoice Date]],"yyyy")</f>
        <v>2020</v>
      </c>
      <c r="E914" t="s">
        <v>13</v>
      </c>
      <c r="F914" t="s">
        <v>14</v>
      </c>
      <c r="G914" t="s">
        <v>67</v>
      </c>
      <c r="H914" t="s">
        <v>16</v>
      </c>
      <c r="I914" t="str">
        <f>IF(ISNUMBER(SEARCH( "Women's",Table1[[#This Row],[Product]])), "Women","Male")</f>
        <v>Women</v>
      </c>
      <c r="J914" t="str">
        <f>IF(ISNUMBER(SEARCH( "Apparel",Table1[[#This Row],[Product]])), "Apparel","Footwear")</f>
        <v>Apparel</v>
      </c>
      <c r="K914" s="3">
        <v>41</v>
      </c>
      <c r="L914">
        <v>221</v>
      </c>
      <c r="M914" s="3">
        <v>906</v>
      </c>
      <c r="N914" s="3">
        <v>589</v>
      </c>
      <c r="O914" t="s">
        <v>17</v>
      </c>
    </row>
    <row r="915" spans="1:15" x14ac:dyDescent="0.3">
      <c r="A915" t="s">
        <v>37</v>
      </c>
      <c r="B915">
        <v>1185732</v>
      </c>
      <c r="C915" s="1">
        <v>44393</v>
      </c>
      <c r="D915" s="1" t="str">
        <f>TEXT(Table1[[#This Row],[Invoice Date]],"yyyy")</f>
        <v>2021</v>
      </c>
      <c r="E915" t="s">
        <v>19</v>
      </c>
      <c r="F915" t="s">
        <v>32</v>
      </c>
      <c r="G915" t="s">
        <v>33</v>
      </c>
      <c r="H915" t="s">
        <v>25</v>
      </c>
      <c r="I915" t="str">
        <f>IF(ISNUMBER(SEARCH( "Women's",Table1[[#This Row],[Product]])), "Women","Male")</f>
        <v>Male</v>
      </c>
      <c r="J915" t="str">
        <f>IF(ISNUMBER(SEARCH( "Apparel",Table1[[#This Row],[Product]])), "Apparel","Footwear")</f>
        <v>Footwear</v>
      </c>
      <c r="K915" s="3">
        <v>58</v>
      </c>
      <c r="L915">
        <v>221</v>
      </c>
      <c r="M915" s="3">
        <v>1282</v>
      </c>
      <c r="N915" s="3">
        <v>654</v>
      </c>
      <c r="O915" t="s">
        <v>17</v>
      </c>
    </row>
    <row r="916" spans="1:15" hidden="1" x14ac:dyDescent="0.3">
      <c r="A916" t="s">
        <v>12</v>
      </c>
      <c r="B916">
        <v>1197831</v>
      </c>
      <c r="C916" s="1">
        <v>44065</v>
      </c>
      <c r="D916" s="1" t="str">
        <f>TEXT(Table1[[#This Row],[Invoice Date]],"yyyy")</f>
        <v>2020</v>
      </c>
      <c r="E916" t="s">
        <v>19</v>
      </c>
      <c r="F916" t="s">
        <v>53</v>
      </c>
      <c r="G916" t="s">
        <v>54</v>
      </c>
      <c r="H916" t="s">
        <v>64</v>
      </c>
      <c r="I916" t="str">
        <f>IF(ISNUMBER(SEARCH( "Women's",Table1[[#This Row],[Product]])), "Women","Male")</f>
        <v>Male</v>
      </c>
      <c r="J916" t="str">
        <f>IF(ISNUMBER(SEARCH( "Apparel",Table1[[#This Row],[Product]])), "Apparel","Footwear")</f>
        <v>Apparel</v>
      </c>
      <c r="K916" s="3">
        <v>29</v>
      </c>
      <c r="L916">
        <v>221</v>
      </c>
      <c r="M916" s="3">
        <v>641</v>
      </c>
      <c r="N916" s="3">
        <v>205</v>
      </c>
      <c r="O916" t="s">
        <v>26</v>
      </c>
    </row>
    <row r="917" spans="1:15" hidden="1" x14ac:dyDescent="0.3">
      <c r="A917" t="s">
        <v>18</v>
      </c>
      <c r="B917">
        <v>1128299</v>
      </c>
      <c r="C917" s="1">
        <v>44230</v>
      </c>
      <c r="D917" s="1" t="str">
        <f>TEXT(Table1[[#This Row],[Invoice Date]],"yyyy")</f>
        <v>2021</v>
      </c>
      <c r="E917" t="s">
        <v>42</v>
      </c>
      <c r="F917" t="s">
        <v>60</v>
      </c>
      <c r="G917" t="s">
        <v>61</v>
      </c>
      <c r="H917" t="s">
        <v>64</v>
      </c>
      <c r="I917" t="str">
        <f>IF(ISNUMBER(SEARCH( "Women's",Table1[[#This Row],[Product]])), "Women","Male")</f>
        <v>Male</v>
      </c>
      <c r="J917" t="str">
        <f>IF(ISNUMBER(SEARCH( "Apparel",Table1[[#This Row],[Product]])), "Apparel","Footwear")</f>
        <v>Apparel</v>
      </c>
      <c r="K917" s="3">
        <v>50</v>
      </c>
      <c r="L917">
        <v>221</v>
      </c>
      <c r="M917" s="3">
        <v>1105</v>
      </c>
      <c r="N917" s="3">
        <v>519</v>
      </c>
      <c r="O917" t="s">
        <v>26</v>
      </c>
    </row>
    <row r="918" spans="1:15" hidden="1" x14ac:dyDescent="0.3">
      <c r="A918" t="s">
        <v>57</v>
      </c>
      <c r="B918">
        <v>1189833</v>
      </c>
      <c r="C918" s="1">
        <v>44276</v>
      </c>
      <c r="D918" s="1" t="str">
        <f>TEXT(Table1[[#This Row],[Invoice Date]],"yyyy")</f>
        <v>2021</v>
      </c>
      <c r="E918" t="s">
        <v>42</v>
      </c>
      <c r="F918" t="s">
        <v>60</v>
      </c>
      <c r="G918" t="s">
        <v>70</v>
      </c>
      <c r="H918" t="s">
        <v>27</v>
      </c>
      <c r="I918" t="str">
        <f>IF(ISNUMBER(SEARCH( "Women's",Table1[[#This Row],[Product]])), "Women","Male")</f>
        <v>Women</v>
      </c>
      <c r="J918" t="str">
        <f>IF(ISNUMBER(SEARCH( "Apparel",Table1[[#This Row],[Product]])), "Apparel","Footwear")</f>
        <v>Footwear</v>
      </c>
      <c r="K918" s="3">
        <v>33</v>
      </c>
      <c r="L918">
        <v>221</v>
      </c>
      <c r="M918" s="3">
        <v>729</v>
      </c>
      <c r="N918" s="3">
        <v>335</v>
      </c>
      <c r="O918" t="s">
        <v>26</v>
      </c>
    </row>
    <row r="919" spans="1:15" hidden="1" x14ac:dyDescent="0.3">
      <c r="A919" t="s">
        <v>57</v>
      </c>
      <c r="B919">
        <v>1189833</v>
      </c>
      <c r="C919" s="1">
        <v>44300</v>
      </c>
      <c r="D919" s="1" t="str">
        <f>TEXT(Table1[[#This Row],[Invoice Date]],"yyyy")</f>
        <v>2021</v>
      </c>
      <c r="E919" t="s">
        <v>42</v>
      </c>
      <c r="F919" t="s">
        <v>60</v>
      </c>
      <c r="G919" t="s">
        <v>70</v>
      </c>
      <c r="H919" t="s">
        <v>34</v>
      </c>
      <c r="I919" t="str">
        <f>IF(ISNUMBER(SEARCH( "Women's",Table1[[#This Row],[Product]])), "Women","Male")</f>
        <v>Male</v>
      </c>
      <c r="J919" t="str">
        <f>IF(ISNUMBER(SEARCH( "Apparel",Table1[[#This Row],[Product]])), "Apparel","Footwear")</f>
        <v>Footwear</v>
      </c>
      <c r="K919" s="3">
        <v>34</v>
      </c>
      <c r="L919">
        <v>221</v>
      </c>
      <c r="M919" s="3">
        <v>751</v>
      </c>
      <c r="N919" s="3">
        <v>225</v>
      </c>
      <c r="O919" t="s">
        <v>26</v>
      </c>
    </row>
    <row r="920" spans="1:15" hidden="1" x14ac:dyDescent="0.3">
      <c r="A920" t="s">
        <v>57</v>
      </c>
      <c r="B920">
        <v>1189833</v>
      </c>
      <c r="C920" s="1">
        <v>44338</v>
      </c>
      <c r="D920" s="1" t="str">
        <f>TEXT(Table1[[#This Row],[Invoice Date]],"yyyy")</f>
        <v>2021</v>
      </c>
      <c r="E920" t="s">
        <v>42</v>
      </c>
      <c r="F920" t="s">
        <v>60</v>
      </c>
      <c r="G920" t="s">
        <v>70</v>
      </c>
      <c r="H920" t="s">
        <v>50</v>
      </c>
      <c r="I920" t="str">
        <f>IF(ISNUMBER(SEARCH( "Women's",Table1[[#This Row],[Product]])), "Women","Male")</f>
        <v>Women</v>
      </c>
      <c r="J920" t="str">
        <f>IF(ISNUMBER(SEARCH( "Apparel",Table1[[#This Row],[Product]])), "Apparel","Footwear")</f>
        <v>Footwear</v>
      </c>
      <c r="K920" s="3">
        <v>33</v>
      </c>
      <c r="L920">
        <v>221</v>
      </c>
      <c r="M920" s="3">
        <v>729</v>
      </c>
      <c r="N920" s="3">
        <v>306</v>
      </c>
      <c r="O920" t="s">
        <v>26</v>
      </c>
    </row>
    <row r="921" spans="1:15" hidden="1" x14ac:dyDescent="0.3">
      <c r="A921" t="s">
        <v>22</v>
      </c>
      <c r="B921">
        <v>1197831</v>
      </c>
      <c r="C921" s="1">
        <v>44277</v>
      </c>
      <c r="D921" s="1" t="str">
        <f>TEXT(Table1[[#This Row],[Invoice Date]],"yyyy")</f>
        <v>2021</v>
      </c>
      <c r="E921" t="s">
        <v>19</v>
      </c>
      <c r="F921" t="s">
        <v>68</v>
      </c>
      <c r="G921" t="s">
        <v>69</v>
      </c>
      <c r="H921" t="s">
        <v>25</v>
      </c>
      <c r="I921" t="str">
        <f>IF(ISNUMBER(SEARCH( "Women's",Table1[[#This Row],[Product]])), "Women","Male")</f>
        <v>Male</v>
      </c>
      <c r="J921" t="str">
        <f>IF(ISNUMBER(SEARCH( "Apparel",Table1[[#This Row],[Product]])), "Apparel","Footwear")</f>
        <v>Footwear</v>
      </c>
      <c r="K921" s="3">
        <v>20</v>
      </c>
      <c r="L921">
        <v>221</v>
      </c>
      <c r="M921" s="3">
        <v>442</v>
      </c>
      <c r="N921" s="3">
        <v>190</v>
      </c>
      <c r="O921" t="s">
        <v>26</v>
      </c>
    </row>
    <row r="922" spans="1:15" hidden="1" x14ac:dyDescent="0.3">
      <c r="A922" t="s">
        <v>18</v>
      </c>
      <c r="B922">
        <v>1185732</v>
      </c>
      <c r="C922" s="1">
        <v>44208</v>
      </c>
      <c r="D922" s="1" t="str">
        <f>TEXT(Table1[[#This Row],[Invoice Date]],"yyyy")</f>
        <v>2021</v>
      </c>
      <c r="E922" t="s">
        <v>13</v>
      </c>
      <c r="F922" t="s">
        <v>14</v>
      </c>
      <c r="G922" t="s">
        <v>15</v>
      </c>
      <c r="H922" t="s">
        <v>34</v>
      </c>
      <c r="I922" t="str">
        <f>IF(ISNUMBER(SEARCH( "Women's",Table1[[#This Row],[Product]])), "Women","Male")</f>
        <v>Male</v>
      </c>
      <c r="J922" t="str">
        <f>IF(ISNUMBER(SEARCH( "Apparel",Table1[[#This Row],[Product]])), "Apparel","Footwear")</f>
        <v>Footwear</v>
      </c>
      <c r="K922" s="3">
        <v>36</v>
      </c>
      <c r="L922">
        <v>221</v>
      </c>
      <c r="M922" s="3">
        <v>796</v>
      </c>
      <c r="N922" s="3">
        <v>318</v>
      </c>
      <c r="O922" t="s">
        <v>26</v>
      </c>
    </row>
    <row r="923" spans="1:15" hidden="1" x14ac:dyDescent="0.3">
      <c r="A923" t="s">
        <v>18</v>
      </c>
      <c r="B923">
        <v>1185732</v>
      </c>
      <c r="C923" s="1">
        <v>44208</v>
      </c>
      <c r="D923" s="1" t="str">
        <f>TEXT(Table1[[#This Row],[Invoice Date]],"yyyy")</f>
        <v>2021</v>
      </c>
      <c r="E923" t="s">
        <v>13</v>
      </c>
      <c r="F923" t="s">
        <v>14</v>
      </c>
      <c r="G923" t="s">
        <v>15</v>
      </c>
      <c r="H923" t="s">
        <v>16</v>
      </c>
      <c r="I923" t="str">
        <f>IF(ISNUMBER(SEARCH( "Women's",Table1[[#This Row],[Product]])), "Women","Male")</f>
        <v>Women</v>
      </c>
      <c r="J923" t="str">
        <f>IF(ISNUMBER(SEARCH( "Apparel",Table1[[#This Row],[Product]])), "Apparel","Footwear")</f>
        <v>Apparel</v>
      </c>
      <c r="K923" s="3">
        <v>35</v>
      </c>
      <c r="L923">
        <v>221</v>
      </c>
      <c r="M923" s="3">
        <v>774</v>
      </c>
      <c r="N923" s="3">
        <v>425</v>
      </c>
      <c r="O923" t="s">
        <v>26</v>
      </c>
    </row>
    <row r="924" spans="1:15" hidden="1" x14ac:dyDescent="0.3">
      <c r="A924" t="s">
        <v>37</v>
      </c>
      <c r="B924">
        <v>1128299</v>
      </c>
      <c r="C924" s="1">
        <v>44371</v>
      </c>
      <c r="D924" s="1" t="str">
        <f>TEXT(Table1[[#This Row],[Invoice Date]],"yyyy")</f>
        <v>2021</v>
      </c>
      <c r="E924" t="s">
        <v>13</v>
      </c>
      <c r="F924" t="s">
        <v>93</v>
      </c>
      <c r="G924" t="s">
        <v>94</v>
      </c>
      <c r="H924" t="s">
        <v>34</v>
      </c>
      <c r="I924" t="str">
        <f>IF(ISNUMBER(SEARCH( "Women's",Table1[[#This Row],[Product]])), "Women","Male")</f>
        <v>Male</v>
      </c>
      <c r="J924" t="str">
        <f>IF(ISNUMBER(SEARCH( "Apparel",Table1[[#This Row],[Product]])), "Apparel","Footwear")</f>
        <v>Footwear</v>
      </c>
      <c r="K924" s="3">
        <v>45</v>
      </c>
      <c r="L924">
        <v>221</v>
      </c>
      <c r="M924" s="3">
        <v>995</v>
      </c>
      <c r="N924" s="3">
        <v>408</v>
      </c>
      <c r="O924" t="s">
        <v>26</v>
      </c>
    </row>
    <row r="925" spans="1:15" hidden="1" x14ac:dyDescent="0.3">
      <c r="A925" t="s">
        <v>37</v>
      </c>
      <c r="B925">
        <v>1128299</v>
      </c>
      <c r="C925" s="1">
        <v>44524</v>
      </c>
      <c r="D925" s="1" t="str">
        <f>TEXT(Table1[[#This Row],[Invoice Date]],"yyyy")</f>
        <v>2021</v>
      </c>
      <c r="E925" t="s">
        <v>13</v>
      </c>
      <c r="F925" t="s">
        <v>93</v>
      </c>
      <c r="G925" t="s">
        <v>94</v>
      </c>
      <c r="H925" t="s">
        <v>34</v>
      </c>
      <c r="I925" t="str">
        <f>IF(ISNUMBER(SEARCH( "Women's",Table1[[#This Row],[Product]])), "Women","Male")</f>
        <v>Male</v>
      </c>
      <c r="J925" t="str">
        <f>IF(ISNUMBER(SEARCH( "Apparel",Table1[[#This Row],[Product]])), "Apparel","Footwear")</f>
        <v>Footwear</v>
      </c>
      <c r="K925" s="3">
        <v>34</v>
      </c>
      <c r="L925">
        <v>221</v>
      </c>
      <c r="M925" s="3">
        <v>751</v>
      </c>
      <c r="N925" s="3">
        <v>278</v>
      </c>
      <c r="O925" t="s">
        <v>26</v>
      </c>
    </row>
    <row r="926" spans="1:15" hidden="1" x14ac:dyDescent="0.3">
      <c r="A926" t="s">
        <v>18</v>
      </c>
      <c r="B926">
        <v>1128299</v>
      </c>
      <c r="C926" s="1">
        <v>44400</v>
      </c>
      <c r="D926" s="1" t="str">
        <f>TEXT(Table1[[#This Row],[Invoice Date]],"yyyy")</f>
        <v>2021</v>
      </c>
      <c r="E926" t="s">
        <v>42</v>
      </c>
      <c r="F926" t="s">
        <v>79</v>
      </c>
      <c r="G926" t="s">
        <v>80</v>
      </c>
      <c r="H926" t="s">
        <v>27</v>
      </c>
      <c r="I926" t="str">
        <f>IF(ISNUMBER(SEARCH( "Women's",Table1[[#This Row],[Product]])), "Women","Male")</f>
        <v>Women</v>
      </c>
      <c r="J926" t="str">
        <f>IF(ISNUMBER(SEARCH( "Apparel",Table1[[#This Row],[Product]])), "Apparel","Footwear")</f>
        <v>Footwear</v>
      </c>
      <c r="K926" s="3">
        <v>66</v>
      </c>
      <c r="L926">
        <v>221</v>
      </c>
      <c r="M926" s="3">
        <v>1459</v>
      </c>
      <c r="N926" s="3">
        <v>613</v>
      </c>
      <c r="O926" t="s">
        <v>26</v>
      </c>
    </row>
    <row r="927" spans="1:15" hidden="1" x14ac:dyDescent="0.3">
      <c r="A927" t="s">
        <v>18</v>
      </c>
      <c r="B927">
        <v>1128299</v>
      </c>
      <c r="C927" s="1">
        <v>44393</v>
      </c>
      <c r="D927" s="1" t="str">
        <f>TEXT(Table1[[#This Row],[Invoice Date]],"yyyy")</f>
        <v>2021</v>
      </c>
      <c r="E927" t="s">
        <v>19</v>
      </c>
      <c r="F927" t="s">
        <v>20</v>
      </c>
      <c r="G927" t="s">
        <v>21</v>
      </c>
      <c r="H927" t="s">
        <v>64</v>
      </c>
      <c r="I927" t="str">
        <f>IF(ISNUMBER(SEARCH( "Women's",Table1[[#This Row],[Product]])), "Women","Male")</f>
        <v>Male</v>
      </c>
      <c r="J927" t="str">
        <f>IF(ISNUMBER(SEARCH( "Apparel",Table1[[#This Row],[Product]])), "Apparel","Footwear")</f>
        <v>Apparel</v>
      </c>
      <c r="K927" s="3">
        <v>73</v>
      </c>
      <c r="L927">
        <v>221</v>
      </c>
      <c r="M927" s="3">
        <v>1613</v>
      </c>
      <c r="N927" s="3">
        <v>791</v>
      </c>
      <c r="O927" t="s">
        <v>26</v>
      </c>
    </row>
    <row r="928" spans="1:15" hidden="1" x14ac:dyDescent="0.3">
      <c r="A928" t="s">
        <v>12</v>
      </c>
      <c r="B928">
        <v>1197831</v>
      </c>
      <c r="C928" s="1">
        <v>44458</v>
      </c>
      <c r="D928" s="1" t="str">
        <f>TEXT(Table1[[#This Row],[Invoice Date]],"yyyy")</f>
        <v>2021</v>
      </c>
      <c r="E928" t="s">
        <v>19</v>
      </c>
      <c r="F928" t="s">
        <v>48</v>
      </c>
      <c r="G928" t="s">
        <v>49</v>
      </c>
      <c r="H928" t="s">
        <v>25</v>
      </c>
      <c r="I928" t="str">
        <f>IF(ISNUMBER(SEARCH( "Women's",Table1[[#This Row],[Product]])), "Women","Male")</f>
        <v>Male</v>
      </c>
      <c r="J928" t="str">
        <f>IF(ISNUMBER(SEARCH( "Apparel",Table1[[#This Row],[Product]])), "Apparel","Footwear")</f>
        <v>Footwear</v>
      </c>
      <c r="K928" s="3">
        <v>35</v>
      </c>
      <c r="L928">
        <v>221</v>
      </c>
      <c r="M928" s="3">
        <v>774</v>
      </c>
      <c r="N928" s="3">
        <v>333</v>
      </c>
      <c r="O928" t="s">
        <v>26</v>
      </c>
    </row>
    <row r="929" spans="1:15" x14ac:dyDescent="0.3">
      <c r="A929" t="s">
        <v>37</v>
      </c>
      <c r="B929">
        <v>1197831</v>
      </c>
      <c r="C929" s="1">
        <v>44513</v>
      </c>
      <c r="D929" s="1" t="str">
        <f>TEXT(Table1[[#This Row],[Invoice Date]],"yyyy")</f>
        <v>2021</v>
      </c>
      <c r="E929" t="s">
        <v>28</v>
      </c>
      <c r="F929" t="s">
        <v>65</v>
      </c>
      <c r="G929" t="s">
        <v>66</v>
      </c>
      <c r="H929" t="s">
        <v>27</v>
      </c>
      <c r="I929" t="str">
        <f>IF(ISNUMBER(SEARCH( "Women's",Table1[[#This Row],[Product]])), "Women","Male")</f>
        <v>Women</v>
      </c>
      <c r="J929" t="str">
        <f>IF(ISNUMBER(SEARCH( "Apparel",Table1[[#This Row],[Product]])), "Apparel","Footwear")</f>
        <v>Footwear</v>
      </c>
      <c r="K929" s="3">
        <v>25</v>
      </c>
      <c r="L929">
        <v>220</v>
      </c>
      <c r="M929" s="3">
        <v>5500</v>
      </c>
      <c r="N929" s="3">
        <v>1925</v>
      </c>
      <c r="O929" t="s">
        <v>17</v>
      </c>
    </row>
    <row r="930" spans="1:15" hidden="1" x14ac:dyDescent="0.3">
      <c r="A930" t="s">
        <v>18</v>
      </c>
      <c r="B930">
        <v>1185732</v>
      </c>
      <c r="C930" s="1">
        <v>44506</v>
      </c>
      <c r="D930" s="1" t="str">
        <f>TEXT(Table1[[#This Row],[Invoice Date]],"yyyy")</f>
        <v>2021</v>
      </c>
      <c r="E930" t="s">
        <v>28</v>
      </c>
      <c r="F930" t="s">
        <v>85</v>
      </c>
      <c r="G930" t="s">
        <v>86</v>
      </c>
      <c r="H930" t="s">
        <v>27</v>
      </c>
      <c r="I930" t="str">
        <f>IF(ISNUMBER(SEARCH( "Women's",Table1[[#This Row],[Product]])), "Women","Male")</f>
        <v>Women</v>
      </c>
      <c r="J930" t="str">
        <f>IF(ISNUMBER(SEARCH( "Apparel",Table1[[#This Row],[Product]])), "Apparel","Footwear")</f>
        <v>Footwear</v>
      </c>
      <c r="K930" s="3">
        <v>35</v>
      </c>
      <c r="L930">
        <v>220</v>
      </c>
      <c r="M930" s="3">
        <v>7700</v>
      </c>
      <c r="N930" s="3">
        <v>2310</v>
      </c>
      <c r="O930" t="s">
        <v>31</v>
      </c>
    </row>
    <row r="931" spans="1:15" x14ac:dyDescent="0.3">
      <c r="A931" t="s">
        <v>18</v>
      </c>
      <c r="B931">
        <v>1128299</v>
      </c>
      <c r="C931" s="1">
        <v>44207</v>
      </c>
      <c r="D931" s="1" t="str">
        <f>TEXT(Table1[[#This Row],[Invoice Date]],"yyyy")</f>
        <v>2021</v>
      </c>
      <c r="E931" t="s">
        <v>42</v>
      </c>
      <c r="F931" t="s">
        <v>60</v>
      </c>
      <c r="G931" t="s">
        <v>61</v>
      </c>
      <c r="H931" t="s">
        <v>16</v>
      </c>
      <c r="I931" t="str">
        <f>IF(ISNUMBER(SEARCH( "Women's",Table1[[#This Row],[Product]])), "Women","Male")</f>
        <v>Women</v>
      </c>
      <c r="J931" t="str">
        <f>IF(ISNUMBER(SEARCH( "Apparel",Table1[[#This Row],[Product]])), "Apparel","Footwear")</f>
        <v>Apparel</v>
      </c>
      <c r="K931" s="3">
        <v>72</v>
      </c>
      <c r="L931">
        <v>219</v>
      </c>
      <c r="M931" s="3">
        <v>1577</v>
      </c>
      <c r="N931" s="3">
        <v>552</v>
      </c>
      <c r="O931" t="s">
        <v>17</v>
      </c>
    </row>
    <row r="932" spans="1:15" x14ac:dyDescent="0.3">
      <c r="A932" t="s">
        <v>18</v>
      </c>
      <c r="B932">
        <v>1128299</v>
      </c>
      <c r="C932" s="1">
        <v>44227</v>
      </c>
      <c r="D932" s="1" t="str">
        <f>TEXT(Table1[[#This Row],[Invoice Date]],"yyyy")</f>
        <v>2021</v>
      </c>
      <c r="E932" t="s">
        <v>42</v>
      </c>
      <c r="F932" t="s">
        <v>60</v>
      </c>
      <c r="G932" t="s">
        <v>61</v>
      </c>
      <c r="H932" t="s">
        <v>34</v>
      </c>
      <c r="I932" t="str">
        <f>IF(ISNUMBER(SEARCH( "Women's",Table1[[#This Row],[Product]])), "Women","Male")</f>
        <v>Male</v>
      </c>
      <c r="J932" t="str">
        <f>IF(ISNUMBER(SEARCH( "Apparel",Table1[[#This Row],[Product]])), "Apparel","Footwear")</f>
        <v>Footwear</v>
      </c>
      <c r="K932" s="3">
        <v>59</v>
      </c>
      <c r="L932">
        <v>219</v>
      </c>
      <c r="M932" s="3">
        <v>1292</v>
      </c>
      <c r="N932" s="3">
        <v>375</v>
      </c>
      <c r="O932" t="s">
        <v>17</v>
      </c>
    </row>
    <row r="933" spans="1:15" x14ac:dyDescent="0.3">
      <c r="A933" t="s">
        <v>37</v>
      </c>
      <c r="B933">
        <v>1185732</v>
      </c>
      <c r="C933" s="1">
        <v>43975</v>
      </c>
      <c r="D933" s="1" t="str">
        <f>TEXT(Table1[[#This Row],[Invoice Date]],"yyyy")</f>
        <v>2020</v>
      </c>
      <c r="E933" t="s">
        <v>13</v>
      </c>
      <c r="F933" t="s">
        <v>14</v>
      </c>
      <c r="G933" t="s">
        <v>67</v>
      </c>
      <c r="H933" t="s">
        <v>16</v>
      </c>
      <c r="I933" t="str">
        <f>IF(ISNUMBER(SEARCH( "Women's",Table1[[#This Row],[Product]])), "Women","Male")</f>
        <v>Women</v>
      </c>
      <c r="J933" t="str">
        <f>IF(ISNUMBER(SEARCH( "Apparel",Table1[[#This Row],[Product]])), "Apparel","Footwear")</f>
        <v>Apparel</v>
      </c>
      <c r="K933" s="3">
        <v>64</v>
      </c>
      <c r="L933">
        <v>219</v>
      </c>
      <c r="M933" s="3">
        <v>1402</v>
      </c>
      <c r="N933" s="3">
        <v>883</v>
      </c>
      <c r="O933" t="s">
        <v>17</v>
      </c>
    </row>
    <row r="934" spans="1:15" x14ac:dyDescent="0.3">
      <c r="A934" t="s">
        <v>37</v>
      </c>
      <c r="B934">
        <v>1185732</v>
      </c>
      <c r="C934" s="1">
        <v>44535</v>
      </c>
      <c r="D934" s="1" t="str">
        <f>TEXT(Table1[[#This Row],[Invoice Date]],"yyyy")</f>
        <v>2021</v>
      </c>
      <c r="E934" t="s">
        <v>13</v>
      </c>
      <c r="F934" t="s">
        <v>63</v>
      </c>
      <c r="G934" t="s">
        <v>59</v>
      </c>
      <c r="H934" t="s">
        <v>34</v>
      </c>
      <c r="I934" t="str">
        <f>IF(ISNUMBER(SEARCH( "Women's",Table1[[#This Row],[Product]])), "Women","Male")</f>
        <v>Male</v>
      </c>
      <c r="J934" t="str">
        <f>IF(ISNUMBER(SEARCH( "Apparel",Table1[[#This Row],[Product]])), "Apparel","Footwear")</f>
        <v>Footwear</v>
      </c>
      <c r="K934" s="3">
        <v>58</v>
      </c>
      <c r="L934">
        <v>219</v>
      </c>
      <c r="M934" s="3">
        <v>1270</v>
      </c>
      <c r="N934" s="3">
        <v>572</v>
      </c>
      <c r="O934" t="s">
        <v>17</v>
      </c>
    </row>
    <row r="935" spans="1:15" hidden="1" x14ac:dyDescent="0.3">
      <c r="A935" t="s">
        <v>18</v>
      </c>
      <c r="B935">
        <v>1128299</v>
      </c>
      <c r="C935" s="1">
        <v>44139</v>
      </c>
      <c r="D935" s="1" t="str">
        <f>TEXT(Table1[[#This Row],[Invoice Date]],"yyyy")</f>
        <v>2020</v>
      </c>
      <c r="E935" t="s">
        <v>19</v>
      </c>
      <c r="F935" t="s">
        <v>53</v>
      </c>
      <c r="G935" t="s">
        <v>54</v>
      </c>
      <c r="H935" t="s">
        <v>50</v>
      </c>
      <c r="I935" t="str">
        <f>IF(ISNUMBER(SEARCH( "Women's",Table1[[#This Row],[Product]])), "Women","Male")</f>
        <v>Women</v>
      </c>
      <c r="J935" t="str">
        <f>IF(ISNUMBER(SEARCH( "Apparel",Table1[[#This Row],[Product]])), "Apparel","Footwear")</f>
        <v>Footwear</v>
      </c>
      <c r="K935" s="3">
        <v>35</v>
      </c>
      <c r="L935">
        <v>219</v>
      </c>
      <c r="M935" s="3">
        <v>767</v>
      </c>
      <c r="N935" s="3">
        <v>276</v>
      </c>
      <c r="O935" t="s">
        <v>26</v>
      </c>
    </row>
    <row r="936" spans="1:15" hidden="1" x14ac:dyDescent="0.3">
      <c r="A936" t="s">
        <v>57</v>
      </c>
      <c r="B936">
        <v>1189833</v>
      </c>
      <c r="C936" s="1">
        <v>44345</v>
      </c>
      <c r="D936" s="1" t="str">
        <f>TEXT(Table1[[#This Row],[Invoice Date]],"yyyy")</f>
        <v>2021</v>
      </c>
      <c r="E936" t="s">
        <v>42</v>
      </c>
      <c r="F936" t="s">
        <v>60</v>
      </c>
      <c r="G936" t="s">
        <v>70</v>
      </c>
      <c r="H936" t="s">
        <v>64</v>
      </c>
      <c r="I936" t="str">
        <f>IF(ISNUMBER(SEARCH( "Women's",Table1[[#This Row],[Product]])), "Women","Male")</f>
        <v>Male</v>
      </c>
      <c r="J936" t="str">
        <f>IF(ISNUMBER(SEARCH( "Apparel",Table1[[#This Row],[Product]])), "Apparel","Footwear")</f>
        <v>Apparel</v>
      </c>
      <c r="K936" s="3">
        <v>43</v>
      </c>
      <c r="L936">
        <v>219</v>
      </c>
      <c r="M936" s="3">
        <v>942</v>
      </c>
      <c r="N936" s="3">
        <v>584</v>
      </c>
      <c r="O936" t="s">
        <v>26</v>
      </c>
    </row>
    <row r="937" spans="1:15" hidden="1" x14ac:dyDescent="0.3">
      <c r="A937" t="s">
        <v>22</v>
      </c>
      <c r="B937">
        <v>1197831</v>
      </c>
      <c r="C937" s="1">
        <v>44474</v>
      </c>
      <c r="D937" s="1" t="str">
        <f>TEXT(Table1[[#This Row],[Invoice Date]],"yyyy")</f>
        <v>2021</v>
      </c>
      <c r="E937" t="s">
        <v>19</v>
      </c>
      <c r="F937" t="s">
        <v>53</v>
      </c>
      <c r="G937" t="s">
        <v>62</v>
      </c>
      <c r="H937" t="s">
        <v>34</v>
      </c>
      <c r="I937" t="str">
        <f>IF(ISNUMBER(SEARCH( "Women's",Table1[[#This Row],[Product]])), "Women","Male")</f>
        <v>Male</v>
      </c>
      <c r="J937" t="str">
        <f>IF(ISNUMBER(SEARCH( "Apparel",Table1[[#This Row],[Product]])), "Apparel","Footwear")</f>
        <v>Footwear</v>
      </c>
      <c r="K937" s="3">
        <v>29</v>
      </c>
      <c r="L937">
        <v>219</v>
      </c>
      <c r="M937" s="3">
        <v>635</v>
      </c>
      <c r="N937" s="3">
        <v>298</v>
      </c>
      <c r="O937" t="s">
        <v>26</v>
      </c>
    </row>
    <row r="938" spans="1:15" hidden="1" x14ac:dyDescent="0.3">
      <c r="A938" t="s">
        <v>22</v>
      </c>
      <c r="B938">
        <v>1197831</v>
      </c>
      <c r="C938" s="1">
        <v>44272</v>
      </c>
      <c r="D938" s="1" t="str">
        <f>TEXT(Table1[[#This Row],[Invoice Date]],"yyyy")</f>
        <v>2021</v>
      </c>
      <c r="E938" t="s">
        <v>19</v>
      </c>
      <c r="F938" t="s">
        <v>68</v>
      </c>
      <c r="G938" t="s">
        <v>69</v>
      </c>
      <c r="H938" t="s">
        <v>34</v>
      </c>
      <c r="I938" t="str">
        <f>IF(ISNUMBER(SEARCH( "Women's",Table1[[#This Row],[Product]])), "Women","Male")</f>
        <v>Male</v>
      </c>
      <c r="J938" t="str">
        <f>IF(ISNUMBER(SEARCH( "Apparel",Table1[[#This Row],[Product]])), "Apparel","Footwear")</f>
        <v>Footwear</v>
      </c>
      <c r="K938" s="3">
        <v>23</v>
      </c>
      <c r="L938">
        <v>219</v>
      </c>
      <c r="M938" s="3">
        <v>504</v>
      </c>
      <c r="N938" s="3">
        <v>196</v>
      </c>
      <c r="O938" t="s">
        <v>26</v>
      </c>
    </row>
    <row r="939" spans="1:15" hidden="1" x14ac:dyDescent="0.3">
      <c r="A939" t="s">
        <v>22</v>
      </c>
      <c r="B939">
        <v>1197831</v>
      </c>
      <c r="C939" s="1">
        <v>44318</v>
      </c>
      <c r="D939" s="1" t="str">
        <f>TEXT(Table1[[#This Row],[Invoice Date]],"yyyy")</f>
        <v>2021</v>
      </c>
      <c r="E939" t="s">
        <v>19</v>
      </c>
      <c r="F939" t="s">
        <v>68</v>
      </c>
      <c r="G939" t="s">
        <v>69</v>
      </c>
      <c r="H939" t="s">
        <v>16</v>
      </c>
      <c r="I939" t="str">
        <f>IF(ISNUMBER(SEARCH( "Women's",Table1[[#This Row],[Product]])), "Women","Male")</f>
        <v>Women</v>
      </c>
      <c r="J939" t="str">
        <f>IF(ISNUMBER(SEARCH( "Apparel",Table1[[#This Row],[Product]])), "Apparel","Footwear")</f>
        <v>Apparel</v>
      </c>
      <c r="K939" s="3">
        <v>30</v>
      </c>
      <c r="L939">
        <v>219</v>
      </c>
      <c r="M939" s="3">
        <v>657</v>
      </c>
      <c r="N939" s="3">
        <v>407</v>
      </c>
      <c r="O939" t="s">
        <v>26</v>
      </c>
    </row>
    <row r="940" spans="1:15" hidden="1" x14ac:dyDescent="0.3">
      <c r="A940" t="s">
        <v>18</v>
      </c>
      <c r="B940">
        <v>1128299</v>
      </c>
      <c r="C940" s="1">
        <v>44517</v>
      </c>
      <c r="D940" s="1" t="str">
        <f>TEXT(Table1[[#This Row],[Invoice Date]],"yyyy")</f>
        <v>2021</v>
      </c>
      <c r="E940" t="s">
        <v>19</v>
      </c>
      <c r="F940" t="s">
        <v>20</v>
      </c>
      <c r="G940" t="s">
        <v>21</v>
      </c>
      <c r="H940" t="s">
        <v>25</v>
      </c>
      <c r="I940" t="str">
        <f>IF(ISNUMBER(SEARCH( "Women's",Table1[[#This Row],[Product]])), "Women","Male")</f>
        <v>Male</v>
      </c>
      <c r="J940" t="str">
        <f>IF(ISNUMBER(SEARCH( "Apparel",Table1[[#This Row],[Product]])), "Apparel","Footwear")</f>
        <v>Footwear</v>
      </c>
      <c r="K940" s="3">
        <v>28</v>
      </c>
      <c r="L940">
        <v>219</v>
      </c>
      <c r="M940" s="3">
        <v>613</v>
      </c>
      <c r="N940" s="3">
        <v>288</v>
      </c>
      <c r="O940" t="s">
        <v>26</v>
      </c>
    </row>
    <row r="941" spans="1:15" hidden="1" x14ac:dyDescent="0.3">
      <c r="A941" t="s">
        <v>22</v>
      </c>
      <c r="B941">
        <v>1197831</v>
      </c>
      <c r="C941" s="1">
        <v>44444</v>
      </c>
      <c r="D941" s="1" t="str">
        <f>TEXT(Table1[[#This Row],[Invoice Date]],"yyyy")</f>
        <v>2021</v>
      </c>
      <c r="E941" t="s">
        <v>42</v>
      </c>
      <c r="F941" t="s">
        <v>73</v>
      </c>
      <c r="G941" t="s">
        <v>74</v>
      </c>
      <c r="H941" t="s">
        <v>34</v>
      </c>
      <c r="I941" t="str">
        <f>IF(ISNUMBER(SEARCH( "Women's",Table1[[#This Row],[Product]])), "Women","Male")</f>
        <v>Male</v>
      </c>
      <c r="J941" t="str">
        <f>IF(ISNUMBER(SEARCH( "Apparel",Table1[[#This Row],[Product]])), "Apparel","Footwear")</f>
        <v>Footwear</v>
      </c>
      <c r="K941" s="3">
        <v>38</v>
      </c>
      <c r="L941">
        <v>219</v>
      </c>
      <c r="M941" s="3">
        <v>832</v>
      </c>
      <c r="N941" s="3">
        <v>358</v>
      </c>
      <c r="O941" t="s">
        <v>26</v>
      </c>
    </row>
    <row r="942" spans="1:15" hidden="1" x14ac:dyDescent="0.3">
      <c r="A942" t="s">
        <v>37</v>
      </c>
      <c r="B942">
        <v>1185732</v>
      </c>
      <c r="C942" s="1">
        <v>44365</v>
      </c>
      <c r="D942" s="1" t="str">
        <f>TEXT(Table1[[#This Row],[Invoice Date]],"yyyy")</f>
        <v>2021</v>
      </c>
      <c r="E942" t="s">
        <v>19</v>
      </c>
      <c r="F942" t="s">
        <v>32</v>
      </c>
      <c r="G942" t="s">
        <v>33</v>
      </c>
      <c r="H942" t="s">
        <v>16</v>
      </c>
      <c r="I942" t="str">
        <f>IF(ISNUMBER(SEARCH( "Women's",Table1[[#This Row],[Product]])), "Women","Male")</f>
        <v>Women</v>
      </c>
      <c r="J942" t="str">
        <f>IF(ISNUMBER(SEARCH( "Apparel",Table1[[#This Row],[Product]])), "Apparel","Footwear")</f>
        <v>Apparel</v>
      </c>
      <c r="K942" s="3">
        <v>51</v>
      </c>
      <c r="L942">
        <v>219</v>
      </c>
      <c r="M942" s="3">
        <v>1117</v>
      </c>
      <c r="N942" s="3">
        <v>592</v>
      </c>
      <c r="O942" t="s">
        <v>26</v>
      </c>
    </row>
    <row r="943" spans="1:15" x14ac:dyDescent="0.3">
      <c r="A943" t="s">
        <v>18</v>
      </c>
      <c r="B943">
        <v>1128299</v>
      </c>
      <c r="C943" s="1">
        <v>44198</v>
      </c>
      <c r="D943" s="1" t="str">
        <f>TEXT(Table1[[#This Row],[Invoice Date]],"yyyy")</f>
        <v>2021</v>
      </c>
      <c r="E943" t="s">
        <v>42</v>
      </c>
      <c r="F943" t="s">
        <v>60</v>
      </c>
      <c r="G943" t="s">
        <v>61</v>
      </c>
      <c r="H943" t="s">
        <v>27</v>
      </c>
      <c r="I943" t="str">
        <f>IF(ISNUMBER(SEARCH( "Women's",Table1[[#This Row],[Product]])), "Women","Male")</f>
        <v>Women</v>
      </c>
      <c r="J943" t="str">
        <f>IF(ISNUMBER(SEARCH( "Apparel",Table1[[#This Row],[Product]])), "Apparel","Footwear")</f>
        <v>Footwear</v>
      </c>
      <c r="K943" s="3">
        <v>60</v>
      </c>
      <c r="L943">
        <v>218</v>
      </c>
      <c r="M943" s="3">
        <v>1308</v>
      </c>
      <c r="N943" s="3">
        <v>667</v>
      </c>
      <c r="O943" t="s">
        <v>17</v>
      </c>
    </row>
    <row r="944" spans="1:15" x14ac:dyDescent="0.3">
      <c r="A944" t="s">
        <v>18</v>
      </c>
      <c r="B944">
        <v>1128299</v>
      </c>
      <c r="C944" s="1">
        <v>44211</v>
      </c>
      <c r="D944" s="1" t="str">
        <f>TEXT(Table1[[#This Row],[Invoice Date]],"yyyy")</f>
        <v>2021</v>
      </c>
      <c r="E944" t="s">
        <v>42</v>
      </c>
      <c r="F944" t="s">
        <v>60</v>
      </c>
      <c r="G944" t="s">
        <v>61</v>
      </c>
      <c r="H944" t="s">
        <v>50</v>
      </c>
      <c r="I944" t="str">
        <f>IF(ISNUMBER(SEARCH( "Women's",Table1[[#This Row],[Product]])), "Women","Male")</f>
        <v>Women</v>
      </c>
      <c r="J944" t="str">
        <f>IF(ISNUMBER(SEARCH( "Apparel",Table1[[#This Row],[Product]])), "Apparel","Footwear")</f>
        <v>Footwear</v>
      </c>
      <c r="K944" s="3">
        <v>55</v>
      </c>
      <c r="L944">
        <v>218</v>
      </c>
      <c r="M944" s="3">
        <v>1199</v>
      </c>
      <c r="N944" s="3">
        <v>480</v>
      </c>
      <c r="O944" t="s">
        <v>17</v>
      </c>
    </row>
    <row r="945" spans="1:15" x14ac:dyDescent="0.3">
      <c r="A945" t="s">
        <v>18</v>
      </c>
      <c r="B945">
        <v>1128299</v>
      </c>
      <c r="C945" s="1">
        <v>44224</v>
      </c>
      <c r="D945" s="1" t="str">
        <f>TEXT(Table1[[#This Row],[Invoice Date]],"yyyy")</f>
        <v>2021</v>
      </c>
      <c r="E945" t="s">
        <v>42</v>
      </c>
      <c r="F945" t="s">
        <v>60</v>
      </c>
      <c r="G945" t="s">
        <v>61</v>
      </c>
      <c r="H945" t="s">
        <v>64</v>
      </c>
      <c r="I945" t="str">
        <f>IF(ISNUMBER(SEARCH( "Women's",Table1[[#This Row],[Product]])), "Women","Male")</f>
        <v>Male</v>
      </c>
      <c r="J945" t="str">
        <f>IF(ISNUMBER(SEARCH( "Apparel",Table1[[#This Row],[Product]])), "Apparel","Footwear")</f>
        <v>Apparel</v>
      </c>
      <c r="K945" s="3">
        <v>63</v>
      </c>
      <c r="L945">
        <v>218</v>
      </c>
      <c r="M945" s="3">
        <v>1373</v>
      </c>
      <c r="N945" s="3">
        <v>797</v>
      </c>
      <c r="O945" t="s">
        <v>17</v>
      </c>
    </row>
    <row r="946" spans="1:15" x14ac:dyDescent="0.3">
      <c r="A946" t="s">
        <v>57</v>
      </c>
      <c r="B946">
        <v>1189833</v>
      </c>
      <c r="C946" s="1">
        <v>44313</v>
      </c>
      <c r="D946" s="1" t="str">
        <f>TEXT(Table1[[#This Row],[Invoice Date]],"yyyy")</f>
        <v>2021</v>
      </c>
      <c r="E946" t="s">
        <v>42</v>
      </c>
      <c r="F946" t="s">
        <v>60</v>
      </c>
      <c r="G946" t="s">
        <v>70</v>
      </c>
      <c r="H946" t="s">
        <v>27</v>
      </c>
      <c r="I946" t="str">
        <f>IF(ISNUMBER(SEARCH( "Women's",Table1[[#This Row],[Product]])), "Women","Male")</f>
        <v>Women</v>
      </c>
      <c r="J946" t="str">
        <f>IF(ISNUMBER(SEARCH( "Apparel",Table1[[#This Row],[Product]])), "Apparel","Footwear")</f>
        <v>Footwear</v>
      </c>
      <c r="K946" s="3">
        <v>47</v>
      </c>
      <c r="L946">
        <v>218</v>
      </c>
      <c r="M946" s="3">
        <v>1025</v>
      </c>
      <c r="N946" s="3">
        <v>533</v>
      </c>
      <c r="O946" t="s">
        <v>17</v>
      </c>
    </row>
    <row r="947" spans="1:15" x14ac:dyDescent="0.3">
      <c r="A947" t="s">
        <v>57</v>
      </c>
      <c r="B947">
        <v>1189833</v>
      </c>
      <c r="C947" s="1">
        <v>44319</v>
      </c>
      <c r="D947" s="1" t="str">
        <f>TEXT(Table1[[#This Row],[Invoice Date]],"yyyy")</f>
        <v>2021</v>
      </c>
      <c r="E947" t="s">
        <v>42</v>
      </c>
      <c r="F947" t="s">
        <v>60</v>
      </c>
      <c r="G947" t="s">
        <v>70</v>
      </c>
      <c r="H947" t="s">
        <v>27</v>
      </c>
      <c r="I947" t="str">
        <f>IF(ISNUMBER(SEARCH( "Women's",Table1[[#This Row],[Product]])), "Women","Male")</f>
        <v>Women</v>
      </c>
      <c r="J947" t="str">
        <f>IF(ISNUMBER(SEARCH( "Apparel",Table1[[#This Row],[Product]])), "Apparel","Footwear")</f>
        <v>Footwear</v>
      </c>
      <c r="K947" s="3">
        <v>48</v>
      </c>
      <c r="L947">
        <v>218</v>
      </c>
      <c r="M947" s="3">
        <v>1046</v>
      </c>
      <c r="N947" s="3">
        <v>534</v>
      </c>
      <c r="O947" t="s">
        <v>17</v>
      </c>
    </row>
    <row r="948" spans="1:15" x14ac:dyDescent="0.3">
      <c r="A948" t="s">
        <v>22</v>
      </c>
      <c r="B948">
        <v>1197831</v>
      </c>
      <c r="C948" s="1">
        <v>44480</v>
      </c>
      <c r="D948" s="1" t="str">
        <f>TEXT(Table1[[#This Row],[Invoice Date]],"yyyy")</f>
        <v>2021</v>
      </c>
      <c r="E948" t="s">
        <v>19</v>
      </c>
      <c r="F948" t="s">
        <v>53</v>
      </c>
      <c r="G948" t="s">
        <v>62</v>
      </c>
      <c r="H948" t="s">
        <v>34</v>
      </c>
      <c r="I948" t="str">
        <f>IF(ISNUMBER(SEARCH( "Women's",Table1[[#This Row],[Product]])), "Women","Male")</f>
        <v>Male</v>
      </c>
      <c r="J948" t="str">
        <f>IF(ISNUMBER(SEARCH( "Apparel",Table1[[#This Row],[Product]])), "Apparel","Footwear")</f>
        <v>Footwear</v>
      </c>
      <c r="K948" s="3">
        <v>37</v>
      </c>
      <c r="L948">
        <v>218</v>
      </c>
      <c r="M948" s="3">
        <v>807</v>
      </c>
      <c r="N948" s="3">
        <v>403</v>
      </c>
      <c r="O948" t="s">
        <v>17</v>
      </c>
    </row>
    <row r="949" spans="1:15" x14ac:dyDescent="0.3">
      <c r="A949" t="s">
        <v>18</v>
      </c>
      <c r="B949">
        <v>1128299</v>
      </c>
      <c r="C949" s="1">
        <v>43868</v>
      </c>
      <c r="D949" s="1" t="str">
        <f>TEXT(Table1[[#This Row],[Invoice Date]],"yyyy")</f>
        <v>2020</v>
      </c>
      <c r="E949" t="s">
        <v>42</v>
      </c>
      <c r="F949" t="s">
        <v>110</v>
      </c>
      <c r="G949" t="s">
        <v>111</v>
      </c>
      <c r="H949" t="s">
        <v>25</v>
      </c>
      <c r="I949" t="str">
        <f>IF(ISNUMBER(SEARCH( "Women's",Table1[[#This Row],[Product]])), "Women","Male")</f>
        <v>Male</v>
      </c>
      <c r="J949" t="str">
        <f>IF(ISNUMBER(SEARCH( "Apparel",Table1[[#This Row],[Product]])), "Apparel","Footwear")</f>
        <v>Footwear</v>
      </c>
      <c r="K949" s="3">
        <v>58</v>
      </c>
      <c r="L949">
        <v>218</v>
      </c>
      <c r="M949" s="3">
        <v>1264</v>
      </c>
      <c r="N949" s="3">
        <v>670</v>
      </c>
      <c r="O949" t="s">
        <v>17</v>
      </c>
    </row>
    <row r="950" spans="1:15" x14ac:dyDescent="0.3">
      <c r="A950" t="s">
        <v>37</v>
      </c>
      <c r="B950">
        <v>1185732</v>
      </c>
      <c r="C950" s="1">
        <v>44059</v>
      </c>
      <c r="D950" s="1" t="str">
        <f>TEXT(Table1[[#This Row],[Invoice Date]],"yyyy")</f>
        <v>2020</v>
      </c>
      <c r="E950" t="s">
        <v>13</v>
      </c>
      <c r="F950" t="s">
        <v>14</v>
      </c>
      <c r="G950" t="s">
        <v>67</v>
      </c>
      <c r="H950" t="s">
        <v>64</v>
      </c>
      <c r="I950" t="str">
        <f>IF(ISNUMBER(SEARCH( "Women's",Table1[[#This Row],[Product]])), "Women","Male")</f>
        <v>Male</v>
      </c>
      <c r="J950" t="str">
        <f>IF(ISNUMBER(SEARCH( "Apparel",Table1[[#This Row],[Product]])), "Apparel","Footwear")</f>
        <v>Apparel</v>
      </c>
      <c r="K950" s="3">
        <v>53</v>
      </c>
      <c r="L950">
        <v>218</v>
      </c>
      <c r="M950" s="3">
        <v>1155</v>
      </c>
      <c r="N950" s="3">
        <v>555</v>
      </c>
      <c r="O950" t="s">
        <v>17</v>
      </c>
    </row>
    <row r="951" spans="1:15" x14ac:dyDescent="0.3">
      <c r="A951" t="s">
        <v>22</v>
      </c>
      <c r="B951">
        <v>1197831</v>
      </c>
      <c r="C951" s="1">
        <v>44290</v>
      </c>
      <c r="D951" s="1" t="str">
        <f>TEXT(Table1[[#This Row],[Invoice Date]],"yyyy")</f>
        <v>2021</v>
      </c>
      <c r="E951" t="s">
        <v>19</v>
      </c>
      <c r="F951" t="s">
        <v>68</v>
      </c>
      <c r="G951" t="s">
        <v>69</v>
      </c>
      <c r="H951" t="s">
        <v>34</v>
      </c>
      <c r="I951" t="str">
        <f>IF(ISNUMBER(SEARCH( "Women's",Table1[[#This Row],[Product]])), "Women","Male")</f>
        <v>Male</v>
      </c>
      <c r="J951" t="str">
        <f>IF(ISNUMBER(SEARCH( "Apparel",Table1[[#This Row],[Product]])), "Apparel","Footwear")</f>
        <v>Footwear</v>
      </c>
      <c r="K951" s="3">
        <v>23</v>
      </c>
      <c r="L951">
        <v>218</v>
      </c>
      <c r="M951" s="3">
        <v>501</v>
      </c>
      <c r="N951" s="3">
        <v>251</v>
      </c>
      <c r="O951" t="s">
        <v>17</v>
      </c>
    </row>
    <row r="952" spans="1:15" x14ac:dyDescent="0.3">
      <c r="A952" t="s">
        <v>37</v>
      </c>
      <c r="B952">
        <v>1128299</v>
      </c>
      <c r="C952" s="1">
        <v>44418</v>
      </c>
      <c r="D952" s="1" t="str">
        <f>TEXT(Table1[[#This Row],[Invoice Date]],"yyyy")</f>
        <v>2021</v>
      </c>
      <c r="E952" t="s">
        <v>42</v>
      </c>
      <c r="F952" t="s">
        <v>123</v>
      </c>
      <c r="G952" t="s">
        <v>124</v>
      </c>
      <c r="H952" t="s">
        <v>34</v>
      </c>
      <c r="I952" t="str">
        <f>IF(ISNUMBER(SEARCH( "Women's",Table1[[#This Row],[Product]])), "Women","Male")</f>
        <v>Male</v>
      </c>
      <c r="J952" t="str">
        <f>IF(ISNUMBER(SEARCH( "Apparel",Table1[[#This Row],[Product]])), "Apparel","Footwear")</f>
        <v>Footwear</v>
      </c>
      <c r="K952" s="3">
        <v>71</v>
      </c>
      <c r="L952">
        <v>218</v>
      </c>
      <c r="M952" s="3">
        <v>1548</v>
      </c>
      <c r="N952" s="3">
        <v>526</v>
      </c>
      <c r="O952" t="s">
        <v>17</v>
      </c>
    </row>
    <row r="953" spans="1:15" x14ac:dyDescent="0.3">
      <c r="A953" t="s">
        <v>18</v>
      </c>
      <c r="B953">
        <v>1185732</v>
      </c>
      <c r="C953" s="1">
        <v>44417</v>
      </c>
      <c r="D953" s="1" t="str">
        <f>TEXT(Table1[[#This Row],[Invoice Date]],"yyyy")</f>
        <v>2021</v>
      </c>
      <c r="E953" t="s">
        <v>38</v>
      </c>
      <c r="F953" t="s">
        <v>39</v>
      </c>
      <c r="G953" t="s">
        <v>95</v>
      </c>
      <c r="H953" t="s">
        <v>16</v>
      </c>
      <c r="I953" t="str">
        <f>IF(ISNUMBER(SEARCH( "Women's",Table1[[#This Row],[Product]])), "Women","Male")</f>
        <v>Women</v>
      </c>
      <c r="J953" t="str">
        <f>IF(ISNUMBER(SEARCH( "Apparel",Table1[[#This Row],[Product]])), "Apparel","Footwear")</f>
        <v>Apparel</v>
      </c>
      <c r="K953" s="3">
        <v>55</v>
      </c>
      <c r="L953">
        <v>218</v>
      </c>
      <c r="M953" s="3">
        <v>1199</v>
      </c>
      <c r="N953" s="3">
        <v>719</v>
      </c>
      <c r="O953" t="s">
        <v>17</v>
      </c>
    </row>
    <row r="954" spans="1:15" x14ac:dyDescent="0.3">
      <c r="A954" t="s">
        <v>57</v>
      </c>
      <c r="B954">
        <v>1185732</v>
      </c>
      <c r="C954" s="1">
        <v>44511</v>
      </c>
      <c r="D954" s="1" t="str">
        <f>TEXT(Table1[[#This Row],[Invoice Date]],"yyyy")</f>
        <v>2021</v>
      </c>
      <c r="E954" t="s">
        <v>42</v>
      </c>
      <c r="F954" t="s">
        <v>96</v>
      </c>
      <c r="G954" t="s">
        <v>97</v>
      </c>
      <c r="H954" t="s">
        <v>25</v>
      </c>
      <c r="I954" t="str">
        <f>IF(ISNUMBER(SEARCH( "Women's",Table1[[#This Row],[Product]])), "Women","Male")</f>
        <v>Male</v>
      </c>
      <c r="J954" t="str">
        <f>IF(ISNUMBER(SEARCH( "Apparel",Table1[[#This Row],[Product]])), "Apparel","Footwear")</f>
        <v>Footwear</v>
      </c>
      <c r="K954" s="3">
        <v>53</v>
      </c>
      <c r="L954">
        <v>218</v>
      </c>
      <c r="M954" s="3">
        <v>1155</v>
      </c>
      <c r="N954" s="3">
        <v>705</v>
      </c>
      <c r="O954" t="s">
        <v>17</v>
      </c>
    </row>
    <row r="955" spans="1:15" x14ac:dyDescent="0.3">
      <c r="A955" t="s">
        <v>18</v>
      </c>
      <c r="B955">
        <v>1185732</v>
      </c>
      <c r="C955" s="1">
        <v>44238</v>
      </c>
      <c r="D955" s="1" t="str">
        <f>TEXT(Table1[[#This Row],[Invoice Date]],"yyyy")</f>
        <v>2021</v>
      </c>
      <c r="E955" t="s">
        <v>28</v>
      </c>
      <c r="F955" t="s">
        <v>29</v>
      </c>
      <c r="G955" t="s">
        <v>30</v>
      </c>
      <c r="H955" t="s">
        <v>25</v>
      </c>
      <c r="I955" t="str">
        <f>IF(ISNUMBER(SEARCH( "Women's",Table1[[#This Row],[Product]])), "Women","Male")</f>
        <v>Male</v>
      </c>
      <c r="J955" t="str">
        <f>IF(ISNUMBER(SEARCH( "Apparel",Table1[[#This Row],[Product]])), "Apparel","Footwear")</f>
        <v>Footwear</v>
      </c>
      <c r="K955" s="3">
        <v>25</v>
      </c>
      <c r="L955">
        <v>218</v>
      </c>
      <c r="M955" s="3">
        <v>545</v>
      </c>
      <c r="N955" s="3">
        <v>289</v>
      </c>
      <c r="O955" t="s">
        <v>17</v>
      </c>
    </row>
    <row r="956" spans="1:15" x14ac:dyDescent="0.3">
      <c r="A956" t="s">
        <v>18</v>
      </c>
      <c r="B956">
        <v>1128299</v>
      </c>
      <c r="C956" s="1">
        <v>44553</v>
      </c>
      <c r="D956" s="1" t="str">
        <f>TEXT(Table1[[#This Row],[Invoice Date]],"yyyy")</f>
        <v>2021</v>
      </c>
      <c r="E956" t="s">
        <v>42</v>
      </c>
      <c r="F956" t="s">
        <v>79</v>
      </c>
      <c r="G956" t="s">
        <v>80</v>
      </c>
      <c r="H956" t="s">
        <v>34</v>
      </c>
      <c r="I956" t="str">
        <f>IF(ISNUMBER(SEARCH( "Women's",Table1[[#This Row],[Product]])), "Women","Male")</f>
        <v>Male</v>
      </c>
      <c r="J956" t="str">
        <f>IF(ISNUMBER(SEARCH( "Apparel",Table1[[#This Row],[Product]])), "Apparel","Footwear")</f>
        <v>Footwear</v>
      </c>
      <c r="K956" s="3">
        <v>72</v>
      </c>
      <c r="L956">
        <v>218</v>
      </c>
      <c r="M956" s="3">
        <v>1570</v>
      </c>
      <c r="N956" s="3">
        <v>738</v>
      </c>
      <c r="O956" t="s">
        <v>17</v>
      </c>
    </row>
    <row r="957" spans="1:15" x14ac:dyDescent="0.3">
      <c r="A957" t="s">
        <v>18</v>
      </c>
      <c r="B957">
        <v>1197831</v>
      </c>
      <c r="C957" s="1">
        <v>44321</v>
      </c>
      <c r="D957" s="1" t="str">
        <f>TEXT(Table1[[#This Row],[Invoice Date]],"yyyy")</f>
        <v>2021</v>
      </c>
      <c r="E957" t="s">
        <v>42</v>
      </c>
      <c r="F957" t="s">
        <v>73</v>
      </c>
      <c r="G957" t="s">
        <v>74</v>
      </c>
      <c r="H957" t="s">
        <v>16</v>
      </c>
      <c r="I957" t="str">
        <f>IF(ISNUMBER(SEARCH( "Women's",Table1[[#This Row],[Product]])), "Women","Male")</f>
        <v>Women</v>
      </c>
      <c r="J957" t="str">
        <f>IF(ISNUMBER(SEARCH( "Apparel",Table1[[#This Row],[Product]])), "Apparel","Footwear")</f>
        <v>Apparel</v>
      </c>
      <c r="K957" s="3">
        <v>42</v>
      </c>
      <c r="L957">
        <v>218</v>
      </c>
      <c r="M957" s="3">
        <v>916</v>
      </c>
      <c r="N957" s="3">
        <v>577</v>
      </c>
      <c r="O957" t="s">
        <v>17</v>
      </c>
    </row>
    <row r="958" spans="1:15" x14ac:dyDescent="0.3">
      <c r="A958" t="s">
        <v>37</v>
      </c>
      <c r="B958">
        <v>1185732</v>
      </c>
      <c r="C958" s="1">
        <v>44234</v>
      </c>
      <c r="D958" s="1" t="str">
        <f>TEXT(Table1[[#This Row],[Invoice Date]],"yyyy")</f>
        <v>2021</v>
      </c>
      <c r="E958" t="s">
        <v>13</v>
      </c>
      <c r="F958" t="s">
        <v>51</v>
      </c>
      <c r="G958" t="s">
        <v>52</v>
      </c>
      <c r="H958" t="s">
        <v>34</v>
      </c>
      <c r="I958" t="str">
        <f>IF(ISNUMBER(SEARCH( "Women's",Table1[[#This Row],[Product]])), "Women","Male")</f>
        <v>Male</v>
      </c>
      <c r="J958" t="str">
        <f>IF(ISNUMBER(SEARCH( "Apparel",Table1[[#This Row],[Product]])), "Apparel","Footwear")</f>
        <v>Footwear</v>
      </c>
      <c r="K958" s="3">
        <v>39</v>
      </c>
      <c r="L958">
        <v>218</v>
      </c>
      <c r="M958" s="3">
        <v>850</v>
      </c>
      <c r="N958" s="3">
        <v>391</v>
      </c>
      <c r="O958" t="s">
        <v>17</v>
      </c>
    </row>
    <row r="959" spans="1:15" x14ac:dyDescent="0.3">
      <c r="A959" t="s">
        <v>37</v>
      </c>
      <c r="B959">
        <v>1185732</v>
      </c>
      <c r="C959" s="1">
        <v>44354</v>
      </c>
      <c r="D959" s="1" t="str">
        <f>TEXT(Table1[[#This Row],[Invoice Date]],"yyyy")</f>
        <v>2021</v>
      </c>
      <c r="E959" t="s">
        <v>13</v>
      </c>
      <c r="F959" t="s">
        <v>63</v>
      </c>
      <c r="G959" t="s">
        <v>59</v>
      </c>
      <c r="H959" t="s">
        <v>50</v>
      </c>
      <c r="I959" t="str">
        <f>IF(ISNUMBER(SEARCH( "Women's",Table1[[#This Row],[Product]])), "Women","Male")</f>
        <v>Women</v>
      </c>
      <c r="J959" t="str">
        <f>IF(ISNUMBER(SEARCH( "Apparel",Table1[[#This Row],[Product]])), "Apparel","Footwear")</f>
        <v>Footwear</v>
      </c>
      <c r="K959" s="3">
        <v>47</v>
      </c>
      <c r="L959">
        <v>218</v>
      </c>
      <c r="M959" s="3">
        <v>1025</v>
      </c>
      <c r="N959" s="3">
        <v>461</v>
      </c>
      <c r="O959" t="s">
        <v>17</v>
      </c>
    </row>
    <row r="960" spans="1:15" x14ac:dyDescent="0.3">
      <c r="A960" t="s">
        <v>45</v>
      </c>
      <c r="B960">
        <v>1185732</v>
      </c>
      <c r="C960" s="1">
        <v>44532</v>
      </c>
      <c r="D960" s="1" t="str">
        <f>TEXT(Table1[[#This Row],[Invoice Date]],"yyyy")</f>
        <v>2021</v>
      </c>
      <c r="E960" t="s">
        <v>13</v>
      </c>
      <c r="F960" t="s">
        <v>71</v>
      </c>
      <c r="G960" t="s">
        <v>72</v>
      </c>
      <c r="H960" t="s">
        <v>27</v>
      </c>
      <c r="I960" t="str">
        <f>IF(ISNUMBER(SEARCH( "Women's",Table1[[#This Row],[Product]])), "Women","Male")</f>
        <v>Women</v>
      </c>
      <c r="J960" t="str">
        <f>IF(ISNUMBER(SEARCH( "Apparel",Table1[[#This Row],[Product]])), "Apparel","Footwear")</f>
        <v>Footwear</v>
      </c>
      <c r="K960" s="3">
        <v>55</v>
      </c>
      <c r="L960">
        <v>218</v>
      </c>
      <c r="M960" s="3">
        <v>1199</v>
      </c>
      <c r="N960" s="3">
        <v>611</v>
      </c>
      <c r="O960" t="s">
        <v>17</v>
      </c>
    </row>
    <row r="961" spans="1:15" x14ac:dyDescent="0.3">
      <c r="A961" t="s">
        <v>45</v>
      </c>
      <c r="B961">
        <v>1185732</v>
      </c>
      <c r="C961" s="1">
        <v>44296</v>
      </c>
      <c r="D961" s="1" t="str">
        <f>TEXT(Table1[[#This Row],[Invoice Date]],"yyyy")</f>
        <v>2021</v>
      </c>
      <c r="E961" t="s">
        <v>28</v>
      </c>
      <c r="F961" t="s">
        <v>46</v>
      </c>
      <c r="G961" t="s">
        <v>47</v>
      </c>
      <c r="H961" t="s">
        <v>25</v>
      </c>
      <c r="I961" t="str">
        <f>IF(ISNUMBER(SEARCH( "Women's",Table1[[#This Row],[Product]])), "Women","Male")</f>
        <v>Male</v>
      </c>
      <c r="J961" t="str">
        <f>IF(ISNUMBER(SEARCH( "Apparel",Table1[[#This Row],[Product]])), "Apparel","Footwear")</f>
        <v>Footwear</v>
      </c>
      <c r="K961" s="3">
        <v>28</v>
      </c>
      <c r="L961">
        <v>218</v>
      </c>
      <c r="M961" s="3">
        <v>610</v>
      </c>
      <c r="N961" s="3">
        <v>336</v>
      </c>
      <c r="O961" t="s">
        <v>17</v>
      </c>
    </row>
    <row r="962" spans="1:15" hidden="1" x14ac:dyDescent="0.3">
      <c r="A962" t="s">
        <v>22</v>
      </c>
      <c r="B962">
        <v>1197831</v>
      </c>
      <c r="C962" s="1">
        <v>44480</v>
      </c>
      <c r="D962" s="1" t="str">
        <f>TEXT(Table1[[#This Row],[Invoice Date]],"yyyy")</f>
        <v>2021</v>
      </c>
      <c r="E962" t="s">
        <v>19</v>
      </c>
      <c r="F962" t="s">
        <v>53</v>
      </c>
      <c r="G962" t="s">
        <v>62</v>
      </c>
      <c r="H962" t="s">
        <v>34</v>
      </c>
      <c r="I962" t="str">
        <f>IF(ISNUMBER(SEARCH( "Women's",Table1[[#This Row],[Product]])), "Women","Male")</f>
        <v>Male</v>
      </c>
      <c r="J962" t="str">
        <f>IF(ISNUMBER(SEARCH( "Apparel",Table1[[#This Row],[Product]])), "Apparel","Footwear")</f>
        <v>Footwear</v>
      </c>
      <c r="K962" s="3">
        <v>27</v>
      </c>
      <c r="L962">
        <v>218</v>
      </c>
      <c r="M962" s="3">
        <v>589</v>
      </c>
      <c r="N962" s="3">
        <v>265</v>
      </c>
      <c r="O962" t="s">
        <v>26</v>
      </c>
    </row>
    <row r="963" spans="1:15" hidden="1" x14ac:dyDescent="0.3">
      <c r="A963" t="s">
        <v>22</v>
      </c>
      <c r="B963">
        <v>1197831</v>
      </c>
      <c r="C963" s="1">
        <v>44434</v>
      </c>
      <c r="D963" s="1" t="str">
        <f>TEXT(Table1[[#This Row],[Invoice Date]],"yyyy")</f>
        <v>2021</v>
      </c>
      <c r="E963" t="s">
        <v>19</v>
      </c>
      <c r="F963" t="s">
        <v>23</v>
      </c>
      <c r="G963" t="s">
        <v>24</v>
      </c>
      <c r="H963" t="s">
        <v>34</v>
      </c>
      <c r="I963" t="str">
        <f>IF(ISNUMBER(SEARCH( "Women's",Table1[[#This Row],[Product]])), "Women","Male")</f>
        <v>Male</v>
      </c>
      <c r="J963" t="str">
        <f>IF(ISNUMBER(SEARCH( "Apparel",Table1[[#This Row],[Product]])), "Apparel","Footwear")</f>
        <v>Footwear</v>
      </c>
      <c r="K963" s="3">
        <v>16</v>
      </c>
      <c r="L963">
        <v>218</v>
      </c>
      <c r="M963" s="3">
        <v>349</v>
      </c>
      <c r="N963" s="3">
        <v>171</v>
      </c>
      <c r="O963" t="s">
        <v>26</v>
      </c>
    </row>
    <row r="964" spans="1:15" hidden="1" x14ac:dyDescent="0.3">
      <c r="A964" t="s">
        <v>22</v>
      </c>
      <c r="B964">
        <v>1128299</v>
      </c>
      <c r="C964" s="1">
        <v>44389</v>
      </c>
      <c r="D964" s="1" t="str">
        <f>TEXT(Table1[[#This Row],[Invoice Date]],"yyyy")</f>
        <v>2021</v>
      </c>
      <c r="E964" t="s">
        <v>13</v>
      </c>
      <c r="F964" t="s">
        <v>51</v>
      </c>
      <c r="G964" t="s">
        <v>52</v>
      </c>
      <c r="H964" t="s">
        <v>25</v>
      </c>
      <c r="I964" t="str">
        <f>IF(ISNUMBER(SEARCH( "Women's",Table1[[#This Row],[Product]])), "Women","Male")</f>
        <v>Male</v>
      </c>
      <c r="J964" t="str">
        <f>IF(ISNUMBER(SEARCH( "Apparel",Table1[[#This Row],[Product]])), "Apparel","Footwear")</f>
        <v>Footwear</v>
      </c>
      <c r="K964" s="3">
        <v>37</v>
      </c>
      <c r="L964">
        <v>218</v>
      </c>
      <c r="M964" s="3">
        <v>807</v>
      </c>
      <c r="N964" s="3">
        <v>371</v>
      </c>
      <c r="O964" t="s">
        <v>26</v>
      </c>
    </row>
    <row r="965" spans="1:15" x14ac:dyDescent="0.3">
      <c r="A965" t="s">
        <v>18</v>
      </c>
      <c r="B965">
        <v>1128299</v>
      </c>
      <c r="C965" s="1">
        <v>44138</v>
      </c>
      <c r="D965" s="1" t="str">
        <f>TEXT(Table1[[#This Row],[Invoice Date]],"yyyy")</f>
        <v>2020</v>
      </c>
      <c r="E965" t="s">
        <v>19</v>
      </c>
      <c r="F965" t="s">
        <v>53</v>
      </c>
      <c r="G965" t="s">
        <v>54</v>
      </c>
      <c r="H965" t="s">
        <v>27</v>
      </c>
      <c r="I965" t="str">
        <f>IF(ISNUMBER(SEARCH( "Women's",Table1[[#This Row],[Product]])), "Women","Male")</f>
        <v>Women</v>
      </c>
      <c r="J965" t="str">
        <f>IF(ISNUMBER(SEARCH( "Apparel",Table1[[#This Row],[Product]])), "Apparel","Footwear")</f>
        <v>Footwear</v>
      </c>
      <c r="K965" s="3">
        <v>46</v>
      </c>
      <c r="L965">
        <v>217</v>
      </c>
      <c r="M965" s="3">
        <v>998</v>
      </c>
      <c r="N965" s="3">
        <v>449</v>
      </c>
      <c r="O965" t="s">
        <v>17</v>
      </c>
    </row>
    <row r="966" spans="1:15" x14ac:dyDescent="0.3">
      <c r="A966" t="s">
        <v>18</v>
      </c>
      <c r="B966">
        <v>1128299</v>
      </c>
      <c r="C966" s="1">
        <v>44225</v>
      </c>
      <c r="D966" s="1" t="str">
        <f>TEXT(Table1[[#This Row],[Invoice Date]],"yyyy")</f>
        <v>2021</v>
      </c>
      <c r="E966" t="s">
        <v>42</v>
      </c>
      <c r="F966" t="s">
        <v>60</v>
      </c>
      <c r="G966" t="s">
        <v>61</v>
      </c>
      <c r="H966" t="s">
        <v>16</v>
      </c>
      <c r="I966" t="str">
        <f>IF(ISNUMBER(SEARCH( "Women's",Table1[[#This Row],[Product]])), "Women","Male")</f>
        <v>Women</v>
      </c>
      <c r="J966" t="str">
        <f>IF(ISNUMBER(SEARCH( "Apparel",Table1[[#This Row],[Product]])), "Apparel","Footwear")</f>
        <v>Apparel</v>
      </c>
      <c r="K966" s="3">
        <v>65</v>
      </c>
      <c r="L966">
        <v>217</v>
      </c>
      <c r="M966" s="3">
        <v>1411</v>
      </c>
      <c r="N966" s="3">
        <v>339</v>
      </c>
      <c r="O966" t="s">
        <v>17</v>
      </c>
    </row>
    <row r="967" spans="1:15" x14ac:dyDescent="0.3">
      <c r="A967" t="s">
        <v>18</v>
      </c>
      <c r="B967">
        <v>1128299</v>
      </c>
      <c r="C967" s="1">
        <v>44019</v>
      </c>
      <c r="D967" s="1" t="str">
        <f>TEXT(Table1[[#This Row],[Invoice Date]],"yyyy")</f>
        <v>2020</v>
      </c>
      <c r="E967" t="s">
        <v>42</v>
      </c>
      <c r="F967" t="s">
        <v>91</v>
      </c>
      <c r="G967" t="s">
        <v>92</v>
      </c>
      <c r="H967" t="s">
        <v>25</v>
      </c>
      <c r="I967" t="str">
        <f>IF(ISNUMBER(SEARCH( "Women's",Table1[[#This Row],[Product]])), "Women","Male")</f>
        <v>Male</v>
      </c>
      <c r="J967" t="str">
        <f>IF(ISNUMBER(SEARCH( "Apparel",Table1[[#This Row],[Product]])), "Apparel","Footwear")</f>
        <v>Footwear</v>
      </c>
      <c r="K967" s="3">
        <v>80</v>
      </c>
      <c r="L967">
        <v>217</v>
      </c>
      <c r="M967" s="3">
        <v>1736</v>
      </c>
      <c r="N967" s="3">
        <v>781</v>
      </c>
      <c r="O967" t="s">
        <v>17</v>
      </c>
    </row>
    <row r="968" spans="1:15" x14ac:dyDescent="0.3">
      <c r="A968" t="s">
        <v>37</v>
      </c>
      <c r="B968">
        <v>1185732</v>
      </c>
      <c r="C968" s="1">
        <v>44063</v>
      </c>
      <c r="D968" s="1" t="str">
        <f>TEXT(Table1[[#This Row],[Invoice Date]],"yyyy")</f>
        <v>2020</v>
      </c>
      <c r="E968" t="s">
        <v>13</v>
      </c>
      <c r="F968" t="s">
        <v>14</v>
      </c>
      <c r="G968" t="s">
        <v>67</v>
      </c>
      <c r="H968" t="s">
        <v>27</v>
      </c>
      <c r="I968" t="str">
        <f>IF(ISNUMBER(SEARCH( "Women's",Table1[[#This Row],[Product]])), "Women","Male")</f>
        <v>Women</v>
      </c>
      <c r="J968" t="str">
        <f>IF(ISNUMBER(SEARCH( "Apparel",Table1[[#This Row],[Product]])), "Apparel","Footwear")</f>
        <v>Footwear</v>
      </c>
      <c r="K968" s="3">
        <v>32</v>
      </c>
      <c r="L968">
        <v>217</v>
      </c>
      <c r="M968" s="3">
        <v>694</v>
      </c>
      <c r="N968" s="3">
        <v>243</v>
      </c>
      <c r="O968" t="s">
        <v>17</v>
      </c>
    </row>
    <row r="969" spans="1:15" x14ac:dyDescent="0.3">
      <c r="A969" t="s">
        <v>18</v>
      </c>
      <c r="B969">
        <v>1185732</v>
      </c>
      <c r="C969" s="1">
        <v>44082</v>
      </c>
      <c r="D969" s="1" t="str">
        <f>TEXT(Table1[[#This Row],[Invoice Date]],"yyyy")</f>
        <v>2020</v>
      </c>
      <c r="E969" t="s">
        <v>13</v>
      </c>
      <c r="F969" t="s">
        <v>14</v>
      </c>
      <c r="G969" t="s">
        <v>67</v>
      </c>
      <c r="H969" t="s">
        <v>50</v>
      </c>
      <c r="I969" t="str">
        <f>IF(ISNUMBER(SEARCH( "Women's",Table1[[#This Row],[Product]])), "Women","Male")</f>
        <v>Women</v>
      </c>
      <c r="J969" t="str">
        <f>IF(ISNUMBER(SEARCH( "Apparel",Table1[[#This Row],[Product]])), "Apparel","Footwear")</f>
        <v>Footwear</v>
      </c>
      <c r="K969" s="3">
        <v>47</v>
      </c>
      <c r="L969">
        <v>217</v>
      </c>
      <c r="M969" s="3">
        <v>1020</v>
      </c>
      <c r="N969" s="3">
        <v>408</v>
      </c>
      <c r="O969" t="s">
        <v>17</v>
      </c>
    </row>
    <row r="970" spans="1:15" x14ac:dyDescent="0.3">
      <c r="A970" t="s">
        <v>22</v>
      </c>
      <c r="B970">
        <v>1197831</v>
      </c>
      <c r="C970" s="1">
        <v>44295</v>
      </c>
      <c r="D970" s="1" t="str">
        <f>TEXT(Table1[[#This Row],[Invoice Date]],"yyyy")</f>
        <v>2021</v>
      </c>
      <c r="E970" t="s">
        <v>19</v>
      </c>
      <c r="F970" t="s">
        <v>68</v>
      </c>
      <c r="G970" t="s">
        <v>69</v>
      </c>
      <c r="H970" t="s">
        <v>25</v>
      </c>
      <c r="I970" t="str">
        <f>IF(ISNUMBER(SEARCH( "Women's",Table1[[#This Row],[Product]])), "Women","Male")</f>
        <v>Male</v>
      </c>
      <c r="J970" t="str">
        <f>IF(ISNUMBER(SEARCH( "Apparel",Table1[[#This Row],[Product]])), "Apparel","Footwear")</f>
        <v>Footwear</v>
      </c>
      <c r="K970" s="3">
        <v>36</v>
      </c>
      <c r="L970">
        <v>217</v>
      </c>
      <c r="M970" s="3">
        <v>781</v>
      </c>
      <c r="N970" s="3">
        <v>398</v>
      </c>
      <c r="O970" t="s">
        <v>17</v>
      </c>
    </row>
    <row r="971" spans="1:15" x14ac:dyDescent="0.3">
      <c r="A971" t="s">
        <v>18</v>
      </c>
      <c r="B971">
        <v>1185732</v>
      </c>
      <c r="C971" s="1">
        <v>44509</v>
      </c>
      <c r="D971" s="1" t="str">
        <f>TEXT(Table1[[#This Row],[Invoice Date]],"yyyy")</f>
        <v>2021</v>
      </c>
      <c r="E971" t="s">
        <v>38</v>
      </c>
      <c r="F971" t="s">
        <v>39</v>
      </c>
      <c r="G971" t="s">
        <v>95</v>
      </c>
      <c r="H971" t="s">
        <v>25</v>
      </c>
      <c r="I971" t="str">
        <f>IF(ISNUMBER(SEARCH( "Women's",Table1[[#This Row],[Product]])), "Women","Male")</f>
        <v>Male</v>
      </c>
      <c r="J971" t="str">
        <f>IF(ISNUMBER(SEARCH( "Apparel",Table1[[#This Row],[Product]])), "Apparel","Footwear")</f>
        <v>Footwear</v>
      </c>
      <c r="K971" s="3">
        <v>56</v>
      </c>
      <c r="L971">
        <v>217</v>
      </c>
      <c r="M971" s="3">
        <v>1215</v>
      </c>
      <c r="N971" s="3">
        <v>668</v>
      </c>
      <c r="O971" t="s">
        <v>17</v>
      </c>
    </row>
    <row r="972" spans="1:15" x14ac:dyDescent="0.3">
      <c r="A972" t="s">
        <v>18</v>
      </c>
      <c r="B972">
        <v>1197831</v>
      </c>
      <c r="C972" s="1">
        <v>44383</v>
      </c>
      <c r="D972" s="1" t="str">
        <f>TEXT(Table1[[#This Row],[Invoice Date]],"yyyy")</f>
        <v>2021</v>
      </c>
      <c r="E972" t="s">
        <v>42</v>
      </c>
      <c r="F972" t="s">
        <v>73</v>
      </c>
      <c r="G972" t="s">
        <v>74</v>
      </c>
      <c r="H972" t="s">
        <v>25</v>
      </c>
      <c r="I972" t="str">
        <f>IF(ISNUMBER(SEARCH( "Women's",Table1[[#This Row],[Product]])), "Women","Male")</f>
        <v>Male</v>
      </c>
      <c r="J972" t="str">
        <f>IF(ISNUMBER(SEARCH( "Apparel",Table1[[#This Row],[Product]])), "Apparel","Footwear")</f>
        <v>Footwear</v>
      </c>
      <c r="K972" s="3">
        <v>48</v>
      </c>
      <c r="L972">
        <v>217</v>
      </c>
      <c r="M972" s="3">
        <v>1042</v>
      </c>
      <c r="N972" s="3">
        <v>521</v>
      </c>
      <c r="O972" t="s">
        <v>17</v>
      </c>
    </row>
    <row r="973" spans="1:15" x14ac:dyDescent="0.3">
      <c r="A973" t="s">
        <v>37</v>
      </c>
      <c r="B973">
        <v>1185732</v>
      </c>
      <c r="C973" s="1">
        <v>44234</v>
      </c>
      <c r="D973" s="1" t="str">
        <f>TEXT(Table1[[#This Row],[Invoice Date]],"yyyy")</f>
        <v>2021</v>
      </c>
      <c r="E973" t="s">
        <v>13</v>
      </c>
      <c r="F973" t="s">
        <v>51</v>
      </c>
      <c r="G973" t="s">
        <v>52</v>
      </c>
      <c r="H973" t="s">
        <v>27</v>
      </c>
      <c r="I973" t="str">
        <f>IF(ISNUMBER(SEARCH( "Women's",Table1[[#This Row],[Product]])), "Women","Male")</f>
        <v>Women</v>
      </c>
      <c r="J973" t="str">
        <f>IF(ISNUMBER(SEARCH( "Apparel",Table1[[#This Row],[Product]])), "Apparel","Footwear")</f>
        <v>Footwear</v>
      </c>
      <c r="K973" s="3">
        <v>29</v>
      </c>
      <c r="L973">
        <v>217</v>
      </c>
      <c r="M973" s="3">
        <v>629</v>
      </c>
      <c r="N973" s="3">
        <v>233</v>
      </c>
      <c r="O973" t="s">
        <v>17</v>
      </c>
    </row>
    <row r="974" spans="1:15" hidden="1" x14ac:dyDescent="0.3">
      <c r="A974" t="s">
        <v>12</v>
      </c>
      <c r="B974">
        <v>1197831</v>
      </c>
      <c r="C974" s="1">
        <v>44071</v>
      </c>
      <c r="D974" s="1" t="str">
        <f>TEXT(Table1[[#This Row],[Invoice Date]],"yyyy")</f>
        <v>2020</v>
      </c>
      <c r="E974" t="s">
        <v>19</v>
      </c>
      <c r="F974" t="s">
        <v>53</v>
      </c>
      <c r="G974" t="s">
        <v>54</v>
      </c>
      <c r="H974" t="s">
        <v>64</v>
      </c>
      <c r="I974" t="str">
        <f>IF(ISNUMBER(SEARCH( "Women's",Table1[[#This Row],[Product]])), "Women","Male")</f>
        <v>Male</v>
      </c>
      <c r="J974" t="str">
        <f>IF(ISNUMBER(SEARCH( "Apparel",Table1[[#This Row],[Product]])), "Apparel","Footwear")</f>
        <v>Apparel</v>
      </c>
      <c r="K974" s="3">
        <v>33</v>
      </c>
      <c r="L974">
        <v>217</v>
      </c>
      <c r="M974" s="3">
        <v>716</v>
      </c>
      <c r="N974" s="3">
        <v>258</v>
      </c>
      <c r="O974" t="s">
        <v>26</v>
      </c>
    </row>
    <row r="975" spans="1:15" hidden="1" x14ac:dyDescent="0.3">
      <c r="A975" t="s">
        <v>57</v>
      </c>
      <c r="B975">
        <v>1189833</v>
      </c>
      <c r="C975" s="1">
        <v>44264</v>
      </c>
      <c r="D975" s="1" t="str">
        <f>TEXT(Table1[[#This Row],[Invoice Date]],"yyyy")</f>
        <v>2021</v>
      </c>
      <c r="E975" t="s">
        <v>42</v>
      </c>
      <c r="F975" t="s">
        <v>60</v>
      </c>
      <c r="G975" t="s">
        <v>61</v>
      </c>
      <c r="H975" t="s">
        <v>27</v>
      </c>
      <c r="I975" t="str">
        <f>IF(ISNUMBER(SEARCH( "Women's",Table1[[#This Row],[Product]])), "Women","Male")</f>
        <v>Women</v>
      </c>
      <c r="J975" t="str">
        <f>IF(ISNUMBER(SEARCH( "Apparel",Table1[[#This Row],[Product]])), "Apparel","Footwear")</f>
        <v>Footwear</v>
      </c>
      <c r="K975" s="3">
        <v>36</v>
      </c>
      <c r="L975">
        <v>217</v>
      </c>
      <c r="M975" s="3">
        <v>781</v>
      </c>
      <c r="N975" s="3">
        <v>328</v>
      </c>
      <c r="O975" t="s">
        <v>26</v>
      </c>
    </row>
    <row r="976" spans="1:15" hidden="1" x14ac:dyDescent="0.3">
      <c r="A976" t="s">
        <v>22</v>
      </c>
      <c r="B976">
        <v>1197831</v>
      </c>
      <c r="C976" s="1">
        <v>44477</v>
      </c>
      <c r="D976" s="1" t="str">
        <f>TEXT(Table1[[#This Row],[Invoice Date]],"yyyy")</f>
        <v>2021</v>
      </c>
      <c r="E976" t="s">
        <v>19</v>
      </c>
      <c r="F976" t="s">
        <v>23</v>
      </c>
      <c r="G976" t="s">
        <v>24</v>
      </c>
      <c r="H976" t="s">
        <v>27</v>
      </c>
      <c r="I976" t="str">
        <f>IF(ISNUMBER(SEARCH( "Women's",Table1[[#This Row],[Product]])), "Women","Male")</f>
        <v>Women</v>
      </c>
      <c r="J976" t="str">
        <f>IF(ISNUMBER(SEARCH( "Apparel",Table1[[#This Row],[Product]])), "Apparel","Footwear")</f>
        <v>Footwear</v>
      </c>
      <c r="K976" s="3">
        <v>47</v>
      </c>
      <c r="L976">
        <v>217</v>
      </c>
      <c r="M976" s="3">
        <v>1020</v>
      </c>
      <c r="N976" s="3">
        <v>551</v>
      </c>
      <c r="O976" t="s">
        <v>26</v>
      </c>
    </row>
    <row r="977" spans="1:15" hidden="1" x14ac:dyDescent="0.3">
      <c r="A977" t="s">
        <v>18</v>
      </c>
      <c r="B977">
        <v>1128299</v>
      </c>
      <c r="C977" s="1">
        <v>44400</v>
      </c>
      <c r="D977" s="1" t="str">
        <f>TEXT(Table1[[#This Row],[Invoice Date]],"yyyy")</f>
        <v>2021</v>
      </c>
      <c r="E977" t="s">
        <v>42</v>
      </c>
      <c r="F977" t="s">
        <v>79</v>
      </c>
      <c r="G977" t="s">
        <v>80</v>
      </c>
      <c r="H977" t="s">
        <v>34</v>
      </c>
      <c r="I977" t="str">
        <f>IF(ISNUMBER(SEARCH( "Women's",Table1[[#This Row],[Product]])), "Women","Male")</f>
        <v>Male</v>
      </c>
      <c r="J977" t="str">
        <f>IF(ISNUMBER(SEARCH( "Apparel",Table1[[#This Row],[Product]])), "Apparel","Footwear")</f>
        <v>Footwear</v>
      </c>
      <c r="K977" s="3">
        <v>66</v>
      </c>
      <c r="L977">
        <v>217</v>
      </c>
      <c r="M977" s="3">
        <v>1432</v>
      </c>
      <c r="N977" s="3">
        <v>587</v>
      </c>
      <c r="O977" t="s">
        <v>26</v>
      </c>
    </row>
    <row r="978" spans="1:15" hidden="1" x14ac:dyDescent="0.3">
      <c r="A978" t="s">
        <v>18</v>
      </c>
      <c r="B978">
        <v>1128299</v>
      </c>
      <c r="C978" s="1">
        <v>44425</v>
      </c>
      <c r="D978" s="1" t="str">
        <f>TEXT(Table1[[#This Row],[Invoice Date]],"yyyy")</f>
        <v>2021</v>
      </c>
      <c r="E978" t="s">
        <v>19</v>
      </c>
      <c r="F978" t="s">
        <v>20</v>
      </c>
      <c r="G978" t="s">
        <v>21</v>
      </c>
      <c r="H978" t="s">
        <v>27</v>
      </c>
      <c r="I978" t="str">
        <f>IF(ISNUMBER(SEARCH( "Women's",Table1[[#This Row],[Product]])), "Women","Male")</f>
        <v>Women</v>
      </c>
      <c r="J978" t="str">
        <f>IF(ISNUMBER(SEARCH( "Apparel",Table1[[#This Row],[Product]])), "Apparel","Footwear")</f>
        <v>Footwear</v>
      </c>
      <c r="K978" s="3">
        <v>50</v>
      </c>
      <c r="L978">
        <v>217</v>
      </c>
      <c r="M978" s="3">
        <v>1085</v>
      </c>
      <c r="N978" s="3">
        <v>456</v>
      </c>
      <c r="O978" t="s">
        <v>26</v>
      </c>
    </row>
    <row r="979" spans="1:15" hidden="1" x14ac:dyDescent="0.3">
      <c r="A979" t="s">
        <v>57</v>
      </c>
      <c r="B979">
        <v>1128299</v>
      </c>
      <c r="C979" s="1">
        <v>44555</v>
      </c>
      <c r="D979" s="1" t="str">
        <f>TEXT(Table1[[#This Row],[Invoice Date]],"yyyy")</f>
        <v>2021</v>
      </c>
      <c r="E979" t="s">
        <v>42</v>
      </c>
      <c r="F979" t="s">
        <v>108</v>
      </c>
      <c r="G979" t="s">
        <v>109</v>
      </c>
      <c r="H979" t="s">
        <v>34</v>
      </c>
      <c r="I979" t="str">
        <f>IF(ISNUMBER(SEARCH( "Women's",Table1[[#This Row],[Product]])), "Women","Male")</f>
        <v>Male</v>
      </c>
      <c r="J979" t="str">
        <f>IF(ISNUMBER(SEARCH( "Apparel",Table1[[#This Row],[Product]])), "Apparel","Footwear")</f>
        <v>Footwear</v>
      </c>
      <c r="K979" s="3">
        <v>47</v>
      </c>
      <c r="L979">
        <v>217</v>
      </c>
      <c r="M979" s="3">
        <v>1020</v>
      </c>
      <c r="N979" s="3">
        <v>479</v>
      </c>
      <c r="O979" t="s">
        <v>26</v>
      </c>
    </row>
    <row r="980" spans="1:15" x14ac:dyDescent="0.3">
      <c r="A980" t="s">
        <v>37</v>
      </c>
      <c r="B980">
        <v>1185732</v>
      </c>
      <c r="C980" s="1">
        <v>43858</v>
      </c>
      <c r="D980" s="1" t="str">
        <f>TEXT(Table1[[#This Row],[Invoice Date]],"yyyy")</f>
        <v>2020</v>
      </c>
      <c r="E980" t="s">
        <v>38</v>
      </c>
      <c r="F980" t="s">
        <v>39</v>
      </c>
      <c r="G980" t="s">
        <v>39</v>
      </c>
      <c r="H980" t="s">
        <v>50</v>
      </c>
      <c r="I980" t="str">
        <f>IF(ISNUMBER(SEARCH( "Women's",Table1[[#This Row],[Product]])), "Women","Male")</f>
        <v>Women</v>
      </c>
      <c r="J980" t="str">
        <f>IF(ISNUMBER(SEARCH( "Apparel",Table1[[#This Row],[Product]])), "Apparel","Footwear")</f>
        <v>Footwear</v>
      </c>
      <c r="K980" s="3">
        <v>43</v>
      </c>
      <c r="L980">
        <v>216</v>
      </c>
      <c r="M980" s="3">
        <v>929</v>
      </c>
      <c r="N980" s="3">
        <v>464</v>
      </c>
      <c r="O980" t="s">
        <v>17</v>
      </c>
    </row>
    <row r="981" spans="1:15" x14ac:dyDescent="0.3">
      <c r="A981" t="s">
        <v>12</v>
      </c>
      <c r="B981">
        <v>1197831</v>
      </c>
      <c r="C981" s="1">
        <v>44086</v>
      </c>
      <c r="D981" s="1" t="str">
        <f>TEXT(Table1[[#This Row],[Invoice Date]],"yyyy")</f>
        <v>2020</v>
      </c>
      <c r="E981" t="s">
        <v>19</v>
      </c>
      <c r="F981" t="s">
        <v>53</v>
      </c>
      <c r="G981" t="s">
        <v>54</v>
      </c>
      <c r="H981" t="s">
        <v>34</v>
      </c>
      <c r="I981" t="str">
        <f>IF(ISNUMBER(SEARCH( "Women's",Table1[[#This Row],[Product]])), "Women","Male")</f>
        <v>Male</v>
      </c>
      <c r="J981" t="str">
        <f>IF(ISNUMBER(SEARCH( "Apparel",Table1[[#This Row],[Product]])), "Apparel","Footwear")</f>
        <v>Footwear</v>
      </c>
      <c r="K981" s="3">
        <v>43</v>
      </c>
      <c r="L981">
        <v>216</v>
      </c>
      <c r="M981" s="3">
        <v>929</v>
      </c>
      <c r="N981" s="3">
        <v>437</v>
      </c>
      <c r="O981" t="s">
        <v>17</v>
      </c>
    </row>
    <row r="982" spans="1:15" x14ac:dyDescent="0.3">
      <c r="A982" t="s">
        <v>57</v>
      </c>
      <c r="B982">
        <v>1189833</v>
      </c>
      <c r="C982" s="1">
        <v>44274</v>
      </c>
      <c r="D982" s="1" t="str">
        <f>TEXT(Table1[[#This Row],[Invoice Date]],"yyyy")</f>
        <v>2021</v>
      </c>
      <c r="E982" t="s">
        <v>42</v>
      </c>
      <c r="F982" t="s">
        <v>60</v>
      </c>
      <c r="G982" t="s">
        <v>70</v>
      </c>
      <c r="H982" t="s">
        <v>25</v>
      </c>
      <c r="I982" t="str">
        <f>IF(ISNUMBER(SEARCH( "Women's",Table1[[#This Row],[Product]])), "Women","Male")</f>
        <v>Male</v>
      </c>
      <c r="J982" t="str">
        <f>IF(ISNUMBER(SEARCH( "Apparel",Table1[[#This Row],[Product]])), "Apparel","Footwear")</f>
        <v>Footwear</v>
      </c>
      <c r="K982" s="3">
        <v>32</v>
      </c>
      <c r="L982">
        <v>216</v>
      </c>
      <c r="M982" s="3">
        <v>691</v>
      </c>
      <c r="N982" s="3">
        <v>346</v>
      </c>
      <c r="O982" t="s">
        <v>17</v>
      </c>
    </row>
    <row r="983" spans="1:15" x14ac:dyDescent="0.3">
      <c r="A983" t="s">
        <v>57</v>
      </c>
      <c r="B983">
        <v>1189833</v>
      </c>
      <c r="C983" s="1">
        <v>44312</v>
      </c>
      <c r="D983" s="1" t="str">
        <f>TEXT(Table1[[#This Row],[Invoice Date]],"yyyy")</f>
        <v>2021</v>
      </c>
      <c r="E983" t="s">
        <v>42</v>
      </c>
      <c r="F983" t="s">
        <v>60</v>
      </c>
      <c r="G983" t="s">
        <v>70</v>
      </c>
      <c r="H983" t="s">
        <v>34</v>
      </c>
      <c r="I983" t="str">
        <f>IF(ISNUMBER(SEARCH( "Women's",Table1[[#This Row],[Product]])), "Women","Male")</f>
        <v>Male</v>
      </c>
      <c r="J983" t="str">
        <f>IF(ISNUMBER(SEARCH( "Apparel",Table1[[#This Row],[Product]])), "Apparel","Footwear")</f>
        <v>Footwear</v>
      </c>
      <c r="K983" s="3">
        <v>46</v>
      </c>
      <c r="L983">
        <v>216</v>
      </c>
      <c r="M983" s="3">
        <v>994</v>
      </c>
      <c r="N983" s="3">
        <v>378</v>
      </c>
      <c r="O983" t="s">
        <v>17</v>
      </c>
    </row>
    <row r="984" spans="1:15" x14ac:dyDescent="0.3">
      <c r="A984" t="s">
        <v>12</v>
      </c>
      <c r="B984">
        <v>1128299</v>
      </c>
      <c r="C984" s="1">
        <v>44546</v>
      </c>
      <c r="D984" s="1" t="str">
        <f>TEXT(Table1[[#This Row],[Invoice Date]],"yyyy")</f>
        <v>2021</v>
      </c>
      <c r="E984" t="s">
        <v>13</v>
      </c>
      <c r="F984" t="s">
        <v>14</v>
      </c>
      <c r="G984" t="s">
        <v>15</v>
      </c>
      <c r="H984" t="s">
        <v>25</v>
      </c>
      <c r="I984" t="str">
        <f>IF(ISNUMBER(SEARCH( "Women's",Table1[[#This Row],[Product]])), "Women","Male")</f>
        <v>Male</v>
      </c>
      <c r="J984" t="str">
        <f>IF(ISNUMBER(SEARCH( "Apparel",Table1[[#This Row],[Product]])), "Apparel","Footwear")</f>
        <v>Footwear</v>
      </c>
      <c r="K984" s="3">
        <v>72</v>
      </c>
      <c r="L984">
        <v>216</v>
      </c>
      <c r="M984" s="3">
        <v>1555</v>
      </c>
      <c r="N984" s="3">
        <v>622</v>
      </c>
      <c r="O984" t="s">
        <v>17</v>
      </c>
    </row>
    <row r="985" spans="1:15" x14ac:dyDescent="0.3">
      <c r="A985" t="s">
        <v>57</v>
      </c>
      <c r="B985">
        <v>1185732</v>
      </c>
      <c r="C985" s="1">
        <v>44210</v>
      </c>
      <c r="D985" s="1" t="str">
        <f>TEXT(Table1[[#This Row],[Invoice Date]],"yyyy")</f>
        <v>2021</v>
      </c>
      <c r="E985" t="s">
        <v>38</v>
      </c>
      <c r="F985" t="s">
        <v>39</v>
      </c>
      <c r="G985" t="s">
        <v>95</v>
      </c>
      <c r="H985" t="s">
        <v>25</v>
      </c>
      <c r="I985" t="str">
        <f>IF(ISNUMBER(SEARCH( "Women's",Table1[[#This Row],[Product]])), "Women","Male")</f>
        <v>Male</v>
      </c>
      <c r="J985" t="str">
        <f>IF(ISNUMBER(SEARCH( "Apparel",Table1[[#This Row],[Product]])), "Apparel","Footwear")</f>
        <v>Footwear</v>
      </c>
      <c r="K985" s="3">
        <v>39</v>
      </c>
      <c r="L985">
        <v>216</v>
      </c>
      <c r="M985" s="3">
        <v>842</v>
      </c>
      <c r="N985" s="3">
        <v>531</v>
      </c>
      <c r="O985" t="s">
        <v>17</v>
      </c>
    </row>
    <row r="986" spans="1:15" x14ac:dyDescent="0.3">
      <c r="A986" t="s">
        <v>22</v>
      </c>
      <c r="B986">
        <v>1185732</v>
      </c>
      <c r="C986" s="1">
        <v>44270</v>
      </c>
      <c r="D986" s="1" t="str">
        <f>TEXT(Table1[[#This Row],[Invoice Date]],"yyyy")</f>
        <v>2021</v>
      </c>
      <c r="E986" t="s">
        <v>28</v>
      </c>
      <c r="F986" t="s">
        <v>40</v>
      </c>
      <c r="G986" t="s">
        <v>41</v>
      </c>
      <c r="H986" t="s">
        <v>25</v>
      </c>
      <c r="I986" t="str">
        <f>IF(ISNUMBER(SEARCH( "Women's",Table1[[#This Row],[Product]])), "Women","Male")</f>
        <v>Male</v>
      </c>
      <c r="J986" t="str">
        <f>IF(ISNUMBER(SEARCH( "Apparel",Table1[[#This Row],[Product]])), "Apparel","Footwear")</f>
        <v>Footwear</v>
      </c>
      <c r="K986" s="3">
        <v>34</v>
      </c>
      <c r="L986">
        <v>216</v>
      </c>
      <c r="M986" s="3">
        <v>734</v>
      </c>
      <c r="N986" s="3">
        <v>448</v>
      </c>
      <c r="O986" t="s">
        <v>17</v>
      </c>
    </row>
    <row r="987" spans="1:15" x14ac:dyDescent="0.3">
      <c r="A987" t="s">
        <v>18</v>
      </c>
      <c r="B987">
        <v>1128299</v>
      </c>
      <c r="C987" s="1">
        <v>44546</v>
      </c>
      <c r="D987" s="1" t="str">
        <f>TEXT(Table1[[#This Row],[Invoice Date]],"yyyy")</f>
        <v>2021</v>
      </c>
      <c r="E987" t="s">
        <v>19</v>
      </c>
      <c r="F987" t="s">
        <v>20</v>
      </c>
      <c r="G987" t="s">
        <v>21</v>
      </c>
      <c r="H987" t="s">
        <v>34</v>
      </c>
      <c r="I987" t="str">
        <f>IF(ISNUMBER(SEARCH( "Women's",Table1[[#This Row],[Product]])), "Women","Male")</f>
        <v>Male</v>
      </c>
      <c r="J987" t="str">
        <f>IF(ISNUMBER(SEARCH( "Apparel",Table1[[#This Row],[Product]])), "Apparel","Footwear")</f>
        <v>Footwear</v>
      </c>
      <c r="K987" s="3">
        <v>72</v>
      </c>
      <c r="L987">
        <v>216</v>
      </c>
      <c r="M987" s="3">
        <v>1555</v>
      </c>
      <c r="N987" s="3">
        <v>778</v>
      </c>
      <c r="O987" t="s">
        <v>17</v>
      </c>
    </row>
    <row r="988" spans="1:15" x14ac:dyDescent="0.3">
      <c r="A988" t="s">
        <v>37</v>
      </c>
      <c r="B988">
        <v>1185732</v>
      </c>
      <c r="C988" s="1">
        <v>44234</v>
      </c>
      <c r="D988" s="1" t="str">
        <f>TEXT(Table1[[#This Row],[Invoice Date]],"yyyy")</f>
        <v>2021</v>
      </c>
      <c r="E988" t="s">
        <v>13</v>
      </c>
      <c r="F988" t="s">
        <v>63</v>
      </c>
      <c r="G988" t="s">
        <v>59</v>
      </c>
      <c r="H988" t="s">
        <v>16</v>
      </c>
      <c r="I988" t="str">
        <f>IF(ISNUMBER(SEARCH( "Women's",Table1[[#This Row],[Product]])), "Women","Male")</f>
        <v>Women</v>
      </c>
      <c r="J988" t="str">
        <f>IF(ISNUMBER(SEARCH( "Apparel",Table1[[#This Row],[Product]])), "Apparel","Footwear")</f>
        <v>Apparel</v>
      </c>
      <c r="K988" s="3">
        <v>34</v>
      </c>
      <c r="L988">
        <v>216</v>
      </c>
      <c r="M988" s="3">
        <v>734</v>
      </c>
      <c r="N988" s="3">
        <v>477</v>
      </c>
      <c r="O988" t="s">
        <v>17</v>
      </c>
    </row>
    <row r="989" spans="1:15" hidden="1" x14ac:dyDescent="0.3">
      <c r="A989" t="s">
        <v>18</v>
      </c>
      <c r="B989">
        <v>1128299</v>
      </c>
      <c r="C989" s="1">
        <v>44191</v>
      </c>
      <c r="D989" s="1" t="str">
        <f>TEXT(Table1[[#This Row],[Invoice Date]],"yyyy")</f>
        <v>2020</v>
      </c>
      <c r="E989" t="s">
        <v>42</v>
      </c>
      <c r="F989" t="s">
        <v>60</v>
      </c>
      <c r="G989" t="s">
        <v>61</v>
      </c>
      <c r="H989" t="s">
        <v>34</v>
      </c>
      <c r="I989" t="str">
        <f>IF(ISNUMBER(SEARCH( "Women's",Table1[[#This Row],[Product]])), "Women","Male")</f>
        <v>Male</v>
      </c>
      <c r="J989" t="str">
        <f>IF(ISNUMBER(SEARCH( "Apparel",Table1[[#This Row],[Product]])), "Apparel","Footwear")</f>
        <v>Footwear</v>
      </c>
      <c r="K989" s="3">
        <v>51</v>
      </c>
      <c r="L989">
        <v>216</v>
      </c>
      <c r="M989" s="3">
        <v>1102</v>
      </c>
      <c r="N989" s="3">
        <v>275</v>
      </c>
      <c r="O989" t="s">
        <v>26</v>
      </c>
    </row>
    <row r="990" spans="1:15" hidden="1" x14ac:dyDescent="0.3">
      <c r="A990" t="s">
        <v>18</v>
      </c>
      <c r="B990">
        <v>1128299</v>
      </c>
      <c r="C990" s="1">
        <v>43899</v>
      </c>
      <c r="D990" s="1" t="str">
        <f>TEXT(Table1[[#This Row],[Invoice Date]],"yyyy")</f>
        <v>2020</v>
      </c>
      <c r="E990" t="s">
        <v>42</v>
      </c>
      <c r="F990" t="s">
        <v>110</v>
      </c>
      <c r="G990" t="s">
        <v>111</v>
      </c>
      <c r="H990" t="s">
        <v>25</v>
      </c>
      <c r="I990" t="str">
        <f>IF(ISNUMBER(SEARCH( "Women's",Table1[[#This Row],[Product]])), "Women","Male")</f>
        <v>Male</v>
      </c>
      <c r="J990" t="str">
        <f>IF(ISNUMBER(SEARCH( "Apparel",Table1[[#This Row],[Product]])), "Apparel","Footwear")</f>
        <v>Footwear</v>
      </c>
      <c r="K990" s="3">
        <v>47</v>
      </c>
      <c r="L990">
        <v>216</v>
      </c>
      <c r="M990" s="3">
        <v>1015</v>
      </c>
      <c r="N990" s="3">
        <v>376</v>
      </c>
      <c r="O990" t="s">
        <v>26</v>
      </c>
    </row>
    <row r="991" spans="1:15" hidden="1" x14ac:dyDescent="0.3">
      <c r="A991" t="s">
        <v>37</v>
      </c>
      <c r="B991">
        <v>1128299</v>
      </c>
      <c r="C991" s="1">
        <v>44399</v>
      </c>
      <c r="D991" s="1" t="str">
        <f>TEXT(Table1[[#This Row],[Invoice Date]],"yyyy")</f>
        <v>2021</v>
      </c>
      <c r="E991" t="s">
        <v>42</v>
      </c>
      <c r="F991" t="s">
        <v>117</v>
      </c>
      <c r="G991" t="s">
        <v>118</v>
      </c>
      <c r="H991" t="s">
        <v>25</v>
      </c>
      <c r="I991" t="str">
        <f>IF(ISNUMBER(SEARCH( "Women's",Table1[[#This Row],[Product]])), "Women","Male")</f>
        <v>Male</v>
      </c>
      <c r="J991" t="str">
        <f>IF(ISNUMBER(SEARCH( "Apparel",Table1[[#This Row],[Product]])), "Apparel","Footwear")</f>
        <v>Footwear</v>
      </c>
      <c r="K991" s="3">
        <v>40</v>
      </c>
      <c r="L991">
        <v>216</v>
      </c>
      <c r="M991" s="3">
        <v>864</v>
      </c>
      <c r="N991" s="3">
        <v>320</v>
      </c>
      <c r="O991" t="s">
        <v>26</v>
      </c>
    </row>
    <row r="992" spans="1:15" hidden="1" x14ac:dyDescent="0.3">
      <c r="A992" t="s">
        <v>12</v>
      </c>
      <c r="B992">
        <v>1185732</v>
      </c>
      <c r="C992" s="1">
        <v>44487</v>
      </c>
      <c r="D992" s="1" t="str">
        <f>TEXT(Table1[[#This Row],[Invoice Date]],"yyyy")</f>
        <v>2021</v>
      </c>
      <c r="E992" t="s">
        <v>19</v>
      </c>
      <c r="F992" t="s">
        <v>32</v>
      </c>
      <c r="G992" t="s">
        <v>33</v>
      </c>
      <c r="H992" t="s">
        <v>25</v>
      </c>
      <c r="I992" t="str">
        <f>IF(ISNUMBER(SEARCH( "Women's",Table1[[#This Row],[Product]])), "Women","Male")</f>
        <v>Male</v>
      </c>
      <c r="J992" t="str">
        <f>IF(ISNUMBER(SEARCH( "Apparel",Table1[[#This Row],[Product]])), "Apparel","Footwear")</f>
        <v>Footwear</v>
      </c>
      <c r="K992" s="3">
        <v>24</v>
      </c>
      <c r="L992">
        <v>216</v>
      </c>
      <c r="M992" s="3">
        <v>518</v>
      </c>
      <c r="N992" s="3">
        <v>238</v>
      </c>
      <c r="O992" t="s">
        <v>26</v>
      </c>
    </row>
    <row r="993" spans="1:15" hidden="1" x14ac:dyDescent="0.3">
      <c r="A993" t="s">
        <v>45</v>
      </c>
      <c r="B993">
        <v>1185732</v>
      </c>
      <c r="C993" s="1">
        <v>44366</v>
      </c>
      <c r="D993" s="1" t="str">
        <f>TEXT(Table1[[#This Row],[Invoice Date]],"yyyy")</f>
        <v>2021</v>
      </c>
      <c r="E993" t="s">
        <v>38</v>
      </c>
      <c r="F993" t="s">
        <v>121</v>
      </c>
      <c r="G993" t="s">
        <v>122</v>
      </c>
      <c r="H993" t="s">
        <v>25</v>
      </c>
      <c r="I993" t="str">
        <f>IF(ISNUMBER(SEARCH( "Women's",Table1[[#This Row],[Product]])), "Women","Male")</f>
        <v>Male</v>
      </c>
      <c r="J993" t="str">
        <f>IF(ISNUMBER(SEARCH( "Apparel",Table1[[#This Row],[Product]])), "Apparel","Footwear")</f>
        <v>Footwear</v>
      </c>
      <c r="K993" s="3">
        <v>44</v>
      </c>
      <c r="L993">
        <v>216</v>
      </c>
      <c r="M993" s="3">
        <v>950</v>
      </c>
      <c r="N993" s="3">
        <v>437</v>
      </c>
      <c r="O993" t="s">
        <v>26</v>
      </c>
    </row>
    <row r="994" spans="1:15" x14ac:dyDescent="0.3">
      <c r="A994" t="s">
        <v>37</v>
      </c>
      <c r="B994">
        <v>1185732</v>
      </c>
      <c r="C994" s="1">
        <v>43865</v>
      </c>
      <c r="D994" s="1" t="str">
        <f>TEXT(Table1[[#This Row],[Invoice Date]],"yyyy")</f>
        <v>2020</v>
      </c>
      <c r="E994" t="s">
        <v>38</v>
      </c>
      <c r="F994" t="s">
        <v>39</v>
      </c>
      <c r="G994" t="s">
        <v>39</v>
      </c>
      <c r="H994" t="s">
        <v>64</v>
      </c>
      <c r="I994" t="str">
        <f>IF(ISNUMBER(SEARCH( "Women's",Table1[[#This Row],[Product]])), "Women","Male")</f>
        <v>Male</v>
      </c>
      <c r="J994" t="str">
        <f>IF(ISNUMBER(SEARCH( "Apparel",Table1[[#This Row],[Product]])), "Apparel","Footwear")</f>
        <v>Apparel</v>
      </c>
      <c r="K994" s="3">
        <v>56</v>
      </c>
      <c r="L994">
        <v>215</v>
      </c>
      <c r="M994" s="3">
        <v>1204</v>
      </c>
      <c r="N994" s="3">
        <v>506</v>
      </c>
      <c r="O994" t="s">
        <v>17</v>
      </c>
    </row>
    <row r="995" spans="1:15" x14ac:dyDescent="0.3">
      <c r="A995" t="s">
        <v>57</v>
      </c>
      <c r="B995">
        <v>1189833</v>
      </c>
      <c r="C995" s="1">
        <v>44336</v>
      </c>
      <c r="D995" s="1" t="str">
        <f>TEXT(Table1[[#This Row],[Invoice Date]],"yyyy")</f>
        <v>2021</v>
      </c>
      <c r="E995" t="s">
        <v>42</v>
      </c>
      <c r="F995" t="s">
        <v>60</v>
      </c>
      <c r="G995" t="s">
        <v>70</v>
      </c>
      <c r="H995" t="s">
        <v>34</v>
      </c>
      <c r="I995" t="str">
        <f>IF(ISNUMBER(SEARCH( "Women's",Table1[[#This Row],[Product]])), "Women","Male")</f>
        <v>Male</v>
      </c>
      <c r="J995" t="str">
        <f>IF(ISNUMBER(SEARCH( "Apparel",Table1[[#This Row],[Product]])), "Apparel","Footwear")</f>
        <v>Footwear</v>
      </c>
      <c r="K995" s="3">
        <v>54</v>
      </c>
      <c r="L995">
        <v>215</v>
      </c>
      <c r="M995" s="3">
        <v>1161</v>
      </c>
      <c r="N995" s="3">
        <v>441</v>
      </c>
      <c r="O995" t="s">
        <v>17</v>
      </c>
    </row>
    <row r="996" spans="1:15" x14ac:dyDescent="0.3">
      <c r="A996" t="s">
        <v>22</v>
      </c>
      <c r="B996">
        <v>1197831</v>
      </c>
      <c r="C996" s="1">
        <v>44456</v>
      </c>
      <c r="D996" s="1" t="str">
        <f>TEXT(Table1[[#This Row],[Invoice Date]],"yyyy")</f>
        <v>2021</v>
      </c>
      <c r="E996" t="s">
        <v>19</v>
      </c>
      <c r="F996" t="s">
        <v>53</v>
      </c>
      <c r="G996" t="s">
        <v>62</v>
      </c>
      <c r="H996" t="s">
        <v>34</v>
      </c>
      <c r="I996" t="str">
        <f>IF(ISNUMBER(SEARCH( "Women's",Table1[[#This Row],[Product]])), "Women","Male")</f>
        <v>Male</v>
      </c>
      <c r="J996" t="str">
        <f>IF(ISNUMBER(SEARCH( "Apparel",Table1[[#This Row],[Product]])), "Apparel","Footwear")</f>
        <v>Footwear</v>
      </c>
      <c r="K996" s="3">
        <v>48</v>
      </c>
      <c r="L996">
        <v>215</v>
      </c>
      <c r="M996" s="3">
        <v>1032</v>
      </c>
      <c r="N996" s="3">
        <v>557</v>
      </c>
      <c r="O996" t="s">
        <v>17</v>
      </c>
    </row>
    <row r="997" spans="1:15" x14ac:dyDescent="0.3">
      <c r="A997" t="s">
        <v>18</v>
      </c>
      <c r="B997">
        <v>1185732</v>
      </c>
      <c r="C997" s="1">
        <v>44087</v>
      </c>
      <c r="D997" s="1" t="str">
        <f>TEXT(Table1[[#This Row],[Invoice Date]],"yyyy")</f>
        <v>2020</v>
      </c>
      <c r="E997" t="s">
        <v>13</v>
      </c>
      <c r="F997" t="s">
        <v>14</v>
      </c>
      <c r="G997" t="s">
        <v>67</v>
      </c>
      <c r="H997" t="s">
        <v>27</v>
      </c>
      <c r="I997" t="str">
        <f>IF(ISNUMBER(SEARCH( "Women's",Table1[[#This Row],[Product]])), "Women","Male")</f>
        <v>Women</v>
      </c>
      <c r="J997" t="str">
        <f>IF(ISNUMBER(SEARCH( "Apparel",Table1[[#This Row],[Product]])), "Apparel","Footwear")</f>
        <v>Footwear</v>
      </c>
      <c r="K997" s="3">
        <v>50</v>
      </c>
      <c r="L997">
        <v>215</v>
      </c>
      <c r="M997" s="3">
        <v>1075</v>
      </c>
      <c r="N997" s="3">
        <v>398</v>
      </c>
      <c r="O997" t="s">
        <v>17</v>
      </c>
    </row>
    <row r="998" spans="1:15" x14ac:dyDescent="0.3">
      <c r="A998" t="s">
        <v>22</v>
      </c>
      <c r="B998">
        <v>1185732</v>
      </c>
      <c r="C998" s="1">
        <v>44104</v>
      </c>
      <c r="D998" s="1" t="str">
        <f>TEXT(Table1[[#This Row],[Invoice Date]],"yyyy")</f>
        <v>2020</v>
      </c>
      <c r="E998" t="s">
        <v>13</v>
      </c>
      <c r="F998" t="s">
        <v>14</v>
      </c>
      <c r="G998" t="s">
        <v>67</v>
      </c>
      <c r="H998" t="s">
        <v>34</v>
      </c>
      <c r="I998" t="str">
        <f>IF(ISNUMBER(SEARCH( "Women's",Table1[[#This Row],[Product]])), "Women","Male")</f>
        <v>Male</v>
      </c>
      <c r="J998" t="str">
        <f>IF(ISNUMBER(SEARCH( "Apparel",Table1[[#This Row],[Product]])), "Apparel","Footwear")</f>
        <v>Footwear</v>
      </c>
      <c r="K998" s="3">
        <v>47</v>
      </c>
      <c r="L998">
        <v>215</v>
      </c>
      <c r="M998" s="3">
        <v>1011</v>
      </c>
      <c r="N998" s="3">
        <v>455</v>
      </c>
      <c r="O998" t="s">
        <v>17</v>
      </c>
    </row>
    <row r="999" spans="1:15" x14ac:dyDescent="0.3">
      <c r="A999" t="s">
        <v>22</v>
      </c>
      <c r="B999">
        <v>1197831</v>
      </c>
      <c r="C999" s="1">
        <v>44301</v>
      </c>
      <c r="D999" s="1" t="str">
        <f>TEXT(Table1[[#This Row],[Invoice Date]],"yyyy")</f>
        <v>2021</v>
      </c>
      <c r="E999" t="s">
        <v>19</v>
      </c>
      <c r="F999" t="s">
        <v>68</v>
      </c>
      <c r="G999" t="s">
        <v>69</v>
      </c>
      <c r="H999" t="s">
        <v>25</v>
      </c>
      <c r="I999" t="str">
        <f>IF(ISNUMBER(SEARCH( "Women's",Table1[[#This Row],[Product]])), "Women","Male")</f>
        <v>Male</v>
      </c>
      <c r="J999" t="str">
        <f>IF(ISNUMBER(SEARCH( "Apparel",Table1[[#This Row],[Product]])), "Apparel","Footwear")</f>
        <v>Footwear</v>
      </c>
      <c r="K999" s="3">
        <v>36</v>
      </c>
      <c r="L999">
        <v>215</v>
      </c>
      <c r="M999" s="3">
        <v>774</v>
      </c>
      <c r="N999" s="3">
        <v>441</v>
      </c>
      <c r="O999" t="s">
        <v>17</v>
      </c>
    </row>
    <row r="1000" spans="1:15" x14ac:dyDescent="0.3">
      <c r="A1000" t="s">
        <v>22</v>
      </c>
      <c r="B1000">
        <v>1197831</v>
      </c>
      <c r="C1000" s="1">
        <v>44446</v>
      </c>
      <c r="D1000" s="1" t="str">
        <f>TEXT(Table1[[#This Row],[Invoice Date]],"yyyy")</f>
        <v>2021</v>
      </c>
      <c r="E1000" t="s">
        <v>19</v>
      </c>
      <c r="F1000" t="s">
        <v>23</v>
      </c>
      <c r="G1000" t="s">
        <v>24</v>
      </c>
      <c r="H1000" t="s">
        <v>34</v>
      </c>
      <c r="I1000" t="str">
        <f>IF(ISNUMBER(SEARCH( "Women's",Table1[[#This Row],[Product]])), "Women","Male")</f>
        <v>Male</v>
      </c>
      <c r="J1000" t="str">
        <f>IF(ISNUMBER(SEARCH( "Apparel",Table1[[#This Row],[Product]])), "Apparel","Footwear")</f>
        <v>Footwear</v>
      </c>
      <c r="K1000" s="3">
        <v>49</v>
      </c>
      <c r="L1000">
        <v>215</v>
      </c>
      <c r="M1000" s="3">
        <v>1054</v>
      </c>
      <c r="N1000" s="3">
        <v>674</v>
      </c>
      <c r="O1000" t="s">
        <v>17</v>
      </c>
    </row>
    <row r="1001" spans="1:15" x14ac:dyDescent="0.3">
      <c r="A1001" t="s">
        <v>22</v>
      </c>
      <c r="B1001">
        <v>1185732</v>
      </c>
      <c r="C1001" s="1">
        <v>44535</v>
      </c>
      <c r="D1001" s="1" t="str">
        <f>TEXT(Table1[[#This Row],[Invoice Date]],"yyyy")</f>
        <v>2021</v>
      </c>
      <c r="E1001" t="s">
        <v>13</v>
      </c>
      <c r="F1001" t="s">
        <v>63</v>
      </c>
      <c r="G1001" t="s">
        <v>59</v>
      </c>
      <c r="H1001" t="s">
        <v>27</v>
      </c>
      <c r="I1001" t="str">
        <f>IF(ISNUMBER(SEARCH( "Women's",Table1[[#This Row],[Product]])), "Women","Male")</f>
        <v>Women</v>
      </c>
      <c r="J1001" t="str">
        <f>IF(ISNUMBER(SEARCH( "Apparel",Table1[[#This Row],[Product]])), "Apparel","Footwear")</f>
        <v>Footwear</v>
      </c>
      <c r="K1001" s="3">
        <v>56</v>
      </c>
      <c r="L1001">
        <v>215</v>
      </c>
      <c r="M1001" s="3">
        <v>1204</v>
      </c>
      <c r="N1001" s="3">
        <v>421</v>
      </c>
      <c r="O1001" t="s">
        <v>17</v>
      </c>
    </row>
    <row r="1002" spans="1:15" x14ac:dyDescent="0.3">
      <c r="A1002" t="s">
        <v>22</v>
      </c>
      <c r="B1002">
        <v>1185732</v>
      </c>
      <c r="C1002" s="1">
        <v>44503</v>
      </c>
      <c r="D1002" s="1" t="str">
        <f>TEXT(Table1[[#This Row],[Invoice Date]],"yyyy")</f>
        <v>2021</v>
      </c>
      <c r="E1002" t="s">
        <v>13</v>
      </c>
      <c r="F1002" t="s">
        <v>71</v>
      </c>
      <c r="G1002" t="s">
        <v>72</v>
      </c>
      <c r="H1002" t="s">
        <v>25</v>
      </c>
      <c r="I1002" t="str">
        <f>IF(ISNUMBER(SEARCH( "Women's",Table1[[#This Row],[Product]])), "Women","Male")</f>
        <v>Male</v>
      </c>
      <c r="J1002" t="str">
        <f>IF(ISNUMBER(SEARCH( "Apparel",Table1[[#This Row],[Product]])), "Apparel","Footwear")</f>
        <v>Footwear</v>
      </c>
      <c r="K1002" s="3">
        <v>44</v>
      </c>
      <c r="L1002">
        <v>215</v>
      </c>
      <c r="M1002" s="3">
        <v>946</v>
      </c>
      <c r="N1002" s="3">
        <v>520</v>
      </c>
      <c r="O1002" t="s">
        <v>17</v>
      </c>
    </row>
    <row r="1003" spans="1:15" x14ac:dyDescent="0.3">
      <c r="A1003" t="s">
        <v>12</v>
      </c>
      <c r="B1003">
        <v>1185732</v>
      </c>
      <c r="C1003" s="1">
        <v>44425</v>
      </c>
      <c r="D1003" s="1" t="str">
        <f>TEXT(Table1[[#This Row],[Invoice Date]],"yyyy")</f>
        <v>2021</v>
      </c>
      <c r="E1003" t="s">
        <v>19</v>
      </c>
      <c r="F1003" t="s">
        <v>32</v>
      </c>
      <c r="G1003" t="s">
        <v>33</v>
      </c>
      <c r="H1003" t="s">
        <v>25</v>
      </c>
      <c r="I1003" t="str">
        <f>IF(ISNUMBER(SEARCH( "Women's",Table1[[#This Row],[Product]])), "Women","Male")</f>
        <v>Male</v>
      </c>
      <c r="J1003" t="str">
        <f>IF(ISNUMBER(SEARCH( "Apparel",Table1[[#This Row],[Product]])), "Apparel","Footwear")</f>
        <v>Footwear</v>
      </c>
      <c r="K1003" s="3">
        <v>56</v>
      </c>
      <c r="L1003">
        <v>215</v>
      </c>
      <c r="M1003" s="3">
        <v>1204</v>
      </c>
      <c r="N1003" s="3">
        <v>650</v>
      </c>
      <c r="O1003" t="s">
        <v>17</v>
      </c>
    </row>
    <row r="1004" spans="1:15" hidden="1" x14ac:dyDescent="0.3">
      <c r="A1004" t="s">
        <v>12</v>
      </c>
      <c r="B1004">
        <v>1197831</v>
      </c>
      <c r="C1004" s="1">
        <v>44076</v>
      </c>
      <c r="D1004" s="1" t="str">
        <f>TEXT(Table1[[#This Row],[Invoice Date]],"yyyy")</f>
        <v>2020</v>
      </c>
      <c r="E1004" t="s">
        <v>19</v>
      </c>
      <c r="F1004" t="s">
        <v>53</v>
      </c>
      <c r="G1004" t="s">
        <v>54</v>
      </c>
      <c r="H1004" t="s">
        <v>50</v>
      </c>
      <c r="I1004" t="str">
        <f>IF(ISNUMBER(SEARCH( "Women's",Table1[[#This Row],[Product]])), "Women","Male")</f>
        <v>Women</v>
      </c>
      <c r="J1004" t="str">
        <f>IF(ISNUMBER(SEARCH( "Apparel",Table1[[#This Row],[Product]])), "Apparel","Footwear")</f>
        <v>Footwear</v>
      </c>
      <c r="K1004" s="3">
        <v>30</v>
      </c>
      <c r="L1004">
        <v>215</v>
      </c>
      <c r="M1004" s="3">
        <v>645</v>
      </c>
      <c r="N1004" s="3">
        <v>310</v>
      </c>
      <c r="O1004" t="s">
        <v>26</v>
      </c>
    </row>
    <row r="1005" spans="1:15" hidden="1" x14ac:dyDescent="0.3">
      <c r="A1005" t="s">
        <v>57</v>
      </c>
      <c r="B1005">
        <v>1189833</v>
      </c>
      <c r="C1005" s="1">
        <v>44269</v>
      </c>
      <c r="D1005" s="1" t="str">
        <f>TEXT(Table1[[#This Row],[Invoice Date]],"yyyy")</f>
        <v>2021</v>
      </c>
      <c r="E1005" t="s">
        <v>42</v>
      </c>
      <c r="F1005" t="s">
        <v>60</v>
      </c>
      <c r="G1005" t="s">
        <v>70</v>
      </c>
      <c r="H1005" t="s">
        <v>34</v>
      </c>
      <c r="I1005" t="str">
        <f>IF(ISNUMBER(SEARCH( "Women's",Table1[[#This Row],[Product]])), "Women","Male")</f>
        <v>Male</v>
      </c>
      <c r="J1005" t="str">
        <f>IF(ISNUMBER(SEARCH( "Apparel",Table1[[#This Row],[Product]])), "Apparel","Footwear")</f>
        <v>Footwear</v>
      </c>
      <c r="K1005" s="3">
        <v>30</v>
      </c>
      <c r="L1005">
        <v>215</v>
      </c>
      <c r="M1005" s="3">
        <v>645</v>
      </c>
      <c r="N1005" s="3">
        <v>200</v>
      </c>
      <c r="O1005" t="s">
        <v>26</v>
      </c>
    </row>
    <row r="1006" spans="1:15" hidden="1" x14ac:dyDescent="0.3">
      <c r="A1006" t="s">
        <v>57</v>
      </c>
      <c r="B1006">
        <v>1189833</v>
      </c>
      <c r="C1006" s="1">
        <v>44301</v>
      </c>
      <c r="D1006" s="1" t="str">
        <f>TEXT(Table1[[#This Row],[Invoice Date]],"yyyy")</f>
        <v>2021</v>
      </c>
      <c r="E1006" t="s">
        <v>42</v>
      </c>
      <c r="F1006" t="s">
        <v>60</v>
      </c>
      <c r="G1006" t="s">
        <v>70</v>
      </c>
      <c r="H1006" t="s">
        <v>27</v>
      </c>
      <c r="I1006" t="str">
        <f>IF(ISNUMBER(SEARCH( "Women's",Table1[[#This Row],[Product]])), "Women","Male")</f>
        <v>Women</v>
      </c>
      <c r="J1006" t="str">
        <f>IF(ISNUMBER(SEARCH( "Apparel",Table1[[#This Row],[Product]])), "Apparel","Footwear")</f>
        <v>Footwear</v>
      </c>
      <c r="K1006" s="3">
        <v>36</v>
      </c>
      <c r="L1006">
        <v>215</v>
      </c>
      <c r="M1006" s="3">
        <v>774</v>
      </c>
      <c r="N1006" s="3">
        <v>348</v>
      </c>
      <c r="O1006" t="s">
        <v>26</v>
      </c>
    </row>
    <row r="1007" spans="1:15" hidden="1" x14ac:dyDescent="0.3">
      <c r="A1007" t="s">
        <v>22</v>
      </c>
      <c r="B1007">
        <v>1197831</v>
      </c>
      <c r="C1007" s="1">
        <v>44426</v>
      </c>
      <c r="D1007" s="1" t="str">
        <f>TEXT(Table1[[#This Row],[Invoice Date]],"yyyy")</f>
        <v>2021</v>
      </c>
      <c r="E1007" t="s">
        <v>19</v>
      </c>
      <c r="F1007" t="s">
        <v>53</v>
      </c>
      <c r="G1007" t="s">
        <v>62</v>
      </c>
      <c r="H1007" t="s">
        <v>34</v>
      </c>
      <c r="I1007" t="str">
        <f>IF(ISNUMBER(SEARCH( "Women's",Table1[[#This Row],[Product]])), "Women","Male")</f>
        <v>Male</v>
      </c>
      <c r="J1007" t="str">
        <f>IF(ISNUMBER(SEARCH( "Apparel",Table1[[#This Row],[Product]])), "Apparel","Footwear")</f>
        <v>Footwear</v>
      </c>
      <c r="K1007" s="3">
        <v>23</v>
      </c>
      <c r="L1007">
        <v>215</v>
      </c>
      <c r="M1007" s="3">
        <v>495</v>
      </c>
      <c r="N1007" s="3">
        <v>178</v>
      </c>
      <c r="O1007" t="s">
        <v>26</v>
      </c>
    </row>
    <row r="1008" spans="1:15" hidden="1" x14ac:dyDescent="0.3">
      <c r="A1008" t="s">
        <v>22</v>
      </c>
      <c r="B1008">
        <v>1197831</v>
      </c>
      <c r="C1008" s="1">
        <v>44451</v>
      </c>
      <c r="D1008" s="1" t="str">
        <f>TEXT(Table1[[#This Row],[Invoice Date]],"yyyy")</f>
        <v>2021</v>
      </c>
      <c r="E1008" t="s">
        <v>19</v>
      </c>
      <c r="F1008" t="s">
        <v>53</v>
      </c>
      <c r="G1008" t="s">
        <v>62</v>
      </c>
      <c r="H1008" t="s">
        <v>27</v>
      </c>
      <c r="I1008" t="str">
        <f>IF(ISNUMBER(SEARCH( "Women's",Table1[[#This Row],[Product]])), "Women","Male")</f>
        <v>Women</v>
      </c>
      <c r="J1008" t="str">
        <f>IF(ISNUMBER(SEARCH( "Apparel",Table1[[#This Row],[Product]])), "Apparel","Footwear")</f>
        <v>Footwear</v>
      </c>
      <c r="K1008" s="3">
        <v>30</v>
      </c>
      <c r="L1008">
        <v>215</v>
      </c>
      <c r="M1008" s="3">
        <v>645</v>
      </c>
      <c r="N1008" s="3">
        <v>252</v>
      </c>
      <c r="O1008" t="s">
        <v>26</v>
      </c>
    </row>
    <row r="1009" spans="1:15" hidden="1" x14ac:dyDescent="0.3">
      <c r="A1009" t="s">
        <v>22</v>
      </c>
      <c r="B1009">
        <v>1197831</v>
      </c>
      <c r="C1009" s="1">
        <v>44427</v>
      </c>
      <c r="D1009" s="1" t="str">
        <f>TEXT(Table1[[#This Row],[Invoice Date]],"yyyy")</f>
        <v>2021</v>
      </c>
      <c r="E1009" t="s">
        <v>19</v>
      </c>
      <c r="F1009" t="s">
        <v>23</v>
      </c>
      <c r="G1009" t="s">
        <v>24</v>
      </c>
      <c r="H1009" t="s">
        <v>25</v>
      </c>
      <c r="I1009" t="str">
        <f>IF(ISNUMBER(SEARCH( "Women's",Table1[[#This Row],[Product]])), "Women","Male")</f>
        <v>Male</v>
      </c>
      <c r="J1009" t="str">
        <f>IF(ISNUMBER(SEARCH( "Apparel",Table1[[#This Row],[Product]])), "Apparel","Footwear")</f>
        <v>Footwear</v>
      </c>
      <c r="K1009" s="3">
        <v>15</v>
      </c>
      <c r="L1009">
        <v>215</v>
      </c>
      <c r="M1009" s="3">
        <v>323</v>
      </c>
      <c r="N1009" s="3">
        <v>168</v>
      </c>
      <c r="O1009" t="s">
        <v>26</v>
      </c>
    </row>
    <row r="1010" spans="1:15" hidden="1" x14ac:dyDescent="0.3">
      <c r="A1010" t="s">
        <v>37</v>
      </c>
      <c r="B1010">
        <v>1128299</v>
      </c>
      <c r="C1010" s="1">
        <v>44432</v>
      </c>
      <c r="D1010" s="1" t="str">
        <f>TEXT(Table1[[#This Row],[Invoice Date]],"yyyy")</f>
        <v>2021</v>
      </c>
      <c r="E1010" t="s">
        <v>13</v>
      </c>
      <c r="F1010" t="s">
        <v>93</v>
      </c>
      <c r="G1010" t="s">
        <v>94</v>
      </c>
      <c r="H1010" t="s">
        <v>27</v>
      </c>
      <c r="I1010" t="str">
        <f>IF(ISNUMBER(SEARCH( "Women's",Table1[[#This Row],[Product]])), "Women","Male")</f>
        <v>Women</v>
      </c>
      <c r="J1010" t="str">
        <f>IF(ISNUMBER(SEARCH( "Apparel",Table1[[#This Row],[Product]])), "Apparel","Footwear")</f>
        <v>Footwear</v>
      </c>
      <c r="K1010" s="3">
        <v>53</v>
      </c>
      <c r="L1010">
        <v>215</v>
      </c>
      <c r="M1010" s="3">
        <v>1140</v>
      </c>
      <c r="N1010" s="3">
        <v>422</v>
      </c>
      <c r="O1010" t="s">
        <v>26</v>
      </c>
    </row>
    <row r="1011" spans="1:15" hidden="1" x14ac:dyDescent="0.3">
      <c r="A1011" t="s">
        <v>18</v>
      </c>
      <c r="B1011">
        <v>1128299</v>
      </c>
      <c r="C1011" s="1">
        <v>44432</v>
      </c>
      <c r="D1011" s="1" t="str">
        <f>TEXT(Table1[[#This Row],[Invoice Date]],"yyyy")</f>
        <v>2021</v>
      </c>
      <c r="E1011" t="s">
        <v>42</v>
      </c>
      <c r="F1011" t="s">
        <v>79</v>
      </c>
      <c r="G1011" t="s">
        <v>80</v>
      </c>
      <c r="H1011" t="s">
        <v>27</v>
      </c>
      <c r="I1011" t="str">
        <f>IF(ISNUMBER(SEARCH( "Women's",Table1[[#This Row],[Product]])), "Women","Male")</f>
        <v>Women</v>
      </c>
      <c r="J1011" t="str">
        <f>IF(ISNUMBER(SEARCH( "Apparel",Table1[[#This Row],[Product]])), "Apparel","Footwear")</f>
        <v>Footwear</v>
      </c>
      <c r="K1011" s="3">
        <v>50</v>
      </c>
      <c r="L1011">
        <v>215</v>
      </c>
      <c r="M1011" s="3">
        <v>1075</v>
      </c>
      <c r="N1011" s="3">
        <v>430</v>
      </c>
      <c r="O1011" t="s">
        <v>26</v>
      </c>
    </row>
    <row r="1012" spans="1:15" hidden="1" x14ac:dyDescent="0.3">
      <c r="A1012" t="s">
        <v>18</v>
      </c>
      <c r="B1012">
        <v>1197831</v>
      </c>
      <c r="C1012" s="1">
        <v>44291</v>
      </c>
      <c r="D1012" s="1" t="str">
        <f>TEXT(Table1[[#This Row],[Invoice Date]],"yyyy")</f>
        <v>2021</v>
      </c>
      <c r="E1012" t="s">
        <v>42</v>
      </c>
      <c r="F1012" t="s">
        <v>73</v>
      </c>
      <c r="G1012" t="s">
        <v>74</v>
      </c>
      <c r="H1012" t="s">
        <v>25</v>
      </c>
      <c r="I1012" t="str">
        <f>IF(ISNUMBER(SEARCH( "Women's",Table1[[#This Row],[Product]])), "Women","Male")</f>
        <v>Male</v>
      </c>
      <c r="J1012" t="str">
        <f>IF(ISNUMBER(SEARCH( "Apparel",Table1[[#This Row],[Product]])), "Apparel","Footwear")</f>
        <v>Footwear</v>
      </c>
      <c r="K1012" s="3">
        <v>15</v>
      </c>
      <c r="L1012">
        <v>215</v>
      </c>
      <c r="M1012" s="3">
        <v>323</v>
      </c>
      <c r="N1012" s="3">
        <v>135</v>
      </c>
      <c r="O1012" t="s">
        <v>26</v>
      </c>
    </row>
    <row r="1013" spans="1:15" hidden="1" x14ac:dyDescent="0.3">
      <c r="A1013" t="s">
        <v>18</v>
      </c>
      <c r="B1013">
        <v>1197831</v>
      </c>
      <c r="C1013" s="1">
        <v>44291</v>
      </c>
      <c r="D1013" s="1" t="str">
        <f>TEXT(Table1[[#This Row],[Invoice Date]],"yyyy")</f>
        <v>2021</v>
      </c>
      <c r="E1013" t="s">
        <v>42</v>
      </c>
      <c r="F1013" t="s">
        <v>73</v>
      </c>
      <c r="G1013" t="s">
        <v>74</v>
      </c>
      <c r="H1013" t="s">
        <v>34</v>
      </c>
      <c r="I1013" t="str">
        <f>IF(ISNUMBER(SEARCH( "Women's",Table1[[#This Row],[Product]])), "Women","Male")</f>
        <v>Male</v>
      </c>
      <c r="J1013" t="str">
        <f>IF(ISNUMBER(SEARCH( "Apparel",Table1[[#This Row],[Product]])), "Apparel","Footwear")</f>
        <v>Footwear</v>
      </c>
      <c r="K1013" s="3">
        <v>21</v>
      </c>
      <c r="L1013">
        <v>215</v>
      </c>
      <c r="M1013" s="3">
        <v>452</v>
      </c>
      <c r="N1013" s="3">
        <v>176</v>
      </c>
      <c r="O1013" t="s">
        <v>26</v>
      </c>
    </row>
    <row r="1014" spans="1:15" hidden="1" x14ac:dyDescent="0.3">
      <c r="A1014" t="s">
        <v>22</v>
      </c>
      <c r="B1014">
        <v>1197831</v>
      </c>
      <c r="C1014" s="1">
        <v>44219</v>
      </c>
      <c r="D1014" s="1" t="str">
        <f>TEXT(Table1[[#This Row],[Invoice Date]],"yyyy")</f>
        <v>2021</v>
      </c>
      <c r="E1014" t="s">
        <v>19</v>
      </c>
      <c r="F1014" t="s">
        <v>32</v>
      </c>
      <c r="G1014" t="s">
        <v>33</v>
      </c>
      <c r="H1014" t="s">
        <v>25</v>
      </c>
      <c r="I1014" t="str">
        <f>IF(ISNUMBER(SEARCH( "Women's",Table1[[#This Row],[Product]])), "Women","Male")</f>
        <v>Male</v>
      </c>
      <c r="J1014" t="str">
        <f>IF(ISNUMBER(SEARCH( "Apparel",Table1[[#This Row],[Product]])), "Apparel","Footwear")</f>
        <v>Footwear</v>
      </c>
      <c r="K1014" s="3">
        <v>17</v>
      </c>
      <c r="L1014">
        <v>215</v>
      </c>
      <c r="M1014" s="3">
        <v>366</v>
      </c>
      <c r="N1014" s="3">
        <v>161</v>
      </c>
      <c r="O1014" t="s">
        <v>26</v>
      </c>
    </row>
    <row r="1015" spans="1:15" hidden="1" x14ac:dyDescent="0.3">
      <c r="A1015" t="s">
        <v>45</v>
      </c>
      <c r="B1015">
        <v>1185732</v>
      </c>
      <c r="C1015" s="1">
        <v>44419</v>
      </c>
      <c r="D1015" s="1" t="str">
        <f>TEXT(Table1[[#This Row],[Invoice Date]],"yyyy")</f>
        <v>2021</v>
      </c>
      <c r="E1015" t="s">
        <v>38</v>
      </c>
      <c r="F1015" t="s">
        <v>119</v>
      </c>
      <c r="G1015" t="s">
        <v>120</v>
      </c>
      <c r="H1015" t="s">
        <v>25</v>
      </c>
      <c r="I1015" t="str">
        <f>IF(ISNUMBER(SEARCH( "Women's",Table1[[#This Row],[Product]])), "Women","Male")</f>
        <v>Male</v>
      </c>
      <c r="J1015" t="str">
        <f>IF(ISNUMBER(SEARCH( "Apparel",Table1[[#This Row],[Product]])), "Apparel","Footwear")</f>
        <v>Footwear</v>
      </c>
      <c r="K1015" s="3">
        <v>42</v>
      </c>
      <c r="L1015">
        <v>215</v>
      </c>
      <c r="M1015" s="3">
        <v>903</v>
      </c>
      <c r="N1015" s="3">
        <v>461</v>
      </c>
      <c r="O1015" t="s">
        <v>26</v>
      </c>
    </row>
    <row r="1016" spans="1:15" x14ac:dyDescent="0.3">
      <c r="A1016" t="s">
        <v>22</v>
      </c>
      <c r="B1016">
        <v>1197831</v>
      </c>
      <c r="C1016" s="1">
        <v>44037</v>
      </c>
      <c r="D1016" s="1" t="str">
        <f>TEXT(Table1[[#This Row],[Invoice Date]],"yyyy")</f>
        <v>2020</v>
      </c>
      <c r="E1016" t="s">
        <v>19</v>
      </c>
      <c r="F1016" t="s">
        <v>53</v>
      </c>
      <c r="G1016" t="s">
        <v>54</v>
      </c>
      <c r="H1016" t="s">
        <v>25</v>
      </c>
      <c r="I1016" t="str">
        <f>IF(ISNUMBER(SEARCH( "Women's",Table1[[#This Row],[Product]])), "Women","Male")</f>
        <v>Male</v>
      </c>
      <c r="J1016" t="str">
        <f>IF(ISNUMBER(SEARCH( "Apparel",Table1[[#This Row],[Product]])), "Apparel","Footwear")</f>
        <v>Footwear</v>
      </c>
      <c r="K1016" s="3">
        <v>23</v>
      </c>
      <c r="L1016">
        <v>213</v>
      </c>
      <c r="M1016" s="3">
        <v>490</v>
      </c>
      <c r="N1016" s="3">
        <v>245</v>
      </c>
      <c r="O1016" t="s">
        <v>17</v>
      </c>
    </row>
    <row r="1017" spans="1:15" x14ac:dyDescent="0.3">
      <c r="A1017" t="s">
        <v>12</v>
      </c>
      <c r="B1017">
        <v>1197831</v>
      </c>
      <c r="C1017" s="1">
        <v>44080</v>
      </c>
      <c r="D1017" s="1" t="str">
        <f>TEXT(Table1[[#This Row],[Invoice Date]],"yyyy")</f>
        <v>2020</v>
      </c>
      <c r="E1017" t="s">
        <v>19</v>
      </c>
      <c r="F1017" t="s">
        <v>53</v>
      </c>
      <c r="G1017" t="s">
        <v>54</v>
      </c>
      <c r="H1017" t="s">
        <v>34</v>
      </c>
      <c r="I1017" t="str">
        <f>IF(ISNUMBER(SEARCH( "Women's",Table1[[#This Row],[Product]])), "Women","Male")</f>
        <v>Male</v>
      </c>
      <c r="J1017" t="str">
        <f>IF(ISNUMBER(SEARCH( "Apparel",Table1[[#This Row],[Product]])), "Apparel","Footwear")</f>
        <v>Footwear</v>
      </c>
      <c r="K1017" s="3">
        <v>41</v>
      </c>
      <c r="L1017">
        <v>213</v>
      </c>
      <c r="M1017" s="3">
        <v>873</v>
      </c>
      <c r="N1017" s="3">
        <v>402</v>
      </c>
      <c r="O1017" t="s">
        <v>17</v>
      </c>
    </row>
    <row r="1018" spans="1:15" x14ac:dyDescent="0.3">
      <c r="A1018" t="s">
        <v>12</v>
      </c>
      <c r="B1018">
        <v>1197831</v>
      </c>
      <c r="C1018" s="1">
        <v>44084</v>
      </c>
      <c r="D1018" s="1" t="str">
        <f>TEXT(Table1[[#This Row],[Invoice Date]],"yyyy")</f>
        <v>2020</v>
      </c>
      <c r="E1018" t="s">
        <v>19</v>
      </c>
      <c r="F1018" t="s">
        <v>53</v>
      </c>
      <c r="G1018" t="s">
        <v>54</v>
      </c>
      <c r="H1018" t="s">
        <v>16</v>
      </c>
      <c r="I1018" t="str">
        <f>IF(ISNUMBER(SEARCH( "Women's",Table1[[#This Row],[Product]])), "Women","Male")</f>
        <v>Women</v>
      </c>
      <c r="J1018" t="str">
        <f>IF(ISNUMBER(SEARCH( "Apparel",Table1[[#This Row],[Product]])), "Apparel","Footwear")</f>
        <v>Apparel</v>
      </c>
      <c r="K1018" s="3">
        <v>50</v>
      </c>
      <c r="L1018">
        <v>213</v>
      </c>
      <c r="M1018" s="3">
        <v>1065</v>
      </c>
      <c r="N1018" s="3">
        <v>682</v>
      </c>
      <c r="O1018" t="s">
        <v>17</v>
      </c>
    </row>
    <row r="1019" spans="1:15" x14ac:dyDescent="0.3">
      <c r="A1019" t="s">
        <v>57</v>
      </c>
      <c r="B1019">
        <v>1189833</v>
      </c>
      <c r="C1019" s="1">
        <v>44323</v>
      </c>
      <c r="D1019" s="1" t="str">
        <f>TEXT(Table1[[#This Row],[Invoice Date]],"yyyy")</f>
        <v>2021</v>
      </c>
      <c r="E1019" t="s">
        <v>42</v>
      </c>
      <c r="F1019" t="s">
        <v>60</v>
      </c>
      <c r="G1019" t="s">
        <v>70</v>
      </c>
      <c r="H1019" t="s">
        <v>25</v>
      </c>
      <c r="I1019" t="str">
        <f>IF(ISNUMBER(SEARCH( "Women's",Table1[[#This Row],[Product]])), "Women","Male")</f>
        <v>Male</v>
      </c>
      <c r="J1019" t="str">
        <f>IF(ISNUMBER(SEARCH( "Apparel",Table1[[#This Row],[Product]])), "Apparel","Footwear")</f>
        <v>Footwear</v>
      </c>
      <c r="K1019" s="3">
        <v>47</v>
      </c>
      <c r="L1019">
        <v>213</v>
      </c>
      <c r="M1019" s="3">
        <v>1001</v>
      </c>
      <c r="N1019" s="3">
        <v>541</v>
      </c>
      <c r="O1019" t="s">
        <v>17</v>
      </c>
    </row>
    <row r="1020" spans="1:15" x14ac:dyDescent="0.3">
      <c r="A1020" t="s">
        <v>22</v>
      </c>
      <c r="B1020">
        <v>1185732</v>
      </c>
      <c r="C1020" s="1">
        <v>44114</v>
      </c>
      <c r="D1020" s="1" t="str">
        <f>TEXT(Table1[[#This Row],[Invoice Date]],"yyyy")</f>
        <v>2020</v>
      </c>
      <c r="E1020" t="s">
        <v>13</v>
      </c>
      <c r="F1020" t="s">
        <v>14</v>
      </c>
      <c r="G1020" t="s">
        <v>67</v>
      </c>
      <c r="H1020" t="s">
        <v>16</v>
      </c>
      <c r="I1020" t="str">
        <f>IF(ISNUMBER(SEARCH( "Women's",Table1[[#This Row],[Product]])), "Women","Male")</f>
        <v>Women</v>
      </c>
      <c r="J1020" t="str">
        <f>IF(ISNUMBER(SEARCH( "Apparel",Table1[[#This Row],[Product]])), "Apparel","Footwear")</f>
        <v>Apparel</v>
      </c>
      <c r="K1020" s="3">
        <v>64</v>
      </c>
      <c r="L1020">
        <v>213</v>
      </c>
      <c r="M1020" s="3">
        <v>1363</v>
      </c>
      <c r="N1020" s="3">
        <v>818</v>
      </c>
      <c r="O1020" t="s">
        <v>17</v>
      </c>
    </row>
    <row r="1021" spans="1:15" x14ac:dyDescent="0.3">
      <c r="A1021" t="s">
        <v>12</v>
      </c>
      <c r="B1021">
        <v>1128299</v>
      </c>
      <c r="C1021" s="1">
        <v>44425</v>
      </c>
      <c r="D1021" s="1" t="str">
        <f>TEXT(Table1[[#This Row],[Invoice Date]],"yyyy")</f>
        <v>2021</v>
      </c>
      <c r="E1021" t="s">
        <v>13</v>
      </c>
      <c r="F1021" t="s">
        <v>14</v>
      </c>
      <c r="G1021" t="s">
        <v>15</v>
      </c>
      <c r="H1021" t="s">
        <v>25</v>
      </c>
      <c r="I1021" t="str">
        <f>IF(ISNUMBER(SEARCH( "Women's",Table1[[#This Row],[Product]])), "Women","Male")</f>
        <v>Male</v>
      </c>
      <c r="J1021" t="str">
        <f>IF(ISNUMBER(SEARCH( "Apparel",Table1[[#This Row],[Product]])), "Apparel","Footwear")</f>
        <v>Footwear</v>
      </c>
      <c r="K1021" s="3">
        <v>87</v>
      </c>
      <c r="L1021">
        <v>213</v>
      </c>
      <c r="M1021" s="3">
        <v>1853</v>
      </c>
      <c r="N1021" s="3">
        <v>760</v>
      </c>
      <c r="O1021" t="s">
        <v>17</v>
      </c>
    </row>
    <row r="1022" spans="1:15" hidden="1" x14ac:dyDescent="0.3">
      <c r="A1022" t="s">
        <v>22</v>
      </c>
      <c r="B1022">
        <v>1197831</v>
      </c>
      <c r="C1022" s="1">
        <v>44040</v>
      </c>
      <c r="D1022" s="1" t="str">
        <f>TEXT(Table1[[#This Row],[Invoice Date]],"yyyy")</f>
        <v>2020</v>
      </c>
      <c r="E1022" t="s">
        <v>19</v>
      </c>
      <c r="F1022" t="s">
        <v>53</v>
      </c>
      <c r="G1022" t="s">
        <v>54</v>
      </c>
      <c r="H1022" t="s">
        <v>50</v>
      </c>
      <c r="I1022" t="str">
        <f>IF(ISNUMBER(SEARCH( "Women's",Table1[[#This Row],[Product]])), "Women","Male")</f>
        <v>Women</v>
      </c>
      <c r="J1022" t="str">
        <f>IF(ISNUMBER(SEARCH( "Apparel",Table1[[#This Row],[Product]])), "Apparel","Footwear")</f>
        <v>Footwear</v>
      </c>
      <c r="K1022" s="3">
        <v>26</v>
      </c>
      <c r="L1022">
        <v>213</v>
      </c>
      <c r="M1022" s="3">
        <v>554</v>
      </c>
      <c r="N1022" s="3">
        <v>277</v>
      </c>
      <c r="O1022" t="s">
        <v>26</v>
      </c>
    </row>
    <row r="1023" spans="1:15" hidden="1" x14ac:dyDescent="0.3">
      <c r="A1023" t="s">
        <v>22</v>
      </c>
      <c r="B1023">
        <v>1197831</v>
      </c>
      <c r="C1023" s="1">
        <v>44052</v>
      </c>
      <c r="D1023" s="1" t="str">
        <f>TEXT(Table1[[#This Row],[Invoice Date]],"yyyy")</f>
        <v>2020</v>
      </c>
      <c r="E1023" t="s">
        <v>19</v>
      </c>
      <c r="F1023" t="s">
        <v>53</v>
      </c>
      <c r="G1023" t="s">
        <v>54</v>
      </c>
      <c r="H1023" t="s">
        <v>50</v>
      </c>
      <c r="I1023" t="str">
        <f>IF(ISNUMBER(SEARCH( "Women's",Table1[[#This Row],[Product]])), "Women","Male")</f>
        <v>Women</v>
      </c>
      <c r="J1023" t="str">
        <f>IF(ISNUMBER(SEARCH( "Apparel",Table1[[#This Row],[Product]])), "Apparel","Footwear")</f>
        <v>Footwear</v>
      </c>
      <c r="K1023" s="3">
        <v>28</v>
      </c>
      <c r="L1023">
        <v>213</v>
      </c>
      <c r="M1023" s="3">
        <v>596</v>
      </c>
      <c r="N1023" s="3">
        <v>286</v>
      </c>
      <c r="O1023" t="s">
        <v>26</v>
      </c>
    </row>
    <row r="1024" spans="1:15" hidden="1" x14ac:dyDescent="0.3">
      <c r="A1024" t="s">
        <v>57</v>
      </c>
      <c r="B1024">
        <v>1189833</v>
      </c>
      <c r="C1024" s="1">
        <v>44332</v>
      </c>
      <c r="D1024" s="1" t="str">
        <f>TEXT(Table1[[#This Row],[Invoice Date]],"yyyy")</f>
        <v>2021</v>
      </c>
      <c r="E1024" t="s">
        <v>42</v>
      </c>
      <c r="F1024" t="s">
        <v>60</v>
      </c>
      <c r="G1024" t="s">
        <v>70</v>
      </c>
      <c r="H1024" t="s">
        <v>50</v>
      </c>
      <c r="I1024" t="str">
        <f>IF(ISNUMBER(SEARCH( "Women's",Table1[[#This Row],[Product]])), "Women","Male")</f>
        <v>Women</v>
      </c>
      <c r="J1024" t="str">
        <f>IF(ISNUMBER(SEARCH( "Apparel",Table1[[#This Row],[Product]])), "Apparel","Footwear")</f>
        <v>Footwear</v>
      </c>
      <c r="K1024" s="3">
        <v>33</v>
      </c>
      <c r="L1024">
        <v>213</v>
      </c>
      <c r="M1024" s="3">
        <v>703</v>
      </c>
      <c r="N1024" s="3">
        <v>295</v>
      </c>
      <c r="O1024" t="s">
        <v>26</v>
      </c>
    </row>
    <row r="1025" spans="1:15" hidden="1" x14ac:dyDescent="0.3">
      <c r="A1025" t="s">
        <v>22</v>
      </c>
      <c r="B1025">
        <v>1197831</v>
      </c>
      <c r="C1025" s="1">
        <v>44473</v>
      </c>
      <c r="D1025" s="1" t="str">
        <f>TEXT(Table1[[#This Row],[Invoice Date]],"yyyy")</f>
        <v>2021</v>
      </c>
      <c r="E1025" t="s">
        <v>19</v>
      </c>
      <c r="F1025" t="s">
        <v>53</v>
      </c>
      <c r="G1025" t="s">
        <v>62</v>
      </c>
      <c r="H1025" t="s">
        <v>25</v>
      </c>
      <c r="I1025" t="str">
        <f>IF(ISNUMBER(SEARCH( "Women's",Table1[[#This Row],[Product]])), "Women","Male")</f>
        <v>Male</v>
      </c>
      <c r="J1025" t="str">
        <f>IF(ISNUMBER(SEARCH( "Apparel",Table1[[#This Row],[Product]])), "Apparel","Footwear")</f>
        <v>Footwear</v>
      </c>
      <c r="K1025" s="3">
        <v>30</v>
      </c>
      <c r="L1025">
        <v>213</v>
      </c>
      <c r="M1025" s="3">
        <v>639</v>
      </c>
      <c r="N1025" s="3">
        <v>281</v>
      </c>
      <c r="O1025" t="s">
        <v>26</v>
      </c>
    </row>
    <row r="1026" spans="1:15" hidden="1" x14ac:dyDescent="0.3">
      <c r="A1026" t="s">
        <v>22</v>
      </c>
      <c r="B1026">
        <v>1197831</v>
      </c>
      <c r="C1026" s="1">
        <v>44314</v>
      </c>
      <c r="D1026" s="1" t="str">
        <f>TEXT(Table1[[#This Row],[Invoice Date]],"yyyy")</f>
        <v>2021</v>
      </c>
      <c r="E1026" t="s">
        <v>19</v>
      </c>
      <c r="F1026" t="s">
        <v>68</v>
      </c>
      <c r="G1026" t="s">
        <v>69</v>
      </c>
      <c r="H1026" t="s">
        <v>34</v>
      </c>
      <c r="I1026" t="str">
        <f>IF(ISNUMBER(SEARCH( "Women's",Table1[[#This Row],[Product]])), "Women","Male")</f>
        <v>Male</v>
      </c>
      <c r="J1026" t="str">
        <f>IF(ISNUMBER(SEARCH( "Apparel",Table1[[#This Row],[Product]])), "Apparel","Footwear")</f>
        <v>Footwear</v>
      </c>
      <c r="K1026" s="3">
        <v>33</v>
      </c>
      <c r="L1026">
        <v>213</v>
      </c>
      <c r="M1026" s="3">
        <v>703</v>
      </c>
      <c r="N1026" s="3">
        <v>330</v>
      </c>
      <c r="O1026" t="s">
        <v>26</v>
      </c>
    </row>
    <row r="1027" spans="1:15" hidden="1" x14ac:dyDescent="0.3">
      <c r="A1027" t="s">
        <v>22</v>
      </c>
      <c r="B1027">
        <v>1197831</v>
      </c>
      <c r="C1027" s="1">
        <v>44459</v>
      </c>
      <c r="D1027" s="1" t="str">
        <f>TEXT(Table1[[#This Row],[Invoice Date]],"yyyy")</f>
        <v>2021</v>
      </c>
      <c r="E1027" t="s">
        <v>19</v>
      </c>
      <c r="F1027" t="s">
        <v>23</v>
      </c>
      <c r="G1027" t="s">
        <v>24</v>
      </c>
      <c r="H1027" t="s">
        <v>27</v>
      </c>
      <c r="I1027" t="str">
        <f>IF(ISNUMBER(SEARCH( "Women's",Table1[[#This Row],[Product]])), "Women","Male")</f>
        <v>Women</v>
      </c>
      <c r="J1027" t="str">
        <f>IF(ISNUMBER(SEARCH( "Apparel",Table1[[#This Row],[Product]])), "Apparel","Footwear")</f>
        <v>Footwear</v>
      </c>
      <c r="K1027" s="3">
        <v>47</v>
      </c>
      <c r="L1027">
        <v>213</v>
      </c>
      <c r="M1027" s="3">
        <v>1001</v>
      </c>
      <c r="N1027" s="3">
        <v>561</v>
      </c>
      <c r="O1027" t="s">
        <v>26</v>
      </c>
    </row>
    <row r="1028" spans="1:15" hidden="1" x14ac:dyDescent="0.3">
      <c r="A1028" t="s">
        <v>37</v>
      </c>
      <c r="B1028">
        <v>1128299</v>
      </c>
      <c r="C1028" s="1">
        <v>44552</v>
      </c>
      <c r="D1028" s="1" t="str">
        <f>TEXT(Table1[[#This Row],[Invoice Date]],"yyyy")</f>
        <v>2021</v>
      </c>
      <c r="E1028" t="s">
        <v>42</v>
      </c>
      <c r="F1028" t="s">
        <v>117</v>
      </c>
      <c r="G1028" t="s">
        <v>118</v>
      </c>
      <c r="H1028" t="s">
        <v>34</v>
      </c>
      <c r="I1028" t="str">
        <f>IF(ISNUMBER(SEARCH( "Women's",Table1[[#This Row],[Product]])), "Women","Male")</f>
        <v>Male</v>
      </c>
      <c r="J1028" t="str">
        <f>IF(ISNUMBER(SEARCH( "Apparel",Table1[[#This Row],[Product]])), "Apparel","Footwear")</f>
        <v>Footwear</v>
      </c>
      <c r="K1028" s="3">
        <v>33</v>
      </c>
      <c r="L1028">
        <v>213</v>
      </c>
      <c r="M1028" s="3">
        <v>703</v>
      </c>
      <c r="N1028" s="3">
        <v>323</v>
      </c>
      <c r="O1028" t="s">
        <v>26</v>
      </c>
    </row>
    <row r="1029" spans="1:15" x14ac:dyDescent="0.3">
      <c r="A1029" t="s">
        <v>22</v>
      </c>
      <c r="B1029">
        <v>1197831</v>
      </c>
      <c r="C1029" s="1">
        <v>44033</v>
      </c>
      <c r="D1029" s="1" t="str">
        <f>TEXT(Table1[[#This Row],[Invoice Date]],"yyyy")</f>
        <v>2020</v>
      </c>
      <c r="E1029" t="s">
        <v>38</v>
      </c>
      <c r="F1029" t="s">
        <v>39</v>
      </c>
      <c r="G1029" t="s">
        <v>39</v>
      </c>
      <c r="H1029" t="s">
        <v>27</v>
      </c>
      <c r="I1029" t="str">
        <f>IF(ISNUMBER(SEARCH( "Women's",Table1[[#This Row],[Product]])), "Women","Male")</f>
        <v>Women</v>
      </c>
      <c r="J1029" t="str">
        <f>IF(ISNUMBER(SEARCH( "Apparel",Table1[[#This Row],[Product]])), "Apparel","Footwear")</f>
        <v>Footwear</v>
      </c>
      <c r="K1029" s="3">
        <v>33</v>
      </c>
      <c r="L1029">
        <v>210</v>
      </c>
      <c r="M1029" s="3">
        <v>693</v>
      </c>
      <c r="N1029" s="3">
        <v>319</v>
      </c>
      <c r="O1029" t="s">
        <v>17</v>
      </c>
    </row>
    <row r="1030" spans="1:15" x14ac:dyDescent="0.3">
      <c r="A1030" t="s">
        <v>12</v>
      </c>
      <c r="B1030">
        <v>1197831</v>
      </c>
      <c r="C1030" s="1">
        <v>44070</v>
      </c>
      <c r="D1030" s="1" t="str">
        <f>TEXT(Table1[[#This Row],[Invoice Date]],"yyyy")</f>
        <v>2020</v>
      </c>
      <c r="E1030" t="s">
        <v>19</v>
      </c>
      <c r="F1030" t="s">
        <v>53</v>
      </c>
      <c r="G1030" t="s">
        <v>54</v>
      </c>
      <c r="H1030" t="s">
        <v>50</v>
      </c>
      <c r="I1030" t="str">
        <f>IF(ISNUMBER(SEARCH( "Women's",Table1[[#This Row],[Product]])), "Women","Male")</f>
        <v>Women</v>
      </c>
      <c r="J1030" t="str">
        <f>IF(ISNUMBER(SEARCH( "Apparel",Table1[[#This Row],[Product]])), "Apparel","Footwear")</f>
        <v>Footwear</v>
      </c>
      <c r="K1030" s="3">
        <v>36</v>
      </c>
      <c r="L1030">
        <v>210</v>
      </c>
      <c r="M1030" s="3">
        <v>756</v>
      </c>
      <c r="N1030" s="3">
        <v>454</v>
      </c>
      <c r="O1030" t="s">
        <v>17</v>
      </c>
    </row>
    <row r="1031" spans="1:15" x14ac:dyDescent="0.3">
      <c r="A1031" t="s">
        <v>12</v>
      </c>
      <c r="B1031">
        <v>1197831</v>
      </c>
      <c r="C1031" s="1">
        <v>44090</v>
      </c>
      <c r="D1031" s="1" t="str">
        <f>TEXT(Table1[[#This Row],[Invoice Date]],"yyyy")</f>
        <v>2020</v>
      </c>
      <c r="E1031" t="s">
        <v>19</v>
      </c>
      <c r="F1031" t="s">
        <v>53</v>
      </c>
      <c r="G1031" t="s">
        <v>54</v>
      </c>
      <c r="H1031" t="s">
        <v>16</v>
      </c>
      <c r="I1031" t="str">
        <f>IF(ISNUMBER(SEARCH( "Women's",Table1[[#This Row],[Product]])), "Women","Male")</f>
        <v>Women</v>
      </c>
      <c r="J1031" t="str">
        <f>IF(ISNUMBER(SEARCH( "Apparel",Table1[[#This Row],[Product]])), "Apparel","Footwear")</f>
        <v>Apparel</v>
      </c>
      <c r="K1031" s="3">
        <v>53</v>
      </c>
      <c r="L1031">
        <v>210</v>
      </c>
      <c r="M1031" s="3">
        <v>1113</v>
      </c>
      <c r="N1031" s="3">
        <v>690</v>
      </c>
      <c r="O1031" t="s">
        <v>17</v>
      </c>
    </row>
    <row r="1032" spans="1:15" x14ac:dyDescent="0.3">
      <c r="A1032" t="s">
        <v>18</v>
      </c>
      <c r="B1032">
        <v>1128299</v>
      </c>
      <c r="C1032" s="1">
        <v>44143</v>
      </c>
      <c r="D1032" s="1" t="str">
        <f>TEXT(Table1[[#This Row],[Invoice Date]],"yyyy")</f>
        <v>2020</v>
      </c>
      <c r="E1032" t="s">
        <v>42</v>
      </c>
      <c r="F1032" t="s">
        <v>60</v>
      </c>
      <c r="G1032" t="s">
        <v>61</v>
      </c>
      <c r="H1032" t="s">
        <v>34</v>
      </c>
      <c r="I1032" t="str">
        <f>IF(ISNUMBER(SEARCH( "Women's",Table1[[#This Row],[Product]])), "Women","Male")</f>
        <v>Male</v>
      </c>
      <c r="J1032" t="str">
        <f>IF(ISNUMBER(SEARCH( "Apparel",Table1[[#This Row],[Product]])), "Apparel","Footwear")</f>
        <v>Footwear</v>
      </c>
      <c r="K1032" s="3">
        <v>49</v>
      </c>
      <c r="L1032">
        <v>210</v>
      </c>
      <c r="M1032" s="3">
        <v>1029</v>
      </c>
      <c r="N1032" s="3">
        <v>319</v>
      </c>
      <c r="O1032" t="s">
        <v>17</v>
      </c>
    </row>
    <row r="1033" spans="1:15" x14ac:dyDescent="0.3">
      <c r="A1033" t="s">
        <v>18</v>
      </c>
      <c r="B1033">
        <v>1128299</v>
      </c>
      <c r="C1033" s="1">
        <v>44189</v>
      </c>
      <c r="D1033" s="1" t="str">
        <f>TEXT(Table1[[#This Row],[Invoice Date]],"yyyy")</f>
        <v>2020</v>
      </c>
      <c r="E1033" t="s">
        <v>42</v>
      </c>
      <c r="F1033" t="s">
        <v>60</v>
      </c>
      <c r="G1033" t="s">
        <v>61</v>
      </c>
      <c r="H1033" t="s">
        <v>16</v>
      </c>
      <c r="I1033" t="str">
        <f>IF(ISNUMBER(SEARCH( "Women's",Table1[[#This Row],[Product]])), "Women","Male")</f>
        <v>Women</v>
      </c>
      <c r="J1033" t="str">
        <f>IF(ISNUMBER(SEARCH( "Apparel",Table1[[#This Row],[Product]])), "Apparel","Footwear")</f>
        <v>Apparel</v>
      </c>
      <c r="K1033" s="3">
        <v>54</v>
      </c>
      <c r="L1033">
        <v>210</v>
      </c>
      <c r="M1033" s="3">
        <v>1134</v>
      </c>
      <c r="N1033" s="3">
        <v>306</v>
      </c>
      <c r="O1033" t="s">
        <v>17</v>
      </c>
    </row>
    <row r="1034" spans="1:15" x14ac:dyDescent="0.3">
      <c r="A1034" t="s">
        <v>18</v>
      </c>
      <c r="B1034">
        <v>1128299</v>
      </c>
      <c r="C1034" s="1">
        <v>44192</v>
      </c>
      <c r="D1034" s="1" t="str">
        <f>TEXT(Table1[[#This Row],[Invoice Date]],"yyyy")</f>
        <v>2020</v>
      </c>
      <c r="E1034" t="s">
        <v>42</v>
      </c>
      <c r="F1034" t="s">
        <v>60</v>
      </c>
      <c r="G1034" t="s">
        <v>61</v>
      </c>
      <c r="H1034" t="s">
        <v>27</v>
      </c>
      <c r="I1034" t="str">
        <f>IF(ISNUMBER(SEARCH( "Women's",Table1[[#This Row],[Product]])), "Women","Male")</f>
        <v>Women</v>
      </c>
      <c r="J1034" t="str">
        <f>IF(ISNUMBER(SEARCH( "Apparel",Table1[[#This Row],[Product]])), "Apparel","Footwear")</f>
        <v>Footwear</v>
      </c>
      <c r="K1034" s="3">
        <v>64</v>
      </c>
      <c r="L1034">
        <v>210</v>
      </c>
      <c r="M1034" s="3">
        <v>1344</v>
      </c>
      <c r="N1034" s="3">
        <v>672</v>
      </c>
      <c r="O1034" t="s">
        <v>17</v>
      </c>
    </row>
    <row r="1035" spans="1:15" x14ac:dyDescent="0.3">
      <c r="A1035" t="s">
        <v>18</v>
      </c>
      <c r="B1035">
        <v>1128299</v>
      </c>
      <c r="C1035" s="1">
        <v>44205</v>
      </c>
      <c r="D1035" s="1" t="str">
        <f>TEXT(Table1[[#This Row],[Invoice Date]],"yyyy")</f>
        <v>2021</v>
      </c>
      <c r="E1035" t="s">
        <v>42</v>
      </c>
      <c r="F1035" t="s">
        <v>60</v>
      </c>
      <c r="G1035" t="s">
        <v>61</v>
      </c>
      <c r="H1035" t="s">
        <v>50</v>
      </c>
      <c r="I1035" t="str">
        <f>IF(ISNUMBER(SEARCH( "Women's",Table1[[#This Row],[Product]])), "Women","Male")</f>
        <v>Women</v>
      </c>
      <c r="J1035" t="str">
        <f>IF(ISNUMBER(SEARCH( "Apparel",Table1[[#This Row],[Product]])), "Apparel","Footwear")</f>
        <v>Footwear</v>
      </c>
      <c r="K1035" s="3">
        <v>59</v>
      </c>
      <c r="L1035">
        <v>210</v>
      </c>
      <c r="M1035" s="3">
        <v>1239</v>
      </c>
      <c r="N1035" s="3">
        <v>607</v>
      </c>
      <c r="O1035" t="s">
        <v>17</v>
      </c>
    </row>
    <row r="1036" spans="1:15" x14ac:dyDescent="0.3">
      <c r="A1036" t="s">
        <v>18</v>
      </c>
      <c r="B1036">
        <v>1128299</v>
      </c>
      <c r="C1036" s="1">
        <v>44234</v>
      </c>
      <c r="D1036" s="1" t="str">
        <f>TEXT(Table1[[#This Row],[Invoice Date]],"yyyy")</f>
        <v>2021</v>
      </c>
      <c r="E1036" t="s">
        <v>42</v>
      </c>
      <c r="F1036" t="s">
        <v>60</v>
      </c>
      <c r="G1036" t="s">
        <v>61</v>
      </c>
      <c r="H1036" t="s">
        <v>27</v>
      </c>
      <c r="I1036" t="str">
        <f>IF(ISNUMBER(SEARCH( "Women's",Table1[[#This Row],[Product]])), "Women","Male")</f>
        <v>Women</v>
      </c>
      <c r="J1036" t="str">
        <f>IF(ISNUMBER(SEARCH( "Apparel",Table1[[#This Row],[Product]])), "Apparel","Footwear")</f>
        <v>Footwear</v>
      </c>
      <c r="K1036" s="3">
        <v>50</v>
      </c>
      <c r="L1036">
        <v>210</v>
      </c>
      <c r="M1036" s="3">
        <v>1050</v>
      </c>
      <c r="N1036" s="3">
        <v>420</v>
      </c>
      <c r="O1036" t="s">
        <v>17</v>
      </c>
    </row>
    <row r="1037" spans="1:15" x14ac:dyDescent="0.3">
      <c r="A1037" t="s">
        <v>18</v>
      </c>
      <c r="B1037">
        <v>1128299</v>
      </c>
      <c r="C1037" s="1">
        <v>44235</v>
      </c>
      <c r="D1037" s="1" t="str">
        <f>TEXT(Table1[[#This Row],[Invoice Date]],"yyyy")</f>
        <v>2021</v>
      </c>
      <c r="E1037" t="s">
        <v>42</v>
      </c>
      <c r="F1037" t="s">
        <v>60</v>
      </c>
      <c r="G1037" t="s">
        <v>61</v>
      </c>
      <c r="H1037" t="s">
        <v>50</v>
      </c>
      <c r="I1037" t="str">
        <f>IF(ISNUMBER(SEARCH( "Women's",Table1[[#This Row],[Product]])), "Women","Male")</f>
        <v>Women</v>
      </c>
      <c r="J1037" t="str">
        <f>IF(ISNUMBER(SEARCH( "Apparel",Table1[[#This Row],[Product]])), "Apparel","Footwear")</f>
        <v>Footwear</v>
      </c>
      <c r="K1037" s="3">
        <v>53</v>
      </c>
      <c r="L1037">
        <v>210</v>
      </c>
      <c r="M1037" s="3">
        <v>1113</v>
      </c>
      <c r="N1037" s="3">
        <v>445</v>
      </c>
      <c r="O1037" t="s">
        <v>17</v>
      </c>
    </row>
    <row r="1038" spans="1:15" x14ac:dyDescent="0.3">
      <c r="A1038" t="s">
        <v>57</v>
      </c>
      <c r="B1038">
        <v>1189833</v>
      </c>
      <c r="C1038" s="1">
        <v>44344</v>
      </c>
      <c r="D1038" s="1" t="str">
        <f>TEXT(Table1[[#This Row],[Invoice Date]],"yyyy")</f>
        <v>2021</v>
      </c>
      <c r="E1038" t="s">
        <v>42</v>
      </c>
      <c r="F1038" t="s">
        <v>60</v>
      </c>
      <c r="G1038" t="s">
        <v>70</v>
      </c>
      <c r="H1038" t="s">
        <v>50</v>
      </c>
      <c r="I1038" t="str">
        <f>IF(ISNUMBER(SEARCH( "Women's",Table1[[#This Row],[Product]])), "Women","Male")</f>
        <v>Women</v>
      </c>
      <c r="J1038" t="str">
        <f>IF(ISNUMBER(SEARCH( "Apparel",Table1[[#This Row],[Product]])), "Apparel","Footwear")</f>
        <v>Footwear</v>
      </c>
      <c r="K1038" s="3">
        <v>49</v>
      </c>
      <c r="L1038">
        <v>210</v>
      </c>
      <c r="M1038" s="3">
        <v>1029</v>
      </c>
      <c r="N1038" s="3">
        <v>515</v>
      </c>
      <c r="O1038" t="s">
        <v>17</v>
      </c>
    </row>
    <row r="1039" spans="1:15" x14ac:dyDescent="0.3">
      <c r="A1039" t="s">
        <v>18</v>
      </c>
      <c r="B1039">
        <v>1128299</v>
      </c>
      <c r="C1039" s="1">
        <v>43874</v>
      </c>
      <c r="D1039" s="1" t="str">
        <f>TEXT(Table1[[#This Row],[Invoice Date]],"yyyy")</f>
        <v>2020</v>
      </c>
      <c r="E1039" t="s">
        <v>42</v>
      </c>
      <c r="F1039" t="s">
        <v>110</v>
      </c>
      <c r="G1039" t="s">
        <v>111</v>
      </c>
      <c r="H1039" t="s">
        <v>25</v>
      </c>
      <c r="I1039" t="str">
        <f>IF(ISNUMBER(SEARCH( "Women's",Table1[[#This Row],[Product]])), "Women","Male")</f>
        <v>Male</v>
      </c>
      <c r="J1039" t="str">
        <f>IF(ISNUMBER(SEARCH( "Apparel",Table1[[#This Row],[Product]])), "Apparel","Footwear")</f>
        <v>Footwear</v>
      </c>
      <c r="K1039" s="3">
        <v>62</v>
      </c>
      <c r="L1039">
        <v>210</v>
      </c>
      <c r="M1039" s="3">
        <v>1302</v>
      </c>
      <c r="N1039" s="3">
        <v>690</v>
      </c>
      <c r="O1039" t="s">
        <v>17</v>
      </c>
    </row>
    <row r="1040" spans="1:15" x14ac:dyDescent="0.3">
      <c r="A1040" t="s">
        <v>18</v>
      </c>
      <c r="B1040">
        <v>1128299</v>
      </c>
      <c r="C1040" s="1">
        <v>44020</v>
      </c>
      <c r="D1040" s="1" t="str">
        <f>TEXT(Table1[[#This Row],[Invoice Date]],"yyyy")</f>
        <v>2020</v>
      </c>
      <c r="E1040" t="s">
        <v>42</v>
      </c>
      <c r="F1040" t="s">
        <v>91</v>
      </c>
      <c r="G1040" t="s">
        <v>92</v>
      </c>
      <c r="H1040" t="s">
        <v>34</v>
      </c>
      <c r="I1040" t="str">
        <f>IF(ISNUMBER(SEARCH( "Women's",Table1[[#This Row],[Product]])), "Women","Male")</f>
        <v>Male</v>
      </c>
      <c r="J1040" t="str">
        <f>IF(ISNUMBER(SEARCH( "Apparel",Table1[[#This Row],[Product]])), "Apparel","Footwear")</f>
        <v>Footwear</v>
      </c>
      <c r="K1040" s="3">
        <v>77</v>
      </c>
      <c r="L1040">
        <v>210</v>
      </c>
      <c r="M1040" s="3">
        <v>1617</v>
      </c>
      <c r="N1040" s="3">
        <v>631</v>
      </c>
      <c r="O1040" t="s">
        <v>17</v>
      </c>
    </row>
    <row r="1041" spans="1:15" x14ac:dyDescent="0.3">
      <c r="A1041" t="s">
        <v>37</v>
      </c>
      <c r="B1041">
        <v>1185732</v>
      </c>
      <c r="C1041" s="1">
        <v>43945</v>
      </c>
      <c r="D1041" s="1" t="str">
        <f>TEXT(Table1[[#This Row],[Invoice Date]],"yyyy")</f>
        <v>2020</v>
      </c>
      <c r="E1041" t="s">
        <v>13</v>
      </c>
      <c r="F1041" t="s">
        <v>14</v>
      </c>
      <c r="G1041" t="s">
        <v>67</v>
      </c>
      <c r="H1041" t="s">
        <v>34</v>
      </c>
      <c r="I1041" t="str">
        <f>IF(ISNUMBER(SEARCH( "Women's",Table1[[#This Row],[Product]])), "Women","Male")</f>
        <v>Male</v>
      </c>
      <c r="J1041" t="str">
        <f>IF(ISNUMBER(SEARCH( "Apparel",Table1[[#This Row],[Product]])), "Apparel","Footwear")</f>
        <v>Footwear</v>
      </c>
      <c r="K1041" s="3">
        <v>41</v>
      </c>
      <c r="L1041">
        <v>210</v>
      </c>
      <c r="M1041" s="3">
        <v>861</v>
      </c>
      <c r="N1041" s="3">
        <v>431</v>
      </c>
      <c r="O1041" t="s">
        <v>17</v>
      </c>
    </row>
    <row r="1042" spans="1:15" x14ac:dyDescent="0.3">
      <c r="A1042" t="s">
        <v>22</v>
      </c>
      <c r="B1042">
        <v>1185732</v>
      </c>
      <c r="C1042" s="1">
        <v>44100</v>
      </c>
      <c r="D1042" s="1" t="str">
        <f>TEXT(Table1[[#This Row],[Invoice Date]],"yyyy")</f>
        <v>2020</v>
      </c>
      <c r="E1042" t="s">
        <v>13</v>
      </c>
      <c r="F1042" t="s">
        <v>14</v>
      </c>
      <c r="G1042" t="s">
        <v>67</v>
      </c>
      <c r="H1042" t="s">
        <v>50</v>
      </c>
      <c r="I1042" t="str">
        <f>IF(ISNUMBER(SEARCH( "Women's",Table1[[#This Row],[Product]])), "Women","Male")</f>
        <v>Women</v>
      </c>
      <c r="J1042" t="str">
        <f>IF(ISNUMBER(SEARCH( "Apparel",Table1[[#This Row],[Product]])), "Apparel","Footwear")</f>
        <v>Footwear</v>
      </c>
      <c r="K1042" s="3">
        <v>42</v>
      </c>
      <c r="L1042">
        <v>210</v>
      </c>
      <c r="M1042" s="3">
        <v>882</v>
      </c>
      <c r="N1042" s="3">
        <v>379</v>
      </c>
      <c r="O1042" t="s">
        <v>17</v>
      </c>
    </row>
    <row r="1043" spans="1:15" x14ac:dyDescent="0.3">
      <c r="A1043" t="s">
        <v>22</v>
      </c>
      <c r="B1043">
        <v>1185732</v>
      </c>
      <c r="C1043" s="1">
        <v>44101</v>
      </c>
      <c r="D1043" s="1" t="str">
        <f>TEXT(Table1[[#This Row],[Invoice Date]],"yyyy")</f>
        <v>2020</v>
      </c>
      <c r="E1043" t="s">
        <v>13</v>
      </c>
      <c r="F1043" t="s">
        <v>14</v>
      </c>
      <c r="G1043" t="s">
        <v>67</v>
      </c>
      <c r="H1043" t="s">
        <v>64</v>
      </c>
      <c r="I1043" t="str">
        <f>IF(ISNUMBER(SEARCH( "Women's",Table1[[#This Row],[Product]])), "Women","Male")</f>
        <v>Male</v>
      </c>
      <c r="J1043" t="str">
        <f>IF(ISNUMBER(SEARCH( "Apparel",Table1[[#This Row],[Product]])), "Apparel","Footwear")</f>
        <v>Apparel</v>
      </c>
      <c r="K1043" s="3">
        <v>50</v>
      </c>
      <c r="L1043">
        <v>210</v>
      </c>
      <c r="M1043" s="3">
        <v>1050</v>
      </c>
      <c r="N1043" s="3">
        <v>525</v>
      </c>
      <c r="O1043" t="s">
        <v>17</v>
      </c>
    </row>
    <row r="1044" spans="1:15" x14ac:dyDescent="0.3">
      <c r="A1044" t="s">
        <v>22</v>
      </c>
      <c r="B1044">
        <v>1197831</v>
      </c>
      <c r="C1044" s="1">
        <v>44265</v>
      </c>
      <c r="D1044" s="1" t="str">
        <f>TEXT(Table1[[#This Row],[Invoice Date]],"yyyy")</f>
        <v>2021</v>
      </c>
      <c r="E1044" t="s">
        <v>28</v>
      </c>
      <c r="F1044" t="s">
        <v>125</v>
      </c>
      <c r="G1044" t="s">
        <v>126</v>
      </c>
      <c r="H1044" t="s">
        <v>25</v>
      </c>
      <c r="I1044" t="str">
        <f>IF(ISNUMBER(SEARCH( "Women's",Table1[[#This Row],[Product]])), "Women","Male")</f>
        <v>Male</v>
      </c>
      <c r="J1044" t="str">
        <f>IF(ISNUMBER(SEARCH( "Apparel",Table1[[#This Row],[Product]])), "Apparel","Footwear")</f>
        <v>Footwear</v>
      </c>
      <c r="K1044" s="3">
        <v>18</v>
      </c>
      <c r="L1044">
        <v>210</v>
      </c>
      <c r="M1044" s="3">
        <v>378</v>
      </c>
      <c r="N1044" s="3">
        <v>189</v>
      </c>
      <c r="O1044" t="s">
        <v>17</v>
      </c>
    </row>
    <row r="1045" spans="1:15" x14ac:dyDescent="0.3">
      <c r="A1045" t="s">
        <v>22</v>
      </c>
      <c r="B1045">
        <v>1197831</v>
      </c>
      <c r="C1045" s="1">
        <v>44333</v>
      </c>
      <c r="D1045" s="1" t="str">
        <f>TEXT(Table1[[#This Row],[Invoice Date]],"yyyy")</f>
        <v>2021</v>
      </c>
      <c r="E1045" t="s">
        <v>19</v>
      </c>
      <c r="F1045" t="s">
        <v>68</v>
      </c>
      <c r="G1045" t="s">
        <v>69</v>
      </c>
      <c r="H1045" t="s">
        <v>27</v>
      </c>
      <c r="I1045" t="str">
        <f>IF(ISNUMBER(SEARCH( "Women's",Table1[[#This Row],[Product]])), "Women","Male")</f>
        <v>Women</v>
      </c>
      <c r="J1045" t="str">
        <f>IF(ISNUMBER(SEARCH( "Apparel",Table1[[#This Row],[Product]])), "Apparel","Footwear")</f>
        <v>Footwear</v>
      </c>
      <c r="K1045" s="3">
        <v>54</v>
      </c>
      <c r="L1045">
        <v>210</v>
      </c>
      <c r="M1045" s="3">
        <v>1134</v>
      </c>
      <c r="N1045" s="3">
        <v>624</v>
      </c>
      <c r="O1045" t="s">
        <v>17</v>
      </c>
    </row>
    <row r="1046" spans="1:15" x14ac:dyDescent="0.3">
      <c r="A1046" t="s">
        <v>22</v>
      </c>
      <c r="B1046">
        <v>1197831</v>
      </c>
      <c r="C1046" s="1">
        <v>44452</v>
      </c>
      <c r="D1046" s="1" t="str">
        <f>TEXT(Table1[[#This Row],[Invoice Date]],"yyyy")</f>
        <v>2021</v>
      </c>
      <c r="E1046" t="s">
        <v>19</v>
      </c>
      <c r="F1046" t="s">
        <v>23</v>
      </c>
      <c r="G1046" t="s">
        <v>24</v>
      </c>
      <c r="H1046" t="s">
        <v>34</v>
      </c>
      <c r="I1046" t="str">
        <f>IF(ISNUMBER(SEARCH( "Women's",Table1[[#This Row],[Product]])), "Women","Male")</f>
        <v>Male</v>
      </c>
      <c r="J1046" t="str">
        <f>IF(ISNUMBER(SEARCH( "Apparel",Table1[[#This Row],[Product]])), "Apparel","Footwear")</f>
        <v>Footwear</v>
      </c>
      <c r="K1046" s="3">
        <v>52</v>
      </c>
      <c r="L1046">
        <v>210</v>
      </c>
      <c r="M1046" s="3">
        <v>1092</v>
      </c>
      <c r="N1046" s="3">
        <v>710</v>
      </c>
      <c r="O1046" t="s">
        <v>17</v>
      </c>
    </row>
    <row r="1047" spans="1:15" x14ac:dyDescent="0.3">
      <c r="A1047" t="s">
        <v>37</v>
      </c>
      <c r="B1047">
        <v>1128299</v>
      </c>
      <c r="C1047" s="1">
        <v>44357</v>
      </c>
      <c r="D1047" s="1" t="str">
        <f>TEXT(Table1[[#This Row],[Invoice Date]],"yyyy")</f>
        <v>2021</v>
      </c>
      <c r="E1047" t="s">
        <v>42</v>
      </c>
      <c r="F1047" t="s">
        <v>123</v>
      </c>
      <c r="G1047" t="s">
        <v>124</v>
      </c>
      <c r="H1047" t="s">
        <v>25</v>
      </c>
      <c r="I1047" t="str">
        <f>IF(ISNUMBER(SEARCH( "Women's",Table1[[#This Row],[Product]])), "Women","Male")</f>
        <v>Male</v>
      </c>
      <c r="J1047" t="str">
        <f>IF(ISNUMBER(SEARCH( "Apparel",Table1[[#This Row],[Product]])), "Apparel","Footwear")</f>
        <v>Footwear</v>
      </c>
      <c r="K1047" s="3">
        <v>67</v>
      </c>
      <c r="L1047">
        <v>210</v>
      </c>
      <c r="M1047" s="3">
        <v>1407</v>
      </c>
      <c r="N1047" s="3">
        <v>563</v>
      </c>
      <c r="O1047" t="s">
        <v>17</v>
      </c>
    </row>
    <row r="1048" spans="1:15" x14ac:dyDescent="0.3">
      <c r="A1048" t="s">
        <v>37</v>
      </c>
      <c r="B1048">
        <v>1128299</v>
      </c>
      <c r="C1048" s="1">
        <v>44418</v>
      </c>
      <c r="D1048" s="1" t="str">
        <f>TEXT(Table1[[#This Row],[Invoice Date]],"yyyy")</f>
        <v>2021</v>
      </c>
      <c r="E1048" t="s">
        <v>42</v>
      </c>
      <c r="F1048" t="s">
        <v>123</v>
      </c>
      <c r="G1048" t="s">
        <v>124</v>
      </c>
      <c r="H1048" t="s">
        <v>25</v>
      </c>
      <c r="I1048" t="str">
        <f>IF(ISNUMBER(SEARCH( "Women's",Table1[[#This Row],[Product]])), "Women","Male")</f>
        <v>Male</v>
      </c>
      <c r="J1048" t="str">
        <f>IF(ISNUMBER(SEARCH( "Apparel",Table1[[#This Row],[Product]])), "Apparel","Footwear")</f>
        <v>Footwear</v>
      </c>
      <c r="K1048" s="3">
        <v>79</v>
      </c>
      <c r="L1048">
        <v>210</v>
      </c>
      <c r="M1048" s="3">
        <v>1659</v>
      </c>
      <c r="N1048" s="3">
        <v>614</v>
      </c>
      <c r="O1048" t="s">
        <v>17</v>
      </c>
    </row>
    <row r="1049" spans="1:15" x14ac:dyDescent="0.3">
      <c r="A1049" t="s">
        <v>12</v>
      </c>
      <c r="B1049">
        <v>1128299</v>
      </c>
      <c r="C1049" s="1">
        <v>44364</v>
      </c>
      <c r="D1049" s="1" t="str">
        <f>TEXT(Table1[[#This Row],[Invoice Date]],"yyyy")</f>
        <v>2021</v>
      </c>
      <c r="E1049" t="s">
        <v>13</v>
      </c>
      <c r="F1049" t="s">
        <v>14</v>
      </c>
      <c r="G1049" t="s">
        <v>15</v>
      </c>
      <c r="H1049" t="s">
        <v>27</v>
      </c>
      <c r="I1049" t="str">
        <f>IF(ISNUMBER(SEARCH( "Women's",Table1[[#This Row],[Product]])), "Women","Male")</f>
        <v>Women</v>
      </c>
      <c r="J1049" t="str">
        <f>IF(ISNUMBER(SEARCH( "Apparel",Table1[[#This Row],[Product]])), "Apparel","Footwear")</f>
        <v>Footwear</v>
      </c>
      <c r="K1049" s="3">
        <v>80</v>
      </c>
      <c r="L1049">
        <v>210</v>
      </c>
      <c r="M1049" s="3">
        <v>1680</v>
      </c>
      <c r="N1049" s="3">
        <v>722</v>
      </c>
      <c r="O1049" t="s">
        <v>17</v>
      </c>
    </row>
    <row r="1050" spans="1:15" x14ac:dyDescent="0.3">
      <c r="A1050" t="s">
        <v>18</v>
      </c>
      <c r="B1050">
        <v>1185732</v>
      </c>
      <c r="C1050" s="1">
        <v>44417</v>
      </c>
      <c r="D1050" s="1" t="str">
        <f>TEXT(Table1[[#This Row],[Invoice Date]],"yyyy")</f>
        <v>2021</v>
      </c>
      <c r="E1050" t="s">
        <v>38</v>
      </c>
      <c r="F1050" t="s">
        <v>39</v>
      </c>
      <c r="G1050" t="s">
        <v>95</v>
      </c>
      <c r="H1050" t="s">
        <v>34</v>
      </c>
      <c r="I1050" t="str">
        <f>IF(ISNUMBER(SEARCH( "Women's",Table1[[#This Row],[Product]])), "Women","Male")</f>
        <v>Male</v>
      </c>
      <c r="J1050" t="str">
        <f>IF(ISNUMBER(SEARCH( "Apparel",Table1[[#This Row],[Product]])), "Apparel","Footwear")</f>
        <v>Footwear</v>
      </c>
      <c r="K1050" s="3">
        <v>55</v>
      </c>
      <c r="L1050">
        <v>210</v>
      </c>
      <c r="M1050" s="3">
        <v>1155</v>
      </c>
      <c r="N1050" s="3">
        <v>520</v>
      </c>
      <c r="O1050" t="s">
        <v>17</v>
      </c>
    </row>
    <row r="1051" spans="1:15" x14ac:dyDescent="0.3">
      <c r="A1051" t="s">
        <v>22</v>
      </c>
      <c r="B1051">
        <v>1185732</v>
      </c>
      <c r="C1051" s="1">
        <v>44392</v>
      </c>
      <c r="D1051" s="1" t="str">
        <f>TEXT(Table1[[#This Row],[Invoice Date]],"yyyy")</f>
        <v>2021</v>
      </c>
      <c r="E1051" t="s">
        <v>28</v>
      </c>
      <c r="F1051" t="s">
        <v>40</v>
      </c>
      <c r="G1051" t="s">
        <v>41</v>
      </c>
      <c r="H1051" t="s">
        <v>16</v>
      </c>
      <c r="I1051" t="str">
        <f>IF(ISNUMBER(SEARCH( "Women's",Table1[[#This Row],[Product]])), "Women","Male")</f>
        <v>Women</v>
      </c>
      <c r="J1051" t="str">
        <f>IF(ISNUMBER(SEARCH( "Apparel",Table1[[#This Row],[Product]])), "Apparel","Footwear")</f>
        <v>Apparel</v>
      </c>
      <c r="K1051" s="3">
        <v>62</v>
      </c>
      <c r="L1051">
        <v>210</v>
      </c>
      <c r="M1051" s="3">
        <v>1302</v>
      </c>
      <c r="N1051" s="3">
        <v>898</v>
      </c>
      <c r="O1051" t="s">
        <v>17</v>
      </c>
    </row>
    <row r="1052" spans="1:15" x14ac:dyDescent="0.3">
      <c r="A1052" t="s">
        <v>18</v>
      </c>
      <c r="B1052">
        <v>1128299</v>
      </c>
      <c r="C1052" s="1">
        <v>44364</v>
      </c>
      <c r="D1052" s="1" t="str">
        <f>TEXT(Table1[[#This Row],[Invoice Date]],"yyyy")</f>
        <v>2021</v>
      </c>
      <c r="E1052" t="s">
        <v>19</v>
      </c>
      <c r="F1052" t="s">
        <v>20</v>
      </c>
      <c r="G1052" t="s">
        <v>21</v>
      </c>
      <c r="H1052" t="s">
        <v>34</v>
      </c>
      <c r="I1052" t="str">
        <f>IF(ISNUMBER(SEARCH( "Women's",Table1[[#This Row],[Product]])), "Women","Male")</f>
        <v>Male</v>
      </c>
      <c r="J1052" t="str">
        <f>IF(ISNUMBER(SEARCH( "Apparel",Table1[[#This Row],[Product]])), "Apparel","Footwear")</f>
        <v>Footwear</v>
      </c>
      <c r="K1052" s="3">
        <v>65</v>
      </c>
      <c r="L1052">
        <v>210</v>
      </c>
      <c r="M1052" s="3">
        <v>1365</v>
      </c>
      <c r="N1052" s="3">
        <v>710</v>
      </c>
      <c r="O1052" t="s">
        <v>17</v>
      </c>
    </row>
    <row r="1053" spans="1:15" x14ac:dyDescent="0.3">
      <c r="A1053" t="s">
        <v>18</v>
      </c>
      <c r="B1053">
        <v>1128299</v>
      </c>
      <c r="C1053" s="1">
        <v>44517</v>
      </c>
      <c r="D1053" s="1" t="str">
        <f>TEXT(Table1[[#This Row],[Invoice Date]],"yyyy")</f>
        <v>2021</v>
      </c>
      <c r="E1053" t="s">
        <v>19</v>
      </c>
      <c r="F1053" t="s">
        <v>20</v>
      </c>
      <c r="G1053" t="s">
        <v>21</v>
      </c>
      <c r="H1053" t="s">
        <v>34</v>
      </c>
      <c r="I1053" t="str">
        <f>IF(ISNUMBER(SEARCH( "Women's",Table1[[#This Row],[Product]])), "Women","Male")</f>
        <v>Male</v>
      </c>
      <c r="J1053" t="str">
        <f>IF(ISNUMBER(SEARCH( "Apparel",Table1[[#This Row],[Product]])), "Apparel","Footwear")</f>
        <v>Footwear</v>
      </c>
      <c r="K1053" s="3">
        <v>42</v>
      </c>
      <c r="L1053">
        <v>210</v>
      </c>
      <c r="M1053" s="3">
        <v>882</v>
      </c>
      <c r="N1053" s="3">
        <v>459</v>
      </c>
      <c r="O1053" t="s">
        <v>17</v>
      </c>
    </row>
    <row r="1054" spans="1:15" x14ac:dyDescent="0.3">
      <c r="A1054" t="s">
        <v>37</v>
      </c>
      <c r="B1054">
        <v>1197831</v>
      </c>
      <c r="C1054" s="1">
        <v>44416</v>
      </c>
      <c r="D1054" s="1" t="str">
        <f>TEXT(Table1[[#This Row],[Invoice Date]],"yyyy")</f>
        <v>2021</v>
      </c>
      <c r="E1054" t="s">
        <v>42</v>
      </c>
      <c r="F1054" t="s">
        <v>73</v>
      </c>
      <c r="G1054" t="s">
        <v>74</v>
      </c>
      <c r="H1054" t="s">
        <v>25</v>
      </c>
      <c r="I1054" t="str">
        <f>IF(ISNUMBER(SEARCH( "Women's",Table1[[#This Row],[Product]])), "Women","Male")</f>
        <v>Male</v>
      </c>
      <c r="J1054" t="str">
        <f>IF(ISNUMBER(SEARCH( "Apparel",Table1[[#This Row],[Product]])), "Apparel","Footwear")</f>
        <v>Footwear</v>
      </c>
      <c r="K1054" s="3">
        <v>46</v>
      </c>
      <c r="L1054">
        <v>210</v>
      </c>
      <c r="M1054" s="3">
        <v>966</v>
      </c>
      <c r="N1054" s="3">
        <v>531</v>
      </c>
      <c r="O1054" t="s">
        <v>17</v>
      </c>
    </row>
    <row r="1055" spans="1:15" x14ac:dyDescent="0.3">
      <c r="A1055" t="s">
        <v>57</v>
      </c>
      <c r="B1055">
        <v>1128299</v>
      </c>
      <c r="C1055" s="1">
        <v>44555</v>
      </c>
      <c r="D1055" s="1" t="str">
        <f>TEXT(Table1[[#This Row],[Invoice Date]],"yyyy")</f>
        <v>2021</v>
      </c>
      <c r="E1055" t="s">
        <v>42</v>
      </c>
      <c r="F1055" t="s">
        <v>108</v>
      </c>
      <c r="G1055" t="s">
        <v>109</v>
      </c>
      <c r="H1055" t="s">
        <v>25</v>
      </c>
      <c r="I1055" t="str">
        <f>IF(ISNUMBER(SEARCH( "Women's",Table1[[#This Row],[Product]])), "Women","Male")</f>
        <v>Male</v>
      </c>
      <c r="J1055" t="str">
        <f>IF(ISNUMBER(SEARCH( "Apparel",Table1[[#This Row],[Product]])), "Apparel","Footwear")</f>
        <v>Footwear</v>
      </c>
      <c r="K1055" s="3">
        <v>55</v>
      </c>
      <c r="L1055">
        <v>210</v>
      </c>
      <c r="M1055" s="3">
        <v>1155</v>
      </c>
      <c r="N1055" s="3">
        <v>531</v>
      </c>
      <c r="O1055" t="s">
        <v>17</v>
      </c>
    </row>
    <row r="1056" spans="1:15" x14ac:dyDescent="0.3">
      <c r="A1056" t="s">
        <v>37</v>
      </c>
      <c r="B1056">
        <v>1185732</v>
      </c>
      <c r="C1056" s="1">
        <v>44260</v>
      </c>
      <c r="D1056" s="1" t="str">
        <f>TEXT(Table1[[#This Row],[Invoice Date]],"yyyy")</f>
        <v>2021</v>
      </c>
      <c r="E1056" t="s">
        <v>13</v>
      </c>
      <c r="F1056" t="s">
        <v>63</v>
      </c>
      <c r="G1056" t="s">
        <v>59</v>
      </c>
      <c r="H1056" t="s">
        <v>34</v>
      </c>
      <c r="I1056" t="str">
        <f>IF(ISNUMBER(SEARCH( "Women's",Table1[[#This Row],[Product]])), "Women","Male")</f>
        <v>Male</v>
      </c>
      <c r="J1056" t="str">
        <f>IF(ISNUMBER(SEARCH( "Apparel",Table1[[#This Row],[Product]])), "Apparel","Footwear")</f>
        <v>Footwear</v>
      </c>
      <c r="K1056" s="3">
        <v>32</v>
      </c>
      <c r="L1056">
        <v>210</v>
      </c>
      <c r="M1056" s="3">
        <v>672</v>
      </c>
      <c r="N1056" s="3">
        <v>329</v>
      </c>
      <c r="O1056" t="s">
        <v>17</v>
      </c>
    </row>
    <row r="1057" spans="1:15" x14ac:dyDescent="0.3">
      <c r="A1057" t="s">
        <v>37</v>
      </c>
      <c r="B1057">
        <v>1185732</v>
      </c>
      <c r="C1057" s="1">
        <v>44321</v>
      </c>
      <c r="D1057" s="1" t="str">
        <f>TEXT(Table1[[#This Row],[Invoice Date]],"yyyy")</f>
        <v>2021</v>
      </c>
      <c r="E1057" t="s">
        <v>13</v>
      </c>
      <c r="F1057" t="s">
        <v>63</v>
      </c>
      <c r="G1057" t="s">
        <v>59</v>
      </c>
      <c r="H1057" t="s">
        <v>27</v>
      </c>
      <c r="I1057" t="str">
        <f>IF(ISNUMBER(SEARCH( "Women's",Table1[[#This Row],[Product]])), "Women","Male")</f>
        <v>Women</v>
      </c>
      <c r="J1057" t="str">
        <f>IF(ISNUMBER(SEARCH( "Apparel",Table1[[#This Row],[Product]])), "Apparel","Footwear")</f>
        <v>Footwear</v>
      </c>
      <c r="K1057" s="3">
        <v>41</v>
      </c>
      <c r="L1057">
        <v>210</v>
      </c>
      <c r="M1057" s="3">
        <v>861</v>
      </c>
      <c r="N1057" s="3">
        <v>319</v>
      </c>
      <c r="O1057" t="s">
        <v>17</v>
      </c>
    </row>
    <row r="1058" spans="1:15" x14ac:dyDescent="0.3">
      <c r="A1058" t="s">
        <v>37</v>
      </c>
      <c r="B1058">
        <v>1185732</v>
      </c>
      <c r="C1058" s="1">
        <v>44444</v>
      </c>
      <c r="D1058" s="1" t="str">
        <f>TEXT(Table1[[#This Row],[Invoice Date]],"yyyy")</f>
        <v>2021</v>
      </c>
      <c r="E1058" t="s">
        <v>13</v>
      </c>
      <c r="F1058" t="s">
        <v>63</v>
      </c>
      <c r="G1058" t="s">
        <v>59</v>
      </c>
      <c r="H1058" t="s">
        <v>50</v>
      </c>
      <c r="I1058" t="str">
        <f>IF(ISNUMBER(SEARCH( "Women's",Table1[[#This Row],[Product]])), "Women","Male")</f>
        <v>Women</v>
      </c>
      <c r="J1058" t="str">
        <f>IF(ISNUMBER(SEARCH( "Apparel",Table1[[#This Row],[Product]])), "Apparel","Footwear")</f>
        <v>Footwear</v>
      </c>
      <c r="K1058" s="3">
        <v>39</v>
      </c>
      <c r="L1058">
        <v>210</v>
      </c>
      <c r="M1058" s="3">
        <v>819</v>
      </c>
      <c r="N1058" s="3">
        <v>328</v>
      </c>
      <c r="O1058" t="s">
        <v>17</v>
      </c>
    </row>
    <row r="1059" spans="1:15" x14ac:dyDescent="0.3">
      <c r="A1059" t="s">
        <v>22</v>
      </c>
      <c r="B1059">
        <v>1185732</v>
      </c>
      <c r="C1059" s="1">
        <v>44411</v>
      </c>
      <c r="D1059" s="1" t="str">
        <f>TEXT(Table1[[#This Row],[Invoice Date]],"yyyy")</f>
        <v>2021</v>
      </c>
      <c r="E1059" t="s">
        <v>13</v>
      </c>
      <c r="F1059" t="s">
        <v>71</v>
      </c>
      <c r="G1059" t="s">
        <v>72</v>
      </c>
      <c r="H1059" t="s">
        <v>27</v>
      </c>
      <c r="I1059" t="str">
        <f>IF(ISNUMBER(SEARCH( "Women's",Table1[[#This Row],[Product]])), "Women","Male")</f>
        <v>Women</v>
      </c>
      <c r="J1059" t="str">
        <f>IF(ISNUMBER(SEARCH( "Apparel",Table1[[#This Row],[Product]])), "Apparel","Footwear")</f>
        <v>Footwear</v>
      </c>
      <c r="K1059" s="3">
        <v>54</v>
      </c>
      <c r="L1059">
        <v>210</v>
      </c>
      <c r="M1059" s="3">
        <v>1134</v>
      </c>
      <c r="N1059" s="3">
        <v>601</v>
      </c>
      <c r="O1059" t="s">
        <v>17</v>
      </c>
    </row>
    <row r="1060" spans="1:15" x14ac:dyDescent="0.3">
      <c r="A1060" t="s">
        <v>22</v>
      </c>
      <c r="B1060">
        <v>1185732</v>
      </c>
      <c r="C1060" s="1">
        <v>44503</v>
      </c>
      <c r="D1060" s="1" t="str">
        <f>TEXT(Table1[[#This Row],[Invoice Date]],"yyyy")</f>
        <v>2021</v>
      </c>
      <c r="E1060" t="s">
        <v>13</v>
      </c>
      <c r="F1060" t="s">
        <v>71</v>
      </c>
      <c r="G1060" t="s">
        <v>72</v>
      </c>
      <c r="H1060" t="s">
        <v>16</v>
      </c>
      <c r="I1060" t="str">
        <f>IF(ISNUMBER(SEARCH( "Women's",Table1[[#This Row],[Product]])), "Women","Male")</f>
        <v>Women</v>
      </c>
      <c r="J1060" t="str">
        <f>IF(ISNUMBER(SEARCH( "Apparel",Table1[[#This Row],[Product]])), "Apparel","Footwear")</f>
        <v>Apparel</v>
      </c>
      <c r="K1060" s="3">
        <v>72</v>
      </c>
      <c r="L1060">
        <v>210</v>
      </c>
      <c r="M1060" s="3">
        <v>1512</v>
      </c>
      <c r="N1060" s="3">
        <v>968</v>
      </c>
      <c r="O1060" t="s">
        <v>17</v>
      </c>
    </row>
    <row r="1061" spans="1:15" x14ac:dyDescent="0.3">
      <c r="A1061" t="s">
        <v>45</v>
      </c>
      <c r="B1061">
        <v>1185732</v>
      </c>
      <c r="C1061" s="1">
        <v>44480</v>
      </c>
      <c r="D1061" s="1" t="str">
        <f>TEXT(Table1[[#This Row],[Invoice Date]],"yyyy")</f>
        <v>2021</v>
      </c>
      <c r="E1061" t="s">
        <v>28</v>
      </c>
      <c r="F1061" t="s">
        <v>46</v>
      </c>
      <c r="G1061" t="s">
        <v>47</v>
      </c>
      <c r="H1061" t="s">
        <v>25</v>
      </c>
      <c r="I1061" t="str">
        <f>IF(ISNUMBER(SEARCH( "Women's",Table1[[#This Row],[Product]])), "Women","Male")</f>
        <v>Male</v>
      </c>
      <c r="J1061" t="str">
        <f>IF(ISNUMBER(SEARCH( "Apparel",Table1[[#This Row],[Product]])), "Apparel","Footwear")</f>
        <v>Footwear</v>
      </c>
      <c r="K1061" s="3">
        <v>36</v>
      </c>
      <c r="L1061">
        <v>210</v>
      </c>
      <c r="M1061" s="3">
        <v>756</v>
      </c>
      <c r="N1061" s="3">
        <v>393</v>
      </c>
      <c r="O1061" t="s">
        <v>17</v>
      </c>
    </row>
    <row r="1062" spans="1:15" x14ac:dyDescent="0.3">
      <c r="A1062" t="s">
        <v>37</v>
      </c>
      <c r="B1062">
        <v>1185732</v>
      </c>
      <c r="C1062" s="1">
        <v>44365</v>
      </c>
      <c r="D1062" s="1" t="str">
        <f>TEXT(Table1[[#This Row],[Invoice Date]],"yyyy")</f>
        <v>2021</v>
      </c>
      <c r="E1062" t="s">
        <v>19</v>
      </c>
      <c r="F1062" t="s">
        <v>32</v>
      </c>
      <c r="G1062" t="s">
        <v>33</v>
      </c>
      <c r="H1062" t="s">
        <v>25</v>
      </c>
      <c r="I1062" t="str">
        <f>IF(ISNUMBER(SEARCH( "Women's",Table1[[#This Row],[Product]])), "Women","Male")</f>
        <v>Male</v>
      </c>
      <c r="J1062" t="str">
        <f>IF(ISNUMBER(SEARCH( "Apparel",Table1[[#This Row],[Product]])), "Apparel","Footwear")</f>
        <v>Footwear</v>
      </c>
      <c r="K1062" s="3">
        <v>44</v>
      </c>
      <c r="L1062">
        <v>210</v>
      </c>
      <c r="M1062" s="3">
        <v>924</v>
      </c>
      <c r="N1062" s="3">
        <v>480</v>
      </c>
      <c r="O1062" t="s">
        <v>17</v>
      </c>
    </row>
    <row r="1063" spans="1:15" x14ac:dyDescent="0.3">
      <c r="A1063" t="s">
        <v>12</v>
      </c>
      <c r="B1063">
        <v>1197831</v>
      </c>
      <c r="C1063" s="1">
        <v>44428</v>
      </c>
      <c r="D1063" s="1" t="str">
        <f>TEXT(Table1[[#This Row],[Invoice Date]],"yyyy")</f>
        <v>2021</v>
      </c>
      <c r="E1063" t="s">
        <v>19</v>
      </c>
      <c r="F1063" t="s">
        <v>48</v>
      </c>
      <c r="G1063" t="s">
        <v>49</v>
      </c>
      <c r="H1063" t="s">
        <v>25</v>
      </c>
      <c r="I1063" t="str">
        <f>IF(ISNUMBER(SEARCH( "Women's",Table1[[#This Row],[Product]])), "Women","Male")</f>
        <v>Male</v>
      </c>
      <c r="J1063" t="str">
        <f>IF(ISNUMBER(SEARCH( "Apparel",Table1[[#This Row],[Product]])), "Apparel","Footwear")</f>
        <v>Footwear</v>
      </c>
      <c r="K1063" s="3">
        <v>55</v>
      </c>
      <c r="L1063">
        <v>210</v>
      </c>
      <c r="M1063" s="3">
        <v>1155</v>
      </c>
      <c r="N1063" s="3">
        <v>624</v>
      </c>
      <c r="O1063" t="s">
        <v>17</v>
      </c>
    </row>
    <row r="1064" spans="1:15" hidden="1" x14ac:dyDescent="0.3">
      <c r="A1064" t="s">
        <v>22</v>
      </c>
      <c r="B1064">
        <v>1197831</v>
      </c>
      <c r="C1064" s="1">
        <v>44034</v>
      </c>
      <c r="D1064" s="1" t="str">
        <f>TEXT(Table1[[#This Row],[Invoice Date]],"yyyy")</f>
        <v>2020</v>
      </c>
      <c r="E1064" t="s">
        <v>38</v>
      </c>
      <c r="F1064" t="s">
        <v>39</v>
      </c>
      <c r="G1064" t="s">
        <v>39</v>
      </c>
      <c r="H1064" t="s">
        <v>50</v>
      </c>
      <c r="I1064" t="str">
        <f>IF(ISNUMBER(SEARCH( "Women's",Table1[[#This Row],[Product]])), "Women","Male")</f>
        <v>Women</v>
      </c>
      <c r="J1064" t="str">
        <f>IF(ISNUMBER(SEARCH( "Apparel",Table1[[#This Row],[Product]])), "Apparel","Footwear")</f>
        <v>Footwear</v>
      </c>
      <c r="K1064" s="3">
        <v>27</v>
      </c>
      <c r="L1064">
        <v>210</v>
      </c>
      <c r="M1064" s="3">
        <v>567</v>
      </c>
      <c r="N1064" s="3">
        <v>295</v>
      </c>
      <c r="O1064" t="s">
        <v>26</v>
      </c>
    </row>
    <row r="1065" spans="1:15" hidden="1" x14ac:dyDescent="0.3">
      <c r="A1065" t="s">
        <v>12</v>
      </c>
      <c r="B1065">
        <v>1197831</v>
      </c>
      <c r="C1065" s="1">
        <v>44133</v>
      </c>
      <c r="D1065" s="1" t="str">
        <f>TEXT(Table1[[#This Row],[Invoice Date]],"yyyy")</f>
        <v>2020</v>
      </c>
      <c r="E1065" t="s">
        <v>19</v>
      </c>
      <c r="F1065" t="s">
        <v>53</v>
      </c>
      <c r="G1065" t="s">
        <v>54</v>
      </c>
      <c r="H1065" t="s">
        <v>50</v>
      </c>
      <c r="I1065" t="str">
        <f>IF(ISNUMBER(SEARCH( "Women's",Table1[[#This Row],[Product]])), "Women","Male")</f>
        <v>Women</v>
      </c>
      <c r="J1065" t="str">
        <f>IF(ISNUMBER(SEARCH( "Apparel",Table1[[#This Row],[Product]])), "Apparel","Footwear")</f>
        <v>Footwear</v>
      </c>
      <c r="K1065" s="3">
        <v>36</v>
      </c>
      <c r="L1065">
        <v>210</v>
      </c>
      <c r="M1065" s="3">
        <v>756</v>
      </c>
      <c r="N1065" s="3">
        <v>393</v>
      </c>
      <c r="O1065" t="s">
        <v>26</v>
      </c>
    </row>
    <row r="1066" spans="1:15" hidden="1" x14ac:dyDescent="0.3">
      <c r="A1066" t="s">
        <v>18</v>
      </c>
      <c r="B1066">
        <v>1128299</v>
      </c>
      <c r="C1066" s="1">
        <v>44147</v>
      </c>
      <c r="D1066" s="1" t="str">
        <f>TEXT(Table1[[#This Row],[Invoice Date]],"yyyy")</f>
        <v>2020</v>
      </c>
      <c r="E1066" t="s">
        <v>42</v>
      </c>
      <c r="F1066" t="s">
        <v>60</v>
      </c>
      <c r="G1066" t="s">
        <v>61</v>
      </c>
      <c r="H1066" t="s">
        <v>16</v>
      </c>
      <c r="I1066" t="str">
        <f>IF(ISNUMBER(SEARCH( "Women's",Table1[[#This Row],[Product]])), "Women","Male")</f>
        <v>Women</v>
      </c>
      <c r="J1066" t="str">
        <f>IF(ISNUMBER(SEARCH( "Apparel",Table1[[#This Row],[Product]])), "Apparel","Footwear")</f>
        <v>Apparel</v>
      </c>
      <c r="K1066" s="3">
        <v>33</v>
      </c>
      <c r="L1066">
        <v>210</v>
      </c>
      <c r="M1066" s="3">
        <v>693</v>
      </c>
      <c r="N1066" s="3">
        <v>152</v>
      </c>
      <c r="O1066" t="s">
        <v>26</v>
      </c>
    </row>
    <row r="1067" spans="1:15" hidden="1" x14ac:dyDescent="0.3">
      <c r="A1067" t="s">
        <v>18</v>
      </c>
      <c r="B1067">
        <v>1128299</v>
      </c>
      <c r="C1067" s="1">
        <v>44150</v>
      </c>
      <c r="D1067" s="1" t="str">
        <f>TEXT(Table1[[#This Row],[Invoice Date]],"yyyy")</f>
        <v>2020</v>
      </c>
      <c r="E1067" t="s">
        <v>42</v>
      </c>
      <c r="F1067" t="s">
        <v>60</v>
      </c>
      <c r="G1067" t="s">
        <v>61</v>
      </c>
      <c r="H1067" t="s">
        <v>27</v>
      </c>
      <c r="I1067" t="str">
        <f>IF(ISNUMBER(SEARCH( "Women's",Table1[[#This Row],[Product]])), "Women","Male")</f>
        <v>Women</v>
      </c>
      <c r="J1067" t="str">
        <f>IF(ISNUMBER(SEARCH( "Apparel",Table1[[#This Row],[Product]])), "Apparel","Footwear")</f>
        <v>Footwear</v>
      </c>
      <c r="K1067" s="3">
        <v>47</v>
      </c>
      <c r="L1067">
        <v>210</v>
      </c>
      <c r="M1067" s="3">
        <v>987</v>
      </c>
      <c r="N1067" s="3">
        <v>415</v>
      </c>
      <c r="O1067" t="s">
        <v>26</v>
      </c>
    </row>
    <row r="1068" spans="1:15" hidden="1" x14ac:dyDescent="0.3">
      <c r="A1068" t="s">
        <v>18</v>
      </c>
      <c r="B1068">
        <v>1128299</v>
      </c>
      <c r="C1068" s="1">
        <v>44228</v>
      </c>
      <c r="D1068" s="1" t="str">
        <f>TEXT(Table1[[#This Row],[Invoice Date]],"yyyy")</f>
        <v>2021</v>
      </c>
      <c r="E1068" t="s">
        <v>42</v>
      </c>
      <c r="F1068" t="s">
        <v>60</v>
      </c>
      <c r="G1068" t="s">
        <v>61</v>
      </c>
      <c r="H1068" t="s">
        <v>27</v>
      </c>
      <c r="I1068" t="str">
        <f>IF(ISNUMBER(SEARCH( "Women's",Table1[[#This Row],[Product]])), "Women","Male")</f>
        <v>Women</v>
      </c>
      <c r="J1068" t="str">
        <f>IF(ISNUMBER(SEARCH( "Apparel",Table1[[#This Row],[Product]])), "Apparel","Footwear")</f>
        <v>Footwear</v>
      </c>
      <c r="K1068" s="3">
        <v>42</v>
      </c>
      <c r="L1068">
        <v>210</v>
      </c>
      <c r="M1068" s="3">
        <v>882</v>
      </c>
      <c r="N1068" s="3">
        <v>291</v>
      </c>
      <c r="O1068" t="s">
        <v>26</v>
      </c>
    </row>
    <row r="1069" spans="1:15" hidden="1" x14ac:dyDescent="0.3">
      <c r="A1069" t="s">
        <v>18</v>
      </c>
      <c r="B1069">
        <v>1128299</v>
      </c>
      <c r="C1069" s="1">
        <v>44235</v>
      </c>
      <c r="D1069" s="1" t="str">
        <f>TEXT(Table1[[#This Row],[Invoice Date]],"yyyy")</f>
        <v>2021</v>
      </c>
      <c r="E1069" t="s">
        <v>42</v>
      </c>
      <c r="F1069" t="s">
        <v>60</v>
      </c>
      <c r="G1069" t="s">
        <v>61</v>
      </c>
      <c r="H1069" t="s">
        <v>50</v>
      </c>
      <c r="I1069" t="str">
        <f>IF(ISNUMBER(SEARCH( "Women's",Table1[[#This Row],[Product]])), "Women","Male")</f>
        <v>Women</v>
      </c>
      <c r="J1069" t="str">
        <f>IF(ISNUMBER(SEARCH( "Apparel",Table1[[#This Row],[Product]])), "Apparel","Footwear")</f>
        <v>Footwear</v>
      </c>
      <c r="K1069" s="3">
        <v>37</v>
      </c>
      <c r="L1069">
        <v>210</v>
      </c>
      <c r="M1069" s="3">
        <v>777</v>
      </c>
      <c r="N1069" s="3">
        <v>225</v>
      </c>
      <c r="O1069" t="s">
        <v>26</v>
      </c>
    </row>
    <row r="1070" spans="1:15" hidden="1" x14ac:dyDescent="0.3">
      <c r="A1070" t="s">
        <v>57</v>
      </c>
      <c r="B1070">
        <v>1189833</v>
      </c>
      <c r="C1070" s="1">
        <v>44267</v>
      </c>
      <c r="D1070" s="1" t="str">
        <f>TEXT(Table1[[#This Row],[Invoice Date]],"yyyy")</f>
        <v>2021</v>
      </c>
      <c r="E1070" t="s">
        <v>42</v>
      </c>
      <c r="F1070" t="s">
        <v>60</v>
      </c>
      <c r="G1070" t="s">
        <v>70</v>
      </c>
      <c r="H1070" t="s">
        <v>16</v>
      </c>
      <c r="I1070" t="str">
        <f>IF(ISNUMBER(SEARCH( "Women's",Table1[[#This Row],[Product]])), "Women","Male")</f>
        <v>Women</v>
      </c>
      <c r="J1070" t="str">
        <f>IF(ISNUMBER(SEARCH( "Apparel",Table1[[#This Row],[Product]])), "Apparel","Footwear")</f>
        <v>Apparel</v>
      </c>
      <c r="K1070" s="3">
        <v>29</v>
      </c>
      <c r="L1070">
        <v>210</v>
      </c>
      <c r="M1070" s="3">
        <v>609</v>
      </c>
      <c r="N1070" s="3">
        <v>140</v>
      </c>
      <c r="O1070" t="s">
        <v>26</v>
      </c>
    </row>
    <row r="1071" spans="1:15" hidden="1" x14ac:dyDescent="0.3">
      <c r="A1071" t="s">
        <v>57</v>
      </c>
      <c r="B1071">
        <v>1189833</v>
      </c>
      <c r="C1071" s="1">
        <v>44294</v>
      </c>
      <c r="D1071" s="1" t="str">
        <f>TEXT(Table1[[#This Row],[Invoice Date]],"yyyy")</f>
        <v>2021</v>
      </c>
      <c r="E1071" t="s">
        <v>42</v>
      </c>
      <c r="F1071" t="s">
        <v>60</v>
      </c>
      <c r="G1071" t="s">
        <v>70</v>
      </c>
      <c r="H1071" t="s">
        <v>34</v>
      </c>
      <c r="I1071" t="str">
        <f>IF(ISNUMBER(SEARCH( "Women's",Table1[[#This Row],[Product]])), "Women","Male")</f>
        <v>Male</v>
      </c>
      <c r="J1071" t="str">
        <f>IF(ISNUMBER(SEARCH( "Apparel",Table1[[#This Row],[Product]])), "Apparel","Footwear")</f>
        <v>Footwear</v>
      </c>
      <c r="K1071" s="3">
        <v>34</v>
      </c>
      <c r="L1071">
        <v>210</v>
      </c>
      <c r="M1071" s="3">
        <v>714</v>
      </c>
      <c r="N1071" s="3">
        <v>207</v>
      </c>
      <c r="O1071" t="s">
        <v>26</v>
      </c>
    </row>
    <row r="1072" spans="1:15" hidden="1" x14ac:dyDescent="0.3">
      <c r="A1072" t="s">
        <v>57</v>
      </c>
      <c r="B1072">
        <v>1189833</v>
      </c>
      <c r="C1072" s="1">
        <v>44325</v>
      </c>
      <c r="D1072" s="1" t="str">
        <f>TEXT(Table1[[#This Row],[Invoice Date]],"yyyy")</f>
        <v>2021</v>
      </c>
      <c r="E1072" t="s">
        <v>42</v>
      </c>
      <c r="F1072" t="s">
        <v>60</v>
      </c>
      <c r="G1072" t="s">
        <v>70</v>
      </c>
      <c r="H1072" t="s">
        <v>27</v>
      </c>
      <c r="I1072" t="str">
        <f>IF(ISNUMBER(SEARCH( "Women's",Table1[[#This Row],[Product]])), "Women","Male")</f>
        <v>Women</v>
      </c>
      <c r="J1072" t="str">
        <f>IF(ISNUMBER(SEARCH( "Apparel",Table1[[#This Row],[Product]])), "Apparel","Footwear")</f>
        <v>Footwear</v>
      </c>
      <c r="K1072" s="3">
        <v>38</v>
      </c>
      <c r="L1072">
        <v>210</v>
      </c>
      <c r="M1072" s="3">
        <v>798</v>
      </c>
      <c r="N1072" s="3">
        <v>359</v>
      </c>
      <c r="O1072" t="s">
        <v>26</v>
      </c>
    </row>
    <row r="1073" spans="1:15" hidden="1" x14ac:dyDescent="0.3">
      <c r="A1073" t="s">
        <v>57</v>
      </c>
      <c r="B1073">
        <v>1189833</v>
      </c>
      <c r="C1073" s="1">
        <v>44328</v>
      </c>
      <c r="D1073" s="1" t="str">
        <f>TEXT(Table1[[#This Row],[Invoice Date]],"yyyy")</f>
        <v>2021</v>
      </c>
      <c r="E1073" t="s">
        <v>42</v>
      </c>
      <c r="F1073" t="s">
        <v>60</v>
      </c>
      <c r="G1073" t="s">
        <v>70</v>
      </c>
      <c r="H1073" t="s">
        <v>16</v>
      </c>
      <c r="I1073" t="str">
        <f>IF(ISNUMBER(SEARCH( "Women's",Table1[[#This Row],[Product]])), "Women","Male")</f>
        <v>Women</v>
      </c>
      <c r="J1073" t="str">
        <f>IF(ISNUMBER(SEARCH( "Apparel",Table1[[#This Row],[Product]])), "Apparel","Footwear")</f>
        <v>Apparel</v>
      </c>
      <c r="K1073" s="3">
        <v>49</v>
      </c>
      <c r="L1073">
        <v>210</v>
      </c>
      <c r="M1073" s="3">
        <v>1029</v>
      </c>
      <c r="N1073" s="3">
        <v>226</v>
      </c>
      <c r="O1073" t="s">
        <v>26</v>
      </c>
    </row>
    <row r="1074" spans="1:15" hidden="1" x14ac:dyDescent="0.3">
      <c r="A1074" t="s">
        <v>57</v>
      </c>
      <c r="B1074">
        <v>1189833</v>
      </c>
      <c r="C1074" s="1">
        <v>44333</v>
      </c>
      <c r="D1074" s="1" t="str">
        <f>TEXT(Table1[[#This Row],[Invoice Date]],"yyyy")</f>
        <v>2021</v>
      </c>
      <c r="E1074" t="s">
        <v>42</v>
      </c>
      <c r="F1074" t="s">
        <v>60</v>
      </c>
      <c r="G1074" t="s">
        <v>70</v>
      </c>
      <c r="H1074" t="s">
        <v>64</v>
      </c>
      <c r="I1074" t="str">
        <f>IF(ISNUMBER(SEARCH( "Women's",Table1[[#This Row],[Product]])), "Women","Male")</f>
        <v>Male</v>
      </c>
      <c r="J1074" t="str">
        <f>IF(ISNUMBER(SEARCH( "Apparel",Table1[[#This Row],[Product]])), "Apparel","Footwear")</f>
        <v>Apparel</v>
      </c>
      <c r="K1074" s="3">
        <v>46</v>
      </c>
      <c r="L1074">
        <v>210</v>
      </c>
      <c r="M1074" s="3">
        <v>966</v>
      </c>
      <c r="N1074" s="3">
        <v>599</v>
      </c>
      <c r="O1074" t="s">
        <v>26</v>
      </c>
    </row>
    <row r="1075" spans="1:15" hidden="1" x14ac:dyDescent="0.3">
      <c r="A1075" t="s">
        <v>22</v>
      </c>
      <c r="B1075">
        <v>1197831</v>
      </c>
      <c r="C1075" s="1">
        <v>44438</v>
      </c>
      <c r="D1075" s="1" t="str">
        <f>TEXT(Table1[[#This Row],[Invoice Date]],"yyyy")</f>
        <v>2021</v>
      </c>
      <c r="E1075" t="s">
        <v>19</v>
      </c>
      <c r="F1075" t="s">
        <v>53</v>
      </c>
      <c r="G1075" t="s">
        <v>62</v>
      </c>
      <c r="H1075" t="s">
        <v>34</v>
      </c>
      <c r="I1075" t="str">
        <f>IF(ISNUMBER(SEARCH( "Women's",Table1[[#This Row],[Product]])), "Women","Male")</f>
        <v>Male</v>
      </c>
      <c r="J1075" t="str">
        <f>IF(ISNUMBER(SEARCH( "Apparel",Table1[[#This Row],[Product]])), "Apparel","Footwear")</f>
        <v>Footwear</v>
      </c>
      <c r="K1075" s="3">
        <v>21</v>
      </c>
      <c r="L1075">
        <v>210</v>
      </c>
      <c r="M1075" s="3">
        <v>441</v>
      </c>
      <c r="N1075" s="3">
        <v>176</v>
      </c>
      <c r="O1075" t="s">
        <v>26</v>
      </c>
    </row>
    <row r="1076" spans="1:15" hidden="1" x14ac:dyDescent="0.3">
      <c r="A1076" t="s">
        <v>22</v>
      </c>
      <c r="B1076">
        <v>1197831</v>
      </c>
      <c r="C1076" s="1">
        <v>44442</v>
      </c>
      <c r="D1076" s="1" t="str">
        <f>TEXT(Table1[[#This Row],[Invoice Date]],"yyyy")</f>
        <v>2021</v>
      </c>
      <c r="E1076" t="s">
        <v>19</v>
      </c>
      <c r="F1076" t="s">
        <v>53</v>
      </c>
      <c r="G1076" t="s">
        <v>62</v>
      </c>
      <c r="H1076" t="s">
        <v>16</v>
      </c>
      <c r="I1076" t="str">
        <f>IF(ISNUMBER(SEARCH( "Women's",Table1[[#This Row],[Product]])), "Women","Male")</f>
        <v>Women</v>
      </c>
      <c r="J1076" t="str">
        <f>IF(ISNUMBER(SEARCH( "Apparel",Table1[[#This Row],[Product]])), "Apparel","Footwear")</f>
        <v>Apparel</v>
      </c>
      <c r="K1076" s="3">
        <v>22</v>
      </c>
      <c r="L1076">
        <v>210</v>
      </c>
      <c r="M1076" s="3">
        <v>462</v>
      </c>
      <c r="N1076" s="3">
        <v>263</v>
      </c>
      <c r="O1076" t="s">
        <v>26</v>
      </c>
    </row>
    <row r="1077" spans="1:15" hidden="1" x14ac:dyDescent="0.3">
      <c r="A1077" t="s">
        <v>22</v>
      </c>
      <c r="B1077">
        <v>1197831</v>
      </c>
      <c r="C1077" s="1">
        <v>44333</v>
      </c>
      <c r="D1077" s="1" t="str">
        <f>TEXT(Table1[[#This Row],[Invoice Date]],"yyyy")</f>
        <v>2021</v>
      </c>
      <c r="E1077" t="s">
        <v>19</v>
      </c>
      <c r="F1077" t="s">
        <v>68</v>
      </c>
      <c r="G1077" t="s">
        <v>69</v>
      </c>
      <c r="H1077" t="s">
        <v>27</v>
      </c>
      <c r="I1077" t="str">
        <f>IF(ISNUMBER(SEARCH( "Women's",Table1[[#This Row],[Product]])), "Women","Male")</f>
        <v>Women</v>
      </c>
      <c r="J1077" t="str">
        <f>IF(ISNUMBER(SEARCH( "Apparel",Table1[[#This Row],[Product]])), "Apparel","Footwear")</f>
        <v>Footwear</v>
      </c>
      <c r="K1077" s="3">
        <v>44</v>
      </c>
      <c r="L1077">
        <v>210</v>
      </c>
      <c r="M1077" s="3">
        <v>924</v>
      </c>
      <c r="N1077" s="3">
        <v>471</v>
      </c>
      <c r="O1077" t="s">
        <v>26</v>
      </c>
    </row>
    <row r="1078" spans="1:15" hidden="1" x14ac:dyDescent="0.3">
      <c r="A1078" t="s">
        <v>22</v>
      </c>
      <c r="B1078">
        <v>1197831</v>
      </c>
      <c r="C1078" s="1">
        <v>44442</v>
      </c>
      <c r="D1078" s="1" t="str">
        <f>TEXT(Table1[[#This Row],[Invoice Date]],"yyyy")</f>
        <v>2021</v>
      </c>
      <c r="E1078" t="s">
        <v>19</v>
      </c>
      <c r="F1078" t="s">
        <v>23</v>
      </c>
      <c r="G1078" t="s">
        <v>24</v>
      </c>
      <c r="H1078" t="s">
        <v>50</v>
      </c>
      <c r="I1078" t="str">
        <f>IF(ISNUMBER(SEARCH( "Women's",Table1[[#This Row],[Product]])), "Women","Male")</f>
        <v>Women</v>
      </c>
      <c r="J1078" t="str">
        <f>IF(ISNUMBER(SEARCH( "Apparel",Table1[[#This Row],[Product]])), "Apparel","Footwear")</f>
        <v>Footwear</v>
      </c>
      <c r="K1078" s="3">
        <v>31</v>
      </c>
      <c r="L1078">
        <v>210</v>
      </c>
      <c r="M1078" s="3">
        <v>651</v>
      </c>
      <c r="N1078" s="3">
        <v>391</v>
      </c>
      <c r="O1078" t="s">
        <v>26</v>
      </c>
    </row>
    <row r="1079" spans="1:15" hidden="1" x14ac:dyDescent="0.3">
      <c r="A1079" t="s">
        <v>37</v>
      </c>
      <c r="B1079">
        <v>1128299</v>
      </c>
      <c r="C1079" s="1">
        <v>44400</v>
      </c>
      <c r="D1079" s="1" t="str">
        <f>TEXT(Table1[[#This Row],[Invoice Date]],"yyyy")</f>
        <v>2021</v>
      </c>
      <c r="E1079" t="s">
        <v>13</v>
      </c>
      <c r="F1079" t="s">
        <v>93</v>
      </c>
      <c r="G1079" t="s">
        <v>94</v>
      </c>
      <c r="H1079" t="s">
        <v>64</v>
      </c>
      <c r="I1079" t="str">
        <f>IF(ISNUMBER(SEARCH( "Women's",Table1[[#This Row],[Product]])), "Women","Male")</f>
        <v>Male</v>
      </c>
      <c r="J1079" t="str">
        <f>IF(ISNUMBER(SEARCH( "Apparel",Table1[[#This Row],[Product]])), "Apparel","Footwear")</f>
        <v>Apparel</v>
      </c>
      <c r="K1079" s="3">
        <v>72</v>
      </c>
      <c r="L1079">
        <v>210</v>
      </c>
      <c r="M1079" s="3">
        <v>1512</v>
      </c>
      <c r="N1079" s="3">
        <v>650</v>
      </c>
      <c r="O1079" t="s">
        <v>26</v>
      </c>
    </row>
    <row r="1080" spans="1:15" hidden="1" x14ac:dyDescent="0.3">
      <c r="A1080" t="s">
        <v>18</v>
      </c>
      <c r="B1080">
        <v>1128299</v>
      </c>
      <c r="C1080" s="1">
        <v>44364</v>
      </c>
      <c r="D1080" s="1" t="str">
        <f>TEXT(Table1[[#This Row],[Invoice Date]],"yyyy")</f>
        <v>2021</v>
      </c>
      <c r="E1080" t="s">
        <v>19</v>
      </c>
      <c r="F1080" t="s">
        <v>20</v>
      </c>
      <c r="G1080" t="s">
        <v>21</v>
      </c>
      <c r="H1080" t="s">
        <v>27</v>
      </c>
      <c r="I1080" t="str">
        <f>IF(ISNUMBER(SEARCH( "Women's",Table1[[#This Row],[Product]])), "Women","Male")</f>
        <v>Women</v>
      </c>
      <c r="J1080" t="str">
        <f>IF(ISNUMBER(SEARCH( "Apparel",Table1[[#This Row],[Product]])), "Apparel","Footwear")</f>
        <v>Footwear</v>
      </c>
      <c r="K1080" s="3">
        <v>55</v>
      </c>
      <c r="L1080">
        <v>210</v>
      </c>
      <c r="M1080" s="3">
        <v>1155</v>
      </c>
      <c r="N1080" s="3">
        <v>508</v>
      </c>
      <c r="O1080" t="s">
        <v>26</v>
      </c>
    </row>
    <row r="1081" spans="1:15" hidden="1" x14ac:dyDescent="0.3">
      <c r="A1081" t="s">
        <v>18</v>
      </c>
      <c r="B1081">
        <v>1128299</v>
      </c>
      <c r="C1081" s="1">
        <v>44393</v>
      </c>
      <c r="D1081" s="1" t="str">
        <f>TEXT(Table1[[#This Row],[Invoice Date]],"yyyy")</f>
        <v>2021</v>
      </c>
      <c r="E1081" t="s">
        <v>19</v>
      </c>
      <c r="F1081" t="s">
        <v>20</v>
      </c>
      <c r="G1081" t="s">
        <v>21</v>
      </c>
      <c r="H1081" t="s">
        <v>27</v>
      </c>
      <c r="I1081" t="str">
        <f>IF(ISNUMBER(SEARCH( "Women's",Table1[[#This Row],[Product]])), "Women","Male")</f>
        <v>Women</v>
      </c>
      <c r="J1081" t="str">
        <f>IF(ISNUMBER(SEARCH( "Apparel",Table1[[#This Row],[Product]])), "Apparel","Footwear")</f>
        <v>Footwear</v>
      </c>
      <c r="K1081" s="3">
        <v>69</v>
      </c>
      <c r="L1081">
        <v>210</v>
      </c>
      <c r="M1081" s="3">
        <v>1449</v>
      </c>
      <c r="N1081" s="3">
        <v>681</v>
      </c>
      <c r="O1081" t="s">
        <v>26</v>
      </c>
    </row>
    <row r="1082" spans="1:15" hidden="1" x14ac:dyDescent="0.3">
      <c r="A1082" t="s">
        <v>18</v>
      </c>
      <c r="B1082">
        <v>1197831</v>
      </c>
      <c r="C1082" s="1">
        <v>44321</v>
      </c>
      <c r="D1082" s="1" t="str">
        <f>TEXT(Table1[[#This Row],[Invoice Date]],"yyyy")</f>
        <v>2021</v>
      </c>
      <c r="E1082" t="s">
        <v>42</v>
      </c>
      <c r="F1082" t="s">
        <v>73</v>
      </c>
      <c r="G1082" t="s">
        <v>74</v>
      </c>
      <c r="H1082" t="s">
        <v>25</v>
      </c>
      <c r="I1082" t="str">
        <f>IF(ISNUMBER(SEARCH( "Women's",Table1[[#This Row],[Product]])), "Women","Male")</f>
        <v>Male</v>
      </c>
      <c r="J1082" t="str">
        <f>IF(ISNUMBER(SEARCH( "Apparel",Table1[[#This Row],[Product]])), "Apparel","Footwear")</f>
        <v>Footwear</v>
      </c>
      <c r="K1082" s="3">
        <v>14</v>
      </c>
      <c r="L1082">
        <v>210</v>
      </c>
      <c r="M1082" s="3">
        <v>294</v>
      </c>
      <c r="N1082" s="3">
        <v>123</v>
      </c>
      <c r="O1082" t="s">
        <v>26</v>
      </c>
    </row>
    <row r="1083" spans="1:15" hidden="1" x14ac:dyDescent="0.3">
      <c r="A1083" t="s">
        <v>22</v>
      </c>
      <c r="B1083">
        <v>1197831</v>
      </c>
      <c r="C1083" s="1">
        <v>44505</v>
      </c>
      <c r="D1083" s="1" t="str">
        <f>TEXT(Table1[[#This Row],[Invoice Date]],"yyyy")</f>
        <v>2021</v>
      </c>
      <c r="E1083" t="s">
        <v>42</v>
      </c>
      <c r="F1083" t="s">
        <v>73</v>
      </c>
      <c r="G1083" t="s">
        <v>74</v>
      </c>
      <c r="H1083" t="s">
        <v>27</v>
      </c>
      <c r="I1083" t="str">
        <f>IF(ISNUMBER(SEARCH( "Women's",Table1[[#This Row],[Product]])), "Women","Male")</f>
        <v>Women</v>
      </c>
      <c r="J1083" t="str">
        <f>IF(ISNUMBER(SEARCH( "Apparel",Table1[[#This Row],[Product]])), "Apparel","Footwear")</f>
        <v>Footwear</v>
      </c>
      <c r="K1083" s="3">
        <v>42</v>
      </c>
      <c r="L1083">
        <v>210</v>
      </c>
      <c r="M1083" s="3">
        <v>882</v>
      </c>
      <c r="N1083" s="3">
        <v>370</v>
      </c>
      <c r="O1083" t="s">
        <v>26</v>
      </c>
    </row>
    <row r="1084" spans="1:15" hidden="1" x14ac:dyDescent="0.3">
      <c r="A1084" t="s">
        <v>57</v>
      </c>
      <c r="B1084">
        <v>1128299</v>
      </c>
      <c r="C1084" s="1">
        <v>44402</v>
      </c>
      <c r="D1084" s="1" t="str">
        <f>TEXT(Table1[[#This Row],[Invoice Date]],"yyyy")</f>
        <v>2021</v>
      </c>
      <c r="E1084" t="s">
        <v>42</v>
      </c>
      <c r="F1084" t="s">
        <v>108</v>
      </c>
      <c r="G1084" t="s">
        <v>109</v>
      </c>
      <c r="H1084" t="s">
        <v>34</v>
      </c>
      <c r="I1084" t="str">
        <f>IF(ISNUMBER(SEARCH( "Women's",Table1[[#This Row],[Product]])), "Women","Male")</f>
        <v>Male</v>
      </c>
      <c r="J1084" t="str">
        <f>IF(ISNUMBER(SEARCH( "Apparel",Table1[[#This Row],[Product]])), "Apparel","Footwear")</f>
        <v>Footwear</v>
      </c>
      <c r="K1084" s="3">
        <v>45</v>
      </c>
      <c r="L1084">
        <v>210</v>
      </c>
      <c r="M1084" s="3">
        <v>945</v>
      </c>
      <c r="N1084" s="3">
        <v>406</v>
      </c>
      <c r="O1084" t="s">
        <v>26</v>
      </c>
    </row>
    <row r="1085" spans="1:15" hidden="1" x14ac:dyDescent="0.3">
      <c r="A1085" t="s">
        <v>22</v>
      </c>
      <c r="B1085">
        <v>1197831</v>
      </c>
      <c r="C1085" s="1">
        <v>44248</v>
      </c>
      <c r="D1085" s="1" t="str">
        <f>TEXT(Table1[[#This Row],[Invoice Date]],"yyyy")</f>
        <v>2021</v>
      </c>
      <c r="E1085" t="s">
        <v>19</v>
      </c>
      <c r="F1085" t="s">
        <v>32</v>
      </c>
      <c r="G1085" t="s">
        <v>33</v>
      </c>
      <c r="H1085" t="s">
        <v>25</v>
      </c>
      <c r="I1085" t="str">
        <f>IF(ISNUMBER(SEARCH( "Women's",Table1[[#This Row],[Product]])), "Women","Male")</f>
        <v>Male</v>
      </c>
      <c r="J1085" t="str">
        <f>IF(ISNUMBER(SEARCH( "Apparel",Table1[[#This Row],[Product]])), "Apparel","Footwear")</f>
        <v>Footwear</v>
      </c>
      <c r="K1085" s="3">
        <v>17</v>
      </c>
      <c r="L1085">
        <v>210</v>
      </c>
      <c r="M1085" s="3">
        <v>357</v>
      </c>
      <c r="N1085" s="3">
        <v>161</v>
      </c>
      <c r="O1085" t="s">
        <v>26</v>
      </c>
    </row>
    <row r="1086" spans="1:15" x14ac:dyDescent="0.3">
      <c r="A1086" t="s">
        <v>18</v>
      </c>
      <c r="B1086">
        <v>1128299</v>
      </c>
      <c r="C1086" s="1">
        <v>44136</v>
      </c>
      <c r="D1086" s="1" t="str">
        <f>TEXT(Table1[[#This Row],[Invoice Date]],"yyyy")</f>
        <v>2020</v>
      </c>
      <c r="E1086" t="s">
        <v>19</v>
      </c>
      <c r="F1086" t="s">
        <v>53</v>
      </c>
      <c r="G1086" t="s">
        <v>54</v>
      </c>
      <c r="H1086" t="s">
        <v>25</v>
      </c>
      <c r="I1086" t="str">
        <f>IF(ISNUMBER(SEARCH( "Women's",Table1[[#This Row],[Product]])), "Women","Male")</f>
        <v>Male</v>
      </c>
      <c r="J1086" t="str">
        <f>IF(ISNUMBER(SEARCH( "Apparel",Table1[[#This Row],[Product]])), "Apparel","Footwear")</f>
        <v>Footwear</v>
      </c>
      <c r="K1086" s="3">
        <v>37</v>
      </c>
      <c r="L1086">
        <v>209</v>
      </c>
      <c r="M1086" s="3">
        <v>773</v>
      </c>
      <c r="N1086" s="3">
        <v>348</v>
      </c>
      <c r="O1086" t="s">
        <v>17</v>
      </c>
    </row>
    <row r="1087" spans="1:15" x14ac:dyDescent="0.3">
      <c r="A1087" t="s">
        <v>22</v>
      </c>
      <c r="B1087">
        <v>1185732</v>
      </c>
      <c r="C1087" s="1">
        <v>43975</v>
      </c>
      <c r="D1087" s="1" t="str">
        <f>TEXT(Table1[[#This Row],[Invoice Date]],"yyyy")</f>
        <v>2020</v>
      </c>
      <c r="E1087" t="s">
        <v>13</v>
      </c>
      <c r="F1087" t="s">
        <v>14</v>
      </c>
      <c r="G1087" t="s">
        <v>67</v>
      </c>
      <c r="H1087" t="s">
        <v>50</v>
      </c>
      <c r="I1087" t="str">
        <f>IF(ISNUMBER(SEARCH( "Women's",Table1[[#This Row],[Product]])), "Women","Male")</f>
        <v>Women</v>
      </c>
      <c r="J1087" t="str">
        <f>IF(ISNUMBER(SEARCH( "Apparel",Table1[[#This Row],[Product]])), "Apparel","Footwear")</f>
        <v>Footwear</v>
      </c>
      <c r="K1087" s="3">
        <v>54</v>
      </c>
      <c r="L1087">
        <v>209</v>
      </c>
      <c r="M1087" s="3">
        <v>1129</v>
      </c>
      <c r="N1087" s="3">
        <v>485</v>
      </c>
      <c r="O1087" t="s">
        <v>17</v>
      </c>
    </row>
    <row r="1088" spans="1:15" x14ac:dyDescent="0.3">
      <c r="A1088" t="s">
        <v>37</v>
      </c>
      <c r="B1088">
        <v>1197831</v>
      </c>
      <c r="C1088" s="1">
        <v>44534</v>
      </c>
      <c r="D1088" s="1" t="str">
        <f>TEXT(Table1[[#This Row],[Invoice Date]],"yyyy")</f>
        <v>2021</v>
      </c>
      <c r="E1088" t="s">
        <v>42</v>
      </c>
      <c r="F1088" t="s">
        <v>73</v>
      </c>
      <c r="G1088" t="s">
        <v>74</v>
      </c>
      <c r="H1088" t="s">
        <v>34</v>
      </c>
      <c r="I1088" t="str">
        <f>IF(ISNUMBER(SEARCH( "Women's",Table1[[#This Row],[Product]])), "Women","Male")</f>
        <v>Male</v>
      </c>
      <c r="J1088" t="str">
        <f>IF(ISNUMBER(SEARCH( "Apparel",Table1[[#This Row],[Product]])), "Apparel","Footwear")</f>
        <v>Footwear</v>
      </c>
      <c r="K1088" s="3">
        <v>51</v>
      </c>
      <c r="L1088">
        <v>209</v>
      </c>
      <c r="M1088" s="3">
        <v>1066</v>
      </c>
      <c r="N1088" s="3">
        <v>576</v>
      </c>
      <c r="O1088" t="s">
        <v>17</v>
      </c>
    </row>
    <row r="1089" spans="1:15" x14ac:dyDescent="0.3">
      <c r="A1089" t="s">
        <v>37</v>
      </c>
      <c r="B1089">
        <v>1185732</v>
      </c>
      <c r="C1089" s="1">
        <v>44292</v>
      </c>
      <c r="D1089" s="1" t="str">
        <f>TEXT(Table1[[#This Row],[Invoice Date]],"yyyy")</f>
        <v>2021</v>
      </c>
      <c r="E1089" t="s">
        <v>13</v>
      </c>
      <c r="F1089" t="s">
        <v>63</v>
      </c>
      <c r="G1089" t="s">
        <v>59</v>
      </c>
      <c r="H1089" t="s">
        <v>16</v>
      </c>
      <c r="I1089" t="str">
        <f>IF(ISNUMBER(SEARCH( "Women's",Table1[[#This Row],[Product]])), "Women","Male")</f>
        <v>Women</v>
      </c>
      <c r="J1089" t="str">
        <f>IF(ISNUMBER(SEARCH( "Apparel",Table1[[#This Row],[Product]])), "Apparel","Footwear")</f>
        <v>Apparel</v>
      </c>
      <c r="K1089" s="3">
        <v>39</v>
      </c>
      <c r="L1089">
        <v>209</v>
      </c>
      <c r="M1089" s="3">
        <v>815</v>
      </c>
      <c r="N1089" s="3">
        <v>514</v>
      </c>
      <c r="O1089" t="s">
        <v>17</v>
      </c>
    </row>
    <row r="1090" spans="1:15" x14ac:dyDescent="0.3">
      <c r="A1090" t="s">
        <v>37</v>
      </c>
      <c r="B1090">
        <v>1185732</v>
      </c>
      <c r="C1090" s="1">
        <v>44354</v>
      </c>
      <c r="D1090" s="1" t="str">
        <f>TEXT(Table1[[#This Row],[Invoice Date]],"yyyy")</f>
        <v>2021</v>
      </c>
      <c r="E1090" t="s">
        <v>13</v>
      </c>
      <c r="F1090" t="s">
        <v>63</v>
      </c>
      <c r="G1090" t="s">
        <v>59</v>
      </c>
      <c r="H1090" t="s">
        <v>27</v>
      </c>
      <c r="I1090" t="str">
        <f>IF(ISNUMBER(SEARCH( "Women's",Table1[[#This Row],[Product]])), "Women","Male")</f>
        <v>Women</v>
      </c>
      <c r="J1090" t="str">
        <f>IF(ISNUMBER(SEARCH( "Apparel",Table1[[#This Row],[Product]])), "Apparel","Footwear")</f>
        <v>Footwear</v>
      </c>
      <c r="K1090" s="3">
        <v>47</v>
      </c>
      <c r="L1090">
        <v>209</v>
      </c>
      <c r="M1090" s="3">
        <v>982</v>
      </c>
      <c r="N1090" s="3">
        <v>354</v>
      </c>
      <c r="O1090" t="s">
        <v>17</v>
      </c>
    </row>
    <row r="1091" spans="1:15" hidden="1" x14ac:dyDescent="0.3">
      <c r="A1091" t="s">
        <v>18</v>
      </c>
      <c r="B1091">
        <v>1128299</v>
      </c>
      <c r="C1091" s="1">
        <v>43900</v>
      </c>
      <c r="D1091" s="1" t="str">
        <f>TEXT(Table1[[#This Row],[Invoice Date]],"yyyy")</f>
        <v>2020</v>
      </c>
      <c r="E1091" t="s">
        <v>42</v>
      </c>
      <c r="F1091" t="s">
        <v>110</v>
      </c>
      <c r="G1091" t="s">
        <v>111</v>
      </c>
      <c r="H1091" t="s">
        <v>34</v>
      </c>
      <c r="I1091" t="str">
        <f>IF(ISNUMBER(SEARCH( "Women's",Table1[[#This Row],[Product]])), "Women","Male")</f>
        <v>Male</v>
      </c>
      <c r="J1091" t="str">
        <f>IF(ISNUMBER(SEARCH( "Apparel",Table1[[#This Row],[Product]])), "Apparel","Footwear")</f>
        <v>Footwear</v>
      </c>
      <c r="K1091" s="3">
        <v>50</v>
      </c>
      <c r="L1091">
        <v>209</v>
      </c>
      <c r="M1091" s="3">
        <v>1045</v>
      </c>
      <c r="N1091" s="3">
        <v>261</v>
      </c>
      <c r="O1091" t="s">
        <v>26</v>
      </c>
    </row>
    <row r="1092" spans="1:15" hidden="1" x14ac:dyDescent="0.3">
      <c r="A1092" t="s">
        <v>22</v>
      </c>
      <c r="B1092">
        <v>1197831</v>
      </c>
      <c r="C1092" s="1">
        <v>44313</v>
      </c>
      <c r="D1092" s="1" t="str">
        <f>TEXT(Table1[[#This Row],[Invoice Date]],"yyyy")</f>
        <v>2021</v>
      </c>
      <c r="E1092" t="s">
        <v>19</v>
      </c>
      <c r="F1092" t="s">
        <v>68</v>
      </c>
      <c r="G1092" t="s">
        <v>69</v>
      </c>
      <c r="H1092" t="s">
        <v>25</v>
      </c>
      <c r="I1092" t="str">
        <f>IF(ISNUMBER(SEARCH( "Women's",Table1[[#This Row],[Product]])), "Women","Male")</f>
        <v>Male</v>
      </c>
      <c r="J1092" t="str">
        <f>IF(ISNUMBER(SEARCH( "Apparel",Table1[[#This Row],[Product]])), "Apparel","Footwear")</f>
        <v>Footwear</v>
      </c>
      <c r="K1092" s="3">
        <v>40</v>
      </c>
      <c r="L1092">
        <v>209</v>
      </c>
      <c r="M1092" s="3">
        <v>836</v>
      </c>
      <c r="N1092" s="3">
        <v>418</v>
      </c>
      <c r="O1092" t="s">
        <v>26</v>
      </c>
    </row>
    <row r="1093" spans="1:15" hidden="1" x14ac:dyDescent="0.3">
      <c r="A1093" t="s">
        <v>37</v>
      </c>
      <c r="B1093">
        <v>1197831</v>
      </c>
      <c r="C1093" s="1">
        <v>44201</v>
      </c>
      <c r="D1093" s="1" t="str">
        <f>TEXT(Table1[[#This Row],[Invoice Date]],"yyyy")</f>
        <v>2021</v>
      </c>
      <c r="E1093" t="s">
        <v>19</v>
      </c>
      <c r="F1093" t="s">
        <v>20</v>
      </c>
      <c r="G1093" t="s">
        <v>21</v>
      </c>
      <c r="H1093" t="s">
        <v>34</v>
      </c>
      <c r="I1093" t="str">
        <f>IF(ISNUMBER(SEARCH( "Women's",Table1[[#This Row],[Product]])), "Women","Male")</f>
        <v>Male</v>
      </c>
      <c r="J1093" t="str">
        <f>IF(ISNUMBER(SEARCH( "Apparel",Table1[[#This Row],[Product]])), "Apparel","Footwear")</f>
        <v>Footwear</v>
      </c>
      <c r="K1093" s="3">
        <v>20</v>
      </c>
      <c r="L1093">
        <v>209</v>
      </c>
      <c r="M1093" s="3">
        <v>418</v>
      </c>
      <c r="N1093" s="3">
        <v>150</v>
      </c>
      <c r="O1093" t="s">
        <v>26</v>
      </c>
    </row>
    <row r="1094" spans="1:15" hidden="1" x14ac:dyDescent="0.3">
      <c r="A1094" t="s">
        <v>22</v>
      </c>
      <c r="B1094">
        <v>1128299</v>
      </c>
      <c r="C1094" s="1">
        <v>44421</v>
      </c>
      <c r="D1094" s="1" t="str">
        <f>TEXT(Table1[[#This Row],[Invoice Date]],"yyyy")</f>
        <v>2021</v>
      </c>
      <c r="E1094" t="s">
        <v>13</v>
      </c>
      <c r="F1094" t="s">
        <v>51</v>
      </c>
      <c r="G1094" t="s">
        <v>52</v>
      </c>
      <c r="H1094" t="s">
        <v>25</v>
      </c>
      <c r="I1094" t="str">
        <f>IF(ISNUMBER(SEARCH( "Women's",Table1[[#This Row],[Product]])), "Women","Male")</f>
        <v>Male</v>
      </c>
      <c r="J1094" t="str">
        <f>IF(ISNUMBER(SEARCH( "Apparel",Table1[[#This Row],[Product]])), "Apparel","Footwear")</f>
        <v>Footwear</v>
      </c>
      <c r="K1094" s="3">
        <v>39</v>
      </c>
      <c r="L1094">
        <v>209</v>
      </c>
      <c r="M1094" s="3">
        <v>815</v>
      </c>
      <c r="N1094" s="3">
        <v>375</v>
      </c>
      <c r="O1094" t="s">
        <v>26</v>
      </c>
    </row>
    <row r="1095" spans="1:15" hidden="1" x14ac:dyDescent="0.3">
      <c r="A1095" t="s">
        <v>22</v>
      </c>
      <c r="B1095">
        <v>1128299</v>
      </c>
      <c r="C1095" s="1">
        <v>44542</v>
      </c>
      <c r="D1095" s="1" t="str">
        <f>TEXT(Table1[[#This Row],[Invoice Date]],"yyyy")</f>
        <v>2021</v>
      </c>
      <c r="E1095" t="s">
        <v>13</v>
      </c>
      <c r="F1095" t="s">
        <v>51</v>
      </c>
      <c r="G1095" t="s">
        <v>52</v>
      </c>
      <c r="H1095" t="s">
        <v>25</v>
      </c>
      <c r="I1095" t="str">
        <f>IF(ISNUMBER(SEARCH( "Women's",Table1[[#This Row],[Product]])), "Women","Male")</f>
        <v>Male</v>
      </c>
      <c r="J1095" t="str">
        <f>IF(ISNUMBER(SEARCH( "Apparel",Table1[[#This Row],[Product]])), "Apparel","Footwear")</f>
        <v>Footwear</v>
      </c>
      <c r="K1095" s="3">
        <v>42</v>
      </c>
      <c r="L1095">
        <v>209</v>
      </c>
      <c r="M1095" s="3">
        <v>878</v>
      </c>
      <c r="N1095" s="3">
        <v>413</v>
      </c>
      <c r="O1095" t="s">
        <v>26</v>
      </c>
    </row>
    <row r="1096" spans="1:15" hidden="1" x14ac:dyDescent="0.3">
      <c r="A1096" t="s">
        <v>37</v>
      </c>
      <c r="B1096">
        <v>1185732</v>
      </c>
      <c r="C1096" s="1">
        <v>44205</v>
      </c>
      <c r="D1096" s="1" t="str">
        <f>TEXT(Table1[[#This Row],[Invoice Date]],"yyyy")</f>
        <v>2021</v>
      </c>
      <c r="E1096" t="s">
        <v>13</v>
      </c>
      <c r="F1096" t="s">
        <v>51</v>
      </c>
      <c r="G1096" t="s">
        <v>52</v>
      </c>
      <c r="H1096" t="s">
        <v>50</v>
      </c>
      <c r="I1096" t="str">
        <f>IF(ISNUMBER(SEARCH( "Women's",Table1[[#This Row],[Product]])), "Women","Male")</f>
        <v>Women</v>
      </c>
      <c r="J1096" t="str">
        <f>IF(ISNUMBER(SEARCH( "Apparel",Table1[[#This Row],[Product]])), "Apparel","Footwear")</f>
        <v>Footwear</v>
      </c>
      <c r="K1096" s="3">
        <v>25</v>
      </c>
      <c r="L1096">
        <v>209</v>
      </c>
      <c r="M1096" s="3">
        <v>523</v>
      </c>
      <c r="N1096" s="3">
        <v>183</v>
      </c>
      <c r="O1096" t="s">
        <v>26</v>
      </c>
    </row>
    <row r="1097" spans="1:15" hidden="1" x14ac:dyDescent="0.3">
      <c r="A1097" t="s">
        <v>12</v>
      </c>
      <c r="B1097">
        <v>1185732</v>
      </c>
      <c r="C1097" s="1">
        <v>44393</v>
      </c>
      <c r="D1097" s="1" t="str">
        <f>TEXT(Table1[[#This Row],[Invoice Date]],"yyyy")</f>
        <v>2021</v>
      </c>
      <c r="E1097" t="s">
        <v>19</v>
      </c>
      <c r="F1097" t="s">
        <v>32</v>
      </c>
      <c r="G1097" t="s">
        <v>33</v>
      </c>
      <c r="H1097" t="s">
        <v>16</v>
      </c>
      <c r="I1097" t="str">
        <f>IF(ISNUMBER(SEARCH( "Women's",Table1[[#This Row],[Product]])), "Women","Male")</f>
        <v>Women</v>
      </c>
      <c r="J1097" t="str">
        <f>IF(ISNUMBER(SEARCH( "Apparel",Table1[[#This Row],[Product]])), "Apparel","Footwear")</f>
        <v>Apparel</v>
      </c>
      <c r="K1097" s="3">
        <v>49</v>
      </c>
      <c r="L1097">
        <v>209</v>
      </c>
      <c r="M1097" s="3">
        <v>1024</v>
      </c>
      <c r="N1097" s="3">
        <v>543</v>
      </c>
      <c r="O1097" t="s">
        <v>26</v>
      </c>
    </row>
    <row r="1098" spans="1:15" hidden="1" x14ac:dyDescent="0.3">
      <c r="A1098" t="s">
        <v>45</v>
      </c>
      <c r="B1098">
        <v>1185732</v>
      </c>
      <c r="C1098" s="1">
        <v>44387</v>
      </c>
      <c r="D1098" s="1" t="str">
        <f>TEXT(Table1[[#This Row],[Invoice Date]],"yyyy")</f>
        <v>2021</v>
      </c>
      <c r="E1098" t="s">
        <v>38</v>
      </c>
      <c r="F1098" t="s">
        <v>119</v>
      </c>
      <c r="G1098" t="s">
        <v>120</v>
      </c>
      <c r="H1098" t="s">
        <v>25</v>
      </c>
      <c r="I1098" t="str">
        <f>IF(ISNUMBER(SEARCH( "Women's",Table1[[#This Row],[Product]])), "Women","Male")</f>
        <v>Male</v>
      </c>
      <c r="J1098" t="str">
        <f>IF(ISNUMBER(SEARCH( "Apparel",Table1[[#This Row],[Product]])), "Apparel","Footwear")</f>
        <v>Footwear</v>
      </c>
      <c r="K1098" s="3">
        <v>45</v>
      </c>
      <c r="L1098">
        <v>209</v>
      </c>
      <c r="M1098" s="3">
        <v>941</v>
      </c>
      <c r="N1098" s="3">
        <v>489</v>
      </c>
      <c r="O1098" t="s">
        <v>26</v>
      </c>
    </row>
    <row r="1099" spans="1:15" x14ac:dyDescent="0.3">
      <c r="A1099" t="s">
        <v>18</v>
      </c>
      <c r="B1099">
        <v>1128299</v>
      </c>
      <c r="C1099" s="1">
        <v>44243</v>
      </c>
      <c r="D1099" s="1" t="str">
        <f>TEXT(Table1[[#This Row],[Invoice Date]],"yyyy")</f>
        <v>2021</v>
      </c>
      <c r="E1099" t="s">
        <v>42</v>
      </c>
      <c r="F1099" t="s">
        <v>60</v>
      </c>
      <c r="G1099" t="s">
        <v>61</v>
      </c>
      <c r="H1099" t="s">
        <v>16</v>
      </c>
      <c r="I1099" t="str">
        <f>IF(ISNUMBER(SEARCH( "Women's",Table1[[#This Row],[Product]])), "Women","Male")</f>
        <v>Women</v>
      </c>
      <c r="J1099" t="str">
        <f>IF(ISNUMBER(SEARCH( "Apparel",Table1[[#This Row],[Product]])), "Apparel","Footwear")</f>
        <v>Apparel</v>
      </c>
      <c r="K1099" s="3">
        <v>67</v>
      </c>
      <c r="L1099">
        <v>208</v>
      </c>
      <c r="M1099" s="3">
        <v>1394</v>
      </c>
      <c r="N1099" s="3">
        <v>321</v>
      </c>
      <c r="O1099" t="s">
        <v>17</v>
      </c>
    </row>
    <row r="1100" spans="1:15" x14ac:dyDescent="0.3">
      <c r="A1100" t="s">
        <v>57</v>
      </c>
      <c r="B1100">
        <v>1189833</v>
      </c>
      <c r="C1100" s="1">
        <v>44299</v>
      </c>
      <c r="D1100" s="1" t="str">
        <f>TEXT(Table1[[#This Row],[Invoice Date]],"yyyy")</f>
        <v>2021</v>
      </c>
      <c r="E1100" t="s">
        <v>42</v>
      </c>
      <c r="F1100" t="s">
        <v>60</v>
      </c>
      <c r="G1100" t="s">
        <v>70</v>
      </c>
      <c r="H1100" t="s">
        <v>25</v>
      </c>
      <c r="I1100" t="str">
        <f>IF(ISNUMBER(SEARCH( "Women's",Table1[[#This Row],[Product]])), "Women","Male")</f>
        <v>Male</v>
      </c>
      <c r="J1100" t="str">
        <f>IF(ISNUMBER(SEARCH( "Apparel",Table1[[#This Row],[Product]])), "Apparel","Footwear")</f>
        <v>Footwear</v>
      </c>
      <c r="K1100" s="3">
        <v>41</v>
      </c>
      <c r="L1100">
        <v>208</v>
      </c>
      <c r="M1100" s="3">
        <v>853</v>
      </c>
      <c r="N1100" s="3">
        <v>443</v>
      </c>
      <c r="O1100" t="s">
        <v>17</v>
      </c>
    </row>
    <row r="1101" spans="1:15" x14ac:dyDescent="0.3">
      <c r="A1101" t="s">
        <v>22</v>
      </c>
      <c r="B1101">
        <v>1197831</v>
      </c>
      <c r="C1101" s="1">
        <v>44461</v>
      </c>
      <c r="D1101" s="1" t="str">
        <f>TEXT(Table1[[#This Row],[Invoice Date]],"yyyy")</f>
        <v>2021</v>
      </c>
      <c r="E1101" t="s">
        <v>19</v>
      </c>
      <c r="F1101" t="s">
        <v>53</v>
      </c>
      <c r="G1101" t="s">
        <v>62</v>
      </c>
      <c r="H1101" t="s">
        <v>25</v>
      </c>
      <c r="I1101" t="str">
        <f>IF(ISNUMBER(SEARCH( "Women's",Table1[[#This Row],[Product]])), "Women","Male")</f>
        <v>Male</v>
      </c>
      <c r="J1101" t="str">
        <f>IF(ISNUMBER(SEARCH( "Apparel",Table1[[#This Row],[Product]])), "Apparel","Footwear")</f>
        <v>Footwear</v>
      </c>
      <c r="K1101" s="3">
        <v>49</v>
      </c>
      <c r="L1101">
        <v>208</v>
      </c>
      <c r="M1101" s="3">
        <v>1019</v>
      </c>
      <c r="N1101" s="3">
        <v>520</v>
      </c>
      <c r="O1101" t="s">
        <v>17</v>
      </c>
    </row>
    <row r="1102" spans="1:15" x14ac:dyDescent="0.3">
      <c r="A1102" t="s">
        <v>22</v>
      </c>
      <c r="B1102">
        <v>1197831</v>
      </c>
      <c r="C1102" s="1">
        <v>44462</v>
      </c>
      <c r="D1102" s="1" t="str">
        <f>TEXT(Table1[[#This Row],[Invoice Date]],"yyyy")</f>
        <v>2021</v>
      </c>
      <c r="E1102" t="s">
        <v>19</v>
      </c>
      <c r="F1102" t="s">
        <v>53</v>
      </c>
      <c r="G1102" t="s">
        <v>62</v>
      </c>
      <c r="H1102" t="s">
        <v>34</v>
      </c>
      <c r="I1102" t="str">
        <f>IF(ISNUMBER(SEARCH( "Women's",Table1[[#This Row],[Product]])), "Women","Male")</f>
        <v>Male</v>
      </c>
      <c r="J1102" t="str">
        <f>IF(ISNUMBER(SEARCH( "Apparel",Table1[[#This Row],[Product]])), "Apparel","Footwear")</f>
        <v>Footwear</v>
      </c>
      <c r="K1102" s="3">
        <v>53</v>
      </c>
      <c r="L1102">
        <v>208</v>
      </c>
      <c r="M1102" s="3">
        <v>1102</v>
      </c>
      <c r="N1102" s="3">
        <v>551</v>
      </c>
      <c r="O1102" t="s">
        <v>17</v>
      </c>
    </row>
    <row r="1103" spans="1:15" x14ac:dyDescent="0.3">
      <c r="A1103" t="s">
        <v>18</v>
      </c>
      <c r="B1103">
        <v>1185732</v>
      </c>
      <c r="C1103" s="1">
        <v>43945</v>
      </c>
      <c r="D1103" s="1" t="str">
        <f>TEXT(Table1[[#This Row],[Invoice Date]],"yyyy")</f>
        <v>2020</v>
      </c>
      <c r="E1103" t="s">
        <v>13</v>
      </c>
      <c r="F1103" t="s">
        <v>14</v>
      </c>
      <c r="G1103" t="s">
        <v>67</v>
      </c>
      <c r="H1103" t="s">
        <v>16</v>
      </c>
      <c r="I1103" t="str">
        <f>IF(ISNUMBER(SEARCH( "Women's",Table1[[#This Row],[Product]])), "Women","Male")</f>
        <v>Women</v>
      </c>
      <c r="J1103" t="str">
        <f>IF(ISNUMBER(SEARCH( "Apparel",Table1[[#This Row],[Product]])), "Apparel","Footwear")</f>
        <v>Apparel</v>
      </c>
      <c r="K1103" s="3">
        <v>44</v>
      </c>
      <c r="L1103">
        <v>208</v>
      </c>
      <c r="M1103" s="3">
        <v>915</v>
      </c>
      <c r="N1103" s="3">
        <v>549</v>
      </c>
      <c r="O1103" t="s">
        <v>17</v>
      </c>
    </row>
    <row r="1104" spans="1:15" x14ac:dyDescent="0.3">
      <c r="A1104" t="s">
        <v>18</v>
      </c>
      <c r="B1104">
        <v>1185732</v>
      </c>
      <c r="C1104" s="1">
        <v>44081</v>
      </c>
      <c r="D1104" s="1" t="str">
        <f>TEXT(Table1[[#This Row],[Invoice Date]],"yyyy")</f>
        <v>2020</v>
      </c>
      <c r="E1104" t="s">
        <v>13</v>
      </c>
      <c r="F1104" t="s">
        <v>14</v>
      </c>
      <c r="G1104" t="s">
        <v>67</v>
      </c>
      <c r="H1104" t="s">
        <v>27</v>
      </c>
      <c r="I1104" t="str">
        <f>IF(ISNUMBER(SEARCH( "Women's",Table1[[#This Row],[Product]])), "Women","Male")</f>
        <v>Women</v>
      </c>
      <c r="J1104" t="str">
        <f>IF(ISNUMBER(SEARCH( "Apparel",Table1[[#This Row],[Product]])), "Apparel","Footwear")</f>
        <v>Footwear</v>
      </c>
      <c r="K1104" s="3">
        <v>49</v>
      </c>
      <c r="L1104">
        <v>208</v>
      </c>
      <c r="M1104" s="3">
        <v>1019</v>
      </c>
      <c r="N1104" s="3">
        <v>357</v>
      </c>
      <c r="O1104" t="s">
        <v>17</v>
      </c>
    </row>
    <row r="1105" spans="1:15" x14ac:dyDescent="0.3">
      <c r="A1105" t="s">
        <v>18</v>
      </c>
      <c r="B1105">
        <v>1185732</v>
      </c>
      <c r="C1105" s="1">
        <v>44089</v>
      </c>
      <c r="D1105" s="1" t="str">
        <f>TEXT(Table1[[#This Row],[Invoice Date]],"yyyy")</f>
        <v>2020</v>
      </c>
      <c r="E1105" t="s">
        <v>13</v>
      </c>
      <c r="F1105" t="s">
        <v>14</v>
      </c>
      <c r="G1105" t="s">
        <v>67</v>
      </c>
      <c r="H1105" t="s">
        <v>64</v>
      </c>
      <c r="I1105" t="str">
        <f>IF(ISNUMBER(SEARCH( "Women's",Table1[[#This Row],[Product]])), "Women","Male")</f>
        <v>Male</v>
      </c>
      <c r="J1105" t="str">
        <f>IF(ISNUMBER(SEARCH( "Apparel",Table1[[#This Row],[Product]])), "Apparel","Footwear")</f>
        <v>Apparel</v>
      </c>
      <c r="K1105" s="3">
        <v>61</v>
      </c>
      <c r="L1105">
        <v>208</v>
      </c>
      <c r="M1105" s="3">
        <v>1269</v>
      </c>
      <c r="N1105" s="3">
        <v>622</v>
      </c>
      <c r="O1105" t="s">
        <v>17</v>
      </c>
    </row>
    <row r="1106" spans="1:15" x14ac:dyDescent="0.3">
      <c r="A1106" t="s">
        <v>37</v>
      </c>
      <c r="B1106">
        <v>1128299</v>
      </c>
      <c r="C1106" s="1">
        <v>44386</v>
      </c>
      <c r="D1106" s="1" t="str">
        <f>TEXT(Table1[[#This Row],[Invoice Date]],"yyyy")</f>
        <v>2021</v>
      </c>
      <c r="E1106" t="s">
        <v>42</v>
      </c>
      <c r="F1106" t="s">
        <v>123</v>
      </c>
      <c r="G1106" t="s">
        <v>124</v>
      </c>
      <c r="H1106" t="s">
        <v>25</v>
      </c>
      <c r="I1106" t="str">
        <f>IF(ISNUMBER(SEARCH( "Women's",Table1[[#This Row],[Product]])), "Women","Male")</f>
        <v>Male</v>
      </c>
      <c r="J1106" t="str">
        <f>IF(ISNUMBER(SEARCH( "Apparel",Table1[[#This Row],[Product]])), "Apparel","Footwear")</f>
        <v>Footwear</v>
      </c>
      <c r="K1106" s="3">
        <v>74</v>
      </c>
      <c r="L1106">
        <v>208</v>
      </c>
      <c r="M1106" s="3">
        <v>1539</v>
      </c>
      <c r="N1106" s="3">
        <v>570</v>
      </c>
      <c r="O1106" t="s">
        <v>17</v>
      </c>
    </row>
    <row r="1107" spans="1:15" x14ac:dyDescent="0.3">
      <c r="A1107" t="s">
        <v>18</v>
      </c>
      <c r="B1107">
        <v>1185732</v>
      </c>
      <c r="C1107" s="1">
        <v>44479</v>
      </c>
      <c r="D1107" s="1" t="str">
        <f>TEXT(Table1[[#This Row],[Invoice Date]],"yyyy")</f>
        <v>2021</v>
      </c>
      <c r="E1107" t="s">
        <v>38</v>
      </c>
      <c r="F1107" t="s">
        <v>39</v>
      </c>
      <c r="G1107" t="s">
        <v>95</v>
      </c>
      <c r="H1107" t="s">
        <v>25</v>
      </c>
      <c r="I1107" t="str">
        <f>IF(ISNUMBER(SEARCH( "Women's",Table1[[#This Row],[Product]])), "Women","Male")</f>
        <v>Male</v>
      </c>
      <c r="J1107" t="str">
        <f>IF(ISNUMBER(SEARCH( "Apparel",Table1[[#This Row],[Product]])), "Apparel","Footwear")</f>
        <v>Footwear</v>
      </c>
      <c r="K1107" s="3">
        <v>57</v>
      </c>
      <c r="L1107">
        <v>208</v>
      </c>
      <c r="M1107" s="3">
        <v>1186</v>
      </c>
      <c r="N1107" s="3">
        <v>676</v>
      </c>
      <c r="O1107" t="s">
        <v>17</v>
      </c>
    </row>
    <row r="1108" spans="1:15" x14ac:dyDescent="0.3">
      <c r="A1108" t="s">
        <v>57</v>
      </c>
      <c r="B1108">
        <v>1185732</v>
      </c>
      <c r="C1108" s="1">
        <v>44297</v>
      </c>
      <c r="D1108" s="1" t="str">
        <f>TEXT(Table1[[#This Row],[Invoice Date]],"yyyy")</f>
        <v>2021</v>
      </c>
      <c r="E1108" t="s">
        <v>42</v>
      </c>
      <c r="F1108" t="s">
        <v>96</v>
      </c>
      <c r="G1108" t="s">
        <v>97</v>
      </c>
      <c r="H1108" t="s">
        <v>25</v>
      </c>
      <c r="I1108" t="str">
        <f>IF(ISNUMBER(SEARCH( "Women's",Table1[[#This Row],[Product]])), "Women","Male")</f>
        <v>Male</v>
      </c>
      <c r="J1108" t="str">
        <f>IF(ISNUMBER(SEARCH( "Apparel",Table1[[#This Row],[Product]])), "Apparel","Footwear")</f>
        <v>Footwear</v>
      </c>
      <c r="K1108" s="3">
        <v>39</v>
      </c>
      <c r="L1108">
        <v>208</v>
      </c>
      <c r="M1108" s="3">
        <v>811</v>
      </c>
      <c r="N1108" s="3">
        <v>503</v>
      </c>
      <c r="O1108" t="s">
        <v>17</v>
      </c>
    </row>
    <row r="1109" spans="1:15" x14ac:dyDescent="0.3">
      <c r="A1109" t="s">
        <v>57</v>
      </c>
      <c r="B1109">
        <v>1185732</v>
      </c>
      <c r="C1109" s="1">
        <v>44449</v>
      </c>
      <c r="D1109" s="1" t="str">
        <f>TEXT(Table1[[#This Row],[Invoice Date]],"yyyy")</f>
        <v>2021</v>
      </c>
      <c r="E1109" t="s">
        <v>42</v>
      </c>
      <c r="F1109" t="s">
        <v>96</v>
      </c>
      <c r="G1109" t="s">
        <v>97</v>
      </c>
      <c r="H1109" t="s">
        <v>25</v>
      </c>
      <c r="I1109" t="str">
        <f>IF(ISNUMBER(SEARCH( "Women's",Table1[[#This Row],[Product]])), "Women","Male")</f>
        <v>Male</v>
      </c>
      <c r="J1109" t="str">
        <f>IF(ISNUMBER(SEARCH( "Apparel",Table1[[#This Row],[Product]])), "Apparel","Footwear")</f>
        <v>Footwear</v>
      </c>
      <c r="K1109" s="3">
        <v>48</v>
      </c>
      <c r="L1109">
        <v>208</v>
      </c>
      <c r="M1109" s="3">
        <v>998</v>
      </c>
      <c r="N1109" s="3">
        <v>639</v>
      </c>
      <c r="O1109" t="s">
        <v>17</v>
      </c>
    </row>
    <row r="1110" spans="1:15" x14ac:dyDescent="0.3">
      <c r="A1110" t="s">
        <v>37</v>
      </c>
      <c r="B1110">
        <v>1197831</v>
      </c>
      <c r="C1110" s="1">
        <v>44383</v>
      </c>
      <c r="D1110" s="1" t="str">
        <f>TEXT(Table1[[#This Row],[Invoice Date]],"yyyy")</f>
        <v>2021</v>
      </c>
      <c r="E1110" t="s">
        <v>42</v>
      </c>
      <c r="F1110" t="s">
        <v>73</v>
      </c>
      <c r="G1110" t="s">
        <v>74</v>
      </c>
      <c r="H1110" t="s">
        <v>16</v>
      </c>
      <c r="I1110" t="str">
        <f>IF(ISNUMBER(SEARCH( "Women's",Table1[[#This Row],[Product]])), "Women","Male")</f>
        <v>Women</v>
      </c>
      <c r="J1110" t="str">
        <f>IF(ISNUMBER(SEARCH( "Apparel",Table1[[#This Row],[Product]])), "Apparel","Footwear")</f>
        <v>Apparel</v>
      </c>
      <c r="K1110" s="3">
        <v>64</v>
      </c>
      <c r="L1110">
        <v>208</v>
      </c>
      <c r="M1110" s="3">
        <v>1331</v>
      </c>
      <c r="N1110" s="3">
        <v>919</v>
      </c>
      <c r="O1110" t="s">
        <v>17</v>
      </c>
    </row>
    <row r="1111" spans="1:15" x14ac:dyDescent="0.3">
      <c r="A1111" t="s">
        <v>37</v>
      </c>
      <c r="B1111">
        <v>1185732</v>
      </c>
      <c r="C1111" s="1">
        <v>44476</v>
      </c>
      <c r="D1111" s="1" t="str">
        <f>TEXT(Table1[[#This Row],[Invoice Date]],"yyyy")</f>
        <v>2021</v>
      </c>
      <c r="E1111" t="s">
        <v>13</v>
      </c>
      <c r="F1111" t="s">
        <v>63</v>
      </c>
      <c r="G1111" t="s">
        <v>59</v>
      </c>
      <c r="H1111" t="s">
        <v>34</v>
      </c>
      <c r="I1111" t="str">
        <f>IF(ISNUMBER(SEARCH( "Women's",Table1[[#This Row],[Product]])), "Women","Male")</f>
        <v>Male</v>
      </c>
      <c r="J1111" t="str">
        <f>IF(ISNUMBER(SEARCH( "Apparel",Table1[[#This Row],[Product]])), "Apparel","Footwear")</f>
        <v>Footwear</v>
      </c>
      <c r="K1111" s="3">
        <v>42</v>
      </c>
      <c r="L1111">
        <v>208</v>
      </c>
      <c r="M1111" s="3">
        <v>874</v>
      </c>
      <c r="N1111" s="3">
        <v>437</v>
      </c>
      <c r="O1111" t="s">
        <v>17</v>
      </c>
    </row>
    <row r="1112" spans="1:15" hidden="1" x14ac:dyDescent="0.3">
      <c r="A1112" t="s">
        <v>12</v>
      </c>
      <c r="B1112">
        <v>1197831</v>
      </c>
      <c r="C1112" s="1">
        <v>44134</v>
      </c>
      <c r="D1112" s="1" t="str">
        <f>TEXT(Table1[[#This Row],[Invoice Date]],"yyyy")</f>
        <v>2020</v>
      </c>
      <c r="E1112" t="s">
        <v>19</v>
      </c>
      <c r="F1112" t="s">
        <v>53</v>
      </c>
      <c r="G1112" t="s">
        <v>54</v>
      </c>
      <c r="H1112" t="s">
        <v>64</v>
      </c>
      <c r="I1112" t="str">
        <f>IF(ISNUMBER(SEARCH( "Women's",Table1[[#This Row],[Product]])), "Women","Male")</f>
        <v>Male</v>
      </c>
      <c r="J1112" t="str">
        <f>IF(ISNUMBER(SEARCH( "Apparel",Table1[[#This Row],[Product]])), "Apparel","Footwear")</f>
        <v>Apparel</v>
      </c>
      <c r="K1112" s="3">
        <v>30</v>
      </c>
      <c r="L1112">
        <v>208</v>
      </c>
      <c r="M1112" s="3">
        <v>624</v>
      </c>
      <c r="N1112" s="3">
        <v>225</v>
      </c>
      <c r="O1112" t="s">
        <v>26</v>
      </c>
    </row>
    <row r="1113" spans="1:15" hidden="1" x14ac:dyDescent="0.3">
      <c r="A1113" t="s">
        <v>57</v>
      </c>
      <c r="B1113">
        <v>1189833</v>
      </c>
      <c r="C1113" s="1">
        <v>44273</v>
      </c>
      <c r="D1113" s="1" t="str">
        <f>TEXT(Table1[[#This Row],[Invoice Date]],"yyyy")</f>
        <v>2021</v>
      </c>
      <c r="E1113" t="s">
        <v>42</v>
      </c>
      <c r="F1113" t="s">
        <v>60</v>
      </c>
      <c r="G1113" t="s">
        <v>70</v>
      </c>
      <c r="H1113" t="s">
        <v>16</v>
      </c>
      <c r="I1113" t="str">
        <f>IF(ISNUMBER(SEARCH( "Women's",Table1[[#This Row],[Product]])), "Women","Male")</f>
        <v>Women</v>
      </c>
      <c r="J1113" t="str">
        <f>IF(ISNUMBER(SEARCH( "Apparel",Table1[[#This Row],[Product]])), "Apparel","Footwear")</f>
        <v>Apparel</v>
      </c>
      <c r="K1113" s="3">
        <v>32</v>
      </c>
      <c r="L1113">
        <v>208</v>
      </c>
      <c r="M1113" s="3">
        <v>666</v>
      </c>
      <c r="N1113" s="3">
        <v>173</v>
      </c>
      <c r="O1113" t="s">
        <v>26</v>
      </c>
    </row>
    <row r="1114" spans="1:15" hidden="1" x14ac:dyDescent="0.3">
      <c r="A1114" t="s">
        <v>57</v>
      </c>
      <c r="B1114">
        <v>1189833</v>
      </c>
      <c r="C1114" s="1">
        <v>44322</v>
      </c>
      <c r="D1114" s="1" t="str">
        <f>TEXT(Table1[[#This Row],[Invoice Date]],"yyyy")</f>
        <v>2021</v>
      </c>
      <c r="E1114" t="s">
        <v>42</v>
      </c>
      <c r="F1114" t="s">
        <v>60</v>
      </c>
      <c r="G1114" t="s">
        <v>70</v>
      </c>
      <c r="H1114" t="s">
        <v>16</v>
      </c>
      <c r="I1114" t="str">
        <f>IF(ISNUMBER(SEARCH( "Women's",Table1[[#This Row],[Product]])), "Women","Male")</f>
        <v>Women</v>
      </c>
      <c r="J1114" t="str">
        <f>IF(ISNUMBER(SEARCH( "Apparel",Table1[[#This Row],[Product]])), "Apparel","Footwear")</f>
        <v>Apparel</v>
      </c>
      <c r="K1114" s="3">
        <v>46</v>
      </c>
      <c r="L1114">
        <v>208</v>
      </c>
      <c r="M1114" s="3">
        <v>957</v>
      </c>
      <c r="N1114" s="3">
        <v>220</v>
      </c>
      <c r="O1114" t="s">
        <v>26</v>
      </c>
    </row>
    <row r="1115" spans="1:15" hidden="1" x14ac:dyDescent="0.3">
      <c r="A1115" t="s">
        <v>57</v>
      </c>
      <c r="B1115">
        <v>1189833</v>
      </c>
      <c r="C1115" s="1">
        <v>44331</v>
      </c>
      <c r="D1115" s="1" t="str">
        <f>TEXT(Table1[[#This Row],[Invoice Date]],"yyyy")</f>
        <v>2021</v>
      </c>
      <c r="E1115" t="s">
        <v>42</v>
      </c>
      <c r="F1115" t="s">
        <v>60</v>
      </c>
      <c r="G1115" t="s">
        <v>70</v>
      </c>
      <c r="H1115" t="s">
        <v>27</v>
      </c>
      <c r="I1115" t="str">
        <f>IF(ISNUMBER(SEARCH( "Women's",Table1[[#This Row],[Product]])), "Women","Male")</f>
        <v>Women</v>
      </c>
      <c r="J1115" t="str">
        <f>IF(ISNUMBER(SEARCH( "Apparel",Table1[[#This Row],[Product]])), "Apparel","Footwear")</f>
        <v>Footwear</v>
      </c>
      <c r="K1115" s="3">
        <v>33</v>
      </c>
      <c r="L1115">
        <v>208</v>
      </c>
      <c r="M1115" s="3">
        <v>686</v>
      </c>
      <c r="N1115" s="3">
        <v>288</v>
      </c>
      <c r="O1115" t="s">
        <v>26</v>
      </c>
    </row>
    <row r="1116" spans="1:15" hidden="1" x14ac:dyDescent="0.3">
      <c r="A1116" t="s">
        <v>57</v>
      </c>
      <c r="B1116">
        <v>1189833</v>
      </c>
      <c r="C1116" s="1">
        <v>44334</v>
      </c>
      <c r="D1116" s="1" t="str">
        <f>TEXT(Table1[[#This Row],[Invoice Date]],"yyyy")</f>
        <v>2021</v>
      </c>
      <c r="E1116" t="s">
        <v>42</v>
      </c>
      <c r="F1116" t="s">
        <v>60</v>
      </c>
      <c r="G1116" t="s">
        <v>70</v>
      </c>
      <c r="H1116" t="s">
        <v>16</v>
      </c>
      <c r="I1116" t="str">
        <f>IF(ISNUMBER(SEARCH( "Women's",Table1[[#This Row],[Product]])), "Women","Male")</f>
        <v>Women</v>
      </c>
      <c r="J1116" t="str">
        <f>IF(ISNUMBER(SEARCH( "Apparel",Table1[[#This Row],[Product]])), "Apparel","Footwear")</f>
        <v>Apparel</v>
      </c>
      <c r="K1116" s="3">
        <v>46</v>
      </c>
      <c r="L1116">
        <v>208</v>
      </c>
      <c r="M1116" s="3">
        <v>957</v>
      </c>
      <c r="N1116" s="3">
        <v>230</v>
      </c>
      <c r="O1116" t="s">
        <v>26</v>
      </c>
    </row>
    <row r="1117" spans="1:15" hidden="1" x14ac:dyDescent="0.3">
      <c r="A1117" t="s">
        <v>18</v>
      </c>
      <c r="B1117">
        <v>1128299</v>
      </c>
      <c r="C1117" s="1">
        <v>43875</v>
      </c>
      <c r="D1117" s="1" t="str">
        <f>TEXT(Table1[[#This Row],[Invoice Date]],"yyyy")</f>
        <v>2020</v>
      </c>
      <c r="E1117" t="s">
        <v>42</v>
      </c>
      <c r="F1117" t="s">
        <v>110</v>
      </c>
      <c r="G1117" t="s">
        <v>111</v>
      </c>
      <c r="H1117" t="s">
        <v>34</v>
      </c>
      <c r="I1117" t="str">
        <f>IF(ISNUMBER(SEARCH( "Women's",Table1[[#This Row],[Product]])), "Women","Male")</f>
        <v>Male</v>
      </c>
      <c r="J1117" t="str">
        <f>IF(ISNUMBER(SEARCH( "Apparel",Table1[[#This Row],[Product]])), "Apparel","Footwear")</f>
        <v>Footwear</v>
      </c>
      <c r="K1117" s="3">
        <v>56</v>
      </c>
      <c r="L1117">
        <v>208</v>
      </c>
      <c r="M1117" s="3">
        <v>1165</v>
      </c>
      <c r="N1117" s="3">
        <v>338</v>
      </c>
      <c r="O1117" t="s">
        <v>26</v>
      </c>
    </row>
    <row r="1118" spans="1:15" hidden="1" x14ac:dyDescent="0.3">
      <c r="A1118" t="s">
        <v>12</v>
      </c>
      <c r="B1118">
        <v>1128299</v>
      </c>
      <c r="C1118" s="1">
        <v>44393</v>
      </c>
      <c r="D1118" s="1" t="str">
        <f>TEXT(Table1[[#This Row],[Invoice Date]],"yyyy")</f>
        <v>2021</v>
      </c>
      <c r="E1118" t="s">
        <v>13</v>
      </c>
      <c r="F1118" t="s">
        <v>14</v>
      </c>
      <c r="G1118" t="s">
        <v>15</v>
      </c>
      <c r="H1118" t="s">
        <v>64</v>
      </c>
      <c r="I1118" t="str">
        <f>IF(ISNUMBER(SEARCH( "Women's",Table1[[#This Row],[Product]])), "Women","Male")</f>
        <v>Male</v>
      </c>
      <c r="J1118" t="str">
        <f>IF(ISNUMBER(SEARCH( "Apparel",Table1[[#This Row],[Product]])), "Apparel","Footwear")</f>
        <v>Apparel</v>
      </c>
      <c r="K1118" s="3">
        <v>68</v>
      </c>
      <c r="L1118">
        <v>208</v>
      </c>
      <c r="M1118" s="3">
        <v>1414</v>
      </c>
      <c r="N1118" s="3">
        <v>311</v>
      </c>
      <c r="O1118" t="s">
        <v>26</v>
      </c>
    </row>
    <row r="1119" spans="1:15" hidden="1" x14ac:dyDescent="0.3">
      <c r="A1119" t="s">
        <v>37</v>
      </c>
      <c r="B1119">
        <v>1128299</v>
      </c>
      <c r="C1119" s="1">
        <v>44371</v>
      </c>
      <c r="D1119" s="1" t="str">
        <f>TEXT(Table1[[#This Row],[Invoice Date]],"yyyy")</f>
        <v>2021</v>
      </c>
      <c r="E1119" t="s">
        <v>13</v>
      </c>
      <c r="F1119" t="s">
        <v>93</v>
      </c>
      <c r="G1119" t="s">
        <v>94</v>
      </c>
      <c r="H1119" t="s">
        <v>27</v>
      </c>
      <c r="I1119" t="str">
        <f>IF(ISNUMBER(SEARCH( "Women's",Table1[[#This Row],[Product]])), "Women","Male")</f>
        <v>Women</v>
      </c>
      <c r="J1119" t="str">
        <f>IF(ISNUMBER(SEARCH( "Apparel",Table1[[#This Row],[Product]])), "Apparel","Footwear")</f>
        <v>Footwear</v>
      </c>
      <c r="K1119" s="3">
        <v>58</v>
      </c>
      <c r="L1119">
        <v>208</v>
      </c>
      <c r="M1119" s="3">
        <v>1206</v>
      </c>
      <c r="N1119" s="3">
        <v>446</v>
      </c>
      <c r="O1119" t="s">
        <v>26</v>
      </c>
    </row>
    <row r="1120" spans="1:15" hidden="1" x14ac:dyDescent="0.3">
      <c r="A1120" t="s">
        <v>37</v>
      </c>
      <c r="B1120">
        <v>1128299</v>
      </c>
      <c r="C1120" s="1">
        <v>44400</v>
      </c>
      <c r="D1120" s="1" t="str">
        <f>TEXT(Table1[[#This Row],[Invoice Date]],"yyyy")</f>
        <v>2021</v>
      </c>
      <c r="E1120" t="s">
        <v>13</v>
      </c>
      <c r="F1120" t="s">
        <v>93</v>
      </c>
      <c r="G1120" t="s">
        <v>94</v>
      </c>
      <c r="H1120" t="s">
        <v>27</v>
      </c>
      <c r="I1120" t="str">
        <f>IF(ISNUMBER(SEARCH( "Women's",Table1[[#This Row],[Product]])), "Women","Male")</f>
        <v>Women</v>
      </c>
      <c r="J1120" t="str">
        <f>IF(ISNUMBER(SEARCH( "Apparel",Table1[[#This Row],[Product]])), "Apparel","Footwear")</f>
        <v>Footwear</v>
      </c>
      <c r="K1120" s="3">
        <v>62</v>
      </c>
      <c r="L1120">
        <v>208</v>
      </c>
      <c r="M1120" s="3">
        <v>1290</v>
      </c>
      <c r="N1120" s="3">
        <v>490</v>
      </c>
      <c r="O1120" t="s">
        <v>26</v>
      </c>
    </row>
    <row r="1121" spans="1:15" hidden="1" x14ac:dyDescent="0.3">
      <c r="A1121" t="s">
        <v>18</v>
      </c>
      <c r="B1121">
        <v>1185732</v>
      </c>
      <c r="C1121" s="1">
        <v>44358</v>
      </c>
      <c r="D1121" s="1" t="str">
        <f>TEXT(Table1[[#This Row],[Invoice Date]],"yyyy")</f>
        <v>2021</v>
      </c>
      <c r="E1121" t="s">
        <v>42</v>
      </c>
      <c r="F1121" t="s">
        <v>43</v>
      </c>
      <c r="G1121" t="s">
        <v>44</v>
      </c>
      <c r="H1121" t="s">
        <v>25</v>
      </c>
      <c r="I1121" t="str">
        <f>IF(ISNUMBER(SEARCH( "Women's",Table1[[#This Row],[Product]])), "Women","Male")</f>
        <v>Male</v>
      </c>
      <c r="J1121" t="str">
        <f>IF(ISNUMBER(SEARCH( "Apparel",Table1[[#This Row],[Product]])), "Apparel","Footwear")</f>
        <v>Footwear</v>
      </c>
      <c r="K1121" s="3">
        <v>21</v>
      </c>
      <c r="L1121">
        <v>208</v>
      </c>
      <c r="M1121" s="3">
        <v>437</v>
      </c>
      <c r="N1121" s="3">
        <v>188</v>
      </c>
      <c r="O1121" t="s">
        <v>26</v>
      </c>
    </row>
    <row r="1122" spans="1:15" hidden="1" x14ac:dyDescent="0.3">
      <c r="A1122" t="s">
        <v>18</v>
      </c>
      <c r="B1122">
        <v>1128299</v>
      </c>
      <c r="C1122" s="1">
        <v>44371</v>
      </c>
      <c r="D1122" s="1" t="str">
        <f>TEXT(Table1[[#This Row],[Invoice Date]],"yyyy")</f>
        <v>2021</v>
      </c>
      <c r="E1122" t="s">
        <v>42</v>
      </c>
      <c r="F1122" t="s">
        <v>79</v>
      </c>
      <c r="G1122" t="s">
        <v>80</v>
      </c>
      <c r="H1122" t="s">
        <v>27</v>
      </c>
      <c r="I1122" t="str">
        <f>IF(ISNUMBER(SEARCH( "Women's",Table1[[#This Row],[Product]])), "Women","Male")</f>
        <v>Women</v>
      </c>
      <c r="J1122" t="str">
        <f>IF(ISNUMBER(SEARCH( "Apparel",Table1[[#This Row],[Product]])), "Apparel","Footwear")</f>
        <v>Footwear</v>
      </c>
      <c r="K1122" s="3">
        <v>53</v>
      </c>
      <c r="L1122">
        <v>208</v>
      </c>
      <c r="M1122" s="3">
        <v>1102</v>
      </c>
      <c r="N1122" s="3">
        <v>430</v>
      </c>
      <c r="O1122" t="s">
        <v>26</v>
      </c>
    </row>
    <row r="1123" spans="1:15" hidden="1" x14ac:dyDescent="0.3">
      <c r="A1123" t="s">
        <v>18</v>
      </c>
      <c r="B1123">
        <v>1128299</v>
      </c>
      <c r="C1123" s="1">
        <v>44393</v>
      </c>
      <c r="D1123" s="1" t="str">
        <f>TEXT(Table1[[#This Row],[Invoice Date]],"yyyy")</f>
        <v>2021</v>
      </c>
      <c r="E1123" t="s">
        <v>19</v>
      </c>
      <c r="F1123" t="s">
        <v>20</v>
      </c>
      <c r="G1123" t="s">
        <v>21</v>
      </c>
      <c r="H1123" t="s">
        <v>16</v>
      </c>
      <c r="I1123" t="str">
        <f>IF(ISNUMBER(SEARCH( "Women's",Table1[[#This Row],[Product]])), "Women","Male")</f>
        <v>Women</v>
      </c>
      <c r="J1123" t="str">
        <f>IF(ISNUMBER(SEARCH( "Apparel",Table1[[#This Row],[Product]])), "Apparel","Footwear")</f>
        <v>Apparel</v>
      </c>
      <c r="K1123" s="3">
        <v>81</v>
      </c>
      <c r="L1123">
        <v>208</v>
      </c>
      <c r="M1123" s="3">
        <v>1685</v>
      </c>
      <c r="N1123" s="3">
        <v>691</v>
      </c>
      <c r="O1123" t="s">
        <v>26</v>
      </c>
    </row>
    <row r="1124" spans="1:15" hidden="1" x14ac:dyDescent="0.3">
      <c r="A1124" t="s">
        <v>57</v>
      </c>
      <c r="B1124">
        <v>1128299</v>
      </c>
      <c r="C1124" s="1">
        <v>44434</v>
      </c>
      <c r="D1124" s="1" t="str">
        <f>TEXT(Table1[[#This Row],[Invoice Date]],"yyyy")</f>
        <v>2021</v>
      </c>
      <c r="E1124" t="s">
        <v>42</v>
      </c>
      <c r="F1124" t="s">
        <v>108</v>
      </c>
      <c r="G1124" t="s">
        <v>109</v>
      </c>
      <c r="H1124" t="s">
        <v>34</v>
      </c>
      <c r="I1124" t="str">
        <f>IF(ISNUMBER(SEARCH( "Women's",Table1[[#This Row],[Product]])), "Women","Male")</f>
        <v>Male</v>
      </c>
      <c r="J1124" t="str">
        <f>IF(ISNUMBER(SEARCH( "Apparel",Table1[[#This Row],[Product]])), "Apparel","Footwear")</f>
        <v>Footwear</v>
      </c>
      <c r="K1124" s="3">
        <v>44</v>
      </c>
      <c r="L1124">
        <v>208</v>
      </c>
      <c r="M1124" s="3">
        <v>915</v>
      </c>
      <c r="N1124" s="3">
        <v>403</v>
      </c>
      <c r="O1124" t="s">
        <v>26</v>
      </c>
    </row>
    <row r="1125" spans="1:15" x14ac:dyDescent="0.3">
      <c r="A1125" t="s">
        <v>22</v>
      </c>
      <c r="B1125">
        <v>1185732</v>
      </c>
      <c r="C1125" s="1">
        <v>44331</v>
      </c>
      <c r="D1125" s="1" t="str">
        <f>TEXT(Table1[[#This Row],[Invoice Date]],"yyyy")</f>
        <v>2021</v>
      </c>
      <c r="E1125" t="s">
        <v>28</v>
      </c>
      <c r="F1125" t="s">
        <v>40</v>
      </c>
      <c r="G1125" t="s">
        <v>41</v>
      </c>
      <c r="H1125" t="s">
        <v>25</v>
      </c>
      <c r="I1125" t="str">
        <f>IF(ISNUMBER(SEARCH( "Women's",Table1[[#This Row],[Product]])), "Women","Male")</f>
        <v>Male</v>
      </c>
      <c r="J1125" t="str">
        <f>IF(ISNUMBER(SEARCH( "Apparel",Table1[[#This Row],[Product]])), "Apparel","Footwear")</f>
        <v>Footwear</v>
      </c>
      <c r="K1125" s="3">
        <v>48</v>
      </c>
      <c r="L1125">
        <v>207</v>
      </c>
      <c r="M1125" s="3">
        <v>994</v>
      </c>
      <c r="N1125" s="3">
        <v>606</v>
      </c>
      <c r="O1125" t="s">
        <v>17</v>
      </c>
    </row>
    <row r="1126" spans="1:15" x14ac:dyDescent="0.3">
      <c r="A1126" t="s">
        <v>45</v>
      </c>
      <c r="B1126">
        <v>1185732</v>
      </c>
      <c r="C1126" s="1">
        <v>44325</v>
      </c>
      <c r="D1126" s="1" t="str">
        <f>TEXT(Table1[[#This Row],[Invoice Date]],"yyyy")</f>
        <v>2021</v>
      </c>
      <c r="E1126" t="s">
        <v>28</v>
      </c>
      <c r="F1126" t="s">
        <v>46</v>
      </c>
      <c r="G1126" t="s">
        <v>47</v>
      </c>
      <c r="H1126" t="s">
        <v>25</v>
      </c>
      <c r="I1126" t="str">
        <f>IF(ISNUMBER(SEARCH( "Women's",Table1[[#This Row],[Product]])), "Women","Male")</f>
        <v>Male</v>
      </c>
      <c r="J1126" t="str">
        <f>IF(ISNUMBER(SEARCH( "Apparel",Table1[[#This Row],[Product]])), "Apparel","Footwear")</f>
        <v>Footwear</v>
      </c>
      <c r="K1126" s="3">
        <v>42</v>
      </c>
      <c r="L1126">
        <v>207</v>
      </c>
      <c r="M1126" s="3">
        <v>869</v>
      </c>
      <c r="N1126" s="3">
        <v>435</v>
      </c>
      <c r="O1126" t="s">
        <v>17</v>
      </c>
    </row>
    <row r="1127" spans="1:15" x14ac:dyDescent="0.3">
      <c r="A1127" t="s">
        <v>37</v>
      </c>
      <c r="B1127">
        <v>1185732</v>
      </c>
      <c r="C1127" s="1">
        <v>43852</v>
      </c>
      <c r="D1127" s="1" t="str">
        <f>TEXT(Table1[[#This Row],[Invoice Date]],"yyyy")</f>
        <v>2020</v>
      </c>
      <c r="E1127" t="s">
        <v>38</v>
      </c>
      <c r="F1127" t="s">
        <v>39</v>
      </c>
      <c r="G1127" t="s">
        <v>39</v>
      </c>
      <c r="H1127" t="s">
        <v>50</v>
      </c>
      <c r="I1127" t="str">
        <f>IF(ISNUMBER(SEARCH( "Women's",Table1[[#This Row],[Product]])), "Women","Male")</f>
        <v>Women</v>
      </c>
      <c r="J1127" t="str">
        <f>IF(ISNUMBER(SEARCH( "Apparel",Table1[[#This Row],[Product]])), "Apparel","Footwear")</f>
        <v>Footwear</v>
      </c>
      <c r="K1127" s="3">
        <v>44</v>
      </c>
      <c r="L1127">
        <v>206</v>
      </c>
      <c r="M1127" s="3">
        <v>906</v>
      </c>
      <c r="N1127" s="3">
        <v>444</v>
      </c>
      <c r="O1127" t="s">
        <v>17</v>
      </c>
    </row>
    <row r="1128" spans="1:15" x14ac:dyDescent="0.3">
      <c r="A1128" t="s">
        <v>12</v>
      </c>
      <c r="B1128">
        <v>1197831</v>
      </c>
      <c r="C1128" s="1">
        <v>44126</v>
      </c>
      <c r="D1128" s="1" t="str">
        <f>TEXT(Table1[[#This Row],[Invoice Date]],"yyyy")</f>
        <v>2020</v>
      </c>
      <c r="E1128" t="s">
        <v>19</v>
      </c>
      <c r="F1128" t="s">
        <v>53</v>
      </c>
      <c r="G1128" t="s">
        <v>54</v>
      </c>
      <c r="H1128" t="s">
        <v>27</v>
      </c>
      <c r="I1128" t="str">
        <f>IF(ISNUMBER(SEARCH( "Women's",Table1[[#This Row],[Product]])), "Women","Male")</f>
        <v>Women</v>
      </c>
      <c r="J1128" t="str">
        <f>IF(ISNUMBER(SEARCH( "Apparel",Table1[[#This Row],[Product]])), "Apparel","Footwear")</f>
        <v>Footwear</v>
      </c>
      <c r="K1128" s="3">
        <v>47</v>
      </c>
      <c r="L1128">
        <v>206</v>
      </c>
      <c r="M1128" s="3">
        <v>968</v>
      </c>
      <c r="N1128" s="3">
        <v>465</v>
      </c>
      <c r="O1128" t="s">
        <v>17</v>
      </c>
    </row>
    <row r="1129" spans="1:15" x14ac:dyDescent="0.3">
      <c r="A1129" t="s">
        <v>18</v>
      </c>
      <c r="B1129">
        <v>1128299</v>
      </c>
      <c r="C1129" s="1">
        <v>44204</v>
      </c>
      <c r="D1129" s="1" t="str">
        <f>TEXT(Table1[[#This Row],[Invoice Date]],"yyyy")</f>
        <v>2021</v>
      </c>
      <c r="E1129" t="s">
        <v>42</v>
      </c>
      <c r="F1129" t="s">
        <v>60</v>
      </c>
      <c r="G1129" t="s">
        <v>61</v>
      </c>
      <c r="H1129" t="s">
        <v>27</v>
      </c>
      <c r="I1129" t="str">
        <f>IF(ISNUMBER(SEARCH( "Women's",Table1[[#This Row],[Product]])), "Women","Male")</f>
        <v>Women</v>
      </c>
      <c r="J1129" t="str">
        <f>IF(ISNUMBER(SEARCH( "Apparel",Table1[[#This Row],[Product]])), "Apparel","Footwear")</f>
        <v>Footwear</v>
      </c>
      <c r="K1129" s="3">
        <v>64</v>
      </c>
      <c r="L1129">
        <v>206</v>
      </c>
      <c r="M1129" s="3">
        <v>1318</v>
      </c>
      <c r="N1129" s="3">
        <v>725</v>
      </c>
      <c r="O1129" t="s">
        <v>17</v>
      </c>
    </row>
    <row r="1130" spans="1:15" x14ac:dyDescent="0.3">
      <c r="A1130" t="s">
        <v>18</v>
      </c>
      <c r="B1130">
        <v>1185732</v>
      </c>
      <c r="C1130" s="1">
        <v>43945</v>
      </c>
      <c r="D1130" s="1" t="str">
        <f>TEXT(Table1[[#This Row],[Invoice Date]],"yyyy")</f>
        <v>2020</v>
      </c>
      <c r="E1130" t="s">
        <v>13</v>
      </c>
      <c r="F1130" t="s">
        <v>14</v>
      </c>
      <c r="G1130" t="s">
        <v>67</v>
      </c>
      <c r="H1130" t="s">
        <v>34</v>
      </c>
      <c r="I1130" t="str">
        <f>IF(ISNUMBER(SEARCH( "Women's",Table1[[#This Row],[Product]])), "Women","Male")</f>
        <v>Male</v>
      </c>
      <c r="J1130" t="str">
        <f>IF(ISNUMBER(SEARCH( "Apparel",Table1[[#This Row],[Product]])), "Apparel","Footwear")</f>
        <v>Footwear</v>
      </c>
      <c r="K1130" s="3">
        <v>54</v>
      </c>
      <c r="L1130">
        <v>206</v>
      </c>
      <c r="M1130" s="3">
        <v>1112</v>
      </c>
      <c r="N1130" s="3">
        <v>545</v>
      </c>
      <c r="O1130" t="s">
        <v>17</v>
      </c>
    </row>
    <row r="1131" spans="1:15" x14ac:dyDescent="0.3">
      <c r="A1131" t="s">
        <v>22</v>
      </c>
      <c r="B1131">
        <v>1197831</v>
      </c>
      <c r="C1131" s="1">
        <v>44302</v>
      </c>
      <c r="D1131" s="1" t="str">
        <f>TEXT(Table1[[#This Row],[Invoice Date]],"yyyy")</f>
        <v>2021</v>
      </c>
      <c r="E1131" t="s">
        <v>19</v>
      </c>
      <c r="F1131" t="s">
        <v>68</v>
      </c>
      <c r="G1131" t="s">
        <v>69</v>
      </c>
      <c r="H1131" t="s">
        <v>34</v>
      </c>
      <c r="I1131" t="str">
        <f>IF(ISNUMBER(SEARCH( "Women's",Table1[[#This Row],[Product]])), "Women","Male")</f>
        <v>Male</v>
      </c>
      <c r="J1131" t="str">
        <f>IF(ISNUMBER(SEARCH( "Apparel",Table1[[#This Row],[Product]])), "Apparel","Footwear")</f>
        <v>Footwear</v>
      </c>
      <c r="K1131" s="3">
        <v>43</v>
      </c>
      <c r="L1131">
        <v>206</v>
      </c>
      <c r="M1131" s="3">
        <v>886</v>
      </c>
      <c r="N1131" s="3">
        <v>514</v>
      </c>
      <c r="O1131" t="s">
        <v>17</v>
      </c>
    </row>
    <row r="1132" spans="1:15" x14ac:dyDescent="0.3">
      <c r="A1132" t="s">
        <v>22</v>
      </c>
      <c r="B1132">
        <v>1197831</v>
      </c>
      <c r="C1132" s="1">
        <v>44445</v>
      </c>
      <c r="D1132" s="1" t="str">
        <f>TEXT(Table1[[#This Row],[Invoice Date]],"yyyy")</f>
        <v>2021</v>
      </c>
      <c r="E1132" t="s">
        <v>19</v>
      </c>
      <c r="F1132" t="s">
        <v>23</v>
      </c>
      <c r="G1132" t="s">
        <v>24</v>
      </c>
      <c r="H1132" t="s">
        <v>25</v>
      </c>
      <c r="I1132" t="str">
        <f>IF(ISNUMBER(SEARCH( "Women's",Table1[[#This Row],[Product]])), "Women","Male")</f>
        <v>Male</v>
      </c>
      <c r="J1132" t="str">
        <f>IF(ISNUMBER(SEARCH( "Apparel",Table1[[#This Row],[Product]])), "Apparel","Footwear")</f>
        <v>Footwear</v>
      </c>
      <c r="K1132" s="3">
        <v>44</v>
      </c>
      <c r="L1132">
        <v>206</v>
      </c>
      <c r="M1132" s="3">
        <v>906</v>
      </c>
      <c r="N1132" s="3">
        <v>580</v>
      </c>
      <c r="O1132" t="s">
        <v>17</v>
      </c>
    </row>
    <row r="1133" spans="1:15" x14ac:dyDescent="0.3">
      <c r="A1133" t="s">
        <v>12</v>
      </c>
      <c r="B1133">
        <v>1128299</v>
      </c>
      <c r="C1133" s="1">
        <v>44425</v>
      </c>
      <c r="D1133" s="1" t="str">
        <f>TEXT(Table1[[#This Row],[Invoice Date]],"yyyy")</f>
        <v>2021</v>
      </c>
      <c r="E1133" t="s">
        <v>13</v>
      </c>
      <c r="F1133" t="s">
        <v>14</v>
      </c>
      <c r="G1133" t="s">
        <v>15</v>
      </c>
      <c r="H1133" t="s">
        <v>34</v>
      </c>
      <c r="I1133" t="str">
        <f>IF(ISNUMBER(SEARCH( "Women's",Table1[[#This Row],[Product]])), "Women","Male")</f>
        <v>Male</v>
      </c>
      <c r="J1133" t="str">
        <f>IF(ISNUMBER(SEARCH( "Apparel",Table1[[#This Row],[Product]])), "Apparel","Footwear")</f>
        <v>Footwear</v>
      </c>
      <c r="K1133" s="3">
        <v>77</v>
      </c>
      <c r="L1133">
        <v>206</v>
      </c>
      <c r="M1133" s="3">
        <v>1586</v>
      </c>
      <c r="N1133" s="3">
        <v>555</v>
      </c>
      <c r="O1133" t="s">
        <v>17</v>
      </c>
    </row>
    <row r="1134" spans="1:15" x14ac:dyDescent="0.3">
      <c r="A1134" t="s">
        <v>22</v>
      </c>
      <c r="B1134">
        <v>1185732</v>
      </c>
      <c r="C1134" s="1">
        <v>44364</v>
      </c>
      <c r="D1134" s="1" t="str">
        <f>TEXT(Table1[[#This Row],[Invoice Date]],"yyyy")</f>
        <v>2021</v>
      </c>
      <c r="E1134" t="s">
        <v>28</v>
      </c>
      <c r="F1134" t="s">
        <v>40</v>
      </c>
      <c r="G1134" t="s">
        <v>41</v>
      </c>
      <c r="H1134" t="s">
        <v>25</v>
      </c>
      <c r="I1134" t="str">
        <f>IF(ISNUMBER(SEARCH( "Women's",Table1[[#This Row],[Product]])), "Women","Male")</f>
        <v>Male</v>
      </c>
      <c r="J1134" t="str">
        <f>IF(ISNUMBER(SEARCH( "Apparel",Table1[[#This Row],[Product]])), "Apparel","Footwear")</f>
        <v>Footwear</v>
      </c>
      <c r="K1134" s="3">
        <v>52</v>
      </c>
      <c r="L1134">
        <v>206</v>
      </c>
      <c r="M1134" s="3">
        <v>1071</v>
      </c>
      <c r="N1134" s="3">
        <v>664</v>
      </c>
      <c r="O1134" t="s">
        <v>17</v>
      </c>
    </row>
    <row r="1135" spans="1:15" x14ac:dyDescent="0.3">
      <c r="A1135" t="s">
        <v>37</v>
      </c>
      <c r="B1135">
        <v>1185732</v>
      </c>
      <c r="C1135" s="1">
        <v>44205</v>
      </c>
      <c r="D1135" s="1" t="str">
        <f>TEXT(Table1[[#This Row],[Invoice Date]],"yyyy")</f>
        <v>2021</v>
      </c>
      <c r="E1135" t="s">
        <v>13</v>
      </c>
      <c r="F1135" t="s">
        <v>51</v>
      </c>
      <c r="G1135" t="s">
        <v>52</v>
      </c>
      <c r="H1135" t="s">
        <v>34</v>
      </c>
      <c r="I1135" t="str">
        <f>IF(ISNUMBER(SEARCH( "Women's",Table1[[#This Row],[Product]])), "Women","Male")</f>
        <v>Male</v>
      </c>
      <c r="J1135" t="str">
        <f>IF(ISNUMBER(SEARCH( "Apparel",Table1[[#This Row],[Product]])), "Apparel","Footwear")</f>
        <v>Footwear</v>
      </c>
      <c r="K1135" s="3">
        <v>37</v>
      </c>
      <c r="L1135">
        <v>206</v>
      </c>
      <c r="M1135" s="3">
        <v>762</v>
      </c>
      <c r="N1135" s="3">
        <v>343</v>
      </c>
      <c r="O1135" t="s">
        <v>17</v>
      </c>
    </row>
    <row r="1136" spans="1:15" x14ac:dyDescent="0.3">
      <c r="A1136" t="s">
        <v>37</v>
      </c>
      <c r="B1136">
        <v>1185732</v>
      </c>
      <c r="C1136" s="1">
        <v>44506</v>
      </c>
      <c r="D1136" s="1" t="str">
        <f>TEXT(Table1[[#This Row],[Invoice Date]],"yyyy")</f>
        <v>2021</v>
      </c>
      <c r="E1136" t="s">
        <v>13</v>
      </c>
      <c r="F1136" t="s">
        <v>63</v>
      </c>
      <c r="G1136" t="s">
        <v>59</v>
      </c>
      <c r="H1136" t="s">
        <v>16</v>
      </c>
      <c r="I1136" t="str">
        <f>IF(ISNUMBER(SEARCH( "Women's",Table1[[#This Row],[Product]])), "Women","Male")</f>
        <v>Women</v>
      </c>
      <c r="J1136" t="str">
        <f>IF(ISNUMBER(SEARCH( "Apparel",Table1[[#This Row],[Product]])), "Apparel","Footwear")</f>
        <v>Apparel</v>
      </c>
      <c r="K1136" s="3">
        <v>74</v>
      </c>
      <c r="L1136">
        <v>206</v>
      </c>
      <c r="M1136" s="3">
        <v>1524</v>
      </c>
      <c r="N1136" s="3">
        <v>960</v>
      </c>
      <c r="O1136" t="s">
        <v>17</v>
      </c>
    </row>
    <row r="1137" spans="1:15" hidden="1" x14ac:dyDescent="0.3">
      <c r="A1137" t="s">
        <v>12</v>
      </c>
      <c r="B1137">
        <v>1197831</v>
      </c>
      <c r="C1137" s="1">
        <v>44083</v>
      </c>
      <c r="D1137" s="1" t="str">
        <f>TEXT(Table1[[#This Row],[Invoice Date]],"yyyy")</f>
        <v>2020</v>
      </c>
      <c r="E1137" t="s">
        <v>19</v>
      </c>
      <c r="F1137" t="s">
        <v>53</v>
      </c>
      <c r="G1137" t="s">
        <v>54</v>
      </c>
      <c r="H1137" t="s">
        <v>64</v>
      </c>
      <c r="I1137" t="str">
        <f>IF(ISNUMBER(SEARCH( "Women's",Table1[[#This Row],[Product]])), "Women","Male")</f>
        <v>Male</v>
      </c>
      <c r="J1137" t="str">
        <f>IF(ISNUMBER(SEARCH( "Apparel",Table1[[#This Row],[Product]])), "Apparel","Footwear")</f>
        <v>Apparel</v>
      </c>
      <c r="K1137" s="3">
        <v>36</v>
      </c>
      <c r="L1137">
        <v>206</v>
      </c>
      <c r="M1137" s="3">
        <v>742</v>
      </c>
      <c r="N1137" s="3">
        <v>267</v>
      </c>
      <c r="O1137" t="s">
        <v>26</v>
      </c>
    </row>
    <row r="1138" spans="1:15" hidden="1" x14ac:dyDescent="0.3">
      <c r="A1138" t="s">
        <v>57</v>
      </c>
      <c r="B1138">
        <v>1189833</v>
      </c>
      <c r="C1138" s="1">
        <v>44295</v>
      </c>
      <c r="D1138" s="1" t="str">
        <f>TEXT(Table1[[#This Row],[Invoice Date]],"yyyy")</f>
        <v>2021</v>
      </c>
      <c r="E1138" t="s">
        <v>42</v>
      </c>
      <c r="F1138" t="s">
        <v>60</v>
      </c>
      <c r="G1138" t="s">
        <v>70</v>
      </c>
      <c r="H1138" t="s">
        <v>27</v>
      </c>
      <c r="I1138" t="str">
        <f>IF(ISNUMBER(SEARCH( "Women's",Table1[[#This Row],[Product]])), "Women","Male")</f>
        <v>Women</v>
      </c>
      <c r="J1138" t="str">
        <f>IF(ISNUMBER(SEARCH( "Apparel",Table1[[#This Row],[Product]])), "Apparel","Footwear")</f>
        <v>Footwear</v>
      </c>
      <c r="K1138" s="3">
        <v>38</v>
      </c>
      <c r="L1138">
        <v>206</v>
      </c>
      <c r="M1138" s="3">
        <v>783</v>
      </c>
      <c r="N1138" s="3">
        <v>368</v>
      </c>
      <c r="O1138" t="s">
        <v>26</v>
      </c>
    </row>
    <row r="1139" spans="1:15" hidden="1" x14ac:dyDescent="0.3">
      <c r="A1139" t="s">
        <v>57</v>
      </c>
      <c r="B1139">
        <v>1189833</v>
      </c>
      <c r="C1139" s="1">
        <v>44304</v>
      </c>
      <c r="D1139" s="1" t="str">
        <f>TEXT(Table1[[#This Row],[Invoice Date]],"yyyy")</f>
        <v>2021</v>
      </c>
      <c r="E1139" t="s">
        <v>42</v>
      </c>
      <c r="F1139" t="s">
        <v>60</v>
      </c>
      <c r="G1139" t="s">
        <v>70</v>
      </c>
      <c r="H1139" t="s">
        <v>16</v>
      </c>
      <c r="I1139" t="str">
        <f>IF(ISNUMBER(SEARCH( "Women's",Table1[[#This Row],[Product]])), "Women","Male")</f>
        <v>Women</v>
      </c>
      <c r="J1139" t="str">
        <f>IF(ISNUMBER(SEARCH( "Apparel",Table1[[#This Row],[Product]])), "Apparel","Footwear")</f>
        <v>Apparel</v>
      </c>
      <c r="K1139" s="3">
        <v>43</v>
      </c>
      <c r="L1139">
        <v>206</v>
      </c>
      <c r="M1139" s="3">
        <v>886</v>
      </c>
      <c r="N1139" s="3">
        <v>195</v>
      </c>
      <c r="O1139" t="s">
        <v>26</v>
      </c>
    </row>
    <row r="1140" spans="1:15" hidden="1" x14ac:dyDescent="0.3">
      <c r="A1140" t="s">
        <v>22</v>
      </c>
      <c r="B1140">
        <v>1197831</v>
      </c>
      <c r="C1140" s="1">
        <v>44415</v>
      </c>
      <c r="D1140" s="1" t="str">
        <f>TEXT(Table1[[#This Row],[Invoice Date]],"yyyy")</f>
        <v>2021</v>
      </c>
      <c r="E1140" t="s">
        <v>19</v>
      </c>
      <c r="F1140" t="s">
        <v>23</v>
      </c>
      <c r="G1140" t="s">
        <v>24</v>
      </c>
      <c r="H1140" t="s">
        <v>25</v>
      </c>
      <c r="I1140" t="str">
        <f>IF(ISNUMBER(SEARCH( "Women's",Table1[[#This Row],[Product]])), "Women","Male")</f>
        <v>Male</v>
      </c>
      <c r="J1140" t="str">
        <f>IF(ISNUMBER(SEARCH( "Apparel",Table1[[#This Row],[Product]])), "Apparel","Footwear")</f>
        <v>Footwear</v>
      </c>
      <c r="K1140" s="3">
        <v>16</v>
      </c>
      <c r="L1140">
        <v>206</v>
      </c>
      <c r="M1140" s="3">
        <v>330</v>
      </c>
      <c r="N1140" s="3">
        <v>155</v>
      </c>
      <c r="O1140" t="s">
        <v>26</v>
      </c>
    </row>
    <row r="1141" spans="1:15" hidden="1" x14ac:dyDescent="0.3">
      <c r="A1141" t="s">
        <v>22</v>
      </c>
      <c r="B1141">
        <v>1197831</v>
      </c>
      <c r="C1141" s="1">
        <v>44457</v>
      </c>
      <c r="D1141" s="1" t="str">
        <f>TEXT(Table1[[#This Row],[Invoice Date]],"yyyy")</f>
        <v>2021</v>
      </c>
      <c r="E1141" t="s">
        <v>19</v>
      </c>
      <c r="F1141" t="s">
        <v>23</v>
      </c>
      <c r="G1141" t="s">
        <v>24</v>
      </c>
      <c r="H1141" t="s">
        <v>25</v>
      </c>
      <c r="I1141" t="str">
        <f>IF(ISNUMBER(SEARCH( "Women's",Table1[[#This Row],[Product]])), "Women","Male")</f>
        <v>Male</v>
      </c>
      <c r="J1141" t="str">
        <f>IF(ISNUMBER(SEARCH( "Apparel",Table1[[#This Row],[Product]])), "Apparel","Footwear")</f>
        <v>Footwear</v>
      </c>
      <c r="K1141" s="3">
        <v>38</v>
      </c>
      <c r="L1141">
        <v>206</v>
      </c>
      <c r="M1141" s="3">
        <v>783</v>
      </c>
      <c r="N1141" s="3">
        <v>431</v>
      </c>
      <c r="O1141" t="s">
        <v>26</v>
      </c>
    </row>
    <row r="1142" spans="1:15" hidden="1" x14ac:dyDescent="0.3">
      <c r="A1142" t="s">
        <v>57</v>
      </c>
      <c r="B1142">
        <v>1128299</v>
      </c>
      <c r="C1142" s="1">
        <v>44466</v>
      </c>
      <c r="D1142" s="1" t="str">
        <f>TEXT(Table1[[#This Row],[Invoice Date]],"yyyy")</f>
        <v>2021</v>
      </c>
      <c r="E1142" t="s">
        <v>42</v>
      </c>
      <c r="F1142" t="s">
        <v>108</v>
      </c>
      <c r="G1142" t="s">
        <v>109</v>
      </c>
      <c r="H1142" t="s">
        <v>25</v>
      </c>
      <c r="I1142" t="str">
        <f>IF(ISNUMBER(SEARCH( "Women's",Table1[[#This Row],[Product]])), "Women","Male")</f>
        <v>Male</v>
      </c>
      <c r="J1142" t="str">
        <f>IF(ISNUMBER(SEARCH( "Apparel",Table1[[#This Row],[Product]])), "Apparel","Footwear")</f>
        <v>Footwear</v>
      </c>
      <c r="K1142" s="3">
        <v>37</v>
      </c>
      <c r="L1142">
        <v>206</v>
      </c>
      <c r="M1142" s="3">
        <v>762</v>
      </c>
      <c r="N1142" s="3">
        <v>320</v>
      </c>
      <c r="O1142" t="s">
        <v>26</v>
      </c>
    </row>
    <row r="1143" spans="1:15" hidden="1" x14ac:dyDescent="0.3">
      <c r="A1143" t="s">
        <v>12</v>
      </c>
      <c r="B1143">
        <v>1185732</v>
      </c>
      <c r="C1143" s="1">
        <v>44425</v>
      </c>
      <c r="D1143" s="1" t="str">
        <f>TEXT(Table1[[#This Row],[Invoice Date]],"yyyy")</f>
        <v>2021</v>
      </c>
      <c r="E1143" t="s">
        <v>19</v>
      </c>
      <c r="F1143" t="s">
        <v>32</v>
      </c>
      <c r="G1143" t="s">
        <v>33</v>
      </c>
      <c r="H1143" t="s">
        <v>16</v>
      </c>
      <c r="I1143" t="str">
        <f>IF(ISNUMBER(SEARCH( "Women's",Table1[[#This Row],[Product]])), "Women","Male")</f>
        <v>Women</v>
      </c>
      <c r="J1143" t="str">
        <f>IF(ISNUMBER(SEARCH( "Apparel",Table1[[#This Row],[Product]])), "Apparel","Footwear")</f>
        <v>Apparel</v>
      </c>
      <c r="K1143" s="3">
        <v>42</v>
      </c>
      <c r="L1143">
        <v>206</v>
      </c>
      <c r="M1143" s="3">
        <v>865</v>
      </c>
      <c r="N1143" s="3">
        <v>476</v>
      </c>
      <c r="O1143" t="s">
        <v>26</v>
      </c>
    </row>
    <row r="1144" spans="1:15" hidden="1" x14ac:dyDescent="0.3">
      <c r="A1144" t="s">
        <v>22</v>
      </c>
      <c r="B1144">
        <v>1185732</v>
      </c>
      <c r="C1144" s="1">
        <v>44517</v>
      </c>
      <c r="D1144" s="1" t="str">
        <f>TEXT(Table1[[#This Row],[Invoice Date]],"yyyy")</f>
        <v>2021</v>
      </c>
      <c r="E1144" t="s">
        <v>19</v>
      </c>
      <c r="F1144" t="s">
        <v>32</v>
      </c>
      <c r="G1144" t="s">
        <v>33</v>
      </c>
      <c r="H1144" t="s">
        <v>25</v>
      </c>
      <c r="I1144" t="str">
        <f>IF(ISNUMBER(SEARCH( "Women's",Table1[[#This Row],[Product]])), "Women","Male")</f>
        <v>Male</v>
      </c>
      <c r="J1144" t="str">
        <f>IF(ISNUMBER(SEARCH( "Apparel",Table1[[#This Row],[Product]])), "Apparel","Footwear")</f>
        <v>Footwear</v>
      </c>
      <c r="K1144" s="3">
        <v>22</v>
      </c>
      <c r="L1144">
        <v>206</v>
      </c>
      <c r="M1144" s="3">
        <v>453</v>
      </c>
      <c r="N1144" s="3">
        <v>199</v>
      </c>
      <c r="O1144" t="s">
        <v>26</v>
      </c>
    </row>
    <row r="1145" spans="1:15" hidden="1" x14ac:dyDescent="0.3">
      <c r="A1145" t="s">
        <v>12</v>
      </c>
      <c r="B1145">
        <v>1197831</v>
      </c>
      <c r="C1145" s="1">
        <v>44274</v>
      </c>
      <c r="D1145" s="1" t="str">
        <f>TEXT(Table1[[#This Row],[Invoice Date]],"yyyy")</f>
        <v>2021</v>
      </c>
      <c r="E1145" t="s">
        <v>19</v>
      </c>
      <c r="F1145" t="s">
        <v>48</v>
      </c>
      <c r="G1145" t="s">
        <v>49</v>
      </c>
      <c r="H1145" t="s">
        <v>25</v>
      </c>
      <c r="I1145" t="str">
        <f>IF(ISNUMBER(SEARCH( "Women's",Table1[[#This Row],[Product]])), "Women","Male")</f>
        <v>Male</v>
      </c>
      <c r="J1145" t="str">
        <f>IF(ISNUMBER(SEARCH( "Apparel",Table1[[#This Row],[Product]])), "Apparel","Footwear")</f>
        <v>Footwear</v>
      </c>
      <c r="K1145" s="3">
        <v>15</v>
      </c>
      <c r="L1145">
        <v>206</v>
      </c>
      <c r="M1145" s="3">
        <v>309</v>
      </c>
      <c r="N1145" s="3">
        <v>145</v>
      </c>
      <c r="O1145" t="s">
        <v>26</v>
      </c>
    </row>
    <row r="1146" spans="1:15" hidden="1" x14ac:dyDescent="0.3">
      <c r="A1146" t="s">
        <v>18</v>
      </c>
      <c r="B1146">
        <v>1197831</v>
      </c>
      <c r="C1146" s="1">
        <v>44248</v>
      </c>
      <c r="D1146" s="1" t="str">
        <f>TEXT(Table1[[#This Row],[Invoice Date]],"yyyy")</f>
        <v>2021</v>
      </c>
      <c r="E1146" t="s">
        <v>19</v>
      </c>
      <c r="F1146" t="s">
        <v>48</v>
      </c>
      <c r="G1146" t="s">
        <v>49</v>
      </c>
      <c r="H1146" t="s">
        <v>25</v>
      </c>
      <c r="I1146" t="str">
        <f>IF(ISNUMBER(SEARCH( "Women's",Table1[[#This Row],[Product]])), "Women","Male")</f>
        <v>Male</v>
      </c>
      <c r="J1146" t="str">
        <f>IF(ISNUMBER(SEARCH( "Apparel",Table1[[#This Row],[Product]])), "Apparel","Footwear")</f>
        <v>Footwear</v>
      </c>
      <c r="K1146" s="3">
        <v>18</v>
      </c>
      <c r="L1146">
        <v>206</v>
      </c>
      <c r="M1146" s="3">
        <v>371</v>
      </c>
      <c r="N1146" s="3">
        <v>163</v>
      </c>
      <c r="O1146" t="s">
        <v>26</v>
      </c>
    </row>
    <row r="1147" spans="1:15" hidden="1" x14ac:dyDescent="0.3">
      <c r="A1147" t="s">
        <v>22</v>
      </c>
      <c r="B1147">
        <v>1185732</v>
      </c>
      <c r="C1147" s="1">
        <v>44352</v>
      </c>
      <c r="D1147" s="1" t="str">
        <f>TEXT(Table1[[#This Row],[Invoice Date]],"yyyy")</f>
        <v>2021</v>
      </c>
      <c r="E1147" t="s">
        <v>38</v>
      </c>
      <c r="F1147" t="s">
        <v>102</v>
      </c>
      <c r="G1147" t="s">
        <v>103</v>
      </c>
      <c r="H1147" t="s">
        <v>25</v>
      </c>
      <c r="I1147" t="str">
        <f>IF(ISNUMBER(SEARCH( "Women's",Table1[[#This Row],[Product]])), "Women","Male")</f>
        <v>Male</v>
      </c>
      <c r="J1147" t="str">
        <f>IF(ISNUMBER(SEARCH( "Apparel",Table1[[#This Row],[Product]])), "Apparel","Footwear")</f>
        <v>Footwear</v>
      </c>
      <c r="K1147" s="3">
        <v>40</v>
      </c>
      <c r="L1147">
        <v>206</v>
      </c>
      <c r="M1147" s="3">
        <v>824</v>
      </c>
      <c r="N1147" s="3">
        <v>387</v>
      </c>
      <c r="O1147" t="s">
        <v>26</v>
      </c>
    </row>
    <row r="1148" spans="1:15" hidden="1" x14ac:dyDescent="0.3">
      <c r="A1148" t="s">
        <v>22</v>
      </c>
      <c r="B1148">
        <v>1197831</v>
      </c>
      <c r="C1148" s="1">
        <v>44046</v>
      </c>
      <c r="D1148" s="1" t="str">
        <f>TEXT(Table1[[#This Row],[Invoice Date]],"yyyy")</f>
        <v>2020</v>
      </c>
      <c r="E1148" t="s">
        <v>19</v>
      </c>
      <c r="F1148" t="s">
        <v>53</v>
      </c>
      <c r="G1148" t="s">
        <v>54</v>
      </c>
      <c r="H1148" t="s">
        <v>50</v>
      </c>
      <c r="I1148" t="str">
        <f>IF(ISNUMBER(SEARCH( "Women's",Table1[[#This Row],[Product]])), "Women","Male")</f>
        <v>Women</v>
      </c>
      <c r="J1148" t="str">
        <f>IF(ISNUMBER(SEARCH( "Apparel",Table1[[#This Row],[Product]])), "Apparel","Footwear")</f>
        <v>Footwear</v>
      </c>
      <c r="K1148" s="3">
        <v>30</v>
      </c>
      <c r="L1148">
        <v>204</v>
      </c>
      <c r="M1148" s="3">
        <v>612</v>
      </c>
      <c r="N1148" s="3">
        <v>294</v>
      </c>
      <c r="O1148" t="s">
        <v>26</v>
      </c>
    </row>
    <row r="1149" spans="1:15" hidden="1" x14ac:dyDescent="0.3">
      <c r="A1149" t="s">
        <v>12</v>
      </c>
      <c r="B1149">
        <v>1197831</v>
      </c>
      <c r="C1149" s="1">
        <v>44088</v>
      </c>
      <c r="D1149" s="1" t="str">
        <f>TEXT(Table1[[#This Row],[Invoice Date]],"yyyy")</f>
        <v>2020</v>
      </c>
      <c r="E1149" t="s">
        <v>19</v>
      </c>
      <c r="F1149" t="s">
        <v>53</v>
      </c>
      <c r="G1149" t="s">
        <v>54</v>
      </c>
      <c r="H1149" t="s">
        <v>50</v>
      </c>
      <c r="I1149" t="str">
        <f>IF(ISNUMBER(SEARCH( "Women's",Table1[[#This Row],[Product]])), "Women","Male")</f>
        <v>Women</v>
      </c>
      <c r="J1149" t="str">
        <f>IF(ISNUMBER(SEARCH( "Apparel",Table1[[#This Row],[Product]])), "Apparel","Footwear")</f>
        <v>Footwear</v>
      </c>
      <c r="K1149" s="3">
        <v>36</v>
      </c>
      <c r="L1149">
        <v>204</v>
      </c>
      <c r="M1149" s="3">
        <v>734</v>
      </c>
      <c r="N1149" s="3">
        <v>345</v>
      </c>
      <c r="O1149" t="s">
        <v>26</v>
      </c>
    </row>
    <row r="1150" spans="1:15" hidden="1" x14ac:dyDescent="0.3">
      <c r="A1150" t="s">
        <v>18</v>
      </c>
      <c r="B1150">
        <v>1128299</v>
      </c>
      <c r="C1150" s="1">
        <v>44187</v>
      </c>
      <c r="D1150" s="1" t="str">
        <f>TEXT(Table1[[#This Row],[Invoice Date]],"yyyy")</f>
        <v>2020</v>
      </c>
      <c r="E1150" t="s">
        <v>42</v>
      </c>
      <c r="F1150" t="s">
        <v>60</v>
      </c>
      <c r="G1150" t="s">
        <v>61</v>
      </c>
      <c r="H1150" t="s">
        <v>50</v>
      </c>
      <c r="I1150" t="str">
        <f>IF(ISNUMBER(SEARCH( "Women's",Table1[[#This Row],[Product]])), "Women","Male")</f>
        <v>Women</v>
      </c>
      <c r="J1150" t="str">
        <f>IF(ISNUMBER(SEARCH( "Apparel",Table1[[#This Row],[Product]])), "Apparel","Footwear")</f>
        <v>Footwear</v>
      </c>
      <c r="K1150" s="3">
        <v>48</v>
      </c>
      <c r="L1150">
        <v>204</v>
      </c>
      <c r="M1150" s="3">
        <v>979</v>
      </c>
      <c r="N1150" s="3">
        <v>313</v>
      </c>
      <c r="O1150" t="s">
        <v>26</v>
      </c>
    </row>
    <row r="1151" spans="1:15" hidden="1" x14ac:dyDescent="0.3">
      <c r="A1151" t="s">
        <v>57</v>
      </c>
      <c r="B1151">
        <v>1189833</v>
      </c>
      <c r="C1151" s="1">
        <v>44339</v>
      </c>
      <c r="D1151" s="1" t="str">
        <f>TEXT(Table1[[#This Row],[Invoice Date]],"yyyy")</f>
        <v>2021</v>
      </c>
      <c r="E1151" t="s">
        <v>42</v>
      </c>
      <c r="F1151" t="s">
        <v>60</v>
      </c>
      <c r="G1151" t="s">
        <v>70</v>
      </c>
      <c r="H1151" t="s">
        <v>64</v>
      </c>
      <c r="I1151" t="str">
        <f>IF(ISNUMBER(SEARCH( "Women's",Table1[[#This Row],[Product]])), "Women","Male")</f>
        <v>Male</v>
      </c>
      <c r="J1151" t="str">
        <f>IF(ISNUMBER(SEARCH( "Apparel",Table1[[#This Row],[Product]])), "Apparel","Footwear")</f>
        <v>Apparel</v>
      </c>
      <c r="K1151" s="3">
        <v>46</v>
      </c>
      <c r="L1151">
        <v>204</v>
      </c>
      <c r="M1151" s="3">
        <v>938</v>
      </c>
      <c r="N1151" s="3">
        <v>535</v>
      </c>
      <c r="O1151" t="s">
        <v>26</v>
      </c>
    </row>
    <row r="1152" spans="1:15" hidden="1" x14ac:dyDescent="0.3">
      <c r="A1152" t="s">
        <v>18</v>
      </c>
      <c r="B1152">
        <v>1128299</v>
      </c>
      <c r="C1152" s="1">
        <v>43869</v>
      </c>
      <c r="D1152" s="1" t="str">
        <f>TEXT(Table1[[#This Row],[Invoice Date]],"yyyy")</f>
        <v>2020</v>
      </c>
      <c r="E1152" t="s">
        <v>42</v>
      </c>
      <c r="F1152" t="s">
        <v>110</v>
      </c>
      <c r="G1152" t="s">
        <v>111</v>
      </c>
      <c r="H1152" t="s">
        <v>34</v>
      </c>
      <c r="I1152" t="str">
        <f>IF(ISNUMBER(SEARCH( "Women's",Table1[[#This Row],[Product]])), "Women","Male")</f>
        <v>Male</v>
      </c>
      <c r="J1152" t="str">
        <f>IF(ISNUMBER(SEARCH( "Apparel",Table1[[#This Row],[Product]])), "Apparel","Footwear")</f>
        <v>Footwear</v>
      </c>
      <c r="K1152" s="3">
        <v>46</v>
      </c>
      <c r="L1152">
        <v>204</v>
      </c>
      <c r="M1152" s="3">
        <v>938</v>
      </c>
      <c r="N1152" s="3">
        <v>253</v>
      </c>
      <c r="O1152" t="s">
        <v>26</v>
      </c>
    </row>
    <row r="1153" spans="1:15" hidden="1" x14ac:dyDescent="0.3">
      <c r="A1153" t="s">
        <v>22</v>
      </c>
      <c r="B1153">
        <v>1197831</v>
      </c>
      <c r="C1153" s="1">
        <v>44291</v>
      </c>
      <c r="D1153" s="1" t="str">
        <f>TEXT(Table1[[#This Row],[Invoice Date]],"yyyy")</f>
        <v>2021</v>
      </c>
      <c r="E1153" t="s">
        <v>19</v>
      </c>
      <c r="F1153" t="s">
        <v>68</v>
      </c>
      <c r="G1153" t="s">
        <v>69</v>
      </c>
      <c r="H1153" t="s">
        <v>27</v>
      </c>
      <c r="I1153" t="str">
        <f>IF(ISNUMBER(SEARCH( "Women's",Table1[[#This Row],[Product]])), "Women","Male")</f>
        <v>Women</v>
      </c>
      <c r="J1153" t="str">
        <f>IF(ISNUMBER(SEARCH( "Apparel",Table1[[#This Row],[Product]])), "Apparel","Footwear")</f>
        <v>Footwear</v>
      </c>
      <c r="K1153" s="3">
        <v>14</v>
      </c>
      <c r="L1153">
        <v>204</v>
      </c>
      <c r="M1153" s="3">
        <v>286</v>
      </c>
      <c r="N1153" s="3">
        <v>131</v>
      </c>
      <c r="O1153" t="s">
        <v>26</v>
      </c>
    </row>
    <row r="1154" spans="1:15" hidden="1" x14ac:dyDescent="0.3">
      <c r="A1154" t="s">
        <v>22</v>
      </c>
      <c r="B1154">
        <v>1197831</v>
      </c>
      <c r="C1154" s="1">
        <v>44327</v>
      </c>
      <c r="D1154" s="1" t="str">
        <f>TEXT(Table1[[#This Row],[Invoice Date]],"yyyy")</f>
        <v>2021</v>
      </c>
      <c r="E1154" t="s">
        <v>19</v>
      </c>
      <c r="F1154" t="s">
        <v>68</v>
      </c>
      <c r="G1154" t="s">
        <v>69</v>
      </c>
      <c r="H1154" t="s">
        <v>27</v>
      </c>
      <c r="I1154" t="str">
        <f>IF(ISNUMBER(SEARCH( "Women's",Table1[[#This Row],[Product]])), "Women","Male")</f>
        <v>Women</v>
      </c>
      <c r="J1154" t="str">
        <f>IF(ISNUMBER(SEARCH( "Apparel",Table1[[#This Row],[Product]])), "Apparel","Footwear")</f>
        <v>Footwear</v>
      </c>
      <c r="K1154" s="3">
        <v>37</v>
      </c>
      <c r="L1154">
        <v>204</v>
      </c>
      <c r="M1154" s="3">
        <v>755</v>
      </c>
      <c r="N1154" s="3">
        <v>355</v>
      </c>
      <c r="O1154" t="s">
        <v>26</v>
      </c>
    </row>
    <row r="1155" spans="1:15" hidden="1" x14ac:dyDescent="0.3">
      <c r="A1155" t="s">
        <v>18</v>
      </c>
      <c r="B1155">
        <v>1128299</v>
      </c>
      <c r="C1155" s="1">
        <v>44546</v>
      </c>
      <c r="D1155" s="1" t="str">
        <f>TEXT(Table1[[#This Row],[Invoice Date]],"yyyy")</f>
        <v>2021</v>
      </c>
      <c r="E1155" t="s">
        <v>13</v>
      </c>
      <c r="F1155" t="s">
        <v>14</v>
      </c>
      <c r="G1155" t="s">
        <v>15</v>
      </c>
      <c r="H1155" t="s">
        <v>27</v>
      </c>
      <c r="I1155" t="str">
        <f>IF(ISNUMBER(SEARCH( "Women's",Table1[[#This Row],[Product]])), "Women","Male")</f>
        <v>Women</v>
      </c>
      <c r="J1155" t="str">
        <f>IF(ISNUMBER(SEARCH( "Apparel",Table1[[#This Row],[Product]])), "Apparel","Footwear")</f>
        <v>Footwear</v>
      </c>
      <c r="K1155" s="3">
        <v>64</v>
      </c>
      <c r="L1155">
        <v>204</v>
      </c>
      <c r="M1155" s="3">
        <v>1306</v>
      </c>
      <c r="N1155" s="3">
        <v>431</v>
      </c>
      <c r="O1155" t="s">
        <v>26</v>
      </c>
    </row>
    <row r="1156" spans="1:15" hidden="1" x14ac:dyDescent="0.3">
      <c r="A1156" t="s">
        <v>18</v>
      </c>
      <c r="B1156">
        <v>1128299</v>
      </c>
      <c r="C1156" s="1">
        <v>44546</v>
      </c>
      <c r="D1156" s="1" t="str">
        <f>TEXT(Table1[[#This Row],[Invoice Date]],"yyyy")</f>
        <v>2021</v>
      </c>
      <c r="E1156" t="s">
        <v>13</v>
      </c>
      <c r="F1156" t="s">
        <v>14</v>
      </c>
      <c r="G1156" t="s">
        <v>15</v>
      </c>
      <c r="H1156" t="s">
        <v>50</v>
      </c>
      <c r="I1156" t="str">
        <f>IF(ISNUMBER(SEARCH( "Women's",Table1[[#This Row],[Product]])), "Women","Male")</f>
        <v>Women</v>
      </c>
      <c r="J1156" t="str">
        <f>IF(ISNUMBER(SEARCH( "Apparel",Table1[[#This Row],[Product]])), "Apparel","Footwear")</f>
        <v>Footwear</v>
      </c>
      <c r="K1156" s="3">
        <v>58</v>
      </c>
      <c r="L1156">
        <v>204</v>
      </c>
      <c r="M1156" s="3">
        <v>1183</v>
      </c>
      <c r="N1156" s="3">
        <v>402</v>
      </c>
      <c r="O1156" t="s">
        <v>26</v>
      </c>
    </row>
    <row r="1157" spans="1:15" hidden="1" x14ac:dyDescent="0.3">
      <c r="A1157" t="s">
        <v>18</v>
      </c>
      <c r="B1157">
        <v>1185732</v>
      </c>
      <c r="C1157" s="1">
        <v>44237</v>
      </c>
      <c r="D1157" s="1" t="str">
        <f>TEXT(Table1[[#This Row],[Invoice Date]],"yyyy")</f>
        <v>2021</v>
      </c>
      <c r="E1157" t="s">
        <v>13</v>
      </c>
      <c r="F1157" t="s">
        <v>14</v>
      </c>
      <c r="G1157" t="s">
        <v>15</v>
      </c>
      <c r="H1157" t="s">
        <v>27</v>
      </c>
      <c r="I1157" t="str">
        <f>IF(ISNUMBER(SEARCH( "Women's",Table1[[#This Row],[Product]])), "Women","Male")</f>
        <v>Women</v>
      </c>
      <c r="J1157" t="str">
        <f>IF(ISNUMBER(SEARCH( "Apparel",Table1[[#This Row],[Product]])), "Apparel","Footwear")</f>
        <v>Footwear</v>
      </c>
      <c r="K1157" s="3">
        <v>23</v>
      </c>
      <c r="L1157">
        <v>204</v>
      </c>
      <c r="M1157" s="3">
        <v>469</v>
      </c>
      <c r="N1157" s="3">
        <v>150</v>
      </c>
      <c r="O1157" t="s">
        <v>26</v>
      </c>
    </row>
    <row r="1158" spans="1:15" hidden="1" x14ac:dyDescent="0.3">
      <c r="A1158" t="s">
        <v>18</v>
      </c>
      <c r="B1158">
        <v>1185732</v>
      </c>
      <c r="C1158" s="1">
        <v>44387</v>
      </c>
      <c r="D1158" s="1" t="str">
        <f>TEXT(Table1[[#This Row],[Invoice Date]],"yyyy")</f>
        <v>2021</v>
      </c>
      <c r="E1158" t="s">
        <v>42</v>
      </c>
      <c r="F1158" t="s">
        <v>43</v>
      </c>
      <c r="G1158" t="s">
        <v>44</v>
      </c>
      <c r="H1158" t="s">
        <v>16</v>
      </c>
      <c r="I1158" t="str">
        <f>IF(ISNUMBER(SEARCH( "Women's",Table1[[#This Row],[Product]])), "Women","Male")</f>
        <v>Women</v>
      </c>
      <c r="J1158" t="str">
        <f>IF(ISNUMBER(SEARCH( "Apparel",Table1[[#This Row],[Product]])), "Apparel","Footwear")</f>
        <v>Apparel</v>
      </c>
      <c r="K1158" s="3">
        <v>32</v>
      </c>
      <c r="L1158">
        <v>204</v>
      </c>
      <c r="M1158" s="3">
        <v>653</v>
      </c>
      <c r="N1158" s="3">
        <v>359</v>
      </c>
      <c r="O1158" t="s">
        <v>26</v>
      </c>
    </row>
    <row r="1159" spans="1:15" hidden="1" x14ac:dyDescent="0.3">
      <c r="A1159" t="s">
        <v>18</v>
      </c>
      <c r="B1159">
        <v>1128299</v>
      </c>
      <c r="C1159" s="1">
        <v>44400</v>
      </c>
      <c r="D1159" s="1" t="str">
        <f>TEXT(Table1[[#This Row],[Invoice Date]],"yyyy")</f>
        <v>2021</v>
      </c>
      <c r="E1159" t="s">
        <v>42</v>
      </c>
      <c r="F1159" t="s">
        <v>79</v>
      </c>
      <c r="G1159" t="s">
        <v>80</v>
      </c>
      <c r="H1159" t="s">
        <v>16</v>
      </c>
      <c r="I1159" t="str">
        <f>IF(ISNUMBER(SEARCH( "Women's",Table1[[#This Row],[Product]])), "Women","Male")</f>
        <v>Women</v>
      </c>
      <c r="J1159" t="str">
        <f>IF(ISNUMBER(SEARCH( "Apparel",Table1[[#This Row],[Product]])), "Apparel","Footwear")</f>
        <v>Apparel</v>
      </c>
      <c r="K1159" s="3">
        <v>78</v>
      </c>
      <c r="L1159">
        <v>204</v>
      </c>
      <c r="M1159" s="3">
        <v>1591</v>
      </c>
      <c r="N1159" s="3">
        <v>557</v>
      </c>
      <c r="O1159" t="s">
        <v>26</v>
      </c>
    </row>
    <row r="1160" spans="1:15" hidden="1" x14ac:dyDescent="0.3">
      <c r="A1160" t="s">
        <v>22</v>
      </c>
      <c r="B1160">
        <v>1128299</v>
      </c>
      <c r="C1160" s="1">
        <v>44453</v>
      </c>
      <c r="D1160" s="1" t="str">
        <f>TEXT(Table1[[#This Row],[Invoice Date]],"yyyy")</f>
        <v>2021</v>
      </c>
      <c r="E1160" t="s">
        <v>13</v>
      </c>
      <c r="F1160" t="s">
        <v>51</v>
      </c>
      <c r="G1160" t="s">
        <v>52</v>
      </c>
      <c r="H1160" t="s">
        <v>25</v>
      </c>
      <c r="I1160" t="str">
        <f>IF(ISNUMBER(SEARCH( "Women's",Table1[[#This Row],[Product]])), "Women","Male")</f>
        <v>Male</v>
      </c>
      <c r="J1160" t="str">
        <f>IF(ISNUMBER(SEARCH( "Apparel",Table1[[#This Row],[Product]])), "Apparel","Footwear")</f>
        <v>Footwear</v>
      </c>
      <c r="K1160" s="3">
        <v>31</v>
      </c>
      <c r="L1160">
        <v>204</v>
      </c>
      <c r="M1160" s="3">
        <v>632</v>
      </c>
      <c r="N1160" s="3">
        <v>291</v>
      </c>
      <c r="O1160" t="s">
        <v>26</v>
      </c>
    </row>
    <row r="1161" spans="1:15" hidden="1" x14ac:dyDescent="0.3">
      <c r="A1161" t="s">
        <v>12</v>
      </c>
      <c r="B1161">
        <v>1197831</v>
      </c>
      <c r="C1161" s="1">
        <v>44306</v>
      </c>
      <c r="D1161" s="1" t="str">
        <f>TEXT(Table1[[#This Row],[Invoice Date]],"yyyy")</f>
        <v>2021</v>
      </c>
      <c r="E1161" t="s">
        <v>19</v>
      </c>
      <c r="F1161" t="s">
        <v>48</v>
      </c>
      <c r="G1161" t="s">
        <v>49</v>
      </c>
      <c r="H1161" t="s">
        <v>25</v>
      </c>
      <c r="I1161" t="str">
        <f>IF(ISNUMBER(SEARCH( "Women's",Table1[[#This Row],[Product]])), "Women","Male")</f>
        <v>Male</v>
      </c>
      <c r="J1161" t="str">
        <f>IF(ISNUMBER(SEARCH( "Apparel",Table1[[#This Row],[Product]])), "Apparel","Footwear")</f>
        <v>Footwear</v>
      </c>
      <c r="K1161" s="3">
        <v>19</v>
      </c>
      <c r="L1161">
        <v>204</v>
      </c>
      <c r="M1161" s="3">
        <v>388</v>
      </c>
      <c r="N1161" s="3">
        <v>174</v>
      </c>
      <c r="O1161" t="s">
        <v>26</v>
      </c>
    </row>
    <row r="1162" spans="1:15" hidden="1" x14ac:dyDescent="0.3">
      <c r="A1162" t="s">
        <v>57</v>
      </c>
      <c r="B1162">
        <v>1197831</v>
      </c>
      <c r="C1162" s="1">
        <v>44241</v>
      </c>
      <c r="D1162" s="1" t="str">
        <f>TEXT(Table1[[#This Row],[Invoice Date]],"yyyy")</f>
        <v>2021</v>
      </c>
      <c r="E1162" t="s">
        <v>19</v>
      </c>
      <c r="F1162" t="s">
        <v>55</v>
      </c>
      <c r="G1162" t="s">
        <v>56</v>
      </c>
      <c r="H1162" t="s">
        <v>25</v>
      </c>
      <c r="I1162" t="str">
        <f>IF(ISNUMBER(SEARCH( "Women's",Table1[[#This Row],[Product]])), "Women","Male")</f>
        <v>Male</v>
      </c>
      <c r="J1162" t="str">
        <f>IF(ISNUMBER(SEARCH( "Apparel",Table1[[#This Row],[Product]])), "Apparel","Footwear")</f>
        <v>Footwear</v>
      </c>
      <c r="K1162" s="3">
        <v>18</v>
      </c>
      <c r="L1162">
        <v>204</v>
      </c>
      <c r="M1162" s="3">
        <v>367</v>
      </c>
      <c r="N1162" s="3">
        <v>147</v>
      </c>
      <c r="O1162" t="s">
        <v>26</v>
      </c>
    </row>
    <row r="1163" spans="1:15" x14ac:dyDescent="0.3">
      <c r="A1163" t="s">
        <v>22</v>
      </c>
      <c r="B1163">
        <v>1197831</v>
      </c>
      <c r="C1163" s="1">
        <v>44036</v>
      </c>
      <c r="D1163" s="1" t="str">
        <f>TEXT(Table1[[#This Row],[Invoice Date]],"yyyy")</f>
        <v>2020</v>
      </c>
      <c r="E1163" t="s">
        <v>19</v>
      </c>
      <c r="F1163" t="s">
        <v>53</v>
      </c>
      <c r="G1163" t="s">
        <v>54</v>
      </c>
      <c r="H1163" t="s">
        <v>16</v>
      </c>
      <c r="I1163" t="str">
        <f>IF(ISNUMBER(SEARCH( "Women's",Table1[[#This Row],[Product]])), "Women","Male")</f>
        <v>Women</v>
      </c>
      <c r="J1163" t="str">
        <f>IF(ISNUMBER(SEARCH( "Apparel",Table1[[#This Row],[Product]])), "Apparel","Footwear")</f>
        <v>Apparel</v>
      </c>
      <c r="K1163" s="3">
        <v>34</v>
      </c>
      <c r="L1163">
        <v>203</v>
      </c>
      <c r="M1163" s="3">
        <v>690</v>
      </c>
      <c r="N1163" s="3">
        <v>442</v>
      </c>
      <c r="O1163" t="s">
        <v>17</v>
      </c>
    </row>
    <row r="1164" spans="1:15" x14ac:dyDescent="0.3">
      <c r="A1164" t="s">
        <v>22</v>
      </c>
      <c r="B1164">
        <v>1197831</v>
      </c>
      <c r="C1164" s="1">
        <v>44051</v>
      </c>
      <c r="D1164" s="1" t="str">
        <f>TEXT(Table1[[#This Row],[Invoice Date]],"yyyy")</f>
        <v>2020</v>
      </c>
      <c r="E1164" t="s">
        <v>19</v>
      </c>
      <c r="F1164" t="s">
        <v>53</v>
      </c>
      <c r="G1164" t="s">
        <v>54</v>
      </c>
      <c r="H1164" t="s">
        <v>27</v>
      </c>
      <c r="I1164" t="str">
        <f>IF(ISNUMBER(SEARCH( "Women's",Table1[[#This Row],[Product]])), "Women","Male")</f>
        <v>Women</v>
      </c>
      <c r="J1164" t="str">
        <f>IF(ISNUMBER(SEARCH( "Apparel",Table1[[#This Row],[Product]])), "Apparel","Footwear")</f>
        <v>Footwear</v>
      </c>
      <c r="K1164" s="3">
        <v>34</v>
      </c>
      <c r="L1164">
        <v>203</v>
      </c>
      <c r="M1164" s="3">
        <v>690</v>
      </c>
      <c r="N1164" s="3">
        <v>317</v>
      </c>
      <c r="O1164" t="s">
        <v>17</v>
      </c>
    </row>
    <row r="1165" spans="1:15" x14ac:dyDescent="0.3">
      <c r="A1165" t="s">
        <v>12</v>
      </c>
      <c r="B1165">
        <v>1197831</v>
      </c>
      <c r="C1165" s="1">
        <v>44064</v>
      </c>
      <c r="D1165" s="1" t="str">
        <f>TEXT(Table1[[#This Row],[Invoice Date]],"yyyy")</f>
        <v>2020</v>
      </c>
      <c r="E1165" t="s">
        <v>19</v>
      </c>
      <c r="F1165" t="s">
        <v>53</v>
      </c>
      <c r="G1165" t="s">
        <v>54</v>
      </c>
      <c r="H1165" t="s">
        <v>50</v>
      </c>
      <c r="I1165" t="str">
        <f>IF(ISNUMBER(SEARCH( "Women's",Table1[[#This Row],[Product]])), "Women","Male")</f>
        <v>Women</v>
      </c>
      <c r="J1165" t="str">
        <f>IF(ISNUMBER(SEARCH( "Apparel",Table1[[#This Row],[Product]])), "Apparel","Footwear")</f>
        <v>Footwear</v>
      </c>
      <c r="K1165" s="3">
        <v>38</v>
      </c>
      <c r="L1165">
        <v>203</v>
      </c>
      <c r="M1165" s="3">
        <v>771</v>
      </c>
      <c r="N1165" s="3">
        <v>440</v>
      </c>
      <c r="O1165" t="s">
        <v>17</v>
      </c>
    </row>
    <row r="1166" spans="1:15" x14ac:dyDescent="0.3">
      <c r="A1166" t="s">
        <v>12</v>
      </c>
      <c r="B1166">
        <v>1197831</v>
      </c>
      <c r="C1166" s="1">
        <v>44127</v>
      </c>
      <c r="D1166" s="1" t="str">
        <f>TEXT(Table1[[#This Row],[Invoice Date]],"yyyy")</f>
        <v>2020</v>
      </c>
      <c r="E1166" t="s">
        <v>19</v>
      </c>
      <c r="F1166" t="s">
        <v>53</v>
      </c>
      <c r="G1166" t="s">
        <v>54</v>
      </c>
      <c r="H1166" t="s">
        <v>50</v>
      </c>
      <c r="I1166" t="str">
        <f>IF(ISNUMBER(SEARCH( "Women's",Table1[[#This Row],[Product]])), "Women","Male")</f>
        <v>Women</v>
      </c>
      <c r="J1166" t="str">
        <f>IF(ISNUMBER(SEARCH( "Apparel",Table1[[#This Row],[Product]])), "Apparel","Footwear")</f>
        <v>Footwear</v>
      </c>
      <c r="K1166" s="3">
        <v>48</v>
      </c>
      <c r="L1166">
        <v>203</v>
      </c>
      <c r="M1166" s="3">
        <v>974</v>
      </c>
      <c r="N1166" s="3">
        <v>536</v>
      </c>
      <c r="O1166" t="s">
        <v>17</v>
      </c>
    </row>
    <row r="1167" spans="1:15" x14ac:dyDescent="0.3">
      <c r="A1167" t="s">
        <v>18</v>
      </c>
      <c r="B1167">
        <v>1128299</v>
      </c>
      <c r="C1167" s="1">
        <v>44150</v>
      </c>
      <c r="D1167" s="1" t="str">
        <f>TEXT(Table1[[#This Row],[Invoice Date]],"yyyy")</f>
        <v>2020</v>
      </c>
      <c r="E1167" t="s">
        <v>42</v>
      </c>
      <c r="F1167" t="s">
        <v>60</v>
      </c>
      <c r="G1167" t="s">
        <v>61</v>
      </c>
      <c r="H1167" t="s">
        <v>27</v>
      </c>
      <c r="I1167" t="str">
        <f>IF(ISNUMBER(SEARCH( "Women's",Table1[[#This Row],[Product]])), "Women","Male")</f>
        <v>Women</v>
      </c>
      <c r="J1167" t="str">
        <f>IF(ISNUMBER(SEARCH( "Apparel",Table1[[#This Row],[Product]])), "Apparel","Footwear")</f>
        <v>Footwear</v>
      </c>
      <c r="K1167" s="3">
        <v>55</v>
      </c>
      <c r="L1167">
        <v>203</v>
      </c>
      <c r="M1167" s="3">
        <v>1117</v>
      </c>
      <c r="N1167" s="3">
        <v>525</v>
      </c>
      <c r="O1167" t="s">
        <v>17</v>
      </c>
    </row>
    <row r="1168" spans="1:15" x14ac:dyDescent="0.3">
      <c r="A1168" t="s">
        <v>18</v>
      </c>
      <c r="B1168">
        <v>1128299</v>
      </c>
      <c r="C1168" s="1">
        <v>44191</v>
      </c>
      <c r="D1168" s="1" t="str">
        <f>TEXT(Table1[[#This Row],[Invoice Date]],"yyyy")</f>
        <v>2020</v>
      </c>
      <c r="E1168" t="s">
        <v>42</v>
      </c>
      <c r="F1168" t="s">
        <v>60</v>
      </c>
      <c r="G1168" t="s">
        <v>61</v>
      </c>
      <c r="H1168" t="s">
        <v>34</v>
      </c>
      <c r="I1168" t="str">
        <f>IF(ISNUMBER(SEARCH( "Women's",Table1[[#This Row],[Product]])), "Women","Male")</f>
        <v>Male</v>
      </c>
      <c r="J1168" t="str">
        <f>IF(ISNUMBER(SEARCH( "Apparel",Table1[[#This Row],[Product]])), "Apparel","Footwear")</f>
        <v>Footwear</v>
      </c>
      <c r="K1168" s="3">
        <v>62</v>
      </c>
      <c r="L1168">
        <v>203</v>
      </c>
      <c r="M1168" s="3">
        <v>1259</v>
      </c>
      <c r="N1168" s="3">
        <v>378</v>
      </c>
      <c r="O1168" t="s">
        <v>17</v>
      </c>
    </row>
    <row r="1169" spans="1:15" x14ac:dyDescent="0.3">
      <c r="A1169" t="s">
        <v>18</v>
      </c>
      <c r="B1169">
        <v>1128299</v>
      </c>
      <c r="C1169" s="1">
        <v>44195</v>
      </c>
      <c r="D1169" s="1" t="str">
        <f>TEXT(Table1[[#This Row],[Invoice Date]],"yyyy")</f>
        <v>2020</v>
      </c>
      <c r="E1169" t="s">
        <v>42</v>
      </c>
      <c r="F1169" t="s">
        <v>60</v>
      </c>
      <c r="G1169" t="s">
        <v>61</v>
      </c>
      <c r="H1169" t="s">
        <v>16</v>
      </c>
      <c r="I1169" t="str">
        <f>IF(ISNUMBER(SEARCH( "Women's",Table1[[#This Row],[Product]])), "Women","Male")</f>
        <v>Women</v>
      </c>
      <c r="J1169" t="str">
        <f>IF(ISNUMBER(SEARCH( "Apparel",Table1[[#This Row],[Product]])), "Apparel","Footwear")</f>
        <v>Apparel</v>
      </c>
      <c r="K1169" s="3">
        <v>72</v>
      </c>
      <c r="L1169">
        <v>203</v>
      </c>
      <c r="M1169" s="3">
        <v>1462</v>
      </c>
      <c r="N1169" s="3">
        <v>395</v>
      </c>
      <c r="O1169" t="s">
        <v>17</v>
      </c>
    </row>
    <row r="1170" spans="1:15" x14ac:dyDescent="0.3">
      <c r="A1170" t="s">
        <v>18</v>
      </c>
      <c r="B1170">
        <v>1128299</v>
      </c>
      <c r="C1170" s="1">
        <v>44223</v>
      </c>
      <c r="D1170" s="1" t="str">
        <f>TEXT(Table1[[#This Row],[Invoice Date]],"yyyy")</f>
        <v>2021</v>
      </c>
      <c r="E1170" t="s">
        <v>42</v>
      </c>
      <c r="F1170" t="s">
        <v>60</v>
      </c>
      <c r="G1170" t="s">
        <v>61</v>
      </c>
      <c r="H1170" t="s">
        <v>50</v>
      </c>
      <c r="I1170" t="str">
        <f>IF(ISNUMBER(SEARCH( "Women's",Table1[[#This Row],[Product]])), "Women","Male")</f>
        <v>Women</v>
      </c>
      <c r="J1170" t="str">
        <f>IF(ISNUMBER(SEARCH( "Apparel",Table1[[#This Row],[Product]])), "Apparel","Footwear")</f>
        <v>Footwear</v>
      </c>
      <c r="K1170" s="3">
        <v>53</v>
      </c>
      <c r="L1170">
        <v>203</v>
      </c>
      <c r="M1170" s="3">
        <v>1076</v>
      </c>
      <c r="N1170" s="3">
        <v>377</v>
      </c>
      <c r="O1170" t="s">
        <v>17</v>
      </c>
    </row>
    <row r="1171" spans="1:15" x14ac:dyDescent="0.3">
      <c r="A1171" t="s">
        <v>18</v>
      </c>
      <c r="B1171">
        <v>1128299</v>
      </c>
      <c r="C1171" s="1">
        <v>44229</v>
      </c>
      <c r="D1171" s="1" t="str">
        <f>TEXT(Table1[[#This Row],[Invoice Date]],"yyyy")</f>
        <v>2021</v>
      </c>
      <c r="E1171" t="s">
        <v>42</v>
      </c>
      <c r="F1171" t="s">
        <v>60</v>
      </c>
      <c r="G1171" t="s">
        <v>61</v>
      </c>
      <c r="H1171" t="s">
        <v>50</v>
      </c>
      <c r="I1171" t="str">
        <f>IF(ISNUMBER(SEARCH( "Women's",Table1[[#This Row],[Product]])), "Women","Male")</f>
        <v>Women</v>
      </c>
      <c r="J1171" t="str">
        <f>IF(ISNUMBER(SEARCH( "Apparel",Table1[[#This Row],[Product]])), "Apparel","Footwear")</f>
        <v>Footwear</v>
      </c>
      <c r="K1171" s="3">
        <v>51</v>
      </c>
      <c r="L1171">
        <v>203</v>
      </c>
      <c r="M1171" s="3">
        <v>1035</v>
      </c>
      <c r="N1171" s="3">
        <v>373</v>
      </c>
      <c r="O1171" t="s">
        <v>17</v>
      </c>
    </row>
    <row r="1172" spans="1:15" x14ac:dyDescent="0.3">
      <c r="A1172" t="s">
        <v>57</v>
      </c>
      <c r="B1172">
        <v>1189833</v>
      </c>
      <c r="C1172" s="1">
        <v>44244</v>
      </c>
      <c r="D1172" s="1" t="str">
        <f>TEXT(Table1[[#This Row],[Invoice Date]],"yyyy")</f>
        <v>2021</v>
      </c>
      <c r="E1172" t="s">
        <v>42</v>
      </c>
      <c r="F1172" t="s">
        <v>60</v>
      </c>
      <c r="G1172" t="s">
        <v>61</v>
      </c>
      <c r="H1172" t="s">
        <v>25</v>
      </c>
      <c r="I1172" t="str">
        <f>IF(ISNUMBER(SEARCH( "Women's",Table1[[#This Row],[Product]])), "Women","Male")</f>
        <v>Male</v>
      </c>
      <c r="J1172" t="str">
        <f>IF(ISNUMBER(SEARCH( "Apparel",Table1[[#This Row],[Product]])), "Apparel","Footwear")</f>
        <v>Footwear</v>
      </c>
      <c r="K1172" s="3">
        <v>32</v>
      </c>
      <c r="L1172">
        <v>203</v>
      </c>
      <c r="M1172" s="3">
        <v>650</v>
      </c>
      <c r="N1172" s="3">
        <v>331</v>
      </c>
      <c r="O1172" t="s">
        <v>17</v>
      </c>
    </row>
    <row r="1173" spans="1:15" x14ac:dyDescent="0.3">
      <c r="A1173" t="s">
        <v>57</v>
      </c>
      <c r="B1173">
        <v>1189833</v>
      </c>
      <c r="C1173" s="1">
        <v>44307</v>
      </c>
      <c r="D1173" s="1" t="str">
        <f>TEXT(Table1[[#This Row],[Invoice Date]],"yyyy")</f>
        <v>2021</v>
      </c>
      <c r="E1173" t="s">
        <v>42</v>
      </c>
      <c r="F1173" t="s">
        <v>60</v>
      </c>
      <c r="G1173" t="s">
        <v>70</v>
      </c>
      <c r="H1173" t="s">
        <v>27</v>
      </c>
      <c r="I1173" t="str">
        <f>IF(ISNUMBER(SEARCH( "Women's",Table1[[#This Row],[Product]])), "Women","Male")</f>
        <v>Women</v>
      </c>
      <c r="J1173" t="str">
        <f>IF(ISNUMBER(SEARCH( "Apparel",Table1[[#This Row],[Product]])), "Apparel","Footwear")</f>
        <v>Footwear</v>
      </c>
      <c r="K1173" s="3">
        <v>48</v>
      </c>
      <c r="L1173">
        <v>203</v>
      </c>
      <c r="M1173" s="3">
        <v>974</v>
      </c>
      <c r="N1173" s="3">
        <v>536</v>
      </c>
      <c r="O1173" t="s">
        <v>17</v>
      </c>
    </row>
    <row r="1174" spans="1:15" x14ac:dyDescent="0.3">
      <c r="A1174" t="s">
        <v>57</v>
      </c>
      <c r="B1174">
        <v>1189833</v>
      </c>
      <c r="C1174" s="1">
        <v>44316</v>
      </c>
      <c r="D1174" s="1" t="str">
        <f>TEXT(Table1[[#This Row],[Invoice Date]],"yyyy")</f>
        <v>2021</v>
      </c>
      <c r="E1174" t="s">
        <v>42</v>
      </c>
      <c r="F1174" t="s">
        <v>60</v>
      </c>
      <c r="G1174" t="s">
        <v>70</v>
      </c>
      <c r="H1174" t="s">
        <v>16</v>
      </c>
      <c r="I1174" t="str">
        <f>IF(ISNUMBER(SEARCH( "Women's",Table1[[#This Row],[Product]])), "Women","Male")</f>
        <v>Women</v>
      </c>
      <c r="J1174" t="str">
        <f>IF(ISNUMBER(SEARCH( "Apparel",Table1[[#This Row],[Product]])), "Apparel","Footwear")</f>
        <v>Apparel</v>
      </c>
      <c r="K1174" s="3">
        <v>59</v>
      </c>
      <c r="L1174">
        <v>203</v>
      </c>
      <c r="M1174" s="3">
        <v>1198</v>
      </c>
      <c r="N1174" s="3">
        <v>359</v>
      </c>
      <c r="O1174" t="s">
        <v>17</v>
      </c>
    </row>
    <row r="1175" spans="1:15" x14ac:dyDescent="0.3">
      <c r="A1175" t="s">
        <v>22</v>
      </c>
      <c r="B1175">
        <v>1197831</v>
      </c>
      <c r="C1175" s="1">
        <v>44469</v>
      </c>
      <c r="D1175" s="1" t="str">
        <f>TEXT(Table1[[#This Row],[Invoice Date]],"yyyy")</f>
        <v>2021</v>
      </c>
      <c r="E1175" t="s">
        <v>19</v>
      </c>
      <c r="F1175" t="s">
        <v>53</v>
      </c>
      <c r="G1175" t="s">
        <v>62</v>
      </c>
      <c r="H1175" t="s">
        <v>27</v>
      </c>
      <c r="I1175" t="str">
        <f>IF(ISNUMBER(SEARCH( "Women's",Table1[[#This Row],[Product]])), "Women","Male")</f>
        <v>Women</v>
      </c>
      <c r="J1175" t="str">
        <f>IF(ISNUMBER(SEARCH( "Apparel",Table1[[#This Row],[Product]])), "Apparel","Footwear")</f>
        <v>Footwear</v>
      </c>
      <c r="K1175" s="3">
        <v>59</v>
      </c>
      <c r="L1175">
        <v>203</v>
      </c>
      <c r="M1175" s="3">
        <v>1198</v>
      </c>
      <c r="N1175" s="3">
        <v>635</v>
      </c>
      <c r="O1175" t="s">
        <v>17</v>
      </c>
    </row>
    <row r="1176" spans="1:15" x14ac:dyDescent="0.3">
      <c r="A1176" t="s">
        <v>22</v>
      </c>
      <c r="B1176">
        <v>1197831</v>
      </c>
      <c r="C1176" s="1">
        <v>44472</v>
      </c>
      <c r="D1176" s="1" t="str">
        <f>TEXT(Table1[[#This Row],[Invoice Date]],"yyyy")</f>
        <v>2021</v>
      </c>
      <c r="E1176" t="s">
        <v>19</v>
      </c>
      <c r="F1176" t="s">
        <v>53</v>
      </c>
      <c r="G1176" t="s">
        <v>62</v>
      </c>
      <c r="H1176" t="s">
        <v>16</v>
      </c>
      <c r="I1176" t="str">
        <f>IF(ISNUMBER(SEARCH( "Women's",Table1[[#This Row],[Product]])), "Women","Male")</f>
        <v>Women</v>
      </c>
      <c r="J1176" t="str">
        <f>IF(ISNUMBER(SEARCH( "Apparel",Table1[[#This Row],[Product]])), "Apparel","Footwear")</f>
        <v>Apparel</v>
      </c>
      <c r="K1176" s="3">
        <v>48</v>
      </c>
      <c r="L1176">
        <v>203</v>
      </c>
      <c r="M1176" s="3">
        <v>974</v>
      </c>
      <c r="N1176" s="3">
        <v>682</v>
      </c>
      <c r="O1176" t="s">
        <v>17</v>
      </c>
    </row>
    <row r="1177" spans="1:15" x14ac:dyDescent="0.3">
      <c r="A1177" t="s">
        <v>18</v>
      </c>
      <c r="B1177">
        <v>1128299</v>
      </c>
      <c r="C1177" s="1">
        <v>43971</v>
      </c>
      <c r="D1177" s="1" t="str">
        <f>TEXT(Table1[[#This Row],[Invoice Date]],"yyyy")</f>
        <v>2020</v>
      </c>
      <c r="E1177" t="s">
        <v>42</v>
      </c>
      <c r="F1177" t="s">
        <v>127</v>
      </c>
      <c r="G1177" t="s">
        <v>128</v>
      </c>
      <c r="H1177" t="s">
        <v>25</v>
      </c>
      <c r="I1177" t="str">
        <f>IF(ISNUMBER(SEARCH( "Women's",Table1[[#This Row],[Product]])), "Women","Male")</f>
        <v>Male</v>
      </c>
      <c r="J1177" t="str">
        <f>IF(ISNUMBER(SEARCH( "Apparel",Table1[[#This Row],[Product]])), "Apparel","Footwear")</f>
        <v>Footwear</v>
      </c>
      <c r="K1177" s="3">
        <v>59</v>
      </c>
      <c r="L1177">
        <v>203</v>
      </c>
      <c r="M1177" s="3">
        <v>1198</v>
      </c>
      <c r="N1177" s="3">
        <v>623</v>
      </c>
      <c r="O1177" t="s">
        <v>17</v>
      </c>
    </row>
    <row r="1178" spans="1:15" x14ac:dyDescent="0.3">
      <c r="A1178" t="s">
        <v>18</v>
      </c>
      <c r="B1178">
        <v>1185732</v>
      </c>
      <c r="C1178" s="1">
        <v>43945</v>
      </c>
      <c r="D1178" s="1" t="str">
        <f>TEXT(Table1[[#This Row],[Invoice Date]],"yyyy")</f>
        <v>2020</v>
      </c>
      <c r="E1178" t="s">
        <v>13</v>
      </c>
      <c r="F1178" t="s">
        <v>14</v>
      </c>
      <c r="G1178" t="s">
        <v>67</v>
      </c>
      <c r="H1178" t="s">
        <v>27</v>
      </c>
      <c r="I1178" t="str">
        <f>IF(ISNUMBER(SEARCH( "Women's",Table1[[#This Row],[Product]])), "Women","Male")</f>
        <v>Women</v>
      </c>
      <c r="J1178" t="str">
        <f>IF(ISNUMBER(SEARCH( "Apparel",Table1[[#This Row],[Product]])), "Apparel","Footwear")</f>
        <v>Footwear</v>
      </c>
      <c r="K1178" s="3">
        <v>32</v>
      </c>
      <c r="L1178">
        <v>203</v>
      </c>
      <c r="M1178" s="3">
        <v>650</v>
      </c>
      <c r="N1178" s="3">
        <v>260</v>
      </c>
      <c r="O1178" t="s">
        <v>17</v>
      </c>
    </row>
    <row r="1179" spans="1:15" x14ac:dyDescent="0.3">
      <c r="A1179" t="s">
        <v>22</v>
      </c>
      <c r="B1179">
        <v>1185732</v>
      </c>
      <c r="C1179" s="1">
        <v>44105</v>
      </c>
      <c r="D1179" s="1" t="str">
        <f>TEXT(Table1[[#This Row],[Invoice Date]],"yyyy")</f>
        <v>2020</v>
      </c>
      <c r="E1179" t="s">
        <v>13</v>
      </c>
      <c r="F1179" t="s">
        <v>14</v>
      </c>
      <c r="G1179" t="s">
        <v>67</v>
      </c>
      <c r="H1179" t="s">
        <v>27</v>
      </c>
      <c r="I1179" t="str">
        <f>IF(ISNUMBER(SEARCH( "Women's",Table1[[#This Row],[Product]])), "Women","Male")</f>
        <v>Women</v>
      </c>
      <c r="J1179" t="str">
        <f>IF(ISNUMBER(SEARCH( "Apparel",Table1[[#This Row],[Product]])), "Apparel","Footwear")</f>
        <v>Footwear</v>
      </c>
      <c r="K1179" s="3">
        <v>47</v>
      </c>
      <c r="L1179">
        <v>203</v>
      </c>
      <c r="M1179" s="3">
        <v>954</v>
      </c>
      <c r="N1179" s="3">
        <v>372</v>
      </c>
      <c r="O1179" t="s">
        <v>17</v>
      </c>
    </row>
    <row r="1180" spans="1:15" x14ac:dyDescent="0.3">
      <c r="A1180" t="s">
        <v>57</v>
      </c>
      <c r="B1180">
        <v>1189833</v>
      </c>
      <c r="C1180" s="1">
        <v>44229</v>
      </c>
      <c r="D1180" s="1" t="str">
        <f>TEXT(Table1[[#This Row],[Invoice Date]],"yyyy")</f>
        <v>2021</v>
      </c>
      <c r="E1180" t="s">
        <v>28</v>
      </c>
      <c r="F1180" t="s">
        <v>125</v>
      </c>
      <c r="G1180" t="s">
        <v>126</v>
      </c>
      <c r="H1180" t="s">
        <v>25</v>
      </c>
      <c r="I1180" t="str">
        <f>IF(ISNUMBER(SEARCH( "Women's",Table1[[#This Row],[Product]])), "Women","Male")</f>
        <v>Male</v>
      </c>
      <c r="J1180" t="str">
        <f>IF(ISNUMBER(SEARCH( "Apparel",Table1[[#This Row],[Product]])), "Apparel","Footwear")</f>
        <v>Footwear</v>
      </c>
      <c r="K1180" s="3">
        <v>37</v>
      </c>
      <c r="L1180">
        <v>203</v>
      </c>
      <c r="M1180" s="3">
        <v>751</v>
      </c>
      <c r="N1180" s="3">
        <v>443</v>
      </c>
      <c r="O1180" t="s">
        <v>17</v>
      </c>
    </row>
    <row r="1181" spans="1:15" x14ac:dyDescent="0.3">
      <c r="A1181" t="s">
        <v>57</v>
      </c>
      <c r="B1181">
        <v>1189833</v>
      </c>
      <c r="C1181" s="1">
        <v>44235</v>
      </c>
      <c r="D1181" s="1" t="str">
        <f>TEXT(Table1[[#This Row],[Invoice Date]],"yyyy")</f>
        <v>2021</v>
      </c>
      <c r="E1181" t="s">
        <v>28</v>
      </c>
      <c r="F1181" t="s">
        <v>125</v>
      </c>
      <c r="G1181" t="s">
        <v>126</v>
      </c>
      <c r="H1181" t="s">
        <v>25</v>
      </c>
      <c r="I1181" t="str">
        <f>IF(ISNUMBER(SEARCH( "Women's",Table1[[#This Row],[Product]])), "Women","Male")</f>
        <v>Male</v>
      </c>
      <c r="J1181" t="str">
        <f>IF(ISNUMBER(SEARCH( "Apparel",Table1[[#This Row],[Product]])), "Apparel","Footwear")</f>
        <v>Footwear</v>
      </c>
      <c r="K1181" s="3">
        <v>42</v>
      </c>
      <c r="L1181">
        <v>203</v>
      </c>
      <c r="M1181" s="3">
        <v>853</v>
      </c>
      <c r="N1181" s="3">
        <v>495</v>
      </c>
      <c r="O1181" t="s">
        <v>17</v>
      </c>
    </row>
    <row r="1182" spans="1:15" x14ac:dyDescent="0.3">
      <c r="A1182" t="s">
        <v>22</v>
      </c>
      <c r="B1182">
        <v>1197831</v>
      </c>
      <c r="C1182" s="1">
        <v>44409</v>
      </c>
      <c r="D1182" s="1" t="str">
        <f>TEXT(Table1[[#This Row],[Invoice Date]],"yyyy")</f>
        <v>2021</v>
      </c>
      <c r="E1182" t="s">
        <v>28</v>
      </c>
      <c r="F1182" t="s">
        <v>114</v>
      </c>
      <c r="G1182" t="s">
        <v>115</v>
      </c>
      <c r="H1182" t="s">
        <v>25</v>
      </c>
      <c r="I1182" t="str">
        <f>IF(ISNUMBER(SEARCH( "Women's",Table1[[#This Row],[Product]])), "Women","Male")</f>
        <v>Male</v>
      </c>
      <c r="J1182" t="str">
        <f>IF(ISNUMBER(SEARCH( "Apparel",Table1[[#This Row],[Product]])), "Apparel","Footwear")</f>
        <v>Footwear</v>
      </c>
      <c r="K1182" s="3">
        <v>19</v>
      </c>
      <c r="L1182">
        <v>203</v>
      </c>
      <c r="M1182" s="3">
        <v>386</v>
      </c>
      <c r="N1182" s="3">
        <v>204</v>
      </c>
      <c r="O1182" t="s">
        <v>17</v>
      </c>
    </row>
    <row r="1183" spans="1:15" x14ac:dyDescent="0.3">
      <c r="A1183" t="s">
        <v>22</v>
      </c>
      <c r="B1183">
        <v>1197831</v>
      </c>
      <c r="C1183" s="1">
        <v>44433</v>
      </c>
      <c r="D1183" s="1" t="str">
        <f>TEXT(Table1[[#This Row],[Invoice Date]],"yyyy")</f>
        <v>2021</v>
      </c>
      <c r="E1183" t="s">
        <v>19</v>
      </c>
      <c r="F1183" t="s">
        <v>23</v>
      </c>
      <c r="G1183" t="s">
        <v>24</v>
      </c>
      <c r="H1183" t="s">
        <v>25</v>
      </c>
      <c r="I1183" t="str">
        <f>IF(ISNUMBER(SEARCH( "Women's",Table1[[#This Row],[Product]])), "Women","Male")</f>
        <v>Male</v>
      </c>
      <c r="J1183" t="str">
        <f>IF(ISNUMBER(SEARCH( "Apparel",Table1[[#This Row],[Product]])), "Apparel","Footwear")</f>
        <v>Footwear</v>
      </c>
      <c r="K1183" s="3">
        <v>9</v>
      </c>
      <c r="L1183">
        <v>203</v>
      </c>
      <c r="M1183" s="3">
        <v>183</v>
      </c>
      <c r="N1183" s="3">
        <v>108</v>
      </c>
      <c r="O1183" t="s">
        <v>17</v>
      </c>
    </row>
    <row r="1184" spans="1:15" x14ac:dyDescent="0.3">
      <c r="A1184" t="s">
        <v>22</v>
      </c>
      <c r="B1184">
        <v>1197831</v>
      </c>
      <c r="C1184" s="1">
        <v>44438</v>
      </c>
      <c r="D1184" s="1" t="str">
        <f>TEXT(Table1[[#This Row],[Invoice Date]],"yyyy")</f>
        <v>2021</v>
      </c>
      <c r="E1184" t="s">
        <v>19</v>
      </c>
      <c r="F1184" t="s">
        <v>23</v>
      </c>
      <c r="G1184" t="s">
        <v>24</v>
      </c>
      <c r="H1184" t="s">
        <v>16</v>
      </c>
      <c r="I1184" t="str">
        <f>IF(ISNUMBER(SEARCH( "Women's",Table1[[#This Row],[Product]])), "Women","Male")</f>
        <v>Women</v>
      </c>
      <c r="J1184" t="str">
        <f>IF(ISNUMBER(SEARCH( "Apparel",Table1[[#This Row],[Product]])), "Apparel","Footwear")</f>
        <v>Apparel</v>
      </c>
      <c r="K1184" s="3">
        <v>43</v>
      </c>
      <c r="L1184">
        <v>203</v>
      </c>
      <c r="M1184" s="3">
        <v>873</v>
      </c>
      <c r="N1184" s="3">
        <v>628</v>
      </c>
      <c r="O1184" t="s">
        <v>17</v>
      </c>
    </row>
    <row r="1185" spans="1:15" x14ac:dyDescent="0.3">
      <c r="A1185" t="s">
        <v>22</v>
      </c>
      <c r="B1185">
        <v>1197831</v>
      </c>
      <c r="C1185" s="1">
        <v>44439</v>
      </c>
      <c r="D1185" s="1" t="str">
        <f>TEXT(Table1[[#This Row],[Invoice Date]],"yyyy")</f>
        <v>2021</v>
      </c>
      <c r="E1185" t="s">
        <v>19</v>
      </c>
      <c r="F1185" t="s">
        <v>23</v>
      </c>
      <c r="G1185" t="s">
        <v>24</v>
      </c>
      <c r="H1185" t="s">
        <v>25</v>
      </c>
      <c r="I1185" t="str">
        <f>IF(ISNUMBER(SEARCH( "Women's",Table1[[#This Row],[Product]])), "Women","Male")</f>
        <v>Male</v>
      </c>
      <c r="J1185" t="str">
        <f>IF(ISNUMBER(SEARCH( "Apparel",Table1[[#This Row],[Product]])), "Apparel","Footwear")</f>
        <v>Footwear</v>
      </c>
      <c r="K1185" s="3">
        <v>43</v>
      </c>
      <c r="L1185">
        <v>203</v>
      </c>
      <c r="M1185" s="3">
        <v>873</v>
      </c>
      <c r="N1185" s="3">
        <v>480</v>
      </c>
      <c r="O1185" t="s">
        <v>17</v>
      </c>
    </row>
    <row r="1186" spans="1:15" x14ac:dyDescent="0.3">
      <c r="A1186" t="s">
        <v>22</v>
      </c>
      <c r="B1186">
        <v>1197831</v>
      </c>
      <c r="C1186" s="1">
        <v>44440</v>
      </c>
      <c r="D1186" s="1" t="str">
        <f>TEXT(Table1[[#This Row],[Invoice Date]],"yyyy")</f>
        <v>2021</v>
      </c>
      <c r="E1186" t="s">
        <v>19</v>
      </c>
      <c r="F1186" t="s">
        <v>23</v>
      </c>
      <c r="G1186" t="s">
        <v>24</v>
      </c>
      <c r="H1186" t="s">
        <v>34</v>
      </c>
      <c r="I1186" t="str">
        <f>IF(ISNUMBER(SEARCH( "Women's",Table1[[#This Row],[Product]])), "Women","Male")</f>
        <v>Male</v>
      </c>
      <c r="J1186" t="str">
        <f>IF(ISNUMBER(SEARCH( "Apparel",Table1[[#This Row],[Product]])), "Apparel","Footwear")</f>
        <v>Footwear</v>
      </c>
      <c r="K1186" s="3">
        <v>49</v>
      </c>
      <c r="L1186">
        <v>203</v>
      </c>
      <c r="M1186" s="3">
        <v>995</v>
      </c>
      <c r="N1186" s="3">
        <v>557</v>
      </c>
      <c r="O1186" t="s">
        <v>17</v>
      </c>
    </row>
    <row r="1187" spans="1:15" x14ac:dyDescent="0.3">
      <c r="A1187" t="s">
        <v>22</v>
      </c>
      <c r="B1187">
        <v>1197831</v>
      </c>
      <c r="C1187" s="1">
        <v>44480</v>
      </c>
      <c r="D1187" s="1" t="str">
        <f>TEXT(Table1[[#This Row],[Invoice Date]],"yyyy")</f>
        <v>2021</v>
      </c>
      <c r="E1187" t="s">
        <v>19</v>
      </c>
      <c r="F1187" t="s">
        <v>23</v>
      </c>
      <c r="G1187" t="s">
        <v>24</v>
      </c>
      <c r="H1187" t="s">
        <v>16</v>
      </c>
      <c r="I1187" t="str">
        <f>IF(ISNUMBER(SEARCH( "Women's",Table1[[#This Row],[Product]])), "Women","Male")</f>
        <v>Women</v>
      </c>
      <c r="J1187" t="str">
        <f>IF(ISNUMBER(SEARCH( "Apparel",Table1[[#This Row],[Product]])), "Apparel","Footwear")</f>
        <v>Apparel</v>
      </c>
      <c r="K1187" s="3">
        <v>68</v>
      </c>
      <c r="L1187">
        <v>203</v>
      </c>
      <c r="M1187" s="3">
        <v>1380</v>
      </c>
      <c r="N1187" s="3">
        <v>1104</v>
      </c>
      <c r="O1187" t="s">
        <v>17</v>
      </c>
    </row>
    <row r="1188" spans="1:15" x14ac:dyDescent="0.3">
      <c r="A1188" t="s">
        <v>12</v>
      </c>
      <c r="B1188">
        <v>1128299</v>
      </c>
      <c r="C1188" s="1">
        <v>44364</v>
      </c>
      <c r="D1188" s="1" t="str">
        <f>TEXT(Table1[[#This Row],[Invoice Date]],"yyyy")</f>
        <v>2021</v>
      </c>
      <c r="E1188" t="s">
        <v>13</v>
      </c>
      <c r="F1188" t="s">
        <v>14</v>
      </c>
      <c r="G1188" t="s">
        <v>15</v>
      </c>
      <c r="H1188" t="s">
        <v>34</v>
      </c>
      <c r="I1188" t="str">
        <f>IF(ISNUMBER(SEARCH( "Women's",Table1[[#This Row],[Product]])), "Women","Male")</f>
        <v>Male</v>
      </c>
      <c r="J1188" t="str">
        <f>IF(ISNUMBER(SEARCH( "Apparel",Table1[[#This Row],[Product]])), "Apparel","Footwear")</f>
        <v>Footwear</v>
      </c>
      <c r="K1188" s="3">
        <v>64</v>
      </c>
      <c r="L1188">
        <v>203</v>
      </c>
      <c r="M1188" s="3">
        <v>1299</v>
      </c>
      <c r="N1188" s="3">
        <v>455</v>
      </c>
      <c r="O1188" t="s">
        <v>17</v>
      </c>
    </row>
    <row r="1189" spans="1:15" x14ac:dyDescent="0.3">
      <c r="A1189" t="s">
        <v>37</v>
      </c>
      <c r="B1189">
        <v>1128299</v>
      </c>
      <c r="C1189" s="1">
        <v>44400</v>
      </c>
      <c r="D1189" s="1" t="str">
        <f>TEXT(Table1[[#This Row],[Invoice Date]],"yyyy")</f>
        <v>2021</v>
      </c>
      <c r="E1189" t="s">
        <v>13</v>
      </c>
      <c r="F1189" t="s">
        <v>93</v>
      </c>
      <c r="G1189" t="s">
        <v>94</v>
      </c>
      <c r="H1189" t="s">
        <v>34</v>
      </c>
      <c r="I1189" t="str">
        <f>IF(ISNUMBER(SEARCH( "Women's",Table1[[#This Row],[Product]])), "Women","Male")</f>
        <v>Male</v>
      </c>
      <c r="J1189" t="str">
        <f>IF(ISNUMBER(SEARCH( "Apparel",Table1[[#This Row],[Product]])), "Apparel","Footwear")</f>
        <v>Footwear</v>
      </c>
      <c r="K1189" s="3">
        <v>81</v>
      </c>
      <c r="L1189">
        <v>203</v>
      </c>
      <c r="M1189" s="3">
        <v>1644</v>
      </c>
      <c r="N1189" s="3">
        <v>822</v>
      </c>
      <c r="O1189" t="s">
        <v>17</v>
      </c>
    </row>
    <row r="1190" spans="1:15" x14ac:dyDescent="0.3">
      <c r="A1190" t="s">
        <v>22</v>
      </c>
      <c r="B1190">
        <v>1185732</v>
      </c>
      <c r="C1190" s="1">
        <v>44215</v>
      </c>
      <c r="D1190" s="1" t="str">
        <f>TEXT(Table1[[#This Row],[Invoice Date]],"yyyy")</f>
        <v>2021</v>
      </c>
      <c r="E1190" t="s">
        <v>13</v>
      </c>
      <c r="F1190" t="s">
        <v>93</v>
      </c>
      <c r="G1190" t="s">
        <v>94</v>
      </c>
      <c r="H1190" t="s">
        <v>25</v>
      </c>
      <c r="I1190" t="str">
        <f>IF(ISNUMBER(SEARCH( "Women's",Table1[[#This Row],[Product]])), "Women","Male")</f>
        <v>Male</v>
      </c>
      <c r="J1190" t="str">
        <f>IF(ISNUMBER(SEARCH( "Apparel",Table1[[#This Row],[Product]])), "Apparel","Footwear")</f>
        <v>Footwear</v>
      </c>
      <c r="K1190" s="3">
        <v>34</v>
      </c>
      <c r="L1190">
        <v>203</v>
      </c>
      <c r="M1190" s="3">
        <v>690</v>
      </c>
      <c r="N1190" s="3">
        <v>421</v>
      </c>
      <c r="O1190" t="s">
        <v>17</v>
      </c>
    </row>
    <row r="1191" spans="1:15" x14ac:dyDescent="0.3">
      <c r="A1191" t="s">
        <v>37</v>
      </c>
      <c r="B1191">
        <v>1185732</v>
      </c>
      <c r="C1191" s="1">
        <v>44394</v>
      </c>
      <c r="D1191" s="1" t="str">
        <f>TEXT(Table1[[#This Row],[Invoice Date]],"yyyy")</f>
        <v>2021</v>
      </c>
      <c r="E1191" t="s">
        <v>28</v>
      </c>
      <c r="F1191" t="s">
        <v>29</v>
      </c>
      <c r="G1191" t="s">
        <v>30</v>
      </c>
      <c r="H1191" t="s">
        <v>25</v>
      </c>
      <c r="I1191" t="str">
        <f>IF(ISNUMBER(SEARCH( "Women's",Table1[[#This Row],[Product]])), "Women","Male")</f>
        <v>Male</v>
      </c>
      <c r="J1191" t="str">
        <f>IF(ISNUMBER(SEARCH( "Apparel",Table1[[#This Row],[Product]])), "Apparel","Footwear")</f>
        <v>Footwear</v>
      </c>
      <c r="K1191" s="3">
        <v>36</v>
      </c>
      <c r="L1191">
        <v>203</v>
      </c>
      <c r="M1191" s="3">
        <v>731</v>
      </c>
      <c r="N1191" s="3">
        <v>402</v>
      </c>
      <c r="O1191" t="s">
        <v>17</v>
      </c>
    </row>
    <row r="1192" spans="1:15" x14ac:dyDescent="0.3">
      <c r="A1192" t="s">
        <v>37</v>
      </c>
      <c r="B1192">
        <v>1185732</v>
      </c>
      <c r="C1192" s="1">
        <v>44426</v>
      </c>
      <c r="D1192" s="1" t="str">
        <f>TEXT(Table1[[#This Row],[Invoice Date]],"yyyy")</f>
        <v>2021</v>
      </c>
      <c r="E1192" t="s">
        <v>28</v>
      </c>
      <c r="F1192" t="s">
        <v>29</v>
      </c>
      <c r="G1192" t="s">
        <v>30</v>
      </c>
      <c r="H1192" t="s">
        <v>25</v>
      </c>
      <c r="I1192" t="str">
        <f>IF(ISNUMBER(SEARCH( "Women's",Table1[[#This Row],[Product]])), "Women","Male")</f>
        <v>Male</v>
      </c>
      <c r="J1192" t="str">
        <f>IF(ISNUMBER(SEARCH( "Apparel",Table1[[#This Row],[Product]])), "Apparel","Footwear")</f>
        <v>Footwear</v>
      </c>
      <c r="K1192" s="3">
        <v>38</v>
      </c>
      <c r="L1192">
        <v>203</v>
      </c>
      <c r="M1192" s="3">
        <v>771</v>
      </c>
      <c r="N1192" s="3">
        <v>386</v>
      </c>
      <c r="O1192" t="s">
        <v>17</v>
      </c>
    </row>
    <row r="1193" spans="1:15" x14ac:dyDescent="0.3">
      <c r="A1193" t="s">
        <v>18</v>
      </c>
      <c r="B1193">
        <v>1185732</v>
      </c>
      <c r="C1193" s="1">
        <v>44419</v>
      </c>
      <c r="D1193" s="1" t="str">
        <f>TEXT(Table1[[#This Row],[Invoice Date]],"yyyy")</f>
        <v>2021</v>
      </c>
      <c r="E1193" t="s">
        <v>42</v>
      </c>
      <c r="F1193" t="s">
        <v>43</v>
      </c>
      <c r="G1193" t="s">
        <v>44</v>
      </c>
      <c r="H1193" t="s">
        <v>25</v>
      </c>
      <c r="I1193" t="str">
        <f>IF(ISNUMBER(SEARCH( "Women's",Table1[[#This Row],[Product]])), "Women","Male")</f>
        <v>Male</v>
      </c>
      <c r="J1193" t="str">
        <f>IF(ISNUMBER(SEARCH( "Apparel",Table1[[#This Row],[Product]])), "Apparel","Footwear")</f>
        <v>Footwear</v>
      </c>
      <c r="K1193" s="3">
        <v>33</v>
      </c>
      <c r="L1193">
        <v>203</v>
      </c>
      <c r="M1193" s="3">
        <v>670</v>
      </c>
      <c r="N1193" s="3">
        <v>335</v>
      </c>
      <c r="O1193" t="s">
        <v>17</v>
      </c>
    </row>
    <row r="1194" spans="1:15" x14ac:dyDescent="0.3">
      <c r="A1194" t="s">
        <v>18</v>
      </c>
      <c r="B1194">
        <v>1185732</v>
      </c>
      <c r="C1194" s="1">
        <v>44540</v>
      </c>
      <c r="D1194" s="1" t="str">
        <f>TEXT(Table1[[#This Row],[Invoice Date]],"yyyy")</f>
        <v>2021</v>
      </c>
      <c r="E1194" t="s">
        <v>42</v>
      </c>
      <c r="F1194" t="s">
        <v>43</v>
      </c>
      <c r="G1194" t="s">
        <v>44</v>
      </c>
      <c r="H1194" t="s">
        <v>25</v>
      </c>
      <c r="I1194" t="str">
        <f>IF(ISNUMBER(SEARCH( "Women's",Table1[[#This Row],[Product]])), "Women","Male")</f>
        <v>Male</v>
      </c>
      <c r="J1194" t="str">
        <f>IF(ISNUMBER(SEARCH( "Apparel",Table1[[#This Row],[Product]])), "Apparel","Footwear")</f>
        <v>Footwear</v>
      </c>
      <c r="K1194" s="3">
        <v>39</v>
      </c>
      <c r="L1194">
        <v>203</v>
      </c>
      <c r="M1194" s="3">
        <v>792</v>
      </c>
      <c r="N1194" s="3">
        <v>435</v>
      </c>
      <c r="O1194" t="s">
        <v>17</v>
      </c>
    </row>
    <row r="1195" spans="1:15" x14ac:dyDescent="0.3">
      <c r="A1195" t="s">
        <v>18</v>
      </c>
      <c r="B1195">
        <v>1128299</v>
      </c>
      <c r="C1195" s="1">
        <v>44364</v>
      </c>
      <c r="D1195" s="1" t="str">
        <f>TEXT(Table1[[#This Row],[Invoice Date]],"yyyy")</f>
        <v>2021</v>
      </c>
      <c r="E1195" t="s">
        <v>19</v>
      </c>
      <c r="F1195" t="s">
        <v>20</v>
      </c>
      <c r="G1195" t="s">
        <v>21</v>
      </c>
      <c r="H1195" t="s">
        <v>27</v>
      </c>
      <c r="I1195" t="str">
        <f>IF(ISNUMBER(SEARCH( "Women's",Table1[[#This Row],[Product]])), "Women","Male")</f>
        <v>Women</v>
      </c>
      <c r="J1195" t="str">
        <f>IF(ISNUMBER(SEARCH( "Apparel",Table1[[#This Row],[Product]])), "Apparel","Footwear")</f>
        <v>Footwear</v>
      </c>
      <c r="K1195" s="3">
        <v>83</v>
      </c>
      <c r="L1195">
        <v>203</v>
      </c>
      <c r="M1195" s="3">
        <v>1685</v>
      </c>
      <c r="N1195" s="3">
        <v>927</v>
      </c>
      <c r="O1195" t="s">
        <v>17</v>
      </c>
    </row>
    <row r="1196" spans="1:15" x14ac:dyDescent="0.3">
      <c r="A1196" t="s">
        <v>18</v>
      </c>
      <c r="B1196">
        <v>1128299</v>
      </c>
      <c r="C1196" s="1">
        <v>44393</v>
      </c>
      <c r="D1196" s="1" t="str">
        <f>TEXT(Table1[[#This Row],[Invoice Date]],"yyyy")</f>
        <v>2021</v>
      </c>
      <c r="E1196" t="s">
        <v>19</v>
      </c>
      <c r="F1196" t="s">
        <v>20</v>
      </c>
      <c r="G1196" t="s">
        <v>21</v>
      </c>
      <c r="H1196" t="s">
        <v>34</v>
      </c>
      <c r="I1196" t="str">
        <f>IF(ISNUMBER(SEARCH( "Women's",Table1[[#This Row],[Product]])), "Women","Male")</f>
        <v>Male</v>
      </c>
      <c r="J1196" t="str">
        <f>IF(ISNUMBER(SEARCH( "Apparel",Table1[[#This Row],[Product]])), "Apparel","Footwear")</f>
        <v>Footwear</v>
      </c>
      <c r="K1196" s="3">
        <v>92</v>
      </c>
      <c r="L1196">
        <v>203</v>
      </c>
      <c r="M1196" s="3">
        <v>1868</v>
      </c>
      <c r="N1196" s="3">
        <v>1027</v>
      </c>
      <c r="O1196" t="s">
        <v>17</v>
      </c>
    </row>
    <row r="1197" spans="1:15" x14ac:dyDescent="0.3">
      <c r="A1197" t="s">
        <v>18</v>
      </c>
      <c r="B1197">
        <v>1197831</v>
      </c>
      <c r="C1197" s="1">
        <v>44321</v>
      </c>
      <c r="D1197" s="1" t="str">
        <f>TEXT(Table1[[#This Row],[Invoice Date]],"yyyy")</f>
        <v>2021</v>
      </c>
      <c r="E1197" t="s">
        <v>42</v>
      </c>
      <c r="F1197" t="s">
        <v>73</v>
      </c>
      <c r="G1197" t="s">
        <v>74</v>
      </c>
      <c r="H1197" t="s">
        <v>25</v>
      </c>
      <c r="I1197" t="str">
        <f>IF(ISNUMBER(SEARCH( "Women's",Table1[[#This Row],[Product]])), "Women","Male")</f>
        <v>Male</v>
      </c>
      <c r="J1197" t="str">
        <f>IF(ISNUMBER(SEARCH( "Apparel",Table1[[#This Row],[Product]])), "Apparel","Footwear")</f>
        <v>Footwear</v>
      </c>
      <c r="K1197" s="3">
        <v>18</v>
      </c>
      <c r="L1197">
        <v>203</v>
      </c>
      <c r="M1197" s="3">
        <v>365</v>
      </c>
      <c r="N1197" s="3">
        <v>183</v>
      </c>
      <c r="O1197" t="s">
        <v>17</v>
      </c>
    </row>
    <row r="1198" spans="1:15" x14ac:dyDescent="0.3">
      <c r="A1198" t="s">
        <v>57</v>
      </c>
      <c r="B1198">
        <v>1128299</v>
      </c>
      <c r="C1198" s="1">
        <v>44373</v>
      </c>
      <c r="D1198" s="1" t="str">
        <f>TEXT(Table1[[#This Row],[Invoice Date]],"yyyy")</f>
        <v>2021</v>
      </c>
      <c r="E1198" t="s">
        <v>42</v>
      </c>
      <c r="F1198" t="s">
        <v>108</v>
      </c>
      <c r="G1198" t="s">
        <v>109</v>
      </c>
      <c r="H1198" t="s">
        <v>25</v>
      </c>
      <c r="I1198" t="str">
        <f>IF(ISNUMBER(SEARCH( "Women's",Table1[[#This Row],[Product]])), "Women","Male")</f>
        <v>Male</v>
      </c>
      <c r="J1198" t="str">
        <f>IF(ISNUMBER(SEARCH( "Apparel",Table1[[#This Row],[Product]])), "Apparel","Footwear")</f>
        <v>Footwear</v>
      </c>
      <c r="K1198" s="3">
        <v>52</v>
      </c>
      <c r="L1198">
        <v>203</v>
      </c>
      <c r="M1198" s="3">
        <v>1056</v>
      </c>
      <c r="N1198" s="3">
        <v>507</v>
      </c>
      <c r="O1198" t="s">
        <v>17</v>
      </c>
    </row>
    <row r="1199" spans="1:15" x14ac:dyDescent="0.3">
      <c r="A1199" t="s">
        <v>57</v>
      </c>
      <c r="B1199">
        <v>1128299</v>
      </c>
      <c r="C1199" s="1">
        <v>44402</v>
      </c>
      <c r="D1199" s="1" t="str">
        <f>TEXT(Table1[[#This Row],[Invoice Date]],"yyyy")</f>
        <v>2021</v>
      </c>
      <c r="E1199" t="s">
        <v>42</v>
      </c>
      <c r="F1199" t="s">
        <v>108</v>
      </c>
      <c r="G1199" t="s">
        <v>109</v>
      </c>
      <c r="H1199" t="s">
        <v>25</v>
      </c>
      <c r="I1199" t="str">
        <f>IF(ISNUMBER(SEARCH( "Women's",Table1[[#This Row],[Product]])), "Women","Male")</f>
        <v>Male</v>
      </c>
      <c r="J1199" t="str">
        <f>IF(ISNUMBER(SEARCH( "Apparel",Table1[[#This Row],[Product]])), "Apparel","Footwear")</f>
        <v>Footwear</v>
      </c>
      <c r="K1199" s="3">
        <v>54</v>
      </c>
      <c r="L1199">
        <v>203</v>
      </c>
      <c r="M1199" s="3">
        <v>1096</v>
      </c>
      <c r="N1199" s="3">
        <v>515</v>
      </c>
      <c r="O1199" t="s">
        <v>17</v>
      </c>
    </row>
    <row r="1200" spans="1:15" x14ac:dyDescent="0.3">
      <c r="A1200" t="s">
        <v>22</v>
      </c>
      <c r="B1200">
        <v>1128299</v>
      </c>
      <c r="C1200" s="1">
        <v>44542</v>
      </c>
      <c r="D1200" s="1" t="str">
        <f>TEXT(Table1[[#This Row],[Invoice Date]],"yyyy")</f>
        <v>2021</v>
      </c>
      <c r="E1200" t="s">
        <v>13</v>
      </c>
      <c r="F1200" t="s">
        <v>51</v>
      </c>
      <c r="G1200" t="s">
        <v>52</v>
      </c>
      <c r="H1200" t="s">
        <v>25</v>
      </c>
      <c r="I1200" t="str">
        <f>IF(ISNUMBER(SEARCH( "Women's",Table1[[#This Row],[Product]])), "Women","Male")</f>
        <v>Male</v>
      </c>
      <c r="J1200" t="str">
        <f>IF(ISNUMBER(SEARCH( "Apparel",Table1[[#This Row],[Product]])), "Apparel","Footwear")</f>
        <v>Footwear</v>
      </c>
      <c r="K1200" s="3">
        <v>50</v>
      </c>
      <c r="L1200">
        <v>203</v>
      </c>
      <c r="M1200" s="3">
        <v>1015</v>
      </c>
      <c r="N1200" s="3">
        <v>558</v>
      </c>
      <c r="O1200" t="s">
        <v>17</v>
      </c>
    </row>
    <row r="1201" spans="1:15" x14ac:dyDescent="0.3">
      <c r="A1201" t="s">
        <v>37</v>
      </c>
      <c r="B1201">
        <v>1185732</v>
      </c>
      <c r="C1201" s="1">
        <v>44205</v>
      </c>
      <c r="D1201" s="1" t="str">
        <f>TEXT(Table1[[#This Row],[Invoice Date]],"yyyy")</f>
        <v>2021</v>
      </c>
      <c r="E1201" t="s">
        <v>13</v>
      </c>
      <c r="F1201" t="s">
        <v>51</v>
      </c>
      <c r="G1201" t="s">
        <v>52</v>
      </c>
      <c r="H1201" t="s">
        <v>50</v>
      </c>
      <c r="I1201" t="str">
        <f>IF(ISNUMBER(SEARCH( "Women's",Table1[[#This Row],[Product]])), "Women","Male")</f>
        <v>Women</v>
      </c>
      <c r="J1201" t="str">
        <f>IF(ISNUMBER(SEARCH( "Apparel",Table1[[#This Row],[Product]])), "Apparel","Footwear")</f>
        <v>Footwear</v>
      </c>
      <c r="K1201" s="3">
        <v>34</v>
      </c>
      <c r="L1201">
        <v>203</v>
      </c>
      <c r="M1201" s="3">
        <v>690</v>
      </c>
      <c r="N1201" s="3">
        <v>304</v>
      </c>
      <c r="O1201" t="s">
        <v>17</v>
      </c>
    </row>
    <row r="1202" spans="1:15" x14ac:dyDescent="0.3">
      <c r="A1202" t="s">
        <v>22</v>
      </c>
      <c r="B1202">
        <v>1185732</v>
      </c>
      <c r="C1202" s="1">
        <v>44231</v>
      </c>
      <c r="D1202" s="1" t="str">
        <f>TEXT(Table1[[#This Row],[Invoice Date]],"yyyy")</f>
        <v>2021</v>
      </c>
      <c r="E1202" t="s">
        <v>13</v>
      </c>
      <c r="F1202" t="s">
        <v>71</v>
      </c>
      <c r="G1202" t="s">
        <v>72</v>
      </c>
      <c r="H1202" t="s">
        <v>16</v>
      </c>
      <c r="I1202" t="str">
        <f>IF(ISNUMBER(SEARCH( "Women's",Table1[[#This Row],[Product]])), "Women","Male")</f>
        <v>Women</v>
      </c>
      <c r="J1202" t="str">
        <f>IF(ISNUMBER(SEARCH( "Apparel",Table1[[#This Row],[Product]])), "Apparel","Footwear")</f>
        <v>Apparel</v>
      </c>
      <c r="K1202" s="3">
        <v>29</v>
      </c>
      <c r="L1202">
        <v>203</v>
      </c>
      <c r="M1202" s="3">
        <v>589</v>
      </c>
      <c r="N1202" s="3">
        <v>353</v>
      </c>
      <c r="O1202" t="s">
        <v>17</v>
      </c>
    </row>
    <row r="1203" spans="1:15" x14ac:dyDescent="0.3">
      <c r="A1203" t="s">
        <v>22</v>
      </c>
      <c r="B1203">
        <v>1185732</v>
      </c>
      <c r="C1203" s="1">
        <v>44318</v>
      </c>
      <c r="D1203" s="1" t="str">
        <f>TEXT(Table1[[#This Row],[Invoice Date]],"yyyy")</f>
        <v>2021</v>
      </c>
      <c r="E1203" t="s">
        <v>13</v>
      </c>
      <c r="F1203" t="s">
        <v>71</v>
      </c>
      <c r="G1203" t="s">
        <v>72</v>
      </c>
      <c r="H1203" t="s">
        <v>16</v>
      </c>
      <c r="I1203" t="str">
        <f>IF(ISNUMBER(SEARCH( "Women's",Table1[[#This Row],[Product]])), "Women","Male")</f>
        <v>Women</v>
      </c>
      <c r="J1203" t="str">
        <f>IF(ISNUMBER(SEARCH( "Apparel",Table1[[#This Row],[Product]])), "Apparel","Footwear")</f>
        <v>Apparel</v>
      </c>
      <c r="K1203" s="3">
        <v>51</v>
      </c>
      <c r="L1203">
        <v>203</v>
      </c>
      <c r="M1203" s="3">
        <v>1035</v>
      </c>
      <c r="N1203" s="3">
        <v>642</v>
      </c>
      <c r="O1203" t="s">
        <v>17</v>
      </c>
    </row>
    <row r="1204" spans="1:15" x14ac:dyDescent="0.3">
      <c r="A1204" t="s">
        <v>22</v>
      </c>
      <c r="B1204">
        <v>1185732</v>
      </c>
      <c r="C1204" s="1">
        <v>44379</v>
      </c>
      <c r="D1204" s="1" t="str">
        <f>TEXT(Table1[[#This Row],[Invoice Date]],"yyyy")</f>
        <v>2021</v>
      </c>
      <c r="E1204" t="s">
        <v>13</v>
      </c>
      <c r="F1204" t="s">
        <v>71</v>
      </c>
      <c r="G1204" t="s">
        <v>72</v>
      </c>
      <c r="H1204" t="s">
        <v>50</v>
      </c>
      <c r="I1204" t="str">
        <f>IF(ISNUMBER(SEARCH( "Women's",Table1[[#This Row],[Product]])), "Women","Male")</f>
        <v>Women</v>
      </c>
      <c r="J1204" t="str">
        <f>IF(ISNUMBER(SEARCH( "Apparel",Table1[[#This Row],[Product]])), "Apparel","Footwear")</f>
        <v>Footwear</v>
      </c>
      <c r="K1204" s="3">
        <v>52</v>
      </c>
      <c r="L1204">
        <v>203</v>
      </c>
      <c r="M1204" s="3">
        <v>1056</v>
      </c>
      <c r="N1204" s="3">
        <v>538</v>
      </c>
      <c r="O1204" t="s">
        <v>17</v>
      </c>
    </row>
    <row r="1205" spans="1:15" x14ac:dyDescent="0.3">
      <c r="A1205" t="s">
        <v>22</v>
      </c>
      <c r="B1205">
        <v>1185732</v>
      </c>
      <c r="C1205" s="1">
        <v>44441</v>
      </c>
      <c r="D1205" s="1" t="str">
        <f>TEXT(Table1[[#This Row],[Invoice Date]],"yyyy")</f>
        <v>2021</v>
      </c>
      <c r="E1205" t="s">
        <v>13</v>
      </c>
      <c r="F1205" t="s">
        <v>71</v>
      </c>
      <c r="G1205" t="s">
        <v>72</v>
      </c>
      <c r="H1205" t="s">
        <v>16</v>
      </c>
      <c r="I1205" t="str">
        <f>IF(ISNUMBER(SEARCH( "Women's",Table1[[#This Row],[Product]])), "Women","Male")</f>
        <v>Women</v>
      </c>
      <c r="J1205" t="str">
        <f>IF(ISNUMBER(SEARCH( "Apparel",Table1[[#This Row],[Product]])), "Apparel","Footwear")</f>
        <v>Apparel</v>
      </c>
      <c r="K1205" s="3">
        <v>41</v>
      </c>
      <c r="L1205">
        <v>203</v>
      </c>
      <c r="M1205" s="3">
        <v>832</v>
      </c>
      <c r="N1205" s="3">
        <v>508</v>
      </c>
      <c r="O1205" t="s">
        <v>17</v>
      </c>
    </row>
    <row r="1206" spans="1:15" x14ac:dyDescent="0.3">
      <c r="A1206" t="s">
        <v>12</v>
      </c>
      <c r="B1206">
        <v>1185732</v>
      </c>
      <c r="C1206" s="1">
        <v>44455</v>
      </c>
      <c r="D1206" s="1" t="str">
        <f>TEXT(Table1[[#This Row],[Invoice Date]],"yyyy")</f>
        <v>2021</v>
      </c>
      <c r="E1206" t="s">
        <v>19</v>
      </c>
      <c r="F1206" t="s">
        <v>32</v>
      </c>
      <c r="G1206" t="s">
        <v>33</v>
      </c>
      <c r="H1206" t="s">
        <v>25</v>
      </c>
      <c r="I1206" t="str">
        <f>IF(ISNUMBER(SEARCH( "Women's",Table1[[#This Row],[Product]])), "Women","Male")</f>
        <v>Male</v>
      </c>
      <c r="J1206" t="str">
        <f>IF(ISNUMBER(SEARCH( "Apparel",Table1[[#This Row],[Product]])), "Apparel","Footwear")</f>
        <v>Footwear</v>
      </c>
      <c r="K1206" s="3">
        <v>47</v>
      </c>
      <c r="L1206">
        <v>203</v>
      </c>
      <c r="M1206" s="3">
        <v>954</v>
      </c>
      <c r="N1206" s="3">
        <v>515</v>
      </c>
      <c r="O1206" t="s">
        <v>17</v>
      </c>
    </row>
    <row r="1207" spans="1:15" x14ac:dyDescent="0.3">
      <c r="A1207" t="s">
        <v>12</v>
      </c>
      <c r="B1207">
        <v>1197831</v>
      </c>
      <c r="C1207" s="1">
        <v>44368</v>
      </c>
      <c r="D1207" s="1" t="str">
        <f>TEXT(Table1[[#This Row],[Invoice Date]],"yyyy")</f>
        <v>2021</v>
      </c>
      <c r="E1207" t="s">
        <v>19</v>
      </c>
      <c r="F1207" t="s">
        <v>48</v>
      </c>
      <c r="G1207" t="s">
        <v>49</v>
      </c>
      <c r="H1207" t="s">
        <v>25</v>
      </c>
      <c r="I1207" t="str">
        <f>IF(ISNUMBER(SEARCH( "Women's",Table1[[#This Row],[Product]])), "Women","Male")</f>
        <v>Male</v>
      </c>
      <c r="J1207" t="str">
        <f>IF(ISNUMBER(SEARCH( "Apparel",Table1[[#This Row],[Product]])), "Apparel","Footwear")</f>
        <v>Footwear</v>
      </c>
      <c r="K1207" s="3">
        <v>36</v>
      </c>
      <c r="L1207">
        <v>203</v>
      </c>
      <c r="M1207" s="3">
        <v>731</v>
      </c>
      <c r="N1207" s="3">
        <v>365</v>
      </c>
      <c r="O1207" t="s">
        <v>17</v>
      </c>
    </row>
    <row r="1208" spans="1:15" x14ac:dyDescent="0.3">
      <c r="A1208" t="s">
        <v>18</v>
      </c>
      <c r="B1208">
        <v>1197831</v>
      </c>
      <c r="C1208" s="1">
        <v>44549</v>
      </c>
      <c r="D1208" s="1" t="str">
        <f>TEXT(Table1[[#This Row],[Invoice Date]],"yyyy")</f>
        <v>2021</v>
      </c>
      <c r="E1208" t="s">
        <v>19</v>
      </c>
      <c r="F1208" t="s">
        <v>48</v>
      </c>
      <c r="G1208" t="s">
        <v>49</v>
      </c>
      <c r="H1208" t="s">
        <v>25</v>
      </c>
      <c r="I1208" t="str">
        <f>IF(ISNUMBER(SEARCH( "Women's",Table1[[#This Row],[Product]])), "Women","Male")</f>
        <v>Male</v>
      </c>
      <c r="J1208" t="str">
        <f>IF(ISNUMBER(SEARCH( "Apparel",Table1[[#This Row],[Product]])), "Apparel","Footwear")</f>
        <v>Footwear</v>
      </c>
      <c r="K1208" s="3">
        <v>67</v>
      </c>
      <c r="L1208">
        <v>203</v>
      </c>
      <c r="M1208" s="3">
        <v>1360</v>
      </c>
      <c r="N1208" s="3">
        <v>748</v>
      </c>
      <c r="O1208" t="s">
        <v>17</v>
      </c>
    </row>
    <row r="1209" spans="1:15" hidden="1" x14ac:dyDescent="0.3">
      <c r="A1209" t="s">
        <v>22</v>
      </c>
      <c r="B1209">
        <v>1197831</v>
      </c>
      <c r="C1209" s="1">
        <v>44431</v>
      </c>
      <c r="D1209" s="1" t="str">
        <f>TEXT(Table1[[#This Row],[Invoice Date]],"yyyy")</f>
        <v>2021</v>
      </c>
      <c r="E1209" t="s">
        <v>19</v>
      </c>
      <c r="F1209" t="s">
        <v>53</v>
      </c>
      <c r="G1209" t="s">
        <v>62</v>
      </c>
      <c r="H1209" t="s">
        <v>25</v>
      </c>
      <c r="I1209" t="str">
        <f>IF(ISNUMBER(SEARCH( "Women's",Table1[[#This Row],[Product]])), "Women","Male")</f>
        <v>Male</v>
      </c>
      <c r="J1209" t="str">
        <f>IF(ISNUMBER(SEARCH( "Apparel",Table1[[#This Row],[Product]])), "Apparel","Footwear")</f>
        <v>Footwear</v>
      </c>
      <c r="K1209" s="3">
        <v>21</v>
      </c>
      <c r="L1209">
        <v>203</v>
      </c>
      <c r="M1209" s="3">
        <v>426</v>
      </c>
      <c r="N1209" s="3">
        <v>166</v>
      </c>
      <c r="O1209" t="s">
        <v>26</v>
      </c>
    </row>
    <row r="1210" spans="1:15" hidden="1" x14ac:dyDescent="0.3">
      <c r="A1210" t="s">
        <v>22</v>
      </c>
      <c r="B1210">
        <v>1197831</v>
      </c>
      <c r="C1210" s="1">
        <v>44468</v>
      </c>
      <c r="D1210" s="1" t="str">
        <f>TEXT(Table1[[#This Row],[Invoice Date]],"yyyy")</f>
        <v>2021</v>
      </c>
      <c r="E1210" t="s">
        <v>19</v>
      </c>
      <c r="F1210" t="s">
        <v>53</v>
      </c>
      <c r="G1210" t="s">
        <v>62</v>
      </c>
      <c r="H1210" t="s">
        <v>34</v>
      </c>
      <c r="I1210" t="str">
        <f>IF(ISNUMBER(SEARCH( "Women's",Table1[[#This Row],[Product]])), "Women","Male")</f>
        <v>Male</v>
      </c>
      <c r="J1210" t="str">
        <f>IF(ISNUMBER(SEARCH( "Apparel",Table1[[#This Row],[Product]])), "Apparel","Footwear")</f>
        <v>Footwear</v>
      </c>
      <c r="K1210" s="3">
        <v>38</v>
      </c>
      <c r="L1210">
        <v>203</v>
      </c>
      <c r="M1210" s="3">
        <v>771</v>
      </c>
      <c r="N1210" s="3">
        <v>363</v>
      </c>
      <c r="O1210" t="s">
        <v>26</v>
      </c>
    </row>
    <row r="1211" spans="1:15" hidden="1" x14ac:dyDescent="0.3">
      <c r="A1211" t="s">
        <v>22</v>
      </c>
      <c r="B1211">
        <v>1197831</v>
      </c>
      <c r="C1211" s="1">
        <v>44283</v>
      </c>
      <c r="D1211" s="1" t="str">
        <f>TEXT(Table1[[#This Row],[Invoice Date]],"yyyy")</f>
        <v>2021</v>
      </c>
      <c r="E1211" t="s">
        <v>19</v>
      </c>
      <c r="F1211" t="s">
        <v>68</v>
      </c>
      <c r="G1211" t="s">
        <v>69</v>
      </c>
      <c r="H1211" t="s">
        <v>25</v>
      </c>
      <c r="I1211" t="str">
        <f>IF(ISNUMBER(SEARCH( "Women's",Table1[[#This Row],[Product]])), "Women","Male")</f>
        <v>Male</v>
      </c>
      <c r="J1211" t="str">
        <f>IF(ISNUMBER(SEARCH( "Apparel",Table1[[#This Row],[Product]])), "Apparel","Footwear")</f>
        <v>Footwear</v>
      </c>
      <c r="K1211" s="3">
        <v>13</v>
      </c>
      <c r="L1211">
        <v>203</v>
      </c>
      <c r="M1211" s="3">
        <v>264</v>
      </c>
      <c r="N1211" s="3">
        <v>119</v>
      </c>
      <c r="O1211" t="s">
        <v>26</v>
      </c>
    </row>
    <row r="1212" spans="1:15" hidden="1" x14ac:dyDescent="0.3">
      <c r="A1212" t="s">
        <v>22</v>
      </c>
      <c r="B1212">
        <v>1197831</v>
      </c>
      <c r="C1212" s="1">
        <v>44284</v>
      </c>
      <c r="D1212" s="1" t="str">
        <f>TEXT(Table1[[#This Row],[Invoice Date]],"yyyy")</f>
        <v>2021</v>
      </c>
      <c r="E1212" t="s">
        <v>19</v>
      </c>
      <c r="F1212" t="s">
        <v>68</v>
      </c>
      <c r="G1212" t="s">
        <v>69</v>
      </c>
      <c r="H1212" t="s">
        <v>34</v>
      </c>
      <c r="I1212" t="str">
        <f>IF(ISNUMBER(SEARCH( "Women's",Table1[[#This Row],[Product]])), "Women","Male")</f>
        <v>Male</v>
      </c>
      <c r="J1212" t="str">
        <f>IF(ISNUMBER(SEARCH( "Apparel",Table1[[#This Row],[Product]])), "Apparel","Footwear")</f>
        <v>Footwear</v>
      </c>
      <c r="K1212" s="3">
        <v>17</v>
      </c>
      <c r="L1212">
        <v>203</v>
      </c>
      <c r="M1212" s="3">
        <v>345</v>
      </c>
      <c r="N1212" s="3">
        <v>145</v>
      </c>
      <c r="O1212" t="s">
        <v>26</v>
      </c>
    </row>
    <row r="1213" spans="1:15" hidden="1" x14ac:dyDescent="0.3">
      <c r="A1213" t="s">
        <v>22</v>
      </c>
      <c r="B1213">
        <v>1197831</v>
      </c>
      <c r="C1213" s="1">
        <v>44315</v>
      </c>
      <c r="D1213" s="1" t="str">
        <f>TEXT(Table1[[#This Row],[Invoice Date]],"yyyy")</f>
        <v>2021</v>
      </c>
      <c r="E1213" t="s">
        <v>19</v>
      </c>
      <c r="F1213" t="s">
        <v>68</v>
      </c>
      <c r="G1213" t="s">
        <v>69</v>
      </c>
      <c r="H1213" t="s">
        <v>27</v>
      </c>
      <c r="I1213" t="str">
        <f>IF(ISNUMBER(SEARCH( "Women's",Table1[[#This Row],[Product]])), "Women","Male")</f>
        <v>Women</v>
      </c>
      <c r="J1213" t="str">
        <f>IF(ISNUMBER(SEARCH( "Apparel",Table1[[#This Row],[Product]])), "Apparel","Footwear")</f>
        <v>Footwear</v>
      </c>
      <c r="K1213" s="3">
        <v>40</v>
      </c>
      <c r="L1213">
        <v>203</v>
      </c>
      <c r="M1213" s="3">
        <v>812</v>
      </c>
      <c r="N1213" s="3">
        <v>414</v>
      </c>
      <c r="O1213" t="s">
        <v>26</v>
      </c>
    </row>
    <row r="1214" spans="1:15" hidden="1" x14ac:dyDescent="0.3">
      <c r="A1214" t="s">
        <v>22</v>
      </c>
      <c r="B1214">
        <v>1197831</v>
      </c>
      <c r="C1214" s="1">
        <v>44325</v>
      </c>
      <c r="D1214" s="1" t="str">
        <f>TEXT(Table1[[#This Row],[Invoice Date]],"yyyy")</f>
        <v>2021</v>
      </c>
      <c r="E1214" t="s">
        <v>19</v>
      </c>
      <c r="F1214" t="s">
        <v>68</v>
      </c>
      <c r="G1214" t="s">
        <v>69</v>
      </c>
      <c r="H1214" t="s">
        <v>25</v>
      </c>
      <c r="I1214" t="str">
        <f>IF(ISNUMBER(SEARCH( "Women's",Table1[[#This Row],[Product]])), "Women","Male")</f>
        <v>Male</v>
      </c>
      <c r="J1214" t="str">
        <f>IF(ISNUMBER(SEARCH( "Apparel",Table1[[#This Row],[Product]])), "Apparel","Footwear")</f>
        <v>Footwear</v>
      </c>
      <c r="K1214" s="3">
        <v>24</v>
      </c>
      <c r="L1214">
        <v>203</v>
      </c>
      <c r="M1214" s="3">
        <v>487</v>
      </c>
      <c r="N1214" s="3">
        <v>234</v>
      </c>
      <c r="O1214" t="s">
        <v>26</v>
      </c>
    </row>
    <row r="1215" spans="1:15" hidden="1" x14ac:dyDescent="0.3">
      <c r="A1215" t="s">
        <v>22</v>
      </c>
      <c r="B1215">
        <v>1197831</v>
      </c>
      <c r="C1215" s="1">
        <v>44456</v>
      </c>
      <c r="D1215" s="1" t="str">
        <f>TEXT(Table1[[#This Row],[Invoice Date]],"yyyy")</f>
        <v>2021</v>
      </c>
      <c r="E1215" t="s">
        <v>19</v>
      </c>
      <c r="F1215" t="s">
        <v>23</v>
      </c>
      <c r="G1215" t="s">
        <v>24</v>
      </c>
      <c r="H1215" t="s">
        <v>16</v>
      </c>
      <c r="I1215" t="str">
        <f>IF(ISNUMBER(SEARCH( "Women's",Table1[[#This Row],[Product]])), "Women","Male")</f>
        <v>Women</v>
      </c>
      <c r="J1215" t="str">
        <f>IF(ISNUMBER(SEARCH( "Apparel",Table1[[#This Row],[Product]])), "Apparel","Footwear")</f>
        <v>Apparel</v>
      </c>
      <c r="K1215" s="3">
        <v>39</v>
      </c>
      <c r="L1215">
        <v>203</v>
      </c>
      <c r="M1215" s="3">
        <v>792</v>
      </c>
      <c r="N1215" s="3">
        <v>562</v>
      </c>
      <c r="O1215" t="s">
        <v>26</v>
      </c>
    </row>
    <row r="1216" spans="1:15" hidden="1" x14ac:dyDescent="0.3">
      <c r="A1216" t="s">
        <v>22</v>
      </c>
      <c r="B1216">
        <v>1197831</v>
      </c>
      <c r="C1216" s="1">
        <v>44444</v>
      </c>
      <c r="D1216" s="1" t="str">
        <f>TEXT(Table1[[#This Row],[Invoice Date]],"yyyy")</f>
        <v>2021</v>
      </c>
      <c r="E1216" t="s">
        <v>42</v>
      </c>
      <c r="F1216" t="s">
        <v>73</v>
      </c>
      <c r="G1216" t="s">
        <v>74</v>
      </c>
      <c r="H1216" t="s">
        <v>27</v>
      </c>
      <c r="I1216" t="str">
        <f>IF(ISNUMBER(SEARCH( "Women's",Table1[[#This Row],[Product]])), "Women","Male")</f>
        <v>Women</v>
      </c>
      <c r="J1216" t="str">
        <f>IF(ISNUMBER(SEARCH( "Apparel",Table1[[#This Row],[Product]])), "Apparel","Footwear")</f>
        <v>Footwear</v>
      </c>
      <c r="K1216" s="3">
        <v>43</v>
      </c>
      <c r="L1216">
        <v>203</v>
      </c>
      <c r="M1216" s="3">
        <v>873</v>
      </c>
      <c r="N1216" s="3">
        <v>393</v>
      </c>
      <c r="O1216" t="s">
        <v>26</v>
      </c>
    </row>
    <row r="1217" spans="1:15" hidden="1" x14ac:dyDescent="0.3">
      <c r="A1217" t="s">
        <v>22</v>
      </c>
      <c r="B1217">
        <v>1197831</v>
      </c>
      <c r="C1217" s="1">
        <v>44505</v>
      </c>
      <c r="D1217" s="1" t="str">
        <f>TEXT(Table1[[#This Row],[Invoice Date]],"yyyy")</f>
        <v>2021</v>
      </c>
      <c r="E1217" t="s">
        <v>42</v>
      </c>
      <c r="F1217" t="s">
        <v>73</v>
      </c>
      <c r="G1217" t="s">
        <v>74</v>
      </c>
      <c r="H1217" t="s">
        <v>25</v>
      </c>
      <c r="I1217" t="str">
        <f>IF(ISNUMBER(SEARCH( "Women's",Table1[[#This Row],[Product]])), "Women","Male")</f>
        <v>Male</v>
      </c>
      <c r="J1217" t="str">
        <f>IF(ISNUMBER(SEARCH( "Apparel",Table1[[#This Row],[Product]])), "Apparel","Footwear")</f>
        <v>Footwear</v>
      </c>
      <c r="K1217" s="3">
        <v>27</v>
      </c>
      <c r="L1217">
        <v>203</v>
      </c>
      <c r="M1217" s="3">
        <v>548</v>
      </c>
      <c r="N1217" s="3">
        <v>252</v>
      </c>
      <c r="O1217" t="s">
        <v>26</v>
      </c>
    </row>
    <row r="1218" spans="1:15" hidden="1" x14ac:dyDescent="0.3">
      <c r="A1218" t="s">
        <v>22</v>
      </c>
      <c r="B1218">
        <v>1128299</v>
      </c>
      <c r="C1218" s="1">
        <v>44360</v>
      </c>
      <c r="D1218" s="1" t="str">
        <f>TEXT(Table1[[#This Row],[Invoice Date]],"yyyy")</f>
        <v>2021</v>
      </c>
      <c r="E1218" t="s">
        <v>13</v>
      </c>
      <c r="F1218" t="s">
        <v>51</v>
      </c>
      <c r="G1218" t="s">
        <v>52</v>
      </c>
      <c r="H1218" t="s">
        <v>25</v>
      </c>
      <c r="I1218" t="str">
        <f>IF(ISNUMBER(SEARCH( "Women's",Table1[[#This Row],[Product]])), "Women","Male")</f>
        <v>Male</v>
      </c>
      <c r="J1218" t="str">
        <f>IF(ISNUMBER(SEARCH( "Apparel",Table1[[#This Row],[Product]])), "Apparel","Footwear")</f>
        <v>Footwear</v>
      </c>
      <c r="K1218" s="3">
        <v>35</v>
      </c>
      <c r="L1218">
        <v>203</v>
      </c>
      <c r="M1218" s="3">
        <v>711</v>
      </c>
      <c r="N1218" s="3">
        <v>306</v>
      </c>
      <c r="O1218" t="s">
        <v>26</v>
      </c>
    </row>
    <row r="1219" spans="1:15" hidden="1" x14ac:dyDescent="0.3">
      <c r="A1219" t="s">
        <v>45</v>
      </c>
      <c r="B1219">
        <v>1185732</v>
      </c>
      <c r="C1219" s="1">
        <v>44426</v>
      </c>
      <c r="D1219" s="1" t="str">
        <f>TEXT(Table1[[#This Row],[Invoice Date]],"yyyy")</f>
        <v>2021</v>
      </c>
      <c r="E1219" t="s">
        <v>38</v>
      </c>
      <c r="F1219" t="s">
        <v>121</v>
      </c>
      <c r="G1219" t="s">
        <v>122</v>
      </c>
      <c r="H1219" t="s">
        <v>25</v>
      </c>
      <c r="I1219" t="str">
        <f>IF(ISNUMBER(SEARCH( "Women's",Table1[[#This Row],[Product]])), "Women","Male")</f>
        <v>Male</v>
      </c>
      <c r="J1219" t="str">
        <f>IF(ISNUMBER(SEARCH( "Apparel",Table1[[#This Row],[Product]])), "Apparel","Footwear")</f>
        <v>Footwear</v>
      </c>
      <c r="K1219" s="3">
        <v>48</v>
      </c>
      <c r="L1219">
        <v>203</v>
      </c>
      <c r="M1219" s="3">
        <v>974</v>
      </c>
      <c r="N1219" s="3">
        <v>448</v>
      </c>
      <c r="O1219" t="s">
        <v>26</v>
      </c>
    </row>
    <row r="1220" spans="1:15" x14ac:dyDescent="0.3">
      <c r="A1220" t="s">
        <v>18</v>
      </c>
      <c r="B1220">
        <v>1128299</v>
      </c>
      <c r="C1220" s="1">
        <v>44237</v>
      </c>
      <c r="D1220" s="1" t="str">
        <f>TEXT(Table1[[#This Row],[Invoice Date]],"yyyy")</f>
        <v>2021</v>
      </c>
      <c r="E1220" t="s">
        <v>42</v>
      </c>
      <c r="F1220" t="s">
        <v>60</v>
      </c>
      <c r="G1220" t="s">
        <v>61</v>
      </c>
      <c r="H1220" t="s">
        <v>16</v>
      </c>
      <c r="I1220" t="str">
        <f>IF(ISNUMBER(SEARCH( "Women's",Table1[[#This Row],[Product]])), "Women","Male")</f>
        <v>Women</v>
      </c>
      <c r="J1220" t="str">
        <f>IF(ISNUMBER(SEARCH( "Apparel",Table1[[#This Row],[Product]])), "Apparel","Footwear")</f>
        <v>Apparel</v>
      </c>
      <c r="K1220" s="3">
        <v>67</v>
      </c>
      <c r="L1220">
        <v>202</v>
      </c>
      <c r="M1220" s="3">
        <v>1353</v>
      </c>
      <c r="N1220" s="3">
        <v>284</v>
      </c>
      <c r="O1220" t="s">
        <v>17</v>
      </c>
    </row>
    <row r="1221" spans="1:15" x14ac:dyDescent="0.3">
      <c r="A1221" t="s">
        <v>18</v>
      </c>
      <c r="B1221">
        <v>1128299</v>
      </c>
      <c r="C1221" s="1">
        <v>43941</v>
      </c>
      <c r="D1221" s="1" t="str">
        <f>TEXT(Table1[[#This Row],[Invoice Date]],"yyyy")</f>
        <v>2020</v>
      </c>
      <c r="E1221" t="s">
        <v>42</v>
      </c>
      <c r="F1221" t="s">
        <v>127</v>
      </c>
      <c r="G1221" t="s">
        <v>128</v>
      </c>
      <c r="H1221" t="s">
        <v>25</v>
      </c>
      <c r="I1221" t="str">
        <f>IF(ISNUMBER(SEARCH( "Women's",Table1[[#This Row],[Product]])), "Women","Male")</f>
        <v>Male</v>
      </c>
      <c r="J1221" t="str">
        <f>IF(ISNUMBER(SEARCH( "Apparel",Table1[[#This Row],[Product]])), "Apparel","Footwear")</f>
        <v>Footwear</v>
      </c>
      <c r="K1221" s="3">
        <v>64</v>
      </c>
      <c r="L1221">
        <v>202</v>
      </c>
      <c r="M1221" s="3">
        <v>1293</v>
      </c>
      <c r="N1221" s="3">
        <v>776</v>
      </c>
      <c r="O1221" t="s">
        <v>17</v>
      </c>
    </row>
    <row r="1222" spans="1:15" x14ac:dyDescent="0.3">
      <c r="A1222" t="s">
        <v>22</v>
      </c>
      <c r="B1222">
        <v>1185732</v>
      </c>
      <c r="C1222" s="1">
        <v>44112</v>
      </c>
      <c r="D1222" s="1" t="str">
        <f>TEXT(Table1[[#This Row],[Invoice Date]],"yyyy")</f>
        <v>2020</v>
      </c>
      <c r="E1222" t="s">
        <v>13</v>
      </c>
      <c r="F1222" t="s">
        <v>14</v>
      </c>
      <c r="G1222" t="s">
        <v>67</v>
      </c>
      <c r="H1222" t="s">
        <v>50</v>
      </c>
      <c r="I1222" t="str">
        <f>IF(ISNUMBER(SEARCH( "Women's",Table1[[#This Row],[Product]])), "Women","Male")</f>
        <v>Women</v>
      </c>
      <c r="J1222" t="str">
        <f>IF(ISNUMBER(SEARCH( "Apparel",Table1[[#This Row],[Product]])), "Apparel","Footwear")</f>
        <v>Footwear</v>
      </c>
      <c r="K1222" s="3">
        <v>49</v>
      </c>
      <c r="L1222">
        <v>202</v>
      </c>
      <c r="M1222" s="3">
        <v>990</v>
      </c>
      <c r="N1222" s="3">
        <v>436</v>
      </c>
      <c r="O1222" t="s">
        <v>17</v>
      </c>
    </row>
    <row r="1223" spans="1:15" x14ac:dyDescent="0.3">
      <c r="A1223" t="s">
        <v>37</v>
      </c>
      <c r="B1223">
        <v>1185732</v>
      </c>
      <c r="C1223" s="1">
        <v>43975</v>
      </c>
      <c r="D1223" s="1" t="str">
        <f>TEXT(Table1[[#This Row],[Invoice Date]],"yyyy")</f>
        <v>2020</v>
      </c>
      <c r="E1223" t="s">
        <v>13</v>
      </c>
      <c r="F1223" t="s">
        <v>14</v>
      </c>
      <c r="G1223" t="s">
        <v>67</v>
      </c>
      <c r="H1223" t="s">
        <v>64</v>
      </c>
      <c r="I1223" t="str">
        <f>IF(ISNUMBER(SEARCH( "Women's",Table1[[#This Row],[Product]])), "Women","Male")</f>
        <v>Male</v>
      </c>
      <c r="J1223" t="str">
        <f>IF(ISNUMBER(SEARCH( "Apparel",Table1[[#This Row],[Product]])), "Apparel","Footwear")</f>
        <v>Apparel</v>
      </c>
      <c r="K1223" s="3">
        <v>60</v>
      </c>
      <c r="L1223">
        <v>202</v>
      </c>
      <c r="M1223" s="3">
        <v>1212</v>
      </c>
      <c r="N1223" s="3">
        <v>594</v>
      </c>
      <c r="O1223" t="s">
        <v>17</v>
      </c>
    </row>
    <row r="1224" spans="1:15" x14ac:dyDescent="0.3">
      <c r="A1224" t="s">
        <v>22</v>
      </c>
      <c r="B1224">
        <v>1197831</v>
      </c>
      <c r="C1224" s="1">
        <v>44294</v>
      </c>
      <c r="D1224" s="1" t="str">
        <f>TEXT(Table1[[#This Row],[Invoice Date]],"yyyy")</f>
        <v>2021</v>
      </c>
      <c r="E1224" t="s">
        <v>19</v>
      </c>
      <c r="F1224" t="s">
        <v>68</v>
      </c>
      <c r="G1224" t="s">
        <v>69</v>
      </c>
      <c r="H1224" t="s">
        <v>16</v>
      </c>
      <c r="I1224" t="str">
        <f>IF(ISNUMBER(SEARCH( "Women's",Table1[[#This Row],[Product]])), "Women","Male")</f>
        <v>Women</v>
      </c>
      <c r="J1224" t="str">
        <f>IF(ISNUMBER(SEARCH( "Apparel",Table1[[#This Row],[Product]])), "Apparel","Footwear")</f>
        <v>Apparel</v>
      </c>
      <c r="K1224" s="3">
        <v>38</v>
      </c>
      <c r="L1224">
        <v>202</v>
      </c>
      <c r="M1224" s="3">
        <v>768</v>
      </c>
      <c r="N1224" s="3">
        <v>514</v>
      </c>
      <c r="O1224" t="s">
        <v>17</v>
      </c>
    </row>
    <row r="1225" spans="1:15" x14ac:dyDescent="0.3">
      <c r="A1225" t="s">
        <v>22</v>
      </c>
      <c r="B1225">
        <v>1197831</v>
      </c>
      <c r="C1225" s="1">
        <v>44296</v>
      </c>
      <c r="D1225" s="1" t="str">
        <f>TEXT(Table1[[#This Row],[Invoice Date]],"yyyy")</f>
        <v>2021</v>
      </c>
      <c r="E1225" t="s">
        <v>19</v>
      </c>
      <c r="F1225" t="s">
        <v>68</v>
      </c>
      <c r="G1225" t="s">
        <v>69</v>
      </c>
      <c r="H1225" t="s">
        <v>34</v>
      </c>
      <c r="I1225" t="str">
        <f>IF(ISNUMBER(SEARCH( "Women's",Table1[[#This Row],[Product]])), "Women","Male")</f>
        <v>Male</v>
      </c>
      <c r="J1225" t="str">
        <f>IF(ISNUMBER(SEARCH( "Apparel",Table1[[#This Row],[Product]])), "Apparel","Footwear")</f>
        <v>Footwear</v>
      </c>
      <c r="K1225" s="3">
        <v>42</v>
      </c>
      <c r="L1225">
        <v>202</v>
      </c>
      <c r="M1225" s="3">
        <v>848</v>
      </c>
      <c r="N1225" s="3">
        <v>433</v>
      </c>
      <c r="O1225" t="s">
        <v>17</v>
      </c>
    </row>
    <row r="1226" spans="1:15" x14ac:dyDescent="0.3">
      <c r="A1226" t="s">
        <v>57</v>
      </c>
      <c r="B1226">
        <v>1185732</v>
      </c>
      <c r="C1226" s="1">
        <v>44481</v>
      </c>
      <c r="D1226" s="1" t="str">
        <f>TEXT(Table1[[#This Row],[Invoice Date]],"yyyy")</f>
        <v>2021</v>
      </c>
      <c r="E1226" t="s">
        <v>42</v>
      </c>
      <c r="F1226" t="s">
        <v>96</v>
      </c>
      <c r="G1226" t="s">
        <v>97</v>
      </c>
      <c r="H1226" t="s">
        <v>25</v>
      </c>
      <c r="I1226" t="str">
        <f>IF(ISNUMBER(SEARCH( "Women's",Table1[[#This Row],[Product]])), "Women","Male")</f>
        <v>Male</v>
      </c>
      <c r="J1226" t="str">
        <f>IF(ISNUMBER(SEARCH( "Apparel",Table1[[#This Row],[Product]])), "Apparel","Footwear")</f>
        <v>Footwear</v>
      </c>
      <c r="K1226" s="3">
        <v>50</v>
      </c>
      <c r="L1226">
        <v>202</v>
      </c>
      <c r="M1226" s="3">
        <v>1010</v>
      </c>
      <c r="N1226" s="3">
        <v>646</v>
      </c>
      <c r="O1226" t="s">
        <v>17</v>
      </c>
    </row>
    <row r="1227" spans="1:15" x14ac:dyDescent="0.3">
      <c r="A1227" t="s">
        <v>37</v>
      </c>
      <c r="B1227">
        <v>1128299</v>
      </c>
      <c r="C1227" s="1">
        <v>44432</v>
      </c>
      <c r="D1227" s="1" t="str">
        <f>TEXT(Table1[[#This Row],[Invoice Date]],"yyyy")</f>
        <v>2021</v>
      </c>
      <c r="E1227" t="s">
        <v>13</v>
      </c>
      <c r="F1227" t="s">
        <v>93</v>
      </c>
      <c r="G1227" t="s">
        <v>94</v>
      </c>
      <c r="H1227" t="s">
        <v>34</v>
      </c>
      <c r="I1227" t="str">
        <f>IF(ISNUMBER(SEARCH( "Women's",Table1[[#This Row],[Product]])), "Women","Male")</f>
        <v>Male</v>
      </c>
      <c r="J1227" t="str">
        <f>IF(ISNUMBER(SEARCH( "Apparel",Table1[[#This Row],[Product]])), "Apparel","Footwear")</f>
        <v>Footwear</v>
      </c>
      <c r="K1227" s="3">
        <v>76</v>
      </c>
      <c r="L1227">
        <v>202</v>
      </c>
      <c r="M1227" s="3">
        <v>1535</v>
      </c>
      <c r="N1227" s="3">
        <v>737</v>
      </c>
      <c r="O1227" t="s">
        <v>17</v>
      </c>
    </row>
    <row r="1228" spans="1:15" x14ac:dyDescent="0.3">
      <c r="A1228" t="s">
        <v>18</v>
      </c>
      <c r="B1228">
        <v>1197831</v>
      </c>
      <c r="C1228" s="1">
        <v>44383</v>
      </c>
      <c r="D1228" s="1" t="str">
        <f>TEXT(Table1[[#This Row],[Invoice Date]],"yyyy")</f>
        <v>2021</v>
      </c>
      <c r="E1228" t="s">
        <v>42</v>
      </c>
      <c r="F1228" t="s">
        <v>73</v>
      </c>
      <c r="G1228" t="s">
        <v>74</v>
      </c>
      <c r="H1228" t="s">
        <v>34</v>
      </c>
      <c r="I1228" t="str">
        <f>IF(ISNUMBER(SEARCH( "Women's",Table1[[#This Row],[Product]])), "Women","Male")</f>
        <v>Male</v>
      </c>
      <c r="J1228" t="str">
        <f>IF(ISNUMBER(SEARCH( "Apparel",Table1[[#This Row],[Product]])), "Apparel","Footwear")</f>
        <v>Footwear</v>
      </c>
      <c r="K1228" s="3">
        <v>52</v>
      </c>
      <c r="L1228">
        <v>202</v>
      </c>
      <c r="M1228" s="3">
        <v>1050</v>
      </c>
      <c r="N1228" s="3">
        <v>546</v>
      </c>
      <c r="O1228" t="s">
        <v>17</v>
      </c>
    </row>
    <row r="1229" spans="1:15" x14ac:dyDescent="0.3">
      <c r="A1229" t="s">
        <v>37</v>
      </c>
      <c r="B1229">
        <v>1185732</v>
      </c>
      <c r="C1229" s="1">
        <v>44382</v>
      </c>
      <c r="D1229" s="1" t="str">
        <f>TEXT(Table1[[#This Row],[Invoice Date]],"yyyy")</f>
        <v>2021</v>
      </c>
      <c r="E1229" t="s">
        <v>13</v>
      </c>
      <c r="F1229" t="s">
        <v>63</v>
      </c>
      <c r="G1229" t="s">
        <v>59</v>
      </c>
      <c r="H1229" t="s">
        <v>50</v>
      </c>
      <c r="I1229" t="str">
        <f>IF(ISNUMBER(SEARCH( "Women's",Table1[[#This Row],[Product]])), "Women","Male")</f>
        <v>Women</v>
      </c>
      <c r="J1229" t="str">
        <f>IF(ISNUMBER(SEARCH( "Apparel",Table1[[#This Row],[Product]])), "Apparel","Footwear")</f>
        <v>Footwear</v>
      </c>
      <c r="K1229" s="3">
        <v>52</v>
      </c>
      <c r="L1229">
        <v>202</v>
      </c>
      <c r="M1229" s="3">
        <v>1050</v>
      </c>
      <c r="N1229" s="3">
        <v>441</v>
      </c>
      <c r="O1229" t="s">
        <v>17</v>
      </c>
    </row>
    <row r="1230" spans="1:15" x14ac:dyDescent="0.3">
      <c r="A1230" t="s">
        <v>37</v>
      </c>
      <c r="B1230">
        <v>1185732</v>
      </c>
      <c r="C1230" s="1">
        <v>44506</v>
      </c>
      <c r="D1230" s="1" t="str">
        <f>TEXT(Table1[[#This Row],[Invoice Date]],"yyyy")</f>
        <v>2021</v>
      </c>
      <c r="E1230" t="s">
        <v>13</v>
      </c>
      <c r="F1230" t="s">
        <v>63</v>
      </c>
      <c r="G1230" t="s">
        <v>59</v>
      </c>
      <c r="H1230" t="s">
        <v>27</v>
      </c>
      <c r="I1230" t="str">
        <f>IF(ISNUMBER(SEARCH( "Women's",Table1[[#This Row],[Product]])), "Women","Male")</f>
        <v>Women</v>
      </c>
      <c r="J1230" t="str">
        <f>IF(ISNUMBER(SEARCH( "Apparel",Table1[[#This Row],[Product]])), "Apparel","Footwear")</f>
        <v>Footwear</v>
      </c>
      <c r="K1230" s="3">
        <v>43</v>
      </c>
      <c r="L1230">
        <v>202</v>
      </c>
      <c r="M1230" s="3">
        <v>869</v>
      </c>
      <c r="N1230" s="3">
        <v>304</v>
      </c>
      <c r="O1230" t="s">
        <v>17</v>
      </c>
    </row>
    <row r="1231" spans="1:15" x14ac:dyDescent="0.3">
      <c r="A1231" t="s">
        <v>22</v>
      </c>
      <c r="B1231">
        <v>1185732</v>
      </c>
      <c r="C1231" s="1">
        <v>44532</v>
      </c>
      <c r="D1231" s="1" t="str">
        <f>TEXT(Table1[[#This Row],[Invoice Date]],"yyyy")</f>
        <v>2021</v>
      </c>
      <c r="E1231" t="s">
        <v>13</v>
      </c>
      <c r="F1231" t="s">
        <v>71</v>
      </c>
      <c r="G1231" t="s">
        <v>72</v>
      </c>
      <c r="H1231" t="s">
        <v>34</v>
      </c>
      <c r="I1231" t="str">
        <f>IF(ISNUMBER(SEARCH( "Women's",Table1[[#This Row],[Product]])), "Women","Male")</f>
        <v>Male</v>
      </c>
      <c r="J1231" t="str">
        <f>IF(ISNUMBER(SEARCH( "Apparel",Table1[[#This Row],[Product]])), "Apparel","Footwear")</f>
        <v>Footwear</v>
      </c>
      <c r="K1231" s="3">
        <v>55</v>
      </c>
      <c r="L1231">
        <v>202</v>
      </c>
      <c r="M1231" s="3">
        <v>1111</v>
      </c>
      <c r="N1231" s="3">
        <v>500</v>
      </c>
      <c r="O1231" t="s">
        <v>17</v>
      </c>
    </row>
    <row r="1232" spans="1:15" hidden="1" x14ac:dyDescent="0.3">
      <c r="A1232" t="s">
        <v>22</v>
      </c>
      <c r="B1232">
        <v>1197831</v>
      </c>
      <c r="C1232" s="1">
        <v>44271</v>
      </c>
      <c r="D1232" s="1" t="str">
        <f>TEXT(Table1[[#This Row],[Invoice Date]],"yyyy")</f>
        <v>2021</v>
      </c>
      <c r="E1232" t="s">
        <v>19</v>
      </c>
      <c r="F1232" t="s">
        <v>68</v>
      </c>
      <c r="G1232" t="s">
        <v>69</v>
      </c>
      <c r="H1232" t="s">
        <v>25</v>
      </c>
      <c r="I1232" t="str">
        <f>IF(ISNUMBER(SEARCH( "Women's",Table1[[#This Row],[Product]])), "Women","Male")</f>
        <v>Male</v>
      </c>
      <c r="J1232" t="str">
        <f>IF(ISNUMBER(SEARCH( "Apparel",Table1[[#This Row],[Product]])), "Apparel","Footwear")</f>
        <v>Footwear</v>
      </c>
      <c r="K1232" s="3">
        <v>18</v>
      </c>
      <c r="L1232">
        <v>202</v>
      </c>
      <c r="M1232" s="3">
        <v>364</v>
      </c>
      <c r="N1232" s="3">
        <v>135</v>
      </c>
      <c r="O1232" t="s">
        <v>26</v>
      </c>
    </row>
    <row r="1233" spans="1:15" hidden="1" x14ac:dyDescent="0.3">
      <c r="A1233" t="s">
        <v>22</v>
      </c>
      <c r="B1233">
        <v>1197831</v>
      </c>
      <c r="C1233" s="1">
        <v>44297</v>
      </c>
      <c r="D1233" s="1" t="str">
        <f>TEXT(Table1[[#This Row],[Invoice Date]],"yyyy")</f>
        <v>2021</v>
      </c>
      <c r="E1233" t="s">
        <v>19</v>
      </c>
      <c r="F1233" t="s">
        <v>68</v>
      </c>
      <c r="G1233" t="s">
        <v>69</v>
      </c>
      <c r="H1233" t="s">
        <v>27</v>
      </c>
      <c r="I1233" t="str">
        <f>IF(ISNUMBER(SEARCH( "Women's",Table1[[#This Row],[Product]])), "Women","Male")</f>
        <v>Women</v>
      </c>
      <c r="J1233" t="str">
        <f>IF(ISNUMBER(SEARCH( "Apparel",Table1[[#This Row],[Product]])), "Apparel","Footwear")</f>
        <v>Footwear</v>
      </c>
      <c r="K1233" s="3">
        <v>26</v>
      </c>
      <c r="L1233">
        <v>202</v>
      </c>
      <c r="M1233" s="3">
        <v>525</v>
      </c>
      <c r="N1233" s="3">
        <v>231</v>
      </c>
      <c r="O1233" t="s">
        <v>26</v>
      </c>
    </row>
    <row r="1234" spans="1:15" hidden="1" x14ac:dyDescent="0.3">
      <c r="A1234" t="s">
        <v>22</v>
      </c>
      <c r="B1234">
        <v>1197831</v>
      </c>
      <c r="C1234" s="1">
        <v>44330</v>
      </c>
      <c r="D1234" s="1" t="str">
        <f>TEXT(Table1[[#This Row],[Invoice Date]],"yyyy")</f>
        <v>2021</v>
      </c>
      <c r="E1234" t="s">
        <v>19</v>
      </c>
      <c r="F1234" t="s">
        <v>68</v>
      </c>
      <c r="G1234" t="s">
        <v>69</v>
      </c>
      <c r="H1234" t="s">
        <v>16</v>
      </c>
      <c r="I1234" t="str">
        <f>IF(ISNUMBER(SEARCH( "Women's",Table1[[#This Row],[Product]])), "Women","Male")</f>
        <v>Women</v>
      </c>
      <c r="J1234" t="str">
        <f>IF(ISNUMBER(SEARCH( "Apparel",Table1[[#This Row],[Product]])), "Apparel","Footwear")</f>
        <v>Apparel</v>
      </c>
      <c r="K1234" s="3">
        <v>43</v>
      </c>
      <c r="L1234">
        <v>202</v>
      </c>
      <c r="M1234" s="3">
        <v>869</v>
      </c>
      <c r="N1234" s="3">
        <v>573</v>
      </c>
      <c r="O1234" t="s">
        <v>26</v>
      </c>
    </row>
    <row r="1235" spans="1:15" hidden="1" x14ac:dyDescent="0.3">
      <c r="A1235" t="s">
        <v>22</v>
      </c>
      <c r="B1235">
        <v>1197831</v>
      </c>
      <c r="C1235" s="1">
        <v>44428</v>
      </c>
      <c r="D1235" s="1" t="str">
        <f>TEXT(Table1[[#This Row],[Invoice Date]],"yyyy")</f>
        <v>2021</v>
      </c>
      <c r="E1235" t="s">
        <v>19</v>
      </c>
      <c r="F1235" t="s">
        <v>23</v>
      </c>
      <c r="G1235" t="s">
        <v>24</v>
      </c>
      <c r="H1235" t="s">
        <v>34</v>
      </c>
      <c r="I1235" t="str">
        <f>IF(ISNUMBER(SEARCH( "Women's",Table1[[#This Row],[Product]])), "Women","Male")</f>
        <v>Male</v>
      </c>
      <c r="J1235" t="str">
        <f>IF(ISNUMBER(SEARCH( "Apparel",Table1[[#This Row],[Product]])), "Apparel","Footwear")</f>
        <v>Footwear</v>
      </c>
      <c r="K1235" s="3">
        <v>16</v>
      </c>
      <c r="L1235">
        <v>202</v>
      </c>
      <c r="M1235" s="3">
        <v>323</v>
      </c>
      <c r="N1235" s="3">
        <v>152</v>
      </c>
      <c r="O1235" t="s">
        <v>26</v>
      </c>
    </row>
    <row r="1236" spans="1:15" hidden="1" x14ac:dyDescent="0.3">
      <c r="A1236" t="s">
        <v>18</v>
      </c>
      <c r="B1236">
        <v>1185732</v>
      </c>
      <c r="C1236" s="1">
        <v>44208</v>
      </c>
      <c r="D1236" s="1" t="str">
        <f>TEXT(Table1[[#This Row],[Invoice Date]],"yyyy")</f>
        <v>2021</v>
      </c>
      <c r="E1236" t="s">
        <v>13</v>
      </c>
      <c r="F1236" t="s">
        <v>14</v>
      </c>
      <c r="G1236" t="s">
        <v>15</v>
      </c>
      <c r="H1236" t="s">
        <v>27</v>
      </c>
      <c r="I1236" t="str">
        <f>IF(ISNUMBER(SEARCH( "Women's",Table1[[#This Row],[Product]])), "Women","Male")</f>
        <v>Women</v>
      </c>
      <c r="J1236" t="str">
        <f>IF(ISNUMBER(SEARCH( "Apparel",Table1[[#This Row],[Product]])), "Apparel","Footwear")</f>
        <v>Footwear</v>
      </c>
      <c r="K1236" s="3">
        <v>26</v>
      </c>
      <c r="L1236">
        <v>202</v>
      </c>
      <c r="M1236" s="3">
        <v>525</v>
      </c>
      <c r="N1236" s="3">
        <v>152</v>
      </c>
      <c r="O1236" t="s">
        <v>26</v>
      </c>
    </row>
    <row r="1237" spans="1:15" hidden="1" x14ac:dyDescent="0.3">
      <c r="A1237" t="s">
        <v>18</v>
      </c>
      <c r="B1237">
        <v>1128299</v>
      </c>
      <c r="C1237" s="1">
        <v>44371</v>
      </c>
      <c r="D1237" s="1" t="str">
        <f>TEXT(Table1[[#This Row],[Invoice Date]],"yyyy")</f>
        <v>2021</v>
      </c>
      <c r="E1237" t="s">
        <v>42</v>
      </c>
      <c r="F1237" t="s">
        <v>79</v>
      </c>
      <c r="G1237" t="s">
        <v>80</v>
      </c>
      <c r="H1237" t="s">
        <v>34</v>
      </c>
      <c r="I1237" t="str">
        <f>IF(ISNUMBER(SEARCH( "Women's",Table1[[#This Row],[Product]])), "Women","Male")</f>
        <v>Male</v>
      </c>
      <c r="J1237" t="str">
        <f>IF(ISNUMBER(SEARCH( "Apparel",Table1[[#This Row],[Product]])), "Apparel","Footwear")</f>
        <v>Footwear</v>
      </c>
      <c r="K1237" s="3">
        <v>47</v>
      </c>
      <c r="L1237">
        <v>202</v>
      </c>
      <c r="M1237" s="3">
        <v>949</v>
      </c>
      <c r="N1237" s="3">
        <v>389</v>
      </c>
      <c r="O1237" t="s">
        <v>26</v>
      </c>
    </row>
    <row r="1238" spans="1:15" hidden="1" x14ac:dyDescent="0.3">
      <c r="A1238" t="s">
        <v>18</v>
      </c>
      <c r="B1238">
        <v>1128299</v>
      </c>
      <c r="C1238" s="1">
        <v>44524</v>
      </c>
      <c r="D1238" s="1" t="str">
        <f>TEXT(Table1[[#This Row],[Invoice Date]],"yyyy")</f>
        <v>2021</v>
      </c>
      <c r="E1238" t="s">
        <v>42</v>
      </c>
      <c r="F1238" t="s">
        <v>79</v>
      </c>
      <c r="G1238" t="s">
        <v>80</v>
      </c>
      <c r="H1238" t="s">
        <v>34</v>
      </c>
      <c r="I1238" t="str">
        <f>IF(ISNUMBER(SEARCH( "Women's",Table1[[#This Row],[Product]])), "Women","Male")</f>
        <v>Male</v>
      </c>
      <c r="J1238" t="str">
        <f>IF(ISNUMBER(SEARCH( "Apparel",Table1[[#This Row],[Product]])), "Apparel","Footwear")</f>
        <v>Footwear</v>
      </c>
      <c r="K1238" s="3">
        <v>37</v>
      </c>
      <c r="L1238">
        <v>202</v>
      </c>
      <c r="M1238" s="3">
        <v>747</v>
      </c>
      <c r="N1238" s="3">
        <v>291</v>
      </c>
      <c r="O1238" t="s">
        <v>26</v>
      </c>
    </row>
    <row r="1239" spans="1:15" hidden="1" x14ac:dyDescent="0.3">
      <c r="A1239" t="s">
        <v>22</v>
      </c>
      <c r="B1239">
        <v>1197831</v>
      </c>
      <c r="C1239" s="1">
        <v>44458</v>
      </c>
      <c r="D1239" s="1" t="str">
        <f>TEXT(Table1[[#This Row],[Invoice Date]],"yyyy")</f>
        <v>2021</v>
      </c>
      <c r="E1239" t="s">
        <v>19</v>
      </c>
      <c r="F1239" t="s">
        <v>53</v>
      </c>
      <c r="G1239" t="s">
        <v>62</v>
      </c>
      <c r="H1239" t="s">
        <v>50</v>
      </c>
      <c r="I1239" t="str">
        <f>IF(ISNUMBER(SEARCH( "Women's",Table1[[#This Row],[Product]])), "Women","Male")</f>
        <v>Women</v>
      </c>
      <c r="J1239" t="str">
        <f>IF(ISNUMBER(SEARCH( "Apparel",Table1[[#This Row],[Product]])), "Apparel","Footwear")</f>
        <v>Footwear</v>
      </c>
      <c r="K1239" s="3">
        <v>32</v>
      </c>
      <c r="L1239">
        <v>201</v>
      </c>
      <c r="M1239" s="3">
        <v>643</v>
      </c>
      <c r="N1239" s="3">
        <v>354</v>
      </c>
      <c r="O1239" t="s">
        <v>26</v>
      </c>
    </row>
    <row r="1240" spans="1:15" hidden="1" x14ac:dyDescent="0.3">
      <c r="A1240" t="s">
        <v>18</v>
      </c>
      <c r="B1240">
        <v>1128299</v>
      </c>
      <c r="C1240" s="1">
        <v>43894</v>
      </c>
      <c r="D1240" s="1" t="str">
        <f>TEXT(Table1[[#This Row],[Invoice Date]],"yyyy")</f>
        <v>2020</v>
      </c>
      <c r="E1240" t="s">
        <v>42</v>
      </c>
      <c r="F1240" t="s">
        <v>110</v>
      </c>
      <c r="G1240" t="s">
        <v>111</v>
      </c>
      <c r="H1240" t="s">
        <v>34</v>
      </c>
      <c r="I1240" t="str">
        <f>IF(ISNUMBER(SEARCH( "Women's",Table1[[#This Row],[Product]])), "Women","Male")</f>
        <v>Male</v>
      </c>
      <c r="J1240" t="str">
        <f>IF(ISNUMBER(SEARCH( "Apparel",Table1[[#This Row],[Product]])), "Apparel","Footwear")</f>
        <v>Footwear</v>
      </c>
      <c r="K1240" s="3">
        <v>52</v>
      </c>
      <c r="L1240">
        <v>201</v>
      </c>
      <c r="M1240" s="3">
        <v>1045</v>
      </c>
      <c r="N1240" s="3">
        <v>261</v>
      </c>
      <c r="O1240" t="s">
        <v>26</v>
      </c>
    </row>
    <row r="1241" spans="1:15" hidden="1" x14ac:dyDescent="0.3">
      <c r="A1241" t="s">
        <v>22</v>
      </c>
      <c r="B1241">
        <v>1197831</v>
      </c>
      <c r="C1241" s="1">
        <v>44319</v>
      </c>
      <c r="D1241" s="1" t="str">
        <f>TEXT(Table1[[#This Row],[Invoice Date]],"yyyy")</f>
        <v>2021</v>
      </c>
      <c r="E1241" t="s">
        <v>19</v>
      </c>
      <c r="F1241" t="s">
        <v>68</v>
      </c>
      <c r="G1241" t="s">
        <v>69</v>
      </c>
      <c r="H1241" t="s">
        <v>25</v>
      </c>
      <c r="I1241" t="str">
        <f>IF(ISNUMBER(SEARCH( "Women's",Table1[[#This Row],[Product]])), "Women","Male")</f>
        <v>Male</v>
      </c>
      <c r="J1241" t="str">
        <f>IF(ISNUMBER(SEARCH( "Apparel",Table1[[#This Row],[Product]])), "Apparel","Footwear")</f>
        <v>Footwear</v>
      </c>
      <c r="K1241" s="3">
        <v>28</v>
      </c>
      <c r="L1241">
        <v>201</v>
      </c>
      <c r="M1241" s="3">
        <v>563</v>
      </c>
      <c r="N1241" s="3">
        <v>293</v>
      </c>
      <c r="O1241" t="s">
        <v>26</v>
      </c>
    </row>
    <row r="1242" spans="1:15" hidden="1" x14ac:dyDescent="0.3">
      <c r="A1242" t="s">
        <v>12</v>
      </c>
      <c r="B1242">
        <v>1128299</v>
      </c>
      <c r="C1242" s="1">
        <v>44334</v>
      </c>
      <c r="D1242" s="1" t="str">
        <f>TEXT(Table1[[#This Row],[Invoice Date]],"yyyy")</f>
        <v>2021</v>
      </c>
      <c r="E1242" t="s">
        <v>13</v>
      </c>
      <c r="F1242" t="s">
        <v>14</v>
      </c>
      <c r="G1242" t="s">
        <v>15</v>
      </c>
      <c r="H1242" t="s">
        <v>25</v>
      </c>
      <c r="I1242" t="str">
        <f>IF(ISNUMBER(SEARCH( "Women's",Table1[[#This Row],[Product]])), "Women","Male")</f>
        <v>Male</v>
      </c>
      <c r="J1242" t="str">
        <f>IF(ISNUMBER(SEARCH( "Apparel",Table1[[#This Row],[Product]])), "Apparel","Footwear")</f>
        <v>Footwear</v>
      </c>
      <c r="K1242" s="3">
        <v>44</v>
      </c>
      <c r="L1242">
        <v>201</v>
      </c>
      <c r="M1242" s="3">
        <v>884</v>
      </c>
      <c r="N1242" s="3">
        <v>292</v>
      </c>
      <c r="O1242" t="s">
        <v>26</v>
      </c>
    </row>
    <row r="1243" spans="1:15" hidden="1" x14ac:dyDescent="0.3">
      <c r="A1243" t="s">
        <v>18</v>
      </c>
      <c r="B1243">
        <v>1185732</v>
      </c>
      <c r="C1243" s="1">
        <v>44480</v>
      </c>
      <c r="D1243" s="1" t="str">
        <f>TEXT(Table1[[#This Row],[Invoice Date]],"yyyy")</f>
        <v>2021</v>
      </c>
      <c r="E1243" t="s">
        <v>42</v>
      </c>
      <c r="F1243" t="s">
        <v>43</v>
      </c>
      <c r="G1243" t="s">
        <v>44</v>
      </c>
      <c r="H1243" t="s">
        <v>25</v>
      </c>
      <c r="I1243" t="str">
        <f>IF(ISNUMBER(SEARCH( "Women's",Table1[[#This Row],[Product]])), "Women","Male")</f>
        <v>Male</v>
      </c>
      <c r="J1243" t="str">
        <f>IF(ISNUMBER(SEARCH( "Apparel",Table1[[#This Row],[Product]])), "Apparel","Footwear")</f>
        <v>Footwear</v>
      </c>
      <c r="K1243" s="3">
        <v>24</v>
      </c>
      <c r="L1243">
        <v>201</v>
      </c>
      <c r="M1243" s="3">
        <v>482</v>
      </c>
      <c r="N1243" s="3">
        <v>227</v>
      </c>
      <c r="O1243" t="s">
        <v>26</v>
      </c>
    </row>
    <row r="1244" spans="1:15" hidden="1" x14ac:dyDescent="0.3">
      <c r="A1244" t="s">
        <v>18</v>
      </c>
      <c r="B1244">
        <v>1128299</v>
      </c>
      <c r="C1244" s="1">
        <v>44553</v>
      </c>
      <c r="D1244" s="1" t="str">
        <f>TEXT(Table1[[#This Row],[Invoice Date]],"yyyy")</f>
        <v>2021</v>
      </c>
      <c r="E1244" t="s">
        <v>42</v>
      </c>
      <c r="F1244" t="s">
        <v>79</v>
      </c>
      <c r="G1244" t="s">
        <v>80</v>
      </c>
      <c r="H1244" t="s">
        <v>16</v>
      </c>
      <c r="I1244" t="str">
        <f>IF(ISNUMBER(SEARCH( "Women's",Table1[[#This Row],[Product]])), "Women","Male")</f>
        <v>Women</v>
      </c>
      <c r="J1244" t="str">
        <f>IF(ISNUMBER(SEARCH( "Apparel",Table1[[#This Row],[Product]])), "Apparel","Footwear")</f>
        <v>Apparel</v>
      </c>
      <c r="K1244" s="3">
        <v>55</v>
      </c>
      <c r="L1244">
        <v>201</v>
      </c>
      <c r="M1244" s="3">
        <v>1106</v>
      </c>
      <c r="N1244" s="3">
        <v>376</v>
      </c>
      <c r="O1244" t="s">
        <v>26</v>
      </c>
    </row>
    <row r="1245" spans="1:15" hidden="1" x14ac:dyDescent="0.3">
      <c r="A1245" t="s">
        <v>22</v>
      </c>
      <c r="B1245">
        <v>1197831</v>
      </c>
      <c r="C1245" s="1">
        <v>44473</v>
      </c>
      <c r="D1245" s="1" t="str">
        <f>TEXT(Table1[[#This Row],[Invoice Date]],"yyyy")</f>
        <v>2021</v>
      </c>
      <c r="E1245" t="s">
        <v>42</v>
      </c>
      <c r="F1245" t="s">
        <v>73</v>
      </c>
      <c r="G1245" t="s">
        <v>74</v>
      </c>
      <c r="H1245" t="s">
        <v>25</v>
      </c>
      <c r="I1245" t="str">
        <f>IF(ISNUMBER(SEARCH( "Women's",Table1[[#This Row],[Product]])), "Women","Male")</f>
        <v>Male</v>
      </c>
      <c r="J1245" t="str">
        <f>IF(ISNUMBER(SEARCH( "Apparel",Table1[[#This Row],[Product]])), "Apparel","Footwear")</f>
        <v>Footwear</v>
      </c>
      <c r="K1245" s="3">
        <v>30</v>
      </c>
      <c r="L1245">
        <v>201</v>
      </c>
      <c r="M1245" s="3">
        <v>603</v>
      </c>
      <c r="N1245" s="3">
        <v>277</v>
      </c>
      <c r="O1245" t="s">
        <v>26</v>
      </c>
    </row>
    <row r="1246" spans="1:15" hidden="1" x14ac:dyDescent="0.3">
      <c r="A1246" t="s">
        <v>37</v>
      </c>
      <c r="B1246">
        <v>1128299</v>
      </c>
      <c r="C1246" s="1">
        <v>44463</v>
      </c>
      <c r="D1246" s="1" t="str">
        <f>TEXT(Table1[[#This Row],[Invoice Date]],"yyyy")</f>
        <v>2021</v>
      </c>
      <c r="E1246" t="s">
        <v>42</v>
      </c>
      <c r="F1246" t="s">
        <v>117</v>
      </c>
      <c r="G1246" t="s">
        <v>118</v>
      </c>
      <c r="H1246" t="s">
        <v>34</v>
      </c>
      <c r="I1246" t="str">
        <f>IF(ISNUMBER(SEARCH( "Women's",Table1[[#This Row],[Product]])), "Women","Male")</f>
        <v>Male</v>
      </c>
      <c r="J1246" t="str">
        <f>IF(ISNUMBER(SEARCH( "Apparel",Table1[[#This Row],[Product]])), "Apparel","Footwear")</f>
        <v>Footwear</v>
      </c>
      <c r="K1246" s="3">
        <v>34</v>
      </c>
      <c r="L1246">
        <v>201</v>
      </c>
      <c r="M1246" s="3">
        <v>683</v>
      </c>
      <c r="N1246" s="3">
        <v>321</v>
      </c>
      <c r="O1246" t="s">
        <v>26</v>
      </c>
    </row>
    <row r="1247" spans="1:15" hidden="1" x14ac:dyDescent="0.3">
      <c r="A1247" t="s">
        <v>22</v>
      </c>
      <c r="B1247">
        <v>1185732</v>
      </c>
      <c r="C1247" s="1">
        <v>44546</v>
      </c>
      <c r="D1247" s="1" t="str">
        <f>TEXT(Table1[[#This Row],[Invoice Date]],"yyyy")</f>
        <v>2021</v>
      </c>
      <c r="E1247" t="s">
        <v>19</v>
      </c>
      <c r="F1247" t="s">
        <v>32</v>
      </c>
      <c r="G1247" t="s">
        <v>33</v>
      </c>
      <c r="H1247" t="s">
        <v>34</v>
      </c>
      <c r="I1247" t="str">
        <f>IF(ISNUMBER(SEARCH( "Women's",Table1[[#This Row],[Product]])), "Women","Male")</f>
        <v>Male</v>
      </c>
      <c r="J1247" t="str">
        <f>IF(ISNUMBER(SEARCH( "Apparel",Table1[[#This Row],[Product]])), "Apparel","Footwear")</f>
        <v>Footwear</v>
      </c>
      <c r="K1247" s="3">
        <v>44</v>
      </c>
      <c r="L1247">
        <v>201</v>
      </c>
      <c r="M1247" s="3">
        <v>884</v>
      </c>
      <c r="N1247" s="3">
        <v>327</v>
      </c>
      <c r="O1247" t="s">
        <v>26</v>
      </c>
    </row>
    <row r="1248" spans="1:15" hidden="1" x14ac:dyDescent="0.3">
      <c r="A1248" t="s">
        <v>37</v>
      </c>
      <c r="B1248">
        <v>1185732</v>
      </c>
      <c r="C1248" s="1">
        <v>44379</v>
      </c>
      <c r="D1248" s="1" t="str">
        <f>TEXT(Table1[[#This Row],[Invoice Date]],"yyyy")</f>
        <v>2021</v>
      </c>
      <c r="E1248" t="s">
        <v>28</v>
      </c>
      <c r="F1248" t="s">
        <v>112</v>
      </c>
      <c r="G1248" t="s">
        <v>113</v>
      </c>
      <c r="H1248" t="s">
        <v>27</v>
      </c>
      <c r="I1248" t="str">
        <f>IF(ISNUMBER(SEARCH( "Women's",Table1[[#This Row],[Product]])), "Women","Male")</f>
        <v>Women</v>
      </c>
      <c r="J1248" t="str">
        <f>IF(ISNUMBER(SEARCH( "Apparel",Table1[[#This Row],[Product]])), "Apparel","Footwear")</f>
        <v>Footwear</v>
      </c>
      <c r="K1248" s="3">
        <v>40</v>
      </c>
      <c r="L1248">
        <v>200</v>
      </c>
      <c r="M1248" s="3">
        <v>8000</v>
      </c>
      <c r="N1248" s="3">
        <v>2800</v>
      </c>
      <c r="O1248" t="s">
        <v>26</v>
      </c>
    </row>
    <row r="1249" spans="1:15" hidden="1" x14ac:dyDescent="0.3">
      <c r="A1249" t="s">
        <v>37</v>
      </c>
      <c r="B1249">
        <v>1185732</v>
      </c>
      <c r="C1249" s="1">
        <v>44386</v>
      </c>
      <c r="D1249" s="1" t="str">
        <f>TEXT(Table1[[#This Row],[Invoice Date]],"yyyy")</f>
        <v>2021</v>
      </c>
      <c r="E1249" t="s">
        <v>28</v>
      </c>
      <c r="F1249" t="s">
        <v>112</v>
      </c>
      <c r="G1249" t="s">
        <v>113</v>
      </c>
      <c r="H1249" t="s">
        <v>50</v>
      </c>
      <c r="I1249" t="str">
        <f>IF(ISNUMBER(SEARCH( "Women's",Table1[[#This Row],[Product]])), "Women","Male")</f>
        <v>Women</v>
      </c>
      <c r="J1249" t="str">
        <f>IF(ISNUMBER(SEARCH( "Apparel",Table1[[#This Row],[Product]])), "Apparel","Footwear")</f>
        <v>Footwear</v>
      </c>
      <c r="K1249" s="3">
        <v>40</v>
      </c>
      <c r="L1249">
        <v>200</v>
      </c>
      <c r="M1249" s="3">
        <v>8000</v>
      </c>
      <c r="N1249" s="3">
        <v>3200</v>
      </c>
      <c r="O1249" t="s">
        <v>26</v>
      </c>
    </row>
    <row r="1250" spans="1:15" hidden="1" x14ac:dyDescent="0.3">
      <c r="A1250" t="s">
        <v>37</v>
      </c>
      <c r="B1250">
        <v>1185732</v>
      </c>
      <c r="C1250" s="1">
        <v>44397</v>
      </c>
      <c r="D1250" s="1" t="str">
        <f>TEXT(Table1[[#This Row],[Invoice Date]],"yyyy")</f>
        <v>2021</v>
      </c>
      <c r="E1250" t="s">
        <v>28</v>
      </c>
      <c r="F1250" t="s">
        <v>112</v>
      </c>
      <c r="G1250" t="s">
        <v>113</v>
      </c>
      <c r="H1250" t="s">
        <v>27</v>
      </c>
      <c r="I1250" t="str">
        <f>IF(ISNUMBER(SEARCH( "Women's",Table1[[#This Row],[Product]])), "Women","Male")</f>
        <v>Women</v>
      </c>
      <c r="J1250" t="str">
        <f>IF(ISNUMBER(SEARCH( "Apparel",Table1[[#This Row],[Product]])), "Apparel","Footwear")</f>
        <v>Footwear</v>
      </c>
      <c r="K1250" s="3">
        <v>40</v>
      </c>
      <c r="L1250">
        <v>200</v>
      </c>
      <c r="M1250" s="3">
        <v>8000</v>
      </c>
      <c r="N1250" s="3">
        <v>2800</v>
      </c>
      <c r="O1250" t="s">
        <v>26</v>
      </c>
    </row>
    <row r="1251" spans="1:15" hidden="1" x14ac:dyDescent="0.3">
      <c r="A1251" t="s">
        <v>37</v>
      </c>
      <c r="B1251">
        <v>1185732</v>
      </c>
      <c r="C1251" s="1">
        <v>44541</v>
      </c>
      <c r="D1251" s="1" t="str">
        <f>TEXT(Table1[[#This Row],[Invoice Date]],"yyyy")</f>
        <v>2021</v>
      </c>
      <c r="E1251" t="s">
        <v>38</v>
      </c>
      <c r="F1251" t="s">
        <v>129</v>
      </c>
      <c r="G1251" t="s">
        <v>130</v>
      </c>
      <c r="H1251" t="s">
        <v>27</v>
      </c>
      <c r="I1251" t="str">
        <f>IF(ISNUMBER(SEARCH( "Women's",Table1[[#This Row],[Product]])), "Women","Male")</f>
        <v>Women</v>
      </c>
      <c r="J1251" t="str">
        <f>IF(ISNUMBER(SEARCH( "Apparel",Table1[[#This Row],[Product]])), "Apparel","Footwear")</f>
        <v>Footwear</v>
      </c>
      <c r="K1251" s="3">
        <v>45</v>
      </c>
      <c r="L1251">
        <v>200</v>
      </c>
      <c r="M1251" s="3">
        <v>9000</v>
      </c>
      <c r="N1251" s="3">
        <v>3150</v>
      </c>
      <c r="O1251" t="s">
        <v>26</v>
      </c>
    </row>
    <row r="1252" spans="1:15" hidden="1" x14ac:dyDescent="0.3">
      <c r="A1252" t="s">
        <v>18</v>
      </c>
      <c r="B1252">
        <v>1128299</v>
      </c>
      <c r="C1252" s="1">
        <v>43915</v>
      </c>
      <c r="D1252" s="1" t="str">
        <f>TEXT(Table1[[#This Row],[Invoice Date]],"yyyy")</f>
        <v>2020</v>
      </c>
      <c r="E1252" t="s">
        <v>42</v>
      </c>
      <c r="F1252" t="s">
        <v>127</v>
      </c>
      <c r="G1252" t="s">
        <v>128</v>
      </c>
      <c r="H1252" t="s">
        <v>64</v>
      </c>
      <c r="I1252" t="str">
        <f>IF(ISNUMBER(SEARCH( "Women's",Table1[[#This Row],[Product]])), "Women","Male")</f>
        <v>Male</v>
      </c>
      <c r="J1252" t="str">
        <f>IF(ISNUMBER(SEARCH( "Apparel",Table1[[#This Row],[Product]])), "Apparel","Footwear")</f>
        <v>Apparel</v>
      </c>
      <c r="K1252" s="3">
        <v>45</v>
      </c>
      <c r="L1252">
        <v>200</v>
      </c>
      <c r="M1252" s="3">
        <v>9000</v>
      </c>
      <c r="N1252" s="3">
        <v>4500</v>
      </c>
      <c r="O1252" t="s">
        <v>31</v>
      </c>
    </row>
    <row r="1253" spans="1:15" hidden="1" x14ac:dyDescent="0.3">
      <c r="A1253" t="s">
        <v>37</v>
      </c>
      <c r="B1253">
        <v>1185732</v>
      </c>
      <c r="C1253" s="1">
        <v>44129</v>
      </c>
      <c r="D1253" s="1" t="str">
        <f>TEXT(Table1[[#This Row],[Invoice Date]],"yyyy")</f>
        <v>2020</v>
      </c>
      <c r="E1253" t="s">
        <v>28</v>
      </c>
      <c r="F1253" t="s">
        <v>98</v>
      </c>
      <c r="G1253" t="s">
        <v>99</v>
      </c>
      <c r="H1253" t="s">
        <v>27</v>
      </c>
      <c r="I1253" t="str">
        <f>IF(ISNUMBER(SEARCH( "Women's",Table1[[#This Row],[Product]])), "Women","Male")</f>
        <v>Women</v>
      </c>
      <c r="J1253" t="str">
        <f>IF(ISNUMBER(SEARCH( "Apparel",Table1[[#This Row],[Product]])), "Apparel","Footwear")</f>
        <v>Footwear</v>
      </c>
      <c r="K1253" s="3">
        <v>25</v>
      </c>
      <c r="L1253">
        <v>200</v>
      </c>
      <c r="M1253" s="3">
        <v>5000</v>
      </c>
      <c r="N1253" s="3">
        <v>1500</v>
      </c>
      <c r="O1253" t="s">
        <v>31</v>
      </c>
    </row>
    <row r="1254" spans="1:15" hidden="1" x14ac:dyDescent="0.3">
      <c r="A1254" t="s">
        <v>37</v>
      </c>
      <c r="B1254">
        <v>1185732</v>
      </c>
      <c r="C1254" s="1">
        <v>44174</v>
      </c>
      <c r="D1254" s="1" t="str">
        <f>TEXT(Table1[[#This Row],[Invoice Date]],"yyyy")</f>
        <v>2020</v>
      </c>
      <c r="E1254" t="s">
        <v>28</v>
      </c>
      <c r="F1254" t="s">
        <v>98</v>
      </c>
      <c r="G1254" t="s">
        <v>99</v>
      </c>
      <c r="H1254" t="s">
        <v>16</v>
      </c>
      <c r="I1254" t="str">
        <f>IF(ISNUMBER(SEARCH( "Women's",Table1[[#This Row],[Product]])), "Women","Male")</f>
        <v>Women</v>
      </c>
      <c r="J1254" t="str">
        <f>IF(ISNUMBER(SEARCH( "Apparel",Table1[[#This Row],[Product]])), "Apparel","Footwear")</f>
        <v>Apparel</v>
      </c>
      <c r="K1254" s="3">
        <v>40</v>
      </c>
      <c r="L1254">
        <v>200</v>
      </c>
      <c r="M1254" s="3">
        <v>8000</v>
      </c>
      <c r="N1254" s="3">
        <v>3600</v>
      </c>
      <c r="O1254" t="s">
        <v>26</v>
      </c>
    </row>
    <row r="1255" spans="1:15" hidden="1" x14ac:dyDescent="0.3">
      <c r="A1255" t="s">
        <v>37</v>
      </c>
      <c r="B1255">
        <v>1185732</v>
      </c>
      <c r="C1255" s="1">
        <v>44176</v>
      </c>
      <c r="D1255" s="1" t="str">
        <f>TEXT(Table1[[#This Row],[Invoice Date]],"yyyy")</f>
        <v>2020</v>
      </c>
      <c r="E1255" t="s">
        <v>28</v>
      </c>
      <c r="F1255" t="s">
        <v>98</v>
      </c>
      <c r="G1255" t="s">
        <v>99</v>
      </c>
      <c r="H1255" t="s">
        <v>34</v>
      </c>
      <c r="I1255" t="str">
        <f>IF(ISNUMBER(SEARCH( "Women's",Table1[[#This Row],[Product]])), "Women","Male")</f>
        <v>Male</v>
      </c>
      <c r="J1255" t="str">
        <f>IF(ISNUMBER(SEARCH( "Apparel",Table1[[#This Row],[Product]])), "Apparel","Footwear")</f>
        <v>Footwear</v>
      </c>
      <c r="K1255" s="3">
        <v>35</v>
      </c>
      <c r="L1255">
        <v>200</v>
      </c>
      <c r="M1255" s="3">
        <v>7000</v>
      </c>
      <c r="N1255" s="3">
        <v>2100</v>
      </c>
      <c r="O1255" t="s">
        <v>26</v>
      </c>
    </row>
    <row r="1256" spans="1:15" hidden="1" x14ac:dyDescent="0.3">
      <c r="A1256" t="s">
        <v>37</v>
      </c>
      <c r="B1256">
        <v>1185732</v>
      </c>
      <c r="C1256" s="1">
        <v>44182</v>
      </c>
      <c r="D1256" s="1" t="str">
        <f>TEXT(Table1[[#This Row],[Invoice Date]],"yyyy")</f>
        <v>2020</v>
      </c>
      <c r="E1256" t="s">
        <v>28</v>
      </c>
      <c r="F1256" t="s">
        <v>98</v>
      </c>
      <c r="G1256" t="s">
        <v>99</v>
      </c>
      <c r="H1256" t="s">
        <v>34</v>
      </c>
      <c r="I1256" t="str">
        <f>IF(ISNUMBER(SEARCH( "Women's",Table1[[#This Row],[Product]])), "Women","Male")</f>
        <v>Male</v>
      </c>
      <c r="J1256" t="str">
        <f>IF(ISNUMBER(SEARCH( "Apparel",Table1[[#This Row],[Product]])), "Apparel","Footwear")</f>
        <v>Footwear</v>
      </c>
      <c r="K1256" s="3">
        <v>40</v>
      </c>
      <c r="L1256">
        <v>200</v>
      </c>
      <c r="M1256" s="3">
        <v>8000</v>
      </c>
      <c r="N1256" s="3">
        <v>2400</v>
      </c>
      <c r="O1256" t="s">
        <v>26</v>
      </c>
    </row>
    <row r="1257" spans="1:15" hidden="1" x14ac:dyDescent="0.3">
      <c r="A1257" t="s">
        <v>57</v>
      </c>
      <c r="B1257">
        <v>1189833</v>
      </c>
      <c r="C1257" s="1">
        <v>44215</v>
      </c>
      <c r="D1257" s="1" t="str">
        <f>TEXT(Table1[[#This Row],[Invoice Date]],"yyyy")</f>
        <v>2021</v>
      </c>
      <c r="E1257" t="s">
        <v>28</v>
      </c>
      <c r="F1257" t="s">
        <v>125</v>
      </c>
      <c r="G1257" t="s">
        <v>126</v>
      </c>
      <c r="H1257" t="s">
        <v>64</v>
      </c>
      <c r="I1257" t="str">
        <f>IF(ISNUMBER(SEARCH( "Women's",Table1[[#This Row],[Product]])), "Women","Male")</f>
        <v>Male</v>
      </c>
      <c r="J1257" t="str">
        <f>IF(ISNUMBER(SEARCH( "Apparel",Table1[[#This Row],[Product]])), "Apparel","Footwear")</f>
        <v>Apparel</v>
      </c>
      <c r="K1257" s="3">
        <v>45</v>
      </c>
      <c r="L1257">
        <v>200</v>
      </c>
      <c r="M1257" s="3">
        <v>9000</v>
      </c>
      <c r="N1257" s="3">
        <v>5400</v>
      </c>
      <c r="O1257" t="s">
        <v>26</v>
      </c>
    </row>
    <row r="1258" spans="1:15" hidden="1" x14ac:dyDescent="0.3">
      <c r="A1258" t="s">
        <v>37</v>
      </c>
      <c r="B1258">
        <v>1185732</v>
      </c>
      <c r="C1258" s="1">
        <v>44348</v>
      </c>
      <c r="D1258" s="1" t="str">
        <f>TEXT(Table1[[#This Row],[Invoice Date]],"yyyy")</f>
        <v>2021</v>
      </c>
      <c r="E1258" t="s">
        <v>28</v>
      </c>
      <c r="F1258" t="s">
        <v>114</v>
      </c>
      <c r="G1258" t="s">
        <v>115</v>
      </c>
      <c r="H1258" t="s">
        <v>16</v>
      </c>
      <c r="I1258" t="str">
        <f>IF(ISNUMBER(SEARCH( "Women's",Table1[[#This Row],[Product]])), "Women","Male")</f>
        <v>Women</v>
      </c>
      <c r="J1258" t="str">
        <f>IF(ISNUMBER(SEARCH( "Apparel",Table1[[#This Row],[Product]])), "Apparel","Footwear")</f>
        <v>Apparel</v>
      </c>
      <c r="K1258" s="3">
        <v>35</v>
      </c>
      <c r="L1258">
        <v>200</v>
      </c>
      <c r="M1258" s="3">
        <v>7000</v>
      </c>
      <c r="N1258" s="3">
        <v>3500</v>
      </c>
      <c r="O1258" t="s">
        <v>26</v>
      </c>
    </row>
    <row r="1259" spans="1:15" hidden="1" x14ac:dyDescent="0.3">
      <c r="A1259" t="s">
        <v>37</v>
      </c>
      <c r="B1259">
        <v>1185732</v>
      </c>
      <c r="C1259" s="1">
        <v>44381</v>
      </c>
      <c r="D1259" s="1" t="str">
        <f>TEXT(Table1[[#This Row],[Invoice Date]],"yyyy")</f>
        <v>2021</v>
      </c>
      <c r="E1259" t="s">
        <v>28</v>
      </c>
      <c r="F1259" t="s">
        <v>114</v>
      </c>
      <c r="G1259" t="s">
        <v>115</v>
      </c>
      <c r="H1259" t="s">
        <v>27</v>
      </c>
      <c r="I1259" t="str">
        <f>IF(ISNUMBER(SEARCH( "Women's",Table1[[#This Row],[Product]])), "Women","Male")</f>
        <v>Women</v>
      </c>
      <c r="J1259" t="str">
        <f>IF(ISNUMBER(SEARCH( "Apparel",Table1[[#This Row],[Product]])), "Apparel","Footwear")</f>
        <v>Footwear</v>
      </c>
      <c r="K1259" s="3">
        <v>40</v>
      </c>
      <c r="L1259">
        <v>200</v>
      </c>
      <c r="M1259" s="3">
        <v>8000</v>
      </c>
      <c r="N1259" s="3">
        <v>2800</v>
      </c>
      <c r="O1259" t="s">
        <v>26</v>
      </c>
    </row>
    <row r="1260" spans="1:15" hidden="1" x14ac:dyDescent="0.3">
      <c r="A1260" t="s">
        <v>37</v>
      </c>
      <c r="B1260">
        <v>1185732</v>
      </c>
      <c r="C1260" s="1">
        <v>44386</v>
      </c>
      <c r="D1260" s="1" t="str">
        <f>TEXT(Table1[[#This Row],[Invoice Date]],"yyyy")</f>
        <v>2021</v>
      </c>
      <c r="E1260" t="s">
        <v>28</v>
      </c>
      <c r="F1260" t="s">
        <v>114</v>
      </c>
      <c r="G1260" t="s">
        <v>115</v>
      </c>
      <c r="H1260" t="s">
        <v>34</v>
      </c>
      <c r="I1260" t="str">
        <f>IF(ISNUMBER(SEARCH( "Women's",Table1[[#This Row],[Product]])), "Women","Male")</f>
        <v>Male</v>
      </c>
      <c r="J1260" t="str">
        <f>IF(ISNUMBER(SEARCH( "Apparel",Table1[[#This Row],[Product]])), "Apparel","Footwear")</f>
        <v>Footwear</v>
      </c>
      <c r="K1260" s="3">
        <v>35</v>
      </c>
      <c r="L1260">
        <v>200</v>
      </c>
      <c r="M1260" s="3">
        <v>7000</v>
      </c>
      <c r="N1260" s="3">
        <v>2450</v>
      </c>
      <c r="O1260" t="s">
        <v>26</v>
      </c>
    </row>
    <row r="1261" spans="1:15" hidden="1" x14ac:dyDescent="0.3">
      <c r="A1261" t="s">
        <v>37</v>
      </c>
      <c r="B1261">
        <v>1185732</v>
      </c>
      <c r="C1261" s="1">
        <v>44405</v>
      </c>
      <c r="D1261" s="1" t="str">
        <f>TEXT(Table1[[#This Row],[Invoice Date]],"yyyy")</f>
        <v>2021</v>
      </c>
      <c r="E1261" t="s">
        <v>28</v>
      </c>
      <c r="F1261" t="s">
        <v>114</v>
      </c>
      <c r="G1261" t="s">
        <v>115</v>
      </c>
      <c r="H1261" t="s">
        <v>27</v>
      </c>
      <c r="I1261" t="str">
        <f>IF(ISNUMBER(SEARCH( "Women's",Table1[[#This Row],[Product]])), "Women","Male")</f>
        <v>Women</v>
      </c>
      <c r="J1261" t="str">
        <f>IF(ISNUMBER(SEARCH( "Apparel",Table1[[#This Row],[Product]])), "Apparel","Footwear")</f>
        <v>Footwear</v>
      </c>
      <c r="K1261" s="3">
        <v>40</v>
      </c>
      <c r="L1261">
        <v>200</v>
      </c>
      <c r="M1261" s="3">
        <v>8000</v>
      </c>
      <c r="N1261" s="3">
        <v>2800</v>
      </c>
      <c r="O1261" t="s">
        <v>26</v>
      </c>
    </row>
    <row r="1262" spans="1:15" hidden="1" x14ac:dyDescent="0.3">
      <c r="A1262" t="s">
        <v>45</v>
      </c>
      <c r="B1262">
        <v>1185732</v>
      </c>
      <c r="C1262" s="1">
        <v>44489</v>
      </c>
      <c r="D1262" s="1" t="str">
        <f>TEXT(Table1[[#This Row],[Invoice Date]],"yyyy")</f>
        <v>2021</v>
      </c>
      <c r="E1262" t="s">
        <v>38</v>
      </c>
      <c r="F1262" t="s">
        <v>116</v>
      </c>
      <c r="G1262" t="s">
        <v>80</v>
      </c>
      <c r="H1262" t="s">
        <v>27</v>
      </c>
      <c r="I1262" t="str">
        <f>IF(ISNUMBER(SEARCH( "Women's",Table1[[#This Row],[Product]])), "Women","Male")</f>
        <v>Women</v>
      </c>
      <c r="J1262" t="str">
        <f>IF(ISNUMBER(SEARCH( "Apparel",Table1[[#This Row],[Product]])), "Apparel","Footwear")</f>
        <v>Footwear</v>
      </c>
      <c r="K1262" s="3">
        <v>30</v>
      </c>
      <c r="L1262">
        <v>200</v>
      </c>
      <c r="M1262" s="3">
        <v>6000</v>
      </c>
      <c r="N1262" s="3">
        <v>2400</v>
      </c>
      <c r="O1262" t="s">
        <v>26</v>
      </c>
    </row>
    <row r="1263" spans="1:15" hidden="1" x14ac:dyDescent="0.3">
      <c r="A1263" t="s">
        <v>45</v>
      </c>
      <c r="B1263">
        <v>1185732</v>
      </c>
      <c r="C1263" s="1">
        <v>44495</v>
      </c>
      <c r="D1263" s="1" t="str">
        <f>TEXT(Table1[[#This Row],[Invoice Date]],"yyyy")</f>
        <v>2021</v>
      </c>
      <c r="E1263" t="s">
        <v>38</v>
      </c>
      <c r="F1263" t="s">
        <v>116</v>
      </c>
      <c r="G1263" t="s">
        <v>80</v>
      </c>
      <c r="H1263" t="s">
        <v>27</v>
      </c>
      <c r="I1263" t="str">
        <f>IF(ISNUMBER(SEARCH( "Women's",Table1[[#This Row],[Product]])), "Women","Male")</f>
        <v>Women</v>
      </c>
      <c r="J1263" t="str">
        <f>IF(ISNUMBER(SEARCH( "Apparel",Table1[[#This Row],[Product]])), "Apparel","Footwear")</f>
        <v>Footwear</v>
      </c>
      <c r="K1263" s="3">
        <v>30</v>
      </c>
      <c r="L1263">
        <v>200</v>
      </c>
      <c r="M1263" s="3">
        <v>6000</v>
      </c>
      <c r="N1263" s="3">
        <v>2400</v>
      </c>
      <c r="O1263" t="s">
        <v>26</v>
      </c>
    </row>
    <row r="1264" spans="1:15" hidden="1" x14ac:dyDescent="0.3">
      <c r="A1264" t="s">
        <v>45</v>
      </c>
      <c r="B1264">
        <v>1185732</v>
      </c>
      <c r="C1264" s="1">
        <v>44498</v>
      </c>
      <c r="D1264" s="1" t="str">
        <f>TEXT(Table1[[#This Row],[Invoice Date]],"yyyy")</f>
        <v>2021</v>
      </c>
      <c r="E1264" t="s">
        <v>38</v>
      </c>
      <c r="F1264" t="s">
        <v>116</v>
      </c>
      <c r="G1264" t="s">
        <v>80</v>
      </c>
      <c r="H1264" t="s">
        <v>16</v>
      </c>
      <c r="I1264" t="str">
        <f>IF(ISNUMBER(SEARCH( "Women's",Table1[[#This Row],[Product]])), "Women","Male")</f>
        <v>Women</v>
      </c>
      <c r="J1264" t="str">
        <f>IF(ISNUMBER(SEARCH( "Apparel",Table1[[#This Row],[Product]])), "Apparel","Footwear")</f>
        <v>Apparel</v>
      </c>
      <c r="K1264" s="3">
        <v>40</v>
      </c>
      <c r="L1264">
        <v>200</v>
      </c>
      <c r="M1264" s="3">
        <v>8000</v>
      </c>
      <c r="N1264" s="3">
        <v>3200</v>
      </c>
      <c r="O1264" t="s">
        <v>26</v>
      </c>
    </row>
    <row r="1265" spans="1:15" hidden="1" x14ac:dyDescent="0.3">
      <c r="A1265" t="s">
        <v>45</v>
      </c>
      <c r="B1265">
        <v>1185732</v>
      </c>
      <c r="C1265" s="1">
        <v>44513</v>
      </c>
      <c r="D1265" s="1" t="str">
        <f>TEXT(Table1[[#This Row],[Invoice Date]],"yyyy")</f>
        <v>2021</v>
      </c>
      <c r="E1265" t="s">
        <v>38</v>
      </c>
      <c r="F1265" t="s">
        <v>116</v>
      </c>
      <c r="G1265" t="s">
        <v>80</v>
      </c>
      <c r="H1265" t="s">
        <v>27</v>
      </c>
      <c r="I1265" t="str">
        <f>IF(ISNUMBER(SEARCH( "Women's",Table1[[#This Row],[Product]])), "Women","Male")</f>
        <v>Women</v>
      </c>
      <c r="J1265" t="str">
        <f>IF(ISNUMBER(SEARCH( "Apparel",Table1[[#This Row],[Product]])), "Apparel","Footwear")</f>
        <v>Footwear</v>
      </c>
      <c r="K1265" s="3">
        <v>45</v>
      </c>
      <c r="L1265">
        <v>200</v>
      </c>
      <c r="M1265" s="3">
        <v>9000</v>
      </c>
      <c r="N1265" s="3">
        <v>3600</v>
      </c>
      <c r="O1265" t="s">
        <v>26</v>
      </c>
    </row>
    <row r="1266" spans="1:15" hidden="1" x14ac:dyDescent="0.3">
      <c r="A1266" t="s">
        <v>37</v>
      </c>
      <c r="B1266">
        <v>1128299</v>
      </c>
      <c r="C1266" s="1">
        <v>44220</v>
      </c>
      <c r="D1266" s="1" t="str">
        <f>TEXT(Table1[[#This Row],[Invoice Date]],"yyyy")</f>
        <v>2021</v>
      </c>
      <c r="E1266" t="s">
        <v>42</v>
      </c>
      <c r="F1266" t="s">
        <v>96</v>
      </c>
      <c r="G1266" t="s">
        <v>97</v>
      </c>
      <c r="H1266" t="s">
        <v>50</v>
      </c>
      <c r="I1266" t="str">
        <f>IF(ISNUMBER(SEARCH( "Women's",Table1[[#This Row],[Product]])), "Women","Male")</f>
        <v>Women</v>
      </c>
      <c r="J1266" t="str">
        <f>IF(ISNUMBER(SEARCH( "Apparel",Table1[[#This Row],[Product]])), "Apparel","Footwear")</f>
        <v>Footwear</v>
      </c>
      <c r="K1266" s="3">
        <v>40</v>
      </c>
      <c r="L1266">
        <v>200</v>
      </c>
      <c r="M1266" s="3">
        <v>8000</v>
      </c>
      <c r="N1266" s="3">
        <v>2800</v>
      </c>
      <c r="O1266" t="s">
        <v>31</v>
      </c>
    </row>
    <row r="1267" spans="1:15" hidden="1" x14ac:dyDescent="0.3">
      <c r="A1267" t="s">
        <v>37</v>
      </c>
      <c r="B1267">
        <v>1128299</v>
      </c>
      <c r="C1267" s="1">
        <v>44251</v>
      </c>
      <c r="D1267" s="1" t="str">
        <f>TEXT(Table1[[#This Row],[Invoice Date]],"yyyy")</f>
        <v>2021</v>
      </c>
      <c r="E1267" t="s">
        <v>13</v>
      </c>
      <c r="F1267" t="s">
        <v>93</v>
      </c>
      <c r="G1267" t="s">
        <v>94</v>
      </c>
      <c r="H1267" t="s">
        <v>50</v>
      </c>
      <c r="I1267" t="str">
        <f>IF(ISNUMBER(SEARCH( "Women's",Table1[[#This Row],[Product]])), "Women","Male")</f>
        <v>Women</v>
      </c>
      <c r="J1267" t="str">
        <f>IF(ISNUMBER(SEARCH( "Apparel",Table1[[#This Row],[Product]])), "Apparel","Footwear")</f>
        <v>Footwear</v>
      </c>
      <c r="K1267" s="3">
        <v>40</v>
      </c>
      <c r="L1267">
        <v>200</v>
      </c>
      <c r="M1267" s="3">
        <v>8000</v>
      </c>
      <c r="N1267" s="3">
        <v>2800</v>
      </c>
      <c r="O1267" t="s">
        <v>31</v>
      </c>
    </row>
    <row r="1268" spans="1:15" hidden="1" x14ac:dyDescent="0.3">
      <c r="A1268" t="s">
        <v>37</v>
      </c>
      <c r="B1268">
        <v>1185732</v>
      </c>
      <c r="C1268" s="1">
        <v>44272</v>
      </c>
      <c r="D1268" s="1" t="str">
        <f>TEXT(Table1[[#This Row],[Invoice Date]],"yyyy")</f>
        <v>2021</v>
      </c>
      <c r="E1268" t="s">
        <v>28</v>
      </c>
      <c r="F1268" t="s">
        <v>29</v>
      </c>
      <c r="G1268" t="s">
        <v>30</v>
      </c>
      <c r="H1268" t="s">
        <v>50</v>
      </c>
      <c r="I1268" t="str">
        <f>IF(ISNUMBER(SEARCH( "Women's",Table1[[#This Row],[Product]])), "Women","Male")</f>
        <v>Women</v>
      </c>
      <c r="J1268" t="str">
        <f>IF(ISNUMBER(SEARCH( "Apparel",Table1[[#This Row],[Product]])), "Apparel","Footwear")</f>
        <v>Footwear</v>
      </c>
      <c r="K1268" s="3">
        <v>30</v>
      </c>
      <c r="L1268">
        <v>200</v>
      </c>
      <c r="M1268" s="3">
        <v>6000</v>
      </c>
      <c r="N1268" s="3">
        <v>2400</v>
      </c>
      <c r="O1268" t="s">
        <v>31</v>
      </c>
    </row>
    <row r="1269" spans="1:15" hidden="1" x14ac:dyDescent="0.3">
      <c r="A1269" t="s">
        <v>37</v>
      </c>
      <c r="B1269">
        <v>1185732</v>
      </c>
      <c r="C1269" s="1">
        <v>44304</v>
      </c>
      <c r="D1269" s="1" t="str">
        <f>TEXT(Table1[[#This Row],[Invoice Date]],"yyyy")</f>
        <v>2021</v>
      </c>
      <c r="E1269" t="s">
        <v>28</v>
      </c>
      <c r="F1269" t="s">
        <v>29</v>
      </c>
      <c r="G1269" t="s">
        <v>30</v>
      </c>
      <c r="H1269" t="s">
        <v>50</v>
      </c>
      <c r="I1269" t="str">
        <f>IF(ISNUMBER(SEARCH( "Women's",Table1[[#This Row],[Product]])), "Women","Male")</f>
        <v>Women</v>
      </c>
      <c r="J1269" t="str">
        <f>IF(ISNUMBER(SEARCH( "Apparel",Table1[[#This Row],[Product]])), "Apparel","Footwear")</f>
        <v>Footwear</v>
      </c>
      <c r="K1269" s="3">
        <v>25</v>
      </c>
      <c r="L1269">
        <v>200</v>
      </c>
      <c r="M1269" s="3">
        <v>5000</v>
      </c>
      <c r="N1269" s="3">
        <v>2000</v>
      </c>
      <c r="O1269" t="s">
        <v>31</v>
      </c>
    </row>
    <row r="1270" spans="1:15" hidden="1" x14ac:dyDescent="0.3">
      <c r="A1270" t="s">
        <v>18</v>
      </c>
      <c r="B1270">
        <v>1128299</v>
      </c>
      <c r="C1270" s="1">
        <v>44220</v>
      </c>
      <c r="D1270" s="1" t="str">
        <f>TEXT(Table1[[#This Row],[Invoice Date]],"yyyy")</f>
        <v>2021</v>
      </c>
      <c r="E1270" t="s">
        <v>42</v>
      </c>
      <c r="F1270" t="s">
        <v>43</v>
      </c>
      <c r="G1270" t="s">
        <v>44</v>
      </c>
      <c r="H1270" t="s">
        <v>50</v>
      </c>
      <c r="I1270" t="str">
        <f>IF(ISNUMBER(SEARCH( "Women's",Table1[[#This Row],[Product]])), "Women","Male")</f>
        <v>Women</v>
      </c>
      <c r="J1270" t="str">
        <f>IF(ISNUMBER(SEARCH( "Apparel",Table1[[#This Row],[Product]])), "Apparel","Footwear")</f>
        <v>Footwear</v>
      </c>
      <c r="K1270" s="3">
        <v>40</v>
      </c>
      <c r="L1270">
        <v>200</v>
      </c>
      <c r="M1270" s="3">
        <v>8000</v>
      </c>
      <c r="N1270" s="3">
        <v>2800</v>
      </c>
      <c r="O1270" t="s">
        <v>31</v>
      </c>
    </row>
    <row r="1271" spans="1:15" hidden="1" x14ac:dyDescent="0.3">
      <c r="A1271" t="s">
        <v>18</v>
      </c>
      <c r="B1271">
        <v>1128299</v>
      </c>
      <c r="C1271" s="1">
        <v>44251</v>
      </c>
      <c r="D1271" s="1" t="str">
        <f>TEXT(Table1[[#This Row],[Invoice Date]],"yyyy")</f>
        <v>2021</v>
      </c>
      <c r="E1271" t="s">
        <v>42</v>
      </c>
      <c r="F1271" t="s">
        <v>79</v>
      </c>
      <c r="G1271" t="s">
        <v>80</v>
      </c>
      <c r="H1271" t="s">
        <v>50</v>
      </c>
      <c r="I1271" t="str">
        <f>IF(ISNUMBER(SEARCH( "Women's",Table1[[#This Row],[Product]])), "Women","Male")</f>
        <v>Women</v>
      </c>
      <c r="J1271" t="str">
        <f>IF(ISNUMBER(SEARCH( "Apparel",Table1[[#This Row],[Product]])), "Apparel","Footwear")</f>
        <v>Footwear</v>
      </c>
      <c r="K1271" s="3">
        <v>40</v>
      </c>
      <c r="L1271">
        <v>200</v>
      </c>
      <c r="M1271" s="3">
        <v>8000</v>
      </c>
      <c r="N1271" s="3">
        <v>2800</v>
      </c>
      <c r="O1271" t="s">
        <v>31</v>
      </c>
    </row>
    <row r="1272" spans="1:15" x14ac:dyDescent="0.3">
      <c r="A1272" t="s">
        <v>45</v>
      </c>
      <c r="B1272">
        <v>1185732</v>
      </c>
      <c r="C1272" s="1">
        <v>44249</v>
      </c>
      <c r="D1272" s="1" t="str">
        <f>TEXT(Table1[[#This Row],[Invoice Date]],"yyyy")</f>
        <v>2021</v>
      </c>
      <c r="E1272" t="s">
        <v>28</v>
      </c>
      <c r="F1272" t="s">
        <v>46</v>
      </c>
      <c r="G1272" t="s">
        <v>47</v>
      </c>
      <c r="H1272" t="s">
        <v>34</v>
      </c>
      <c r="I1272" t="str">
        <f>IF(ISNUMBER(SEARCH( "Women's",Table1[[#This Row],[Product]])), "Women","Male")</f>
        <v>Male</v>
      </c>
      <c r="J1272" t="str">
        <f>IF(ISNUMBER(SEARCH( "Apparel",Table1[[#This Row],[Product]])), "Apparel","Footwear")</f>
        <v>Footwear</v>
      </c>
      <c r="K1272" s="3">
        <v>40</v>
      </c>
      <c r="L1272">
        <v>200</v>
      </c>
      <c r="M1272" s="3">
        <v>8000</v>
      </c>
      <c r="N1272" s="3">
        <v>2800</v>
      </c>
      <c r="O1272" t="s">
        <v>17</v>
      </c>
    </row>
    <row r="1273" spans="1:15" x14ac:dyDescent="0.3">
      <c r="A1273" t="s">
        <v>45</v>
      </c>
      <c r="B1273">
        <v>1185732</v>
      </c>
      <c r="C1273" s="1">
        <v>44339</v>
      </c>
      <c r="D1273" s="1" t="str">
        <f>TEXT(Table1[[#This Row],[Invoice Date]],"yyyy")</f>
        <v>2021</v>
      </c>
      <c r="E1273" t="s">
        <v>13</v>
      </c>
      <c r="F1273" t="s">
        <v>100</v>
      </c>
      <c r="G1273" t="s">
        <v>101</v>
      </c>
      <c r="H1273" t="s">
        <v>27</v>
      </c>
      <c r="I1273" t="str">
        <f>IF(ISNUMBER(SEARCH( "Women's",Table1[[#This Row],[Product]])), "Women","Male")</f>
        <v>Women</v>
      </c>
      <c r="J1273" t="str">
        <f>IF(ISNUMBER(SEARCH( "Apparel",Table1[[#This Row],[Product]])), "Apparel","Footwear")</f>
        <v>Footwear</v>
      </c>
      <c r="K1273" s="3">
        <v>40</v>
      </c>
      <c r="L1273">
        <v>200</v>
      </c>
      <c r="M1273" s="3">
        <v>8000</v>
      </c>
      <c r="N1273" s="3">
        <v>3200</v>
      </c>
      <c r="O1273" t="s">
        <v>17</v>
      </c>
    </row>
    <row r="1274" spans="1:15" x14ac:dyDescent="0.3">
      <c r="A1274" t="s">
        <v>45</v>
      </c>
      <c r="B1274">
        <v>1185732</v>
      </c>
      <c r="C1274" s="1">
        <v>44369</v>
      </c>
      <c r="D1274" s="1" t="str">
        <f>TEXT(Table1[[#This Row],[Invoice Date]],"yyyy")</f>
        <v>2021</v>
      </c>
      <c r="E1274" t="s">
        <v>13</v>
      </c>
      <c r="F1274" t="s">
        <v>100</v>
      </c>
      <c r="G1274" t="s">
        <v>101</v>
      </c>
      <c r="H1274" t="s">
        <v>50</v>
      </c>
      <c r="I1274" t="str">
        <f>IF(ISNUMBER(SEARCH( "Women's",Table1[[#This Row],[Product]])), "Women","Male")</f>
        <v>Women</v>
      </c>
      <c r="J1274" t="str">
        <f>IF(ISNUMBER(SEARCH( "Apparel",Table1[[#This Row],[Product]])), "Apparel","Footwear")</f>
        <v>Footwear</v>
      </c>
      <c r="K1274" s="3">
        <v>30</v>
      </c>
      <c r="L1274">
        <v>200</v>
      </c>
      <c r="M1274" s="3">
        <v>6000</v>
      </c>
      <c r="N1274" s="3">
        <v>2400</v>
      </c>
      <c r="O1274" t="s">
        <v>17</v>
      </c>
    </row>
    <row r="1275" spans="1:15" x14ac:dyDescent="0.3">
      <c r="A1275" t="s">
        <v>45</v>
      </c>
      <c r="B1275">
        <v>1185732</v>
      </c>
      <c r="C1275" s="1">
        <v>44462</v>
      </c>
      <c r="D1275" s="1" t="str">
        <f>TEXT(Table1[[#This Row],[Invoice Date]],"yyyy")</f>
        <v>2021</v>
      </c>
      <c r="E1275" t="s">
        <v>13</v>
      </c>
      <c r="F1275" t="s">
        <v>100</v>
      </c>
      <c r="G1275" t="s">
        <v>101</v>
      </c>
      <c r="H1275" t="s">
        <v>50</v>
      </c>
      <c r="I1275" t="str">
        <f>IF(ISNUMBER(SEARCH( "Women's",Table1[[#This Row],[Product]])), "Women","Male")</f>
        <v>Women</v>
      </c>
      <c r="J1275" t="str">
        <f>IF(ISNUMBER(SEARCH( "Apparel",Table1[[#This Row],[Product]])), "Apparel","Footwear")</f>
        <v>Footwear</v>
      </c>
      <c r="K1275" s="3">
        <v>35</v>
      </c>
      <c r="L1275">
        <v>200</v>
      </c>
      <c r="M1275" s="3">
        <v>7000</v>
      </c>
      <c r="N1275" s="3">
        <v>2800</v>
      </c>
      <c r="O1275" t="s">
        <v>17</v>
      </c>
    </row>
    <row r="1276" spans="1:15" x14ac:dyDescent="0.3">
      <c r="A1276" t="s">
        <v>45</v>
      </c>
      <c r="B1276">
        <v>1185732</v>
      </c>
      <c r="C1276" s="1">
        <v>44462</v>
      </c>
      <c r="D1276" s="1" t="str">
        <f>TEXT(Table1[[#This Row],[Invoice Date]],"yyyy")</f>
        <v>2021</v>
      </c>
      <c r="E1276" t="s">
        <v>13</v>
      </c>
      <c r="F1276" t="s">
        <v>100</v>
      </c>
      <c r="G1276" t="s">
        <v>101</v>
      </c>
      <c r="H1276" t="s">
        <v>64</v>
      </c>
      <c r="I1276" t="str">
        <f>IF(ISNUMBER(SEARCH( "Women's",Table1[[#This Row],[Product]])), "Women","Male")</f>
        <v>Male</v>
      </c>
      <c r="J1276" t="str">
        <f>IF(ISNUMBER(SEARCH( "Apparel",Table1[[#This Row],[Product]])), "Apparel","Footwear")</f>
        <v>Apparel</v>
      </c>
      <c r="K1276" s="3">
        <v>45</v>
      </c>
      <c r="L1276">
        <v>200</v>
      </c>
      <c r="M1276" s="3">
        <v>9000</v>
      </c>
      <c r="N1276" s="3">
        <v>3150</v>
      </c>
      <c r="O1276" t="s">
        <v>17</v>
      </c>
    </row>
    <row r="1277" spans="1:15" x14ac:dyDescent="0.3">
      <c r="A1277" t="s">
        <v>12</v>
      </c>
      <c r="B1277">
        <v>1197831</v>
      </c>
      <c r="C1277" s="1">
        <v>44274</v>
      </c>
      <c r="D1277" s="1" t="str">
        <f>TEXT(Table1[[#This Row],[Invoice Date]],"yyyy")</f>
        <v>2021</v>
      </c>
      <c r="E1277" t="s">
        <v>19</v>
      </c>
      <c r="F1277" t="s">
        <v>48</v>
      </c>
      <c r="G1277" t="s">
        <v>49</v>
      </c>
      <c r="H1277" t="s">
        <v>50</v>
      </c>
      <c r="I1277" t="str">
        <f>IF(ISNUMBER(SEARCH( "Women's",Table1[[#This Row],[Product]])), "Women","Male")</f>
        <v>Women</v>
      </c>
      <c r="J1277" t="str">
        <f>IF(ISNUMBER(SEARCH( "Apparel",Table1[[#This Row],[Product]])), "Apparel","Footwear")</f>
        <v>Footwear</v>
      </c>
      <c r="K1277" s="3">
        <v>20</v>
      </c>
      <c r="L1277">
        <v>200</v>
      </c>
      <c r="M1277" s="3">
        <v>4000</v>
      </c>
      <c r="N1277" s="3">
        <v>1600</v>
      </c>
      <c r="O1277" t="s">
        <v>17</v>
      </c>
    </row>
    <row r="1278" spans="1:15" x14ac:dyDescent="0.3">
      <c r="A1278" t="s">
        <v>18</v>
      </c>
      <c r="B1278">
        <v>1197831</v>
      </c>
      <c r="C1278" s="1">
        <v>44490</v>
      </c>
      <c r="D1278" s="1" t="str">
        <f>TEXT(Table1[[#This Row],[Invoice Date]],"yyyy")</f>
        <v>2021</v>
      </c>
      <c r="E1278" t="s">
        <v>19</v>
      </c>
      <c r="F1278" t="s">
        <v>55</v>
      </c>
      <c r="G1278" t="s">
        <v>56</v>
      </c>
      <c r="H1278" t="s">
        <v>50</v>
      </c>
      <c r="I1278" t="str">
        <f>IF(ISNUMBER(SEARCH( "Women's",Table1[[#This Row],[Product]])), "Women","Male")</f>
        <v>Women</v>
      </c>
      <c r="J1278" t="str">
        <f>IF(ISNUMBER(SEARCH( "Apparel",Table1[[#This Row],[Product]])), "Apparel","Footwear")</f>
        <v>Footwear</v>
      </c>
      <c r="K1278" s="3">
        <v>20</v>
      </c>
      <c r="L1278">
        <v>200</v>
      </c>
      <c r="M1278" s="3">
        <v>4000</v>
      </c>
      <c r="N1278" s="3">
        <v>1600</v>
      </c>
      <c r="O1278" t="s">
        <v>17</v>
      </c>
    </row>
    <row r="1279" spans="1:15" x14ac:dyDescent="0.3">
      <c r="A1279" t="s">
        <v>18</v>
      </c>
      <c r="B1279">
        <v>1197831</v>
      </c>
      <c r="C1279" s="1">
        <v>44490</v>
      </c>
      <c r="D1279" s="1" t="str">
        <f>TEXT(Table1[[#This Row],[Invoice Date]],"yyyy")</f>
        <v>2021</v>
      </c>
      <c r="E1279" t="s">
        <v>19</v>
      </c>
      <c r="F1279" t="s">
        <v>55</v>
      </c>
      <c r="G1279" t="s">
        <v>56</v>
      </c>
      <c r="H1279" t="s">
        <v>64</v>
      </c>
      <c r="I1279" t="str">
        <f>IF(ISNUMBER(SEARCH( "Women's",Table1[[#This Row],[Product]])), "Women","Male")</f>
        <v>Male</v>
      </c>
      <c r="J1279" t="str">
        <f>IF(ISNUMBER(SEARCH( "Apparel",Table1[[#This Row],[Product]])), "Apparel","Footwear")</f>
        <v>Apparel</v>
      </c>
      <c r="K1279" s="3">
        <v>30</v>
      </c>
      <c r="L1279">
        <v>200</v>
      </c>
      <c r="M1279" s="3">
        <v>6000</v>
      </c>
      <c r="N1279" s="3">
        <v>2100</v>
      </c>
      <c r="O1279" t="s">
        <v>17</v>
      </c>
    </row>
    <row r="1280" spans="1:15" x14ac:dyDescent="0.3">
      <c r="A1280" t="s">
        <v>57</v>
      </c>
      <c r="B1280">
        <v>1197831</v>
      </c>
      <c r="C1280" s="1">
        <v>44212</v>
      </c>
      <c r="D1280" s="1" t="str">
        <f>TEXT(Table1[[#This Row],[Invoice Date]],"yyyy")</f>
        <v>2021</v>
      </c>
      <c r="E1280" t="s">
        <v>19</v>
      </c>
      <c r="F1280" t="s">
        <v>55</v>
      </c>
      <c r="G1280" t="s">
        <v>56</v>
      </c>
      <c r="H1280" t="s">
        <v>50</v>
      </c>
      <c r="I1280" t="str">
        <f>IF(ISNUMBER(SEARCH( "Women's",Table1[[#This Row],[Product]])), "Women","Male")</f>
        <v>Women</v>
      </c>
      <c r="J1280" t="str">
        <f>IF(ISNUMBER(SEARCH( "Apparel",Table1[[#This Row],[Product]])), "Apparel","Footwear")</f>
        <v>Footwear</v>
      </c>
      <c r="K1280" s="3">
        <v>20</v>
      </c>
      <c r="L1280">
        <v>200</v>
      </c>
      <c r="M1280" s="3">
        <v>4000</v>
      </c>
      <c r="N1280" s="3">
        <v>1400</v>
      </c>
      <c r="O1280" t="s">
        <v>17</v>
      </c>
    </row>
    <row r="1281" spans="1:15" x14ac:dyDescent="0.3">
      <c r="A1281" t="s">
        <v>57</v>
      </c>
      <c r="B1281">
        <v>1197831</v>
      </c>
      <c r="C1281" s="1">
        <v>44299</v>
      </c>
      <c r="D1281" s="1" t="str">
        <f>TEXT(Table1[[#This Row],[Invoice Date]],"yyyy")</f>
        <v>2021</v>
      </c>
      <c r="E1281" t="s">
        <v>28</v>
      </c>
      <c r="F1281" t="s">
        <v>65</v>
      </c>
      <c r="G1281" t="s">
        <v>66</v>
      </c>
      <c r="H1281" t="s">
        <v>34</v>
      </c>
      <c r="I1281" t="str">
        <f>IF(ISNUMBER(SEARCH( "Women's",Table1[[#This Row],[Product]])), "Women","Male")</f>
        <v>Male</v>
      </c>
      <c r="J1281" t="str">
        <f>IF(ISNUMBER(SEARCH( "Apparel",Table1[[#This Row],[Product]])), "Apparel","Footwear")</f>
        <v>Footwear</v>
      </c>
      <c r="K1281" s="3">
        <v>25</v>
      </c>
      <c r="L1281">
        <v>200</v>
      </c>
      <c r="M1281" s="3">
        <v>5000</v>
      </c>
      <c r="N1281" s="3">
        <v>1750</v>
      </c>
      <c r="O1281" t="s">
        <v>17</v>
      </c>
    </row>
    <row r="1282" spans="1:15" x14ac:dyDescent="0.3">
      <c r="A1282" t="s">
        <v>57</v>
      </c>
      <c r="B1282">
        <v>1197831</v>
      </c>
      <c r="C1282" s="1">
        <v>44299</v>
      </c>
      <c r="D1282" s="1" t="str">
        <f>TEXT(Table1[[#This Row],[Invoice Date]],"yyyy")</f>
        <v>2021</v>
      </c>
      <c r="E1282" t="s">
        <v>28</v>
      </c>
      <c r="F1282" t="s">
        <v>65</v>
      </c>
      <c r="G1282" t="s">
        <v>66</v>
      </c>
      <c r="H1282" t="s">
        <v>27</v>
      </c>
      <c r="I1282" t="str">
        <f>IF(ISNUMBER(SEARCH( "Women's",Table1[[#This Row],[Product]])), "Women","Male")</f>
        <v>Women</v>
      </c>
      <c r="J1282" t="str">
        <f>IF(ISNUMBER(SEARCH( "Apparel",Table1[[#This Row],[Product]])), "Apparel","Footwear")</f>
        <v>Footwear</v>
      </c>
      <c r="K1282" s="3">
        <v>15</v>
      </c>
      <c r="L1282">
        <v>200</v>
      </c>
      <c r="M1282" s="3">
        <v>3000</v>
      </c>
      <c r="N1282" s="3">
        <v>1050</v>
      </c>
      <c r="O1282" t="s">
        <v>17</v>
      </c>
    </row>
    <row r="1283" spans="1:15" x14ac:dyDescent="0.3">
      <c r="A1283" t="s">
        <v>57</v>
      </c>
      <c r="B1283">
        <v>1197831</v>
      </c>
      <c r="C1283" s="1">
        <v>44328</v>
      </c>
      <c r="D1283" s="1" t="str">
        <f>TEXT(Table1[[#This Row],[Invoice Date]],"yyyy")</f>
        <v>2021</v>
      </c>
      <c r="E1283" t="s">
        <v>28</v>
      </c>
      <c r="F1283" t="s">
        <v>65</v>
      </c>
      <c r="G1283" t="s">
        <v>66</v>
      </c>
      <c r="H1283" t="s">
        <v>50</v>
      </c>
      <c r="I1283" t="str">
        <f>IF(ISNUMBER(SEARCH( "Women's",Table1[[#This Row],[Product]])), "Women","Male")</f>
        <v>Women</v>
      </c>
      <c r="J1283" t="str">
        <f>IF(ISNUMBER(SEARCH( "Apparel",Table1[[#This Row],[Product]])), "Apparel","Footwear")</f>
        <v>Footwear</v>
      </c>
      <c r="K1283" s="3">
        <v>35</v>
      </c>
      <c r="L1283">
        <v>200</v>
      </c>
      <c r="M1283" s="3">
        <v>7000</v>
      </c>
      <c r="N1283" s="3">
        <v>2450</v>
      </c>
      <c r="O1283" t="s">
        <v>17</v>
      </c>
    </row>
    <row r="1284" spans="1:15" x14ac:dyDescent="0.3">
      <c r="A1284" t="s">
        <v>57</v>
      </c>
      <c r="B1284">
        <v>1197831</v>
      </c>
      <c r="C1284" s="1">
        <v>44483</v>
      </c>
      <c r="D1284" s="1" t="str">
        <f>TEXT(Table1[[#This Row],[Invoice Date]],"yyyy")</f>
        <v>2021</v>
      </c>
      <c r="E1284" t="s">
        <v>28</v>
      </c>
      <c r="F1284" t="s">
        <v>65</v>
      </c>
      <c r="G1284" t="s">
        <v>66</v>
      </c>
      <c r="H1284" t="s">
        <v>27</v>
      </c>
      <c r="I1284" t="str">
        <f>IF(ISNUMBER(SEARCH( "Women's",Table1[[#This Row],[Product]])), "Women","Male")</f>
        <v>Women</v>
      </c>
      <c r="J1284" t="str">
        <f>IF(ISNUMBER(SEARCH( "Apparel",Table1[[#This Row],[Product]])), "Apparel","Footwear")</f>
        <v>Footwear</v>
      </c>
      <c r="K1284" s="3">
        <v>20</v>
      </c>
      <c r="L1284">
        <v>200</v>
      </c>
      <c r="M1284" s="3">
        <v>4000</v>
      </c>
      <c r="N1284" s="3">
        <v>1400</v>
      </c>
      <c r="O1284" t="s">
        <v>17</v>
      </c>
    </row>
    <row r="1285" spans="1:15" x14ac:dyDescent="0.3">
      <c r="A1285" t="s">
        <v>37</v>
      </c>
      <c r="B1285">
        <v>1185732</v>
      </c>
      <c r="C1285" s="1">
        <v>44266</v>
      </c>
      <c r="D1285" s="1" t="str">
        <f>TEXT(Table1[[#This Row],[Invoice Date]],"yyyy")</f>
        <v>2021</v>
      </c>
      <c r="E1285" t="s">
        <v>28</v>
      </c>
      <c r="F1285" t="s">
        <v>81</v>
      </c>
      <c r="G1285" t="s">
        <v>82</v>
      </c>
      <c r="H1285" t="s">
        <v>34</v>
      </c>
      <c r="I1285" t="str">
        <f>IF(ISNUMBER(SEARCH( "Women's",Table1[[#This Row],[Product]])), "Women","Male")</f>
        <v>Male</v>
      </c>
      <c r="J1285" t="str">
        <f>IF(ISNUMBER(SEARCH( "Apparel",Table1[[#This Row],[Product]])), "Apparel","Footwear")</f>
        <v>Footwear</v>
      </c>
      <c r="K1285" s="3">
        <v>40</v>
      </c>
      <c r="L1285">
        <v>200</v>
      </c>
      <c r="M1285" s="3">
        <v>8000</v>
      </c>
      <c r="N1285" s="3">
        <v>2400</v>
      </c>
      <c r="O1285" t="s">
        <v>17</v>
      </c>
    </row>
    <row r="1286" spans="1:15" x14ac:dyDescent="0.3">
      <c r="A1286" t="s">
        <v>37</v>
      </c>
      <c r="B1286">
        <v>1185732</v>
      </c>
      <c r="C1286" s="1">
        <v>44359</v>
      </c>
      <c r="D1286" s="1" t="str">
        <f>TEXT(Table1[[#This Row],[Invoice Date]],"yyyy")</f>
        <v>2021</v>
      </c>
      <c r="E1286" t="s">
        <v>28</v>
      </c>
      <c r="F1286" t="s">
        <v>81</v>
      </c>
      <c r="G1286" t="s">
        <v>82</v>
      </c>
      <c r="H1286" t="s">
        <v>27</v>
      </c>
      <c r="I1286" t="str">
        <f>IF(ISNUMBER(SEARCH( "Women's",Table1[[#This Row],[Product]])), "Women","Male")</f>
        <v>Women</v>
      </c>
      <c r="J1286" t="str">
        <f>IF(ISNUMBER(SEARCH( "Apparel",Table1[[#This Row],[Product]])), "Apparel","Footwear")</f>
        <v>Footwear</v>
      </c>
      <c r="K1286" s="3">
        <v>35</v>
      </c>
      <c r="L1286">
        <v>200</v>
      </c>
      <c r="M1286" s="3">
        <v>7000</v>
      </c>
      <c r="N1286" s="3">
        <v>2100</v>
      </c>
      <c r="O1286" t="s">
        <v>17</v>
      </c>
    </row>
    <row r="1287" spans="1:15" x14ac:dyDescent="0.3">
      <c r="A1287" t="s">
        <v>37</v>
      </c>
      <c r="B1287">
        <v>1185732</v>
      </c>
      <c r="C1287" s="1">
        <v>44420</v>
      </c>
      <c r="D1287" s="1" t="str">
        <f>TEXT(Table1[[#This Row],[Invoice Date]],"yyyy")</f>
        <v>2021</v>
      </c>
      <c r="E1287" t="s">
        <v>28</v>
      </c>
      <c r="F1287" t="s">
        <v>81</v>
      </c>
      <c r="G1287" t="s">
        <v>82</v>
      </c>
      <c r="H1287" t="s">
        <v>50</v>
      </c>
      <c r="I1287" t="str">
        <f>IF(ISNUMBER(SEARCH( "Women's",Table1[[#This Row],[Product]])), "Women","Male")</f>
        <v>Women</v>
      </c>
      <c r="J1287" t="str">
        <f>IF(ISNUMBER(SEARCH( "Apparel",Table1[[#This Row],[Product]])), "Apparel","Footwear")</f>
        <v>Footwear</v>
      </c>
      <c r="K1287" s="3">
        <v>40</v>
      </c>
      <c r="L1287">
        <v>200</v>
      </c>
      <c r="M1287" s="3">
        <v>8000</v>
      </c>
      <c r="N1287" s="3">
        <v>2400</v>
      </c>
      <c r="O1287" t="s">
        <v>17</v>
      </c>
    </row>
    <row r="1288" spans="1:15" x14ac:dyDescent="0.3">
      <c r="A1288" t="s">
        <v>22</v>
      </c>
      <c r="B1288">
        <v>1185732</v>
      </c>
      <c r="C1288" s="1">
        <v>44263</v>
      </c>
      <c r="D1288" s="1" t="str">
        <f>TEXT(Table1[[#This Row],[Invoice Date]],"yyyy")</f>
        <v>2021</v>
      </c>
      <c r="E1288" t="s">
        <v>28</v>
      </c>
      <c r="F1288" t="s">
        <v>83</v>
      </c>
      <c r="G1288" t="s">
        <v>84</v>
      </c>
      <c r="H1288" t="s">
        <v>34</v>
      </c>
      <c r="I1288" t="str">
        <f>IF(ISNUMBER(SEARCH( "Women's",Table1[[#This Row],[Product]])), "Women","Male")</f>
        <v>Male</v>
      </c>
      <c r="J1288" t="str">
        <f>IF(ISNUMBER(SEARCH( "Apparel",Table1[[#This Row],[Product]])), "Apparel","Footwear")</f>
        <v>Footwear</v>
      </c>
      <c r="K1288" s="3">
        <v>30</v>
      </c>
      <c r="L1288">
        <v>200</v>
      </c>
      <c r="M1288" s="3">
        <v>6000</v>
      </c>
      <c r="N1288" s="3">
        <v>1800</v>
      </c>
      <c r="O1288" t="s">
        <v>17</v>
      </c>
    </row>
    <row r="1289" spans="1:15" hidden="1" x14ac:dyDescent="0.3">
      <c r="A1289" t="s">
        <v>22</v>
      </c>
      <c r="B1289">
        <v>1185732</v>
      </c>
      <c r="C1289" s="1">
        <v>44326</v>
      </c>
      <c r="D1289" s="1" t="str">
        <f>TEXT(Table1[[#This Row],[Invoice Date]],"yyyy")</f>
        <v>2021</v>
      </c>
      <c r="E1289" t="s">
        <v>28</v>
      </c>
      <c r="F1289" t="s">
        <v>83</v>
      </c>
      <c r="G1289" t="s">
        <v>84</v>
      </c>
      <c r="H1289" t="s">
        <v>34</v>
      </c>
      <c r="I1289" t="str">
        <f>IF(ISNUMBER(SEARCH( "Women's",Table1[[#This Row],[Product]])), "Women","Male")</f>
        <v>Male</v>
      </c>
      <c r="J1289" t="str">
        <f>IF(ISNUMBER(SEARCH( "Apparel",Table1[[#This Row],[Product]])), "Apparel","Footwear")</f>
        <v>Footwear</v>
      </c>
      <c r="K1289" s="3">
        <v>45</v>
      </c>
      <c r="L1289">
        <v>200</v>
      </c>
      <c r="M1289" s="3">
        <v>9000</v>
      </c>
      <c r="N1289" s="3">
        <v>2700</v>
      </c>
      <c r="O1289" t="s">
        <v>31</v>
      </c>
    </row>
    <row r="1290" spans="1:15" hidden="1" x14ac:dyDescent="0.3">
      <c r="A1290" t="s">
        <v>22</v>
      </c>
      <c r="B1290">
        <v>1185732</v>
      </c>
      <c r="C1290" s="1">
        <v>44356</v>
      </c>
      <c r="D1290" s="1" t="str">
        <f>TEXT(Table1[[#This Row],[Invoice Date]],"yyyy")</f>
        <v>2021</v>
      </c>
      <c r="E1290" t="s">
        <v>28</v>
      </c>
      <c r="F1290" t="s">
        <v>83</v>
      </c>
      <c r="G1290" t="s">
        <v>84</v>
      </c>
      <c r="H1290" t="s">
        <v>27</v>
      </c>
      <c r="I1290" t="str">
        <f>IF(ISNUMBER(SEARCH( "Women's",Table1[[#This Row],[Product]])), "Women","Male")</f>
        <v>Women</v>
      </c>
      <c r="J1290" t="str">
        <f>IF(ISNUMBER(SEARCH( "Apparel",Table1[[#This Row],[Product]])), "Apparel","Footwear")</f>
        <v>Footwear</v>
      </c>
      <c r="K1290" s="3">
        <v>30</v>
      </c>
      <c r="L1290">
        <v>200</v>
      </c>
      <c r="M1290" s="3">
        <v>6000</v>
      </c>
      <c r="N1290" s="3">
        <v>1800</v>
      </c>
      <c r="O1290" t="s">
        <v>31</v>
      </c>
    </row>
    <row r="1291" spans="1:15" hidden="1" x14ac:dyDescent="0.3">
      <c r="A1291" t="s">
        <v>22</v>
      </c>
      <c r="B1291">
        <v>1185732</v>
      </c>
      <c r="C1291" s="1">
        <v>44417</v>
      </c>
      <c r="D1291" s="1" t="str">
        <f>TEXT(Table1[[#This Row],[Invoice Date]],"yyyy")</f>
        <v>2021</v>
      </c>
      <c r="E1291" t="s">
        <v>28</v>
      </c>
      <c r="F1291" t="s">
        <v>83</v>
      </c>
      <c r="G1291" t="s">
        <v>84</v>
      </c>
      <c r="H1291" t="s">
        <v>50</v>
      </c>
      <c r="I1291" t="str">
        <f>IF(ISNUMBER(SEARCH( "Women's",Table1[[#This Row],[Product]])), "Women","Male")</f>
        <v>Women</v>
      </c>
      <c r="J1291" t="str">
        <f>IF(ISNUMBER(SEARCH( "Apparel",Table1[[#This Row],[Product]])), "Apparel","Footwear")</f>
        <v>Footwear</v>
      </c>
      <c r="K1291" s="3">
        <v>40</v>
      </c>
      <c r="L1291">
        <v>200</v>
      </c>
      <c r="M1291" s="3">
        <v>8000</v>
      </c>
      <c r="N1291" s="3">
        <v>2400</v>
      </c>
      <c r="O1291" t="s">
        <v>31</v>
      </c>
    </row>
    <row r="1292" spans="1:15" hidden="1" x14ac:dyDescent="0.3">
      <c r="A1292" t="s">
        <v>37</v>
      </c>
      <c r="B1292">
        <v>1185732</v>
      </c>
      <c r="C1292" s="1">
        <v>44233</v>
      </c>
      <c r="D1292" s="1" t="str">
        <f>TEXT(Table1[[#This Row],[Invoice Date]],"yyyy")</f>
        <v>2021</v>
      </c>
      <c r="E1292" t="s">
        <v>28</v>
      </c>
      <c r="F1292" t="s">
        <v>83</v>
      </c>
      <c r="G1292" t="s">
        <v>84</v>
      </c>
      <c r="H1292" t="s">
        <v>27</v>
      </c>
      <c r="I1292" t="str">
        <f>IF(ISNUMBER(SEARCH( "Women's",Table1[[#This Row],[Product]])), "Women","Male")</f>
        <v>Women</v>
      </c>
      <c r="J1292" t="str">
        <f>IF(ISNUMBER(SEARCH( "Apparel",Table1[[#This Row],[Product]])), "Apparel","Footwear")</f>
        <v>Footwear</v>
      </c>
      <c r="K1292" s="3">
        <v>20</v>
      </c>
      <c r="L1292">
        <v>200</v>
      </c>
      <c r="M1292" s="3">
        <v>4000</v>
      </c>
      <c r="N1292" s="3">
        <v>1200</v>
      </c>
      <c r="O1292" t="s">
        <v>31</v>
      </c>
    </row>
    <row r="1293" spans="1:15" hidden="1" x14ac:dyDescent="0.3">
      <c r="A1293" t="s">
        <v>37</v>
      </c>
      <c r="B1293">
        <v>1185732</v>
      </c>
      <c r="C1293" s="1">
        <v>44323</v>
      </c>
      <c r="D1293" s="1" t="str">
        <f>TEXT(Table1[[#This Row],[Invoice Date]],"yyyy")</f>
        <v>2021</v>
      </c>
      <c r="E1293" t="s">
        <v>28</v>
      </c>
      <c r="F1293" t="s">
        <v>85</v>
      </c>
      <c r="G1293" t="s">
        <v>86</v>
      </c>
      <c r="H1293" t="s">
        <v>27</v>
      </c>
      <c r="I1293" t="str">
        <f>IF(ISNUMBER(SEARCH( "Women's",Table1[[#This Row],[Product]])), "Women","Male")</f>
        <v>Women</v>
      </c>
      <c r="J1293" t="str">
        <f>IF(ISNUMBER(SEARCH( "Apparel",Table1[[#This Row],[Product]])), "Apparel","Footwear")</f>
        <v>Footwear</v>
      </c>
      <c r="K1293" s="3">
        <v>35</v>
      </c>
      <c r="L1293">
        <v>200</v>
      </c>
      <c r="M1293" s="3">
        <v>7000</v>
      </c>
      <c r="N1293" s="3">
        <v>2100</v>
      </c>
      <c r="O1293" t="s">
        <v>31</v>
      </c>
    </row>
    <row r="1294" spans="1:15" hidden="1" x14ac:dyDescent="0.3">
      <c r="A1294" t="s">
        <v>37</v>
      </c>
      <c r="B1294">
        <v>1185732</v>
      </c>
      <c r="C1294" s="1">
        <v>44353</v>
      </c>
      <c r="D1294" s="1" t="str">
        <f>TEXT(Table1[[#This Row],[Invoice Date]],"yyyy")</f>
        <v>2021</v>
      </c>
      <c r="E1294" t="s">
        <v>28</v>
      </c>
      <c r="F1294" t="s">
        <v>85</v>
      </c>
      <c r="G1294" t="s">
        <v>86</v>
      </c>
      <c r="H1294" t="s">
        <v>27</v>
      </c>
      <c r="I1294" t="str">
        <f>IF(ISNUMBER(SEARCH( "Women's",Table1[[#This Row],[Product]])), "Women","Male")</f>
        <v>Women</v>
      </c>
      <c r="J1294" t="str">
        <f>IF(ISNUMBER(SEARCH( "Apparel",Table1[[#This Row],[Product]])), "Apparel","Footwear")</f>
        <v>Footwear</v>
      </c>
      <c r="K1294" s="3">
        <v>25</v>
      </c>
      <c r="L1294">
        <v>200</v>
      </c>
      <c r="M1294" s="3">
        <v>5000</v>
      </c>
      <c r="N1294" s="3">
        <v>1500</v>
      </c>
      <c r="O1294" t="s">
        <v>31</v>
      </c>
    </row>
    <row r="1295" spans="1:15" hidden="1" x14ac:dyDescent="0.3">
      <c r="A1295" t="s">
        <v>37</v>
      </c>
      <c r="B1295">
        <v>1185732</v>
      </c>
      <c r="C1295" s="1">
        <v>44414</v>
      </c>
      <c r="D1295" s="1" t="str">
        <f>TEXT(Table1[[#This Row],[Invoice Date]],"yyyy")</f>
        <v>2021</v>
      </c>
      <c r="E1295" t="s">
        <v>28</v>
      </c>
      <c r="F1295" t="s">
        <v>85</v>
      </c>
      <c r="G1295" t="s">
        <v>86</v>
      </c>
      <c r="H1295" t="s">
        <v>50</v>
      </c>
      <c r="I1295" t="str">
        <f>IF(ISNUMBER(SEARCH( "Women's",Table1[[#This Row],[Product]])), "Women","Male")</f>
        <v>Women</v>
      </c>
      <c r="J1295" t="str">
        <f>IF(ISNUMBER(SEARCH( "Apparel",Table1[[#This Row],[Product]])), "Apparel","Footwear")</f>
        <v>Footwear</v>
      </c>
      <c r="K1295" s="3">
        <v>40</v>
      </c>
      <c r="L1295">
        <v>200</v>
      </c>
      <c r="M1295" s="3">
        <v>8000</v>
      </c>
      <c r="N1295" s="3">
        <v>2400</v>
      </c>
      <c r="O1295" t="s">
        <v>31</v>
      </c>
    </row>
    <row r="1296" spans="1:15" hidden="1" x14ac:dyDescent="0.3">
      <c r="A1296" t="s">
        <v>18</v>
      </c>
      <c r="B1296">
        <v>1185732</v>
      </c>
      <c r="C1296" s="1">
        <v>44506</v>
      </c>
      <c r="D1296" s="1" t="str">
        <f>TEXT(Table1[[#This Row],[Invoice Date]],"yyyy")</f>
        <v>2021</v>
      </c>
      <c r="E1296" t="s">
        <v>28</v>
      </c>
      <c r="F1296" t="s">
        <v>85</v>
      </c>
      <c r="G1296" t="s">
        <v>86</v>
      </c>
      <c r="H1296" t="s">
        <v>50</v>
      </c>
      <c r="I1296" t="str">
        <f>IF(ISNUMBER(SEARCH( "Women's",Table1[[#This Row],[Product]])), "Women","Male")</f>
        <v>Women</v>
      </c>
      <c r="J1296" t="str">
        <f>IF(ISNUMBER(SEARCH( "Apparel",Table1[[#This Row],[Product]])), "Apparel","Footwear")</f>
        <v>Footwear</v>
      </c>
      <c r="K1296" s="3">
        <v>35</v>
      </c>
      <c r="L1296">
        <v>200</v>
      </c>
      <c r="M1296" s="3">
        <v>7000</v>
      </c>
      <c r="N1296" s="3">
        <v>2100</v>
      </c>
      <c r="O1296" t="s">
        <v>31</v>
      </c>
    </row>
    <row r="1297" spans="1:15" hidden="1" x14ac:dyDescent="0.3">
      <c r="A1297" t="s">
        <v>18</v>
      </c>
      <c r="B1297">
        <v>1185732</v>
      </c>
      <c r="C1297" s="1">
        <v>44230</v>
      </c>
      <c r="D1297" s="1" t="str">
        <f>TEXT(Table1[[#This Row],[Invoice Date]],"yyyy")</f>
        <v>2021</v>
      </c>
      <c r="E1297" t="s">
        <v>28</v>
      </c>
      <c r="F1297" t="s">
        <v>85</v>
      </c>
      <c r="G1297" t="s">
        <v>86</v>
      </c>
      <c r="H1297" t="s">
        <v>27</v>
      </c>
      <c r="I1297" t="str">
        <f>IF(ISNUMBER(SEARCH( "Women's",Table1[[#This Row],[Product]])), "Women","Male")</f>
        <v>Women</v>
      </c>
      <c r="J1297" t="str">
        <f>IF(ISNUMBER(SEARCH( "Apparel",Table1[[#This Row],[Product]])), "Apparel","Footwear")</f>
        <v>Footwear</v>
      </c>
      <c r="K1297" s="3">
        <v>20</v>
      </c>
      <c r="L1297">
        <v>200</v>
      </c>
      <c r="M1297" s="3">
        <v>4000</v>
      </c>
      <c r="N1297" s="3">
        <v>1200</v>
      </c>
      <c r="O1297" t="s">
        <v>31</v>
      </c>
    </row>
    <row r="1298" spans="1:15" hidden="1" x14ac:dyDescent="0.3">
      <c r="A1298" t="s">
        <v>18</v>
      </c>
      <c r="B1298">
        <v>1185732</v>
      </c>
      <c r="C1298" s="1">
        <v>44320</v>
      </c>
      <c r="D1298" s="1" t="str">
        <f>TEXT(Table1[[#This Row],[Invoice Date]],"yyyy")</f>
        <v>2021</v>
      </c>
      <c r="E1298" t="s">
        <v>28</v>
      </c>
      <c r="F1298" t="s">
        <v>35</v>
      </c>
      <c r="G1298" t="s">
        <v>36</v>
      </c>
      <c r="H1298" t="s">
        <v>34</v>
      </c>
      <c r="I1298" t="str">
        <f>IF(ISNUMBER(SEARCH( "Women's",Table1[[#This Row],[Product]])), "Women","Male")</f>
        <v>Male</v>
      </c>
      <c r="J1298" t="str">
        <f>IF(ISNUMBER(SEARCH( "Apparel",Table1[[#This Row],[Product]])), "Apparel","Footwear")</f>
        <v>Footwear</v>
      </c>
      <c r="K1298" s="3">
        <v>40</v>
      </c>
      <c r="L1298">
        <v>200</v>
      </c>
      <c r="M1298" s="3">
        <v>8000</v>
      </c>
      <c r="N1298" s="3">
        <v>2800</v>
      </c>
      <c r="O1298" t="s">
        <v>31</v>
      </c>
    </row>
    <row r="1299" spans="1:15" hidden="1" x14ac:dyDescent="0.3">
      <c r="A1299" t="s">
        <v>18</v>
      </c>
      <c r="B1299">
        <v>1185732</v>
      </c>
      <c r="C1299" s="1">
        <v>44350</v>
      </c>
      <c r="D1299" s="1" t="str">
        <f>TEXT(Table1[[#This Row],[Invoice Date]],"yyyy")</f>
        <v>2021</v>
      </c>
      <c r="E1299" t="s">
        <v>28</v>
      </c>
      <c r="F1299" t="s">
        <v>35</v>
      </c>
      <c r="G1299" t="s">
        <v>36</v>
      </c>
      <c r="H1299" t="s">
        <v>27</v>
      </c>
      <c r="I1299" t="str">
        <f>IF(ISNUMBER(SEARCH( "Women's",Table1[[#This Row],[Product]])), "Women","Male")</f>
        <v>Women</v>
      </c>
      <c r="J1299" t="str">
        <f>IF(ISNUMBER(SEARCH( "Apparel",Table1[[#This Row],[Product]])), "Apparel","Footwear")</f>
        <v>Footwear</v>
      </c>
      <c r="K1299" s="3">
        <v>25</v>
      </c>
      <c r="L1299">
        <v>200</v>
      </c>
      <c r="M1299" s="3">
        <v>5000</v>
      </c>
      <c r="N1299" s="3">
        <v>1500</v>
      </c>
      <c r="O1299" t="s">
        <v>31</v>
      </c>
    </row>
    <row r="1300" spans="1:15" hidden="1" x14ac:dyDescent="0.3">
      <c r="A1300" t="s">
        <v>18</v>
      </c>
      <c r="B1300">
        <v>1185732</v>
      </c>
      <c r="C1300" s="1">
        <v>44411</v>
      </c>
      <c r="D1300" s="1" t="str">
        <f>TEXT(Table1[[#This Row],[Invoice Date]],"yyyy")</f>
        <v>2021</v>
      </c>
      <c r="E1300" t="s">
        <v>28</v>
      </c>
      <c r="F1300" t="s">
        <v>35</v>
      </c>
      <c r="G1300" t="s">
        <v>36</v>
      </c>
      <c r="H1300" t="s">
        <v>50</v>
      </c>
      <c r="I1300" t="str">
        <f>IF(ISNUMBER(SEARCH( "Women's",Table1[[#This Row],[Product]])), "Women","Male")</f>
        <v>Women</v>
      </c>
      <c r="J1300" t="str">
        <f>IF(ISNUMBER(SEARCH( "Apparel",Table1[[#This Row],[Product]])), "Apparel","Footwear")</f>
        <v>Footwear</v>
      </c>
      <c r="K1300" s="3">
        <v>40</v>
      </c>
      <c r="L1300">
        <v>200</v>
      </c>
      <c r="M1300" s="3">
        <v>8000</v>
      </c>
      <c r="N1300" s="3">
        <v>2400</v>
      </c>
      <c r="O1300" t="s">
        <v>31</v>
      </c>
    </row>
    <row r="1301" spans="1:15" hidden="1" x14ac:dyDescent="0.3">
      <c r="A1301" t="s">
        <v>18</v>
      </c>
      <c r="B1301">
        <v>1185732</v>
      </c>
      <c r="C1301" s="1">
        <v>44443</v>
      </c>
      <c r="D1301" s="1" t="str">
        <f>TEXT(Table1[[#This Row],[Invoice Date]],"yyyy")</f>
        <v>2021</v>
      </c>
      <c r="E1301" t="s">
        <v>28</v>
      </c>
      <c r="F1301" t="s">
        <v>35</v>
      </c>
      <c r="G1301" t="s">
        <v>36</v>
      </c>
      <c r="H1301" t="s">
        <v>16</v>
      </c>
      <c r="I1301" t="str">
        <f>IF(ISNUMBER(SEARCH( "Women's",Table1[[#This Row],[Product]])), "Women","Male")</f>
        <v>Women</v>
      </c>
      <c r="J1301" t="str">
        <f>IF(ISNUMBER(SEARCH( "Apparel",Table1[[#This Row],[Product]])), "Apparel","Footwear")</f>
        <v>Apparel</v>
      </c>
      <c r="K1301" s="3">
        <v>40</v>
      </c>
      <c r="L1301">
        <v>200</v>
      </c>
      <c r="M1301" s="3">
        <v>8000</v>
      </c>
      <c r="N1301" s="3">
        <v>3200</v>
      </c>
      <c r="O1301" t="s">
        <v>31</v>
      </c>
    </row>
    <row r="1302" spans="1:15" hidden="1" x14ac:dyDescent="0.3">
      <c r="A1302" t="s">
        <v>18</v>
      </c>
      <c r="B1302">
        <v>1185732</v>
      </c>
      <c r="C1302" s="1">
        <v>44206</v>
      </c>
      <c r="D1302" s="1" t="str">
        <f>TEXT(Table1[[#This Row],[Invoice Date]],"yyyy")</f>
        <v>2021</v>
      </c>
      <c r="E1302" t="s">
        <v>28</v>
      </c>
      <c r="F1302" t="s">
        <v>35</v>
      </c>
      <c r="G1302" t="s">
        <v>36</v>
      </c>
      <c r="H1302" t="s">
        <v>64</v>
      </c>
      <c r="I1302" t="str">
        <f>IF(ISNUMBER(SEARCH( "Women's",Table1[[#This Row],[Product]])), "Women","Male")</f>
        <v>Male</v>
      </c>
      <c r="J1302" t="str">
        <f>IF(ISNUMBER(SEARCH( "Apparel",Table1[[#This Row],[Product]])), "Apparel","Footwear")</f>
        <v>Apparel</v>
      </c>
      <c r="K1302" s="3">
        <v>45</v>
      </c>
      <c r="L1302">
        <v>200</v>
      </c>
      <c r="M1302" s="3">
        <v>9000</v>
      </c>
      <c r="N1302" s="3">
        <v>2700</v>
      </c>
      <c r="O1302" t="s">
        <v>31</v>
      </c>
    </row>
    <row r="1303" spans="1:15" hidden="1" x14ac:dyDescent="0.3">
      <c r="A1303" t="s">
        <v>18</v>
      </c>
      <c r="B1303">
        <v>1185732</v>
      </c>
      <c r="C1303" s="1">
        <v>44237</v>
      </c>
      <c r="D1303" s="1" t="str">
        <f>TEXT(Table1[[#This Row],[Invoice Date]],"yyyy")</f>
        <v>2021</v>
      </c>
      <c r="E1303" t="s">
        <v>28</v>
      </c>
      <c r="F1303" t="s">
        <v>35</v>
      </c>
      <c r="G1303" t="s">
        <v>36</v>
      </c>
      <c r="H1303" t="s">
        <v>34</v>
      </c>
      <c r="I1303" t="str">
        <f>IF(ISNUMBER(SEARCH( "Women's",Table1[[#This Row],[Product]])), "Women","Male")</f>
        <v>Male</v>
      </c>
      <c r="J1303" t="str">
        <f>IF(ISNUMBER(SEARCH( "Apparel",Table1[[#This Row],[Product]])), "Apparel","Footwear")</f>
        <v>Footwear</v>
      </c>
      <c r="K1303" s="3">
        <v>35</v>
      </c>
      <c r="L1303">
        <v>200</v>
      </c>
      <c r="M1303" s="3">
        <v>7000</v>
      </c>
      <c r="N1303" s="3">
        <v>2800</v>
      </c>
      <c r="O1303" t="s">
        <v>31</v>
      </c>
    </row>
    <row r="1304" spans="1:15" hidden="1" x14ac:dyDescent="0.3">
      <c r="A1304" t="s">
        <v>18</v>
      </c>
      <c r="B1304">
        <v>1185732</v>
      </c>
      <c r="C1304" s="1">
        <v>44237</v>
      </c>
      <c r="D1304" s="1" t="str">
        <f>TEXT(Table1[[#This Row],[Invoice Date]],"yyyy")</f>
        <v>2021</v>
      </c>
      <c r="E1304" t="s">
        <v>28</v>
      </c>
      <c r="F1304" t="s">
        <v>75</v>
      </c>
      <c r="G1304" t="s">
        <v>76</v>
      </c>
      <c r="H1304" t="s">
        <v>64</v>
      </c>
      <c r="I1304" t="str">
        <f>IF(ISNUMBER(SEARCH( "Women's",Table1[[#This Row],[Product]])), "Women","Male")</f>
        <v>Male</v>
      </c>
      <c r="J1304" t="str">
        <f>IF(ISNUMBER(SEARCH( "Apparel",Table1[[#This Row],[Product]])), "Apparel","Footwear")</f>
        <v>Apparel</v>
      </c>
      <c r="K1304" s="3">
        <v>45</v>
      </c>
      <c r="L1304">
        <v>200</v>
      </c>
      <c r="M1304" s="3">
        <v>9000</v>
      </c>
      <c r="N1304" s="3">
        <v>2700</v>
      </c>
      <c r="O1304" t="s">
        <v>31</v>
      </c>
    </row>
    <row r="1305" spans="1:15" hidden="1" x14ac:dyDescent="0.3">
      <c r="A1305" t="s">
        <v>18</v>
      </c>
      <c r="B1305">
        <v>1185732</v>
      </c>
      <c r="C1305" s="1">
        <v>44296</v>
      </c>
      <c r="D1305" s="1" t="str">
        <f>TEXT(Table1[[#This Row],[Invoice Date]],"yyyy")</f>
        <v>2021</v>
      </c>
      <c r="E1305" t="s">
        <v>28</v>
      </c>
      <c r="F1305" t="s">
        <v>75</v>
      </c>
      <c r="G1305" t="s">
        <v>76</v>
      </c>
      <c r="H1305" t="s">
        <v>34</v>
      </c>
      <c r="I1305" t="str">
        <f>IF(ISNUMBER(SEARCH( "Women's",Table1[[#This Row],[Product]])), "Women","Male")</f>
        <v>Male</v>
      </c>
      <c r="J1305" t="str">
        <f>IF(ISNUMBER(SEARCH( "Apparel",Table1[[#This Row],[Product]])), "Apparel","Footwear")</f>
        <v>Footwear</v>
      </c>
      <c r="K1305" s="3">
        <v>25</v>
      </c>
      <c r="L1305">
        <v>200</v>
      </c>
      <c r="M1305" s="3">
        <v>5000</v>
      </c>
      <c r="N1305" s="3">
        <v>2000</v>
      </c>
      <c r="O1305" t="s">
        <v>31</v>
      </c>
    </row>
    <row r="1306" spans="1:15" hidden="1" x14ac:dyDescent="0.3">
      <c r="A1306" t="s">
        <v>18</v>
      </c>
      <c r="B1306">
        <v>1185732</v>
      </c>
      <c r="C1306" s="1">
        <v>44296</v>
      </c>
      <c r="D1306" s="1" t="str">
        <f>TEXT(Table1[[#This Row],[Invoice Date]],"yyyy")</f>
        <v>2021</v>
      </c>
      <c r="E1306" t="s">
        <v>28</v>
      </c>
      <c r="F1306" t="s">
        <v>75</v>
      </c>
      <c r="G1306" t="s">
        <v>76</v>
      </c>
      <c r="H1306" t="s">
        <v>27</v>
      </c>
      <c r="I1306" t="str">
        <f>IF(ISNUMBER(SEARCH( "Women's",Table1[[#This Row],[Product]])), "Women","Male")</f>
        <v>Women</v>
      </c>
      <c r="J1306" t="str">
        <f>IF(ISNUMBER(SEARCH( "Apparel",Table1[[#This Row],[Product]])), "Apparel","Footwear")</f>
        <v>Footwear</v>
      </c>
      <c r="K1306" s="3">
        <v>15</v>
      </c>
      <c r="L1306">
        <v>200</v>
      </c>
      <c r="M1306" s="3">
        <v>3000</v>
      </c>
      <c r="N1306" s="3">
        <v>1050</v>
      </c>
      <c r="O1306" t="s">
        <v>31</v>
      </c>
    </row>
    <row r="1307" spans="1:15" hidden="1" x14ac:dyDescent="0.3">
      <c r="A1307" t="s">
        <v>18</v>
      </c>
      <c r="B1307">
        <v>1185732</v>
      </c>
      <c r="C1307" s="1">
        <v>44327</v>
      </c>
      <c r="D1307" s="1" t="str">
        <f>TEXT(Table1[[#This Row],[Invoice Date]],"yyyy")</f>
        <v>2021</v>
      </c>
      <c r="E1307" t="s">
        <v>28</v>
      </c>
      <c r="F1307" t="s">
        <v>75</v>
      </c>
      <c r="G1307" t="s">
        <v>76</v>
      </c>
      <c r="H1307" t="s">
        <v>64</v>
      </c>
      <c r="I1307" t="str">
        <f>IF(ISNUMBER(SEARCH( "Women's",Table1[[#This Row],[Product]])), "Women","Male")</f>
        <v>Male</v>
      </c>
      <c r="J1307" t="str">
        <f>IF(ISNUMBER(SEARCH( "Apparel",Table1[[#This Row],[Product]])), "Apparel","Footwear")</f>
        <v>Apparel</v>
      </c>
      <c r="K1307" s="3">
        <v>45</v>
      </c>
      <c r="L1307">
        <v>200</v>
      </c>
      <c r="M1307" s="3">
        <v>9000</v>
      </c>
      <c r="N1307" s="3">
        <v>2700</v>
      </c>
      <c r="O1307" t="s">
        <v>31</v>
      </c>
    </row>
    <row r="1308" spans="1:15" hidden="1" x14ac:dyDescent="0.3">
      <c r="A1308" t="s">
        <v>18</v>
      </c>
      <c r="B1308">
        <v>1185732</v>
      </c>
      <c r="C1308" s="1">
        <v>44357</v>
      </c>
      <c r="D1308" s="1" t="str">
        <f>TEXT(Table1[[#This Row],[Invoice Date]],"yyyy")</f>
        <v>2021</v>
      </c>
      <c r="E1308" t="s">
        <v>28</v>
      </c>
      <c r="F1308" t="s">
        <v>75</v>
      </c>
      <c r="G1308" t="s">
        <v>76</v>
      </c>
      <c r="H1308" t="s">
        <v>27</v>
      </c>
      <c r="I1308" t="str">
        <f>IF(ISNUMBER(SEARCH( "Women's",Table1[[#This Row],[Product]])), "Women","Male")</f>
        <v>Women</v>
      </c>
      <c r="J1308" t="str">
        <f>IF(ISNUMBER(SEARCH( "Apparel",Table1[[#This Row],[Product]])), "Apparel","Footwear")</f>
        <v>Footwear</v>
      </c>
      <c r="K1308" s="3">
        <v>30</v>
      </c>
      <c r="L1308">
        <v>200</v>
      </c>
      <c r="M1308" s="3">
        <v>6000</v>
      </c>
      <c r="N1308" s="3">
        <v>2100</v>
      </c>
      <c r="O1308" t="s">
        <v>31</v>
      </c>
    </row>
    <row r="1309" spans="1:15" hidden="1" x14ac:dyDescent="0.3">
      <c r="A1309" t="s">
        <v>18</v>
      </c>
      <c r="B1309">
        <v>1185732</v>
      </c>
      <c r="C1309" s="1">
        <v>44418</v>
      </c>
      <c r="D1309" s="1" t="str">
        <f>TEXT(Table1[[#This Row],[Invoice Date]],"yyyy")</f>
        <v>2021</v>
      </c>
      <c r="E1309" t="s">
        <v>28</v>
      </c>
      <c r="F1309" t="s">
        <v>75</v>
      </c>
      <c r="G1309" t="s">
        <v>76</v>
      </c>
      <c r="H1309" t="s">
        <v>50</v>
      </c>
      <c r="I1309" t="str">
        <f>IF(ISNUMBER(SEARCH( "Women's",Table1[[#This Row],[Product]])), "Women","Male")</f>
        <v>Women</v>
      </c>
      <c r="J1309" t="str">
        <f>IF(ISNUMBER(SEARCH( "Apparel",Table1[[#This Row],[Product]])), "Apparel","Footwear")</f>
        <v>Footwear</v>
      </c>
      <c r="K1309" s="3">
        <v>40</v>
      </c>
      <c r="L1309">
        <v>200</v>
      </c>
      <c r="M1309" s="3">
        <v>8000</v>
      </c>
      <c r="N1309" s="3">
        <v>2800</v>
      </c>
      <c r="O1309" t="s">
        <v>31</v>
      </c>
    </row>
    <row r="1310" spans="1:15" hidden="1" x14ac:dyDescent="0.3">
      <c r="A1310" t="s">
        <v>18</v>
      </c>
      <c r="B1310">
        <v>1185732</v>
      </c>
      <c r="C1310" s="1">
        <v>44213</v>
      </c>
      <c r="D1310" s="1" t="str">
        <f>TEXT(Table1[[#This Row],[Invoice Date]],"yyyy")</f>
        <v>2021</v>
      </c>
      <c r="E1310" t="s">
        <v>28</v>
      </c>
      <c r="F1310" t="s">
        <v>75</v>
      </c>
      <c r="G1310" t="s">
        <v>76</v>
      </c>
      <c r="H1310" t="s">
        <v>64</v>
      </c>
      <c r="I1310" t="str">
        <f>IF(ISNUMBER(SEARCH( "Women's",Table1[[#This Row],[Product]])), "Women","Male")</f>
        <v>Male</v>
      </c>
      <c r="J1310" t="str">
        <f>IF(ISNUMBER(SEARCH( "Apparel",Table1[[#This Row],[Product]])), "Apparel","Footwear")</f>
        <v>Apparel</v>
      </c>
      <c r="K1310" s="3">
        <v>45</v>
      </c>
      <c r="L1310">
        <v>200</v>
      </c>
      <c r="M1310" s="3">
        <v>9000</v>
      </c>
      <c r="N1310" s="3">
        <v>3600</v>
      </c>
      <c r="O1310" t="s">
        <v>31</v>
      </c>
    </row>
    <row r="1311" spans="1:15" hidden="1" x14ac:dyDescent="0.3">
      <c r="A1311" t="s">
        <v>18</v>
      </c>
      <c r="B1311">
        <v>1185732</v>
      </c>
      <c r="C1311" s="1">
        <v>44244</v>
      </c>
      <c r="D1311" s="1" t="str">
        <f>TEXT(Table1[[#This Row],[Invoice Date]],"yyyy")</f>
        <v>2021</v>
      </c>
      <c r="E1311" t="s">
        <v>28</v>
      </c>
      <c r="F1311" t="s">
        <v>75</v>
      </c>
      <c r="G1311" t="s">
        <v>76</v>
      </c>
      <c r="H1311" t="s">
        <v>34</v>
      </c>
      <c r="I1311" t="str">
        <f>IF(ISNUMBER(SEARCH( "Women's",Table1[[#This Row],[Product]])), "Women","Male")</f>
        <v>Male</v>
      </c>
      <c r="J1311" t="str">
        <f>IF(ISNUMBER(SEARCH( "Apparel",Table1[[#This Row],[Product]])), "Apparel","Footwear")</f>
        <v>Footwear</v>
      </c>
      <c r="K1311" s="3">
        <v>40</v>
      </c>
      <c r="L1311">
        <v>200</v>
      </c>
      <c r="M1311" s="3">
        <v>8000</v>
      </c>
      <c r="N1311" s="3">
        <v>3200</v>
      </c>
      <c r="O1311" t="s">
        <v>31</v>
      </c>
    </row>
    <row r="1312" spans="1:15" hidden="1" x14ac:dyDescent="0.3">
      <c r="A1312" t="s">
        <v>18</v>
      </c>
      <c r="B1312">
        <v>1185732</v>
      </c>
      <c r="C1312" s="1">
        <v>44334</v>
      </c>
      <c r="D1312" s="1" t="str">
        <f>TEXT(Table1[[#This Row],[Invoice Date]],"yyyy")</f>
        <v>2021</v>
      </c>
      <c r="E1312" t="s">
        <v>38</v>
      </c>
      <c r="F1312" t="s">
        <v>58</v>
      </c>
      <c r="G1312" t="s">
        <v>59</v>
      </c>
      <c r="H1312" t="s">
        <v>50</v>
      </c>
      <c r="I1312" t="str">
        <f>IF(ISNUMBER(SEARCH( "Women's",Table1[[#This Row],[Product]])), "Women","Male")</f>
        <v>Women</v>
      </c>
      <c r="J1312" t="str">
        <f>IF(ISNUMBER(SEARCH( "Apparel",Table1[[#This Row],[Product]])), "Apparel","Footwear")</f>
        <v>Footwear</v>
      </c>
      <c r="K1312" s="3">
        <v>35</v>
      </c>
      <c r="L1312">
        <v>200</v>
      </c>
      <c r="M1312" s="3">
        <v>7000</v>
      </c>
      <c r="N1312" s="3">
        <v>2800</v>
      </c>
      <c r="O1312" t="s">
        <v>31</v>
      </c>
    </row>
    <row r="1313" spans="1:15" hidden="1" x14ac:dyDescent="0.3">
      <c r="A1313" t="s">
        <v>18</v>
      </c>
      <c r="B1313">
        <v>1185732</v>
      </c>
      <c r="C1313" s="1">
        <v>44307</v>
      </c>
      <c r="D1313" s="1" t="str">
        <f>TEXT(Table1[[#This Row],[Invoice Date]],"yyyy")</f>
        <v>2021</v>
      </c>
      <c r="E1313" t="s">
        <v>38</v>
      </c>
      <c r="F1313" t="s">
        <v>87</v>
      </c>
      <c r="G1313" t="s">
        <v>88</v>
      </c>
      <c r="H1313" t="s">
        <v>16</v>
      </c>
      <c r="I1313" t="str">
        <f>IF(ISNUMBER(SEARCH( "Women's",Table1[[#This Row],[Product]])), "Women","Male")</f>
        <v>Women</v>
      </c>
      <c r="J1313" t="str">
        <f>IF(ISNUMBER(SEARCH( "Apparel",Table1[[#This Row],[Product]])), "Apparel","Footwear")</f>
        <v>Apparel</v>
      </c>
      <c r="K1313" s="3">
        <v>35</v>
      </c>
      <c r="L1313">
        <v>200</v>
      </c>
      <c r="M1313" s="3">
        <v>7000</v>
      </c>
      <c r="N1313" s="3">
        <v>2100</v>
      </c>
      <c r="O1313" t="s">
        <v>31</v>
      </c>
    </row>
    <row r="1314" spans="1:15" hidden="1" x14ac:dyDescent="0.3">
      <c r="A1314" t="s">
        <v>22</v>
      </c>
      <c r="B1314">
        <v>1185732</v>
      </c>
      <c r="C1314" s="1">
        <v>44397</v>
      </c>
      <c r="D1314" s="1" t="str">
        <f>TEXT(Table1[[#This Row],[Invoice Date]],"yyyy")</f>
        <v>2021</v>
      </c>
      <c r="E1314" t="s">
        <v>38</v>
      </c>
      <c r="F1314" t="s">
        <v>87</v>
      </c>
      <c r="G1314" t="s">
        <v>88</v>
      </c>
      <c r="H1314" t="s">
        <v>27</v>
      </c>
      <c r="I1314" t="str">
        <f>IF(ISNUMBER(SEARCH( "Women's",Table1[[#This Row],[Product]])), "Women","Male")</f>
        <v>Women</v>
      </c>
      <c r="J1314" t="str">
        <f>IF(ISNUMBER(SEARCH( "Apparel",Table1[[#This Row],[Product]])), "Apparel","Footwear")</f>
        <v>Footwear</v>
      </c>
      <c r="K1314" s="3">
        <v>40</v>
      </c>
      <c r="L1314">
        <v>200</v>
      </c>
      <c r="M1314" s="3">
        <v>8000</v>
      </c>
      <c r="N1314" s="3">
        <v>2800</v>
      </c>
      <c r="O1314" t="s">
        <v>31</v>
      </c>
    </row>
    <row r="1315" spans="1:15" hidden="1" x14ac:dyDescent="0.3">
      <c r="A1315" t="s">
        <v>22</v>
      </c>
      <c r="B1315">
        <v>1185732</v>
      </c>
      <c r="C1315" s="1">
        <v>44429</v>
      </c>
      <c r="D1315" s="1" t="str">
        <f>TEXT(Table1[[#This Row],[Invoice Date]],"yyyy")</f>
        <v>2021</v>
      </c>
      <c r="E1315" t="s">
        <v>38</v>
      </c>
      <c r="F1315" t="s">
        <v>87</v>
      </c>
      <c r="G1315" t="s">
        <v>88</v>
      </c>
      <c r="H1315" t="s">
        <v>27</v>
      </c>
      <c r="I1315" t="str">
        <f>IF(ISNUMBER(SEARCH( "Women's",Table1[[#This Row],[Product]])), "Women","Male")</f>
        <v>Women</v>
      </c>
      <c r="J1315" t="str">
        <f>IF(ISNUMBER(SEARCH( "Apparel",Table1[[#This Row],[Product]])), "Apparel","Footwear")</f>
        <v>Footwear</v>
      </c>
      <c r="K1315" s="3">
        <v>40</v>
      </c>
      <c r="L1315">
        <v>200</v>
      </c>
      <c r="M1315" s="3">
        <v>8000</v>
      </c>
      <c r="N1315" s="3">
        <v>2800</v>
      </c>
      <c r="O1315" t="s">
        <v>31</v>
      </c>
    </row>
    <row r="1316" spans="1:15" hidden="1" x14ac:dyDescent="0.3">
      <c r="A1316" t="s">
        <v>37</v>
      </c>
      <c r="B1316">
        <v>1185732</v>
      </c>
      <c r="C1316" s="1">
        <v>44452</v>
      </c>
      <c r="D1316" s="1" t="str">
        <f>TEXT(Table1[[#This Row],[Invoice Date]],"yyyy")</f>
        <v>2021</v>
      </c>
      <c r="E1316" t="s">
        <v>38</v>
      </c>
      <c r="F1316" t="s">
        <v>89</v>
      </c>
      <c r="G1316" t="s">
        <v>90</v>
      </c>
      <c r="H1316" t="s">
        <v>50</v>
      </c>
      <c r="I1316" t="str">
        <f>IF(ISNUMBER(SEARCH( "Women's",Table1[[#This Row],[Product]])), "Women","Male")</f>
        <v>Women</v>
      </c>
      <c r="J1316" t="str">
        <f>IF(ISNUMBER(SEARCH( "Apparel",Table1[[#This Row],[Product]])), "Apparel","Footwear")</f>
        <v>Footwear</v>
      </c>
      <c r="K1316" s="3">
        <v>45</v>
      </c>
      <c r="L1316">
        <v>200</v>
      </c>
      <c r="M1316" s="3">
        <v>9000</v>
      </c>
      <c r="N1316" s="3">
        <v>3600</v>
      </c>
      <c r="O1316" t="s">
        <v>31</v>
      </c>
    </row>
    <row r="1317" spans="1:15" hidden="1" x14ac:dyDescent="0.3">
      <c r="A1317" t="s">
        <v>57</v>
      </c>
      <c r="B1317">
        <v>1185732</v>
      </c>
      <c r="C1317" s="1">
        <v>44261</v>
      </c>
      <c r="D1317" s="1" t="str">
        <f>TEXT(Table1[[#This Row],[Invoice Date]],"yyyy")</f>
        <v>2021</v>
      </c>
      <c r="E1317" t="s">
        <v>38</v>
      </c>
      <c r="F1317" t="s">
        <v>77</v>
      </c>
      <c r="G1317" t="s">
        <v>78</v>
      </c>
      <c r="H1317" t="s">
        <v>34</v>
      </c>
      <c r="I1317" t="str">
        <f>IF(ISNUMBER(SEARCH( "Women's",Table1[[#This Row],[Product]])), "Women","Male")</f>
        <v>Male</v>
      </c>
      <c r="J1317" t="str">
        <f>IF(ISNUMBER(SEARCH( "Apparel",Table1[[#This Row],[Product]])), "Apparel","Footwear")</f>
        <v>Footwear</v>
      </c>
      <c r="K1317" s="3">
        <v>35</v>
      </c>
      <c r="L1317">
        <v>200</v>
      </c>
      <c r="M1317" s="3">
        <v>7000</v>
      </c>
      <c r="N1317" s="3">
        <v>2450</v>
      </c>
      <c r="O1317" t="s">
        <v>31</v>
      </c>
    </row>
    <row r="1318" spans="1:15" hidden="1" x14ac:dyDescent="0.3">
      <c r="A1318" t="s">
        <v>57</v>
      </c>
      <c r="B1318">
        <v>1185732</v>
      </c>
      <c r="C1318" s="1">
        <v>44322</v>
      </c>
      <c r="D1318" s="1" t="str">
        <f>TEXT(Table1[[#This Row],[Invoice Date]],"yyyy")</f>
        <v>2021</v>
      </c>
      <c r="E1318" t="s">
        <v>38</v>
      </c>
      <c r="F1318" t="s">
        <v>77</v>
      </c>
      <c r="G1318" t="s">
        <v>78</v>
      </c>
      <c r="H1318" t="s">
        <v>50</v>
      </c>
      <c r="I1318" t="str">
        <f>IF(ISNUMBER(SEARCH( "Women's",Table1[[#This Row],[Product]])), "Women","Male")</f>
        <v>Women</v>
      </c>
      <c r="J1318" t="str">
        <f>IF(ISNUMBER(SEARCH( "Apparel",Table1[[#This Row],[Product]])), "Apparel","Footwear")</f>
        <v>Footwear</v>
      </c>
      <c r="K1318" s="3">
        <v>40</v>
      </c>
      <c r="L1318">
        <v>200</v>
      </c>
      <c r="M1318" s="3">
        <v>8000</v>
      </c>
      <c r="N1318" s="3">
        <v>3200</v>
      </c>
      <c r="O1318" t="s">
        <v>31</v>
      </c>
    </row>
    <row r="1319" spans="1:15" hidden="1" x14ac:dyDescent="0.3">
      <c r="A1319" t="s">
        <v>57</v>
      </c>
      <c r="B1319">
        <v>1185732</v>
      </c>
      <c r="C1319" s="1">
        <v>44415</v>
      </c>
      <c r="D1319" s="1" t="str">
        <f>TEXT(Table1[[#This Row],[Invoice Date]],"yyyy")</f>
        <v>2021</v>
      </c>
      <c r="E1319" t="s">
        <v>38</v>
      </c>
      <c r="F1319" t="s">
        <v>77</v>
      </c>
      <c r="G1319" t="s">
        <v>78</v>
      </c>
      <c r="H1319" t="s">
        <v>50</v>
      </c>
      <c r="I1319" t="str">
        <f>IF(ISNUMBER(SEARCH( "Women's",Table1[[#This Row],[Product]])), "Women","Male")</f>
        <v>Women</v>
      </c>
      <c r="J1319" t="str">
        <f>IF(ISNUMBER(SEARCH( "Apparel",Table1[[#This Row],[Product]])), "Apparel","Footwear")</f>
        <v>Footwear</v>
      </c>
      <c r="K1319" s="3">
        <v>40</v>
      </c>
      <c r="L1319">
        <v>200</v>
      </c>
      <c r="M1319" s="3">
        <v>8000</v>
      </c>
      <c r="N1319" s="3">
        <v>3200</v>
      </c>
      <c r="O1319" t="s">
        <v>31</v>
      </c>
    </row>
    <row r="1320" spans="1:15" hidden="1" x14ac:dyDescent="0.3">
      <c r="A1320" t="s">
        <v>22</v>
      </c>
      <c r="B1320">
        <v>1185732</v>
      </c>
      <c r="C1320" s="1">
        <v>44232</v>
      </c>
      <c r="D1320" s="1" t="str">
        <f>TEXT(Table1[[#This Row],[Invoice Date]],"yyyy")</f>
        <v>2021</v>
      </c>
      <c r="E1320" t="s">
        <v>38</v>
      </c>
      <c r="F1320" t="s">
        <v>77</v>
      </c>
      <c r="G1320" t="s">
        <v>78</v>
      </c>
      <c r="H1320" t="s">
        <v>34</v>
      </c>
      <c r="I1320" t="str">
        <f>IF(ISNUMBER(SEARCH( "Women's",Table1[[#This Row],[Product]])), "Women","Male")</f>
        <v>Male</v>
      </c>
      <c r="J1320" t="str">
        <f>IF(ISNUMBER(SEARCH( "Apparel",Table1[[#This Row],[Product]])), "Apparel","Footwear")</f>
        <v>Footwear</v>
      </c>
      <c r="K1320" s="3">
        <v>40</v>
      </c>
      <c r="L1320">
        <v>200</v>
      </c>
      <c r="M1320" s="3">
        <v>8000</v>
      </c>
      <c r="N1320" s="3">
        <v>3200</v>
      </c>
      <c r="O1320" t="s">
        <v>31</v>
      </c>
    </row>
    <row r="1321" spans="1:15" hidden="1" x14ac:dyDescent="0.3">
      <c r="A1321" t="s">
        <v>22</v>
      </c>
      <c r="B1321">
        <v>1185732</v>
      </c>
      <c r="C1321" s="1">
        <v>44290</v>
      </c>
      <c r="D1321" s="1" t="str">
        <f>TEXT(Table1[[#This Row],[Invoice Date]],"yyyy")</f>
        <v>2021</v>
      </c>
      <c r="E1321" t="s">
        <v>38</v>
      </c>
      <c r="F1321" t="s">
        <v>102</v>
      </c>
      <c r="G1321" t="s">
        <v>103</v>
      </c>
      <c r="H1321" t="s">
        <v>34</v>
      </c>
      <c r="I1321" t="str">
        <f>IF(ISNUMBER(SEARCH( "Women's",Table1[[#This Row],[Product]])), "Women","Male")</f>
        <v>Male</v>
      </c>
      <c r="J1321" t="str">
        <f>IF(ISNUMBER(SEARCH( "Apparel",Table1[[#This Row],[Product]])), "Apparel","Footwear")</f>
        <v>Footwear</v>
      </c>
      <c r="K1321" s="3">
        <v>40</v>
      </c>
      <c r="L1321">
        <v>200</v>
      </c>
      <c r="M1321" s="3">
        <v>8000</v>
      </c>
      <c r="N1321" s="3">
        <v>3200</v>
      </c>
      <c r="O1321" t="s">
        <v>31</v>
      </c>
    </row>
    <row r="1322" spans="1:15" hidden="1" x14ac:dyDescent="0.3">
      <c r="A1322" t="s">
        <v>22</v>
      </c>
      <c r="B1322">
        <v>1185732</v>
      </c>
      <c r="C1322" s="1">
        <v>44290</v>
      </c>
      <c r="D1322" s="1" t="str">
        <f>TEXT(Table1[[#This Row],[Invoice Date]],"yyyy")</f>
        <v>2021</v>
      </c>
      <c r="E1322" t="s">
        <v>38</v>
      </c>
      <c r="F1322" t="s">
        <v>102</v>
      </c>
      <c r="G1322" t="s">
        <v>103</v>
      </c>
      <c r="H1322" t="s">
        <v>27</v>
      </c>
      <c r="I1322" t="str">
        <f>IF(ISNUMBER(SEARCH( "Women's",Table1[[#This Row],[Product]])), "Women","Male")</f>
        <v>Women</v>
      </c>
      <c r="J1322" t="str">
        <f>IF(ISNUMBER(SEARCH( "Apparel",Table1[[#This Row],[Product]])), "Apparel","Footwear")</f>
        <v>Footwear</v>
      </c>
      <c r="K1322" s="3">
        <v>30</v>
      </c>
      <c r="L1322">
        <v>200</v>
      </c>
      <c r="M1322" s="3">
        <v>6000</v>
      </c>
      <c r="N1322" s="3">
        <v>1800</v>
      </c>
      <c r="O1322" t="s">
        <v>31</v>
      </c>
    </row>
    <row r="1323" spans="1:15" hidden="1" x14ac:dyDescent="0.3">
      <c r="A1323" t="s">
        <v>22</v>
      </c>
      <c r="B1323">
        <v>1185732</v>
      </c>
      <c r="C1323" s="1">
        <v>44442</v>
      </c>
      <c r="D1323" s="1" t="str">
        <f>TEXT(Table1[[#This Row],[Invoice Date]],"yyyy")</f>
        <v>2021</v>
      </c>
      <c r="E1323" t="s">
        <v>38</v>
      </c>
      <c r="F1323" t="s">
        <v>102</v>
      </c>
      <c r="G1323" t="s">
        <v>103</v>
      </c>
      <c r="H1323" t="s">
        <v>27</v>
      </c>
      <c r="I1323" t="str">
        <f>IF(ISNUMBER(SEARCH( "Women's",Table1[[#This Row],[Product]])), "Women","Male")</f>
        <v>Women</v>
      </c>
      <c r="J1323" t="str">
        <f>IF(ISNUMBER(SEARCH( "Apparel",Table1[[#This Row],[Product]])), "Apparel","Footwear")</f>
        <v>Footwear</v>
      </c>
      <c r="K1323" s="3">
        <v>45</v>
      </c>
      <c r="L1323">
        <v>200</v>
      </c>
      <c r="M1323" s="3">
        <v>9000</v>
      </c>
      <c r="N1323" s="3">
        <v>2700</v>
      </c>
      <c r="O1323" t="s">
        <v>31</v>
      </c>
    </row>
    <row r="1324" spans="1:15" hidden="1" x14ac:dyDescent="0.3">
      <c r="A1324" t="s">
        <v>37</v>
      </c>
      <c r="B1324">
        <v>1185732</v>
      </c>
      <c r="C1324" s="1">
        <v>44293</v>
      </c>
      <c r="D1324" s="1" t="str">
        <f>TEXT(Table1[[#This Row],[Invoice Date]],"yyyy")</f>
        <v>2021</v>
      </c>
      <c r="E1324" t="s">
        <v>38</v>
      </c>
      <c r="F1324" t="s">
        <v>104</v>
      </c>
      <c r="G1324" t="s">
        <v>105</v>
      </c>
      <c r="H1324" t="s">
        <v>16</v>
      </c>
      <c r="I1324" t="str">
        <f>IF(ISNUMBER(SEARCH( "Women's",Table1[[#This Row],[Product]])), "Women","Male")</f>
        <v>Women</v>
      </c>
      <c r="J1324" t="str">
        <f>IF(ISNUMBER(SEARCH( "Apparel",Table1[[#This Row],[Product]])), "Apparel","Footwear")</f>
        <v>Apparel</v>
      </c>
      <c r="K1324" s="3">
        <v>35</v>
      </c>
      <c r="L1324">
        <v>200</v>
      </c>
      <c r="M1324" s="3">
        <v>7000</v>
      </c>
      <c r="N1324" s="3">
        <v>2800</v>
      </c>
      <c r="O1324" t="s">
        <v>31</v>
      </c>
    </row>
    <row r="1325" spans="1:15" hidden="1" x14ac:dyDescent="0.3">
      <c r="A1325" t="s">
        <v>37</v>
      </c>
      <c r="B1325">
        <v>1185732</v>
      </c>
      <c r="C1325" s="1">
        <v>44322</v>
      </c>
      <c r="D1325" s="1" t="str">
        <f>TEXT(Table1[[#This Row],[Invoice Date]],"yyyy")</f>
        <v>2021</v>
      </c>
      <c r="E1325" t="s">
        <v>38</v>
      </c>
      <c r="F1325" t="s">
        <v>104</v>
      </c>
      <c r="G1325" t="s">
        <v>105</v>
      </c>
      <c r="H1325" t="s">
        <v>27</v>
      </c>
      <c r="I1325" t="str">
        <f>IF(ISNUMBER(SEARCH( "Women's",Table1[[#This Row],[Product]])), "Women","Male")</f>
        <v>Women</v>
      </c>
      <c r="J1325" t="str">
        <f>IF(ISNUMBER(SEARCH( "Apparel",Table1[[#This Row],[Product]])), "Apparel","Footwear")</f>
        <v>Footwear</v>
      </c>
      <c r="K1325" s="3">
        <v>40</v>
      </c>
      <c r="L1325">
        <v>200</v>
      </c>
      <c r="M1325" s="3">
        <v>8000</v>
      </c>
      <c r="N1325" s="3">
        <v>3200</v>
      </c>
      <c r="O1325" t="s">
        <v>31</v>
      </c>
    </row>
    <row r="1326" spans="1:15" hidden="1" x14ac:dyDescent="0.3">
      <c r="A1326" t="s">
        <v>37</v>
      </c>
      <c r="B1326">
        <v>1185732</v>
      </c>
      <c r="C1326" s="1">
        <v>44355</v>
      </c>
      <c r="D1326" s="1" t="str">
        <f>TEXT(Table1[[#This Row],[Invoice Date]],"yyyy")</f>
        <v>2021</v>
      </c>
      <c r="E1326" t="s">
        <v>38</v>
      </c>
      <c r="F1326" t="s">
        <v>104</v>
      </c>
      <c r="G1326" t="s">
        <v>105</v>
      </c>
      <c r="H1326" t="s">
        <v>50</v>
      </c>
      <c r="I1326" t="str">
        <f>IF(ISNUMBER(SEARCH( "Women's",Table1[[#This Row],[Product]])), "Women","Male")</f>
        <v>Women</v>
      </c>
      <c r="J1326" t="str">
        <f>IF(ISNUMBER(SEARCH( "Apparel",Table1[[#This Row],[Product]])), "Apparel","Footwear")</f>
        <v>Footwear</v>
      </c>
      <c r="K1326" s="3">
        <v>40</v>
      </c>
      <c r="L1326">
        <v>200</v>
      </c>
      <c r="M1326" s="3">
        <v>8000</v>
      </c>
      <c r="N1326" s="3">
        <v>3200</v>
      </c>
      <c r="O1326" t="s">
        <v>31</v>
      </c>
    </row>
    <row r="1327" spans="1:15" hidden="1" x14ac:dyDescent="0.3">
      <c r="A1327" t="s">
        <v>37</v>
      </c>
      <c r="B1327">
        <v>1185732</v>
      </c>
      <c r="C1327" s="1">
        <v>44383</v>
      </c>
      <c r="D1327" s="1" t="str">
        <f>TEXT(Table1[[#This Row],[Invoice Date]],"yyyy")</f>
        <v>2021</v>
      </c>
      <c r="E1327" t="s">
        <v>38</v>
      </c>
      <c r="F1327" t="s">
        <v>104</v>
      </c>
      <c r="G1327" t="s">
        <v>105</v>
      </c>
      <c r="H1327" t="s">
        <v>50</v>
      </c>
      <c r="I1327" t="str">
        <f>IF(ISNUMBER(SEARCH( "Women's",Table1[[#This Row],[Product]])), "Women","Male")</f>
        <v>Women</v>
      </c>
      <c r="J1327" t="str">
        <f>IF(ISNUMBER(SEARCH( "Apparel",Table1[[#This Row],[Product]])), "Apparel","Footwear")</f>
        <v>Footwear</v>
      </c>
      <c r="K1327" s="3">
        <v>40</v>
      </c>
      <c r="L1327">
        <v>200</v>
      </c>
      <c r="M1327" s="3">
        <v>8000</v>
      </c>
      <c r="N1327" s="3">
        <v>3200</v>
      </c>
      <c r="O1327" t="s">
        <v>31</v>
      </c>
    </row>
    <row r="1328" spans="1:15" hidden="1" x14ac:dyDescent="0.3">
      <c r="A1328" t="s">
        <v>22</v>
      </c>
      <c r="B1328">
        <v>1185732</v>
      </c>
      <c r="C1328" s="1">
        <v>44242</v>
      </c>
      <c r="D1328" s="1" t="str">
        <f>TEXT(Table1[[#This Row],[Invoice Date]],"yyyy")</f>
        <v>2021</v>
      </c>
      <c r="E1328" t="s">
        <v>38</v>
      </c>
      <c r="F1328" t="s">
        <v>104</v>
      </c>
      <c r="G1328" t="s">
        <v>105</v>
      </c>
      <c r="H1328" t="s">
        <v>27</v>
      </c>
      <c r="I1328" t="str">
        <f>IF(ISNUMBER(SEARCH( "Women's",Table1[[#This Row],[Product]])), "Women","Male")</f>
        <v>Women</v>
      </c>
      <c r="J1328" t="str">
        <f>IF(ISNUMBER(SEARCH( "Apparel",Table1[[#This Row],[Product]])), "Apparel","Footwear")</f>
        <v>Footwear</v>
      </c>
      <c r="K1328" s="3">
        <v>30</v>
      </c>
      <c r="L1328">
        <v>200</v>
      </c>
      <c r="M1328" s="3">
        <v>6000</v>
      </c>
      <c r="N1328" s="3">
        <v>1500</v>
      </c>
      <c r="O1328" t="s">
        <v>31</v>
      </c>
    </row>
    <row r="1329" spans="1:15" hidden="1" x14ac:dyDescent="0.3">
      <c r="A1329" t="s">
        <v>22</v>
      </c>
      <c r="B1329">
        <v>1185732</v>
      </c>
      <c r="C1329" s="1">
        <v>44268</v>
      </c>
      <c r="D1329" s="1" t="str">
        <f>TEXT(Table1[[#This Row],[Invoice Date]],"yyyy")</f>
        <v>2021</v>
      </c>
      <c r="E1329" t="s">
        <v>38</v>
      </c>
      <c r="F1329" t="s">
        <v>106</v>
      </c>
      <c r="G1329" t="s">
        <v>107</v>
      </c>
      <c r="H1329" t="s">
        <v>27</v>
      </c>
      <c r="I1329" t="str">
        <f>IF(ISNUMBER(SEARCH( "Women's",Table1[[#This Row],[Product]])), "Women","Male")</f>
        <v>Women</v>
      </c>
      <c r="J1329" t="str">
        <f>IF(ISNUMBER(SEARCH( "Apparel",Table1[[#This Row],[Product]])), "Apparel","Footwear")</f>
        <v>Footwear</v>
      </c>
      <c r="K1329" s="3">
        <v>30</v>
      </c>
      <c r="L1329">
        <v>200</v>
      </c>
      <c r="M1329" s="3">
        <v>6000</v>
      </c>
      <c r="N1329" s="3">
        <v>1500</v>
      </c>
      <c r="O1329" t="s">
        <v>31</v>
      </c>
    </row>
    <row r="1330" spans="1:15" hidden="1" x14ac:dyDescent="0.3">
      <c r="A1330" t="s">
        <v>22</v>
      </c>
      <c r="B1330">
        <v>1185732</v>
      </c>
      <c r="C1330" s="1">
        <v>44268</v>
      </c>
      <c r="D1330" s="1" t="str">
        <f>TEXT(Table1[[#This Row],[Invoice Date]],"yyyy")</f>
        <v>2021</v>
      </c>
      <c r="E1330" t="s">
        <v>38</v>
      </c>
      <c r="F1330" t="s">
        <v>106</v>
      </c>
      <c r="G1330" t="s">
        <v>107</v>
      </c>
      <c r="H1330" t="s">
        <v>16</v>
      </c>
      <c r="I1330" t="str">
        <f>IF(ISNUMBER(SEARCH( "Women's",Table1[[#This Row],[Product]])), "Women","Male")</f>
        <v>Women</v>
      </c>
      <c r="J1330" t="str">
        <f>IF(ISNUMBER(SEARCH( "Apparel",Table1[[#This Row],[Product]])), "Apparel","Footwear")</f>
        <v>Apparel</v>
      </c>
      <c r="K1330" s="3">
        <v>40</v>
      </c>
      <c r="L1330">
        <v>200</v>
      </c>
      <c r="M1330" s="3">
        <v>8000</v>
      </c>
      <c r="N1330" s="3">
        <v>2400</v>
      </c>
      <c r="O1330" t="s">
        <v>31</v>
      </c>
    </row>
    <row r="1331" spans="1:15" hidden="1" x14ac:dyDescent="0.3">
      <c r="A1331" t="s">
        <v>45</v>
      </c>
      <c r="B1331">
        <v>1185732</v>
      </c>
      <c r="C1331" s="1">
        <v>44246</v>
      </c>
      <c r="D1331" s="1" t="str">
        <f>TEXT(Table1[[#This Row],[Invoice Date]],"yyyy")</f>
        <v>2021</v>
      </c>
      <c r="E1331" t="s">
        <v>38</v>
      </c>
      <c r="F1331" t="s">
        <v>121</v>
      </c>
      <c r="G1331" t="s">
        <v>122</v>
      </c>
      <c r="H1331" t="s">
        <v>50</v>
      </c>
      <c r="I1331" t="str">
        <f>IF(ISNUMBER(SEARCH( "Women's",Table1[[#This Row],[Product]])), "Women","Male")</f>
        <v>Women</v>
      </c>
      <c r="J1331" t="str">
        <f>IF(ISNUMBER(SEARCH( "Apparel",Table1[[#This Row],[Product]])), "Apparel","Footwear")</f>
        <v>Footwear</v>
      </c>
      <c r="K1331" s="3">
        <v>45</v>
      </c>
      <c r="L1331">
        <v>200</v>
      </c>
      <c r="M1331" s="3">
        <v>9000</v>
      </c>
      <c r="N1331" s="3">
        <v>2700</v>
      </c>
      <c r="O1331" t="s">
        <v>31</v>
      </c>
    </row>
    <row r="1332" spans="1:15" x14ac:dyDescent="0.3">
      <c r="A1332" t="s">
        <v>18</v>
      </c>
      <c r="B1332">
        <v>1128299</v>
      </c>
      <c r="C1332" s="1">
        <v>44216</v>
      </c>
      <c r="D1332" s="1" t="str">
        <f>TEXT(Table1[[#This Row],[Invoice Date]],"yyyy")</f>
        <v>2021</v>
      </c>
      <c r="E1332" t="s">
        <v>42</v>
      </c>
      <c r="F1332" t="s">
        <v>60</v>
      </c>
      <c r="G1332" t="s">
        <v>61</v>
      </c>
      <c r="H1332" t="s">
        <v>27</v>
      </c>
      <c r="I1332" t="str">
        <f>IF(ISNUMBER(SEARCH( "Women's",Table1[[#This Row],[Product]])), "Women","Male")</f>
        <v>Women</v>
      </c>
      <c r="J1332" t="str">
        <f>IF(ISNUMBER(SEARCH( "Apparel",Table1[[#This Row],[Product]])), "Apparel","Footwear")</f>
        <v>Footwear</v>
      </c>
      <c r="K1332" s="3">
        <v>60</v>
      </c>
      <c r="L1332">
        <v>200</v>
      </c>
      <c r="M1332" s="3">
        <v>1200</v>
      </c>
      <c r="N1332" s="3">
        <v>564</v>
      </c>
      <c r="O1332" t="s">
        <v>17</v>
      </c>
    </row>
    <row r="1333" spans="1:15" x14ac:dyDescent="0.3">
      <c r="A1333" t="s">
        <v>57</v>
      </c>
      <c r="B1333">
        <v>1189833</v>
      </c>
      <c r="C1333" s="1">
        <v>44310</v>
      </c>
      <c r="D1333" s="1" t="str">
        <f>TEXT(Table1[[#This Row],[Invoice Date]],"yyyy")</f>
        <v>2021</v>
      </c>
      <c r="E1333" t="s">
        <v>42</v>
      </c>
      <c r="F1333" t="s">
        <v>60</v>
      </c>
      <c r="G1333" t="s">
        <v>70</v>
      </c>
      <c r="H1333" t="s">
        <v>16</v>
      </c>
      <c r="I1333" t="str">
        <f>IF(ISNUMBER(SEARCH( "Women's",Table1[[#This Row],[Product]])), "Women","Male")</f>
        <v>Women</v>
      </c>
      <c r="J1333" t="str">
        <f>IF(ISNUMBER(SEARCH( "Apparel",Table1[[#This Row],[Product]])), "Apparel","Footwear")</f>
        <v>Apparel</v>
      </c>
      <c r="K1333" s="3">
        <v>60</v>
      </c>
      <c r="L1333">
        <v>200</v>
      </c>
      <c r="M1333" s="3">
        <v>1200</v>
      </c>
      <c r="N1333" s="3">
        <v>372</v>
      </c>
      <c r="O1333" t="s">
        <v>17</v>
      </c>
    </row>
    <row r="1334" spans="1:15" x14ac:dyDescent="0.3">
      <c r="A1334" t="s">
        <v>22</v>
      </c>
      <c r="B1334">
        <v>1197831</v>
      </c>
      <c r="C1334" s="1">
        <v>44450</v>
      </c>
      <c r="D1334" s="1" t="str">
        <f>TEXT(Table1[[#This Row],[Invoice Date]],"yyyy")</f>
        <v>2021</v>
      </c>
      <c r="E1334" t="s">
        <v>19</v>
      </c>
      <c r="F1334" t="s">
        <v>53</v>
      </c>
      <c r="G1334" t="s">
        <v>62</v>
      </c>
      <c r="H1334" t="s">
        <v>34</v>
      </c>
      <c r="I1334" t="str">
        <f>IF(ISNUMBER(SEARCH( "Women's",Table1[[#This Row],[Product]])), "Women","Male")</f>
        <v>Male</v>
      </c>
      <c r="J1334" t="str">
        <f>IF(ISNUMBER(SEARCH( "Apparel",Table1[[#This Row],[Product]])), "Apparel","Footwear")</f>
        <v>Footwear</v>
      </c>
      <c r="K1334" s="3">
        <v>49</v>
      </c>
      <c r="L1334">
        <v>200</v>
      </c>
      <c r="M1334" s="3">
        <v>980</v>
      </c>
      <c r="N1334" s="3">
        <v>470</v>
      </c>
      <c r="O1334" t="s">
        <v>17</v>
      </c>
    </row>
    <row r="1335" spans="1:15" x14ac:dyDescent="0.3">
      <c r="A1335" t="s">
        <v>22</v>
      </c>
      <c r="B1335">
        <v>1197831</v>
      </c>
      <c r="C1335" s="1">
        <v>44331</v>
      </c>
      <c r="D1335" s="1" t="str">
        <f>TEXT(Table1[[#This Row],[Invoice Date]],"yyyy")</f>
        <v>2021</v>
      </c>
      <c r="E1335" t="s">
        <v>19</v>
      </c>
      <c r="F1335" t="s">
        <v>68</v>
      </c>
      <c r="G1335" t="s">
        <v>69</v>
      </c>
      <c r="H1335" t="s">
        <v>25</v>
      </c>
      <c r="I1335" t="str">
        <f>IF(ISNUMBER(SEARCH( "Women's",Table1[[#This Row],[Product]])), "Women","Male")</f>
        <v>Male</v>
      </c>
      <c r="J1335" t="str">
        <f>IF(ISNUMBER(SEARCH( "Apparel",Table1[[#This Row],[Product]])), "Apparel","Footwear")</f>
        <v>Footwear</v>
      </c>
      <c r="K1335" s="3">
        <v>53</v>
      </c>
      <c r="L1335">
        <v>200</v>
      </c>
      <c r="M1335" s="3">
        <v>1060</v>
      </c>
      <c r="N1335" s="3">
        <v>615</v>
      </c>
      <c r="O1335" t="s">
        <v>17</v>
      </c>
    </row>
    <row r="1336" spans="1:15" x14ac:dyDescent="0.3">
      <c r="A1336" t="s">
        <v>12</v>
      </c>
      <c r="B1336">
        <v>1128299</v>
      </c>
      <c r="C1336" s="1">
        <v>44546</v>
      </c>
      <c r="D1336" s="1" t="str">
        <f>TEXT(Table1[[#This Row],[Invoice Date]],"yyyy")</f>
        <v>2021</v>
      </c>
      <c r="E1336" t="s">
        <v>13</v>
      </c>
      <c r="F1336" t="s">
        <v>14</v>
      </c>
      <c r="G1336" t="s">
        <v>15</v>
      </c>
      <c r="H1336" t="s">
        <v>34</v>
      </c>
      <c r="I1336" t="str">
        <f>IF(ISNUMBER(SEARCH( "Women's",Table1[[#This Row],[Product]])), "Women","Male")</f>
        <v>Male</v>
      </c>
      <c r="J1336" t="str">
        <f>IF(ISNUMBER(SEARCH( "Apparel",Table1[[#This Row],[Product]])), "Apparel","Footwear")</f>
        <v>Footwear</v>
      </c>
      <c r="K1336" s="3">
        <v>82</v>
      </c>
      <c r="L1336">
        <v>200</v>
      </c>
      <c r="M1336" s="3">
        <v>1640</v>
      </c>
      <c r="N1336" s="3">
        <v>574</v>
      </c>
      <c r="O1336" t="s">
        <v>17</v>
      </c>
    </row>
    <row r="1337" spans="1:15" x14ac:dyDescent="0.3">
      <c r="A1337" t="s">
        <v>22</v>
      </c>
      <c r="B1337">
        <v>1185732</v>
      </c>
      <c r="C1337" s="1">
        <v>44244</v>
      </c>
      <c r="D1337" s="1" t="str">
        <f>TEXT(Table1[[#This Row],[Invoice Date]],"yyyy")</f>
        <v>2021</v>
      </c>
      <c r="E1337" t="s">
        <v>13</v>
      </c>
      <c r="F1337" t="s">
        <v>93</v>
      </c>
      <c r="G1337" t="s">
        <v>94</v>
      </c>
      <c r="H1337" t="s">
        <v>25</v>
      </c>
      <c r="I1337" t="str">
        <f>IF(ISNUMBER(SEARCH( "Women's",Table1[[#This Row],[Product]])), "Women","Male")</f>
        <v>Male</v>
      </c>
      <c r="J1337" t="str">
        <f>IF(ISNUMBER(SEARCH( "Apparel",Table1[[#This Row],[Product]])), "Apparel","Footwear")</f>
        <v>Footwear</v>
      </c>
      <c r="K1337" s="3">
        <v>34</v>
      </c>
      <c r="L1337">
        <v>200</v>
      </c>
      <c r="M1337" s="3">
        <v>680</v>
      </c>
      <c r="N1337" s="3">
        <v>428</v>
      </c>
      <c r="O1337" t="s">
        <v>17</v>
      </c>
    </row>
    <row r="1338" spans="1:15" x14ac:dyDescent="0.3">
      <c r="A1338" t="s">
        <v>18</v>
      </c>
      <c r="B1338">
        <v>1128299</v>
      </c>
      <c r="C1338" s="1">
        <v>44432</v>
      </c>
      <c r="D1338" s="1" t="str">
        <f>TEXT(Table1[[#This Row],[Invoice Date]],"yyyy")</f>
        <v>2021</v>
      </c>
      <c r="E1338" t="s">
        <v>42</v>
      </c>
      <c r="F1338" t="s">
        <v>79</v>
      </c>
      <c r="G1338" t="s">
        <v>80</v>
      </c>
      <c r="H1338" t="s">
        <v>25</v>
      </c>
      <c r="I1338" t="str">
        <f>IF(ISNUMBER(SEARCH( "Women's",Table1[[#This Row],[Product]])), "Women","Male")</f>
        <v>Male</v>
      </c>
      <c r="J1338" t="str">
        <f>IF(ISNUMBER(SEARCH( "Apparel",Table1[[#This Row],[Product]])), "Apparel","Footwear")</f>
        <v>Footwear</v>
      </c>
      <c r="K1338" s="3">
        <v>81</v>
      </c>
      <c r="L1338">
        <v>200</v>
      </c>
      <c r="M1338" s="3">
        <v>1620</v>
      </c>
      <c r="N1338" s="3">
        <v>778</v>
      </c>
      <c r="O1338" t="s">
        <v>17</v>
      </c>
    </row>
    <row r="1339" spans="1:15" x14ac:dyDescent="0.3">
      <c r="A1339" t="s">
        <v>37</v>
      </c>
      <c r="B1339">
        <v>1185732</v>
      </c>
      <c r="C1339" s="1">
        <v>44321</v>
      </c>
      <c r="D1339" s="1" t="str">
        <f>TEXT(Table1[[#This Row],[Invoice Date]],"yyyy")</f>
        <v>2021</v>
      </c>
      <c r="E1339" t="s">
        <v>13</v>
      </c>
      <c r="F1339" t="s">
        <v>63</v>
      </c>
      <c r="G1339" t="s">
        <v>59</v>
      </c>
      <c r="H1339" t="s">
        <v>16</v>
      </c>
      <c r="I1339" t="str">
        <f>IF(ISNUMBER(SEARCH( "Women's",Table1[[#This Row],[Product]])), "Women","Male")</f>
        <v>Women</v>
      </c>
      <c r="J1339" t="str">
        <f>IF(ISNUMBER(SEARCH( "Apparel",Table1[[#This Row],[Product]])), "Apparel","Footwear")</f>
        <v>Apparel</v>
      </c>
      <c r="K1339" s="3">
        <v>59</v>
      </c>
      <c r="L1339">
        <v>200</v>
      </c>
      <c r="M1339" s="3">
        <v>1180</v>
      </c>
      <c r="N1339" s="3">
        <v>708</v>
      </c>
      <c r="O1339" t="s">
        <v>17</v>
      </c>
    </row>
    <row r="1340" spans="1:15" x14ac:dyDescent="0.3">
      <c r="A1340" t="s">
        <v>37</v>
      </c>
      <c r="B1340">
        <v>1185732</v>
      </c>
      <c r="C1340" s="1">
        <v>44354</v>
      </c>
      <c r="D1340" s="1" t="str">
        <f>TEXT(Table1[[#This Row],[Invoice Date]],"yyyy")</f>
        <v>2021</v>
      </c>
      <c r="E1340" t="s">
        <v>13</v>
      </c>
      <c r="F1340" t="s">
        <v>63</v>
      </c>
      <c r="G1340" t="s">
        <v>59</v>
      </c>
      <c r="H1340" t="s">
        <v>34</v>
      </c>
      <c r="I1340" t="str">
        <f>IF(ISNUMBER(SEARCH( "Women's",Table1[[#This Row],[Product]])), "Women","Male")</f>
        <v>Male</v>
      </c>
      <c r="J1340" t="str">
        <f>IF(ISNUMBER(SEARCH( "Apparel",Table1[[#This Row],[Product]])), "Apparel","Footwear")</f>
        <v>Footwear</v>
      </c>
      <c r="K1340" s="3">
        <v>49</v>
      </c>
      <c r="L1340">
        <v>200</v>
      </c>
      <c r="M1340" s="3">
        <v>980</v>
      </c>
      <c r="N1340" s="3">
        <v>441</v>
      </c>
      <c r="O1340" t="s">
        <v>17</v>
      </c>
    </row>
    <row r="1341" spans="1:15" x14ac:dyDescent="0.3">
      <c r="A1341" t="s">
        <v>22</v>
      </c>
      <c r="B1341">
        <v>1185732</v>
      </c>
      <c r="C1341" s="1">
        <v>44411</v>
      </c>
      <c r="D1341" s="1" t="str">
        <f>TEXT(Table1[[#This Row],[Invoice Date]],"yyyy")</f>
        <v>2021</v>
      </c>
      <c r="E1341" t="s">
        <v>13</v>
      </c>
      <c r="F1341" t="s">
        <v>71</v>
      </c>
      <c r="G1341" t="s">
        <v>72</v>
      </c>
      <c r="H1341" t="s">
        <v>34</v>
      </c>
      <c r="I1341" t="str">
        <f>IF(ISNUMBER(SEARCH( "Women's",Table1[[#This Row],[Product]])), "Women","Male")</f>
        <v>Male</v>
      </c>
      <c r="J1341" t="str">
        <f>IF(ISNUMBER(SEARCH( "Apparel",Table1[[#This Row],[Product]])), "Apparel","Footwear")</f>
        <v>Footwear</v>
      </c>
      <c r="K1341" s="3">
        <v>58</v>
      </c>
      <c r="L1341">
        <v>200</v>
      </c>
      <c r="M1341" s="3">
        <v>1160</v>
      </c>
      <c r="N1341" s="3">
        <v>522</v>
      </c>
      <c r="O1341" t="s">
        <v>17</v>
      </c>
    </row>
    <row r="1342" spans="1:15" hidden="1" x14ac:dyDescent="0.3">
      <c r="A1342" t="s">
        <v>12</v>
      </c>
      <c r="B1342">
        <v>1197831</v>
      </c>
      <c r="C1342" s="1">
        <v>44082</v>
      </c>
      <c r="D1342" s="1" t="str">
        <f>TEXT(Table1[[#This Row],[Invoice Date]],"yyyy")</f>
        <v>2020</v>
      </c>
      <c r="E1342" t="s">
        <v>19</v>
      </c>
      <c r="F1342" t="s">
        <v>53</v>
      </c>
      <c r="G1342" t="s">
        <v>54</v>
      </c>
      <c r="H1342" t="s">
        <v>50</v>
      </c>
      <c r="I1342" t="str">
        <f>IF(ISNUMBER(SEARCH( "Women's",Table1[[#This Row],[Product]])), "Women","Male")</f>
        <v>Women</v>
      </c>
      <c r="J1342" t="str">
        <f>IF(ISNUMBER(SEARCH( "Apparel",Table1[[#This Row],[Product]])), "Apparel","Footwear")</f>
        <v>Footwear</v>
      </c>
      <c r="K1342" s="3">
        <v>37</v>
      </c>
      <c r="L1342">
        <v>200</v>
      </c>
      <c r="M1342" s="3">
        <v>740</v>
      </c>
      <c r="N1342" s="3">
        <v>370</v>
      </c>
      <c r="O1342" t="s">
        <v>26</v>
      </c>
    </row>
    <row r="1343" spans="1:15" hidden="1" x14ac:dyDescent="0.3">
      <c r="A1343" t="s">
        <v>22</v>
      </c>
      <c r="B1343">
        <v>1197831</v>
      </c>
      <c r="C1343" s="1">
        <v>44445</v>
      </c>
      <c r="D1343" s="1" t="str">
        <f>TEXT(Table1[[#This Row],[Invoice Date]],"yyyy")</f>
        <v>2021</v>
      </c>
      <c r="E1343" t="s">
        <v>19</v>
      </c>
      <c r="F1343" t="s">
        <v>53</v>
      </c>
      <c r="G1343" t="s">
        <v>62</v>
      </c>
      <c r="H1343" t="s">
        <v>27</v>
      </c>
      <c r="I1343" t="str">
        <f>IF(ISNUMBER(SEARCH( "Women's",Table1[[#This Row],[Product]])), "Women","Male")</f>
        <v>Women</v>
      </c>
      <c r="J1343" t="str">
        <f>IF(ISNUMBER(SEARCH( "Apparel",Table1[[#This Row],[Product]])), "Apparel","Footwear")</f>
        <v>Footwear</v>
      </c>
      <c r="K1343" s="3">
        <v>19</v>
      </c>
      <c r="L1343">
        <v>200</v>
      </c>
      <c r="M1343" s="3">
        <v>380</v>
      </c>
      <c r="N1343" s="3">
        <v>152</v>
      </c>
      <c r="O1343" t="s">
        <v>26</v>
      </c>
    </row>
    <row r="1344" spans="1:15" hidden="1" x14ac:dyDescent="0.3">
      <c r="A1344" t="s">
        <v>22</v>
      </c>
      <c r="B1344">
        <v>1197831</v>
      </c>
      <c r="C1344" s="1">
        <v>44470</v>
      </c>
      <c r="D1344" s="1" t="str">
        <f>TEXT(Table1[[#This Row],[Invoice Date]],"yyyy")</f>
        <v>2021</v>
      </c>
      <c r="E1344" t="s">
        <v>19</v>
      </c>
      <c r="F1344" t="s">
        <v>23</v>
      </c>
      <c r="G1344" t="s">
        <v>24</v>
      </c>
      <c r="H1344" t="s">
        <v>34</v>
      </c>
      <c r="I1344" t="str">
        <f>IF(ISNUMBER(SEARCH( "Women's",Table1[[#This Row],[Product]])), "Women","Male")</f>
        <v>Male</v>
      </c>
      <c r="J1344" t="str">
        <f>IF(ISNUMBER(SEARCH( "Apparel",Table1[[#This Row],[Product]])), "Apparel","Footwear")</f>
        <v>Footwear</v>
      </c>
      <c r="K1344" s="3">
        <v>14</v>
      </c>
      <c r="L1344">
        <v>200</v>
      </c>
      <c r="M1344" s="3">
        <v>280</v>
      </c>
      <c r="N1344" s="3">
        <v>146</v>
      </c>
      <c r="O1344" t="s">
        <v>26</v>
      </c>
    </row>
    <row r="1345" spans="1:15" hidden="1" x14ac:dyDescent="0.3">
      <c r="A1345" t="s">
        <v>18</v>
      </c>
      <c r="B1345">
        <v>1128299</v>
      </c>
      <c r="C1345" s="1">
        <v>44546</v>
      </c>
      <c r="D1345" s="1" t="str">
        <f>TEXT(Table1[[#This Row],[Invoice Date]],"yyyy")</f>
        <v>2021</v>
      </c>
      <c r="E1345" t="s">
        <v>13</v>
      </c>
      <c r="F1345" t="s">
        <v>14</v>
      </c>
      <c r="G1345" t="s">
        <v>15</v>
      </c>
      <c r="H1345" t="s">
        <v>16</v>
      </c>
      <c r="I1345" t="str">
        <f>IF(ISNUMBER(SEARCH( "Women's",Table1[[#This Row],[Product]])), "Women","Male")</f>
        <v>Women</v>
      </c>
      <c r="J1345" t="str">
        <f>IF(ISNUMBER(SEARCH( "Apparel",Table1[[#This Row],[Product]])), "Apparel","Footwear")</f>
        <v>Apparel</v>
      </c>
      <c r="K1345" s="3">
        <v>64</v>
      </c>
      <c r="L1345">
        <v>200</v>
      </c>
      <c r="M1345" s="3">
        <v>1280</v>
      </c>
      <c r="N1345" s="3">
        <v>614</v>
      </c>
      <c r="O1345" t="s">
        <v>26</v>
      </c>
    </row>
    <row r="1346" spans="1:15" hidden="1" x14ac:dyDescent="0.3">
      <c r="A1346" t="s">
        <v>37</v>
      </c>
      <c r="B1346">
        <v>1197831</v>
      </c>
      <c r="C1346" s="1">
        <v>44231</v>
      </c>
      <c r="D1346" s="1" t="str">
        <f>TEXT(Table1[[#This Row],[Invoice Date]],"yyyy")</f>
        <v>2021</v>
      </c>
      <c r="E1346" t="s">
        <v>19</v>
      </c>
      <c r="F1346" t="s">
        <v>20</v>
      </c>
      <c r="G1346" t="s">
        <v>21</v>
      </c>
      <c r="H1346" t="s">
        <v>25</v>
      </c>
      <c r="I1346" t="str">
        <f>IF(ISNUMBER(SEARCH( "Women's",Table1[[#This Row],[Product]])), "Women","Male")</f>
        <v>Male</v>
      </c>
      <c r="J1346" t="str">
        <f>IF(ISNUMBER(SEARCH( "Apparel",Table1[[#This Row],[Product]])), "Apparel","Footwear")</f>
        <v>Footwear</v>
      </c>
      <c r="K1346" s="3">
        <v>18</v>
      </c>
      <c r="L1346">
        <v>200</v>
      </c>
      <c r="M1346" s="3">
        <v>360</v>
      </c>
      <c r="N1346" s="3">
        <v>115</v>
      </c>
      <c r="O1346" t="s">
        <v>26</v>
      </c>
    </row>
    <row r="1347" spans="1:15" hidden="1" x14ac:dyDescent="0.3">
      <c r="A1347" t="s">
        <v>37</v>
      </c>
      <c r="B1347">
        <v>1197831</v>
      </c>
      <c r="C1347" s="1">
        <v>44261</v>
      </c>
      <c r="D1347" s="1" t="str">
        <f>TEXT(Table1[[#This Row],[Invoice Date]],"yyyy")</f>
        <v>2021</v>
      </c>
      <c r="E1347" t="s">
        <v>42</v>
      </c>
      <c r="F1347" t="s">
        <v>73</v>
      </c>
      <c r="G1347" t="s">
        <v>74</v>
      </c>
      <c r="H1347" t="s">
        <v>25</v>
      </c>
      <c r="I1347" t="str">
        <f>IF(ISNUMBER(SEARCH( "Women's",Table1[[#This Row],[Product]])), "Women","Male")</f>
        <v>Male</v>
      </c>
      <c r="J1347" t="str">
        <f>IF(ISNUMBER(SEARCH( "Apparel",Table1[[#This Row],[Product]])), "Apparel","Footwear")</f>
        <v>Footwear</v>
      </c>
      <c r="K1347" s="3">
        <v>21</v>
      </c>
      <c r="L1347">
        <v>200</v>
      </c>
      <c r="M1347" s="3">
        <v>420</v>
      </c>
      <c r="N1347" s="3">
        <v>155</v>
      </c>
      <c r="O1347" t="s">
        <v>26</v>
      </c>
    </row>
    <row r="1348" spans="1:15" hidden="1" x14ac:dyDescent="0.3">
      <c r="A1348" t="s">
        <v>22</v>
      </c>
      <c r="B1348">
        <v>1197831</v>
      </c>
      <c r="C1348" s="1">
        <v>44444</v>
      </c>
      <c r="D1348" s="1" t="str">
        <f>TEXT(Table1[[#This Row],[Invoice Date]],"yyyy")</f>
        <v>2021</v>
      </c>
      <c r="E1348" t="s">
        <v>42</v>
      </c>
      <c r="F1348" t="s">
        <v>73</v>
      </c>
      <c r="G1348" t="s">
        <v>74</v>
      </c>
      <c r="H1348" t="s">
        <v>16</v>
      </c>
      <c r="I1348" t="str">
        <f>IF(ISNUMBER(SEARCH( "Women's",Table1[[#This Row],[Product]])), "Women","Male")</f>
        <v>Women</v>
      </c>
      <c r="J1348" t="str">
        <f>IF(ISNUMBER(SEARCH( "Apparel",Table1[[#This Row],[Product]])), "Apparel","Footwear")</f>
        <v>Apparel</v>
      </c>
      <c r="K1348" s="3">
        <v>36</v>
      </c>
      <c r="L1348">
        <v>200</v>
      </c>
      <c r="M1348" s="3">
        <v>720</v>
      </c>
      <c r="N1348" s="3">
        <v>418</v>
      </c>
      <c r="O1348" t="s">
        <v>26</v>
      </c>
    </row>
    <row r="1349" spans="1:15" hidden="1" x14ac:dyDescent="0.3">
      <c r="A1349" t="s">
        <v>22</v>
      </c>
      <c r="B1349">
        <v>1128299</v>
      </c>
      <c r="C1349" s="1">
        <v>44421</v>
      </c>
      <c r="D1349" s="1" t="str">
        <f>TEXT(Table1[[#This Row],[Invoice Date]],"yyyy")</f>
        <v>2021</v>
      </c>
      <c r="E1349" t="s">
        <v>13</v>
      </c>
      <c r="F1349" t="s">
        <v>51</v>
      </c>
      <c r="G1349" t="s">
        <v>52</v>
      </c>
      <c r="H1349" t="s">
        <v>34</v>
      </c>
      <c r="I1349" t="str">
        <f>IF(ISNUMBER(SEARCH( "Women's",Table1[[#This Row],[Product]])), "Women","Male")</f>
        <v>Male</v>
      </c>
      <c r="J1349" t="str">
        <f>IF(ISNUMBER(SEARCH( "Apparel",Table1[[#This Row],[Product]])), "Apparel","Footwear")</f>
        <v>Footwear</v>
      </c>
      <c r="K1349" s="3">
        <v>44</v>
      </c>
      <c r="L1349">
        <v>200</v>
      </c>
      <c r="M1349" s="3">
        <v>880</v>
      </c>
      <c r="N1349" s="3">
        <v>370</v>
      </c>
      <c r="O1349" t="s">
        <v>26</v>
      </c>
    </row>
    <row r="1350" spans="1:15" hidden="1" x14ac:dyDescent="0.3">
      <c r="A1350" t="s">
        <v>57</v>
      </c>
      <c r="B1350">
        <v>1197831</v>
      </c>
      <c r="C1350" s="1">
        <v>44549</v>
      </c>
      <c r="D1350" s="1" t="str">
        <f>TEXT(Table1[[#This Row],[Invoice Date]],"yyyy")</f>
        <v>2021</v>
      </c>
      <c r="E1350" t="s">
        <v>19</v>
      </c>
      <c r="F1350" t="s">
        <v>55</v>
      </c>
      <c r="G1350" t="s">
        <v>56</v>
      </c>
      <c r="H1350" t="s">
        <v>25</v>
      </c>
      <c r="I1350" t="str">
        <f>IF(ISNUMBER(SEARCH( "Women's",Table1[[#This Row],[Product]])), "Women","Male")</f>
        <v>Male</v>
      </c>
      <c r="J1350" t="str">
        <f>IF(ISNUMBER(SEARCH( "Apparel",Table1[[#This Row],[Product]])), "Apparel","Footwear")</f>
        <v>Footwear</v>
      </c>
      <c r="K1350" s="3">
        <v>55</v>
      </c>
      <c r="L1350">
        <v>200</v>
      </c>
      <c r="M1350" s="3">
        <v>1100</v>
      </c>
      <c r="N1350" s="3">
        <v>462</v>
      </c>
      <c r="O1350" t="s">
        <v>26</v>
      </c>
    </row>
    <row r="1351" spans="1:15" hidden="1" x14ac:dyDescent="0.3">
      <c r="A1351" t="s">
        <v>37</v>
      </c>
      <c r="B1351">
        <v>1185732</v>
      </c>
      <c r="C1351" s="1">
        <v>44547</v>
      </c>
      <c r="D1351" s="1" t="str">
        <f>TEXT(Table1[[#This Row],[Invoice Date]],"yyyy")</f>
        <v>2021</v>
      </c>
      <c r="E1351" t="s">
        <v>38</v>
      </c>
      <c r="F1351" t="s">
        <v>121</v>
      </c>
      <c r="G1351" t="s">
        <v>122</v>
      </c>
      <c r="H1351" t="s">
        <v>25</v>
      </c>
      <c r="I1351" t="str">
        <f>IF(ISNUMBER(SEARCH( "Women's",Table1[[#This Row],[Product]])), "Women","Male")</f>
        <v>Male</v>
      </c>
      <c r="J1351" t="str">
        <f>IF(ISNUMBER(SEARCH( "Apparel",Table1[[#This Row],[Product]])), "Apparel","Footwear")</f>
        <v>Footwear</v>
      </c>
      <c r="K1351" s="3">
        <v>49</v>
      </c>
      <c r="L1351">
        <v>200</v>
      </c>
      <c r="M1351" s="3">
        <v>980</v>
      </c>
      <c r="N1351" s="3">
        <v>461</v>
      </c>
      <c r="O1351" t="s">
        <v>26</v>
      </c>
    </row>
    <row r="1352" spans="1:15" hidden="1" x14ac:dyDescent="0.3">
      <c r="A1352" t="s">
        <v>57</v>
      </c>
      <c r="B1352">
        <v>1189833</v>
      </c>
      <c r="C1352" s="1">
        <v>44298</v>
      </c>
      <c r="D1352" s="1" t="str">
        <f>TEXT(Table1[[#This Row],[Invoice Date]],"yyyy")</f>
        <v>2021</v>
      </c>
      <c r="E1352" t="s">
        <v>42</v>
      </c>
      <c r="F1352" t="s">
        <v>60</v>
      </c>
      <c r="G1352" t="s">
        <v>70</v>
      </c>
      <c r="H1352" t="s">
        <v>16</v>
      </c>
      <c r="I1352" t="str">
        <f>IF(ISNUMBER(SEARCH( "Women's",Table1[[#This Row],[Product]])), "Women","Male")</f>
        <v>Women</v>
      </c>
      <c r="J1352" t="str">
        <f>IF(ISNUMBER(SEARCH( "Apparel",Table1[[#This Row],[Product]])), "Apparel","Footwear")</f>
        <v>Apparel</v>
      </c>
      <c r="K1352" s="3">
        <v>49</v>
      </c>
      <c r="L1352">
        <v>198</v>
      </c>
      <c r="M1352" s="3">
        <v>970</v>
      </c>
      <c r="N1352" s="3">
        <v>262</v>
      </c>
      <c r="O1352" t="s">
        <v>26</v>
      </c>
    </row>
    <row r="1353" spans="1:15" hidden="1" x14ac:dyDescent="0.3">
      <c r="A1353" t="s">
        <v>22</v>
      </c>
      <c r="B1353">
        <v>1197831</v>
      </c>
      <c r="C1353" s="1">
        <v>44298</v>
      </c>
      <c r="D1353" s="1" t="str">
        <f>TEXT(Table1[[#This Row],[Invoice Date]],"yyyy")</f>
        <v>2021</v>
      </c>
      <c r="E1353" t="s">
        <v>19</v>
      </c>
      <c r="F1353" t="s">
        <v>68</v>
      </c>
      <c r="G1353" t="s">
        <v>69</v>
      </c>
      <c r="H1353" t="s">
        <v>50</v>
      </c>
      <c r="I1353" t="str">
        <f>IF(ISNUMBER(SEARCH( "Women's",Table1[[#This Row],[Product]])), "Women","Male")</f>
        <v>Women</v>
      </c>
      <c r="J1353" t="str">
        <f>IF(ISNUMBER(SEARCH( "Apparel",Table1[[#This Row],[Product]])), "Apparel","Footwear")</f>
        <v>Footwear</v>
      </c>
      <c r="K1353" s="3">
        <v>29</v>
      </c>
      <c r="L1353">
        <v>198</v>
      </c>
      <c r="M1353" s="3">
        <v>574</v>
      </c>
      <c r="N1353" s="3">
        <v>322</v>
      </c>
      <c r="O1353" t="s">
        <v>26</v>
      </c>
    </row>
    <row r="1354" spans="1:15" hidden="1" x14ac:dyDescent="0.3">
      <c r="A1354" t="s">
        <v>12</v>
      </c>
      <c r="B1354">
        <v>1128299</v>
      </c>
      <c r="C1354" s="1">
        <v>44517</v>
      </c>
      <c r="D1354" s="1" t="str">
        <f>TEXT(Table1[[#This Row],[Invoice Date]],"yyyy")</f>
        <v>2021</v>
      </c>
      <c r="E1354" t="s">
        <v>13</v>
      </c>
      <c r="F1354" t="s">
        <v>14</v>
      </c>
      <c r="G1354" t="s">
        <v>15</v>
      </c>
      <c r="H1354" t="s">
        <v>16</v>
      </c>
      <c r="I1354" t="str">
        <f>IF(ISNUMBER(SEARCH( "Women's",Table1[[#This Row],[Product]])), "Women","Male")</f>
        <v>Women</v>
      </c>
      <c r="J1354" t="str">
        <f>IF(ISNUMBER(SEARCH( "Apparel",Table1[[#This Row],[Product]])), "Apparel","Footwear")</f>
        <v>Apparel</v>
      </c>
      <c r="K1354" s="3">
        <v>66</v>
      </c>
      <c r="L1354">
        <v>198</v>
      </c>
      <c r="M1354" s="3">
        <v>1307</v>
      </c>
      <c r="N1354" s="3">
        <v>653</v>
      </c>
      <c r="O1354" t="s">
        <v>26</v>
      </c>
    </row>
    <row r="1355" spans="1:15" hidden="1" x14ac:dyDescent="0.3">
      <c r="A1355" t="s">
        <v>18</v>
      </c>
      <c r="B1355">
        <v>1128299</v>
      </c>
      <c r="C1355" s="1">
        <v>44400</v>
      </c>
      <c r="D1355" s="1" t="str">
        <f>TEXT(Table1[[#This Row],[Invoice Date]],"yyyy")</f>
        <v>2021</v>
      </c>
      <c r="E1355" t="s">
        <v>42</v>
      </c>
      <c r="F1355" t="s">
        <v>79</v>
      </c>
      <c r="G1355" t="s">
        <v>80</v>
      </c>
      <c r="H1355" t="s">
        <v>64</v>
      </c>
      <c r="I1355" t="str">
        <f>IF(ISNUMBER(SEARCH( "Women's",Table1[[#This Row],[Product]])), "Women","Male")</f>
        <v>Male</v>
      </c>
      <c r="J1355" t="str">
        <f>IF(ISNUMBER(SEARCH( "Apparel",Table1[[#This Row],[Product]])), "Apparel","Footwear")</f>
        <v>Apparel</v>
      </c>
      <c r="K1355" s="3">
        <v>68</v>
      </c>
      <c r="L1355">
        <v>198</v>
      </c>
      <c r="M1355" s="3">
        <v>1346</v>
      </c>
      <c r="N1355" s="3">
        <v>619</v>
      </c>
      <c r="O1355" t="s">
        <v>26</v>
      </c>
    </row>
    <row r="1356" spans="1:15" hidden="1" x14ac:dyDescent="0.3">
      <c r="A1356" t="s">
        <v>18</v>
      </c>
      <c r="B1356">
        <v>1128299</v>
      </c>
      <c r="C1356" s="1">
        <v>44393</v>
      </c>
      <c r="D1356" s="1" t="str">
        <f>TEXT(Table1[[#This Row],[Invoice Date]],"yyyy")</f>
        <v>2021</v>
      </c>
      <c r="E1356" t="s">
        <v>19</v>
      </c>
      <c r="F1356" t="s">
        <v>20</v>
      </c>
      <c r="G1356" t="s">
        <v>21</v>
      </c>
      <c r="H1356" t="s">
        <v>50</v>
      </c>
      <c r="I1356" t="str">
        <f>IF(ISNUMBER(SEARCH( "Women's",Table1[[#This Row],[Product]])), "Women","Male")</f>
        <v>Women</v>
      </c>
      <c r="J1356" t="str">
        <f>IF(ISNUMBER(SEARCH( "Apparel",Table1[[#This Row],[Product]])), "Apparel","Footwear")</f>
        <v>Footwear</v>
      </c>
      <c r="K1356" s="3">
        <v>62</v>
      </c>
      <c r="L1356">
        <v>198</v>
      </c>
      <c r="M1356" s="3">
        <v>1228</v>
      </c>
      <c r="N1356" s="3">
        <v>552</v>
      </c>
      <c r="O1356" t="s">
        <v>26</v>
      </c>
    </row>
    <row r="1357" spans="1:15" hidden="1" x14ac:dyDescent="0.3">
      <c r="A1357" t="s">
        <v>22</v>
      </c>
      <c r="B1357">
        <v>1128299</v>
      </c>
      <c r="C1357" s="1">
        <v>44453</v>
      </c>
      <c r="D1357" s="1" t="str">
        <f>TEXT(Table1[[#This Row],[Invoice Date]],"yyyy")</f>
        <v>2021</v>
      </c>
      <c r="E1357" t="s">
        <v>13</v>
      </c>
      <c r="F1357" t="s">
        <v>51</v>
      </c>
      <c r="G1357" t="s">
        <v>52</v>
      </c>
      <c r="H1357" t="s">
        <v>34</v>
      </c>
      <c r="I1357" t="str">
        <f>IF(ISNUMBER(SEARCH( "Women's",Table1[[#This Row],[Product]])), "Women","Male")</f>
        <v>Male</v>
      </c>
      <c r="J1357" t="str">
        <f>IF(ISNUMBER(SEARCH( "Apparel",Table1[[#This Row],[Product]])), "Apparel","Footwear")</f>
        <v>Footwear</v>
      </c>
      <c r="K1357" s="3">
        <v>38</v>
      </c>
      <c r="L1357">
        <v>198</v>
      </c>
      <c r="M1357" s="3">
        <v>752</v>
      </c>
      <c r="N1357" s="3">
        <v>331</v>
      </c>
      <c r="O1357" t="s">
        <v>26</v>
      </c>
    </row>
    <row r="1358" spans="1:15" hidden="1" x14ac:dyDescent="0.3">
      <c r="A1358" t="s">
        <v>12</v>
      </c>
      <c r="B1358">
        <v>1185732</v>
      </c>
      <c r="C1358" s="1">
        <v>44425</v>
      </c>
      <c r="D1358" s="1" t="str">
        <f>TEXT(Table1[[#This Row],[Invoice Date]],"yyyy")</f>
        <v>2021</v>
      </c>
      <c r="E1358" t="s">
        <v>19</v>
      </c>
      <c r="F1358" t="s">
        <v>32</v>
      </c>
      <c r="G1358" t="s">
        <v>33</v>
      </c>
      <c r="H1358" t="s">
        <v>34</v>
      </c>
      <c r="I1358" t="str">
        <f>IF(ISNUMBER(SEARCH( "Women's",Table1[[#This Row],[Product]])), "Women","Male")</f>
        <v>Male</v>
      </c>
      <c r="J1358" t="str">
        <f>IF(ISNUMBER(SEARCH( "Apparel",Table1[[#This Row],[Product]])), "Apparel","Footwear")</f>
        <v>Footwear</v>
      </c>
      <c r="K1358" s="3">
        <v>44</v>
      </c>
      <c r="L1358">
        <v>198</v>
      </c>
      <c r="M1358" s="3">
        <v>871</v>
      </c>
      <c r="N1358" s="3">
        <v>357</v>
      </c>
      <c r="O1358" t="s">
        <v>26</v>
      </c>
    </row>
    <row r="1359" spans="1:15" hidden="1" x14ac:dyDescent="0.3">
      <c r="A1359" t="s">
        <v>12</v>
      </c>
      <c r="B1359">
        <v>1197831</v>
      </c>
      <c r="C1359" s="1">
        <v>44396</v>
      </c>
      <c r="D1359" s="1" t="str">
        <f>TEXT(Table1[[#This Row],[Invoice Date]],"yyyy")</f>
        <v>2021</v>
      </c>
      <c r="E1359" t="s">
        <v>19</v>
      </c>
      <c r="F1359" t="s">
        <v>48</v>
      </c>
      <c r="G1359" t="s">
        <v>49</v>
      </c>
      <c r="H1359" t="s">
        <v>16</v>
      </c>
      <c r="I1359" t="str">
        <f>IF(ISNUMBER(SEARCH( "Women's",Table1[[#This Row],[Product]])), "Women","Male")</f>
        <v>Women</v>
      </c>
      <c r="J1359" t="str">
        <f>IF(ISNUMBER(SEARCH( "Apparel",Table1[[#This Row],[Product]])), "Apparel","Footwear")</f>
        <v>Apparel</v>
      </c>
      <c r="K1359" s="3">
        <v>50</v>
      </c>
      <c r="L1359">
        <v>198</v>
      </c>
      <c r="M1359" s="3">
        <v>990</v>
      </c>
      <c r="N1359" s="3">
        <v>455</v>
      </c>
      <c r="O1359" t="s">
        <v>26</v>
      </c>
    </row>
    <row r="1360" spans="1:15" x14ac:dyDescent="0.3">
      <c r="A1360" t="s">
        <v>22</v>
      </c>
      <c r="B1360">
        <v>1197831</v>
      </c>
      <c r="C1360" s="1">
        <v>44042</v>
      </c>
      <c r="D1360" s="1" t="str">
        <f>TEXT(Table1[[#This Row],[Invoice Date]],"yyyy")</f>
        <v>2020</v>
      </c>
      <c r="E1360" t="s">
        <v>19</v>
      </c>
      <c r="F1360" t="s">
        <v>53</v>
      </c>
      <c r="G1360" t="s">
        <v>54</v>
      </c>
      <c r="H1360" t="s">
        <v>16</v>
      </c>
      <c r="I1360" t="str">
        <f>IF(ISNUMBER(SEARCH( "Women's",Table1[[#This Row],[Product]])), "Women","Male")</f>
        <v>Women</v>
      </c>
      <c r="J1360" t="str">
        <f>IF(ISNUMBER(SEARCH( "Apparel",Table1[[#This Row],[Product]])), "Apparel","Footwear")</f>
        <v>Apparel</v>
      </c>
      <c r="K1360" s="3">
        <v>34</v>
      </c>
      <c r="L1360">
        <v>196</v>
      </c>
      <c r="M1360" s="3">
        <v>666</v>
      </c>
      <c r="N1360" s="3">
        <v>420</v>
      </c>
      <c r="O1360" t="s">
        <v>17</v>
      </c>
    </row>
    <row r="1361" spans="1:15" x14ac:dyDescent="0.3">
      <c r="A1361" t="s">
        <v>12</v>
      </c>
      <c r="B1361">
        <v>1197831</v>
      </c>
      <c r="C1361" s="1">
        <v>44071</v>
      </c>
      <c r="D1361" s="1" t="str">
        <f>TEXT(Table1[[#This Row],[Invoice Date]],"yyyy")</f>
        <v>2020</v>
      </c>
      <c r="E1361" t="s">
        <v>19</v>
      </c>
      <c r="F1361" t="s">
        <v>53</v>
      </c>
      <c r="G1361" t="s">
        <v>54</v>
      </c>
      <c r="H1361" t="s">
        <v>64</v>
      </c>
      <c r="I1361" t="str">
        <f>IF(ISNUMBER(SEARCH( "Women's",Table1[[#This Row],[Product]])), "Women","Male")</f>
        <v>Male</v>
      </c>
      <c r="J1361" t="str">
        <f>IF(ISNUMBER(SEARCH( "Apparel",Table1[[#This Row],[Product]])), "Apparel","Footwear")</f>
        <v>Apparel</v>
      </c>
      <c r="K1361" s="3">
        <v>41</v>
      </c>
      <c r="L1361">
        <v>196</v>
      </c>
      <c r="M1361" s="3">
        <v>804</v>
      </c>
      <c r="N1361" s="3">
        <v>321</v>
      </c>
      <c r="O1361" t="s">
        <v>17</v>
      </c>
    </row>
    <row r="1362" spans="1:15" x14ac:dyDescent="0.3">
      <c r="A1362" t="s">
        <v>18</v>
      </c>
      <c r="B1362">
        <v>1128299</v>
      </c>
      <c r="C1362" s="1">
        <v>44144</v>
      </c>
      <c r="D1362" s="1" t="str">
        <f>TEXT(Table1[[#This Row],[Invoice Date]],"yyyy")</f>
        <v>2020</v>
      </c>
      <c r="E1362" t="s">
        <v>42</v>
      </c>
      <c r="F1362" t="s">
        <v>60</v>
      </c>
      <c r="G1362" t="s">
        <v>61</v>
      </c>
      <c r="H1362" t="s">
        <v>27</v>
      </c>
      <c r="I1362" t="str">
        <f>IF(ISNUMBER(SEARCH( "Women's",Table1[[#This Row],[Product]])), "Women","Male")</f>
        <v>Women</v>
      </c>
      <c r="J1362" t="str">
        <f>IF(ISNUMBER(SEARCH( "Apparel",Table1[[#This Row],[Product]])), "Apparel","Footwear")</f>
        <v>Footwear</v>
      </c>
      <c r="K1362" s="3">
        <v>49</v>
      </c>
      <c r="L1362">
        <v>196</v>
      </c>
      <c r="M1362" s="3">
        <v>960</v>
      </c>
      <c r="N1362" s="3">
        <v>471</v>
      </c>
      <c r="O1362" t="s">
        <v>17</v>
      </c>
    </row>
    <row r="1363" spans="1:15" x14ac:dyDescent="0.3">
      <c r="A1363" t="s">
        <v>18</v>
      </c>
      <c r="B1363">
        <v>1128299</v>
      </c>
      <c r="C1363" s="1">
        <v>44231</v>
      </c>
      <c r="D1363" s="1" t="str">
        <f>TEXT(Table1[[#This Row],[Invoice Date]],"yyyy")</f>
        <v>2021</v>
      </c>
      <c r="E1363" t="s">
        <v>42</v>
      </c>
      <c r="F1363" t="s">
        <v>60</v>
      </c>
      <c r="G1363" t="s">
        <v>61</v>
      </c>
      <c r="H1363" t="s">
        <v>16</v>
      </c>
      <c r="I1363" t="str">
        <f>IF(ISNUMBER(SEARCH( "Women's",Table1[[#This Row],[Product]])), "Women","Male")</f>
        <v>Women</v>
      </c>
      <c r="J1363" t="str">
        <f>IF(ISNUMBER(SEARCH( "Apparel",Table1[[#This Row],[Product]])), "Apparel","Footwear")</f>
        <v>Apparel</v>
      </c>
      <c r="K1363" s="3">
        <v>63</v>
      </c>
      <c r="L1363">
        <v>196</v>
      </c>
      <c r="M1363" s="3">
        <v>1235</v>
      </c>
      <c r="N1363" s="3">
        <v>284</v>
      </c>
      <c r="O1363" t="s">
        <v>17</v>
      </c>
    </row>
    <row r="1364" spans="1:15" x14ac:dyDescent="0.3">
      <c r="A1364" t="s">
        <v>57</v>
      </c>
      <c r="B1364">
        <v>1189833</v>
      </c>
      <c r="C1364" s="1">
        <v>44245</v>
      </c>
      <c r="D1364" s="1" t="str">
        <f>TEXT(Table1[[#This Row],[Invoice Date]],"yyyy")</f>
        <v>2021</v>
      </c>
      <c r="E1364" t="s">
        <v>42</v>
      </c>
      <c r="F1364" t="s">
        <v>60</v>
      </c>
      <c r="G1364" t="s">
        <v>61</v>
      </c>
      <c r="H1364" t="s">
        <v>34</v>
      </c>
      <c r="I1364" t="str">
        <f>IF(ISNUMBER(SEARCH( "Women's",Table1[[#This Row],[Product]])), "Women","Male")</f>
        <v>Male</v>
      </c>
      <c r="J1364" t="str">
        <f>IF(ISNUMBER(SEARCH( "Apparel",Table1[[#This Row],[Product]])), "Apparel","Footwear")</f>
        <v>Footwear</v>
      </c>
      <c r="K1364" s="3">
        <v>41</v>
      </c>
      <c r="L1364">
        <v>196</v>
      </c>
      <c r="M1364" s="3">
        <v>804</v>
      </c>
      <c r="N1364" s="3">
        <v>289</v>
      </c>
      <c r="O1364" t="s">
        <v>17</v>
      </c>
    </row>
    <row r="1365" spans="1:15" x14ac:dyDescent="0.3">
      <c r="A1365" t="s">
        <v>57</v>
      </c>
      <c r="B1365">
        <v>1189833</v>
      </c>
      <c r="C1365" s="1">
        <v>44325</v>
      </c>
      <c r="D1365" s="1" t="str">
        <f>TEXT(Table1[[#This Row],[Invoice Date]],"yyyy")</f>
        <v>2021</v>
      </c>
      <c r="E1365" t="s">
        <v>42</v>
      </c>
      <c r="F1365" t="s">
        <v>60</v>
      </c>
      <c r="G1365" t="s">
        <v>70</v>
      </c>
      <c r="H1365" t="s">
        <v>27</v>
      </c>
      <c r="I1365" t="str">
        <f>IF(ISNUMBER(SEARCH( "Women's",Table1[[#This Row],[Product]])), "Women","Male")</f>
        <v>Women</v>
      </c>
      <c r="J1365" t="str">
        <f>IF(ISNUMBER(SEARCH( "Apparel",Table1[[#This Row],[Product]])), "Apparel","Footwear")</f>
        <v>Footwear</v>
      </c>
      <c r="K1365" s="3">
        <v>46</v>
      </c>
      <c r="L1365">
        <v>196</v>
      </c>
      <c r="M1365" s="3">
        <v>902</v>
      </c>
      <c r="N1365" s="3">
        <v>451</v>
      </c>
      <c r="O1365" t="s">
        <v>17</v>
      </c>
    </row>
    <row r="1366" spans="1:15" x14ac:dyDescent="0.3">
      <c r="A1366" t="s">
        <v>57</v>
      </c>
      <c r="B1366">
        <v>1189833</v>
      </c>
      <c r="C1366" s="1">
        <v>44346</v>
      </c>
      <c r="D1366" s="1" t="str">
        <f>TEXT(Table1[[#This Row],[Invoice Date]],"yyyy")</f>
        <v>2021</v>
      </c>
      <c r="E1366" t="s">
        <v>42</v>
      </c>
      <c r="F1366" t="s">
        <v>60</v>
      </c>
      <c r="G1366" t="s">
        <v>70</v>
      </c>
      <c r="H1366" t="s">
        <v>16</v>
      </c>
      <c r="I1366" t="str">
        <f>IF(ISNUMBER(SEARCH( "Women's",Table1[[#This Row],[Product]])), "Women","Male")</f>
        <v>Women</v>
      </c>
      <c r="J1366" t="str">
        <f>IF(ISNUMBER(SEARCH( "Apparel",Table1[[#This Row],[Product]])), "Apparel","Footwear")</f>
        <v>Apparel</v>
      </c>
      <c r="K1366" s="3">
        <v>59</v>
      </c>
      <c r="L1366">
        <v>196</v>
      </c>
      <c r="M1366" s="3">
        <v>1156</v>
      </c>
      <c r="N1366" s="3">
        <v>405</v>
      </c>
      <c r="O1366" t="s">
        <v>17</v>
      </c>
    </row>
    <row r="1367" spans="1:15" x14ac:dyDescent="0.3">
      <c r="A1367" t="s">
        <v>22</v>
      </c>
      <c r="B1367">
        <v>1197831</v>
      </c>
      <c r="C1367" s="1">
        <v>44420</v>
      </c>
      <c r="D1367" s="1" t="str">
        <f>TEXT(Table1[[#This Row],[Invoice Date]],"yyyy")</f>
        <v>2021</v>
      </c>
      <c r="E1367" t="s">
        <v>28</v>
      </c>
      <c r="F1367" t="s">
        <v>112</v>
      </c>
      <c r="G1367" t="s">
        <v>113</v>
      </c>
      <c r="H1367" t="s">
        <v>34</v>
      </c>
      <c r="I1367" t="str">
        <f>IF(ISNUMBER(SEARCH( "Women's",Table1[[#This Row],[Product]])), "Women","Male")</f>
        <v>Male</v>
      </c>
      <c r="J1367" t="str">
        <f>IF(ISNUMBER(SEARCH( "Apparel",Table1[[#This Row],[Product]])), "Apparel","Footwear")</f>
        <v>Footwear</v>
      </c>
      <c r="K1367" s="3">
        <v>28</v>
      </c>
      <c r="L1367">
        <v>196</v>
      </c>
      <c r="M1367" s="3">
        <v>549</v>
      </c>
      <c r="N1367" s="3">
        <v>220</v>
      </c>
      <c r="O1367" t="s">
        <v>17</v>
      </c>
    </row>
    <row r="1368" spans="1:15" x14ac:dyDescent="0.3">
      <c r="A1368" t="s">
        <v>18</v>
      </c>
      <c r="B1368">
        <v>1128299</v>
      </c>
      <c r="C1368" s="1">
        <v>43899</v>
      </c>
      <c r="D1368" s="1" t="str">
        <f>TEXT(Table1[[#This Row],[Invoice Date]],"yyyy")</f>
        <v>2020</v>
      </c>
      <c r="E1368" t="s">
        <v>42</v>
      </c>
      <c r="F1368" t="s">
        <v>110</v>
      </c>
      <c r="G1368" t="s">
        <v>111</v>
      </c>
      <c r="H1368" t="s">
        <v>25</v>
      </c>
      <c r="I1368" t="str">
        <f>IF(ISNUMBER(SEARCH( "Women's",Table1[[#This Row],[Product]])), "Women","Male")</f>
        <v>Male</v>
      </c>
      <c r="J1368" t="str">
        <f>IF(ISNUMBER(SEARCH( "Apparel",Table1[[#This Row],[Product]])), "Apparel","Footwear")</f>
        <v>Footwear</v>
      </c>
      <c r="K1368" s="3">
        <v>58</v>
      </c>
      <c r="L1368">
        <v>196</v>
      </c>
      <c r="M1368" s="3">
        <v>1137</v>
      </c>
      <c r="N1368" s="3">
        <v>534</v>
      </c>
      <c r="O1368" t="s">
        <v>17</v>
      </c>
    </row>
    <row r="1369" spans="1:15" x14ac:dyDescent="0.3">
      <c r="A1369" t="s">
        <v>18</v>
      </c>
      <c r="B1369">
        <v>1128299</v>
      </c>
      <c r="C1369" s="1">
        <v>43947</v>
      </c>
      <c r="D1369" s="1" t="str">
        <f>TEXT(Table1[[#This Row],[Invoice Date]],"yyyy")</f>
        <v>2020</v>
      </c>
      <c r="E1369" t="s">
        <v>42</v>
      </c>
      <c r="F1369" t="s">
        <v>127</v>
      </c>
      <c r="G1369" t="s">
        <v>128</v>
      </c>
      <c r="H1369" t="s">
        <v>25</v>
      </c>
      <c r="I1369" t="str">
        <f>IF(ISNUMBER(SEARCH( "Women's",Table1[[#This Row],[Product]])), "Women","Male")</f>
        <v>Male</v>
      </c>
      <c r="J1369" t="str">
        <f>IF(ISNUMBER(SEARCH( "Apparel",Table1[[#This Row],[Product]])), "Apparel","Footwear")</f>
        <v>Footwear</v>
      </c>
      <c r="K1369" s="3">
        <v>63</v>
      </c>
      <c r="L1369">
        <v>196</v>
      </c>
      <c r="M1369" s="3">
        <v>1235</v>
      </c>
      <c r="N1369" s="3">
        <v>729</v>
      </c>
      <c r="O1369" t="s">
        <v>17</v>
      </c>
    </row>
    <row r="1370" spans="1:15" x14ac:dyDescent="0.3">
      <c r="A1370" t="s">
        <v>18</v>
      </c>
      <c r="B1370">
        <v>1185732</v>
      </c>
      <c r="C1370" s="1">
        <v>43945</v>
      </c>
      <c r="D1370" s="1" t="str">
        <f>TEXT(Table1[[#This Row],[Invoice Date]],"yyyy")</f>
        <v>2020</v>
      </c>
      <c r="E1370" t="s">
        <v>13</v>
      </c>
      <c r="F1370" t="s">
        <v>14</v>
      </c>
      <c r="G1370" t="s">
        <v>67</v>
      </c>
      <c r="H1370" t="s">
        <v>64</v>
      </c>
      <c r="I1370" t="str">
        <f>IF(ISNUMBER(SEARCH( "Women's",Table1[[#This Row],[Product]])), "Women","Male")</f>
        <v>Male</v>
      </c>
      <c r="J1370" t="str">
        <f>IF(ISNUMBER(SEARCH( "Apparel",Table1[[#This Row],[Product]])), "Apparel","Footwear")</f>
        <v>Apparel</v>
      </c>
      <c r="K1370" s="3">
        <v>52</v>
      </c>
      <c r="L1370">
        <v>196</v>
      </c>
      <c r="M1370" s="3">
        <v>1019</v>
      </c>
      <c r="N1370" s="3">
        <v>459</v>
      </c>
      <c r="O1370" t="s">
        <v>17</v>
      </c>
    </row>
    <row r="1371" spans="1:15" x14ac:dyDescent="0.3">
      <c r="A1371" t="s">
        <v>18</v>
      </c>
      <c r="B1371">
        <v>1185732</v>
      </c>
      <c r="C1371" s="1">
        <v>43945</v>
      </c>
      <c r="D1371" s="1" t="str">
        <f>TEXT(Table1[[#This Row],[Invoice Date]],"yyyy")</f>
        <v>2020</v>
      </c>
      <c r="E1371" t="s">
        <v>13</v>
      </c>
      <c r="F1371" t="s">
        <v>14</v>
      </c>
      <c r="G1371" t="s">
        <v>67</v>
      </c>
      <c r="H1371" t="s">
        <v>64</v>
      </c>
      <c r="I1371" t="str">
        <f>IF(ISNUMBER(SEARCH( "Women's",Table1[[#This Row],[Product]])), "Women","Male")</f>
        <v>Male</v>
      </c>
      <c r="J1371" t="str">
        <f>IF(ISNUMBER(SEARCH( "Apparel",Table1[[#This Row],[Product]])), "Apparel","Footwear")</f>
        <v>Apparel</v>
      </c>
      <c r="K1371" s="3">
        <v>58</v>
      </c>
      <c r="L1371">
        <v>196</v>
      </c>
      <c r="M1371" s="3">
        <v>1137</v>
      </c>
      <c r="N1371" s="3">
        <v>534</v>
      </c>
      <c r="O1371" t="s">
        <v>17</v>
      </c>
    </row>
    <row r="1372" spans="1:15" x14ac:dyDescent="0.3">
      <c r="A1372" t="s">
        <v>57</v>
      </c>
      <c r="B1372">
        <v>1189833</v>
      </c>
      <c r="C1372" s="1">
        <v>44259</v>
      </c>
      <c r="D1372" s="1" t="str">
        <f>TEXT(Table1[[#This Row],[Invoice Date]],"yyyy")</f>
        <v>2021</v>
      </c>
      <c r="E1372" t="s">
        <v>28</v>
      </c>
      <c r="F1372" t="s">
        <v>125</v>
      </c>
      <c r="G1372" t="s">
        <v>126</v>
      </c>
      <c r="H1372" t="s">
        <v>25</v>
      </c>
      <c r="I1372" t="str">
        <f>IF(ISNUMBER(SEARCH( "Women's",Table1[[#This Row],[Product]])), "Women","Male")</f>
        <v>Male</v>
      </c>
      <c r="J1372" t="str">
        <f>IF(ISNUMBER(SEARCH( "Apparel",Table1[[#This Row],[Product]])), "Apparel","Footwear")</f>
        <v>Footwear</v>
      </c>
      <c r="K1372" s="3">
        <v>41</v>
      </c>
      <c r="L1372">
        <v>196</v>
      </c>
      <c r="M1372" s="3">
        <v>804</v>
      </c>
      <c r="N1372" s="3">
        <v>450</v>
      </c>
      <c r="O1372" t="s">
        <v>17</v>
      </c>
    </row>
    <row r="1373" spans="1:15" x14ac:dyDescent="0.3">
      <c r="A1373" t="s">
        <v>22</v>
      </c>
      <c r="B1373">
        <v>1197831</v>
      </c>
      <c r="C1373" s="1">
        <v>44325</v>
      </c>
      <c r="D1373" s="1" t="str">
        <f>TEXT(Table1[[#This Row],[Invoice Date]],"yyyy")</f>
        <v>2021</v>
      </c>
      <c r="E1373" t="s">
        <v>19</v>
      </c>
      <c r="F1373" t="s">
        <v>68</v>
      </c>
      <c r="G1373" t="s">
        <v>69</v>
      </c>
      <c r="H1373" t="s">
        <v>25</v>
      </c>
      <c r="I1373" t="str">
        <f>IF(ISNUMBER(SEARCH( "Women's",Table1[[#This Row],[Product]])), "Women","Male")</f>
        <v>Male</v>
      </c>
      <c r="J1373" t="str">
        <f>IF(ISNUMBER(SEARCH( "Apparel",Table1[[#This Row],[Product]])), "Apparel","Footwear")</f>
        <v>Footwear</v>
      </c>
      <c r="K1373" s="3">
        <v>29</v>
      </c>
      <c r="L1373">
        <v>196</v>
      </c>
      <c r="M1373" s="3">
        <v>568</v>
      </c>
      <c r="N1373" s="3">
        <v>318</v>
      </c>
      <c r="O1373" t="s">
        <v>17</v>
      </c>
    </row>
    <row r="1374" spans="1:15" x14ac:dyDescent="0.3">
      <c r="A1374" t="s">
        <v>22</v>
      </c>
      <c r="B1374">
        <v>1197831</v>
      </c>
      <c r="C1374" s="1">
        <v>44410</v>
      </c>
      <c r="D1374" s="1" t="str">
        <f>TEXT(Table1[[#This Row],[Invoice Date]],"yyyy")</f>
        <v>2021</v>
      </c>
      <c r="E1374" t="s">
        <v>28</v>
      </c>
      <c r="F1374" t="s">
        <v>114</v>
      </c>
      <c r="G1374" t="s">
        <v>115</v>
      </c>
      <c r="H1374" t="s">
        <v>34</v>
      </c>
      <c r="I1374" t="str">
        <f>IF(ISNUMBER(SEARCH( "Women's",Table1[[#This Row],[Product]])), "Women","Male")</f>
        <v>Male</v>
      </c>
      <c r="J1374" t="str">
        <f>IF(ISNUMBER(SEARCH( "Apparel",Table1[[#This Row],[Product]])), "Apparel","Footwear")</f>
        <v>Footwear</v>
      </c>
      <c r="K1374" s="3">
        <v>29</v>
      </c>
      <c r="L1374">
        <v>196</v>
      </c>
      <c r="M1374" s="3">
        <v>568</v>
      </c>
      <c r="N1374" s="3">
        <v>307</v>
      </c>
      <c r="O1374" t="s">
        <v>17</v>
      </c>
    </row>
    <row r="1375" spans="1:15" x14ac:dyDescent="0.3">
      <c r="A1375" t="s">
        <v>18</v>
      </c>
      <c r="B1375">
        <v>1185732</v>
      </c>
      <c r="C1375" s="1">
        <v>44385</v>
      </c>
      <c r="D1375" s="1" t="str">
        <f>TEXT(Table1[[#This Row],[Invoice Date]],"yyyy")</f>
        <v>2021</v>
      </c>
      <c r="E1375" t="s">
        <v>38</v>
      </c>
      <c r="F1375" t="s">
        <v>39</v>
      </c>
      <c r="G1375" t="s">
        <v>95</v>
      </c>
      <c r="H1375" t="s">
        <v>34</v>
      </c>
      <c r="I1375" t="str">
        <f>IF(ISNUMBER(SEARCH( "Women's",Table1[[#This Row],[Product]])), "Women","Male")</f>
        <v>Male</v>
      </c>
      <c r="J1375" t="str">
        <f>IF(ISNUMBER(SEARCH( "Apparel",Table1[[#This Row],[Product]])), "Apparel","Footwear")</f>
        <v>Footwear</v>
      </c>
      <c r="K1375" s="3">
        <v>56</v>
      </c>
      <c r="L1375">
        <v>196</v>
      </c>
      <c r="M1375" s="3">
        <v>1098</v>
      </c>
      <c r="N1375" s="3">
        <v>494</v>
      </c>
      <c r="O1375" t="s">
        <v>17</v>
      </c>
    </row>
    <row r="1376" spans="1:15" x14ac:dyDescent="0.3">
      <c r="A1376" t="s">
        <v>57</v>
      </c>
      <c r="B1376">
        <v>1185732</v>
      </c>
      <c r="C1376" s="1">
        <v>44387</v>
      </c>
      <c r="D1376" s="1" t="str">
        <f>TEXT(Table1[[#This Row],[Invoice Date]],"yyyy")</f>
        <v>2021</v>
      </c>
      <c r="E1376" t="s">
        <v>42</v>
      </c>
      <c r="F1376" t="s">
        <v>96</v>
      </c>
      <c r="G1376" t="s">
        <v>97</v>
      </c>
      <c r="H1376" t="s">
        <v>16</v>
      </c>
      <c r="I1376" t="str">
        <f>IF(ISNUMBER(SEARCH( "Women's",Table1[[#This Row],[Product]])), "Women","Male")</f>
        <v>Women</v>
      </c>
      <c r="J1376" t="str">
        <f>IF(ISNUMBER(SEARCH( "Apparel",Table1[[#This Row],[Product]])), "Apparel","Footwear")</f>
        <v>Apparel</v>
      </c>
      <c r="K1376" s="3">
        <v>51</v>
      </c>
      <c r="L1376">
        <v>196</v>
      </c>
      <c r="M1376" s="3">
        <v>1000</v>
      </c>
      <c r="N1376" s="3">
        <v>360</v>
      </c>
      <c r="O1376" t="s">
        <v>17</v>
      </c>
    </row>
    <row r="1377" spans="1:15" x14ac:dyDescent="0.3">
      <c r="A1377" t="s">
        <v>57</v>
      </c>
      <c r="B1377">
        <v>1185732</v>
      </c>
      <c r="C1377" s="1">
        <v>44419</v>
      </c>
      <c r="D1377" s="1" t="str">
        <f>TEXT(Table1[[#This Row],[Invoice Date]],"yyyy")</f>
        <v>2021</v>
      </c>
      <c r="E1377" t="s">
        <v>42</v>
      </c>
      <c r="F1377" t="s">
        <v>96</v>
      </c>
      <c r="G1377" t="s">
        <v>97</v>
      </c>
      <c r="H1377" t="s">
        <v>16</v>
      </c>
      <c r="I1377" t="str">
        <f>IF(ISNUMBER(SEARCH( "Women's",Table1[[#This Row],[Product]])), "Women","Male")</f>
        <v>Women</v>
      </c>
      <c r="J1377" t="str">
        <f>IF(ISNUMBER(SEARCH( "Apparel",Table1[[#This Row],[Product]])), "Apparel","Footwear")</f>
        <v>Apparel</v>
      </c>
      <c r="K1377" s="3">
        <v>52</v>
      </c>
      <c r="L1377">
        <v>196</v>
      </c>
      <c r="M1377" s="3">
        <v>1019</v>
      </c>
      <c r="N1377" s="3">
        <v>408</v>
      </c>
      <c r="O1377" t="s">
        <v>17</v>
      </c>
    </row>
    <row r="1378" spans="1:15" x14ac:dyDescent="0.3">
      <c r="A1378" t="s">
        <v>22</v>
      </c>
      <c r="B1378">
        <v>1185732</v>
      </c>
      <c r="C1378" s="1">
        <v>44516</v>
      </c>
      <c r="D1378" s="1" t="str">
        <f>TEXT(Table1[[#This Row],[Invoice Date]],"yyyy")</f>
        <v>2021</v>
      </c>
      <c r="E1378" t="s">
        <v>28</v>
      </c>
      <c r="F1378" t="s">
        <v>40</v>
      </c>
      <c r="G1378" t="s">
        <v>41</v>
      </c>
      <c r="H1378" t="s">
        <v>25</v>
      </c>
      <c r="I1378" t="str">
        <f>IF(ISNUMBER(SEARCH( "Women's",Table1[[#This Row],[Product]])), "Women","Male")</f>
        <v>Male</v>
      </c>
      <c r="J1378" t="str">
        <f>IF(ISNUMBER(SEARCH( "Apparel",Table1[[#This Row],[Product]])), "Apparel","Footwear")</f>
        <v>Footwear</v>
      </c>
      <c r="K1378" s="3">
        <v>49</v>
      </c>
      <c r="L1378">
        <v>196</v>
      </c>
      <c r="M1378" s="3">
        <v>960</v>
      </c>
      <c r="N1378" s="3">
        <v>605</v>
      </c>
      <c r="O1378" t="s">
        <v>17</v>
      </c>
    </row>
    <row r="1379" spans="1:15" x14ac:dyDescent="0.3">
      <c r="A1379" t="s">
        <v>18</v>
      </c>
      <c r="B1379">
        <v>1185732</v>
      </c>
      <c r="C1379" s="1">
        <v>44207</v>
      </c>
      <c r="D1379" s="1" t="str">
        <f>TEXT(Table1[[#This Row],[Invoice Date]],"yyyy")</f>
        <v>2021</v>
      </c>
      <c r="E1379" t="s">
        <v>28</v>
      </c>
      <c r="F1379" t="s">
        <v>29</v>
      </c>
      <c r="G1379" t="s">
        <v>30</v>
      </c>
      <c r="H1379" t="s">
        <v>25</v>
      </c>
      <c r="I1379" t="str">
        <f>IF(ISNUMBER(SEARCH( "Women's",Table1[[#This Row],[Product]])), "Women","Male")</f>
        <v>Male</v>
      </c>
      <c r="J1379" t="str">
        <f>IF(ISNUMBER(SEARCH( "Apparel",Table1[[#This Row],[Product]])), "Apparel","Footwear")</f>
        <v>Footwear</v>
      </c>
      <c r="K1379" s="3">
        <v>23</v>
      </c>
      <c r="L1379">
        <v>196</v>
      </c>
      <c r="M1379" s="3">
        <v>451</v>
      </c>
      <c r="N1379" s="3">
        <v>248</v>
      </c>
      <c r="O1379" t="s">
        <v>17</v>
      </c>
    </row>
    <row r="1380" spans="1:15" x14ac:dyDescent="0.3">
      <c r="A1380" t="s">
        <v>18</v>
      </c>
      <c r="B1380">
        <v>1128299</v>
      </c>
      <c r="C1380" s="1">
        <v>44400</v>
      </c>
      <c r="D1380" s="1" t="str">
        <f>TEXT(Table1[[#This Row],[Invoice Date]],"yyyy")</f>
        <v>2021</v>
      </c>
      <c r="E1380" t="s">
        <v>42</v>
      </c>
      <c r="F1380" t="s">
        <v>79</v>
      </c>
      <c r="G1380" t="s">
        <v>80</v>
      </c>
      <c r="H1380" t="s">
        <v>34</v>
      </c>
      <c r="I1380" t="str">
        <f>IF(ISNUMBER(SEARCH( "Women's",Table1[[#This Row],[Product]])), "Women","Male")</f>
        <v>Male</v>
      </c>
      <c r="J1380" t="str">
        <f>IF(ISNUMBER(SEARCH( "Apparel",Table1[[#This Row],[Product]])), "Apparel","Footwear")</f>
        <v>Footwear</v>
      </c>
      <c r="K1380" s="3">
        <v>85</v>
      </c>
      <c r="L1380">
        <v>196</v>
      </c>
      <c r="M1380" s="3">
        <v>1666</v>
      </c>
      <c r="N1380" s="3">
        <v>783</v>
      </c>
      <c r="O1380" t="s">
        <v>17</v>
      </c>
    </row>
    <row r="1381" spans="1:15" x14ac:dyDescent="0.3">
      <c r="A1381" t="s">
        <v>18</v>
      </c>
      <c r="B1381">
        <v>1128299</v>
      </c>
      <c r="C1381" s="1">
        <v>44393</v>
      </c>
      <c r="D1381" s="1" t="str">
        <f>TEXT(Table1[[#This Row],[Invoice Date]],"yyyy")</f>
        <v>2021</v>
      </c>
      <c r="E1381" t="s">
        <v>19</v>
      </c>
      <c r="F1381" t="s">
        <v>20</v>
      </c>
      <c r="G1381" t="s">
        <v>21</v>
      </c>
      <c r="H1381" t="s">
        <v>27</v>
      </c>
      <c r="I1381" t="str">
        <f>IF(ISNUMBER(SEARCH( "Women's",Table1[[#This Row],[Product]])), "Women","Male")</f>
        <v>Women</v>
      </c>
      <c r="J1381" t="str">
        <f>IF(ISNUMBER(SEARCH( "Apparel",Table1[[#This Row],[Product]])), "Apparel","Footwear")</f>
        <v>Footwear</v>
      </c>
      <c r="K1381" s="3">
        <v>90</v>
      </c>
      <c r="L1381">
        <v>196</v>
      </c>
      <c r="M1381" s="3">
        <v>1764</v>
      </c>
      <c r="N1381" s="3">
        <v>953</v>
      </c>
      <c r="O1381" t="s">
        <v>17</v>
      </c>
    </row>
    <row r="1382" spans="1:15" x14ac:dyDescent="0.3">
      <c r="A1382" t="s">
        <v>37</v>
      </c>
      <c r="B1382">
        <v>1197831</v>
      </c>
      <c r="C1382" s="1">
        <v>44201</v>
      </c>
      <c r="D1382" s="1" t="str">
        <f>TEXT(Table1[[#This Row],[Invoice Date]],"yyyy")</f>
        <v>2021</v>
      </c>
      <c r="E1382" t="s">
        <v>19</v>
      </c>
      <c r="F1382" t="s">
        <v>20</v>
      </c>
      <c r="G1382" t="s">
        <v>21</v>
      </c>
      <c r="H1382" t="s">
        <v>34</v>
      </c>
      <c r="I1382" t="str">
        <f>IF(ISNUMBER(SEARCH( "Women's",Table1[[#This Row],[Product]])), "Women","Male")</f>
        <v>Male</v>
      </c>
      <c r="J1382" t="str">
        <f>IF(ISNUMBER(SEARCH( "Apparel",Table1[[#This Row],[Product]])), "Apparel","Footwear")</f>
        <v>Footwear</v>
      </c>
      <c r="K1382" s="3">
        <v>28</v>
      </c>
      <c r="L1382">
        <v>196</v>
      </c>
      <c r="M1382" s="3">
        <v>549</v>
      </c>
      <c r="N1382" s="3">
        <v>247</v>
      </c>
      <c r="O1382" t="s">
        <v>17</v>
      </c>
    </row>
    <row r="1383" spans="1:15" x14ac:dyDescent="0.3">
      <c r="A1383" t="s">
        <v>18</v>
      </c>
      <c r="B1383">
        <v>1197831</v>
      </c>
      <c r="C1383" s="1">
        <v>44321</v>
      </c>
      <c r="D1383" s="1" t="str">
        <f>TEXT(Table1[[#This Row],[Invoice Date]],"yyyy")</f>
        <v>2021</v>
      </c>
      <c r="E1383" t="s">
        <v>42</v>
      </c>
      <c r="F1383" t="s">
        <v>73</v>
      </c>
      <c r="G1383" t="s">
        <v>74</v>
      </c>
      <c r="H1383" t="s">
        <v>34</v>
      </c>
      <c r="I1383" t="str">
        <f>IF(ISNUMBER(SEARCH( "Women's",Table1[[#This Row],[Product]])), "Women","Male")</f>
        <v>Male</v>
      </c>
      <c r="J1383" t="str">
        <f>IF(ISNUMBER(SEARCH( "Apparel",Table1[[#This Row],[Product]])), "Apparel","Footwear")</f>
        <v>Footwear</v>
      </c>
      <c r="K1383" s="3">
        <v>28</v>
      </c>
      <c r="L1383">
        <v>196</v>
      </c>
      <c r="M1383" s="3">
        <v>549</v>
      </c>
      <c r="N1383" s="3">
        <v>263</v>
      </c>
      <c r="O1383" t="s">
        <v>17</v>
      </c>
    </row>
    <row r="1384" spans="1:15" x14ac:dyDescent="0.3">
      <c r="A1384" t="s">
        <v>22</v>
      </c>
      <c r="B1384">
        <v>1197831</v>
      </c>
      <c r="C1384" s="1">
        <v>44416</v>
      </c>
      <c r="D1384" s="1" t="str">
        <f>TEXT(Table1[[#This Row],[Invoice Date]],"yyyy")</f>
        <v>2021</v>
      </c>
      <c r="E1384" t="s">
        <v>42</v>
      </c>
      <c r="F1384" t="s">
        <v>73</v>
      </c>
      <c r="G1384" t="s">
        <v>74</v>
      </c>
      <c r="H1384" t="s">
        <v>16</v>
      </c>
      <c r="I1384" t="str">
        <f>IF(ISNUMBER(SEARCH( "Women's",Table1[[#This Row],[Product]])), "Women","Male")</f>
        <v>Women</v>
      </c>
      <c r="J1384" t="str">
        <f>IF(ISNUMBER(SEARCH( "Apparel",Table1[[#This Row],[Product]])), "Apparel","Footwear")</f>
        <v>Apparel</v>
      </c>
      <c r="K1384" s="3">
        <v>54</v>
      </c>
      <c r="L1384">
        <v>196</v>
      </c>
      <c r="M1384" s="3">
        <v>1058</v>
      </c>
      <c r="N1384" s="3">
        <v>720</v>
      </c>
      <c r="O1384" t="s">
        <v>17</v>
      </c>
    </row>
    <row r="1385" spans="1:15" x14ac:dyDescent="0.3">
      <c r="A1385" t="s">
        <v>37</v>
      </c>
      <c r="B1385">
        <v>1197831</v>
      </c>
      <c r="C1385" s="1">
        <v>44534</v>
      </c>
      <c r="D1385" s="1" t="str">
        <f>TEXT(Table1[[#This Row],[Invoice Date]],"yyyy")</f>
        <v>2021</v>
      </c>
      <c r="E1385" t="s">
        <v>42</v>
      </c>
      <c r="F1385" t="s">
        <v>73</v>
      </c>
      <c r="G1385" t="s">
        <v>74</v>
      </c>
      <c r="H1385" t="s">
        <v>16</v>
      </c>
      <c r="I1385" t="str">
        <f>IF(ISNUMBER(SEARCH( "Women's",Table1[[#This Row],[Product]])), "Women","Male")</f>
        <v>Women</v>
      </c>
      <c r="J1385" t="str">
        <f>IF(ISNUMBER(SEARCH( "Apparel",Table1[[#This Row],[Product]])), "Apparel","Footwear")</f>
        <v>Apparel</v>
      </c>
      <c r="K1385" s="3">
        <v>60</v>
      </c>
      <c r="L1385">
        <v>196</v>
      </c>
      <c r="M1385" s="3">
        <v>1176</v>
      </c>
      <c r="N1385" s="3">
        <v>811</v>
      </c>
      <c r="O1385" t="s">
        <v>17</v>
      </c>
    </row>
    <row r="1386" spans="1:15" x14ac:dyDescent="0.3">
      <c r="A1386" t="s">
        <v>37</v>
      </c>
      <c r="B1386">
        <v>1128299</v>
      </c>
      <c r="C1386" s="1">
        <v>44399</v>
      </c>
      <c r="D1386" s="1" t="str">
        <f>TEXT(Table1[[#This Row],[Invoice Date]],"yyyy")</f>
        <v>2021</v>
      </c>
      <c r="E1386" t="s">
        <v>42</v>
      </c>
      <c r="F1386" t="s">
        <v>117</v>
      </c>
      <c r="G1386" t="s">
        <v>118</v>
      </c>
      <c r="H1386" t="s">
        <v>25</v>
      </c>
      <c r="I1386" t="str">
        <f>IF(ISNUMBER(SEARCH( "Women's",Table1[[#This Row],[Product]])), "Women","Male")</f>
        <v>Male</v>
      </c>
      <c r="J1386" t="str">
        <f>IF(ISNUMBER(SEARCH( "Apparel",Table1[[#This Row],[Product]])), "Apparel","Footwear")</f>
        <v>Footwear</v>
      </c>
      <c r="K1386" s="3">
        <v>49</v>
      </c>
      <c r="L1386">
        <v>196</v>
      </c>
      <c r="M1386" s="3">
        <v>960</v>
      </c>
      <c r="N1386" s="3">
        <v>471</v>
      </c>
      <c r="O1386" t="s">
        <v>17</v>
      </c>
    </row>
    <row r="1387" spans="1:15" x14ac:dyDescent="0.3">
      <c r="A1387" t="s">
        <v>22</v>
      </c>
      <c r="B1387">
        <v>1128299</v>
      </c>
      <c r="C1387" s="1">
        <v>44389</v>
      </c>
      <c r="D1387" s="1" t="str">
        <f>TEXT(Table1[[#This Row],[Invoice Date]],"yyyy")</f>
        <v>2021</v>
      </c>
      <c r="E1387" t="s">
        <v>13</v>
      </c>
      <c r="F1387" t="s">
        <v>51</v>
      </c>
      <c r="G1387" t="s">
        <v>52</v>
      </c>
      <c r="H1387" t="s">
        <v>25</v>
      </c>
      <c r="I1387" t="str">
        <f>IF(ISNUMBER(SEARCH( "Women's",Table1[[#This Row],[Product]])), "Women","Male")</f>
        <v>Male</v>
      </c>
      <c r="J1387" t="str">
        <f>IF(ISNUMBER(SEARCH( "Apparel",Table1[[#This Row],[Product]])), "Apparel","Footwear")</f>
        <v>Footwear</v>
      </c>
      <c r="K1387" s="3">
        <v>47</v>
      </c>
      <c r="L1387">
        <v>196</v>
      </c>
      <c r="M1387" s="3">
        <v>921</v>
      </c>
      <c r="N1387" s="3">
        <v>461</v>
      </c>
      <c r="O1387" t="s">
        <v>17</v>
      </c>
    </row>
    <row r="1388" spans="1:15" x14ac:dyDescent="0.3">
      <c r="A1388" t="s">
        <v>37</v>
      </c>
      <c r="B1388">
        <v>1185732</v>
      </c>
      <c r="C1388" s="1">
        <v>44321</v>
      </c>
      <c r="D1388" s="1" t="str">
        <f>TEXT(Table1[[#This Row],[Invoice Date]],"yyyy")</f>
        <v>2021</v>
      </c>
      <c r="E1388" t="s">
        <v>13</v>
      </c>
      <c r="F1388" t="s">
        <v>63</v>
      </c>
      <c r="G1388" t="s">
        <v>59</v>
      </c>
      <c r="H1388" t="s">
        <v>64</v>
      </c>
      <c r="I1388" t="str">
        <f>IF(ISNUMBER(SEARCH( "Women's",Table1[[#This Row],[Product]])), "Women","Male")</f>
        <v>Male</v>
      </c>
      <c r="J1388" t="str">
        <f>IF(ISNUMBER(SEARCH( "Apparel",Table1[[#This Row],[Product]])), "Apparel","Footwear")</f>
        <v>Apparel</v>
      </c>
      <c r="K1388" s="3">
        <v>53</v>
      </c>
      <c r="L1388">
        <v>196</v>
      </c>
      <c r="M1388" s="3">
        <v>1039</v>
      </c>
      <c r="N1388" s="3">
        <v>519</v>
      </c>
      <c r="O1388" t="s">
        <v>17</v>
      </c>
    </row>
    <row r="1389" spans="1:15" x14ac:dyDescent="0.3">
      <c r="A1389" t="s">
        <v>37</v>
      </c>
      <c r="B1389">
        <v>1185732</v>
      </c>
      <c r="C1389" s="1">
        <v>44444</v>
      </c>
      <c r="D1389" s="1" t="str">
        <f>TEXT(Table1[[#This Row],[Invoice Date]],"yyyy")</f>
        <v>2021</v>
      </c>
      <c r="E1389" t="s">
        <v>13</v>
      </c>
      <c r="F1389" t="s">
        <v>63</v>
      </c>
      <c r="G1389" t="s">
        <v>59</v>
      </c>
      <c r="H1389" t="s">
        <v>27</v>
      </c>
      <c r="I1389" t="str">
        <f>IF(ISNUMBER(SEARCH( "Women's",Table1[[#This Row],[Product]])), "Women","Male")</f>
        <v>Women</v>
      </c>
      <c r="J1389" t="str">
        <f>IF(ISNUMBER(SEARCH( "Apparel",Table1[[#This Row],[Product]])), "Apparel","Footwear")</f>
        <v>Footwear</v>
      </c>
      <c r="K1389" s="3">
        <v>38</v>
      </c>
      <c r="L1389">
        <v>196</v>
      </c>
      <c r="M1389" s="3">
        <v>745</v>
      </c>
      <c r="N1389" s="3">
        <v>290</v>
      </c>
      <c r="O1389" t="s">
        <v>17</v>
      </c>
    </row>
    <row r="1390" spans="1:15" x14ac:dyDescent="0.3">
      <c r="A1390" t="s">
        <v>37</v>
      </c>
      <c r="B1390">
        <v>1185732</v>
      </c>
      <c r="C1390" s="1">
        <v>44506</v>
      </c>
      <c r="D1390" s="1" t="str">
        <f>TEXT(Table1[[#This Row],[Invoice Date]],"yyyy")</f>
        <v>2021</v>
      </c>
      <c r="E1390" t="s">
        <v>13</v>
      </c>
      <c r="F1390" t="s">
        <v>63</v>
      </c>
      <c r="G1390" t="s">
        <v>59</v>
      </c>
      <c r="H1390" t="s">
        <v>64</v>
      </c>
      <c r="I1390" t="str">
        <f>IF(ISNUMBER(SEARCH( "Women's",Table1[[#This Row],[Product]])), "Women","Male")</f>
        <v>Male</v>
      </c>
      <c r="J1390" t="str">
        <f>IF(ISNUMBER(SEARCH( "Apparel",Table1[[#This Row],[Product]])), "Apparel","Footwear")</f>
        <v>Apparel</v>
      </c>
      <c r="K1390" s="3">
        <v>66</v>
      </c>
      <c r="L1390">
        <v>196</v>
      </c>
      <c r="M1390" s="3">
        <v>1294</v>
      </c>
      <c r="N1390" s="3">
        <v>608</v>
      </c>
      <c r="O1390" t="s">
        <v>17</v>
      </c>
    </row>
    <row r="1391" spans="1:15" x14ac:dyDescent="0.3">
      <c r="A1391" t="s">
        <v>22</v>
      </c>
      <c r="B1391">
        <v>1185732</v>
      </c>
      <c r="C1391" s="1">
        <v>44202</v>
      </c>
      <c r="D1391" s="1" t="str">
        <f>TEXT(Table1[[#This Row],[Invoice Date]],"yyyy")</f>
        <v>2021</v>
      </c>
      <c r="E1391" t="s">
        <v>13</v>
      </c>
      <c r="F1391" t="s">
        <v>63</v>
      </c>
      <c r="G1391" t="s">
        <v>59</v>
      </c>
      <c r="H1391" t="s">
        <v>16</v>
      </c>
      <c r="I1391" t="str">
        <f>IF(ISNUMBER(SEARCH( "Women's",Table1[[#This Row],[Product]])), "Women","Male")</f>
        <v>Women</v>
      </c>
      <c r="J1391" t="str">
        <f>IF(ISNUMBER(SEARCH( "Apparel",Table1[[#This Row],[Product]])), "Apparel","Footwear")</f>
        <v>Apparel</v>
      </c>
      <c r="K1391" s="3">
        <v>34</v>
      </c>
      <c r="L1391">
        <v>196</v>
      </c>
      <c r="M1391" s="3">
        <v>666</v>
      </c>
      <c r="N1391" s="3">
        <v>426</v>
      </c>
      <c r="O1391" t="s">
        <v>17</v>
      </c>
    </row>
    <row r="1392" spans="1:15" x14ac:dyDescent="0.3">
      <c r="A1392" t="s">
        <v>22</v>
      </c>
      <c r="B1392">
        <v>1185732</v>
      </c>
      <c r="C1392" s="1">
        <v>44379</v>
      </c>
      <c r="D1392" s="1" t="str">
        <f>TEXT(Table1[[#This Row],[Invoice Date]],"yyyy")</f>
        <v>2021</v>
      </c>
      <c r="E1392" t="s">
        <v>13</v>
      </c>
      <c r="F1392" t="s">
        <v>71</v>
      </c>
      <c r="G1392" t="s">
        <v>72</v>
      </c>
      <c r="H1392" t="s">
        <v>27</v>
      </c>
      <c r="I1392" t="str">
        <f>IF(ISNUMBER(SEARCH( "Women's",Table1[[#This Row],[Product]])), "Women","Male")</f>
        <v>Women</v>
      </c>
      <c r="J1392" t="str">
        <f>IF(ISNUMBER(SEARCH( "Apparel",Table1[[#This Row],[Product]])), "Apparel","Footwear")</f>
        <v>Footwear</v>
      </c>
      <c r="K1392" s="3">
        <v>53</v>
      </c>
      <c r="L1392">
        <v>196</v>
      </c>
      <c r="M1392" s="3">
        <v>1039</v>
      </c>
      <c r="N1392" s="3">
        <v>571</v>
      </c>
      <c r="O1392" t="s">
        <v>17</v>
      </c>
    </row>
    <row r="1393" spans="1:15" x14ac:dyDescent="0.3">
      <c r="A1393" t="s">
        <v>22</v>
      </c>
      <c r="B1393">
        <v>1185732</v>
      </c>
      <c r="C1393" s="1">
        <v>44473</v>
      </c>
      <c r="D1393" s="1" t="str">
        <f>TEXT(Table1[[#This Row],[Invoice Date]],"yyyy")</f>
        <v>2021</v>
      </c>
      <c r="E1393" t="s">
        <v>13</v>
      </c>
      <c r="F1393" t="s">
        <v>71</v>
      </c>
      <c r="G1393" t="s">
        <v>72</v>
      </c>
      <c r="H1393" t="s">
        <v>34</v>
      </c>
      <c r="I1393" t="str">
        <f>IF(ISNUMBER(SEARCH( "Women's",Table1[[#This Row],[Product]])), "Women","Male")</f>
        <v>Male</v>
      </c>
      <c r="J1393" t="str">
        <f>IF(ISNUMBER(SEARCH( "Apparel",Table1[[#This Row],[Product]])), "Apparel","Footwear")</f>
        <v>Footwear</v>
      </c>
      <c r="K1393" s="3">
        <v>33</v>
      </c>
      <c r="L1393">
        <v>196</v>
      </c>
      <c r="M1393" s="3">
        <v>647</v>
      </c>
      <c r="N1393" s="3">
        <v>298</v>
      </c>
      <c r="O1393" t="s">
        <v>17</v>
      </c>
    </row>
    <row r="1394" spans="1:15" x14ac:dyDescent="0.3">
      <c r="A1394" t="s">
        <v>45</v>
      </c>
      <c r="B1394">
        <v>1185732</v>
      </c>
      <c r="C1394" s="1">
        <v>44532</v>
      </c>
      <c r="D1394" s="1" t="str">
        <f>TEXT(Table1[[#This Row],[Invoice Date]],"yyyy")</f>
        <v>2021</v>
      </c>
      <c r="E1394" t="s">
        <v>13</v>
      </c>
      <c r="F1394" t="s">
        <v>71</v>
      </c>
      <c r="G1394" t="s">
        <v>72</v>
      </c>
      <c r="H1394" t="s">
        <v>50</v>
      </c>
      <c r="I1394" t="str">
        <f>IF(ISNUMBER(SEARCH( "Women's",Table1[[#This Row],[Product]])), "Women","Male")</f>
        <v>Women</v>
      </c>
      <c r="J1394" t="str">
        <f>IF(ISNUMBER(SEARCH( "Apparel",Table1[[#This Row],[Product]])), "Apparel","Footwear")</f>
        <v>Footwear</v>
      </c>
      <c r="K1394" s="3">
        <v>55</v>
      </c>
      <c r="L1394">
        <v>196</v>
      </c>
      <c r="M1394" s="3">
        <v>1078</v>
      </c>
      <c r="N1394" s="3">
        <v>582</v>
      </c>
      <c r="O1394" t="s">
        <v>17</v>
      </c>
    </row>
    <row r="1395" spans="1:15" x14ac:dyDescent="0.3">
      <c r="A1395" t="s">
        <v>45</v>
      </c>
      <c r="B1395">
        <v>1185732</v>
      </c>
      <c r="C1395" s="1">
        <v>44358</v>
      </c>
      <c r="D1395" s="1" t="str">
        <f>TEXT(Table1[[#This Row],[Invoice Date]],"yyyy")</f>
        <v>2021</v>
      </c>
      <c r="E1395" t="s">
        <v>28</v>
      </c>
      <c r="F1395" t="s">
        <v>46</v>
      </c>
      <c r="G1395" t="s">
        <v>47</v>
      </c>
      <c r="H1395" t="s">
        <v>16</v>
      </c>
      <c r="I1395" t="str">
        <f>IF(ISNUMBER(SEARCH( "Women's",Table1[[#This Row],[Product]])), "Women","Male")</f>
        <v>Women</v>
      </c>
      <c r="J1395" t="str">
        <f>IF(ISNUMBER(SEARCH( "Apparel",Table1[[#This Row],[Product]])), "Apparel","Footwear")</f>
        <v>Apparel</v>
      </c>
      <c r="K1395" s="3">
        <v>64</v>
      </c>
      <c r="L1395">
        <v>196</v>
      </c>
      <c r="M1395" s="3">
        <v>1254</v>
      </c>
      <c r="N1395" s="3">
        <v>778</v>
      </c>
      <c r="O1395" t="s">
        <v>17</v>
      </c>
    </row>
    <row r="1396" spans="1:15" x14ac:dyDescent="0.3">
      <c r="A1396" t="s">
        <v>45</v>
      </c>
      <c r="B1396">
        <v>1185732</v>
      </c>
      <c r="C1396" s="1">
        <v>44394</v>
      </c>
      <c r="D1396" s="1" t="str">
        <f>TEXT(Table1[[#This Row],[Invoice Date]],"yyyy")</f>
        <v>2021</v>
      </c>
      <c r="E1396" t="s">
        <v>38</v>
      </c>
      <c r="F1396" t="s">
        <v>121</v>
      </c>
      <c r="G1396" t="s">
        <v>122</v>
      </c>
      <c r="H1396" t="s">
        <v>25</v>
      </c>
      <c r="I1396" t="str">
        <f>IF(ISNUMBER(SEARCH( "Women's",Table1[[#This Row],[Product]])), "Women","Male")</f>
        <v>Male</v>
      </c>
      <c r="J1396" t="str">
        <f>IF(ISNUMBER(SEARCH( "Apparel",Table1[[#This Row],[Product]])), "Apparel","Footwear")</f>
        <v>Footwear</v>
      </c>
      <c r="K1396" s="3">
        <v>64</v>
      </c>
      <c r="L1396">
        <v>196</v>
      </c>
      <c r="M1396" s="3">
        <v>1254</v>
      </c>
      <c r="N1396" s="3">
        <v>665</v>
      </c>
      <c r="O1396" t="s">
        <v>17</v>
      </c>
    </row>
    <row r="1397" spans="1:15" x14ac:dyDescent="0.3">
      <c r="A1397" t="s">
        <v>45</v>
      </c>
      <c r="B1397">
        <v>1185732</v>
      </c>
      <c r="C1397" s="1">
        <v>44426</v>
      </c>
      <c r="D1397" s="1" t="str">
        <f>TEXT(Table1[[#This Row],[Invoice Date]],"yyyy")</f>
        <v>2021</v>
      </c>
      <c r="E1397" t="s">
        <v>38</v>
      </c>
      <c r="F1397" t="s">
        <v>121</v>
      </c>
      <c r="G1397" t="s">
        <v>122</v>
      </c>
      <c r="H1397" t="s">
        <v>25</v>
      </c>
      <c r="I1397" t="str">
        <f>IF(ISNUMBER(SEARCH( "Women's",Table1[[#This Row],[Product]])), "Women","Male")</f>
        <v>Male</v>
      </c>
      <c r="J1397" t="str">
        <f>IF(ISNUMBER(SEARCH( "Apparel",Table1[[#This Row],[Product]])), "Apparel","Footwear")</f>
        <v>Footwear</v>
      </c>
      <c r="K1397" s="3">
        <v>60</v>
      </c>
      <c r="L1397">
        <v>196</v>
      </c>
      <c r="M1397" s="3">
        <v>1176</v>
      </c>
      <c r="N1397" s="3">
        <v>600</v>
      </c>
      <c r="O1397" t="s">
        <v>17</v>
      </c>
    </row>
    <row r="1398" spans="1:15" hidden="1" x14ac:dyDescent="0.3">
      <c r="A1398" t="s">
        <v>18</v>
      </c>
      <c r="B1398">
        <v>1128299</v>
      </c>
      <c r="C1398" s="1">
        <v>44206</v>
      </c>
      <c r="D1398" s="1" t="str">
        <f>TEXT(Table1[[#This Row],[Invoice Date]],"yyyy")</f>
        <v>2021</v>
      </c>
      <c r="E1398" t="s">
        <v>42</v>
      </c>
      <c r="F1398" t="s">
        <v>60</v>
      </c>
      <c r="G1398" t="s">
        <v>61</v>
      </c>
      <c r="H1398" t="s">
        <v>64</v>
      </c>
      <c r="I1398" t="str">
        <f>IF(ISNUMBER(SEARCH( "Women's",Table1[[#This Row],[Product]])), "Women","Male")</f>
        <v>Male</v>
      </c>
      <c r="J1398" t="str">
        <f>IF(ISNUMBER(SEARCH( "Apparel",Table1[[#This Row],[Product]])), "Apparel","Footwear")</f>
        <v>Apparel</v>
      </c>
      <c r="K1398" s="3">
        <v>44</v>
      </c>
      <c r="L1398">
        <v>196</v>
      </c>
      <c r="M1398" s="3">
        <v>862</v>
      </c>
      <c r="N1398" s="3">
        <v>526</v>
      </c>
      <c r="O1398" t="s">
        <v>26</v>
      </c>
    </row>
    <row r="1399" spans="1:15" hidden="1" x14ac:dyDescent="0.3">
      <c r="A1399" t="s">
        <v>18</v>
      </c>
      <c r="B1399">
        <v>1128299</v>
      </c>
      <c r="C1399" s="1">
        <v>43893</v>
      </c>
      <c r="D1399" s="1" t="str">
        <f>TEXT(Table1[[#This Row],[Invoice Date]],"yyyy")</f>
        <v>2020</v>
      </c>
      <c r="E1399" t="s">
        <v>42</v>
      </c>
      <c r="F1399" t="s">
        <v>110</v>
      </c>
      <c r="G1399" t="s">
        <v>111</v>
      </c>
      <c r="H1399" t="s">
        <v>25</v>
      </c>
      <c r="I1399" t="str">
        <f>IF(ISNUMBER(SEARCH( "Women's",Table1[[#This Row],[Product]])), "Women","Male")</f>
        <v>Male</v>
      </c>
      <c r="J1399" t="str">
        <f>IF(ISNUMBER(SEARCH( "Apparel",Table1[[#This Row],[Product]])), "Apparel","Footwear")</f>
        <v>Footwear</v>
      </c>
      <c r="K1399" s="3">
        <v>47</v>
      </c>
      <c r="L1399">
        <v>196</v>
      </c>
      <c r="M1399" s="3">
        <v>921</v>
      </c>
      <c r="N1399" s="3">
        <v>387</v>
      </c>
      <c r="O1399" t="s">
        <v>26</v>
      </c>
    </row>
    <row r="1400" spans="1:15" hidden="1" x14ac:dyDescent="0.3">
      <c r="A1400" t="s">
        <v>22</v>
      </c>
      <c r="B1400">
        <v>1197831</v>
      </c>
      <c r="C1400" s="1">
        <v>44288</v>
      </c>
      <c r="D1400" s="1" t="str">
        <f>TEXT(Table1[[#This Row],[Invoice Date]],"yyyy")</f>
        <v>2021</v>
      </c>
      <c r="E1400" t="s">
        <v>19</v>
      </c>
      <c r="F1400" t="s">
        <v>68</v>
      </c>
      <c r="G1400" t="s">
        <v>69</v>
      </c>
      <c r="H1400" t="s">
        <v>16</v>
      </c>
      <c r="I1400" t="str">
        <f>IF(ISNUMBER(SEARCH( "Women's",Table1[[#This Row],[Product]])), "Women","Male")</f>
        <v>Women</v>
      </c>
      <c r="J1400" t="str">
        <f>IF(ISNUMBER(SEARCH( "Apparel",Table1[[#This Row],[Product]])), "Apparel","Footwear")</f>
        <v>Apparel</v>
      </c>
      <c r="K1400" s="3">
        <v>18</v>
      </c>
      <c r="L1400">
        <v>196</v>
      </c>
      <c r="M1400" s="3">
        <v>353</v>
      </c>
      <c r="N1400" s="3">
        <v>215</v>
      </c>
      <c r="O1400" t="s">
        <v>26</v>
      </c>
    </row>
    <row r="1401" spans="1:15" hidden="1" x14ac:dyDescent="0.3">
      <c r="A1401" t="s">
        <v>22</v>
      </c>
      <c r="B1401">
        <v>1197831</v>
      </c>
      <c r="C1401" s="1">
        <v>44304</v>
      </c>
      <c r="D1401" s="1" t="str">
        <f>TEXT(Table1[[#This Row],[Invoice Date]],"yyyy")</f>
        <v>2021</v>
      </c>
      <c r="E1401" t="s">
        <v>19</v>
      </c>
      <c r="F1401" t="s">
        <v>68</v>
      </c>
      <c r="G1401" t="s">
        <v>69</v>
      </c>
      <c r="H1401" t="s">
        <v>50</v>
      </c>
      <c r="I1401" t="str">
        <f>IF(ISNUMBER(SEARCH( "Women's",Table1[[#This Row],[Product]])), "Women","Male")</f>
        <v>Women</v>
      </c>
      <c r="J1401" t="str">
        <f>IF(ISNUMBER(SEARCH( "Apparel",Table1[[#This Row],[Product]])), "Apparel","Footwear")</f>
        <v>Footwear</v>
      </c>
      <c r="K1401" s="3">
        <v>32</v>
      </c>
      <c r="L1401">
        <v>196</v>
      </c>
      <c r="M1401" s="3">
        <v>627</v>
      </c>
      <c r="N1401" s="3">
        <v>383</v>
      </c>
      <c r="O1401" t="s">
        <v>26</v>
      </c>
    </row>
    <row r="1402" spans="1:15" hidden="1" x14ac:dyDescent="0.3">
      <c r="A1402" t="s">
        <v>22</v>
      </c>
      <c r="B1402">
        <v>1197831</v>
      </c>
      <c r="C1402" s="1">
        <v>44448</v>
      </c>
      <c r="D1402" s="1" t="str">
        <f>TEXT(Table1[[#This Row],[Invoice Date]],"yyyy")</f>
        <v>2021</v>
      </c>
      <c r="E1402" t="s">
        <v>19</v>
      </c>
      <c r="F1402" t="s">
        <v>23</v>
      </c>
      <c r="G1402" t="s">
        <v>24</v>
      </c>
      <c r="H1402" t="s">
        <v>50</v>
      </c>
      <c r="I1402" t="str">
        <f>IF(ISNUMBER(SEARCH( "Women's",Table1[[#This Row],[Product]])), "Women","Male")</f>
        <v>Women</v>
      </c>
      <c r="J1402" t="str">
        <f>IF(ISNUMBER(SEARCH( "Apparel",Table1[[#This Row],[Product]])), "Apparel","Footwear")</f>
        <v>Footwear</v>
      </c>
      <c r="K1402" s="3">
        <v>36</v>
      </c>
      <c r="L1402">
        <v>196</v>
      </c>
      <c r="M1402" s="3">
        <v>706</v>
      </c>
      <c r="N1402" s="3">
        <v>473</v>
      </c>
      <c r="O1402" t="s">
        <v>26</v>
      </c>
    </row>
    <row r="1403" spans="1:15" hidden="1" x14ac:dyDescent="0.3">
      <c r="A1403" t="s">
        <v>22</v>
      </c>
      <c r="B1403">
        <v>1197831</v>
      </c>
      <c r="C1403" s="1">
        <v>44471</v>
      </c>
      <c r="D1403" s="1" t="str">
        <f>TEXT(Table1[[#This Row],[Invoice Date]],"yyyy")</f>
        <v>2021</v>
      </c>
      <c r="E1403" t="s">
        <v>19</v>
      </c>
      <c r="F1403" t="s">
        <v>23</v>
      </c>
      <c r="G1403" t="s">
        <v>24</v>
      </c>
      <c r="H1403" t="s">
        <v>27</v>
      </c>
      <c r="I1403" t="str">
        <f>IF(ISNUMBER(SEARCH( "Women's",Table1[[#This Row],[Product]])), "Women","Male")</f>
        <v>Women</v>
      </c>
      <c r="J1403" t="str">
        <f>IF(ISNUMBER(SEARCH( "Apparel",Table1[[#This Row],[Product]])), "Apparel","Footwear")</f>
        <v>Footwear</v>
      </c>
      <c r="K1403" s="3">
        <v>33</v>
      </c>
      <c r="L1403">
        <v>196</v>
      </c>
      <c r="M1403" s="3">
        <v>647</v>
      </c>
      <c r="N1403" s="3">
        <v>356</v>
      </c>
      <c r="O1403" t="s">
        <v>26</v>
      </c>
    </row>
    <row r="1404" spans="1:15" hidden="1" x14ac:dyDescent="0.3">
      <c r="A1404" t="s">
        <v>12</v>
      </c>
      <c r="B1404">
        <v>1128299</v>
      </c>
      <c r="C1404" s="1">
        <v>44364</v>
      </c>
      <c r="D1404" s="1" t="str">
        <f>TEXT(Table1[[#This Row],[Invoice Date]],"yyyy")</f>
        <v>2021</v>
      </c>
      <c r="E1404" t="s">
        <v>13</v>
      </c>
      <c r="F1404" t="s">
        <v>14</v>
      </c>
      <c r="G1404" t="s">
        <v>15</v>
      </c>
      <c r="H1404" t="s">
        <v>50</v>
      </c>
      <c r="I1404" t="str">
        <f>IF(ISNUMBER(SEARCH( "Women's",Table1[[#This Row],[Product]])), "Women","Male")</f>
        <v>Women</v>
      </c>
      <c r="J1404" t="str">
        <f>IF(ISNUMBER(SEARCH( "Apparel",Table1[[#This Row],[Product]])), "Apparel","Footwear")</f>
        <v>Footwear</v>
      </c>
      <c r="K1404" s="3">
        <v>66</v>
      </c>
      <c r="L1404">
        <v>196</v>
      </c>
      <c r="M1404" s="3">
        <v>1294</v>
      </c>
      <c r="N1404" s="3">
        <v>479</v>
      </c>
      <c r="O1404" t="s">
        <v>26</v>
      </c>
    </row>
    <row r="1405" spans="1:15" hidden="1" x14ac:dyDescent="0.3">
      <c r="A1405" t="s">
        <v>18</v>
      </c>
      <c r="B1405">
        <v>1197831</v>
      </c>
      <c r="C1405" s="1">
        <v>44458</v>
      </c>
      <c r="D1405" s="1" t="str">
        <f>TEXT(Table1[[#This Row],[Invoice Date]],"yyyy")</f>
        <v>2021</v>
      </c>
      <c r="E1405" t="s">
        <v>19</v>
      </c>
      <c r="F1405" t="s">
        <v>55</v>
      </c>
      <c r="G1405" t="s">
        <v>56</v>
      </c>
      <c r="H1405" t="s">
        <v>25</v>
      </c>
      <c r="I1405" t="str">
        <f>IF(ISNUMBER(SEARCH( "Women's",Table1[[#This Row],[Product]])), "Women","Male")</f>
        <v>Male</v>
      </c>
      <c r="J1405" t="str">
        <f>IF(ISNUMBER(SEARCH( "Apparel",Table1[[#This Row],[Product]])), "Apparel","Footwear")</f>
        <v>Footwear</v>
      </c>
      <c r="K1405" s="3">
        <v>35</v>
      </c>
      <c r="L1405">
        <v>196</v>
      </c>
      <c r="M1405" s="3">
        <v>686</v>
      </c>
      <c r="N1405" s="3">
        <v>316</v>
      </c>
      <c r="O1405" t="s">
        <v>26</v>
      </c>
    </row>
    <row r="1406" spans="1:15" hidden="1" x14ac:dyDescent="0.3">
      <c r="A1406" t="s">
        <v>22</v>
      </c>
      <c r="B1406">
        <v>1185732</v>
      </c>
      <c r="C1406" s="1">
        <v>44362</v>
      </c>
      <c r="D1406" s="1" t="str">
        <f>TEXT(Table1[[#This Row],[Invoice Date]],"yyyy")</f>
        <v>2021</v>
      </c>
      <c r="E1406" t="s">
        <v>38</v>
      </c>
      <c r="F1406" t="s">
        <v>106</v>
      </c>
      <c r="G1406" t="s">
        <v>107</v>
      </c>
      <c r="H1406" t="s">
        <v>25</v>
      </c>
      <c r="I1406" t="str">
        <f>IF(ISNUMBER(SEARCH( "Women's",Table1[[#This Row],[Product]])), "Women","Male")</f>
        <v>Male</v>
      </c>
      <c r="J1406" t="str">
        <f>IF(ISNUMBER(SEARCH( "Apparel",Table1[[#This Row],[Product]])), "Apparel","Footwear")</f>
        <v>Footwear</v>
      </c>
      <c r="K1406" s="3">
        <v>39</v>
      </c>
      <c r="L1406">
        <v>196</v>
      </c>
      <c r="M1406" s="3">
        <v>764</v>
      </c>
      <c r="N1406" s="3">
        <v>268</v>
      </c>
      <c r="O1406" t="s">
        <v>26</v>
      </c>
    </row>
    <row r="1407" spans="1:15" hidden="1" x14ac:dyDescent="0.3">
      <c r="A1407" t="s">
        <v>22</v>
      </c>
      <c r="B1407">
        <v>1185732</v>
      </c>
      <c r="C1407" s="1">
        <v>44422</v>
      </c>
      <c r="D1407" s="1" t="str">
        <f>TEXT(Table1[[#This Row],[Invoice Date]],"yyyy")</f>
        <v>2021</v>
      </c>
      <c r="E1407" t="s">
        <v>38</v>
      </c>
      <c r="F1407" t="s">
        <v>106</v>
      </c>
      <c r="G1407" t="s">
        <v>107</v>
      </c>
      <c r="H1407" t="s">
        <v>25</v>
      </c>
      <c r="I1407" t="str">
        <f>IF(ISNUMBER(SEARCH( "Women's",Table1[[#This Row],[Product]])), "Women","Male")</f>
        <v>Male</v>
      </c>
      <c r="J1407" t="str">
        <f>IF(ISNUMBER(SEARCH( "Apparel",Table1[[#This Row],[Product]])), "Apparel","Footwear")</f>
        <v>Footwear</v>
      </c>
      <c r="K1407" s="3">
        <v>40</v>
      </c>
      <c r="L1407">
        <v>196</v>
      </c>
      <c r="M1407" s="3">
        <v>784</v>
      </c>
      <c r="N1407" s="3">
        <v>259</v>
      </c>
      <c r="O1407" t="s">
        <v>26</v>
      </c>
    </row>
    <row r="1408" spans="1:15" hidden="1" x14ac:dyDescent="0.3">
      <c r="A1408" t="s">
        <v>45</v>
      </c>
      <c r="B1408">
        <v>1185732</v>
      </c>
      <c r="C1408" s="1">
        <v>44333</v>
      </c>
      <c r="D1408" s="1" t="str">
        <f>TEXT(Table1[[#This Row],[Invoice Date]],"yyyy")</f>
        <v>2021</v>
      </c>
      <c r="E1408" t="s">
        <v>38</v>
      </c>
      <c r="F1408" t="s">
        <v>121</v>
      </c>
      <c r="G1408" t="s">
        <v>122</v>
      </c>
      <c r="H1408" t="s">
        <v>25</v>
      </c>
      <c r="I1408" t="str">
        <f>IF(ISNUMBER(SEARCH( "Women's",Table1[[#This Row],[Product]])), "Women","Male")</f>
        <v>Male</v>
      </c>
      <c r="J1408" t="str">
        <f>IF(ISNUMBER(SEARCH( "Apparel",Table1[[#This Row],[Product]])), "Apparel","Footwear")</f>
        <v>Footwear</v>
      </c>
      <c r="K1408" s="3">
        <v>47</v>
      </c>
      <c r="L1408">
        <v>196</v>
      </c>
      <c r="M1408" s="3">
        <v>921</v>
      </c>
      <c r="N1408" s="3">
        <v>396</v>
      </c>
      <c r="O1408" t="s">
        <v>26</v>
      </c>
    </row>
    <row r="1409" spans="1:15" x14ac:dyDescent="0.3">
      <c r="A1409" t="s">
        <v>22</v>
      </c>
      <c r="B1409">
        <v>1185732</v>
      </c>
      <c r="C1409" s="1">
        <v>44512</v>
      </c>
      <c r="D1409" s="1" t="str">
        <f>TEXT(Table1[[#This Row],[Invoice Date]],"yyyy")</f>
        <v>2021</v>
      </c>
      <c r="E1409" t="s">
        <v>28</v>
      </c>
      <c r="F1409" t="s">
        <v>81</v>
      </c>
      <c r="G1409" t="s">
        <v>82</v>
      </c>
      <c r="H1409" t="s">
        <v>27</v>
      </c>
      <c r="I1409" t="str">
        <f>IF(ISNUMBER(SEARCH( "Women's",Table1[[#This Row],[Product]])), "Women","Male")</f>
        <v>Women</v>
      </c>
      <c r="J1409" t="str">
        <f>IF(ISNUMBER(SEARCH( "Apparel",Table1[[#This Row],[Product]])), "Apparel","Footwear")</f>
        <v>Footwear</v>
      </c>
      <c r="K1409" s="3">
        <v>45</v>
      </c>
      <c r="L1409">
        <v>195</v>
      </c>
      <c r="M1409" s="3">
        <v>8775</v>
      </c>
      <c r="N1409" s="3">
        <v>2633</v>
      </c>
      <c r="O1409" t="s">
        <v>17</v>
      </c>
    </row>
    <row r="1410" spans="1:15" hidden="1" x14ac:dyDescent="0.3">
      <c r="A1410" t="s">
        <v>37</v>
      </c>
      <c r="B1410">
        <v>1185732</v>
      </c>
      <c r="C1410" s="1">
        <v>44509</v>
      </c>
      <c r="D1410" s="1" t="str">
        <f>TEXT(Table1[[#This Row],[Invoice Date]],"yyyy")</f>
        <v>2021</v>
      </c>
      <c r="E1410" t="s">
        <v>28</v>
      </c>
      <c r="F1410" t="s">
        <v>83</v>
      </c>
      <c r="G1410" t="s">
        <v>84</v>
      </c>
      <c r="H1410" t="s">
        <v>27</v>
      </c>
      <c r="I1410" t="str">
        <f>IF(ISNUMBER(SEARCH( "Women's",Table1[[#This Row],[Product]])), "Women","Male")</f>
        <v>Women</v>
      </c>
      <c r="J1410" t="str">
        <f>IF(ISNUMBER(SEARCH( "Apparel",Table1[[#This Row],[Product]])), "Apparel","Footwear")</f>
        <v>Footwear</v>
      </c>
      <c r="K1410" s="3">
        <v>40</v>
      </c>
      <c r="L1410">
        <v>195</v>
      </c>
      <c r="M1410" s="3">
        <v>7800</v>
      </c>
      <c r="N1410" s="3">
        <v>2340</v>
      </c>
      <c r="O1410" t="s">
        <v>31</v>
      </c>
    </row>
    <row r="1411" spans="1:15" x14ac:dyDescent="0.3">
      <c r="A1411" t="s">
        <v>12</v>
      </c>
      <c r="B1411">
        <v>1197831</v>
      </c>
      <c r="C1411" s="1">
        <v>44128</v>
      </c>
      <c r="D1411" s="1" t="str">
        <f>TEXT(Table1[[#This Row],[Invoice Date]],"yyyy")</f>
        <v>2020</v>
      </c>
      <c r="E1411" t="s">
        <v>19</v>
      </c>
      <c r="F1411" t="s">
        <v>53</v>
      </c>
      <c r="G1411" t="s">
        <v>54</v>
      </c>
      <c r="H1411" t="s">
        <v>64</v>
      </c>
      <c r="I1411" t="str">
        <f>IF(ISNUMBER(SEARCH( "Women's",Table1[[#This Row],[Product]])), "Women","Male")</f>
        <v>Male</v>
      </c>
      <c r="J1411" t="str">
        <f>IF(ISNUMBER(SEARCH( "Apparel",Table1[[#This Row],[Product]])), "Apparel","Footwear")</f>
        <v>Apparel</v>
      </c>
      <c r="K1411" s="3">
        <v>42</v>
      </c>
      <c r="L1411">
        <v>195</v>
      </c>
      <c r="M1411" s="3">
        <v>819</v>
      </c>
      <c r="N1411" s="3">
        <v>369</v>
      </c>
      <c r="O1411" t="s">
        <v>17</v>
      </c>
    </row>
    <row r="1412" spans="1:15" x14ac:dyDescent="0.3">
      <c r="A1412" t="s">
        <v>57</v>
      </c>
      <c r="B1412">
        <v>1189833</v>
      </c>
      <c r="C1412" s="1">
        <v>44269</v>
      </c>
      <c r="D1412" s="1" t="str">
        <f>TEXT(Table1[[#This Row],[Invoice Date]],"yyyy")</f>
        <v>2021</v>
      </c>
      <c r="E1412" t="s">
        <v>42</v>
      </c>
      <c r="F1412" t="s">
        <v>60</v>
      </c>
      <c r="G1412" t="s">
        <v>70</v>
      </c>
      <c r="H1412" t="s">
        <v>34</v>
      </c>
      <c r="I1412" t="str">
        <f>IF(ISNUMBER(SEARCH( "Women's",Table1[[#This Row],[Product]])), "Women","Male")</f>
        <v>Male</v>
      </c>
      <c r="J1412" t="str">
        <f>IF(ISNUMBER(SEARCH( "Apparel",Table1[[#This Row],[Product]])), "Apparel","Footwear")</f>
        <v>Footwear</v>
      </c>
      <c r="K1412" s="3">
        <v>43</v>
      </c>
      <c r="L1412">
        <v>195</v>
      </c>
      <c r="M1412" s="3">
        <v>839</v>
      </c>
      <c r="N1412" s="3">
        <v>335</v>
      </c>
      <c r="O1412" t="s">
        <v>17</v>
      </c>
    </row>
    <row r="1413" spans="1:15" x14ac:dyDescent="0.3">
      <c r="A1413" t="s">
        <v>57</v>
      </c>
      <c r="B1413">
        <v>1189833</v>
      </c>
      <c r="C1413" s="1">
        <v>44275</v>
      </c>
      <c r="D1413" s="1" t="str">
        <f>TEXT(Table1[[#This Row],[Invoice Date]],"yyyy")</f>
        <v>2021</v>
      </c>
      <c r="E1413" t="s">
        <v>42</v>
      </c>
      <c r="F1413" t="s">
        <v>60</v>
      </c>
      <c r="G1413" t="s">
        <v>70</v>
      </c>
      <c r="H1413" t="s">
        <v>34</v>
      </c>
      <c r="I1413" t="str">
        <f>IF(ISNUMBER(SEARCH( "Women's",Table1[[#This Row],[Product]])), "Women","Male")</f>
        <v>Male</v>
      </c>
      <c r="J1413" t="str">
        <f>IF(ISNUMBER(SEARCH( "Apparel",Table1[[#This Row],[Product]])), "Apparel","Footwear")</f>
        <v>Footwear</v>
      </c>
      <c r="K1413" s="3">
        <v>41</v>
      </c>
      <c r="L1413">
        <v>195</v>
      </c>
      <c r="M1413" s="3">
        <v>800</v>
      </c>
      <c r="N1413" s="3">
        <v>280</v>
      </c>
      <c r="O1413" t="s">
        <v>17</v>
      </c>
    </row>
    <row r="1414" spans="1:15" x14ac:dyDescent="0.3">
      <c r="A1414" t="s">
        <v>22</v>
      </c>
      <c r="B1414">
        <v>1197831</v>
      </c>
      <c r="C1414" s="1">
        <v>44443</v>
      </c>
      <c r="D1414" s="1" t="str">
        <f>TEXT(Table1[[#This Row],[Invoice Date]],"yyyy")</f>
        <v>2021</v>
      </c>
      <c r="E1414" t="s">
        <v>19</v>
      </c>
      <c r="F1414" t="s">
        <v>53</v>
      </c>
      <c r="G1414" t="s">
        <v>62</v>
      </c>
      <c r="H1414" t="s">
        <v>25</v>
      </c>
      <c r="I1414" t="str">
        <f>IF(ISNUMBER(SEARCH( "Women's",Table1[[#This Row],[Product]])), "Women","Male")</f>
        <v>Male</v>
      </c>
      <c r="J1414" t="str">
        <f>IF(ISNUMBER(SEARCH( "Apparel",Table1[[#This Row],[Product]])), "Apparel","Footwear")</f>
        <v>Footwear</v>
      </c>
      <c r="K1414" s="3">
        <v>19</v>
      </c>
      <c r="L1414">
        <v>195</v>
      </c>
      <c r="M1414" s="3">
        <v>371</v>
      </c>
      <c r="N1414" s="3">
        <v>185</v>
      </c>
      <c r="O1414" t="s">
        <v>17</v>
      </c>
    </row>
    <row r="1415" spans="1:15" x14ac:dyDescent="0.3">
      <c r="A1415" t="s">
        <v>18</v>
      </c>
      <c r="B1415">
        <v>1128299</v>
      </c>
      <c r="C1415" s="1">
        <v>44007</v>
      </c>
      <c r="D1415" s="1" t="str">
        <f>TEXT(Table1[[#This Row],[Invoice Date]],"yyyy")</f>
        <v>2020</v>
      </c>
      <c r="E1415" t="s">
        <v>42</v>
      </c>
      <c r="F1415" t="s">
        <v>91</v>
      </c>
      <c r="G1415" t="s">
        <v>92</v>
      </c>
      <c r="H1415" t="s">
        <v>25</v>
      </c>
      <c r="I1415" t="str">
        <f>IF(ISNUMBER(SEARCH( "Women's",Table1[[#This Row],[Product]])), "Women","Male")</f>
        <v>Male</v>
      </c>
      <c r="J1415" t="str">
        <f>IF(ISNUMBER(SEARCH( "Apparel",Table1[[#This Row],[Product]])), "Apparel","Footwear")</f>
        <v>Footwear</v>
      </c>
      <c r="K1415" s="3">
        <v>71</v>
      </c>
      <c r="L1415">
        <v>195</v>
      </c>
      <c r="M1415" s="3">
        <v>1385</v>
      </c>
      <c r="N1415" s="3">
        <v>581</v>
      </c>
      <c r="O1415" t="s">
        <v>17</v>
      </c>
    </row>
    <row r="1416" spans="1:15" x14ac:dyDescent="0.3">
      <c r="A1416" t="s">
        <v>18</v>
      </c>
      <c r="B1416">
        <v>1128299</v>
      </c>
      <c r="C1416" s="1">
        <v>44044</v>
      </c>
      <c r="D1416" s="1" t="str">
        <f>TEXT(Table1[[#This Row],[Invoice Date]],"yyyy")</f>
        <v>2020</v>
      </c>
      <c r="E1416" t="s">
        <v>42</v>
      </c>
      <c r="F1416" t="s">
        <v>91</v>
      </c>
      <c r="G1416" t="s">
        <v>92</v>
      </c>
      <c r="H1416" t="s">
        <v>34</v>
      </c>
      <c r="I1416" t="str">
        <f>IF(ISNUMBER(SEARCH( "Women's",Table1[[#This Row],[Product]])), "Women","Male")</f>
        <v>Male</v>
      </c>
      <c r="J1416" t="str">
        <f>IF(ISNUMBER(SEARCH( "Apparel",Table1[[#This Row],[Product]])), "Apparel","Footwear")</f>
        <v>Footwear</v>
      </c>
      <c r="K1416" s="3">
        <v>77</v>
      </c>
      <c r="L1416">
        <v>195</v>
      </c>
      <c r="M1416" s="3">
        <v>1502</v>
      </c>
      <c r="N1416" s="3">
        <v>571</v>
      </c>
      <c r="O1416" t="s">
        <v>17</v>
      </c>
    </row>
    <row r="1417" spans="1:15" x14ac:dyDescent="0.3">
      <c r="A1417" t="s">
        <v>37</v>
      </c>
      <c r="B1417">
        <v>1185732</v>
      </c>
      <c r="C1417" s="1">
        <v>44053</v>
      </c>
      <c r="D1417" s="1" t="str">
        <f>TEXT(Table1[[#This Row],[Invoice Date]],"yyyy")</f>
        <v>2020</v>
      </c>
      <c r="E1417" t="s">
        <v>13</v>
      </c>
      <c r="F1417" t="s">
        <v>14</v>
      </c>
      <c r="G1417" t="s">
        <v>67</v>
      </c>
      <c r="H1417" t="s">
        <v>64</v>
      </c>
      <c r="I1417" t="str">
        <f>IF(ISNUMBER(SEARCH( "Women's",Table1[[#This Row],[Product]])), "Women","Male")</f>
        <v>Male</v>
      </c>
      <c r="J1417" t="str">
        <f>IF(ISNUMBER(SEARCH( "Apparel",Table1[[#This Row],[Product]])), "Apparel","Footwear")</f>
        <v>Apparel</v>
      </c>
      <c r="K1417" s="3">
        <v>50</v>
      </c>
      <c r="L1417">
        <v>195</v>
      </c>
      <c r="M1417" s="3">
        <v>975</v>
      </c>
      <c r="N1417" s="3">
        <v>488</v>
      </c>
      <c r="O1417" t="s">
        <v>17</v>
      </c>
    </row>
    <row r="1418" spans="1:15" x14ac:dyDescent="0.3">
      <c r="A1418" t="s">
        <v>37</v>
      </c>
      <c r="B1418">
        <v>1185732</v>
      </c>
      <c r="C1418" s="1">
        <v>44056</v>
      </c>
      <c r="D1418" s="1" t="str">
        <f>TEXT(Table1[[#This Row],[Invoice Date]],"yyyy")</f>
        <v>2020</v>
      </c>
      <c r="E1418" t="s">
        <v>13</v>
      </c>
      <c r="F1418" t="s">
        <v>14</v>
      </c>
      <c r="G1418" t="s">
        <v>67</v>
      </c>
      <c r="H1418" t="s">
        <v>34</v>
      </c>
      <c r="I1418" t="str">
        <f>IF(ISNUMBER(SEARCH( "Women's",Table1[[#This Row],[Product]])), "Women","Male")</f>
        <v>Male</v>
      </c>
      <c r="J1418" t="str">
        <f>IF(ISNUMBER(SEARCH( "Apparel",Table1[[#This Row],[Product]])), "Apparel","Footwear")</f>
        <v>Footwear</v>
      </c>
      <c r="K1418" s="3">
        <v>43</v>
      </c>
      <c r="L1418">
        <v>195</v>
      </c>
      <c r="M1418" s="3">
        <v>839</v>
      </c>
      <c r="N1418" s="3">
        <v>411</v>
      </c>
      <c r="O1418" t="s">
        <v>17</v>
      </c>
    </row>
    <row r="1419" spans="1:15" x14ac:dyDescent="0.3">
      <c r="A1419" t="s">
        <v>22</v>
      </c>
      <c r="B1419">
        <v>1185732</v>
      </c>
      <c r="C1419" s="1">
        <v>44113</v>
      </c>
      <c r="D1419" s="1" t="str">
        <f>TEXT(Table1[[#This Row],[Invoice Date]],"yyyy")</f>
        <v>2020</v>
      </c>
      <c r="E1419" t="s">
        <v>13</v>
      </c>
      <c r="F1419" t="s">
        <v>14</v>
      </c>
      <c r="G1419" t="s">
        <v>67</v>
      </c>
      <c r="H1419" t="s">
        <v>64</v>
      </c>
      <c r="I1419" t="str">
        <f>IF(ISNUMBER(SEARCH( "Women's",Table1[[#This Row],[Product]])), "Women","Male")</f>
        <v>Male</v>
      </c>
      <c r="J1419" t="str">
        <f>IF(ISNUMBER(SEARCH( "Apparel",Table1[[#This Row],[Product]])), "Apparel","Footwear")</f>
        <v>Apparel</v>
      </c>
      <c r="K1419" s="3">
        <v>64</v>
      </c>
      <c r="L1419">
        <v>195</v>
      </c>
      <c r="M1419" s="3">
        <v>1248</v>
      </c>
      <c r="N1419" s="3">
        <v>624</v>
      </c>
      <c r="O1419" t="s">
        <v>17</v>
      </c>
    </row>
    <row r="1420" spans="1:15" x14ac:dyDescent="0.3">
      <c r="A1420" t="s">
        <v>22</v>
      </c>
      <c r="B1420">
        <v>1197831</v>
      </c>
      <c r="C1420" s="1">
        <v>44427</v>
      </c>
      <c r="D1420" s="1" t="str">
        <f>TEXT(Table1[[#This Row],[Invoice Date]],"yyyy")</f>
        <v>2021</v>
      </c>
      <c r="E1420" t="s">
        <v>19</v>
      </c>
      <c r="F1420" t="s">
        <v>23</v>
      </c>
      <c r="G1420" t="s">
        <v>24</v>
      </c>
      <c r="H1420" t="s">
        <v>25</v>
      </c>
      <c r="I1420" t="str">
        <f>IF(ISNUMBER(SEARCH( "Women's",Table1[[#This Row],[Product]])), "Women","Male")</f>
        <v>Male</v>
      </c>
      <c r="J1420" t="str">
        <f>IF(ISNUMBER(SEARCH( "Apparel",Table1[[#This Row],[Product]])), "Apparel","Footwear")</f>
        <v>Footwear</v>
      </c>
      <c r="K1420" s="3">
        <v>19</v>
      </c>
      <c r="L1420">
        <v>195</v>
      </c>
      <c r="M1420" s="3">
        <v>371</v>
      </c>
      <c r="N1420" s="3">
        <v>215</v>
      </c>
      <c r="O1420" t="s">
        <v>17</v>
      </c>
    </row>
    <row r="1421" spans="1:15" x14ac:dyDescent="0.3">
      <c r="A1421" t="s">
        <v>12</v>
      </c>
      <c r="B1421">
        <v>1128299</v>
      </c>
      <c r="C1421" s="1">
        <v>44393</v>
      </c>
      <c r="D1421" s="1" t="str">
        <f>TEXT(Table1[[#This Row],[Invoice Date]],"yyyy")</f>
        <v>2021</v>
      </c>
      <c r="E1421" t="s">
        <v>13</v>
      </c>
      <c r="F1421" t="s">
        <v>14</v>
      </c>
      <c r="G1421" t="s">
        <v>15</v>
      </c>
      <c r="H1421" t="s">
        <v>64</v>
      </c>
      <c r="I1421" t="str">
        <f>IF(ISNUMBER(SEARCH( "Women's",Table1[[#This Row],[Product]])), "Women","Male")</f>
        <v>Male</v>
      </c>
      <c r="J1421" t="str">
        <f>IF(ISNUMBER(SEARCH( "Apparel",Table1[[#This Row],[Product]])), "Apparel","Footwear")</f>
        <v>Apparel</v>
      </c>
      <c r="K1421" s="3">
        <v>89</v>
      </c>
      <c r="L1421">
        <v>195</v>
      </c>
      <c r="M1421" s="3">
        <v>1736</v>
      </c>
      <c r="N1421" s="3">
        <v>555</v>
      </c>
      <c r="O1421" t="s">
        <v>17</v>
      </c>
    </row>
    <row r="1422" spans="1:15" x14ac:dyDescent="0.3">
      <c r="A1422" t="s">
        <v>37</v>
      </c>
      <c r="B1422">
        <v>1128299</v>
      </c>
      <c r="C1422" s="1">
        <v>44371</v>
      </c>
      <c r="D1422" s="1" t="str">
        <f>TEXT(Table1[[#This Row],[Invoice Date]],"yyyy")</f>
        <v>2021</v>
      </c>
      <c r="E1422" t="s">
        <v>13</v>
      </c>
      <c r="F1422" t="s">
        <v>93</v>
      </c>
      <c r="G1422" t="s">
        <v>94</v>
      </c>
      <c r="H1422" t="s">
        <v>27</v>
      </c>
      <c r="I1422" t="str">
        <f>IF(ISNUMBER(SEARCH( "Women's",Table1[[#This Row],[Product]])), "Women","Male")</f>
        <v>Women</v>
      </c>
      <c r="J1422" t="str">
        <f>IF(ISNUMBER(SEARCH( "Apparel",Table1[[#This Row],[Product]])), "Apparel","Footwear")</f>
        <v>Footwear</v>
      </c>
      <c r="K1422" s="3">
        <v>73</v>
      </c>
      <c r="L1422">
        <v>195</v>
      </c>
      <c r="M1422" s="3">
        <v>1424</v>
      </c>
      <c r="N1422" s="3">
        <v>683</v>
      </c>
      <c r="O1422" t="s">
        <v>17</v>
      </c>
    </row>
    <row r="1423" spans="1:15" x14ac:dyDescent="0.3">
      <c r="A1423" t="s">
        <v>22</v>
      </c>
      <c r="B1423">
        <v>1185732</v>
      </c>
      <c r="C1423" s="1">
        <v>44424</v>
      </c>
      <c r="D1423" s="1" t="str">
        <f>TEXT(Table1[[#This Row],[Invoice Date]],"yyyy")</f>
        <v>2021</v>
      </c>
      <c r="E1423" t="s">
        <v>28</v>
      </c>
      <c r="F1423" t="s">
        <v>40</v>
      </c>
      <c r="G1423" t="s">
        <v>41</v>
      </c>
      <c r="H1423" t="s">
        <v>34</v>
      </c>
      <c r="I1423" t="str">
        <f>IF(ISNUMBER(SEARCH( "Women's",Table1[[#This Row],[Product]])), "Women","Male")</f>
        <v>Male</v>
      </c>
      <c r="J1423" t="str">
        <f>IF(ISNUMBER(SEARCH( "Apparel",Table1[[#This Row],[Product]])), "Apparel","Footwear")</f>
        <v>Footwear</v>
      </c>
      <c r="K1423" s="3">
        <v>50</v>
      </c>
      <c r="L1423">
        <v>195</v>
      </c>
      <c r="M1423" s="3">
        <v>975</v>
      </c>
      <c r="N1423" s="3">
        <v>488</v>
      </c>
      <c r="O1423" t="s">
        <v>17</v>
      </c>
    </row>
    <row r="1424" spans="1:15" x14ac:dyDescent="0.3">
      <c r="A1424" t="s">
        <v>18</v>
      </c>
      <c r="B1424">
        <v>1128299</v>
      </c>
      <c r="C1424" s="1">
        <v>44432</v>
      </c>
      <c r="D1424" s="1" t="str">
        <f>TEXT(Table1[[#This Row],[Invoice Date]],"yyyy")</f>
        <v>2021</v>
      </c>
      <c r="E1424" t="s">
        <v>42</v>
      </c>
      <c r="F1424" t="s">
        <v>79</v>
      </c>
      <c r="G1424" t="s">
        <v>80</v>
      </c>
      <c r="H1424" t="s">
        <v>27</v>
      </c>
      <c r="I1424" t="str">
        <f>IF(ISNUMBER(SEARCH( "Women's",Table1[[#This Row],[Product]])), "Women","Male")</f>
        <v>Women</v>
      </c>
      <c r="J1424" t="str">
        <f>IF(ISNUMBER(SEARCH( "Apparel",Table1[[#This Row],[Product]])), "Apparel","Footwear")</f>
        <v>Footwear</v>
      </c>
      <c r="K1424" s="3">
        <v>68</v>
      </c>
      <c r="L1424">
        <v>195</v>
      </c>
      <c r="M1424" s="3">
        <v>1326</v>
      </c>
      <c r="N1424" s="3">
        <v>650</v>
      </c>
      <c r="O1424" t="s">
        <v>17</v>
      </c>
    </row>
    <row r="1425" spans="1:15" x14ac:dyDescent="0.3">
      <c r="A1425" t="s">
        <v>18</v>
      </c>
      <c r="B1425">
        <v>1128299</v>
      </c>
      <c r="C1425" s="1">
        <v>44524</v>
      </c>
      <c r="D1425" s="1" t="str">
        <f>TEXT(Table1[[#This Row],[Invoice Date]],"yyyy")</f>
        <v>2021</v>
      </c>
      <c r="E1425" t="s">
        <v>42</v>
      </c>
      <c r="F1425" t="s">
        <v>79</v>
      </c>
      <c r="G1425" t="s">
        <v>80</v>
      </c>
      <c r="H1425" t="s">
        <v>34</v>
      </c>
      <c r="I1425" t="str">
        <f>IF(ISNUMBER(SEARCH( "Women's",Table1[[#This Row],[Product]])), "Women","Male")</f>
        <v>Male</v>
      </c>
      <c r="J1425" t="str">
        <f>IF(ISNUMBER(SEARCH( "Apparel",Table1[[#This Row],[Product]])), "Apparel","Footwear")</f>
        <v>Footwear</v>
      </c>
      <c r="K1425" s="3">
        <v>48</v>
      </c>
      <c r="L1425">
        <v>195</v>
      </c>
      <c r="M1425" s="3">
        <v>936</v>
      </c>
      <c r="N1425" s="3">
        <v>468</v>
      </c>
      <c r="O1425" t="s">
        <v>17</v>
      </c>
    </row>
    <row r="1426" spans="1:15" x14ac:dyDescent="0.3">
      <c r="A1426" t="s">
        <v>18</v>
      </c>
      <c r="B1426">
        <v>1128299</v>
      </c>
      <c r="C1426" s="1">
        <v>44364</v>
      </c>
      <c r="D1426" s="1" t="str">
        <f>TEXT(Table1[[#This Row],[Invoice Date]],"yyyy")</f>
        <v>2021</v>
      </c>
      <c r="E1426" t="s">
        <v>19</v>
      </c>
      <c r="F1426" t="s">
        <v>20</v>
      </c>
      <c r="G1426" t="s">
        <v>21</v>
      </c>
      <c r="H1426" t="s">
        <v>16</v>
      </c>
      <c r="I1426" t="str">
        <f>IF(ISNUMBER(SEARCH( "Women's",Table1[[#This Row],[Product]])), "Women","Male")</f>
        <v>Women</v>
      </c>
      <c r="J1426" t="str">
        <f>IF(ISNUMBER(SEARCH( "Apparel",Table1[[#This Row],[Product]])), "Apparel","Footwear")</f>
        <v>Apparel</v>
      </c>
      <c r="K1426" s="3">
        <v>100</v>
      </c>
      <c r="L1426">
        <v>195</v>
      </c>
      <c r="M1426" s="3">
        <v>1950</v>
      </c>
      <c r="N1426" s="3">
        <v>936</v>
      </c>
      <c r="O1426" t="s">
        <v>17</v>
      </c>
    </row>
    <row r="1427" spans="1:15" x14ac:dyDescent="0.3">
      <c r="A1427" t="s">
        <v>18</v>
      </c>
      <c r="B1427">
        <v>1197831</v>
      </c>
      <c r="C1427" s="1">
        <v>44291</v>
      </c>
      <c r="D1427" s="1" t="str">
        <f>TEXT(Table1[[#This Row],[Invoice Date]],"yyyy")</f>
        <v>2021</v>
      </c>
      <c r="E1427" t="s">
        <v>42</v>
      </c>
      <c r="F1427" t="s">
        <v>73</v>
      </c>
      <c r="G1427" t="s">
        <v>74</v>
      </c>
      <c r="H1427" t="s">
        <v>25</v>
      </c>
      <c r="I1427" t="str">
        <f>IF(ISNUMBER(SEARCH( "Women's",Table1[[#This Row],[Product]])), "Women","Male")</f>
        <v>Male</v>
      </c>
      <c r="J1427" t="str">
        <f>IF(ISNUMBER(SEARCH( "Apparel",Table1[[#This Row],[Product]])), "Apparel","Footwear")</f>
        <v>Footwear</v>
      </c>
      <c r="K1427" s="3">
        <v>19</v>
      </c>
      <c r="L1427">
        <v>195</v>
      </c>
      <c r="M1427" s="3">
        <v>371</v>
      </c>
      <c r="N1427" s="3">
        <v>174</v>
      </c>
      <c r="O1427" t="s">
        <v>17</v>
      </c>
    </row>
    <row r="1428" spans="1:15" x14ac:dyDescent="0.3">
      <c r="A1428" t="s">
        <v>18</v>
      </c>
      <c r="B1428">
        <v>1197831</v>
      </c>
      <c r="C1428" s="1">
        <v>44291</v>
      </c>
      <c r="D1428" s="1" t="str">
        <f>TEXT(Table1[[#This Row],[Invoice Date]],"yyyy")</f>
        <v>2021</v>
      </c>
      <c r="E1428" t="s">
        <v>42</v>
      </c>
      <c r="F1428" t="s">
        <v>73</v>
      </c>
      <c r="G1428" t="s">
        <v>74</v>
      </c>
      <c r="H1428" t="s">
        <v>34</v>
      </c>
      <c r="I1428" t="str">
        <f>IF(ISNUMBER(SEARCH( "Women's",Table1[[#This Row],[Product]])), "Women","Male")</f>
        <v>Male</v>
      </c>
      <c r="J1428" t="str">
        <f>IF(ISNUMBER(SEARCH( "Apparel",Table1[[#This Row],[Product]])), "Apparel","Footwear")</f>
        <v>Footwear</v>
      </c>
      <c r="K1428" s="3">
        <v>29</v>
      </c>
      <c r="L1428">
        <v>195</v>
      </c>
      <c r="M1428" s="3">
        <v>566</v>
      </c>
      <c r="N1428" s="3">
        <v>271</v>
      </c>
      <c r="O1428" t="s">
        <v>17</v>
      </c>
    </row>
    <row r="1429" spans="1:15" x14ac:dyDescent="0.3">
      <c r="A1429" t="s">
        <v>18</v>
      </c>
      <c r="B1429">
        <v>1197831</v>
      </c>
      <c r="C1429" s="1">
        <v>44351</v>
      </c>
      <c r="D1429" s="1" t="str">
        <f>TEXT(Table1[[#This Row],[Invoice Date]],"yyyy")</f>
        <v>2021</v>
      </c>
      <c r="E1429" t="s">
        <v>42</v>
      </c>
      <c r="F1429" t="s">
        <v>73</v>
      </c>
      <c r="G1429" t="s">
        <v>74</v>
      </c>
      <c r="H1429" t="s">
        <v>25</v>
      </c>
      <c r="I1429" t="str">
        <f>IF(ISNUMBER(SEARCH( "Women's",Table1[[#This Row],[Product]])), "Women","Male")</f>
        <v>Male</v>
      </c>
      <c r="J1429" t="str">
        <f>IF(ISNUMBER(SEARCH( "Apparel",Table1[[#This Row],[Product]])), "Apparel","Footwear")</f>
        <v>Footwear</v>
      </c>
      <c r="K1429" s="3">
        <v>42</v>
      </c>
      <c r="L1429">
        <v>195</v>
      </c>
      <c r="M1429" s="3">
        <v>819</v>
      </c>
      <c r="N1429" s="3">
        <v>401</v>
      </c>
      <c r="O1429" t="s">
        <v>17</v>
      </c>
    </row>
    <row r="1430" spans="1:15" x14ac:dyDescent="0.3">
      <c r="A1430" t="s">
        <v>37</v>
      </c>
      <c r="B1430">
        <v>1197831</v>
      </c>
      <c r="C1430" s="1">
        <v>44416</v>
      </c>
      <c r="D1430" s="1" t="str">
        <f>TEXT(Table1[[#This Row],[Invoice Date]],"yyyy")</f>
        <v>2021</v>
      </c>
      <c r="E1430" t="s">
        <v>42</v>
      </c>
      <c r="F1430" t="s">
        <v>73</v>
      </c>
      <c r="G1430" t="s">
        <v>74</v>
      </c>
      <c r="H1430" t="s">
        <v>34</v>
      </c>
      <c r="I1430" t="str">
        <f>IF(ISNUMBER(SEARCH( "Women's",Table1[[#This Row],[Product]])), "Women","Male")</f>
        <v>Male</v>
      </c>
      <c r="J1430" t="str">
        <f>IF(ISNUMBER(SEARCH( "Apparel",Table1[[#This Row],[Product]])), "Apparel","Footwear")</f>
        <v>Footwear</v>
      </c>
      <c r="K1430" s="3">
        <v>53</v>
      </c>
      <c r="L1430">
        <v>195</v>
      </c>
      <c r="M1430" s="3">
        <v>1034</v>
      </c>
      <c r="N1430" s="3">
        <v>548</v>
      </c>
      <c r="O1430" t="s">
        <v>17</v>
      </c>
    </row>
    <row r="1431" spans="1:15" x14ac:dyDescent="0.3">
      <c r="A1431" t="s">
        <v>37</v>
      </c>
      <c r="B1431">
        <v>1185732</v>
      </c>
      <c r="C1431" s="1">
        <v>44354</v>
      </c>
      <c r="D1431" s="1" t="str">
        <f>TEXT(Table1[[#This Row],[Invoice Date]],"yyyy")</f>
        <v>2021</v>
      </c>
      <c r="E1431" t="s">
        <v>13</v>
      </c>
      <c r="F1431" t="s">
        <v>63</v>
      </c>
      <c r="G1431" t="s">
        <v>59</v>
      </c>
      <c r="H1431" t="s">
        <v>64</v>
      </c>
      <c r="I1431" t="str">
        <f>IF(ISNUMBER(SEARCH( "Women's",Table1[[#This Row],[Product]])), "Women","Male")</f>
        <v>Male</v>
      </c>
      <c r="J1431" t="str">
        <f>IF(ISNUMBER(SEARCH( "Apparel",Table1[[#This Row],[Product]])), "Apparel","Footwear")</f>
        <v>Apparel</v>
      </c>
      <c r="K1431" s="3">
        <v>62</v>
      </c>
      <c r="L1431">
        <v>195</v>
      </c>
      <c r="M1431" s="3">
        <v>1209</v>
      </c>
      <c r="N1431" s="3">
        <v>544</v>
      </c>
      <c r="O1431" t="s">
        <v>17</v>
      </c>
    </row>
    <row r="1432" spans="1:15" x14ac:dyDescent="0.3">
      <c r="A1432" t="s">
        <v>22</v>
      </c>
      <c r="B1432">
        <v>1185732</v>
      </c>
      <c r="C1432" s="1">
        <v>44503</v>
      </c>
      <c r="D1432" s="1" t="str">
        <f>TEXT(Table1[[#This Row],[Invoice Date]],"yyyy")</f>
        <v>2021</v>
      </c>
      <c r="E1432" t="s">
        <v>13</v>
      </c>
      <c r="F1432" t="s">
        <v>71</v>
      </c>
      <c r="G1432" t="s">
        <v>72</v>
      </c>
      <c r="H1432" t="s">
        <v>34</v>
      </c>
      <c r="I1432" t="str">
        <f>IF(ISNUMBER(SEARCH( "Women's",Table1[[#This Row],[Product]])), "Women","Male")</f>
        <v>Male</v>
      </c>
      <c r="J1432" t="str">
        <f>IF(ISNUMBER(SEARCH( "Apparel",Table1[[#This Row],[Product]])), "Apparel","Footwear")</f>
        <v>Footwear</v>
      </c>
      <c r="K1432" s="3">
        <v>32</v>
      </c>
      <c r="L1432">
        <v>195</v>
      </c>
      <c r="M1432" s="3">
        <v>624</v>
      </c>
      <c r="N1432" s="3">
        <v>293</v>
      </c>
      <c r="O1432" t="s">
        <v>17</v>
      </c>
    </row>
    <row r="1433" spans="1:15" x14ac:dyDescent="0.3">
      <c r="A1433" t="s">
        <v>45</v>
      </c>
      <c r="B1433">
        <v>1185732</v>
      </c>
      <c r="C1433" s="1">
        <v>44386</v>
      </c>
      <c r="D1433" s="1" t="str">
        <f>TEXT(Table1[[#This Row],[Invoice Date]],"yyyy")</f>
        <v>2021</v>
      </c>
      <c r="E1433" t="s">
        <v>28</v>
      </c>
      <c r="F1433" t="s">
        <v>46</v>
      </c>
      <c r="G1433" t="s">
        <v>47</v>
      </c>
      <c r="H1433" t="s">
        <v>34</v>
      </c>
      <c r="I1433" t="str">
        <f>IF(ISNUMBER(SEARCH( "Women's",Table1[[#This Row],[Product]])), "Women","Male")</f>
        <v>Male</v>
      </c>
      <c r="J1433" t="str">
        <f>IF(ISNUMBER(SEARCH( "Apparel",Table1[[#This Row],[Product]])), "Apparel","Footwear")</f>
        <v>Footwear</v>
      </c>
      <c r="K1433" s="3">
        <v>56</v>
      </c>
      <c r="L1433">
        <v>195</v>
      </c>
      <c r="M1433" s="3">
        <v>1092</v>
      </c>
      <c r="N1433" s="3">
        <v>513</v>
      </c>
      <c r="O1433" t="s">
        <v>17</v>
      </c>
    </row>
    <row r="1434" spans="1:15" x14ac:dyDescent="0.3">
      <c r="A1434" t="s">
        <v>45</v>
      </c>
      <c r="B1434">
        <v>1185732</v>
      </c>
      <c r="C1434" s="1">
        <v>44418</v>
      </c>
      <c r="D1434" s="1" t="str">
        <f>TEXT(Table1[[#This Row],[Invoice Date]],"yyyy")</f>
        <v>2021</v>
      </c>
      <c r="E1434" t="s">
        <v>28</v>
      </c>
      <c r="F1434" t="s">
        <v>46</v>
      </c>
      <c r="G1434" t="s">
        <v>47</v>
      </c>
      <c r="H1434" t="s">
        <v>34</v>
      </c>
      <c r="I1434" t="str">
        <f>IF(ISNUMBER(SEARCH( "Women's",Table1[[#This Row],[Product]])), "Women","Male")</f>
        <v>Male</v>
      </c>
      <c r="J1434" t="str">
        <f>IF(ISNUMBER(SEARCH( "Apparel",Table1[[#This Row],[Product]])), "Apparel","Footwear")</f>
        <v>Footwear</v>
      </c>
      <c r="K1434" s="3">
        <v>58</v>
      </c>
      <c r="L1434">
        <v>195</v>
      </c>
      <c r="M1434" s="3">
        <v>1131</v>
      </c>
      <c r="N1434" s="3">
        <v>520</v>
      </c>
      <c r="O1434" t="s">
        <v>17</v>
      </c>
    </row>
    <row r="1435" spans="1:15" hidden="1" x14ac:dyDescent="0.3">
      <c r="A1435" t="s">
        <v>12</v>
      </c>
      <c r="B1435">
        <v>1197831</v>
      </c>
      <c r="C1435" s="1">
        <v>44128</v>
      </c>
      <c r="D1435" s="1" t="str">
        <f>TEXT(Table1[[#This Row],[Invoice Date]],"yyyy")</f>
        <v>2020</v>
      </c>
      <c r="E1435" t="s">
        <v>19</v>
      </c>
      <c r="F1435" t="s">
        <v>53</v>
      </c>
      <c r="G1435" t="s">
        <v>54</v>
      </c>
      <c r="H1435" t="s">
        <v>64</v>
      </c>
      <c r="I1435" t="str">
        <f>IF(ISNUMBER(SEARCH( "Women's",Table1[[#This Row],[Product]])), "Women","Male")</f>
        <v>Male</v>
      </c>
      <c r="J1435" t="str">
        <f>IF(ISNUMBER(SEARCH( "Apparel",Table1[[#This Row],[Product]])), "Apparel","Footwear")</f>
        <v>Apparel</v>
      </c>
      <c r="K1435" s="3">
        <v>30</v>
      </c>
      <c r="L1435">
        <v>195</v>
      </c>
      <c r="M1435" s="3">
        <v>585</v>
      </c>
      <c r="N1435" s="3">
        <v>187</v>
      </c>
      <c r="O1435" t="s">
        <v>26</v>
      </c>
    </row>
    <row r="1436" spans="1:15" hidden="1" x14ac:dyDescent="0.3">
      <c r="A1436" t="s">
        <v>57</v>
      </c>
      <c r="B1436">
        <v>1189833</v>
      </c>
      <c r="C1436" s="1">
        <v>44326</v>
      </c>
      <c r="D1436" s="1" t="str">
        <f>TEXT(Table1[[#This Row],[Invoice Date]],"yyyy")</f>
        <v>2021</v>
      </c>
      <c r="E1436" t="s">
        <v>42</v>
      </c>
      <c r="F1436" t="s">
        <v>60</v>
      </c>
      <c r="G1436" t="s">
        <v>70</v>
      </c>
      <c r="H1436" t="s">
        <v>50</v>
      </c>
      <c r="I1436" t="str">
        <f>IF(ISNUMBER(SEARCH( "Women's",Table1[[#This Row],[Product]])), "Women","Male")</f>
        <v>Women</v>
      </c>
      <c r="J1436" t="str">
        <f>IF(ISNUMBER(SEARCH( "Apparel",Table1[[#This Row],[Product]])), "Apparel","Footwear")</f>
        <v>Footwear</v>
      </c>
      <c r="K1436" s="3">
        <v>39</v>
      </c>
      <c r="L1436">
        <v>195</v>
      </c>
      <c r="M1436" s="3">
        <v>761</v>
      </c>
      <c r="N1436" s="3">
        <v>304</v>
      </c>
      <c r="O1436" t="s">
        <v>26</v>
      </c>
    </row>
    <row r="1437" spans="1:15" hidden="1" x14ac:dyDescent="0.3">
      <c r="A1437" t="s">
        <v>57</v>
      </c>
      <c r="B1437">
        <v>1189833</v>
      </c>
      <c r="C1437" s="1">
        <v>44327</v>
      </c>
      <c r="D1437" s="1" t="str">
        <f>TEXT(Table1[[#This Row],[Invoice Date]],"yyyy")</f>
        <v>2021</v>
      </c>
      <c r="E1437" t="s">
        <v>42</v>
      </c>
      <c r="F1437" t="s">
        <v>60</v>
      </c>
      <c r="G1437" t="s">
        <v>70</v>
      </c>
      <c r="H1437" t="s">
        <v>64</v>
      </c>
      <c r="I1437" t="str">
        <f>IF(ISNUMBER(SEARCH( "Women's",Table1[[#This Row],[Product]])), "Women","Male")</f>
        <v>Male</v>
      </c>
      <c r="J1437" t="str">
        <f>IF(ISNUMBER(SEARCH( "Apparel",Table1[[#This Row],[Product]])), "Apparel","Footwear")</f>
        <v>Apparel</v>
      </c>
      <c r="K1437" s="3">
        <v>44</v>
      </c>
      <c r="L1437">
        <v>195</v>
      </c>
      <c r="M1437" s="3">
        <v>858</v>
      </c>
      <c r="N1437" s="3">
        <v>532</v>
      </c>
      <c r="O1437" t="s">
        <v>26</v>
      </c>
    </row>
    <row r="1438" spans="1:15" hidden="1" x14ac:dyDescent="0.3">
      <c r="A1438" t="s">
        <v>22</v>
      </c>
      <c r="B1438">
        <v>1197831</v>
      </c>
      <c r="C1438" s="1">
        <v>44278</v>
      </c>
      <c r="D1438" s="1" t="str">
        <f>TEXT(Table1[[#This Row],[Invoice Date]],"yyyy")</f>
        <v>2021</v>
      </c>
      <c r="E1438" t="s">
        <v>19</v>
      </c>
      <c r="F1438" t="s">
        <v>68</v>
      </c>
      <c r="G1438" t="s">
        <v>69</v>
      </c>
      <c r="H1438" t="s">
        <v>34</v>
      </c>
      <c r="I1438" t="str">
        <f>IF(ISNUMBER(SEARCH( "Women's",Table1[[#This Row],[Product]])), "Women","Male")</f>
        <v>Male</v>
      </c>
      <c r="J1438" t="str">
        <f>IF(ISNUMBER(SEARCH( "Apparel",Table1[[#This Row],[Product]])), "Apparel","Footwear")</f>
        <v>Footwear</v>
      </c>
      <c r="K1438" s="3">
        <v>31</v>
      </c>
      <c r="L1438">
        <v>195</v>
      </c>
      <c r="M1438" s="3">
        <v>605</v>
      </c>
      <c r="N1438" s="3">
        <v>284</v>
      </c>
      <c r="O1438" t="s">
        <v>26</v>
      </c>
    </row>
    <row r="1439" spans="1:15" hidden="1" x14ac:dyDescent="0.3">
      <c r="A1439" t="s">
        <v>12</v>
      </c>
      <c r="B1439">
        <v>1128299</v>
      </c>
      <c r="C1439" s="1">
        <v>44393</v>
      </c>
      <c r="D1439" s="1" t="str">
        <f>TEXT(Table1[[#This Row],[Invoice Date]],"yyyy")</f>
        <v>2021</v>
      </c>
      <c r="E1439" t="s">
        <v>13</v>
      </c>
      <c r="F1439" t="s">
        <v>14</v>
      </c>
      <c r="G1439" t="s">
        <v>15</v>
      </c>
      <c r="H1439" t="s">
        <v>16</v>
      </c>
      <c r="I1439" t="str">
        <f>IF(ISNUMBER(SEARCH( "Women's",Table1[[#This Row],[Product]])), "Women","Male")</f>
        <v>Women</v>
      </c>
      <c r="J1439" t="str">
        <f>IF(ISNUMBER(SEARCH( "Apparel",Table1[[#This Row],[Product]])), "Apparel","Footwear")</f>
        <v>Apparel</v>
      </c>
      <c r="K1439" s="3">
        <v>75</v>
      </c>
      <c r="L1439">
        <v>195</v>
      </c>
      <c r="M1439" s="3">
        <v>1463</v>
      </c>
      <c r="N1439" s="3">
        <v>687</v>
      </c>
      <c r="O1439" t="s">
        <v>26</v>
      </c>
    </row>
    <row r="1440" spans="1:15" hidden="1" x14ac:dyDescent="0.3">
      <c r="A1440" t="s">
        <v>22</v>
      </c>
      <c r="B1440">
        <v>1185732</v>
      </c>
      <c r="C1440" s="1">
        <v>44380</v>
      </c>
      <c r="D1440" s="1" t="str">
        <f>TEXT(Table1[[#This Row],[Invoice Date]],"yyyy")</f>
        <v>2021</v>
      </c>
      <c r="E1440" t="s">
        <v>38</v>
      </c>
      <c r="F1440" t="s">
        <v>102</v>
      </c>
      <c r="G1440" t="s">
        <v>103</v>
      </c>
      <c r="H1440" t="s">
        <v>25</v>
      </c>
      <c r="I1440" t="str">
        <f>IF(ISNUMBER(SEARCH( "Women's",Table1[[#This Row],[Product]])), "Women","Male")</f>
        <v>Male</v>
      </c>
      <c r="J1440" t="str">
        <f>IF(ISNUMBER(SEARCH( "Apparel",Table1[[#This Row],[Product]])), "Apparel","Footwear")</f>
        <v>Footwear</v>
      </c>
      <c r="K1440" s="3">
        <v>42</v>
      </c>
      <c r="L1440">
        <v>195</v>
      </c>
      <c r="M1440" s="3">
        <v>819</v>
      </c>
      <c r="N1440" s="3">
        <v>369</v>
      </c>
      <c r="O1440" t="s">
        <v>26</v>
      </c>
    </row>
    <row r="1441" spans="1:15" hidden="1" x14ac:dyDescent="0.3">
      <c r="A1441" t="s">
        <v>45</v>
      </c>
      <c r="B1441">
        <v>1185732</v>
      </c>
      <c r="C1441" s="1">
        <v>44359</v>
      </c>
      <c r="D1441" s="1" t="str">
        <f>TEXT(Table1[[#This Row],[Invoice Date]],"yyyy")</f>
        <v>2021</v>
      </c>
      <c r="E1441" t="s">
        <v>38</v>
      </c>
      <c r="F1441" t="s">
        <v>119</v>
      </c>
      <c r="G1441" t="s">
        <v>120</v>
      </c>
      <c r="H1441" t="s">
        <v>25</v>
      </c>
      <c r="I1441" t="str">
        <f>IF(ISNUMBER(SEARCH( "Women's",Table1[[#This Row],[Product]])), "Women","Male")</f>
        <v>Male</v>
      </c>
      <c r="J1441" t="str">
        <f>IF(ISNUMBER(SEARCH( "Apparel",Table1[[#This Row],[Product]])), "Apparel","Footwear")</f>
        <v>Footwear</v>
      </c>
      <c r="K1441" s="3">
        <v>47</v>
      </c>
      <c r="L1441">
        <v>195</v>
      </c>
      <c r="M1441" s="3">
        <v>917</v>
      </c>
      <c r="N1441" s="3">
        <v>449</v>
      </c>
      <c r="O1441" t="s">
        <v>26</v>
      </c>
    </row>
    <row r="1442" spans="1:15" x14ac:dyDescent="0.3">
      <c r="A1442" t="s">
        <v>18</v>
      </c>
      <c r="B1442">
        <v>1128299</v>
      </c>
      <c r="C1442" s="1">
        <v>44137</v>
      </c>
      <c r="D1442" s="1" t="str">
        <f>TEXT(Table1[[#This Row],[Invoice Date]],"yyyy")</f>
        <v>2020</v>
      </c>
      <c r="E1442" t="s">
        <v>19</v>
      </c>
      <c r="F1442" t="s">
        <v>53</v>
      </c>
      <c r="G1442" t="s">
        <v>54</v>
      </c>
      <c r="H1442" t="s">
        <v>34</v>
      </c>
      <c r="I1442" t="str">
        <f>IF(ISNUMBER(SEARCH( "Women's",Table1[[#This Row],[Product]])), "Women","Male")</f>
        <v>Male</v>
      </c>
      <c r="J1442" t="str">
        <f>IF(ISNUMBER(SEARCH( "Apparel",Table1[[#This Row],[Product]])), "Apparel","Footwear")</f>
        <v>Footwear</v>
      </c>
      <c r="K1442" s="3">
        <v>49</v>
      </c>
      <c r="L1442">
        <v>194</v>
      </c>
      <c r="M1442" s="3">
        <v>951</v>
      </c>
      <c r="N1442" s="3">
        <v>295</v>
      </c>
      <c r="O1442" t="s">
        <v>17</v>
      </c>
    </row>
    <row r="1443" spans="1:15" x14ac:dyDescent="0.3">
      <c r="A1443" t="s">
        <v>18</v>
      </c>
      <c r="B1443">
        <v>1128299</v>
      </c>
      <c r="C1443" s="1">
        <v>44241</v>
      </c>
      <c r="D1443" s="1" t="str">
        <f>TEXT(Table1[[#This Row],[Invoice Date]],"yyyy")</f>
        <v>2021</v>
      </c>
      <c r="E1443" t="s">
        <v>42</v>
      </c>
      <c r="F1443" t="s">
        <v>60</v>
      </c>
      <c r="G1443" t="s">
        <v>61</v>
      </c>
      <c r="H1443" t="s">
        <v>50</v>
      </c>
      <c r="I1443" t="str">
        <f>IF(ISNUMBER(SEARCH( "Women's",Table1[[#This Row],[Product]])), "Women","Male")</f>
        <v>Women</v>
      </c>
      <c r="J1443" t="str">
        <f>IF(ISNUMBER(SEARCH( "Apparel",Table1[[#This Row],[Product]])), "Apparel","Footwear")</f>
        <v>Footwear</v>
      </c>
      <c r="K1443" s="3">
        <v>51</v>
      </c>
      <c r="L1443">
        <v>194</v>
      </c>
      <c r="M1443" s="3">
        <v>989</v>
      </c>
      <c r="N1443" s="3">
        <v>396</v>
      </c>
      <c r="O1443" t="s">
        <v>17</v>
      </c>
    </row>
    <row r="1444" spans="1:15" x14ac:dyDescent="0.3">
      <c r="A1444" t="s">
        <v>22</v>
      </c>
      <c r="B1444">
        <v>1197831</v>
      </c>
      <c r="C1444" s="1">
        <v>44444</v>
      </c>
      <c r="D1444" s="1" t="str">
        <f>TEXT(Table1[[#This Row],[Invoice Date]],"yyyy")</f>
        <v>2021</v>
      </c>
      <c r="E1444" t="s">
        <v>19</v>
      </c>
      <c r="F1444" t="s">
        <v>53</v>
      </c>
      <c r="G1444" t="s">
        <v>62</v>
      </c>
      <c r="H1444" t="s">
        <v>34</v>
      </c>
      <c r="I1444" t="str">
        <f>IF(ISNUMBER(SEARCH( "Women's",Table1[[#This Row],[Product]])), "Women","Male")</f>
        <v>Male</v>
      </c>
      <c r="J1444" t="str">
        <f>IF(ISNUMBER(SEARCH( "Apparel",Table1[[#This Row],[Product]])), "Apparel","Footwear")</f>
        <v>Footwear</v>
      </c>
      <c r="K1444" s="3">
        <v>29</v>
      </c>
      <c r="L1444">
        <v>194</v>
      </c>
      <c r="M1444" s="3">
        <v>563</v>
      </c>
      <c r="N1444" s="3">
        <v>276</v>
      </c>
      <c r="O1444" t="s">
        <v>17</v>
      </c>
    </row>
    <row r="1445" spans="1:15" x14ac:dyDescent="0.3">
      <c r="A1445" t="s">
        <v>18</v>
      </c>
      <c r="B1445">
        <v>1185732</v>
      </c>
      <c r="C1445" s="1">
        <v>43945</v>
      </c>
      <c r="D1445" s="1" t="str">
        <f>TEXT(Table1[[#This Row],[Invoice Date]],"yyyy")</f>
        <v>2020</v>
      </c>
      <c r="E1445" t="s">
        <v>13</v>
      </c>
      <c r="F1445" t="s">
        <v>14</v>
      </c>
      <c r="G1445" t="s">
        <v>67</v>
      </c>
      <c r="H1445" t="s">
        <v>34</v>
      </c>
      <c r="I1445" t="str">
        <f>IF(ISNUMBER(SEARCH( "Women's",Table1[[#This Row],[Product]])), "Women","Male")</f>
        <v>Male</v>
      </c>
      <c r="J1445" t="str">
        <f>IF(ISNUMBER(SEARCH( "Apparel",Table1[[#This Row],[Product]])), "Apparel","Footwear")</f>
        <v>Footwear</v>
      </c>
      <c r="K1445" s="3">
        <v>54</v>
      </c>
      <c r="L1445">
        <v>194</v>
      </c>
      <c r="M1445" s="3">
        <v>1048</v>
      </c>
      <c r="N1445" s="3">
        <v>524</v>
      </c>
      <c r="O1445" t="s">
        <v>17</v>
      </c>
    </row>
    <row r="1446" spans="1:15" x14ac:dyDescent="0.3">
      <c r="A1446" t="s">
        <v>18</v>
      </c>
      <c r="B1446">
        <v>1185732</v>
      </c>
      <c r="C1446" s="1">
        <v>44385</v>
      </c>
      <c r="D1446" s="1" t="str">
        <f>TEXT(Table1[[#This Row],[Invoice Date]],"yyyy")</f>
        <v>2021</v>
      </c>
      <c r="E1446" t="s">
        <v>38</v>
      </c>
      <c r="F1446" t="s">
        <v>39</v>
      </c>
      <c r="G1446" t="s">
        <v>95</v>
      </c>
      <c r="H1446" t="s">
        <v>16</v>
      </c>
      <c r="I1446" t="str">
        <f>IF(ISNUMBER(SEARCH( "Women's",Table1[[#This Row],[Product]])), "Women","Male")</f>
        <v>Women</v>
      </c>
      <c r="J1446" t="str">
        <f>IF(ISNUMBER(SEARCH( "Apparel",Table1[[#This Row],[Product]])), "Apparel","Footwear")</f>
        <v>Apparel</v>
      </c>
      <c r="K1446" s="3">
        <v>66</v>
      </c>
      <c r="L1446">
        <v>194</v>
      </c>
      <c r="M1446" s="3">
        <v>1280</v>
      </c>
      <c r="N1446" s="3">
        <v>832</v>
      </c>
      <c r="O1446" t="s">
        <v>17</v>
      </c>
    </row>
    <row r="1447" spans="1:15" x14ac:dyDescent="0.3">
      <c r="A1447" t="s">
        <v>22</v>
      </c>
      <c r="B1447">
        <v>1185732</v>
      </c>
      <c r="C1447" s="1">
        <v>44535</v>
      </c>
      <c r="D1447" s="1" t="str">
        <f>TEXT(Table1[[#This Row],[Invoice Date]],"yyyy")</f>
        <v>2021</v>
      </c>
      <c r="E1447" t="s">
        <v>13</v>
      </c>
      <c r="F1447" t="s">
        <v>63</v>
      </c>
      <c r="G1447" t="s">
        <v>59</v>
      </c>
      <c r="H1447" t="s">
        <v>50</v>
      </c>
      <c r="I1447" t="str">
        <f>IF(ISNUMBER(SEARCH( "Women's",Table1[[#This Row],[Product]])), "Women","Male")</f>
        <v>Women</v>
      </c>
      <c r="J1447" t="str">
        <f>IF(ISNUMBER(SEARCH( "Apparel",Table1[[#This Row],[Product]])), "Apparel","Footwear")</f>
        <v>Footwear</v>
      </c>
      <c r="K1447" s="3">
        <v>59</v>
      </c>
      <c r="L1447">
        <v>194</v>
      </c>
      <c r="M1447" s="3">
        <v>1145</v>
      </c>
      <c r="N1447" s="3">
        <v>515</v>
      </c>
      <c r="O1447" t="s">
        <v>17</v>
      </c>
    </row>
    <row r="1448" spans="1:15" x14ac:dyDescent="0.3">
      <c r="A1448" t="s">
        <v>45</v>
      </c>
      <c r="B1448">
        <v>1185732</v>
      </c>
      <c r="C1448" s="1">
        <v>44209</v>
      </c>
      <c r="D1448" s="1" t="str">
        <f>TEXT(Table1[[#This Row],[Invoice Date]],"yyyy")</f>
        <v>2021</v>
      </c>
      <c r="E1448" t="s">
        <v>13</v>
      </c>
      <c r="F1448" t="s">
        <v>71</v>
      </c>
      <c r="G1448" t="s">
        <v>72</v>
      </c>
      <c r="H1448" t="s">
        <v>25</v>
      </c>
      <c r="I1448" t="str">
        <f>IF(ISNUMBER(SEARCH( "Women's",Table1[[#This Row],[Product]])), "Women","Male")</f>
        <v>Male</v>
      </c>
      <c r="J1448" t="str">
        <f>IF(ISNUMBER(SEARCH( "Apparel",Table1[[#This Row],[Product]])), "Apparel","Footwear")</f>
        <v>Footwear</v>
      </c>
      <c r="K1448" s="3">
        <v>32</v>
      </c>
      <c r="L1448">
        <v>194</v>
      </c>
      <c r="M1448" s="3">
        <v>621</v>
      </c>
      <c r="N1448" s="3">
        <v>323</v>
      </c>
      <c r="O1448" t="s">
        <v>17</v>
      </c>
    </row>
    <row r="1449" spans="1:15" x14ac:dyDescent="0.3">
      <c r="A1449" t="s">
        <v>37</v>
      </c>
      <c r="B1449">
        <v>1185732</v>
      </c>
      <c r="C1449" s="1">
        <v>44332</v>
      </c>
      <c r="D1449" s="1" t="str">
        <f>TEXT(Table1[[#This Row],[Invoice Date]],"yyyy")</f>
        <v>2021</v>
      </c>
      <c r="E1449" t="s">
        <v>19</v>
      </c>
      <c r="F1449" t="s">
        <v>32</v>
      </c>
      <c r="G1449" t="s">
        <v>33</v>
      </c>
      <c r="H1449" t="s">
        <v>25</v>
      </c>
      <c r="I1449" t="str">
        <f>IF(ISNUMBER(SEARCH( "Women's",Table1[[#This Row],[Product]])), "Women","Male")</f>
        <v>Male</v>
      </c>
      <c r="J1449" t="str">
        <f>IF(ISNUMBER(SEARCH( "Apparel",Table1[[#This Row],[Product]])), "Apparel","Footwear")</f>
        <v>Footwear</v>
      </c>
      <c r="K1449" s="3">
        <v>39</v>
      </c>
      <c r="L1449">
        <v>194</v>
      </c>
      <c r="M1449" s="3">
        <v>757</v>
      </c>
      <c r="N1449" s="3">
        <v>416</v>
      </c>
      <c r="O1449" t="s">
        <v>17</v>
      </c>
    </row>
    <row r="1450" spans="1:15" x14ac:dyDescent="0.3">
      <c r="A1450" t="s">
        <v>22</v>
      </c>
      <c r="B1450">
        <v>1185732</v>
      </c>
      <c r="C1450" s="1">
        <v>44546</v>
      </c>
      <c r="D1450" s="1" t="str">
        <f>TEXT(Table1[[#This Row],[Invoice Date]],"yyyy")</f>
        <v>2021</v>
      </c>
      <c r="E1450" t="s">
        <v>19</v>
      </c>
      <c r="F1450" t="s">
        <v>32</v>
      </c>
      <c r="G1450" t="s">
        <v>33</v>
      </c>
      <c r="H1450" t="s">
        <v>25</v>
      </c>
      <c r="I1450" t="str">
        <f>IF(ISNUMBER(SEARCH( "Women's",Table1[[#This Row],[Product]])), "Women","Male")</f>
        <v>Male</v>
      </c>
      <c r="J1450" t="str">
        <f>IF(ISNUMBER(SEARCH( "Apparel",Table1[[#This Row],[Product]])), "Apparel","Footwear")</f>
        <v>Footwear</v>
      </c>
      <c r="K1450" s="3">
        <v>68</v>
      </c>
      <c r="L1450">
        <v>194</v>
      </c>
      <c r="M1450" s="3">
        <v>1319</v>
      </c>
      <c r="N1450" s="3">
        <v>699</v>
      </c>
      <c r="O1450" t="s">
        <v>17</v>
      </c>
    </row>
    <row r="1451" spans="1:15" hidden="1" x14ac:dyDescent="0.3">
      <c r="A1451" t="s">
        <v>57</v>
      </c>
      <c r="B1451">
        <v>1189833</v>
      </c>
      <c r="C1451" s="1">
        <v>44292</v>
      </c>
      <c r="D1451" s="1" t="str">
        <f>TEXT(Table1[[#This Row],[Invoice Date]],"yyyy")</f>
        <v>2021</v>
      </c>
      <c r="E1451" t="s">
        <v>42</v>
      </c>
      <c r="F1451" t="s">
        <v>60</v>
      </c>
      <c r="G1451" t="s">
        <v>70</v>
      </c>
      <c r="H1451" t="s">
        <v>16</v>
      </c>
      <c r="I1451" t="str">
        <f>IF(ISNUMBER(SEARCH( "Women's",Table1[[#This Row],[Product]])), "Women","Male")</f>
        <v>Women</v>
      </c>
      <c r="J1451" t="str">
        <f>IF(ISNUMBER(SEARCH( "Apparel",Table1[[#This Row],[Product]])), "Apparel","Footwear")</f>
        <v>Apparel</v>
      </c>
      <c r="K1451" s="3">
        <v>33</v>
      </c>
      <c r="L1451">
        <v>194</v>
      </c>
      <c r="M1451" s="3">
        <v>640</v>
      </c>
      <c r="N1451" s="3">
        <v>147</v>
      </c>
      <c r="O1451" t="s">
        <v>26</v>
      </c>
    </row>
    <row r="1452" spans="1:15" hidden="1" x14ac:dyDescent="0.3">
      <c r="A1452" t="s">
        <v>57</v>
      </c>
      <c r="B1452">
        <v>1189833</v>
      </c>
      <c r="C1452" s="1">
        <v>44308</v>
      </c>
      <c r="D1452" s="1" t="str">
        <f>TEXT(Table1[[#This Row],[Invoice Date]],"yyyy")</f>
        <v>2021</v>
      </c>
      <c r="E1452" t="s">
        <v>42</v>
      </c>
      <c r="F1452" t="s">
        <v>60</v>
      </c>
      <c r="G1452" t="s">
        <v>70</v>
      </c>
      <c r="H1452" t="s">
        <v>50</v>
      </c>
      <c r="I1452" t="str">
        <f>IF(ISNUMBER(SEARCH( "Women's",Table1[[#This Row],[Product]])), "Women","Male")</f>
        <v>Women</v>
      </c>
      <c r="J1452" t="str">
        <f>IF(ISNUMBER(SEARCH( "Apparel",Table1[[#This Row],[Product]])), "Apparel","Footwear")</f>
        <v>Footwear</v>
      </c>
      <c r="K1452" s="3">
        <v>32</v>
      </c>
      <c r="L1452">
        <v>194</v>
      </c>
      <c r="M1452" s="3">
        <v>621</v>
      </c>
      <c r="N1452" s="3">
        <v>230</v>
      </c>
      <c r="O1452" t="s">
        <v>26</v>
      </c>
    </row>
    <row r="1453" spans="1:15" hidden="1" x14ac:dyDescent="0.3">
      <c r="A1453" t="s">
        <v>22</v>
      </c>
      <c r="B1453">
        <v>1197831</v>
      </c>
      <c r="C1453" s="1">
        <v>44421</v>
      </c>
      <c r="D1453" s="1" t="str">
        <f>TEXT(Table1[[#This Row],[Invoice Date]],"yyyy")</f>
        <v>2021</v>
      </c>
      <c r="E1453" t="s">
        <v>19</v>
      </c>
      <c r="F1453" t="s">
        <v>23</v>
      </c>
      <c r="G1453" t="s">
        <v>24</v>
      </c>
      <c r="H1453" t="s">
        <v>25</v>
      </c>
      <c r="I1453" t="str">
        <f>IF(ISNUMBER(SEARCH( "Women's",Table1[[#This Row],[Product]])), "Women","Male")</f>
        <v>Male</v>
      </c>
      <c r="J1453" t="str">
        <f>IF(ISNUMBER(SEARCH( "Apparel",Table1[[#This Row],[Product]])), "Apparel","Footwear")</f>
        <v>Footwear</v>
      </c>
      <c r="K1453" s="3">
        <v>23</v>
      </c>
      <c r="L1453">
        <v>194</v>
      </c>
      <c r="M1453" s="3">
        <v>446</v>
      </c>
      <c r="N1453" s="3">
        <v>219</v>
      </c>
      <c r="O1453" t="s">
        <v>26</v>
      </c>
    </row>
    <row r="1454" spans="1:15" hidden="1" x14ac:dyDescent="0.3">
      <c r="A1454" t="s">
        <v>22</v>
      </c>
      <c r="B1454">
        <v>1197831</v>
      </c>
      <c r="C1454" s="1">
        <v>44422</v>
      </c>
      <c r="D1454" s="1" t="str">
        <f>TEXT(Table1[[#This Row],[Invoice Date]],"yyyy")</f>
        <v>2021</v>
      </c>
      <c r="E1454" t="s">
        <v>19</v>
      </c>
      <c r="F1454" t="s">
        <v>23</v>
      </c>
      <c r="G1454" t="s">
        <v>24</v>
      </c>
      <c r="H1454" t="s">
        <v>34</v>
      </c>
      <c r="I1454" t="str">
        <f>IF(ISNUMBER(SEARCH( "Women's",Table1[[#This Row],[Product]])), "Women","Male")</f>
        <v>Male</v>
      </c>
      <c r="J1454" t="str">
        <f>IF(ISNUMBER(SEARCH( "Apparel",Table1[[#This Row],[Product]])), "Apparel","Footwear")</f>
        <v>Footwear</v>
      </c>
      <c r="K1454" s="3">
        <v>32</v>
      </c>
      <c r="L1454">
        <v>194</v>
      </c>
      <c r="M1454" s="3">
        <v>621</v>
      </c>
      <c r="N1454" s="3">
        <v>292</v>
      </c>
      <c r="O1454" t="s">
        <v>26</v>
      </c>
    </row>
    <row r="1455" spans="1:15" hidden="1" x14ac:dyDescent="0.3">
      <c r="A1455" t="s">
        <v>18</v>
      </c>
      <c r="B1455">
        <v>1185732</v>
      </c>
      <c r="C1455" s="1">
        <v>44297</v>
      </c>
      <c r="D1455" s="1" t="str">
        <f>TEXT(Table1[[#This Row],[Invoice Date]],"yyyy")</f>
        <v>2021</v>
      </c>
      <c r="E1455" t="s">
        <v>42</v>
      </c>
      <c r="F1455" t="s">
        <v>43</v>
      </c>
      <c r="G1455" t="s">
        <v>44</v>
      </c>
      <c r="H1455" t="s">
        <v>25</v>
      </c>
      <c r="I1455" t="str">
        <f>IF(ISNUMBER(SEARCH( "Women's",Table1[[#This Row],[Product]])), "Women","Male")</f>
        <v>Male</v>
      </c>
      <c r="J1455" t="str">
        <f>IF(ISNUMBER(SEARCH( "Apparel",Table1[[#This Row],[Product]])), "Apparel","Footwear")</f>
        <v>Footwear</v>
      </c>
      <c r="K1455" s="3">
        <v>20</v>
      </c>
      <c r="L1455">
        <v>194</v>
      </c>
      <c r="M1455" s="3">
        <v>388</v>
      </c>
      <c r="N1455" s="3">
        <v>178</v>
      </c>
      <c r="O1455" t="s">
        <v>26</v>
      </c>
    </row>
    <row r="1456" spans="1:15" hidden="1" x14ac:dyDescent="0.3">
      <c r="A1456" t="s">
        <v>37</v>
      </c>
      <c r="B1456">
        <v>1128299</v>
      </c>
      <c r="C1456" s="1">
        <v>44546</v>
      </c>
      <c r="D1456" s="1" t="str">
        <f>TEXT(Table1[[#This Row],[Invoice Date]],"yyyy")</f>
        <v>2021</v>
      </c>
      <c r="E1456" t="s">
        <v>19</v>
      </c>
      <c r="F1456" t="s">
        <v>20</v>
      </c>
      <c r="G1456" t="s">
        <v>21</v>
      </c>
      <c r="H1456" t="s">
        <v>16</v>
      </c>
      <c r="I1456" t="str">
        <f>IF(ISNUMBER(SEARCH( "Women's",Table1[[#This Row],[Product]])), "Women","Male")</f>
        <v>Women</v>
      </c>
      <c r="J1456" t="str">
        <f>IF(ISNUMBER(SEARCH( "Apparel",Table1[[#This Row],[Product]])), "Apparel","Footwear")</f>
        <v>Apparel</v>
      </c>
      <c r="K1456" s="3">
        <v>59</v>
      </c>
      <c r="L1456">
        <v>194</v>
      </c>
      <c r="M1456" s="3">
        <v>1145</v>
      </c>
      <c r="N1456" s="3">
        <v>458</v>
      </c>
      <c r="O1456" t="s">
        <v>26</v>
      </c>
    </row>
    <row r="1457" spans="1:15" hidden="1" x14ac:dyDescent="0.3">
      <c r="A1457" t="s">
        <v>22</v>
      </c>
      <c r="B1457">
        <v>1197831</v>
      </c>
      <c r="C1457" s="1">
        <v>44505</v>
      </c>
      <c r="D1457" s="1" t="str">
        <f>TEXT(Table1[[#This Row],[Invoice Date]],"yyyy")</f>
        <v>2021</v>
      </c>
      <c r="E1457" t="s">
        <v>42</v>
      </c>
      <c r="F1457" t="s">
        <v>73</v>
      </c>
      <c r="G1457" t="s">
        <v>74</v>
      </c>
      <c r="H1457" t="s">
        <v>16</v>
      </c>
      <c r="I1457" t="str">
        <f>IF(ISNUMBER(SEARCH( "Women's",Table1[[#This Row],[Product]])), "Women","Male")</f>
        <v>Women</v>
      </c>
      <c r="J1457" t="str">
        <f>IF(ISNUMBER(SEARCH( "Apparel",Table1[[#This Row],[Product]])), "Apparel","Footwear")</f>
        <v>Apparel</v>
      </c>
      <c r="K1457" s="3">
        <v>51</v>
      </c>
      <c r="L1457">
        <v>194</v>
      </c>
      <c r="M1457" s="3">
        <v>989</v>
      </c>
      <c r="N1457" s="3">
        <v>584</v>
      </c>
      <c r="O1457" t="s">
        <v>26</v>
      </c>
    </row>
    <row r="1458" spans="1:15" hidden="1" x14ac:dyDescent="0.3">
      <c r="A1458" t="s">
        <v>37</v>
      </c>
      <c r="B1458">
        <v>1128299</v>
      </c>
      <c r="C1458" s="1">
        <v>44370</v>
      </c>
      <c r="D1458" s="1" t="str">
        <f>TEXT(Table1[[#This Row],[Invoice Date]],"yyyy")</f>
        <v>2021</v>
      </c>
      <c r="E1458" t="s">
        <v>42</v>
      </c>
      <c r="F1458" t="s">
        <v>117</v>
      </c>
      <c r="G1458" t="s">
        <v>118</v>
      </c>
      <c r="H1458" t="s">
        <v>25</v>
      </c>
      <c r="I1458" t="str">
        <f>IF(ISNUMBER(SEARCH( "Women's",Table1[[#This Row],[Product]])), "Women","Male")</f>
        <v>Male</v>
      </c>
      <c r="J1458" t="str">
        <f>IF(ISNUMBER(SEARCH( "Apparel",Table1[[#This Row],[Product]])), "Apparel","Footwear")</f>
        <v>Footwear</v>
      </c>
      <c r="K1458" s="3">
        <v>37</v>
      </c>
      <c r="L1458">
        <v>194</v>
      </c>
      <c r="M1458" s="3">
        <v>718</v>
      </c>
      <c r="N1458" s="3">
        <v>280</v>
      </c>
      <c r="O1458" t="s">
        <v>26</v>
      </c>
    </row>
    <row r="1459" spans="1:15" hidden="1" x14ac:dyDescent="0.3">
      <c r="A1459" t="s">
        <v>37</v>
      </c>
      <c r="B1459">
        <v>1128299</v>
      </c>
      <c r="C1459" s="1">
        <v>44431</v>
      </c>
      <c r="D1459" s="1" t="str">
        <f>TEXT(Table1[[#This Row],[Invoice Date]],"yyyy")</f>
        <v>2021</v>
      </c>
      <c r="E1459" t="s">
        <v>42</v>
      </c>
      <c r="F1459" t="s">
        <v>117</v>
      </c>
      <c r="G1459" t="s">
        <v>118</v>
      </c>
      <c r="H1459" t="s">
        <v>25</v>
      </c>
      <c r="I1459" t="str">
        <f>IF(ISNUMBER(SEARCH( "Women's",Table1[[#This Row],[Product]])), "Women","Male")</f>
        <v>Male</v>
      </c>
      <c r="J1459" t="str">
        <f>IF(ISNUMBER(SEARCH( "Apparel",Table1[[#This Row],[Product]])), "Apparel","Footwear")</f>
        <v>Footwear</v>
      </c>
      <c r="K1459" s="3">
        <v>41</v>
      </c>
      <c r="L1459">
        <v>194</v>
      </c>
      <c r="M1459" s="3">
        <v>795</v>
      </c>
      <c r="N1459" s="3">
        <v>318</v>
      </c>
      <c r="O1459" t="s">
        <v>26</v>
      </c>
    </row>
    <row r="1460" spans="1:15" hidden="1" x14ac:dyDescent="0.3">
      <c r="A1460" t="s">
        <v>37</v>
      </c>
      <c r="B1460">
        <v>1128299</v>
      </c>
      <c r="C1460" s="1">
        <v>44552</v>
      </c>
      <c r="D1460" s="1" t="str">
        <f>TEXT(Table1[[#This Row],[Invoice Date]],"yyyy")</f>
        <v>2021</v>
      </c>
      <c r="E1460" t="s">
        <v>42</v>
      </c>
      <c r="F1460" t="s">
        <v>117</v>
      </c>
      <c r="G1460" t="s">
        <v>118</v>
      </c>
      <c r="H1460" t="s">
        <v>25</v>
      </c>
      <c r="I1460" t="str">
        <f>IF(ISNUMBER(SEARCH( "Women's",Table1[[#This Row],[Product]])), "Women","Male")</f>
        <v>Male</v>
      </c>
      <c r="J1460" t="str">
        <f>IF(ISNUMBER(SEARCH( "Apparel",Table1[[#This Row],[Product]])), "Apparel","Footwear")</f>
        <v>Footwear</v>
      </c>
      <c r="K1460" s="3">
        <v>35</v>
      </c>
      <c r="L1460">
        <v>194</v>
      </c>
      <c r="M1460" s="3">
        <v>679</v>
      </c>
      <c r="N1460" s="3">
        <v>272</v>
      </c>
      <c r="O1460" t="s">
        <v>26</v>
      </c>
    </row>
    <row r="1461" spans="1:15" hidden="1" x14ac:dyDescent="0.3">
      <c r="A1461" t="s">
        <v>22</v>
      </c>
      <c r="B1461">
        <v>1185732</v>
      </c>
      <c r="C1461" s="1">
        <v>44412</v>
      </c>
      <c r="D1461" s="1" t="str">
        <f>TEXT(Table1[[#This Row],[Invoice Date]],"yyyy")</f>
        <v>2021</v>
      </c>
      <c r="E1461" t="s">
        <v>38</v>
      </c>
      <c r="F1461" t="s">
        <v>102</v>
      </c>
      <c r="G1461" t="s">
        <v>103</v>
      </c>
      <c r="H1461" t="s">
        <v>25</v>
      </c>
      <c r="I1461" t="str">
        <f>IF(ISNUMBER(SEARCH( "Women's",Table1[[#This Row],[Product]])), "Women","Male")</f>
        <v>Male</v>
      </c>
      <c r="J1461" t="str">
        <f>IF(ISNUMBER(SEARCH( "Apparel",Table1[[#This Row],[Product]])), "Apparel","Footwear")</f>
        <v>Footwear</v>
      </c>
      <c r="K1461" s="3">
        <v>40</v>
      </c>
      <c r="L1461">
        <v>194</v>
      </c>
      <c r="M1461" s="3">
        <v>776</v>
      </c>
      <c r="N1461" s="3">
        <v>326</v>
      </c>
      <c r="O1461" t="s">
        <v>26</v>
      </c>
    </row>
    <row r="1462" spans="1:15" hidden="1" x14ac:dyDescent="0.3">
      <c r="A1462" t="s">
        <v>57</v>
      </c>
      <c r="B1462">
        <v>1189833</v>
      </c>
      <c r="C1462" s="1">
        <v>44302</v>
      </c>
      <c r="D1462" s="1" t="str">
        <f>TEXT(Table1[[#This Row],[Invoice Date]],"yyyy")</f>
        <v>2021</v>
      </c>
      <c r="E1462" t="s">
        <v>42</v>
      </c>
      <c r="F1462" t="s">
        <v>60</v>
      </c>
      <c r="G1462" t="s">
        <v>70</v>
      </c>
      <c r="H1462" t="s">
        <v>50</v>
      </c>
      <c r="I1462" t="str">
        <f>IF(ISNUMBER(SEARCH( "Women's",Table1[[#This Row],[Product]])), "Women","Male")</f>
        <v>Women</v>
      </c>
      <c r="J1462" t="str">
        <f>IF(ISNUMBER(SEARCH( "Apparel",Table1[[#This Row],[Product]])), "Apparel","Footwear")</f>
        <v>Footwear</v>
      </c>
      <c r="K1462" s="3">
        <v>33</v>
      </c>
      <c r="L1462">
        <v>193</v>
      </c>
      <c r="M1462" s="3">
        <v>637</v>
      </c>
      <c r="N1462" s="3">
        <v>242</v>
      </c>
      <c r="O1462" t="s">
        <v>26</v>
      </c>
    </row>
    <row r="1463" spans="1:15" hidden="1" x14ac:dyDescent="0.3">
      <c r="A1463" t="s">
        <v>18</v>
      </c>
      <c r="B1463">
        <v>1128299</v>
      </c>
      <c r="C1463" s="1">
        <v>43887</v>
      </c>
      <c r="D1463" s="1" t="str">
        <f>TEXT(Table1[[#This Row],[Invoice Date]],"yyyy")</f>
        <v>2020</v>
      </c>
      <c r="E1463" t="s">
        <v>42</v>
      </c>
      <c r="F1463" t="s">
        <v>110</v>
      </c>
      <c r="G1463" t="s">
        <v>111</v>
      </c>
      <c r="H1463" t="s">
        <v>34</v>
      </c>
      <c r="I1463" t="str">
        <f>IF(ISNUMBER(SEARCH( "Women's",Table1[[#This Row],[Product]])), "Women","Male")</f>
        <v>Male</v>
      </c>
      <c r="J1463" t="str">
        <f>IF(ISNUMBER(SEARCH( "Apparel",Table1[[#This Row],[Product]])), "Apparel","Footwear")</f>
        <v>Footwear</v>
      </c>
      <c r="K1463" s="3">
        <v>50</v>
      </c>
      <c r="L1463">
        <v>193</v>
      </c>
      <c r="M1463" s="3">
        <v>965</v>
      </c>
      <c r="N1463" s="3">
        <v>241</v>
      </c>
      <c r="O1463" t="s">
        <v>26</v>
      </c>
    </row>
    <row r="1464" spans="1:15" hidden="1" x14ac:dyDescent="0.3">
      <c r="A1464" t="s">
        <v>22</v>
      </c>
      <c r="B1464">
        <v>1197831</v>
      </c>
      <c r="C1464" s="1">
        <v>44478</v>
      </c>
      <c r="D1464" s="1" t="str">
        <f>TEXT(Table1[[#This Row],[Invoice Date]],"yyyy")</f>
        <v>2021</v>
      </c>
      <c r="E1464" t="s">
        <v>19</v>
      </c>
      <c r="F1464" t="s">
        <v>23</v>
      </c>
      <c r="G1464" t="s">
        <v>24</v>
      </c>
      <c r="H1464" t="s">
        <v>50</v>
      </c>
      <c r="I1464" t="str">
        <f>IF(ISNUMBER(SEARCH( "Women's",Table1[[#This Row],[Product]])), "Women","Male")</f>
        <v>Women</v>
      </c>
      <c r="J1464" t="str">
        <f>IF(ISNUMBER(SEARCH( "Apparel",Table1[[#This Row],[Product]])), "Apparel","Footwear")</f>
        <v>Footwear</v>
      </c>
      <c r="K1464" s="3">
        <v>52</v>
      </c>
      <c r="L1464">
        <v>193</v>
      </c>
      <c r="M1464" s="3">
        <v>1004</v>
      </c>
      <c r="N1464" s="3">
        <v>632</v>
      </c>
      <c r="O1464" t="s">
        <v>26</v>
      </c>
    </row>
    <row r="1465" spans="1:15" hidden="1" x14ac:dyDescent="0.3">
      <c r="A1465" t="s">
        <v>18</v>
      </c>
      <c r="B1465">
        <v>1185732</v>
      </c>
      <c r="C1465" s="1">
        <v>44208</v>
      </c>
      <c r="D1465" s="1" t="str">
        <f>TEXT(Table1[[#This Row],[Invoice Date]],"yyyy")</f>
        <v>2021</v>
      </c>
      <c r="E1465" t="s">
        <v>13</v>
      </c>
      <c r="F1465" t="s">
        <v>14</v>
      </c>
      <c r="G1465" t="s">
        <v>15</v>
      </c>
      <c r="H1465" t="s">
        <v>64</v>
      </c>
      <c r="I1465" t="str">
        <f>IF(ISNUMBER(SEARCH( "Women's",Table1[[#This Row],[Product]])), "Women","Male")</f>
        <v>Male</v>
      </c>
      <c r="J1465" t="str">
        <f>IF(ISNUMBER(SEARCH( "Apparel",Table1[[#This Row],[Product]])), "Apparel","Footwear")</f>
        <v>Apparel</v>
      </c>
      <c r="K1465" s="3">
        <v>36</v>
      </c>
      <c r="L1465">
        <v>193</v>
      </c>
      <c r="M1465" s="3">
        <v>695</v>
      </c>
      <c r="N1465" s="3">
        <v>285</v>
      </c>
      <c r="O1465" t="s">
        <v>26</v>
      </c>
    </row>
    <row r="1466" spans="1:15" hidden="1" x14ac:dyDescent="0.3">
      <c r="A1466" t="s">
        <v>22</v>
      </c>
      <c r="B1466">
        <v>1185732</v>
      </c>
      <c r="C1466" s="1">
        <v>44215</v>
      </c>
      <c r="D1466" s="1" t="str">
        <f>TEXT(Table1[[#This Row],[Invoice Date]],"yyyy")</f>
        <v>2021</v>
      </c>
      <c r="E1466" t="s">
        <v>13</v>
      </c>
      <c r="F1466" t="s">
        <v>93</v>
      </c>
      <c r="G1466" t="s">
        <v>94</v>
      </c>
      <c r="H1466" t="s">
        <v>16</v>
      </c>
      <c r="I1466" t="str">
        <f>IF(ISNUMBER(SEARCH( "Women's",Table1[[#This Row],[Product]])), "Women","Male")</f>
        <v>Women</v>
      </c>
      <c r="J1466" t="str">
        <f>IF(ISNUMBER(SEARCH( "Apparel",Table1[[#This Row],[Product]])), "Apparel","Footwear")</f>
        <v>Apparel</v>
      </c>
      <c r="K1466" s="3">
        <v>25</v>
      </c>
      <c r="L1466">
        <v>193</v>
      </c>
      <c r="M1466" s="3">
        <v>483</v>
      </c>
      <c r="N1466" s="3">
        <v>280</v>
      </c>
      <c r="O1466" t="s">
        <v>26</v>
      </c>
    </row>
    <row r="1467" spans="1:15" hidden="1" x14ac:dyDescent="0.3">
      <c r="A1467" t="s">
        <v>18</v>
      </c>
      <c r="B1467">
        <v>1128299</v>
      </c>
      <c r="C1467" s="1">
        <v>44553</v>
      </c>
      <c r="D1467" s="1" t="str">
        <f>TEXT(Table1[[#This Row],[Invoice Date]],"yyyy")</f>
        <v>2021</v>
      </c>
      <c r="E1467" t="s">
        <v>42</v>
      </c>
      <c r="F1467" t="s">
        <v>79</v>
      </c>
      <c r="G1467" t="s">
        <v>80</v>
      </c>
      <c r="H1467" t="s">
        <v>27</v>
      </c>
      <c r="I1467" t="str">
        <f>IF(ISNUMBER(SEARCH( "Women's",Table1[[#This Row],[Product]])), "Women","Male")</f>
        <v>Women</v>
      </c>
      <c r="J1467" t="str">
        <f>IF(ISNUMBER(SEARCH( "Apparel",Table1[[#This Row],[Product]])), "Apparel","Footwear")</f>
        <v>Footwear</v>
      </c>
      <c r="K1467" s="3">
        <v>48</v>
      </c>
      <c r="L1467">
        <v>193</v>
      </c>
      <c r="M1467" s="3">
        <v>926</v>
      </c>
      <c r="N1467" s="3">
        <v>380</v>
      </c>
      <c r="O1467" t="s">
        <v>26</v>
      </c>
    </row>
    <row r="1468" spans="1:15" hidden="1" x14ac:dyDescent="0.3">
      <c r="A1468" t="s">
        <v>57</v>
      </c>
      <c r="B1468">
        <v>1128299</v>
      </c>
      <c r="C1468" s="1">
        <v>44373</v>
      </c>
      <c r="D1468" s="1" t="str">
        <f>TEXT(Table1[[#This Row],[Invoice Date]],"yyyy")</f>
        <v>2021</v>
      </c>
      <c r="E1468" t="s">
        <v>42</v>
      </c>
      <c r="F1468" t="s">
        <v>108</v>
      </c>
      <c r="G1468" t="s">
        <v>109</v>
      </c>
      <c r="H1468" t="s">
        <v>27</v>
      </c>
      <c r="I1468" t="str">
        <f>IF(ISNUMBER(SEARCH( "Women's",Table1[[#This Row],[Product]])), "Women","Male")</f>
        <v>Women</v>
      </c>
      <c r="J1468" t="str">
        <f>IF(ISNUMBER(SEARCH( "Apparel",Table1[[#This Row],[Product]])), "Apparel","Footwear")</f>
        <v>Footwear</v>
      </c>
      <c r="K1468" s="3">
        <v>41</v>
      </c>
      <c r="L1468">
        <v>193</v>
      </c>
      <c r="M1468" s="3">
        <v>791</v>
      </c>
      <c r="N1468" s="3">
        <v>317</v>
      </c>
      <c r="O1468" t="s">
        <v>26</v>
      </c>
    </row>
    <row r="1469" spans="1:15" hidden="1" x14ac:dyDescent="0.3">
      <c r="A1469" t="s">
        <v>12</v>
      </c>
      <c r="B1469">
        <v>1197831</v>
      </c>
      <c r="C1469" s="1">
        <v>44428</v>
      </c>
      <c r="D1469" s="1" t="str">
        <f>TEXT(Table1[[#This Row],[Invoice Date]],"yyyy")</f>
        <v>2021</v>
      </c>
      <c r="E1469" t="s">
        <v>19</v>
      </c>
      <c r="F1469" t="s">
        <v>48</v>
      </c>
      <c r="G1469" t="s">
        <v>49</v>
      </c>
      <c r="H1469" t="s">
        <v>16</v>
      </c>
      <c r="I1469" t="str">
        <f>IF(ISNUMBER(SEARCH( "Women's",Table1[[#This Row],[Product]])), "Women","Male")</f>
        <v>Women</v>
      </c>
      <c r="J1469" t="str">
        <f>IF(ISNUMBER(SEARCH( "Apparel",Table1[[#This Row],[Product]])), "Apparel","Footwear")</f>
        <v>Apparel</v>
      </c>
      <c r="K1469" s="3">
        <v>40</v>
      </c>
      <c r="L1469">
        <v>193</v>
      </c>
      <c r="M1469" s="3">
        <v>772</v>
      </c>
      <c r="N1469" s="3">
        <v>363</v>
      </c>
      <c r="O1469" t="s">
        <v>26</v>
      </c>
    </row>
    <row r="1470" spans="1:15" hidden="1" x14ac:dyDescent="0.3">
      <c r="A1470" t="s">
        <v>45</v>
      </c>
      <c r="B1470">
        <v>1185732</v>
      </c>
      <c r="C1470" s="1">
        <v>44456</v>
      </c>
      <c r="D1470" s="1" t="str">
        <f>TEXT(Table1[[#This Row],[Invoice Date]],"yyyy")</f>
        <v>2021</v>
      </c>
      <c r="E1470" t="s">
        <v>38</v>
      </c>
      <c r="F1470" t="s">
        <v>121</v>
      </c>
      <c r="G1470" t="s">
        <v>122</v>
      </c>
      <c r="H1470" t="s">
        <v>25</v>
      </c>
      <c r="I1470" t="str">
        <f>IF(ISNUMBER(SEARCH( "Women's",Table1[[#This Row],[Product]])), "Women","Male")</f>
        <v>Male</v>
      </c>
      <c r="J1470" t="str">
        <f>IF(ISNUMBER(SEARCH( "Apparel",Table1[[#This Row],[Product]])), "Apparel","Footwear")</f>
        <v>Footwear</v>
      </c>
      <c r="K1470" s="3">
        <v>51</v>
      </c>
      <c r="L1470">
        <v>193</v>
      </c>
      <c r="M1470" s="3">
        <v>984</v>
      </c>
      <c r="N1470" s="3">
        <v>433</v>
      </c>
      <c r="O1470" t="s">
        <v>26</v>
      </c>
    </row>
    <row r="1471" spans="1:15" hidden="1" x14ac:dyDescent="0.3">
      <c r="A1471" t="s">
        <v>22</v>
      </c>
      <c r="B1471">
        <v>1197831</v>
      </c>
      <c r="C1471" s="1">
        <v>44452</v>
      </c>
      <c r="D1471" s="1" t="str">
        <f>TEXT(Table1[[#This Row],[Invoice Date]],"yyyy")</f>
        <v>2021</v>
      </c>
      <c r="E1471" t="s">
        <v>19</v>
      </c>
      <c r="F1471" t="s">
        <v>53</v>
      </c>
      <c r="G1471" t="s">
        <v>62</v>
      </c>
      <c r="H1471" t="s">
        <v>50</v>
      </c>
      <c r="I1471" t="str">
        <f>IF(ISNUMBER(SEARCH( "Women's",Table1[[#This Row],[Product]])), "Women","Male")</f>
        <v>Women</v>
      </c>
      <c r="J1471" t="str">
        <f>IF(ISNUMBER(SEARCH( "Apparel",Table1[[#This Row],[Product]])), "Apparel","Footwear")</f>
        <v>Footwear</v>
      </c>
      <c r="K1471" s="3">
        <v>29</v>
      </c>
      <c r="L1471">
        <v>192</v>
      </c>
      <c r="M1471" s="3">
        <v>557</v>
      </c>
      <c r="N1471" s="3">
        <v>273</v>
      </c>
      <c r="O1471" t="s">
        <v>26</v>
      </c>
    </row>
    <row r="1472" spans="1:15" hidden="1" x14ac:dyDescent="0.3">
      <c r="A1472" t="s">
        <v>18</v>
      </c>
      <c r="B1472">
        <v>1128299</v>
      </c>
      <c r="C1472" s="1">
        <v>43867</v>
      </c>
      <c r="D1472" s="1" t="str">
        <f>TEXT(Table1[[#This Row],[Invoice Date]],"yyyy")</f>
        <v>2020</v>
      </c>
      <c r="E1472" t="s">
        <v>42</v>
      </c>
      <c r="F1472" t="s">
        <v>110</v>
      </c>
      <c r="G1472" t="s">
        <v>111</v>
      </c>
      <c r="H1472" t="s">
        <v>16</v>
      </c>
      <c r="I1472" t="str">
        <f>IF(ISNUMBER(SEARCH( "Women's",Table1[[#This Row],[Product]])), "Women","Male")</f>
        <v>Women</v>
      </c>
      <c r="J1472" t="str">
        <f>IF(ISNUMBER(SEARCH( "Apparel",Table1[[#This Row],[Product]])), "Apparel","Footwear")</f>
        <v>Apparel</v>
      </c>
      <c r="K1472" s="3">
        <v>57</v>
      </c>
      <c r="L1472">
        <v>192</v>
      </c>
      <c r="M1472" s="3">
        <v>1094</v>
      </c>
      <c r="N1472" s="3">
        <v>306</v>
      </c>
      <c r="O1472" t="s">
        <v>26</v>
      </c>
    </row>
    <row r="1473" spans="1:15" hidden="1" x14ac:dyDescent="0.3">
      <c r="A1473" t="s">
        <v>22</v>
      </c>
      <c r="B1473">
        <v>1197831</v>
      </c>
      <c r="C1473" s="1">
        <v>44416</v>
      </c>
      <c r="D1473" s="1" t="str">
        <f>TEXT(Table1[[#This Row],[Invoice Date]],"yyyy")</f>
        <v>2021</v>
      </c>
      <c r="E1473" t="s">
        <v>19</v>
      </c>
      <c r="F1473" t="s">
        <v>23</v>
      </c>
      <c r="G1473" t="s">
        <v>24</v>
      </c>
      <c r="H1473" t="s">
        <v>34</v>
      </c>
      <c r="I1473" t="str">
        <f>IF(ISNUMBER(SEARCH( "Women's",Table1[[#This Row],[Product]])), "Women","Male")</f>
        <v>Male</v>
      </c>
      <c r="J1473" t="str">
        <f>IF(ISNUMBER(SEARCH( "Apparel",Table1[[#This Row],[Product]])), "Apparel","Footwear")</f>
        <v>Footwear</v>
      </c>
      <c r="K1473" s="3">
        <v>26</v>
      </c>
      <c r="L1473">
        <v>192</v>
      </c>
      <c r="M1473" s="3">
        <v>499</v>
      </c>
      <c r="N1473" s="3">
        <v>210</v>
      </c>
      <c r="O1473" t="s">
        <v>26</v>
      </c>
    </row>
    <row r="1474" spans="1:15" hidden="1" x14ac:dyDescent="0.3">
      <c r="A1474" t="s">
        <v>37</v>
      </c>
      <c r="B1474">
        <v>1128299</v>
      </c>
      <c r="C1474" s="1">
        <v>44546</v>
      </c>
      <c r="D1474" s="1" t="str">
        <f>TEXT(Table1[[#This Row],[Invoice Date]],"yyyy")</f>
        <v>2021</v>
      </c>
      <c r="E1474" t="s">
        <v>19</v>
      </c>
      <c r="F1474" t="s">
        <v>20</v>
      </c>
      <c r="G1474" t="s">
        <v>21</v>
      </c>
      <c r="H1474" t="s">
        <v>27</v>
      </c>
      <c r="I1474" t="str">
        <f>IF(ISNUMBER(SEARCH( "Women's",Table1[[#This Row],[Product]])), "Women","Male")</f>
        <v>Women</v>
      </c>
      <c r="J1474" t="str">
        <f>IF(ISNUMBER(SEARCH( "Apparel",Table1[[#This Row],[Product]])), "Apparel","Footwear")</f>
        <v>Footwear</v>
      </c>
      <c r="K1474" s="3">
        <v>53</v>
      </c>
      <c r="L1474">
        <v>192</v>
      </c>
      <c r="M1474" s="3">
        <v>1018</v>
      </c>
      <c r="N1474" s="3">
        <v>438</v>
      </c>
      <c r="O1474" t="s">
        <v>26</v>
      </c>
    </row>
    <row r="1475" spans="1:15" hidden="1" x14ac:dyDescent="0.3">
      <c r="A1475" t="s">
        <v>37</v>
      </c>
      <c r="B1475">
        <v>1128299</v>
      </c>
      <c r="C1475" s="1">
        <v>44546</v>
      </c>
      <c r="D1475" s="1" t="str">
        <f>TEXT(Table1[[#This Row],[Invoice Date]],"yyyy")</f>
        <v>2021</v>
      </c>
      <c r="E1475" t="s">
        <v>19</v>
      </c>
      <c r="F1475" t="s">
        <v>20</v>
      </c>
      <c r="G1475" t="s">
        <v>21</v>
      </c>
      <c r="H1475" t="s">
        <v>50</v>
      </c>
      <c r="I1475" t="str">
        <f>IF(ISNUMBER(SEARCH( "Women's",Table1[[#This Row],[Product]])), "Women","Male")</f>
        <v>Women</v>
      </c>
      <c r="J1475" t="str">
        <f>IF(ISNUMBER(SEARCH( "Apparel",Table1[[#This Row],[Product]])), "Apparel","Footwear")</f>
        <v>Footwear</v>
      </c>
      <c r="K1475" s="3">
        <v>53</v>
      </c>
      <c r="L1475">
        <v>192</v>
      </c>
      <c r="M1475" s="3">
        <v>1018</v>
      </c>
      <c r="N1475" s="3">
        <v>478</v>
      </c>
      <c r="O1475" t="s">
        <v>26</v>
      </c>
    </row>
    <row r="1476" spans="1:15" hidden="1" x14ac:dyDescent="0.3">
      <c r="A1476" t="s">
        <v>57</v>
      </c>
      <c r="B1476">
        <v>1128299</v>
      </c>
      <c r="C1476" s="1">
        <v>44373</v>
      </c>
      <c r="D1476" s="1" t="str">
        <f>TEXT(Table1[[#This Row],[Invoice Date]],"yyyy")</f>
        <v>2021</v>
      </c>
      <c r="E1476" t="s">
        <v>42</v>
      </c>
      <c r="F1476" t="s">
        <v>108</v>
      </c>
      <c r="G1476" t="s">
        <v>109</v>
      </c>
      <c r="H1476" t="s">
        <v>16</v>
      </c>
      <c r="I1476" t="str">
        <f>IF(ISNUMBER(SEARCH( "Women's",Table1[[#This Row],[Product]])), "Women","Male")</f>
        <v>Women</v>
      </c>
      <c r="J1476" t="str">
        <f>IF(ISNUMBER(SEARCH( "Apparel",Table1[[#This Row],[Product]])), "Apparel","Footwear")</f>
        <v>Apparel</v>
      </c>
      <c r="K1476" s="3">
        <v>50</v>
      </c>
      <c r="L1476">
        <v>192</v>
      </c>
      <c r="M1476" s="3">
        <v>960</v>
      </c>
      <c r="N1476" s="3">
        <v>269</v>
      </c>
      <c r="O1476" t="s">
        <v>26</v>
      </c>
    </row>
    <row r="1477" spans="1:15" hidden="1" x14ac:dyDescent="0.3">
      <c r="A1477" t="s">
        <v>12</v>
      </c>
      <c r="B1477">
        <v>1185732</v>
      </c>
      <c r="C1477" s="1">
        <v>44393</v>
      </c>
      <c r="D1477" s="1" t="str">
        <f>TEXT(Table1[[#This Row],[Invoice Date]],"yyyy")</f>
        <v>2021</v>
      </c>
      <c r="E1477" t="s">
        <v>19</v>
      </c>
      <c r="F1477" t="s">
        <v>32</v>
      </c>
      <c r="G1477" t="s">
        <v>33</v>
      </c>
      <c r="H1477" t="s">
        <v>34</v>
      </c>
      <c r="I1477" t="str">
        <f>IF(ISNUMBER(SEARCH( "Women's",Table1[[#This Row],[Product]])), "Women","Male")</f>
        <v>Male</v>
      </c>
      <c r="J1477" t="str">
        <f>IF(ISNUMBER(SEARCH( "Apparel",Table1[[#This Row],[Product]])), "Apparel","Footwear")</f>
        <v>Footwear</v>
      </c>
      <c r="K1477" s="3">
        <v>42</v>
      </c>
      <c r="L1477">
        <v>192</v>
      </c>
      <c r="M1477" s="3">
        <v>806</v>
      </c>
      <c r="N1477" s="3">
        <v>306</v>
      </c>
      <c r="O1477" t="s">
        <v>26</v>
      </c>
    </row>
    <row r="1478" spans="1:15" hidden="1" x14ac:dyDescent="0.3">
      <c r="A1478" t="s">
        <v>18</v>
      </c>
      <c r="B1478">
        <v>1197831</v>
      </c>
      <c r="C1478" s="1">
        <v>44368</v>
      </c>
      <c r="D1478" s="1" t="str">
        <f>TEXT(Table1[[#This Row],[Invoice Date]],"yyyy")</f>
        <v>2021</v>
      </c>
      <c r="E1478" t="s">
        <v>19</v>
      </c>
      <c r="F1478" t="s">
        <v>55</v>
      </c>
      <c r="G1478" t="s">
        <v>56</v>
      </c>
      <c r="H1478" t="s">
        <v>25</v>
      </c>
      <c r="I1478" t="str">
        <f>IF(ISNUMBER(SEARCH( "Women's",Table1[[#This Row],[Product]])), "Women","Male")</f>
        <v>Male</v>
      </c>
      <c r="J1478" t="str">
        <f>IF(ISNUMBER(SEARCH( "Apparel",Table1[[#This Row],[Product]])), "Apparel","Footwear")</f>
        <v>Footwear</v>
      </c>
      <c r="K1478" s="3">
        <v>32</v>
      </c>
      <c r="L1478">
        <v>192</v>
      </c>
      <c r="M1478" s="3">
        <v>614</v>
      </c>
      <c r="N1478" s="3">
        <v>283</v>
      </c>
      <c r="O1478" t="s">
        <v>26</v>
      </c>
    </row>
    <row r="1479" spans="1:15" hidden="1" x14ac:dyDescent="0.3">
      <c r="A1479" t="s">
        <v>22</v>
      </c>
      <c r="B1479">
        <v>1185732</v>
      </c>
      <c r="C1479" s="1">
        <v>44319</v>
      </c>
      <c r="D1479" s="1" t="str">
        <f>TEXT(Table1[[#This Row],[Invoice Date]],"yyyy")</f>
        <v>2021</v>
      </c>
      <c r="E1479" t="s">
        <v>38</v>
      </c>
      <c r="F1479" t="s">
        <v>102</v>
      </c>
      <c r="G1479" t="s">
        <v>103</v>
      </c>
      <c r="H1479" t="s">
        <v>25</v>
      </c>
      <c r="I1479" t="str">
        <f>IF(ISNUMBER(SEARCH( "Women's",Table1[[#This Row],[Product]])), "Women","Male")</f>
        <v>Male</v>
      </c>
      <c r="J1479" t="str">
        <f>IF(ISNUMBER(SEARCH( "Apparel",Table1[[#This Row],[Product]])), "Apparel","Footwear")</f>
        <v>Footwear</v>
      </c>
      <c r="K1479" s="3">
        <v>40</v>
      </c>
      <c r="L1479">
        <v>191</v>
      </c>
      <c r="M1479" s="3">
        <v>764</v>
      </c>
      <c r="N1479" s="3">
        <v>336</v>
      </c>
      <c r="O1479" t="s">
        <v>26</v>
      </c>
    </row>
    <row r="1480" spans="1:15" hidden="1" x14ac:dyDescent="0.3">
      <c r="A1480" t="s">
        <v>18</v>
      </c>
      <c r="B1480">
        <v>1128299</v>
      </c>
      <c r="C1480" s="1">
        <v>44145</v>
      </c>
      <c r="D1480" s="1" t="str">
        <f>TEXT(Table1[[#This Row],[Invoice Date]],"yyyy")</f>
        <v>2020</v>
      </c>
      <c r="E1480" t="s">
        <v>42</v>
      </c>
      <c r="F1480" t="s">
        <v>60</v>
      </c>
      <c r="G1480" t="s">
        <v>61</v>
      </c>
      <c r="H1480" t="s">
        <v>50</v>
      </c>
      <c r="I1480" t="str">
        <f>IF(ISNUMBER(SEARCH( "Women's",Table1[[#This Row],[Product]])), "Women","Male")</f>
        <v>Women</v>
      </c>
      <c r="J1480" t="str">
        <f>IF(ISNUMBER(SEARCH( "Apparel",Table1[[#This Row],[Product]])), "Apparel","Footwear")</f>
        <v>Footwear</v>
      </c>
      <c r="K1480" s="3">
        <v>39</v>
      </c>
      <c r="L1480">
        <v>190</v>
      </c>
      <c r="M1480" s="3">
        <v>741</v>
      </c>
      <c r="N1480" s="3">
        <v>252</v>
      </c>
      <c r="O1480" t="s">
        <v>26</v>
      </c>
    </row>
    <row r="1481" spans="1:15" hidden="1" x14ac:dyDescent="0.3">
      <c r="A1481" t="s">
        <v>22</v>
      </c>
      <c r="B1481">
        <v>1197831</v>
      </c>
      <c r="C1481" s="1">
        <v>44475</v>
      </c>
      <c r="D1481" s="1" t="str">
        <f>TEXT(Table1[[#This Row],[Invoice Date]],"yyyy")</f>
        <v>2021</v>
      </c>
      <c r="E1481" t="s">
        <v>19</v>
      </c>
      <c r="F1481" t="s">
        <v>53</v>
      </c>
      <c r="G1481" t="s">
        <v>62</v>
      </c>
      <c r="H1481" t="s">
        <v>27</v>
      </c>
      <c r="I1481" t="str">
        <f>IF(ISNUMBER(SEARCH( "Women's",Table1[[#This Row],[Product]])), "Women","Male")</f>
        <v>Women</v>
      </c>
      <c r="J1481" t="str">
        <f>IF(ISNUMBER(SEARCH( "Apparel",Table1[[#This Row],[Product]])), "Apparel","Footwear")</f>
        <v>Footwear</v>
      </c>
      <c r="K1481" s="3">
        <v>32</v>
      </c>
      <c r="L1481">
        <v>190</v>
      </c>
      <c r="M1481" s="3">
        <v>608</v>
      </c>
      <c r="N1481" s="3">
        <v>268</v>
      </c>
      <c r="O1481" t="s">
        <v>26</v>
      </c>
    </row>
    <row r="1482" spans="1:15" hidden="1" x14ac:dyDescent="0.3">
      <c r="A1482" t="s">
        <v>22</v>
      </c>
      <c r="B1482">
        <v>1197831</v>
      </c>
      <c r="C1482" s="1">
        <v>44478</v>
      </c>
      <c r="D1482" s="1" t="str">
        <f>TEXT(Table1[[#This Row],[Invoice Date]],"yyyy")</f>
        <v>2021</v>
      </c>
      <c r="E1482" t="s">
        <v>19</v>
      </c>
      <c r="F1482" t="s">
        <v>53</v>
      </c>
      <c r="G1482" t="s">
        <v>62</v>
      </c>
      <c r="H1482" t="s">
        <v>16</v>
      </c>
      <c r="I1482" t="str">
        <f>IF(ISNUMBER(SEARCH( "Women's",Table1[[#This Row],[Product]])), "Women","Male")</f>
        <v>Women</v>
      </c>
      <c r="J1482" t="str">
        <f>IF(ISNUMBER(SEARCH( "Apparel",Table1[[#This Row],[Product]])), "Apparel","Footwear")</f>
        <v>Apparel</v>
      </c>
      <c r="K1482" s="3">
        <v>39</v>
      </c>
      <c r="L1482">
        <v>190</v>
      </c>
      <c r="M1482" s="3">
        <v>741</v>
      </c>
      <c r="N1482" s="3">
        <v>430</v>
      </c>
      <c r="O1482" t="s">
        <v>26</v>
      </c>
    </row>
    <row r="1483" spans="1:15" hidden="1" x14ac:dyDescent="0.3">
      <c r="A1483" t="s">
        <v>22</v>
      </c>
      <c r="B1483">
        <v>1197831</v>
      </c>
      <c r="C1483" s="1">
        <v>44488</v>
      </c>
      <c r="D1483" s="1" t="str">
        <f>TEXT(Table1[[#This Row],[Invoice Date]],"yyyy")</f>
        <v>2021</v>
      </c>
      <c r="E1483" t="s">
        <v>19</v>
      </c>
      <c r="F1483" t="s">
        <v>53</v>
      </c>
      <c r="G1483" t="s">
        <v>62</v>
      </c>
      <c r="H1483" t="s">
        <v>50</v>
      </c>
      <c r="I1483" t="str">
        <f>IF(ISNUMBER(SEARCH( "Women's",Table1[[#This Row],[Product]])), "Women","Male")</f>
        <v>Women</v>
      </c>
      <c r="J1483" t="str">
        <f>IF(ISNUMBER(SEARCH( "Apparel",Table1[[#This Row],[Product]])), "Apparel","Footwear")</f>
        <v>Footwear</v>
      </c>
      <c r="K1483" s="3">
        <v>44</v>
      </c>
      <c r="L1483">
        <v>190</v>
      </c>
      <c r="M1483" s="3">
        <v>836</v>
      </c>
      <c r="N1483" s="3">
        <v>468</v>
      </c>
      <c r="O1483" t="s">
        <v>26</v>
      </c>
    </row>
    <row r="1484" spans="1:15" hidden="1" x14ac:dyDescent="0.3">
      <c r="A1484" t="s">
        <v>22</v>
      </c>
      <c r="B1484">
        <v>1197831</v>
      </c>
      <c r="C1484" s="1">
        <v>44435</v>
      </c>
      <c r="D1484" s="1" t="str">
        <f>TEXT(Table1[[#This Row],[Invoice Date]],"yyyy")</f>
        <v>2021</v>
      </c>
      <c r="E1484" t="s">
        <v>19</v>
      </c>
      <c r="F1484" t="s">
        <v>23</v>
      </c>
      <c r="G1484" t="s">
        <v>24</v>
      </c>
      <c r="H1484" t="s">
        <v>27</v>
      </c>
      <c r="I1484" t="str">
        <f>IF(ISNUMBER(SEARCH( "Women's",Table1[[#This Row],[Product]])), "Women","Male")</f>
        <v>Women</v>
      </c>
      <c r="J1484" t="str">
        <f>IF(ISNUMBER(SEARCH( "Apparel",Table1[[#This Row],[Product]])), "Apparel","Footwear")</f>
        <v>Footwear</v>
      </c>
      <c r="K1484" s="3">
        <v>11</v>
      </c>
      <c r="L1484">
        <v>190</v>
      </c>
      <c r="M1484" s="3">
        <v>209</v>
      </c>
      <c r="N1484" s="3">
        <v>109</v>
      </c>
      <c r="O1484" t="s">
        <v>26</v>
      </c>
    </row>
    <row r="1485" spans="1:15" hidden="1" x14ac:dyDescent="0.3">
      <c r="A1485" t="s">
        <v>22</v>
      </c>
      <c r="B1485">
        <v>1197831</v>
      </c>
      <c r="C1485" s="1">
        <v>44462</v>
      </c>
      <c r="D1485" s="1" t="str">
        <f>TEXT(Table1[[#This Row],[Invoice Date]],"yyyy")</f>
        <v>2021</v>
      </c>
      <c r="E1485" t="s">
        <v>19</v>
      </c>
      <c r="F1485" t="s">
        <v>23</v>
      </c>
      <c r="G1485" t="s">
        <v>24</v>
      </c>
      <c r="H1485" t="s">
        <v>16</v>
      </c>
      <c r="I1485" t="str">
        <f>IF(ISNUMBER(SEARCH( "Women's",Table1[[#This Row],[Product]])), "Women","Male")</f>
        <v>Women</v>
      </c>
      <c r="J1485" t="str">
        <f>IF(ISNUMBER(SEARCH( "Apparel",Table1[[#This Row],[Product]])), "Apparel","Footwear")</f>
        <v>Apparel</v>
      </c>
      <c r="K1485" s="3">
        <v>26</v>
      </c>
      <c r="L1485">
        <v>190</v>
      </c>
      <c r="M1485" s="3">
        <v>494</v>
      </c>
      <c r="N1485" s="3">
        <v>356</v>
      </c>
      <c r="O1485" t="s">
        <v>26</v>
      </c>
    </row>
    <row r="1486" spans="1:15" hidden="1" x14ac:dyDescent="0.3">
      <c r="A1486" t="s">
        <v>12</v>
      </c>
      <c r="B1486">
        <v>1128299</v>
      </c>
      <c r="C1486" s="1">
        <v>44486</v>
      </c>
      <c r="D1486" s="1" t="str">
        <f>TEXT(Table1[[#This Row],[Invoice Date]],"yyyy")</f>
        <v>2021</v>
      </c>
      <c r="E1486" t="s">
        <v>13</v>
      </c>
      <c r="F1486" t="s">
        <v>14</v>
      </c>
      <c r="G1486" t="s">
        <v>15</v>
      </c>
      <c r="H1486" t="s">
        <v>34</v>
      </c>
      <c r="I1486" t="str">
        <f>IF(ISNUMBER(SEARCH( "Women's",Table1[[#This Row],[Product]])), "Women","Male")</f>
        <v>Male</v>
      </c>
      <c r="J1486" t="str">
        <f>IF(ISNUMBER(SEARCH( "Apparel",Table1[[#This Row],[Product]])), "Apparel","Footwear")</f>
        <v>Footwear</v>
      </c>
      <c r="K1486" s="3">
        <v>43</v>
      </c>
      <c r="L1486">
        <v>190</v>
      </c>
      <c r="M1486" s="3">
        <v>817</v>
      </c>
      <c r="N1486" s="3">
        <v>237</v>
      </c>
      <c r="O1486" t="s">
        <v>26</v>
      </c>
    </row>
    <row r="1487" spans="1:15" hidden="1" x14ac:dyDescent="0.3">
      <c r="A1487" t="s">
        <v>22</v>
      </c>
      <c r="B1487">
        <v>1128299</v>
      </c>
      <c r="C1487" s="1">
        <v>44553</v>
      </c>
      <c r="D1487" s="1" t="str">
        <f>TEXT(Table1[[#This Row],[Invoice Date]],"yyyy")</f>
        <v>2021</v>
      </c>
      <c r="E1487" t="s">
        <v>13</v>
      </c>
      <c r="F1487" t="s">
        <v>93</v>
      </c>
      <c r="G1487" t="s">
        <v>94</v>
      </c>
      <c r="H1487" t="s">
        <v>16</v>
      </c>
      <c r="I1487" t="str">
        <f>IF(ISNUMBER(SEARCH( "Women's",Table1[[#This Row],[Product]])), "Women","Male")</f>
        <v>Women</v>
      </c>
      <c r="J1487" t="str">
        <f>IF(ISNUMBER(SEARCH( "Apparel",Table1[[#This Row],[Product]])), "Apparel","Footwear")</f>
        <v>Apparel</v>
      </c>
      <c r="K1487" s="3">
        <v>65</v>
      </c>
      <c r="L1487">
        <v>190</v>
      </c>
      <c r="M1487" s="3">
        <v>1235</v>
      </c>
      <c r="N1487" s="3">
        <v>432</v>
      </c>
      <c r="O1487" t="s">
        <v>26</v>
      </c>
    </row>
    <row r="1488" spans="1:15" hidden="1" x14ac:dyDescent="0.3">
      <c r="A1488" t="s">
        <v>18</v>
      </c>
      <c r="B1488">
        <v>1185732</v>
      </c>
      <c r="C1488" s="1">
        <v>44358</v>
      </c>
      <c r="D1488" s="1" t="str">
        <f>TEXT(Table1[[#This Row],[Invoice Date]],"yyyy")</f>
        <v>2021</v>
      </c>
      <c r="E1488" t="s">
        <v>42</v>
      </c>
      <c r="F1488" t="s">
        <v>43</v>
      </c>
      <c r="G1488" t="s">
        <v>44</v>
      </c>
      <c r="H1488" t="s">
        <v>16</v>
      </c>
      <c r="I1488" t="str">
        <f>IF(ISNUMBER(SEARCH( "Women's",Table1[[#This Row],[Product]])), "Women","Male")</f>
        <v>Women</v>
      </c>
      <c r="J1488" t="str">
        <f>IF(ISNUMBER(SEARCH( "Apparel",Table1[[#This Row],[Product]])), "Apparel","Footwear")</f>
        <v>Apparel</v>
      </c>
      <c r="K1488" s="3">
        <v>32</v>
      </c>
      <c r="L1488">
        <v>190</v>
      </c>
      <c r="M1488" s="3">
        <v>608</v>
      </c>
      <c r="N1488" s="3">
        <v>328</v>
      </c>
      <c r="O1488" t="s">
        <v>26</v>
      </c>
    </row>
    <row r="1489" spans="1:15" hidden="1" x14ac:dyDescent="0.3">
      <c r="A1489" t="s">
        <v>18</v>
      </c>
      <c r="B1489">
        <v>1128299</v>
      </c>
      <c r="C1489" s="1">
        <v>44524</v>
      </c>
      <c r="D1489" s="1" t="str">
        <f>TEXT(Table1[[#This Row],[Invoice Date]],"yyyy")</f>
        <v>2021</v>
      </c>
      <c r="E1489" t="s">
        <v>42</v>
      </c>
      <c r="F1489" t="s">
        <v>79</v>
      </c>
      <c r="G1489" t="s">
        <v>80</v>
      </c>
      <c r="H1489" t="s">
        <v>25</v>
      </c>
      <c r="I1489" t="str">
        <f>IF(ISNUMBER(SEARCH( "Women's",Table1[[#This Row],[Product]])), "Women","Male")</f>
        <v>Male</v>
      </c>
      <c r="J1489" t="str">
        <f>IF(ISNUMBER(SEARCH( "Apparel",Table1[[#This Row],[Product]])), "Apparel","Footwear")</f>
        <v>Footwear</v>
      </c>
      <c r="K1489" s="3">
        <v>34</v>
      </c>
      <c r="L1489">
        <v>190</v>
      </c>
      <c r="M1489" s="3">
        <v>646</v>
      </c>
      <c r="N1489" s="3">
        <v>239</v>
      </c>
      <c r="O1489" t="s">
        <v>26</v>
      </c>
    </row>
    <row r="1490" spans="1:15" hidden="1" x14ac:dyDescent="0.3">
      <c r="A1490" t="s">
        <v>22</v>
      </c>
      <c r="B1490">
        <v>1197831</v>
      </c>
      <c r="C1490" s="1">
        <v>44473</v>
      </c>
      <c r="D1490" s="1" t="str">
        <f>TEXT(Table1[[#This Row],[Invoice Date]],"yyyy")</f>
        <v>2021</v>
      </c>
      <c r="E1490" t="s">
        <v>42</v>
      </c>
      <c r="F1490" t="s">
        <v>73</v>
      </c>
      <c r="G1490" t="s">
        <v>74</v>
      </c>
      <c r="H1490" t="s">
        <v>34</v>
      </c>
      <c r="I1490" t="str">
        <f>IF(ISNUMBER(SEARCH( "Women's",Table1[[#This Row],[Product]])), "Women","Male")</f>
        <v>Male</v>
      </c>
      <c r="J1490" t="str">
        <f>IF(ISNUMBER(SEARCH( "Apparel",Table1[[#This Row],[Product]])), "Apparel","Footwear")</f>
        <v>Footwear</v>
      </c>
      <c r="K1490" s="3">
        <v>27</v>
      </c>
      <c r="L1490">
        <v>190</v>
      </c>
      <c r="M1490" s="3">
        <v>513</v>
      </c>
      <c r="N1490" s="3">
        <v>221</v>
      </c>
      <c r="O1490" t="s">
        <v>26</v>
      </c>
    </row>
    <row r="1491" spans="1:15" hidden="1" x14ac:dyDescent="0.3">
      <c r="A1491" t="s">
        <v>37</v>
      </c>
      <c r="B1491">
        <v>1128299</v>
      </c>
      <c r="C1491" s="1">
        <v>44431</v>
      </c>
      <c r="D1491" s="1" t="str">
        <f>TEXT(Table1[[#This Row],[Invoice Date]],"yyyy")</f>
        <v>2021</v>
      </c>
      <c r="E1491" t="s">
        <v>42</v>
      </c>
      <c r="F1491" t="s">
        <v>117</v>
      </c>
      <c r="G1491" t="s">
        <v>118</v>
      </c>
      <c r="H1491" t="s">
        <v>34</v>
      </c>
      <c r="I1491" t="str">
        <f>IF(ISNUMBER(SEARCH( "Women's",Table1[[#This Row],[Product]])), "Women","Male")</f>
        <v>Male</v>
      </c>
      <c r="J1491" t="str">
        <f>IF(ISNUMBER(SEARCH( "Apparel",Table1[[#This Row],[Product]])), "Apparel","Footwear")</f>
        <v>Footwear</v>
      </c>
      <c r="K1491" s="3">
        <v>46</v>
      </c>
      <c r="L1491">
        <v>190</v>
      </c>
      <c r="M1491" s="3">
        <v>874</v>
      </c>
      <c r="N1491" s="3">
        <v>367</v>
      </c>
      <c r="O1491" t="s">
        <v>26</v>
      </c>
    </row>
    <row r="1492" spans="1:15" hidden="1" x14ac:dyDescent="0.3">
      <c r="A1492" t="s">
        <v>22</v>
      </c>
      <c r="B1492">
        <v>1128299</v>
      </c>
      <c r="C1492" s="1">
        <v>44360</v>
      </c>
      <c r="D1492" s="1" t="str">
        <f>TEXT(Table1[[#This Row],[Invoice Date]],"yyyy")</f>
        <v>2021</v>
      </c>
      <c r="E1492" t="s">
        <v>13</v>
      </c>
      <c r="F1492" t="s">
        <v>51</v>
      </c>
      <c r="G1492" t="s">
        <v>52</v>
      </c>
      <c r="H1492" t="s">
        <v>16</v>
      </c>
      <c r="I1492" t="str">
        <f>IF(ISNUMBER(SEARCH( "Women's",Table1[[#This Row],[Product]])), "Women","Male")</f>
        <v>Women</v>
      </c>
      <c r="J1492" t="str">
        <f>IF(ISNUMBER(SEARCH( "Apparel",Table1[[#This Row],[Product]])), "Apparel","Footwear")</f>
        <v>Apparel</v>
      </c>
      <c r="K1492" s="3">
        <v>53</v>
      </c>
      <c r="L1492">
        <v>190</v>
      </c>
      <c r="M1492" s="3">
        <v>1007</v>
      </c>
      <c r="N1492" s="3">
        <v>322</v>
      </c>
      <c r="O1492" t="s">
        <v>26</v>
      </c>
    </row>
    <row r="1493" spans="1:15" x14ac:dyDescent="0.3">
      <c r="A1493" t="s">
        <v>22</v>
      </c>
      <c r="B1493">
        <v>1197831</v>
      </c>
      <c r="C1493" s="1">
        <v>44048</v>
      </c>
      <c r="D1493" s="1" t="str">
        <f>TEXT(Table1[[#This Row],[Invoice Date]],"yyyy")</f>
        <v>2020</v>
      </c>
      <c r="E1493" t="s">
        <v>19</v>
      </c>
      <c r="F1493" t="s">
        <v>53</v>
      </c>
      <c r="G1493" t="s">
        <v>54</v>
      </c>
      <c r="H1493" t="s">
        <v>16</v>
      </c>
      <c r="I1493" t="str">
        <f>IF(ISNUMBER(SEARCH( "Women's",Table1[[#This Row],[Product]])), "Women","Male")</f>
        <v>Women</v>
      </c>
      <c r="J1493" t="str">
        <f>IF(ISNUMBER(SEARCH( "Apparel",Table1[[#This Row],[Product]])), "Apparel","Footwear")</f>
        <v>Apparel</v>
      </c>
      <c r="K1493" s="3">
        <v>39</v>
      </c>
      <c r="L1493">
        <v>189</v>
      </c>
      <c r="M1493" s="3">
        <v>737</v>
      </c>
      <c r="N1493" s="3">
        <v>442</v>
      </c>
      <c r="O1493" t="s">
        <v>17</v>
      </c>
    </row>
    <row r="1494" spans="1:15" x14ac:dyDescent="0.3">
      <c r="A1494" t="s">
        <v>12</v>
      </c>
      <c r="B1494">
        <v>1197831</v>
      </c>
      <c r="C1494" s="1">
        <v>44058</v>
      </c>
      <c r="D1494" s="1" t="str">
        <f>TEXT(Table1[[#This Row],[Invoice Date]],"yyyy")</f>
        <v>2020</v>
      </c>
      <c r="E1494" t="s">
        <v>19</v>
      </c>
      <c r="F1494" t="s">
        <v>53</v>
      </c>
      <c r="G1494" t="s">
        <v>54</v>
      </c>
      <c r="H1494" t="s">
        <v>50</v>
      </c>
      <c r="I1494" t="str">
        <f>IF(ISNUMBER(SEARCH( "Women's",Table1[[#This Row],[Product]])), "Women","Male")</f>
        <v>Women</v>
      </c>
      <c r="J1494" t="str">
        <f>IF(ISNUMBER(SEARCH( "Apparel",Table1[[#This Row],[Product]])), "Apparel","Footwear")</f>
        <v>Footwear</v>
      </c>
      <c r="K1494" s="3">
        <v>39</v>
      </c>
      <c r="L1494">
        <v>189</v>
      </c>
      <c r="M1494" s="3">
        <v>737</v>
      </c>
      <c r="N1494" s="3">
        <v>428</v>
      </c>
      <c r="O1494" t="s">
        <v>17</v>
      </c>
    </row>
    <row r="1495" spans="1:15" x14ac:dyDescent="0.3">
      <c r="A1495" t="s">
        <v>12</v>
      </c>
      <c r="B1495">
        <v>1197831</v>
      </c>
      <c r="C1495" s="1">
        <v>44076</v>
      </c>
      <c r="D1495" s="1" t="str">
        <f>TEXT(Table1[[#This Row],[Invoice Date]],"yyyy")</f>
        <v>2020</v>
      </c>
      <c r="E1495" t="s">
        <v>19</v>
      </c>
      <c r="F1495" t="s">
        <v>53</v>
      </c>
      <c r="G1495" t="s">
        <v>54</v>
      </c>
      <c r="H1495" t="s">
        <v>50</v>
      </c>
      <c r="I1495" t="str">
        <f>IF(ISNUMBER(SEARCH( "Women's",Table1[[#This Row],[Product]])), "Women","Male")</f>
        <v>Women</v>
      </c>
      <c r="J1495" t="str">
        <f>IF(ISNUMBER(SEARCH( "Apparel",Table1[[#This Row],[Product]])), "Apparel","Footwear")</f>
        <v>Footwear</v>
      </c>
      <c r="K1495" s="3">
        <v>38</v>
      </c>
      <c r="L1495">
        <v>189</v>
      </c>
      <c r="M1495" s="3">
        <v>718</v>
      </c>
      <c r="N1495" s="3">
        <v>424</v>
      </c>
      <c r="O1495" t="s">
        <v>17</v>
      </c>
    </row>
    <row r="1496" spans="1:15" x14ac:dyDescent="0.3">
      <c r="A1496" t="s">
        <v>18</v>
      </c>
      <c r="B1496">
        <v>1128299</v>
      </c>
      <c r="C1496" s="1">
        <v>44201</v>
      </c>
      <c r="D1496" s="1" t="str">
        <f>TEXT(Table1[[#This Row],[Invoice Date]],"yyyy")</f>
        <v>2021</v>
      </c>
      <c r="E1496" t="s">
        <v>42</v>
      </c>
      <c r="F1496" t="s">
        <v>60</v>
      </c>
      <c r="G1496" t="s">
        <v>61</v>
      </c>
      <c r="H1496" t="s">
        <v>16</v>
      </c>
      <c r="I1496" t="str">
        <f>IF(ISNUMBER(SEARCH( "Women's",Table1[[#This Row],[Product]])), "Women","Male")</f>
        <v>Women</v>
      </c>
      <c r="J1496" t="str">
        <f>IF(ISNUMBER(SEARCH( "Apparel",Table1[[#This Row],[Product]])), "Apparel","Footwear")</f>
        <v>Apparel</v>
      </c>
      <c r="K1496" s="3">
        <v>72</v>
      </c>
      <c r="L1496">
        <v>189</v>
      </c>
      <c r="M1496" s="3">
        <v>1361</v>
      </c>
      <c r="N1496" s="3">
        <v>449</v>
      </c>
      <c r="O1496" t="s">
        <v>17</v>
      </c>
    </row>
    <row r="1497" spans="1:15" x14ac:dyDescent="0.3">
      <c r="A1497" t="s">
        <v>57</v>
      </c>
      <c r="B1497">
        <v>1189833</v>
      </c>
      <c r="C1497" s="1">
        <v>44264</v>
      </c>
      <c r="D1497" s="1" t="str">
        <f>TEXT(Table1[[#This Row],[Invoice Date]],"yyyy")</f>
        <v>2021</v>
      </c>
      <c r="E1497" t="s">
        <v>42</v>
      </c>
      <c r="F1497" t="s">
        <v>60</v>
      </c>
      <c r="G1497" t="s">
        <v>61</v>
      </c>
      <c r="H1497" t="s">
        <v>27</v>
      </c>
      <c r="I1497" t="str">
        <f>IF(ISNUMBER(SEARCH( "Women's",Table1[[#This Row],[Product]])), "Women","Male")</f>
        <v>Women</v>
      </c>
      <c r="J1497" t="str">
        <f>IF(ISNUMBER(SEARCH( "Apparel",Table1[[#This Row],[Product]])), "Apparel","Footwear")</f>
        <v>Footwear</v>
      </c>
      <c r="K1497" s="3">
        <v>41</v>
      </c>
      <c r="L1497">
        <v>189</v>
      </c>
      <c r="M1497" s="3">
        <v>775</v>
      </c>
      <c r="N1497" s="3">
        <v>403</v>
      </c>
      <c r="O1497" t="s">
        <v>17</v>
      </c>
    </row>
    <row r="1498" spans="1:15" x14ac:dyDescent="0.3">
      <c r="A1498" t="s">
        <v>57</v>
      </c>
      <c r="B1498">
        <v>1189833</v>
      </c>
      <c r="C1498" s="1">
        <v>44314</v>
      </c>
      <c r="D1498" s="1" t="str">
        <f>TEXT(Table1[[#This Row],[Invoice Date]],"yyyy")</f>
        <v>2021</v>
      </c>
      <c r="E1498" t="s">
        <v>42</v>
      </c>
      <c r="F1498" t="s">
        <v>60</v>
      </c>
      <c r="G1498" t="s">
        <v>70</v>
      </c>
      <c r="H1498" t="s">
        <v>50</v>
      </c>
      <c r="I1498" t="str">
        <f>IF(ISNUMBER(SEARCH( "Women's",Table1[[#This Row],[Product]])), "Women","Male")</f>
        <v>Women</v>
      </c>
      <c r="J1498" t="str">
        <f>IF(ISNUMBER(SEARCH( "Apparel",Table1[[#This Row],[Product]])), "Apparel","Footwear")</f>
        <v>Footwear</v>
      </c>
      <c r="K1498" s="3">
        <v>44</v>
      </c>
      <c r="L1498">
        <v>189</v>
      </c>
      <c r="M1498" s="3">
        <v>832</v>
      </c>
      <c r="N1498" s="3">
        <v>399</v>
      </c>
      <c r="O1498" t="s">
        <v>17</v>
      </c>
    </row>
    <row r="1499" spans="1:15" x14ac:dyDescent="0.3">
      <c r="A1499" t="s">
        <v>57</v>
      </c>
      <c r="B1499">
        <v>1189833</v>
      </c>
      <c r="C1499" s="1">
        <v>44315</v>
      </c>
      <c r="D1499" s="1" t="str">
        <f>TEXT(Table1[[#This Row],[Invoice Date]],"yyyy")</f>
        <v>2021</v>
      </c>
      <c r="E1499" t="s">
        <v>42</v>
      </c>
      <c r="F1499" t="s">
        <v>60</v>
      </c>
      <c r="G1499" t="s">
        <v>70</v>
      </c>
      <c r="H1499" t="s">
        <v>64</v>
      </c>
      <c r="I1499" t="str">
        <f>IF(ISNUMBER(SEARCH( "Women's",Table1[[#This Row],[Product]])), "Women","Male")</f>
        <v>Male</v>
      </c>
      <c r="J1499" t="str">
        <f>IF(ISNUMBER(SEARCH( "Apparel",Table1[[#This Row],[Product]])), "Apparel","Footwear")</f>
        <v>Apparel</v>
      </c>
      <c r="K1499" s="3">
        <v>46</v>
      </c>
      <c r="L1499">
        <v>189</v>
      </c>
      <c r="M1499" s="3">
        <v>869</v>
      </c>
      <c r="N1499" s="3">
        <v>574</v>
      </c>
      <c r="O1499" t="s">
        <v>17</v>
      </c>
    </row>
    <row r="1500" spans="1:15" x14ac:dyDescent="0.3">
      <c r="A1500" t="s">
        <v>57</v>
      </c>
      <c r="B1500">
        <v>1189833</v>
      </c>
      <c r="C1500" s="1">
        <v>44322</v>
      </c>
      <c r="D1500" s="1" t="str">
        <f>TEXT(Table1[[#This Row],[Invoice Date]],"yyyy")</f>
        <v>2021</v>
      </c>
      <c r="E1500" t="s">
        <v>42</v>
      </c>
      <c r="F1500" t="s">
        <v>60</v>
      </c>
      <c r="G1500" t="s">
        <v>70</v>
      </c>
      <c r="H1500" t="s">
        <v>16</v>
      </c>
      <c r="I1500" t="str">
        <f>IF(ISNUMBER(SEARCH( "Women's",Table1[[#This Row],[Product]])), "Women","Male")</f>
        <v>Women</v>
      </c>
      <c r="J1500" t="str">
        <f>IF(ISNUMBER(SEARCH( "Apparel",Table1[[#This Row],[Product]])), "Apparel","Footwear")</f>
        <v>Apparel</v>
      </c>
      <c r="K1500" s="3">
        <v>61</v>
      </c>
      <c r="L1500">
        <v>189</v>
      </c>
      <c r="M1500" s="3">
        <v>1153</v>
      </c>
      <c r="N1500" s="3">
        <v>404</v>
      </c>
      <c r="O1500" t="s">
        <v>17</v>
      </c>
    </row>
    <row r="1501" spans="1:15" x14ac:dyDescent="0.3">
      <c r="A1501" t="s">
        <v>57</v>
      </c>
      <c r="B1501">
        <v>1189833</v>
      </c>
      <c r="C1501" s="1">
        <v>44328</v>
      </c>
      <c r="D1501" s="1" t="str">
        <f>TEXT(Table1[[#This Row],[Invoice Date]],"yyyy")</f>
        <v>2021</v>
      </c>
      <c r="E1501" t="s">
        <v>42</v>
      </c>
      <c r="F1501" t="s">
        <v>60</v>
      </c>
      <c r="G1501" t="s">
        <v>70</v>
      </c>
      <c r="H1501" t="s">
        <v>16</v>
      </c>
      <c r="I1501" t="str">
        <f>IF(ISNUMBER(SEARCH( "Women's",Table1[[#This Row],[Product]])), "Women","Male")</f>
        <v>Women</v>
      </c>
      <c r="J1501" t="str">
        <f>IF(ISNUMBER(SEARCH( "Apparel",Table1[[#This Row],[Product]])), "Apparel","Footwear")</f>
        <v>Apparel</v>
      </c>
      <c r="K1501" s="3">
        <v>59</v>
      </c>
      <c r="L1501">
        <v>189</v>
      </c>
      <c r="M1501" s="3">
        <v>1115</v>
      </c>
      <c r="N1501" s="3">
        <v>346</v>
      </c>
      <c r="O1501" t="s">
        <v>17</v>
      </c>
    </row>
    <row r="1502" spans="1:15" x14ac:dyDescent="0.3">
      <c r="A1502" t="s">
        <v>57</v>
      </c>
      <c r="B1502">
        <v>1189833</v>
      </c>
      <c r="C1502" s="1">
        <v>44340</v>
      </c>
      <c r="D1502" s="1" t="str">
        <f>TEXT(Table1[[#This Row],[Invoice Date]],"yyyy")</f>
        <v>2021</v>
      </c>
      <c r="E1502" t="s">
        <v>42</v>
      </c>
      <c r="F1502" t="s">
        <v>60</v>
      </c>
      <c r="G1502" t="s">
        <v>70</v>
      </c>
      <c r="H1502" t="s">
        <v>16</v>
      </c>
      <c r="I1502" t="str">
        <f>IF(ISNUMBER(SEARCH( "Women's",Table1[[#This Row],[Product]])), "Women","Male")</f>
        <v>Women</v>
      </c>
      <c r="J1502" t="str">
        <f>IF(ISNUMBER(SEARCH( "Apparel",Table1[[#This Row],[Product]])), "Apparel","Footwear")</f>
        <v>Apparel</v>
      </c>
      <c r="K1502" s="3">
        <v>59</v>
      </c>
      <c r="L1502">
        <v>189</v>
      </c>
      <c r="M1502" s="3">
        <v>1115</v>
      </c>
      <c r="N1502" s="3">
        <v>379</v>
      </c>
      <c r="O1502" t="s">
        <v>17</v>
      </c>
    </row>
    <row r="1503" spans="1:15" x14ac:dyDescent="0.3">
      <c r="A1503" t="s">
        <v>22</v>
      </c>
      <c r="B1503">
        <v>1197831</v>
      </c>
      <c r="C1503" s="1">
        <v>44419</v>
      </c>
      <c r="D1503" s="1" t="str">
        <f>TEXT(Table1[[#This Row],[Invoice Date]],"yyyy")</f>
        <v>2021</v>
      </c>
      <c r="E1503" t="s">
        <v>28</v>
      </c>
      <c r="F1503" t="s">
        <v>112</v>
      </c>
      <c r="G1503" t="s">
        <v>113</v>
      </c>
      <c r="H1503" t="s">
        <v>25</v>
      </c>
      <c r="I1503" t="str">
        <f>IF(ISNUMBER(SEARCH( "Women's",Table1[[#This Row],[Product]])), "Women","Male")</f>
        <v>Male</v>
      </c>
      <c r="J1503" t="str">
        <f>IF(ISNUMBER(SEARCH( "Apparel",Table1[[#This Row],[Product]])), "Apparel","Footwear")</f>
        <v>Footwear</v>
      </c>
      <c r="K1503" s="3">
        <v>20</v>
      </c>
      <c r="L1503">
        <v>189</v>
      </c>
      <c r="M1503" s="3">
        <v>378</v>
      </c>
      <c r="N1503" s="3">
        <v>151</v>
      </c>
      <c r="O1503" t="s">
        <v>17</v>
      </c>
    </row>
    <row r="1504" spans="1:15" x14ac:dyDescent="0.3">
      <c r="A1504" t="s">
        <v>22</v>
      </c>
      <c r="B1504">
        <v>1197831</v>
      </c>
      <c r="C1504" s="1">
        <v>44487</v>
      </c>
      <c r="D1504" s="1" t="str">
        <f>TEXT(Table1[[#This Row],[Invoice Date]],"yyyy")</f>
        <v>2021</v>
      </c>
      <c r="E1504" t="s">
        <v>19</v>
      </c>
      <c r="F1504" t="s">
        <v>53</v>
      </c>
      <c r="G1504" t="s">
        <v>62</v>
      </c>
      <c r="H1504" t="s">
        <v>27</v>
      </c>
      <c r="I1504" t="str">
        <f>IF(ISNUMBER(SEARCH( "Women's",Table1[[#This Row],[Product]])), "Women","Male")</f>
        <v>Women</v>
      </c>
      <c r="J1504" t="str">
        <f>IF(ISNUMBER(SEARCH( "Apparel",Table1[[#This Row],[Product]])), "Apparel","Footwear")</f>
        <v>Footwear</v>
      </c>
      <c r="K1504" s="3">
        <v>62</v>
      </c>
      <c r="L1504">
        <v>189</v>
      </c>
      <c r="M1504" s="3">
        <v>1172</v>
      </c>
      <c r="N1504" s="3">
        <v>633</v>
      </c>
      <c r="O1504" t="s">
        <v>17</v>
      </c>
    </row>
    <row r="1505" spans="1:15" x14ac:dyDescent="0.3">
      <c r="A1505" t="s">
        <v>18</v>
      </c>
      <c r="B1505">
        <v>1128299</v>
      </c>
      <c r="C1505" s="1">
        <v>43862</v>
      </c>
      <c r="D1505" s="1" t="str">
        <f>TEXT(Table1[[#This Row],[Invoice Date]],"yyyy")</f>
        <v>2020</v>
      </c>
      <c r="E1505" t="s">
        <v>42</v>
      </c>
      <c r="F1505" t="s">
        <v>110</v>
      </c>
      <c r="G1505" t="s">
        <v>111</v>
      </c>
      <c r="H1505" t="s">
        <v>25</v>
      </c>
      <c r="I1505" t="str">
        <f>IF(ISNUMBER(SEARCH( "Women's",Table1[[#This Row],[Product]])), "Women","Male")</f>
        <v>Male</v>
      </c>
      <c r="J1505" t="str">
        <f>IF(ISNUMBER(SEARCH( "Apparel",Table1[[#This Row],[Product]])), "Apparel","Footwear")</f>
        <v>Footwear</v>
      </c>
      <c r="K1505" s="3">
        <v>56</v>
      </c>
      <c r="L1505">
        <v>189</v>
      </c>
      <c r="M1505" s="3">
        <v>1058</v>
      </c>
      <c r="N1505" s="3">
        <v>603</v>
      </c>
      <c r="O1505" t="s">
        <v>17</v>
      </c>
    </row>
    <row r="1506" spans="1:15" x14ac:dyDescent="0.3">
      <c r="A1506" t="s">
        <v>18</v>
      </c>
      <c r="B1506">
        <v>1128299</v>
      </c>
      <c r="C1506" s="1">
        <v>43900</v>
      </c>
      <c r="D1506" s="1" t="str">
        <f>TEXT(Table1[[#This Row],[Invoice Date]],"yyyy")</f>
        <v>2020</v>
      </c>
      <c r="E1506" t="s">
        <v>42</v>
      </c>
      <c r="F1506" t="s">
        <v>110</v>
      </c>
      <c r="G1506" t="s">
        <v>111</v>
      </c>
      <c r="H1506" t="s">
        <v>34</v>
      </c>
      <c r="I1506" t="str">
        <f>IF(ISNUMBER(SEARCH( "Women's",Table1[[#This Row],[Product]])), "Women","Male")</f>
        <v>Male</v>
      </c>
      <c r="J1506" t="str">
        <f>IF(ISNUMBER(SEARCH( "Apparel",Table1[[#This Row],[Product]])), "Apparel","Footwear")</f>
        <v>Footwear</v>
      </c>
      <c r="K1506" s="3">
        <v>62</v>
      </c>
      <c r="L1506">
        <v>189</v>
      </c>
      <c r="M1506" s="3">
        <v>1172</v>
      </c>
      <c r="N1506" s="3">
        <v>398</v>
      </c>
      <c r="O1506" t="s">
        <v>17</v>
      </c>
    </row>
    <row r="1507" spans="1:15" x14ac:dyDescent="0.3">
      <c r="A1507" t="s">
        <v>18</v>
      </c>
      <c r="B1507">
        <v>1128299</v>
      </c>
      <c r="C1507" s="1">
        <v>43935</v>
      </c>
      <c r="D1507" s="1" t="str">
        <f>TEXT(Table1[[#This Row],[Invoice Date]],"yyyy")</f>
        <v>2020</v>
      </c>
      <c r="E1507" t="s">
        <v>42</v>
      </c>
      <c r="F1507" t="s">
        <v>127</v>
      </c>
      <c r="G1507" t="s">
        <v>128</v>
      </c>
      <c r="H1507" t="s">
        <v>25</v>
      </c>
      <c r="I1507" t="str">
        <f>IF(ISNUMBER(SEARCH( "Women's",Table1[[#This Row],[Product]])), "Women","Male")</f>
        <v>Male</v>
      </c>
      <c r="J1507" t="str">
        <f>IF(ISNUMBER(SEARCH( "Apparel",Table1[[#This Row],[Product]])), "Apparel","Footwear")</f>
        <v>Footwear</v>
      </c>
      <c r="K1507" s="3">
        <v>54</v>
      </c>
      <c r="L1507">
        <v>189</v>
      </c>
      <c r="M1507" s="3">
        <v>1021</v>
      </c>
      <c r="N1507" s="3">
        <v>653</v>
      </c>
      <c r="O1507" t="s">
        <v>17</v>
      </c>
    </row>
    <row r="1508" spans="1:15" x14ac:dyDescent="0.3">
      <c r="A1508" t="s">
        <v>18</v>
      </c>
      <c r="B1508">
        <v>1128299</v>
      </c>
      <c r="C1508" s="1">
        <v>43948</v>
      </c>
      <c r="D1508" s="1" t="str">
        <f>TEXT(Table1[[#This Row],[Invoice Date]],"yyyy")</f>
        <v>2020</v>
      </c>
      <c r="E1508" t="s">
        <v>42</v>
      </c>
      <c r="F1508" t="s">
        <v>127</v>
      </c>
      <c r="G1508" t="s">
        <v>128</v>
      </c>
      <c r="H1508" t="s">
        <v>34</v>
      </c>
      <c r="I1508" t="str">
        <f>IF(ISNUMBER(SEARCH( "Women's",Table1[[#This Row],[Product]])), "Women","Male")</f>
        <v>Male</v>
      </c>
      <c r="J1508" t="str">
        <f>IF(ISNUMBER(SEARCH( "Apparel",Table1[[#This Row],[Product]])), "Apparel","Footwear")</f>
        <v>Footwear</v>
      </c>
      <c r="K1508" s="3">
        <v>73</v>
      </c>
      <c r="L1508">
        <v>189</v>
      </c>
      <c r="M1508" s="3">
        <v>1380</v>
      </c>
      <c r="N1508" s="3">
        <v>579</v>
      </c>
      <c r="O1508" t="s">
        <v>17</v>
      </c>
    </row>
    <row r="1509" spans="1:15" x14ac:dyDescent="0.3">
      <c r="A1509" t="s">
        <v>18</v>
      </c>
      <c r="B1509">
        <v>1185732</v>
      </c>
      <c r="C1509" s="1">
        <v>43945</v>
      </c>
      <c r="D1509" s="1" t="str">
        <f>TEXT(Table1[[#This Row],[Invoice Date]],"yyyy")</f>
        <v>2020</v>
      </c>
      <c r="E1509" t="s">
        <v>13</v>
      </c>
      <c r="F1509" t="s">
        <v>14</v>
      </c>
      <c r="G1509" t="s">
        <v>67</v>
      </c>
      <c r="H1509" t="s">
        <v>50</v>
      </c>
      <c r="I1509" t="str">
        <f>IF(ISNUMBER(SEARCH( "Women's",Table1[[#This Row],[Product]])), "Women","Male")</f>
        <v>Women</v>
      </c>
      <c r="J1509" t="str">
        <f>IF(ISNUMBER(SEARCH( "Apparel",Table1[[#This Row],[Product]])), "Apparel","Footwear")</f>
        <v>Footwear</v>
      </c>
      <c r="K1509" s="3">
        <v>38</v>
      </c>
      <c r="L1509">
        <v>189</v>
      </c>
      <c r="M1509" s="3">
        <v>718</v>
      </c>
      <c r="N1509" s="3">
        <v>323</v>
      </c>
      <c r="O1509" t="s">
        <v>17</v>
      </c>
    </row>
    <row r="1510" spans="1:15" x14ac:dyDescent="0.3">
      <c r="A1510" t="s">
        <v>22</v>
      </c>
      <c r="B1510">
        <v>1185732</v>
      </c>
      <c r="C1510" s="1">
        <v>44107</v>
      </c>
      <c r="D1510" s="1" t="str">
        <f>TEXT(Table1[[#This Row],[Invoice Date]],"yyyy")</f>
        <v>2020</v>
      </c>
      <c r="E1510" t="s">
        <v>13</v>
      </c>
      <c r="F1510" t="s">
        <v>14</v>
      </c>
      <c r="G1510" t="s">
        <v>67</v>
      </c>
      <c r="H1510" t="s">
        <v>64</v>
      </c>
      <c r="I1510" t="str">
        <f>IF(ISNUMBER(SEARCH( "Women's",Table1[[#This Row],[Product]])), "Women","Male")</f>
        <v>Male</v>
      </c>
      <c r="J1510" t="str">
        <f>IF(ISNUMBER(SEARCH( "Apparel",Table1[[#This Row],[Product]])), "Apparel","Footwear")</f>
        <v>Apparel</v>
      </c>
      <c r="K1510" s="3">
        <v>57</v>
      </c>
      <c r="L1510">
        <v>189</v>
      </c>
      <c r="M1510" s="3">
        <v>1077</v>
      </c>
      <c r="N1510" s="3">
        <v>539</v>
      </c>
      <c r="O1510" t="s">
        <v>17</v>
      </c>
    </row>
    <row r="1511" spans="1:15" x14ac:dyDescent="0.3">
      <c r="A1511" t="s">
        <v>22</v>
      </c>
      <c r="B1511">
        <v>1197831</v>
      </c>
      <c r="C1511" s="1">
        <v>44277</v>
      </c>
      <c r="D1511" s="1" t="str">
        <f>TEXT(Table1[[#This Row],[Invoice Date]],"yyyy")</f>
        <v>2021</v>
      </c>
      <c r="E1511" t="s">
        <v>19</v>
      </c>
      <c r="F1511" t="s">
        <v>68</v>
      </c>
      <c r="G1511" t="s">
        <v>69</v>
      </c>
      <c r="H1511" t="s">
        <v>25</v>
      </c>
      <c r="I1511" t="str">
        <f>IF(ISNUMBER(SEARCH( "Women's",Table1[[#This Row],[Product]])), "Women","Male")</f>
        <v>Male</v>
      </c>
      <c r="J1511" t="str">
        <f>IF(ISNUMBER(SEARCH( "Apparel",Table1[[#This Row],[Product]])), "Apparel","Footwear")</f>
        <v>Footwear</v>
      </c>
      <c r="K1511" s="3">
        <v>27</v>
      </c>
      <c r="L1511">
        <v>189</v>
      </c>
      <c r="M1511" s="3">
        <v>510</v>
      </c>
      <c r="N1511" s="3">
        <v>260</v>
      </c>
      <c r="O1511" t="s">
        <v>17</v>
      </c>
    </row>
    <row r="1512" spans="1:15" x14ac:dyDescent="0.3">
      <c r="A1512" t="s">
        <v>22</v>
      </c>
      <c r="B1512">
        <v>1197831</v>
      </c>
      <c r="C1512" s="1">
        <v>44289</v>
      </c>
      <c r="D1512" s="1" t="str">
        <f>TEXT(Table1[[#This Row],[Invoice Date]],"yyyy")</f>
        <v>2021</v>
      </c>
      <c r="E1512" t="s">
        <v>19</v>
      </c>
      <c r="F1512" t="s">
        <v>68</v>
      </c>
      <c r="G1512" t="s">
        <v>69</v>
      </c>
      <c r="H1512" t="s">
        <v>25</v>
      </c>
      <c r="I1512" t="str">
        <f>IF(ISNUMBER(SEARCH( "Women's",Table1[[#This Row],[Product]])), "Women","Male")</f>
        <v>Male</v>
      </c>
      <c r="J1512" t="str">
        <f>IF(ISNUMBER(SEARCH( "Apparel",Table1[[#This Row],[Product]])), "Apparel","Footwear")</f>
        <v>Footwear</v>
      </c>
      <c r="K1512" s="3">
        <v>14</v>
      </c>
      <c r="L1512">
        <v>189</v>
      </c>
      <c r="M1512" s="3">
        <v>265</v>
      </c>
      <c r="N1512" s="3">
        <v>132</v>
      </c>
      <c r="O1512" t="s">
        <v>17</v>
      </c>
    </row>
    <row r="1513" spans="1:15" x14ac:dyDescent="0.3">
      <c r="A1513" t="s">
        <v>22</v>
      </c>
      <c r="B1513">
        <v>1197831</v>
      </c>
      <c r="C1513" s="1">
        <v>44326</v>
      </c>
      <c r="D1513" s="1" t="str">
        <f>TEXT(Table1[[#This Row],[Invoice Date]],"yyyy")</f>
        <v>2021</v>
      </c>
      <c r="E1513" t="s">
        <v>19</v>
      </c>
      <c r="F1513" t="s">
        <v>68</v>
      </c>
      <c r="G1513" t="s">
        <v>69</v>
      </c>
      <c r="H1513" t="s">
        <v>34</v>
      </c>
      <c r="I1513" t="str">
        <f>IF(ISNUMBER(SEARCH( "Women's",Table1[[#This Row],[Product]])), "Women","Male")</f>
        <v>Male</v>
      </c>
      <c r="J1513" t="str">
        <f>IF(ISNUMBER(SEARCH( "Apparel",Table1[[#This Row],[Product]])), "Apparel","Footwear")</f>
        <v>Footwear</v>
      </c>
      <c r="K1513" s="3">
        <v>29</v>
      </c>
      <c r="L1513">
        <v>189</v>
      </c>
      <c r="M1513" s="3">
        <v>548</v>
      </c>
      <c r="N1513" s="3">
        <v>307</v>
      </c>
      <c r="O1513" t="s">
        <v>17</v>
      </c>
    </row>
    <row r="1514" spans="1:15" x14ac:dyDescent="0.3">
      <c r="A1514" t="s">
        <v>22</v>
      </c>
      <c r="B1514">
        <v>1197831</v>
      </c>
      <c r="C1514" s="1">
        <v>44428</v>
      </c>
      <c r="D1514" s="1" t="str">
        <f>TEXT(Table1[[#This Row],[Invoice Date]],"yyyy")</f>
        <v>2021</v>
      </c>
      <c r="E1514" t="s">
        <v>19</v>
      </c>
      <c r="F1514" t="s">
        <v>23</v>
      </c>
      <c r="G1514" t="s">
        <v>24</v>
      </c>
      <c r="H1514" t="s">
        <v>34</v>
      </c>
      <c r="I1514" t="str">
        <f>IF(ISNUMBER(SEARCH( "Women's",Table1[[#This Row],[Product]])), "Women","Male")</f>
        <v>Male</v>
      </c>
      <c r="J1514" t="str">
        <f>IF(ISNUMBER(SEARCH( "Apparel",Table1[[#This Row],[Product]])), "Apparel","Footwear")</f>
        <v>Footwear</v>
      </c>
      <c r="K1514" s="3">
        <v>19</v>
      </c>
      <c r="L1514">
        <v>189</v>
      </c>
      <c r="M1514" s="3">
        <v>359</v>
      </c>
      <c r="N1514" s="3">
        <v>208</v>
      </c>
      <c r="O1514" t="s">
        <v>17</v>
      </c>
    </row>
    <row r="1515" spans="1:15" x14ac:dyDescent="0.3">
      <c r="A1515" t="s">
        <v>22</v>
      </c>
      <c r="B1515">
        <v>1197831</v>
      </c>
      <c r="C1515" s="1">
        <v>44434</v>
      </c>
      <c r="D1515" s="1" t="str">
        <f>TEXT(Table1[[#This Row],[Invoice Date]],"yyyy")</f>
        <v>2021</v>
      </c>
      <c r="E1515" t="s">
        <v>19</v>
      </c>
      <c r="F1515" t="s">
        <v>23</v>
      </c>
      <c r="G1515" t="s">
        <v>24</v>
      </c>
      <c r="H1515" t="s">
        <v>34</v>
      </c>
      <c r="I1515" t="str">
        <f>IF(ISNUMBER(SEARCH( "Women's",Table1[[#This Row],[Product]])), "Women","Male")</f>
        <v>Male</v>
      </c>
      <c r="J1515" t="str">
        <f>IF(ISNUMBER(SEARCH( "Apparel",Table1[[#This Row],[Product]])), "Apparel","Footwear")</f>
        <v>Footwear</v>
      </c>
      <c r="K1515" s="3">
        <v>19</v>
      </c>
      <c r="L1515">
        <v>189</v>
      </c>
      <c r="M1515" s="3">
        <v>359</v>
      </c>
      <c r="N1515" s="3">
        <v>212</v>
      </c>
      <c r="O1515" t="s">
        <v>17</v>
      </c>
    </row>
    <row r="1516" spans="1:15" x14ac:dyDescent="0.3">
      <c r="A1516" t="s">
        <v>22</v>
      </c>
      <c r="B1516">
        <v>1197831</v>
      </c>
      <c r="C1516" s="1">
        <v>44441</v>
      </c>
      <c r="D1516" s="1" t="str">
        <f>TEXT(Table1[[#This Row],[Invoice Date]],"yyyy")</f>
        <v>2021</v>
      </c>
      <c r="E1516" t="s">
        <v>19</v>
      </c>
      <c r="F1516" t="s">
        <v>23</v>
      </c>
      <c r="G1516" t="s">
        <v>24</v>
      </c>
      <c r="H1516" t="s">
        <v>27</v>
      </c>
      <c r="I1516" t="str">
        <f>IF(ISNUMBER(SEARCH( "Women's",Table1[[#This Row],[Product]])), "Women","Male")</f>
        <v>Women</v>
      </c>
      <c r="J1516" t="str">
        <f>IF(ISNUMBER(SEARCH( "Apparel",Table1[[#This Row],[Product]])), "Apparel","Footwear")</f>
        <v>Footwear</v>
      </c>
      <c r="K1516" s="3">
        <v>44</v>
      </c>
      <c r="L1516">
        <v>189</v>
      </c>
      <c r="M1516" s="3">
        <v>832</v>
      </c>
      <c r="N1516" s="3">
        <v>491</v>
      </c>
      <c r="O1516" t="s">
        <v>17</v>
      </c>
    </row>
    <row r="1517" spans="1:15" x14ac:dyDescent="0.3">
      <c r="A1517" t="s">
        <v>45</v>
      </c>
      <c r="B1517">
        <v>1185732</v>
      </c>
      <c r="C1517" s="1">
        <v>44369</v>
      </c>
      <c r="D1517" s="1" t="str">
        <f>TEXT(Table1[[#This Row],[Invoice Date]],"yyyy")</f>
        <v>2021</v>
      </c>
      <c r="E1517" t="s">
        <v>42</v>
      </c>
      <c r="F1517" t="s">
        <v>131</v>
      </c>
      <c r="G1517" t="s">
        <v>132</v>
      </c>
      <c r="H1517" t="s">
        <v>25</v>
      </c>
      <c r="I1517" t="str">
        <f>IF(ISNUMBER(SEARCH( "Women's",Table1[[#This Row],[Product]])), "Women","Male")</f>
        <v>Male</v>
      </c>
      <c r="J1517" t="str">
        <f>IF(ISNUMBER(SEARCH( "Apparel",Table1[[#This Row],[Product]])), "Apparel","Footwear")</f>
        <v>Footwear</v>
      </c>
      <c r="K1517" s="3">
        <v>59</v>
      </c>
      <c r="L1517">
        <v>189</v>
      </c>
      <c r="M1517" s="3">
        <v>1115</v>
      </c>
      <c r="N1517" s="3">
        <v>513</v>
      </c>
      <c r="O1517" t="s">
        <v>17</v>
      </c>
    </row>
    <row r="1518" spans="1:15" x14ac:dyDescent="0.3">
      <c r="A1518" t="s">
        <v>12</v>
      </c>
      <c r="B1518">
        <v>1128299</v>
      </c>
      <c r="C1518" s="1">
        <v>44539</v>
      </c>
      <c r="D1518" s="1" t="str">
        <f>TEXT(Table1[[#This Row],[Invoice Date]],"yyyy")</f>
        <v>2021</v>
      </c>
      <c r="E1518" t="s">
        <v>42</v>
      </c>
      <c r="F1518" t="s">
        <v>123</v>
      </c>
      <c r="G1518" t="s">
        <v>124</v>
      </c>
      <c r="H1518" t="s">
        <v>25</v>
      </c>
      <c r="I1518" t="str">
        <f>IF(ISNUMBER(SEARCH( "Women's",Table1[[#This Row],[Product]])), "Women","Male")</f>
        <v>Male</v>
      </c>
      <c r="J1518" t="str">
        <f>IF(ISNUMBER(SEARCH( "Apparel",Table1[[#This Row],[Product]])), "Apparel","Footwear")</f>
        <v>Footwear</v>
      </c>
      <c r="K1518" s="3">
        <v>68</v>
      </c>
      <c r="L1518">
        <v>189</v>
      </c>
      <c r="M1518" s="3">
        <v>1285</v>
      </c>
      <c r="N1518" s="3">
        <v>514</v>
      </c>
      <c r="O1518" t="s">
        <v>17</v>
      </c>
    </row>
    <row r="1519" spans="1:15" x14ac:dyDescent="0.3">
      <c r="A1519" t="s">
        <v>12</v>
      </c>
      <c r="B1519">
        <v>1128299</v>
      </c>
      <c r="C1519" s="1">
        <v>44393</v>
      </c>
      <c r="D1519" s="1" t="str">
        <f>TEXT(Table1[[#This Row],[Invoice Date]],"yyyy")</f>
        <v>2021</v>
      </c>
      <c r="E1519" t="s">
        <v>13</v>
      </c>
      <c r="F1519" t="s">
        <v>14</v>
      </c>
      <c r="G1519" t="s">
        <v>15</v>
      </c>
      <c r="H1519" t="s">
        <v>27</v>
      </c>
      <c r="I1519" t="str">
        <f>IF(ISNUMBER(SEARCH( "Women's",Table1[[#This Row],[Product]])), "Women","Male")</f>
        <v>Women</v>
      </c>
      <c r="J1519" t="str">
        <f>IF(ISNUMBER(SEARCH( "Apparel",Table1[[#This Row],[Product]])), "Apparel","Footwear")</f>
        <v>Footwear</v>
      </c>
      <c r="K1519" s="3">
        <v>86</v>
      </c>
      <c r="L1519">
        <v>189</v>
      </c>
      <c r="M1519" s="3">
        <v>1625</v>
      </c>
      <c r="N1519" s="3">
        <v>715</v>
      </c>
      <c r="O1519" t="s">
        <v>17</v>
      </c>
    </row>
    <row r="1520" spans="1:15" x14ac:dyDescent="0.3">
      <c r="A1520" t="s">
        <v>12</v>
      </c>
      <c r="B1520">
        <v>1128299</v>
      </c>
      <c r="C1520" s="1">
        <v>44425</v>
      </c>
      <c r="D1520" s="1" t="str">
        <f>TEXT(Table1[[#This Row],[Invoice Date]],"yyyy")</f>
        <v>2021</v>
      </c>
      <c r="E1520" t="s">
        <v>13</v>
      </c>
      <c r="F1520" t="s">
        <v>14</v>
      </c>
      <c r="G1520" t="s">
        <v>15</v>
      </c>
      <c r="H1520" t="s">
        <v>27</v>
      </c>
      <c r="I1520" t="str">
        <f>IF(ISNUMBER(SEARCH( "Women's",Table1[[#This Row],[Product]])), "Women","Male")</f>
        <v>Women</v>
      </c>
      <c r="J1520" t="str">
        <f>IF(ISNUMBER(SEARCH( "Apparel",Table1[[#This Row],[Product]])), "Apparel","Footwear")</f>
        <v>Footwear</v>
      </c>
      <c r="K1520" s="3">
        <v>78</v>
      </c>
      <c r="L1520">
        <v>189</v>
      </c>
      <c r="M1520" s="3">
        <v>1474</v>
      </c>
      <c r="N1520" s="3">
        <v>634</v>
      </c>
      <c r="O1520" t="s">
        <v>17</v>
      </c>
    </row>
    <row r="1521" spans="1:15" x14ac:dyDescent="0.3">
      <c r="A1521" t="s">
        <v>18</v>
      </c>
      <c r="B1521">
        <v>1185732</v>
      </c>
      <c r="C1521" s="1">
        <v>44208</v>
      </c>
      <c r="D1521" s="1" t="str">
        <f>TEXT(Table1[[#This Row],[Invoice Date]],"yyyy")</f>
        <v>2021</v>
      </c>
      <c r="E1521" t="s">
        <v>13</v>
      </c>
      <c r="F1521" t="s">
        <v>14</v>
      </c>
      <c r="G1521" t="s">
        <v>15</v>
      </c>
      <c r="H1521" t="s">
        <v>34</v>
      </c>
      <c r="I1521" t="str">
        <f>IF(ISNUMBER(SEARCH( "Women's",Table1[[#This Row],[Product]])), "Women","Male")</f>
        <v>Male</v>
      </c>
      <c r="J1521" t="str">
        <f>IF(ISNUMBER(SEARCH( "Apparel",Table1[[#This Row],[Product]])), "Apparel","Footwear")</f>
        <v>Footwear</v>
      </c>
      <c r="K1521" s="3">
        <v>44</v>
      </c>
      <c r="L1521">
        <v>189</v>
      </c>
      <c r="M1521" s="3">
        <v>832</v>
      </c>
      <c r="N1521" s="3">
        <v>391</v>
      </c>
      <c r="O1521" t="s">
        <v>17</v>
      </c>
    </row>
    <row r="1522" spans="1:15" x14ac:dyDescent="0.3">
      <c r="A1522" t="s">
        <v>37</v>
      </c>
      <c r="B1522">
        <v>1128299</v>
      </c>
      <c r="C1522" s="1">
        <v>44432</v>
      </c>
      <c r="D1522" s="1" t="str">
        <f>TEXT(Table1[[#This Row],[Invoice Date]],"yyyy")</f>
        <v>2021</v>
      </c>
      <c r="E1522" t="s">
        <v>13</v>
      </c>
      <c r="F1522" t="s">
        <v>93</v>
      </c>
      <c r="G1522" t="s">
        <v>94</v>
      </c>
      <c r="H1522" t="s">
        <v>27</v>
      </c>
      <c r="I1522" t="str">
        <f>IF(ISNUMBER(SEARCH( "Women's",Table1[[#This Row],[Product]])), "Women","Male")</f>
        <v>Women</v>
      </c>
      <c r="J1522" t="str">
        <f>IF(ISNUMBER(SEARCH( "Apparel",Table1[[#This Row],[Product]])), "Apparel","Footwear")</f>
        <v>Footwear</v>
      </c>
      <c r="K1522" s="3">
        <v>69</v>
      </c>
      <c r="L1522">
        <v>189</v>
      </c>
      <c r="M1522" s="3">
        <v>1304</v>
      </c>
      <c r="N1522" s="3">
        <v>626</v>
      </c>
      <c r="O1522" t="s">
        <v>17</v>
      </c>
    </row>
    <row r="1523" spans="1:15" x14ac:dyDescent="0.3">
      <c r="A1523" t="s">
        <v>22</v>
      </c>
      <c r="B1523">
        <v>1185732</v>
      </c>
      <c r="C1523" s="1">
        <v>44392</v>
      </c>
      <c r="D1523" s="1" t="str">
        <f>TEXT(Table1[[#This Row],[Invoice Date]],"yyyy")</f>
        <v>2021</v>
      </c>
      <c r="E1523" t="s">
        <v>28</v>
      </c>
      <c r="F1523" t="s">
        <v>40</v>
      </c>
      <c r="G1523" t="s">
        <v>41</v>
      </c>
      <c r="H1523" t="s">
        <v>34</v>
      </c>
      <c r="I1523" t="str">
        <f>IF(ISNUMBER(SEARCH( "Women's",Table1[[#This Row],[Product]])), "Women","Male")</f>
        <v>Male</v>
      </c>
      <c r="J1523" t="str">
        <f>IF(ISNUMBER(SEARCH( "Apparel",Table1[[#This Row],[Product]])), "Apparel","Footwear")</f>
        <v>Footwear</v>
      </c>
      <c r="K1523" s="3">
        <v>53</v>
      </c>
      <c r="L1523">
        <v>189</v>
      </c>
      <c r="M1523" s="3">
        <v>1002</v>
      </c>
      <c r="N1523" s="3">
        <v>511</v>
      </c>
      <c r="O1523" t="s">
        <v>17</v>
      </c>
    </row>
    <row r="1524" spans="1:15" x14ac:dyDescent="0.3">
      <c r="A1524" t="s">
        <v>18</v>
      </c>
      <c r="B1524">
        <v>1128299</v>
      </c>
      <c r="C1524" s="1">
        <v>44371</v>
      </c>
      <c r="D1524" s="1" t="str">
        <f>TEXT(Table1[[#This Row],[Invoice Date]],"yyyy")</f>
        <v>2021</v>
      </c>
      <c r="E1524" t="s">
        <v>42</v>
      </c>
      <c r="F1524" t="s">
        <v>79</v>
      </c>
      <c r="G1524" t="s">
        <v>80</v>
      </c>
      <c r="H1524" t="s">
        <v>27</v>
      </c>
      <c r="I1524" t="str">
        <f>IF(ISNUMBER(SEARCH( "Women's",Table1[[#This Row],[Product]])), "Women","Male")</f>
        <v>Women</v>
      </c>
      <c r="J1524" t="str">
        <f>IF(ISNUMBER(SEARCH( "Apparel",Table1[[#This Row],[Product]])), "Apparel","Footwear")</f>
        <v>Footwear</v>
      </c>
      <c r="K1524" s="3">
        <v>78</v>
      </c>
      <c r="L1524">
        <v>189</v>
      </c>
      <c r="M1524" s="3">
        <v>1474</v>
      </c>
      <c r="N1524" s="3">
        <v>678</v>
      </c>
      <c r="O1524" t="s">
        <v>17</v>
      </c>
    </row>
    <row r="1525" spans="1:15" x14ac:dyDescent="0.3">
      <c r="A1525" t="s">
        <v>18</v>
      </c>
      <c r="B1525">
        <v>1128299</v>
      </c>
      <c r="C1525" s="1">
        <v>44371</v>
      </c>
      <c r="D1525" s="1" t="str">
        <f>TEXT(Table1[[#This Row],[Invoice Date]],"yyyy")</f>
        <v>2021</v>
      </c>
      <c r="E1525" t="s">
        <v>42</v>
      </c>
      <c r="F1525" t="s">
        <v>79</v>
      </c>
      <c r="G1525" t="s">
        <v>80</v>
      </c>
      <c r="H1525" t="s">
        <v>16</v>
      </c>
      <c r="I1525" t="str">
        <f>IF(ISNUMBER(SEARCH( "Women's",Table1[[#This Row],[Product]])), "Women","Male")</f>
        <v>Women</v>
      </c>
      <c r="J1525" t="str">
        <f>IF(ISNUMBER(SEARCH( "Apparel",Table1[[#This Row],[Product]])), "Apparel","Footwear")</f>
        <v>Apparel</v>
      </c>
      <c r="K1525" s="3">
        <v>95</v>
      </c>
      <c r="L1525">
        <v>189</v>
      </c>
      <c r="M1525" s="3">
        <v>1796</v>
      </c>
      <c r="N1525" s="3">
        <v>808</v>
      </c>
      <c r="O1525" t="s">
        <v>17</v>
      </c>
    </row>
    <row r="1526" spans="1:15" x14ac:dyDescent="0.3">
      <c r="A1526" t="s">
        <v>18</v>
      </c>
      <c r="B1526">
        <v>1128299</v>
      </c>
      <c r="C1526" s="1">
        <v>44393</v>
      </c>
      <c r="D1526" s="1" t="str">
        <f>TEXT(Table1[[#This Row],[Invoice Date]],"yyyy")</f>
        <v>2021</v>
      </c>
      <c r="E1526" t="s">
        <v>19</v>
      </c>
      <c r="F1526" t="s">
        <v>20</v>
      </c>
      <c r="G1526" t="s">
        <v>21</v>
      </c>
      <c r="H1526" t="s">
        <v>64</v>
      </c>
      <c r="I1526" t="str">
        <f>IF(ISNUMBER(SEARCH( "Women's",Table1[[#This Row],[Product]])), "Women","Male")</f>
        <v>Male</v>
      </c>
      <c r="J1526" t="str">
        <f>IF(ISNUMBER(SEARCH( "Apparel",Table1[[#This Row],[Product]])), "Apparel","Footwear")</f>
        <v>Apparel</v>
      </c>
      <c r="K1526" s="3">
        <v>86</v>
      </c>
      <c r="L1526">
        <v>189</v>
      </c>
      <c r="M1526" s="3">
        <v>1625</v>
      </c>
      <c r="N1526" s="3">
        <v>943</v>
      </c>
      <c r="O1526" t="s">
        <v>17</v>
      </c>
    </row>
    <row r="1527" spans="1:15" x14ac:dyDescent="0.3">
      <c r="A1527" t="s">
        <v>18</v>
      </c>
      <c r="B1527">
        <v>1128299</v>
      </c>
      <c r="C1527" s="1">
        <v>44425</v>
      </c>
      <c r="D1527" s="1" t="str">
        <f>TEXT(Table1[[#This Row],[Invoice Date]],"yyyy")</f>
        <v>2021</v>
      </c>
      <c r="E1527" t="s">
        <v>19</v>
      </c>
      <c r="F1527" t="s">
        <v>20</v>
      </c>
      <c r="G1527" t="s">
        <v>21</v>
      </c>
      <c r="H1527" t="s">
        <v>27</v>
      </c>
      <c r="I1527" t="str">
        <f>IF(ISNUMBER(SEARCH( "Women's",Table1[[#This Row],[Product]])), "Women","Male")</f>
        <v>Women</v>
      </c>
      <c r="J1527" t="str">
        <f>IF(ISNUMBER(SEARCH( "Apparel",Table1[[#This Row],[Product]])), "Apparel","Footwear")</f>
        <v>Footwear</v>
      </c>
      <c r="K1527" s="3">
        <v>70</v>
      </c>
      <c r="L1527">
        <v>189</v>
      </c>
      <c r="M1527" s="3">
        <v>1323</v>
      </c>
      <c r="N1527" s="3">
        <v>728</v>
      </c>
      <c r="O1527" t="s">
        <v>17</v>
      </c>
    </row>
    <row r="1528" spans="1:15" x14ac:dyDescent="0.3">
      <c r="A1528" t="s">
        <v>22</v>
      </c>
      <c r="B1528">
        <v>1197831</v>
      </c>
      <c r="C1528" s="1">
        <v>44505</v>
      </c>
      <c r="D1528" s="1" t="str">
        <f>TEXT(Table1[[#This Row],[Invoice Date]],"yyyy")</f>
        <v>2021</v>
      </c>
      <c r="E1528" t="s">
        <v>42</v>
      </c>
      <c r="F1528" t="s">
        <v>73</v>
      </c>
      <c r="G1528" t="s">
        <v>74</v>
      </c>
      <c r="H1528" t="s">
        <v>34</v>
      </c>
      <c r="I1528" t="str">
        <f>IF(ISNUMBER(SEARCH( "Women's",Table1[[#This Row],[Product]])), "Women","Male")</f>
        <v>Male</v>
      </c>
      <c r="J1528" t="str">
        <f>IF(ISNUMBER(SEARCH( "Apparel",Table1[[#This Row],[Product]])), "Apparel","Footwear")</f>
        <v>Footwear</v>
      </c>
      <c r="K1528" s="3">
        <v>32</v>
      </c>
      <c r="L1528">
        <v>189</v>
      </c>
      <c r="M1528" s="3">
        <v>605</v>
      </c>
      <c r="N1528" s="3">
        <v>314</v>
      </c>
      <c r="O1528" t="s">
        <v>17</v>
      </c>
    </row>
    <row r="1529" spans="1:15" x14ac:dyDescent="0.3">
      <c r="A1529" t="s">
        <v>22</v>
      </c>
      <c r="B1529">
        <v>1128299</v>
      </c>
      <c r="C1529" s="1">
        <v>44542</v>
      </c>
      <c r="D1529" s="1" t="str">
        <f>TEXT(Table1[[#This Row],[Invoice Date]],"yyyy")</f>
        <v>2021</v>
      </c>
      <c r="E1529" t="s">
        <v>13</v>
      </c>
      <c r="F1529" t="s">
        <v>51</v>
      </c>
      <c r="G1529" t="s">
        <v>52</v>
      </c>
      <c r="H1529" t="s">
        <v>34</v>
      </c>
      <c r="I1529" t="str">
        <f>IF(ISNUMBER(SEARCH( "Women's",Table1[[#This Row],[Product]])), "Women","Male")</f>
        <v>Male</v>
      </c>
      <c r="J1529" t="str">
        <f>IF(ISNUMBER(SEARCH( "Apparel",Table1[[#This Row],[Product]])), "Apparel","Footwear")</f>
        <v>Footwear</v>
      </c>
      <c r="K1529" s="3">
        <v>58</v>
      </c>
      <c r="L1529">
        <v>189</v>
      </c>
      <c r="M1529" s="3">
        <v>1096</v>
      </c>
      <c r="N1529" s="3">
        <v>581</v>
      </c>
      <c r="O1529" t="s">
        <v>17</v>
      </c>
    </row>
    <row r="1530" spans="1:15" x14ac:dyDescent="0.3">
      <c r="A1530" t="s">
        <v>37</v>
      </c>
      <c r="B1530">
        <v>1185732</v>
      </c>
      <c r="C1530" s="1">
        <v>44205</v>
      </c>
      <c r="D1530" s="1" t="str">
        <f>TEXT(Table1[[#This Row],[Invoice Date]],"yyyy")</f>
        <v>2021</v>
      </c>
      <c r="E1530" t="s">
        <v>13</v>
      </c>
      <c r="F1530" t="s">
        <v>51</v>
      </c>
      <c r="G1530" t="s">
        <v>52</v>
      </c>
      <c r="H1530" t="s">
        <v>64</v>
      </c>
      <c r="I1530" t="str">
        <f>IF(ISNUMBER(SEARCH( "Women's",Table1[[#This Row],[Product]])), "Women","Male")</f>
        <v>Male</v>
      </c>
      <c r="J1530" t="str">
        <f>IF(ISNUMBER(SEARCH( "Apparel",Table1[[#This Row],[Product]])), "Apparel","Footwear")</f>
        <v>Apparel</v>
      </c>
      <c r="K1530" s="3">
        <v>47</v>
      </c>
      <c r="L1530">
        <v>189</v>
      </c>
      <c r="M1530" s="3">
        <v>888</v>
      </c>
      <c r="N1530" s="3">
        <v>418</v>
      </c>
      <c r="O1530" t="s">
        <v>17</v>
      </c>
    </row>
    <row r="1531" spans="1:15" x14ac:dyDescent="0.3">
      <c r="A1531" t="s">
        <v>37</v>
      </c>
      <c r="B1531">
        <v>1185732</v>
      </c>
      <c r="C1531" s="1">
        <v>44234</v>
      </c>
      <c r="D1531" s="1" t="str">
        <f>TEXT(Table1[[#This Row],[Invoice Date]],"yyyy")</f>
        <v>2021</v>
      </c>
      <c r="E1531" t="s">
        <v>13</v>
      </c>
      <c r="F1531" t="s">
        <v>63</v>
      </c>
      <c r="G1531" t="s">
        <v>59</v>
      </c>
      <c r="H1531" t="s">
        <v>64</v>
      </c>
      <c r="I1531" t="str">
        <f>IF(ISNUMBER(SEARCH( "Women's",Table1[[#This Row],[Product]])), "Women","Male")</f>
        <v>Male</v>
      </c>
      <c r="J1531" t="str">
        <f>IF(ISNUMBER(SEARCH( "Apparel",Table1[[#This Row],[Product]])), "Apparel","Footwear")</f>
        <v>Apparel</v>
      </c>
      <c r="K1531" s="3">
        <v>49</v>
      </c>
      <c r="L1531">
        <v>189</v>
      </c>
      <c r="M1531" s="3">
        <v>926</v>
      </c>
      <c r="N1531" s="3">
        <v>435</v>
      </c>
      <c r="O1531" t="s">
        <v>17</v>
      </c>
    </row>
    <row r="1532" spans="1:15" x14ac:dyDescent="0.3">
      <c r="A1532" t="s">
        <v>37</v>
      </c>
      <c r="B1532">
        <v>1185732</v>
      </c>
      <c r="C1532" s="1">
        <v>44260</v>
      </c>
      <c r="D1532" s="1" t="str">
        <f>TEXT(Table1[[#This Row],[Invoice Date]],"yyyy")</f>
        <v>2021</v>
      </c>
      <c r="E1532" t="s">
        <v>13</v>
      </c>
      <c r="F1532" t="s">
        <v>63</v>
      </c>
      <c r="G1532" t="s">
        <v>59</v>
      </c>
      <c r="H1532" t="s">
        <v>16</v>
      </c>
      <c r="I1532" t="str">
        <f>IF(ISNUMBER(SEARCH( "Women's",Table1[[#This Row],[Product]])), "Women","Male")</f>
        <v>Women</v>
      </c>
      <c r="J1532" t="str">
        <f>IF(ISNUMBER(SEARCH( "Apparel",Table1[[#This Row],[Product]])), "Apparel","Footwear")</f>
        <v>Apparel</v>
      </c>
      <c r="K1532" s="3">
        <v>32</v>
      </c>
      <c r="L1532">
        <v>189</v>
      </c>
      <c r="M1532" s="3">
        <v>605</v>
      </c>
      <c r="N1532" s="3">
        <v>381</v>
      </c>
      <c r="O1532" t="s">
        <v>17</v>
      </c>
    </row>
    <row r="1533" spans="1:15" x14ac:dyDescent="0.3">
      <c r="A1533" t="s">
        <v>37</v>
      </c>
      <c r="B1533">
        <v>1185732</v>
      </c>
      <c r="C1533" s="1">
        <v>44476</v>
      </c>
      <c r="D1533" s="1" t="str">
        <f>TEXT(Table1[[#This Row],[Invoice Date]],"yyyy")</f>
        <v>2021</v>
      </c>
      <c r="E1533" t="s">
        <v>13</v>
      </c>
      <c r="F1533" t="s">
        <v>63</v>
      </c>
      <c r="G1533" t="s">
        <v>59</v>
      </c>
      <c r="H1533" t="s">
        <v>64</v>
      </c>
      <c r="I1533" t="str">
        <f>IF(ISNUMBER(SEARCH( "Women's",Table1[[#This Row],[Product]])), "Women","Male")</f>
        <v>Male</v>
      </c>
      <c r="J1533" t="str">
        <f>IF(ISNUMBER(SEARCH( "Apparel",Table1[[#This Row],[Product]])), "Apparel","Footwear")</f>
        <v>Apparel</v>
      </c>
      <c r="K1533" s="3">
        <v>52</v>
      </c>
      <c r="L1533">
        <v>189</v>
      </c>
      <c r="M1533" s="3">
        <v>983</v>
      </c>
      <c r="N1533" s="3">
        <v>472</v>
      </c>
      <c r="O1533" t="s">
        <v>17</v>
      </c>
    </row>
    <row r="1534" spans="1:15" x14ac:dyDescent="0.3">
      <c r="A1534" t="s">
        <v>22</v>
      </c>
      <c r="B1534">
        <v>1185732</v>
      </c>
      <c r="C1534" s="1">
        <v>44202</v>
      </c>
      <c r="D1534" s="1" t="str">
        <f>TEXT(Table1[[#This Row],[Invoice Date]],"yyyy")</f>
        <v>2021</v>
      </c>
      <c r="E1534" t="s">
        <v>13</v>
      </c>
      <c r="F1534" t="s">
        <v>63</v>
      </c>
      <c r="G1534" t="s">
        <v>59</v>
      </c>
      <c r="H1534" t="s">
        <v>27</v>
      </c>
      <c r="I1534" t="str">
        <f>IF(ISNUMBER(SEARCH( "Women's",Table1[[#This Row],[Product]])), "Women","Male")</f>
        <v>Women</v>
      </c>
      <c r="J1534" t="str">
        <f>IF(ISNUMBER(SEARCH( "Apparel",Table1[[#This Row],[Product]])), "Apparel","Footwear")</f>
        <v>Footwear</v>
      </c>
      <c r="K1534" s="3">
        <v>24</v>
      </c>
      <c r="L1534">
        <v>189</v>
      </c>
      <c r="M1534" s="3">
        <v>454</v>
      </c>
      <c r="N1534" s="3">
        <v>245</v>
      </c>
      <c r="O1534" t="s">
        <v>17</v>
      </c>
    </row>
    <row r="1535" spans="1:15" x14ac:dyDescent="0.3">
      <c r="A1535" t="s">
        <v>22</v>
      </c>
      <c r="B1535">
        <v>1185732</v>
      </c>
      <c r="C1535" s="1">
        <v>44289</v>
      </c>
      <c r="D1535" s="1" t="str">
        <f>TEXT(Table1[[#This Row],[Invoice Date]],"yyyy")</f>
        <v>2021</v>
      </c>
      <c r="E1535" t="s">
        <v>13</v>
      </c>
      <c r="F1535" t="s">
        <v>71</v>
      </c>
      <c r="G1535" t="s">
        <v>72</v>
      </c>
      <c r="H1535" t="s">
        <v>16</v>
      </c>
      <c r="I1535" t="str">
        <f>IF(ISNUMBER(SEARCH( "Women's",Table1[[#This Row],[Product]])), "Women","Male")</f>
        <v>Women</v>
      </c>
      <c r="J1535" t="str">
        <f>IF(ISNUMBER(SEARCH( "Apparel",Table1[[#This Row],[Product]])), "Apparel","Footwear")</f>
        <v>Apparel</v>
      </c>
      <c r="K1535" s="3">
        <v>32</v>
      </c>
      <c r="L1535">
        <v>189</v>
      </c>
      <c r="M1535" s="3">
        <v>605</v>
      </c>
      <c r="N1535" s="3">
        <v>369</v>
      </c>
      <c r="O1535" t="s">
        <v>17</v>
      </c>
    </row>
    <row r="1536" spans="1:15" x14ac:dyDescent="0.3">
      <c r="A1536" t="s">
        <v>37</v>
      </c>
      <c r="B1536">
        <v>1185732</v>
      </c>
      <c r="C1536" s="1">
        <v>44216</v>
      </c>
      <c r="D1536" s="1" t="str">
        <f>TEXT(Table1[[#This Row],[Invoice Date]],"yyyy")</f>
        <v>2021</v>
      </c>
      <c r="E1536" t="s">
        <v>13</v>
      </c>
      <c r="F1536" t="s">
        <v>100</v>
      </c>
      <c r="G1536" t="s">
        <v>101</v>
      </c>
      <c r="H1536" t="s">
        <v>25</v>
      </c>
      <c r="I1536" t="str">
        <f>IF(ISNUMBER(SEARCH( "Women's",Table1[[#This Row],[Product]])), "Women","Male")</f>
        <v>Male</v>
      </c>
      <c r="J1536" t="str">
        <f>IF(ISNUMBER(SEARCH( "Apparel",Table1[[#This Row],[Product]])), "Apparel","Footwear")</f>
        <v>Footwear</v>
      </c>
      <c r="K1536" s="3">
        <v>29</v>
      </c>
      <c r="L1536">
        <v>189</v>
      </c>
      <c r="M1536" s="3">
        <v>548</v>
      </c>
      <c r="N1536" s="3">
        <v>296</v>
      </c>
      <c r="O1536" t="s">
        <v>17</v>
      </c>
    </row>
    <row r="1537" spans="1:15" x14ac:dyDescent="0.3">
      <c r="A1537" t="s">
        <v>22</v>
      </c>
      <c r="B1537">
        <v>1197831</v>
      </c>
      <c r="C1537" s="1">
        <v>44248</v>
      </c>
      <c r="D1537" s="1" t="str">
        <f>TEXT(Table1[[#This Row],[Invoice Date]],"yyyy")</f>
        <v>2021</v>
      </c>
      <c r="E1537" t="s">
        <v>19</v>
      </c>
      <c r="F1537" t="s">
        <v>32</v>
      </c>
      <c r="G1537" t="s">
        <v>33</v>
      </c>
      <c r="H1537" t="s">
        <v>25</v>
      </c>
      <c r="I1537" t="str">
        <f>IF(ISNUMBER(SEARCH( "Women's",Table1[[#This Row],[Product]])), "Women","Male")</f>
        <v>Male</v>
      </c>
      <c r="J1537" t="str">
        <f>IF(ISNUMBER(SEARCH( "Apparel",Table1[[#This Row],[Product]])), "Apparel","Footwear")</f>
        <v>Footwear</v>
      </c>
      <c r="K1537" s="3">
        <v>24</v>
      </c>
      <c r="L1537">
        <v>189</v>
      </c>
      <c r="M1537" s="3">
        <v>454</v>
      </c>
      <c r="N1537" s="3">
        <v>231</v>
      </c>
      <c r="O1537" t="s">
        <v>17</v>
      </c>
    </row>
    <row r="1538" spans="1:15" x14ac:dyDescent="0.3">
      <c r="A1538" t="s">
        <v>18</v>
      </c>
      <c r="B1538">
        <v>1197831</v>
      </c>
      <c r="C1538" s="1">
        <v>44428</v>
      </c>
      <c r="D1538" s="1" t="str">
        <f>TEXT(Table1[[#This Row],[Invoice Date]],"yyyy")</f>
        <v>2021</v>
      </c>
      <c r="E1538" t="s">
        <v>19</v>
      </c>
      <c r="F1538" t="s">
        <v>55</v>
      </c>
      <c r="G1538" t="s">
        <v>56</v>
      </c>
      <c r="H1538" t="s">
        <v>25</v>
      </c>
      <c r="I1538" t="str">
        <f>IF(ISNUMBER(SEARCH( "Women's",Table1[[#This Row],[Product]])), "Women","Male")</f>
        <v>Male</v>
      </c>
      <c r="J1538" t="str">
        <f>IF(ISNUMBER(SEARCH( "Apparel",Table1[[#This Row],[Product]])), "Apparel","Footwear")</f>
        <v>Footwear</v>
      </c>
      <c r="K1538" s="3">
        <v>56</v>
      </c>
      <c r="L1538">
        <v>189</v>
      </c>
      <c r="M1538" s="3">
        <v>1058</v>
      </c>
      <c r="N1538" s="3">
        <v>540</v>
      </c>
      <c r="O1538" t="s">
        <v>17</v>
      </c>
    </row>
    <row r="1539" spans="1:15" x14ac:dyDescent="0.3">
      <c r="A1539" t="s">
        <v>57</v>
      </c>
      <c r="B1539">
        <v>1197831</v>
      </c>
      <c r="C1539" s="1">
        <v>44421</v>
      </c>
      <c r="D1539" s="1" t="str">
        <f>TEXT(Table1[[#This Row],[Invoice Date]],"yyyy")</f>
        <v>2021</v>
      </c>
      <c r="E1539" t="s">
        <v>28</v>
      </c>
      <c r="F1539" t="s">
        <v>65</v>
      </c>
      <c r="G1539" t="s">
        <v>66</v>
      </c>
      <c r="H1539" t="s">
        <v>25</v>
      </c>
      <c r="I1539" t="str">
        <f>IF(ISNUMBER(SEARCH( "Women's",Table1[[#This Row],[Product]])), "Women","Male")</f>
        <v>Male</v>
      </c>
      <c r="J1539" t="str">
        <f>IF(ISNUMBER(SEARCH( "Apparel",Table1[[#This Row],[Product]])), "Apparel","Footwear")</f>
        <v>Footwear</v>
      </c>
      <c r="K1539" s="3">
        <v>56</v>
      </c>
      <c r="L1539">
        <v>189</v>
      </c>
      <c r="M1539" s="3">
        <v>1058</v>
      </c>
      <c r="N1539" s="3">
        <v>529</v>
      </c>
      <c r="O1539" t="s">
        <v>17</v>
      </c>
    </row>
    <row r="1540" spans="1:15" x14ac:dyDescent="0.3">
      <c r="A1540" t="s">
        <v>37</v>
      </c>
      <c r="B1540">
        <v>1185732</v>
      </c>
      <c r="C1540" s="1">
        <v>44362</v>
      </c>
      <c r="D1540" s="1" t="str">
        <f>TEXT(Table1[[#This Row],[Invoice Date]],"yyyy")</f>
        <v>2021</v>
      </c>
      <c r="E1540" t="s">
        <v>38</v>
      </c>
      <c r="F1540" t="s">
        <v>89</v>
      </c>
      <c r="G1540" t="s">
        <v>90</v>
      </c>
      <c r="H1540" t="s">
        <v>25</v>
      </c>
      <c r="I1540" t="str">
        <f>IF(ISNUMBER(SEARCH( "Women's",Table1[[#This Row],[Product]])), "Women","Male")</f>
        <v>Male</v>
      </c>
      <c r="J1540" t="str">
        <f>IF(ISNUMBER(SEARCH( "Apparel",Table1[[#This Row],[Product]])), "Apparel","Footwear")</f>
        <v>Footwear</v>
      </c>
      <c r="K1540" s="3">
        <v>51</v>
      </c>
      <c r="L1540">
        <v>189</v>
      </c>
      <c r="M1540" s="3">
        <v>964</v>
      </c>
      <c r="N1540" s="3">
        <v>443</v>
      </c>
      <c r="O1540" t="s">
        <v>17</v>
      </c>
    </row>
    <row r="1541" spans="1:15" x14ac:dyDescent="0.3">
      <c r="A1541" t="s">
        <v>22</v>
      </c>
      <c r="B1541">
        <v>1185732</v>
      </c>
      <c r="C1541" s="1">
        <v>44380</v>
      </c>
      <c r="D1541" s="1" t="str">
        <f>TEXT(Table1[[#This Row],[Invoice Date]],"yyyy")</f>
        <v>2021</v>
      </c>
      <c r="E1541" t="s">
        <v>38</v>
      </c>
      <c r="F1541" t="s">
        <v>102</v>
      </c>
      <c r="G1541" t="s">
        <v>103</v>
      </c>
      <c r="H1541" t="s">
        <v>25</v>
      </c>
      <c r="I1541" t="str">
        <f>IF(ISNUMBER(SEARCH( "Women's",Table1[[#This Row],[Product]])), "Women","Male")</f>
        <v>Male</v>
      </c>
      <c r="J1541" t="str">
        <f>IF(ISNUMBER(SEARCH( "Apparel",Table1[[#This Row],[Product]])), "Apparel","Footwear")</f>
        <v>Footwear</v>
      </c>
      <c r="K1541" s="3">
        <v>54</v>
      </c>
      <c r="L1541">
        <v>189</v>
      </c>
      <c r="M1541" s="3">
        <v>1021</v>
      </c>
      <c r="N1541" s="3">
        <v>551</v>
      </c>
      <c r="O1541" t="s">
        <v>17</v>
      </c>
    </row>
    <row r="1542" spans="1:15" x14ac:dyDescent="0.3">
      <c r="A1542" t="s">
        <v>12</v>
      </c>
      <c r="B1542">
        <v>1197831</v>
      </c>
      <c r="C1542" s="1">
        <v>44087</v>
      </c>
      <c r="D1542" s="1" t="str">
        <f>TEXT(Table1[[#This Row],[Invoice Date]],"yyyy")</f>
        <v>2020</v>
      </c>
      <c r="E1542" t="s">
        <v>19</v>
      </c>
      <c r="F1542" t="s">
        <v>53</v>
      </c>
      <c r="G1542" t="s">
        <v>54</v>
      </c>
      <c r="H1542" t="s">
        <v>27</v>
      </c>
      <c r="I1542" t="str">
        <f>IF(ISNUMBER(SEARCH( "Women's",Table1[[#This Row],[Product]])), "Women","Male")</f>
        <v>Women</v>
      </c>
      <c r="J1542" t="str">
        <f>IF(ISNUMBER(SEARCH( "Apparel",Table1[[#This Row],[Product]])), "Apparel","Footwear")</f>
        <v>Footwear</v>
      </c>
      <c r="K1542" s="3">
        <v>48</v>
      </c>
      <c r="L1542">
        <v>188</v>
      </c>
      <c r="M1542" s="3">
        <v>902</v>
      </c>
      <c r="N1542" s="3">
        <v>424</v>
      </c>
      <c r="O1542" t="s">
        <v>17</v>
      </c>
    </row>
    <row r="1543" spans="1:15" x14ac:dyDescent="0.3">
      <c r="A1543" t="s">
        <v>18</v>
      </c>
      <c r="B1543">
        <v>1128299</v>
      </c>
      <c r="C1543" s="1">
        <v>44193</v>
      </c>
      <c r="D1543" s="1" t="str">
        <f>TEXT(Table1[[#This Row],[Invoice Date]],"yyyy")</f>
        <v>2020</v>
      </c>
      <c r="E1543" t="s">
        <v>42</v>
      </c>
      <c r="F1543" t="s">
        <v>60</v>
      </c>
      <c r="G1543" t="s">
        <v>61</v>
      </c>
      <c r="H1543" t="s">
        <v>50</v>
      </c>
      <c r="I1543" t="str">
        <f>IF(ISNUMBER(SEARCH( "Women's",Table1[[#This Row],[Product]])), "Women","Male")</f>
        <v>Women</v>
      </c>
      <c r="J1543" t="str">
        <f>IF(ISNUMBER(SEARCH( "Apparel",Table1[[#This Row],[Product]])), "Apparel","Footwear")</f>
        <v>Footwear</v>
      </c>
      <c r="K1543" s="3">
        <v>54</v>
      </c>
      <c r="L1543">
        <v>188</v>
      </c>
      <c r="M1543" s="3">
        <v>1015</v>
      </c>
      <c r="N1543" s="3">
        <v>416</v>
      </c>
      <c r="O1543" t="s">
        <v>17</v>
      </c>
    </row>
    <row r="1544" spans="1:15" x14ac:dyDescent="0.3">
      <c r="A1544" t="s">
        <v>18</v>
      </c>
      <c r="B1544">
        <v>1128299</v>
      </c>
      <c r="C1544" s="1">
        <v>44217</v>
      </c>
      <c r="D1544" s="1" t="str">
        <f>TEXT(Table1[[#This Row],[Invoice Date]],"yyyy")</f>
        <v>2021</v>
      </c>
      <c r="E1544" t="s">
        <v>42</v>
      </c>
      <c r="F1544" t="s">
        <v>60</v>
      </c>
      <c r="G1544" t="s">
        <v>61</v>
      </c>
      <c r="H1544" t="s">
        <v>50</v>
      </c>
      <c r="I1544" t="str">
        <f>IF(ISNUMBER(SEARCH( "Women's",Table1[[#This Row],[Product]])), "Women","Male")</f>
        <v>Women</v>
      </c>
      <c r="J1544" t="str">
        <f>IF(ISNUMBER(SEARCH( "Apparel",Table1[[#This Row],[Product]])), "Apparel","Footwear")</f>
        <v>Footwear</v>
      </c>
      <c r="K1544" s="3">
        <v>59</v>
      </c>
      <c r="L1544">
        <v>188</v>
      </c>
      <c r="M1544" s="3">
        <v>1109</v>
      </c>
      <c r="N1544" s="3">
        <v>455</v>
      </c>
      <c r="O1544" t="s">
        <v>17</v>
      </c>
    </row>
    <row r="1545" spans="1:15" x14ac:dyDescent="0.3">
      <c r="A1545" t="s">
        <v>18</v>
      </c>
      <c r="B1545">
        <v>1128299</v>
      </c>
      <c r="C1545" s="1">
        <v>44218</v>
      </c>
      <c r="D1545" s="1" t="str">
        <f>TEXT(Table1[[#This Row],[Invoice Date]],"yyyy")</f>
        <v>2021</v>
      </c>
      <c r="E1545" t="s">
        <v>42</v>
      </c>
      <c r="F1545" t="s">
        <v>60</v>
      </c>
      <c r="G1545" t="s">
        <v>61</v>
      </c>
      <c r="H1545" t="s">
        <v>64</v>
      </c>
      <c r="I1545" t="str">
        <f>IF(ISNUMBER(SEARCH( "Women's",Table1[[#This Row],[Product]])), "Women","Male")</f>
        <v>Male</v>
      </c>
      <c r="J1545" t="str">
        <f>IF(ISNUMBER(SEARCH( "Apparel",Table1[[#This Row],[Product]])), "Apparel","Footwear")</f>
        <v>Apparel</v>
      </c>
      <c r="K1545" s="3">
        <v>69</v>
      </c>
      <c r="L1545">
        <v>188</v>
      </c>
      <c r="M1545" s="3">
        <v>1297</v>
      </c>
      <c r="N1545" s="3">
        <v>791</v>
      </c>
      <c r="O1545" t="s">
        <v>17</v>
      </c>
    </row>
    <row r="1546" spans="1:15" x14ac:dyDescent="0.3">
      <c r="A1546" t="s">
        <v>57</v>
      </c>
      <c r="B1546">
        <v>1189833</v>
      </c>
      <c r="C1546" s="1">
        <v>44292</v>
      </c>
      <c r="D1546" s="1" t="str">
        <f>TEXT(Table1[[#This Row],[Invoice Date]],"yyyy")</f>
        <v>2021</v>
      </c>
      <c r="E1546" t="s">
        <v>42</v>
      </c>
      <c r="F1546" t="s">
        <v>60</v>
      </c>
      <c r="G1546" t="s">
        <v>70</v>
      </c>
      <c r="H1546" t="s">
        <v>16</v>
      </c>
      <c r="I1546" t="str">
        <f>IF(ISNUMBER(SEARCH( "Women's",Table1[[#This Row],[Product]])), "Women","Male")</f>
        <v>Women</v>
      </c>
      <c r="J1546" t="str">
        <f>IF(ISNUMBER(SEARCH( "Apparel",Table1[[#This Row],[Product]])), "Apparel","Footwear")</f>
        <v>Apparel</v>
      </c>
      <c r="K1546" s="3">
        <v>41</v>
      </c>
      <c r="L1546">
        <v>188</v>
      </c>
      <c r="M1546" s="3">
        <v>771</v>
      </c>
      <c r="N1546" s="3">
        <v>270</v>
      </c>
      <c r="O1546" t="s">
        <v>17</v>
      </c>
    </row>
    <row r="1547" spans="1:15" x14ac:dyDescent="0.3">
      <c r="A1547" t="s">
        <v>18</v>
      </c>
      <c r="B1547">
        <v>1128299</v>
      </c>
      <c r="C1547" s="1">
        <v>43942</v>
      </c>
      <c r="D1547" s="1" t="str">
        <f>TEXT(Table1[[#This Row],[Invoice Date]],"yyyy")</f>
        <v>2020</v>
      </c>
      <c r="E1547" t="s">
        <v>42</v>
      </c>
      <c r="F1547" t="s">
        <v>127</v>
      </c>
      <c r="G1547" t="s">
        <v>128</v>
      </c>
      <c r="H1547" t="s">
        <v>34</v>
      </c>
      <c r="I1547" t="str">
        <f>IF(ISNUMBER(SEARCH( "Women's",Table1[[#This Row],[Product]])), "Women","Male")</f>
        <v>Male</v>
      </c>
      <c r="J1547" t="str">
        <f>IF(ISNUMBER(SEARCH( "Apparel",Table1[[#This Row],[Product]])), "Apparel","Footwear")</f>
        <v>Footwear</v>
      </c>
      <c r="K1547" s="3">
        <v>67</v>
      </c>
      <c r="L1547">
        <v>188</v>
      </c>
      <c r="M1547" s="3">
        <v>1260</v>
      </c>
      <c r="N1547" s="3">
        <v>504</v>
      </c>
      <c r="O1547" t="s">
        <v>17</v>
      </c>
    </row>
    <row r="1548" spans="1:15" x14ac:dyDescent="0.3">
      <c r="A1548" t="s">
        <v>18</v>
      </c>
      <c r="B1548">
        <v>1128299</v>
      </c>
      <c r="C1548" s="1">
        <v>44008</v>
      </c>
      <c r="D1548" s="1" t="str">
        <f>TEXT(Table1[[#This Row],[Invoice Date]],"yyyy")</f>
        <v>2020</v>
      </c>
      <c r="E1548" t="s">
        <v>42</v>
      </c>
      <c r="F1548" t="s">
        <v>91</v>
      </c>
      <c r="G1548" t="s">
        <v>92</v>
      </c>
      <c r="H1548" t="s">
        <v>34</v>
      </c>
      <c r="I1548" t="str">
        <f>IF(ISNUMBER(SEARCH( "Women's",Table1[[#This Row],[Product]])), "Women","Male")</f>
        <v>Male</v>
      </c>
      <c r="J1548" t="str">
        <f>IF(ISNUMBER(SEARCH( "Apparel",Table1[[#This Row],[Product]])), "Apparel","Footwear")</f>
        <v>Footwear</v>
      </c>
      <c r="K1548" s="3">
        <v>74</v>
      </c>
      <c r="L1548">
        <v>188</v>
      </c>
      <c r="M1548" s="3">
        <v>1391</v>
      </c>
      <c r="N1548" s="3">
        <v>515</v>
      </c>
      <c r="O1548" t="s">
        <v>17</v>
      </c>
    </row>
    <row r="1549" spans="1:15" x14ac:dyDescent="0.3">
      <c r="A1549" t="s">
        <v>18</v>
      </c>
      <c r="B1549">
        <v>1128299</v>
      </c>
      <c r="C1549" s="1">
        <v>44038</v>
      </c>
      <c r="D1549" s="1" t="str">
        <f>TEXT(Table1[[#This Row],[Invoice Date]],"yyyy")</f>
        <v>2020</v>
      </c>
      <c r="E1549" t="s">
        <v>42</v>
      </c>
      <c r="F1549" t="s">
        <v>91</v>
      </c>
      <c r="G1549" t="s">
        <v>92</v>
      </c>
      <c r="H1549" t="s">
        <v>34</v>
      </c>
      <c r="I1549" t="str">
        <f>IF(ISNUMBER(SEARCH( "Women's",Table1[[#This Row],[Product]])), "Women","Male")</f>
        <v>Male</v>
      </c>
      <c r="J1549" t="str">
        <f>IF(ISNUMBER(SEARCH( "Apparel",Table1[[#This Row],[Product]])), "Apparel","Footwear")</f>
        <v>Footwear</v>
      </c>
      <c r="K1549" s="3">
        <v>60</v>
      </c>
      <c r="L1549">
        <v>188</v>
      </c>
      <c r="M1549" s="3">
        <v>1128</v>
      </c>
      <c r="N1549" s="3">
        <v>417</v>
      </c>
      <c r="O1549" t="s">
        <v>17</v>
      </c>
    </row>
    <row r="1550" spans="1:15" x14ac:dyDescent="0.3">
      <c r="A1550" t="s">
        <v>18</v>
      </c>
      <c r="B1550">
        <v>1128299</v>
      </c>
      <c r="C1550" s="1">
        <v>44043</v>
      </c>
      <c r="D1550" s="1" t="str">
        <f>TEXT(Table1[[#This Row],[Invoice Date]],"yyyy")</f>
        <v>2020</v>
      </c>
      <c r="E1550" t="s">
        <v>42</v>
      </c>
      <c r="F1550" t="s">
        <v>91</v>
      </c>
      <c r="G1550" t="s">
        <v>92</v>
      </c>
      <c r="H1550" t="s">
        <v>25</v>
      </c>
      <c r="I1550" t="str">
        <f>IF(ISNUMBER(SEARCH( "Women's",Table1[[#This Row],[Product]])), "Women","Male")</f>
        <v>Male</v>
      </c>
      <c r="J1550" t="str">
        <f>IF(ISNUMBER(SEARCH( "Apparel",Table1[[#This Row],[Product]])), "Apparel","Footwear")</f>
        <v>Footwear</v>
      </c>
      <c r="K1550" s="3">
        <v>78</v>
      </c>
      <c r="L1550">
        <v>188</v>
      </c>
      <c r="M1550" s="3">
        <v>1466</v>
      </c>
      <c r="N1550" s="3">
        <v>587</v>
      </c>
      <c r="O1550" t="s">
        <v>17</v>
      </c>
    </row>
    <row r="1551" spans="1:15" x14ac:dyDescent="0.3">
      <c r="A1551" t="s">
        <v>18</v>
      </c>
      <c r="B1551">
        <v>1185732</v>
      </c>
      <c r="C1551" s="1">
        <v>43945</v>
      </c>
      <c r="D1551" s="1" t="str">
        <f>TEXT(Table1[[#This Row],[Invoice Date]],"yyyy")</f>
        <v>2020</v>
      </c>
      <c r="E1551" t="s">
        <v>13</v>
      </c>
      <c r="F1551" t="s">
        <v>14</v>
      </c>
      <c r="G1551" t="s">
        <v>67</v>
      </c>
      <c r="H1551" t="s">
        <v>27</v>
      </c>
      <c r="I1551" t="str">
        <f>IF(ISNUMBER(SEARCH( "Women's",Table1[[#This Row],[Product]])), "Women","Male")</f>
        <v>Women</v>
      </c>
      <c r="J1551" t="str">
        <f>IF(ISNUMBER(SEARCH( "Apparel",Table1[[#This Row],[Product]])), "Apparel","Footwear")</f>
        <v>Footwear</v>
      </c>
      <c r="K1551" s="3">
        <v>47</v>
      </c>
      <c r="L1551">
        <v>188</v>
      </c>
      <c r="M1551" s="3">
        <v>884</v>
      </c>
      <c r="N1551" s="3">
        <v>327</v>
      </c>
      <c r="O1551" t="s">
        <v>17</v>
      </c>
    </row>
    <row r="1552" spans="1:15" x14ac:dyDescent="0.3">
      <c r="A1552" t="s">
        <v>57</v>
      </c>
      <c r="B1552">
        <v>1189833</v>
      </c>
      <c r="C1552" s="1">
        <v>44236</v>
      </c>
      <c r="D1552" s="1" t="str">
        <f>TEXT(Table1[[#This Row],[Invoice Date]],"yyyy")</f>
        <v>2021</v>
      </c>
      <c r="E1552" t="s">
        <v>28</v>
      </c>
      <c r="F1552" t="s">
        <v>125</v>
      </c>
      <c r="G1552" t="s">
        <v>126</v>
      </c>
      <c r="H1552" t="s">
        <v>34</v>
      </c>
      <c r="I1552" t="str">
        <f>IF(ISNUMBER(SEARCH( "Women's",Table1[[#This Row],[Product]])), "Women","Male")</f>
        <v>Male</v>
      </c>
      <c r="J1552" t="str">
        <f>IF(ISNUMBER(SEARCH( "Apparel",Table1[[#This Row],[Product]])), "Apparel","Footwear")</f>
        <v>Footwear</v>
      </c>
      <c r="K1552" s="3">
        <v>54</v>
      </c>
      <c r="L1552">
        <v>188</v>
      </c>
      <c r="M1552" s="3">
        <v>1015</v>
      </c>
      <c r="N1552" s="3">
        <v>437</v>
      </c>
      <c r="O1552" t="s">
        <v>17</v>
      </c>
    </row>
    <row r="1553" spans="1:15" x14ac:dyDescent="0.3">
      <c r="A1553" t="s">
        <v>22</v>
      </c>
      <c r="B1553">
        <v>1197831</v>
      </c>
      <c r="C1553" s="1">
        <v>44422</v>
      </c>
      <c r="D1553" s="1" t="str">
        <f>TEXT(Table1[[#This Row],[Invoice Date]],"yyyy")</f>
        <v>2021</v>
      </c>
      <c r="E1553" t="s">
        <v>19</v>
      </c>
      <c r="F1553" t="s">
        <v>23</v>
      </c>
      <c r="G1553" t="s">
        <v>24</v>
      </c>
      <c r="H1553" t="s">
        <v>34</v>
      </c>
      <c r="I1553" t="str">
        <f>IF(ISNUMBER(SEARCH( "Women's",Table1[[#This Row],[Product]])), "Women","Male")</f>
        <v>Male</v>
      </c>
      <c r="J1553" t="str">
        <f>IF(ISNUMBER(SEARCH( "Apparel",Table1[[#This Row],[Product]])), "Apparel","Footwear")</f>
        <v>Footwear</v>
      </c>
      <c r="K1553" s="3">
        <v>36</v>
      </c>
      <c r="L1553">
        <v>188</v>
      </c>
      <c r="M1553" s="3">
        <v>677</v>
      </c>
      <c r="N1553" s="3">
        <v>372</v>
      </c>
      <c r="O1553" t="s">
        <v>17</v>
      </c>
    </row>
    <row r="1554" spans="1:15" x14ac:dyDescent="0.3">
      <c r="A1554" t="s">
        <v>22</v>
      </c>
      <c r="B1554">
        <v>1197831</v>
      </c>
      <c r="C1554" s="1">
        <v>44459</v>
      </c>
      <c r="D1554" s="1" t="str">
        <f>TEXT(Table1[[#This Row],[Invoice Date]],"yyyy")</f>
        <v>2021</v>
      </c>
      <c r="E1554" t="s">
        <v>19</v>
      </c>
      <c r="F1554" t="s">
        <v>23</v>
      </c>
      <c r="G1554" t="s">
        <v>24</v>
      </c>
      <c r="H1554" t="s">
        <v>27</v>
      </c>
      <c r="I1554" t="str">
        <f>IF(ISNUMBER(SEARCH( "Women's",Table1[[#This Row],[Product]])), "Women","Male")</f>
        <v>Women</v>
      </c>
      <c r="J1554" t="str">
        <f>IF(ISNUMBER(SEARCH( "Apparel",Table1[[#This Row],[Product]])), "Apparel","Footwear")</f>
        <v>Footwear</v>
      </c>
      <c r="K1554" s="3">
        <v>59</v>
      </c>
      <c r="L1554">
        <v>188</v>
      </c>
      <c r="M1554" s="3">
        <v>1109</v>
      </c>
      <c r="N1554" s="3">
        <v>699</v>
      </c>
      <c r="O1554" t="s">
        <v>17</v>
      </c>
    </row>
    <row r="1555" spans="1:15" x14ac:dyDescent="0.3">
      <c r="A1555" t="s">
        <v>22</v>
      </c>
      <c r="B1555">
        <v>1197831</v>
      </c>
      <c r="C1555" s="1">
        <v>44474</v>
      </c>
      <c r="D1555" s="1" t="str">
        <f>TEXT(Table1[[#This Row],[Invoice Date]],"yyyy")</f>
        <v>2021</v>
      </c>
      <c r="E1555" t="s">
        <v>19</v>
      </c>
      <c r="F1555" t="s">
        <v>23</v>
      </c>
      <c r="G1555" t="s">
        <v>24</v>
      </c>
      <c r="H1555" t="s">
        <v>16</v>
      </c>
      <c r="I1555" t="str">
        <f>IF(ISNUMBER(SEARCH( "Women's",Table1[[#This Row],[Product]])), "Women","Male")</f>
        <v>Women</v>
      </c>
      <c r="J1555" t="str">
        <f>IF(ISNUMBER(SEARCH( "Apparel",Table1[[#This Row],[Product]])), "Apparel","Footwear")</f>
        <v>Apparel</v>
      </c>
      <c r="K1555" s="3">
        <v>56</v>
      </c>
      <c r="L1555">
        <v>188</v>
      </c>
      <c r="M1555" s="3">
        <v>1053</v>
      </c>
      <c r="N1555" s="3">
        <v>832</v>
      </c>
      <c r="O1555" t="s">
        <v>17</v>
      </c>
    </row>
    <row r="1556" spans="1:15" x14ac:dyDescent="0.3">
      <c r="A1556" t="s">
        <v>18</v>
      </c>
      <c r="B1556">
        <v>1185732</v>
      </c>
      <c r="C1556" s="1">
        <v>44417</v>
      </c>
      <c r="D1556" s="1" t="str">
        <f>TEXT(Table1[[#This Row],[Invoice Date]],"yyyy")</f>
        <v>2021</v>
      </c>
      <c r="E1556" t="s">
        <v>38</v>
      </c>
      <c r="F1556" t="s">
        <v>39</v>
      </c>
      <c r="G1556" t="s">
        <v>95</v>
      </c>
      <c r="H1556" t="s">
        <v>27</v>
      </c>
      <c r="I1556" t="str">
        <f>IF(ISNUMBER(SEARCH( "Women's",Table1[[#This Row],[Product]])), "Women","Male")</f>
        <v>Women</v>
      </c>
      <c r="J1556" t="str">
        <f>IF(ISNUMBER(SEARCH( "Apparel",Table1[[#This Row],[Product]])), "Apparel","Footwear")</f>
        <v>Footwear</v>
      </c>
      <c r="K1556" s="3">
        <v>51</v>
      </c>
      <c r="L1556">
        <v>188</v>
      </c>
      <c r="M1556" s="3">
        <v>959</v>
      </c>
      <c r="N1556" s="3">
        <v>345</v>
      </c>
      <c r="O1556" t="s">
        <v>17</v>
      </c>
    </row>
    <row r="1557" spans="1:15" x14ac:dyDescent="0.3">
      <c r="A1557" t="s">
        <v>18</v>
      </c>
      <c r="B1557">
        <v>1128299</v>
      </c>
      <c r="C1557" s="1">
        <v>44553</v>
      </c>
      <c r="D1557" s="1" t="str">
        <f>TEXT(Table1[[#This Row],[Invoice Date]],"yyyy")</f>
        <v>2021</v>
      </c>
      <c r="E1557" t="s">
        <v>42</v>
      </c>
      <c r="F1557" t="s">
        <v>79</v>
      </c>
      <c r="G1557" t="s">
        <v>80</v>
      </c>
      <c r="H1557" t="s">
        <v>25</v>
      </c>
      <c r="I1557" t="str">
        <f>IF(ISNUMBER(SEARCH( "Women's",Table1[[#This Row],[Product]])), "Women","Male")</f>
        <v>Male</v>
      </c>
      <c r="J1557" t="str">
        <f>IF(ISNUMBER(SEARCH( "Apparel",Table1[[#This Row],[Product]])), "Apparel","Footwear")</f>
        <v>Footwear</v>
      </c>
      <c r="K1557" s="3">
        <v>61</v>
      </c>
      <c r="L1557">
        <v>188</v>
      </c>
      <c r="M1557" s="3">
        <v>1147</v>
      </c>
      <c r="N1557" s="3">
        <v>550</v>
      </c>
      <c r="O1557" t="s">
        <v>17</v>
      </c>
    </row>
    <row r="1558" spans="1:15" x14ac:dyDescent="0.3">
      <c r="A1558" t="s">
        <v>18</v>
      </c>
      <c r="B1558">
        <v>1128299</v>
      </c>
      <c r="C1558" s="1">
        <v>44517</v>
      </c>
      <c r="D1558" s="1" t="str">
        <f>TEXT(Table1[[#This Row],[Invoice Date]],"yyyy")</f>
        <v>2021</v>
      </c>
      <c r="E1558" t="s">
        <v>19</v>
      </c>
      <c r="F1558" t="s">
        <v>20</v>
      </c>
      <c r="G1558" t="s">
        <v>21</v>
      </c>
      <c r="H1558" t="s">
        <v>25</v>
      </c>
      <c r="I1558" t="str">
        <f>IF(ISNUMBER(SEARCH( "Women's",Table1[[#This Row],[Product]])), "Women","Male")</f>
        <v>Male</v>
      </c>
      <c r="J1558" t="str">
        <f>IF(ISNUMBER(SEARCH( "Apparel",Table1[[#This Row],[Product]])), "Apparel","Footwear")</f>
        <v>Footwear</v>
      </c>
      <c r="K1558" s="3">
        <v>39</v>
      </c>
      <c r="L1558">
        <v>188</v>
      </c>
      <c r="M1558" s="3">
        <v>733</v>
      </c>
      <c r="N1558" s="3">
        <v>367</v>
      </c>
      <c r="O1558" t="s">
        <v>17</v>
      </c>
    </row>
    <row r="1559" spans="1:15" x14ac:dyDescent="0.3">
      <c r="A1559" t="s">
        <v>18</v>
      </c>
      <c r="B1559">
        <v>1197831</v>
      </c>
      <c r="C1559" s="1">
        <v>44351</v>
      </c>
      <c r="D1559" s="1" t="str">
        <f>TEXT(Table1[[#This Row],[Invoice Date]],"yyyy")</f>
        <v>2021</v>
      </c>
      <c r="E1559" t="s">
        <v>42</v>
      </c>
      <c r="F1559" t="s">
        <v>73</v>
      </c>
      <c r="G1559" t="s">
        <v>74</v>
      </c>
      <c r="H1559" t="s">
        <v>34</v>
      </c>
      <c r="I1559" t="str">
        <f>IF(ISNUMBER(SEARCH( "Women's",Table1[[#This Row],[Product]])), "Women","Male")</f>
        <v>Male</v>
      </c>
      <c r="J1559" t="str">
        <f>IF(ISNUMBER(SEARCH( "Apparel",Table1[[#This Row],[Product]])), "Apparel","Footwear")</f>
        <v>Footwear</v>
      </c>
      <c r="K1559" s="3">
        <v>46</v>
      </c>
      <c r="L1559">
        <v>188</v>
      </c>
      <c r="M1559" s="3">
        <v>865</v>
      </c>
      <c r="N1559" s="3">
        <v>415</v>
      </c>
      <c r="O1559" t="s">
        <v>17</v>
      </c>
    </row>
    <row r="1560" spans="1:15" x14ac:dyDescent="0.3">
      <c r="A1560" t="s">
        <v>22</v>
      </c>
      <c r="B1560">
        <v>1197831</v>
      </c>
      <c r="C1560" s="1">
        <v>44444</v>
      </c>
      <c r="D1560" s="1" t="str">
        <f>TEXT(Table1[[#This Row],[Invoice Date]],"yyyy")</f>
        <v>2021</v>
      </c>
      <c r="E1560" t="s">
        <v>42</v>
      </c>
      <c r="F1560" t="s">
        <v>73</v>
      </c>
      <c r="G1560" t="s">
        <v>74</v>
      </c>
      <c r="H1560" t="s">
        <v>34</v>
      </c>
      <c r="I1560" t="str">
        <f>IF(ISNUMBER(SEARCH( "Women's",Table1[[#This Row],[Product]])), "Women","Male")</f>
        <v>Male</v>
      </c>
      <c r="J1560" t="str">
        <f>IF(ISNUMBER(SEARCH( "Apparel",Table1[[#This Row],[Product]])), "Apparel","Footwear")</f>
        <v>Footwear</v>
      </c>
      <c r="K1560" s="3">
        <v>50</v>
      </c>
      <c r="L1560">
        <v>188</v>
      </c>
      <c r="M1560" s="3">
        <v>940</v>
      </c>
      <c r="N1560" s="3">
        <v>489</v>
      </c>
      <c r="O1560" t="s">
        <v>17</v>
      </c>
    </row>
    <row r="1561" spans="1:15" x14ac:dyDescent="0.3">
      <c r="A1561" t="s">
        <v>37</v>
      </c>
      <c r="B1561">
        <v>1185732</v>
      </c>
      <c r="C1561" s="1">
        <v>44292</v>
      </c>
      <c r="D1561" s="1" t="str">
        <f>TEXT(Table1[[#This Row],[Invoice Date]],"yyyy")</f>
        <v>2021</v>
      </c>
      <c r="E1561" t="s">
        <v>13</v>
      </c>
      <c r="F1561" t="s">
        <v>63</v>
      </c>
      <c r="G1561" t="s">
        <v>59</v>
      </c>
      <c r="H1561" t="s">
        <v>64</v>
      </c>
      <c r="I1561" t="str">
        <f>IF(ISNUMBER(SEARCH( "Women's",Table1[[#This Row],[Product]])), "Women","Male")</f>
        <v>Male</v>
      </c>
      <c r="J1561" t="str">
        <f>IF(ISNUMBER(SEARCH( "Apparel",Table1[[#This Row],[Product]])), "Apparel","Footwear")</f>
        <v>Apparel</v>
      </c>
      <c r="K1561" s="3">
        <v>47</v>
      </c>
      <c r="L1561">
        <v>188</v>
      </c>
      <c r="M1561" s="3">
        <v>884</v>
      </c>
      <c r="N1561" s="3">
        <v>442</v>
      </c>
      <c r="O1561" t="s">
        <v>17</v>
      </c>
    </row>
    <row r="1562" spans="1:15" x14ac:dyDescent="0.3">
      <c r="A1562" t="s">
        <v>37</v>
      </c>
      <c r="B1562">
        <v>1185732</v>
      </c>
      <c r="C1562" s="1">
        <v>44321</v>
      </c>
      <c r="D1562" s="1" t="str">
        <f>TEXT(Table1[[#This Row],[Invoice Date]],"yyyy")</f>
        <v>2021</v>
      </c>
      <c r="E1562" t="s">
        <v>13</v>
      </c>
      <c r="F1562" t="s">
        <v>63</v>
      </c>
      <c r="G1562" t="s">
        <v>59</v>
      </c>
      <c r="H1562" t="s">
        <v>34</v>
      </c>
      <c r="I1562" t="str">
        <f>IF(ISNUMBER(SEARCH( "Women's",Table1[[#This Row],[Product]])), "Women","Male")</f>
        <v>Male</v>
      </c>
      <c r="J1562" t="str">
        <f>IF(ISNUMBER(SEARCH( "Apparel",Table1[[#This Row],[Product]])), "Apparel","Footwear")</f>
        <v>Footwear</v>
      </c>
      <c r="K1562" s="3">
        <v>45</v>
      </c>
      <c r="L1562">
        <v>188</v>
      </c>
      <c r="M1562" s="3">
        <v>846</v>
      </c>
      <c r="N1562" s="3">
        <v>381</v>
      </c>
      <c r="O1562" t="s">
        <v>17</v>
      </c>
    </row>
    <row r="1563" spans="1:15" x14ac:dyDescent="0.3">
      <c r="A1563" t="s">
        <v>37</v>
      </c>
      <c r="B1563">
        <v>1185732</v>
      </c>
      <c r="C1563" s="1">
        <v>44506</v>
      </c>
      <c r="D1563" s="1" t="str">
        <f>TEXT(Table1[[#This Row],[Invoice Date]],"yyyy")</f>
        <v>2021</v>
      </c>
      <c r="E1563" t="s">
        <v>13</v>
      </c>
      <c r="F1563" t="s">
        <v>63</v>
      </c>
      <c r="G1563" t="s">
        <v>59</v>
      </c>
      <c r="H1563" t="s">
        <v>34</v>
      </c>
      <c r="I1563" t="str">
        <f>IF(ISNUMBER(SEARCH( "Women's",Table1[[#This Row],[Product]])), "Women","Male")</f>
        <v>Male</v>
      </c>
      <c r="J1563" t="str">
        <f>IF(ISNUMBER(SEARCH( "Apparel",Table1[[#This Row],[Product]])), "Apparel","Footwear")</f>
        <v>Footwear</v>
      </c>
      <c r="K1563" s="3">
        <v>44</v>
      </c>
      <c r="L1563">
        <v>188</v>
      </c>
      <c r="M1563" s="3">
        <v>827</v>
      </c>
      <c r="N1563" s="3">
        <v>372</v>
      </c>
      <c r="O1563" t="s">
        <v>17</v>
      </c>
    </row>
    <row r="1564" spans="1:15" x14ac:dyDescent="0.3">
      <c r="A1564" t="s">
        <v>22</v>
      </c>
      <c r="B1564">
        <v>1185732</v>
      </c>
      <c r="C1564" s="1">
        <v>44231</v>
      </c>
      <c r="D1564" s="1" t="str">
        <f>TEXT(Table1[[#This Row],[Invoice Date]],"yyyy")</f>
        <v>2021</v>
      </c>
      <c r="E1564" t="s">
        <v>13</v>
      </c>
      <c r="F1564" t="s">
        <v>63</v>
      </c>
      <c r="G1564" t="s">
        <v>59</v>
      </c>
      <c r="H1564" t="s">
        <v>34</v>
      </c>
      <c r="I1564" t="str">
        <f>IF(ISNUMBER(SEARCH( "Women's",Table1[[#This Row],[Product]])), "Women","Male")</f>
        <v>Male</v>
      </c>
      <c r="J1564" t="str">
        <f>IF(ISNUMBER(SEARCH( "Apparel",Table1[[#This Row],[Product]])), "Apparel","Footwear")</f>
        <v>Footwear</v>
      </c>
      <c r="K1564" s="3">
        <v>34</v>
      </c>
      <c r="L1564">
        <v>188</v>
      </c>
      <c r="M1564" s="3">
        <v>639</v>
      </c>
      <c r="N1564" s="3">
        <v>307</v>
      </c>
      <c r="O1564" t="s">
        <v>17</v>
      </c>
    </row>
    <row r="1565" spans="1:15" x14ac:dyDescent="0.3">
      <c r="A1565" t="s">
        <v>37</v>
      </c>
      <c r="B1565">
        <v>1185732</v>
      </c>
      <c r="C1565" s="1">
        <v>44365</v>
      </c>
      <c r="D1565" s="1" t="str">
        <f>TEXT(Table1[[#This Row],[Invoice Date]],"yyyy")</f>
        <v>2021</v>
      </c>
      <c r="E1565" t="s">
        <v>19</v>
      </c>
      <c r="F1565" t="s">
        <v>32</v>
      </c>
      <c r="G1565" t="s">
        <v>33</v>
      </c>
      <c r="H1565" t="s">
        <v>16</v>
      </c>
      <c r="I1565" t="str">
        <f>IF(ISNUMBER(SEARCH( "Women's",Table1[[#This Row],[Product]])), "Women","Male")</f>
        <v>Women</v>
      </c>
      <c r="J1565" t="str">
        <f>IF(ISNUMBER(SEARCH( "Apparel",Table1[[#This Row],[Product]])), "Apparel","Footwear")</f>
        <v>Apparel</v>
      </c>
      <c r="K1565" s="3">
        <v>60</v>
      </c>
      <c r="L1565">
        <v>188</v>
      </c>
      <c r="M1565" s="3">
        <v>1128</v>
      </c>
      <c r="N1565" s="3">
        <v>711</v>
      </c>
      <c r="O1565" t="s">
        <v>17</v>
      </c>
    </row>
    <row r="1566" spans="1:15" x14ac:dyDescent="0.3">
      <c r="A1566" t="s">
        <v>57</v>
      </c>
      <c r="B1566">
        <v>1185732</v>
      </c>
      <c r="C1566" s="1">
        <v>44383</v>
      </c>
      <c r="D1566" s="1" t="str">
        <f>TEXT(Table1[[#This Row],[Invoice Date]],"yyyy")</f>
        <v>2021</v>
      </c>
      <c r="E1566" t="s">
        <v>38</v>
      </c>
      <c r="F1566" t="s">
        <v>77</v>
      </c>
      <c r="G1566" t="s">
        <v>78</v>
      </c>
      <c r="H1566" t="s">
        <v>25</v>
      </c>
      <c r="I1566" t="str">
        <f>IF(ISNUMBER(SEARCH( "Women's",Table1[[#This Row],[Product]])), "Women","Male")</f>
        <v>Male</v>
      </c>
      <c r="J1566" t="str">
        <f>IF(ISNUMBER(SEARCH( "Apparel",Table1[[#This Row],[Product]])), "Apparel","Footwear")</f>
        <v>Footwear</v>
      </c>
      <c r="K1566" s="3">
        <v>47</v>
      </c>
      <c r="L1566">
        <v>188</v>
      </c>
      <c r="M1566" s="3">
        <v>884</v>
      </c>
      <c r="N1566" s="3">
        <v>415</v>
      </c>
      <c r="O1566" t="s">
        <v>17</v>
      </c>
    </row>
    <row r="1567" spans="1:15" hidden="1" x14ac:dyDescent="0.3">
      <c r="A1567" t="s">
        <v>18</v>
      </c>
      <c r="B1567">
        <v>1128299</v>
      </c>
      <c r="C1567" s="1">
        <v>44193</v>
      </c>
      <c r="D1567" s="1" t="str">
        <f>TEXT(Table1[[#This Row],[Invoice Date]],"yyyy")</f>
        <v>2020</v>
      </c>
      <c r="E1567" t="s">
        <v>42</v>
      </c>
      <c r="F1567" t="s">
        <v>60</v>
      </c>
      <c r="G1567" t="s">
        <v>61</v>
      </c>
      <c r="H1567" t="s">
        <v>50</v>
      </c>
      <c r="I1567" t="str">
        <f>IF(ISNUMBER(SEARCH( "Women's",Table1[[#This Row],[Product]])), "Women","Male")</f>
        <v>Women</v>
      </c>
      <c r="J1567" t="str">
        <f>IF(ISNUMBER(SEARCH( "Apparel",Table1[[#This Row],[Product]])), "Apparel","Footwear")</f>
        <v>Footwear</v>
      </c>
      <c r="K1567" s="3">
        <v>48</v>
      </c>
      <c r="L1567">
        <v>188</v>
      </c>
      <c r="M1567" s="3">
        <v>902</v>
      </c>
      <c r="N1567" s="3">
        <v>307</v>
      </c>
      <c r="O1567" t="s">
        <v>26</v>
      </c>
    </row>
    <row r="1568" spans="1:15" hidden="1" x14ac:dyDescent="0.3">
      <c r="A1568" t="s">
        <v>22</v>
      </c>
      <c r="B1568">
        <v>1197831</v>
      </c>
      <c r="C1568" s="1">
        <v>44469</v>
      </c>
      <c r="D1568" s="1" t="str">
        <f>TEXT(Table1[[#This Row],[Invoice Date]],"yyyy")</f>
        <v>2021</v>
      </c>
      <c r="E1568" t="s">
        <v>19</v>
      </c>
      <c r="F1568" t="s">
        <v>23</v>
      </c>
      <c r="G1568" t="s">
        <v>24</v>
      </c>
      <c r="H1568" t="s">
        <v>25</v>
      </c>
      <c r="I1568" t="str">
        <f>IF(ISNUMBER(SEARCH( "Women's",Table1[[#This Row],[Product]])), "Women","Male")</f>
        <v>Male</v>
      </c>
      <c r="J1568" t="str">
        <f>IF(ISNUMBER(SEARCH( "Apparel",Table1[[#This Row],[Product]])), "Apparel","Footwear")</f>
        <v>Footwear</v>
      </c>
      <c r="K1568" s="3">
        <v>14</v>
      </c>
      <c r="L1568">
        <v>188</v>
      </c>
      <c r="M1568" s="3">
        <v>263</v>
      </c>
      <c r="N1568" s="3">
        <v>150</v>
      </c>
      <c r="O1568" t="s">
        <v>26</v>
      </c>
    </row>
    <row r="1569" spans="1:15" hidden="1" x14ac:dyDescent="0.3">
      <c r="A1569" t="s">
        <v>22</v>
      </c>
      <c r="B1569">
        <v>1197831</v>
      </c>
      <c r="C1569" s="1">
        <v>44474</v>
      </c>
      <c r="D1569" s="1" t="str">
        <f>TEXT(Table1[[#This Row],[Invoice Date]],"yyyy")</f>
        <v>2021</v>
      </c>
      <c r="E1569" t="s">
        <v>19</v>
      </c>
      <c r="F1569" t="s">
        <v>23</v>
      </c>
      <c r="G1569" t="s">
        <v>24</v>
      </c>
      <c r="H1569" t="s">
        <v>16</v>
      </c>
      <c r="I1569" t="str">
        <f>IF(ISNUMBER(SEARCH( "Women's",Table1[[#This Row],[Product]])), "Women","Male")</f>
        <v>Women</v>
      </c>
      <c r="J1569" t="str">
        <f>IF(ISNUMBER(SEARCH( "Apparel",Table1[[#This Row],[Product]])), "Apparel","Footwear")</f>
        <v>Apparel</v>
      </c>
      <c r="K1569" s="3">
        <v>45</v>
      </c>
      <c r="L1569">
        <v>188</v>
      </c>
      <c r="M1569" s="3">
        <v>846</v>
      </c>
      <c r="N1569" s="3">
        <v>584</v>
      </c>
      <c r="O1569" t="s">
        <v>26</v>
      </c>
    </row>
    <row r="1570" spans="1:15" hidden="1" x14ac:dyDescent="0.3">
      <c r="A1570" t="s">
        <v>12</v>
      </c>
      <c r="B1570">
        <v>1128299</v>
      </c>
      <c r="C1570" s="1">
        <v>44517</v>
      </c>
      <c r="D1570" s="1" t="str">
        <f>TEXT(Table1[[#This Row],[Invoice Date]],"yyyy")</f>
        <v>2021</v>
      </c>
      <c r="E1570" t="s">
        <v>13</v>
      </c>
      <c r="F1570" t="s">
        <v>14</v>
      </c>
      <c r="G1570" t="s">
        <v>15</v>
      </c>
      <c r="H1570" t="s">
        <v>25</v>
      </c>
      <c r="I1570" t="str">
        <f>IF(ISNUMBER(SEARCH( "Women's",Table1[[#This Row],[Product]])), "Women","Male")</f>
        <v>Male</v>
      </c>
      <c r="J1570" t="str">
        <f>IF(ISNUMBER(SEARCH( "Apparel",Table1[[#This Row],[Product]])), "Apparel","Footwear")</f>
        <v>Footwear</v>
      </c>
      <c r="K1570" s="3">
        <v>41</v>
      </c>
      <c r="L1570">
        <v>188</v>
      </c>
      <c r="M1570" s="3">
        <v>771</v>
      </c>
      <c r="N1570" s="3">
        <v>262</v>
      </c>
      <c r="O1570" t="s">
        <v>26</v>
      </c>
    </row>
    <row r="1571" spans="1:15" hidden="1" x14ac:dyDescent="0.3">
      <c r="A1571" t="s">
        <v>37</v>
      </c>
      <c r="B1571">
        <v>1197831</v>
      </c>
      <c r="C1571" s="1">
        <v>44261</v>
      </c>
      <c r="D1571" s="1" t="str">
        <f>TEXT(Table1[[#This Row],[Invoice Date]],"yyyy")</f>
        <v>2021</v>
      </c>
      <c r="E1571" t="s">
        <v>42</v>
      </c>
      <c r="F1571" t="s">
        <v>73</v>
      </c>
      <c r="G1571" t="s">
        <v>74</v>
      </c>
      <c r="H1571" t="s">
        <v>34</v>
      </c>
      <c r="I1571" t="str">
        <f>IF(ISNUMBER(SEARCH( "Women's",Table1[[#This Row],[Product]])), "Women","Male")</f>
        <v>Male</v>
      </c>
      <c r="J1571" t="str">
        <f>IF(ISNUMBER(SEARCH( "Apparel",Table1[[#This Row],[Product]])), "Apparel","Footwear")</f>
        <v>Footwear</v>
      </c>
      <c r="K1571" s="3">
        <v>27</v>
      </c>
      <c r="L1571">
        <v>188</v>
      </c>
      <c r="M1571" s="3">
        <v>508</v>
      </c>
      <c r="N1571" s="3">
        <v>198</v>
      </c>
      <c r="O1571" t="s">
        <v>26</v>
      </c>
    </row>
    <row r="1572" spans="1:15" hidden="1" x14ac:dyDescent="0.3">
      <c r="A1572" t="s">
        <v>57</v>
      </c>
      <c r="B1572">
        <v>1128299</v>
      </c>
      <c r="C1572" s="1">
        <v>44466</v>
      </c>
      <c r="D1572" s="1" t="str">
        <f>TEXT(Table1[[#This Row],[Invoice Date]],"yyyy")</f>
        <v>2021</v>
      </c>
      <c r="E1572" t="s">
        <v>42</v>
      </c>
      <c r="F1572" t="s">
        <v>108</v>
      </c>
      <c r="G1572" t="s">
        <v>109</v>
      </c>
      <c r="H1572" t="s">
        <v>34</v>
      </c>
      <c r="I1572" t="str">
        <f>IF(ISNUMBER(SEARCH( "Women's",Table1[[#This Row],[Product]])), "Women","Male")</f>
        <v>Male</v>
      </c>
      <c r="J1572" t="str">
        <f>IF(ISNUMBER(SEARCH( "Apparel",Table1[[#This Row],[Product]])), "Apparel","Footwear")</f>
        <v>Footwear</v>
      </c>
      <c r="K1572" s="3">
        <v>39</v>
      </c>
      <c r="L1572">
        <v>188</v>
      </c>
      <c r="M1572" s="3">
        <v>733</v>
      </c>
      <c r="N1572" s="3">
        <v>337</v>
      </c>
      <c r="O1572" t="s">
        <v>26</v>
      </c>
    </row>
    <row r="1573" spans="1:15" hidden="1" x14ac:dyDescent="0.3">
      <c r="A1573" t="s">
        <v>45</v>
      </c>
      <c r="B1573">
        <v>1185732</v>
      </c>
      <c r="C1573" s="1">
        <v>44272</v>
      </c>
      <c r="D1573" s="1" t="str">
        <f>TEXT(Table1[[#This Row],[Invoice Date]],"yyyy")</f>
        <v>2021</v>
      </c>
      <c r="E1573" t="s">
        <v>38</v>
      </c>
      <c r="F1573" t="s">
        <v>121</v>
      </c>
      <c r="G1573" t="s">
        <v>122</v>
      </c>
      <c r="H1573" t="s">
        <v>25</v>
      </c>
      <c r="I1573" t="str">
        <f>IF(ISNUMBER(SEARCH( "Women's",Table1[[#This Row],[Product]])), "Women","Male")</f>
        <v>Male</v>
      </c>
      <c r="J1573" t="str">
        <f>IF(ISNUMBER(SEARCH( "Apparel",Table1[[#This Row],[Product]])), "Apparel","Footwear")</f>
        <v>Footwear</v>
      </c>
      <c r="K1573" s="3">
        <v>39</v>
      </c>
      <c r="L1573">
        <v>188</v>
      </c>
      <c r="M1573" s="3">
        <v>733</v>
      </c>
      <c r="N1573" s="3">
        <v>337</v>
      </c>
      <c r="O1573" t="s">
        <v>26</v>
      </c>
    </row>
    <row r="1574" spans="1:15" x14ac:dyDescent="0.3">
      <c r="A1574" t="s">
        <v>37</v>
      </c>
      <c r="B1574">
        <v>1185732</v>
      </c>
      <c r="C1574" s="1">
        <v>44271</v>
      </c>
      <c r="D1574" s="1" t="str">
        <f>TEXT(Table1[[#This Row],[Invoice Date]],"yyyy")</f>
        <v>2021</v>
      </c>
      <c r="E1574" t="s">
        <v>19</v>
      </c>
      <c r="F1574" t="s">
        <v>32</v>
      </c>
      <c r="G1574" t="s">
        <v>33</v>
      </c>
      <c r="H1574" t="s">
        <v>25</v>
      </c>
      <c r="I1574" t="str">
        <f>IF(ISNUMBER(SEARCH( "Women's",Table1[[#This Row],[Product]])), "Women","Male")</f>
        <v>Male</v>
      </c>
      <c r="J1574" t="str">
        <f>IF(ISNUMBER(SEARCH( "Apparel",Table1[[#This Row],[Product]])), "Apparel","Footwear")</f>
        <v>Footwear</v>
      </c>
      <c r="K1574" s="3">
        <v>23</v>
      </c>
      <c r="L1574">
        <v>187</v>
      </c>
      <c r="M1574" s="3">
        <v>430</v>
      </c>
      <c r="N1574" s="3">
        <v>237</v>
      </c>
      <c r="O1574" t="s">
        <v>17</v>
      </c>
    </row>
    <row r="1575" spans="1:15" hidden="1" x14ac:dyDescent="0.3">
      <c r="A1575" t="s">
        <v>37</v>
      </c>
      <c r="B1575">
        <v>1128299</v>
      </c>
      <c r="C1575" s="1">
        <v>44400</v>
      </c>
      <c r="D1575" s="1" t="str">
        <f>TEXT(Table1[[#This Row],[Invoice Date]],"yyyy")</f>
        <v>2021</v>
      </c>
      <c r="E1575" t="s">
        <v>13</v>
      </c>
      <c r="F1575" t="s">
        <v>93</v>
      </c>
      <c r="G1575" t="s">
        <v>94</v>
      </c>
      <c r="H1575" t="s">
        <v>50</v>
      </c>
      <c r="I1575" t="str">
        <f>IF(ISNUMBER(SEARCH( "Women's",Table1[[#This Row],[Product]])), "Women","Male")</f>
        <v>Women</v>
      </c>
      <c r="J1575" t="str">
        <f>IF(ISNUMBER(SEARCH( "Apparel",Table1[[#This Row],[Product]])), "Apparel","Footwear")</f>
        <v>Footwear</v>
      </c>
      <c r="K1575" s="3">
        <v>65</v>
      </c>
      <c r="L1575">
        <v>187</v>
      </c>
      <c r="M1575" s="3">
        <v>1216</v>
      </c>
      <c r="N1575" s="3">
        <v>511</v>
      </c>
      <c r="O1575" t="s">
        <v>26</v>
      </c>
    </row>
    <row r="1576" spans="1:15" hidden="1" x14ac:dyDescent="0.3">
      <c r="A1576" t="s">
        <v>22</v>
      </c>
      <c r="B1576">
        <v>1185732</v>
      </c>
      <c r="C1576" s="1">
        <v>44215</v>
      </c>
      <c r="D1576" s="1" t="str">
        <f>TEXT(Table1[[#This Row],[Invoice Date]],"yyyy")</f>
        <v>2021</v>
      </c>
      <c r="E1576" t="s">
        <v>13</v>
      </c>
      <c r="F1576" t="s">
        <v>93</v>
      </c>
      <c r="G1576" t="s">
        <v>94</v>
      </c>
      <c r="H1576" t="s">
        <v>34</v>
      </c>
      <c r="I1576" t="str">
        <f>IF(ISNUMBER(SEARCH( "Women's",Table1[[#This Row],[Product]])), "Women","Male")</f>
        <v>Male</v>
      </c>
      <c r="J1576" t="str">
        <f>IF(ISNUMBER(SEARCH( "Apparel",Table1[[#This Row],[Product]])), "Apparel","Footwear")</f>
        <v>Footwear</v>
      </c>
      <c r="K1576" s="3">
        <v>28</v>
      </c>
      <c r="L1576">
        <v>187</v>
      </c>
      <c r="M1576" s="3">
        <v>524</v>
      </c>
      <c r="N1576" s="3">
        <v>246</v>
      </c>
      <c r="O1576" t="s">
        <v>26</v>
      </c>
    </row>
    <row r="1577" spans="1:15" hidden="1" x14ac:dyDescent="0.3">
      <c r="A1577" t="s">
        <v>18</v>
      </c>
      <c r="B1577">
        <v>1197831</v>
      </c>
      <c r="C1577" s="1">
        <v>44351</v>
      </c>
      <c r="D1577" s="1" t="str">
        <f>TEXT(Table1[[#This Row],[Invoice Date]],"yyyy")</f>
        <v>2021</v>
      </c>
      <c r="E1577" t="s">
        <v>42</v>
      </c>
      <c r="F1577" t="s">
        <v>73</v>
      </c>
      <c r="G1577" t="s">
        <v>74</v>
      </c>
      <c r="H1577" t="s">
        <v>50</v>
      </c>
      <c r="I1577" t="str">
        <f>IF(ISNUMBER(SEARCH( "Women's",Table1[[#This Row],[Product]])), "Women","Male")</f>
        <v>Women</v>
      </c>
      <c r="J1577" t="str">
        <f>IF(ISNUMBER(SEARCH( "Apparel",Table1[[#This Row],[Product]])), "Apparel","Footwear")</f>
        <v>Footwear</v>
      </c>
      <c r="K1577" s="3">
        <v>33</v>
      </c>
      <c r="L1577">
        <v>187</v>
      </c>
      <c r="M1577" s="3">
        <v>617</v>
      </c>
      <c r="N1577" s="3">
        <v>302</v>
      </c>
      <c r="O1577" t="s">
        <v>26</v>
      </c>
    </row>
    <row r="1578" spans="1:15" hidden="1" x14ac:dyDescent="0.3">
      <c r="A1578" t="s">
        <v>57</v>
      </c>
      <c r="B1578">
        <v>1128299</v>
      </c>
      <c r="C1578" s="1">
        <v>44280</v>
      </c>
      <c r="D1578" s="1" t="str">
        <f>TEXT(Table1[[#This Row],[Invoice Date]],"yyyy")</f>
        <v>2021</v>
      </c>
      <c r="E1578" t="s">
        <v>42</v>
      </c>
      <c r="F1578" t="s">
        <v>108</v>
      </c>
      <c r="G1578" t="s">
        <v>109</v>
      </c>
      <c r="H1578" t="s">
        <v>25</v>
      </c>
      <c r="I1578" t="str">
        <f>IF(ISNUMBER(SEARCH( "Women's",Table1[[#This Row],[Product]])), "Women","Male")</f>
        <v>Male</v>
      </c>
      <c r="J1578" t="str">
        <f>IF(ISNUMBER(SEARCH( "Apparel",Table1[[#This Row],[Product]])), "Apparel","Footwear")</f>
        <v>Footwear</v>
      </c>
      <c r="K1578" s="3">
        <v>30</v>
      </c>
      <c r="L1578">
        <v>187</v>
      </c>
      <c r="M1578" s="3">
        <v>561</v>
      </c>
      <c r="N1578" s="3">
        <v>230</v>
      </c>
      <c r="O1578" t="s">
        <v>26</v>
      </c>
    </row>
    <row r="1579" spans="1:15" hidden="1" x14ac:dyDescent="0.3">
      <c r="A1579" t="s">
        <v>57</v>
      </c>
      <c r="B1579">
        <v>1128299</v>
      </c>
      <c r="C1579" s="1">
        <v>44373</v>
      </c>
      <c r="D1579" s="1" t="str">
        <f>TEXT(Table1[[#This Row],[Invoice Date]],"yyyy")</f>
        <v>2021</v>
      </c>
      <c r="E1579" t="s">
        <v>42</v>
      </c>
      <c r="F1579" t="s">
        <v>108</v>
      </c>
      <c r="G1579" t="s">
        <v>109</v>
      </c>
      <c r="H1579" t="s">
        <v>34</v>
      </c>
      <c r="I1579" t="str">
        <f>IF(ISNUMBER(SEARCH( "Women's",Table1[[#This Row],[Product]])), "Women","Male")</f>
        <v>Male</v>
      </c>
      <c r="J1579" t="str">
        <f>IF(ISNUMBER(SEARCH( "Apparel",Table1[[#This Row],[Product]])), "Apparel","Footwear")</f>
        <v>Footwear</v>
      </c>
      <c r="K1579" s="3">
        <v>47</v>
      </c>
      <c r="L1579">
        <v>187</v>
      </c>
      <c r="M1579" s="3">
        <v>879</v>
      </c>
      <c r="N1579" s="3">
        <v>378</v>
      </c>
      <c r="O1579" t="s">
        <v>26</v>
      </c>
    </row>
    <row r="1580" spans="1:15" hidden="1" x14ac:dyDescent="0.3">
      <c r="A1580" t="s">
        <v>22</v>
      </c>
      <c r="B1580">
        <v>1128299</v>
      </c>
      <c r="C1580" s="1">
        <v>44330</v>
      </c>
      <c r="D1580" s="1" t="str">
        <f>TEXT(Table1[[#This Row],[Invoice Date]],"yyyy")</f>
        <v>2021</v>
      </c>
      <c r="E1580" t="s">
        <v>13</v>
      </c>
      <c r="F1580" t="s">
        <v>51</v>
      </c>
      <c r="G1580" t="s">
        <v>52</v>
      </c>
      <c r="H1580" t="s">
        <v>25</v>
      </c>
      <c r="I1580" t="str">
        <f>IF(ISNUMBER(SEARCH( "Women's",Table1[[#This Row],[Product]])), "Women","Male")</f>
        <v>Male</v>
      </c>
      <c r="J1580" t="str">
        <f>IF(ISNUMBER(SEARCH( "Apparel",Table1[[#This Row],[Product]])), "Apparel","Footwear")</f>
        <v>Footwear</v>
      </c>
      <c r="K1580" s="3">
        <v>37</v>
      </c>
      <c r="L1580">
        <v>187</v>
      </c>
      <c r="M1580" s="3">
        <v>692</v>
      </c>
      <c r="N1580" s="3">
        <v>318</v>
      </c>
      <c r="O1580" t="s">
        <v>26</v>
      </c>
    </row>
    <row r="1581" spans="1:15" hidden="1" x14ac:dyDescent="0.3">
      <c r="A1581" t="s">
        <v>45</v>
      </c>
      <c r="B1581">
        <v>1185732</v>
      </c>
      <c r="C1581" s="1">
        <v>44304</v>
      </c>
      <c r="D1581" s="1" t="str">
        <f>TEXT(Table1[[#This Row],[Invoice Date]],"yyyy")</f>
        <v>2021</v>
      </c>
      <c r="E1581" t="s">
        <v>38</v>
      </c>
      <c r="F1581" t="s">
        <v>121</v>
      </c>
      <c r="G1581" t="s">
        <v>122</v>
      </c>
      <c r="H1581" t="s">
        <v>25</v>
      </c>
      <c r="I1581" t="str">
        <f>IF(ISNUMBER(SEARCH( "Women's",Table1[[#This Row],[Product]])), "Women","Male")</f>
        <v>Male</v>
      </c>
      <c r="J1581" t="str">
        <f>IF(ISNUMBER(SEARCH( "Apparel",Table1[[#This Row],[Product]])), "Apparel","Footwear")</f>
        <v>Footwear</v>
      </c>
      <c r="K1581" s="3">
        <v>33</v>
      </c>
      <c r="L1581">
        <v>187</v>
      </c>
      <c r="M1581" s="3">
        <v>617</v>
      </c>
      <c r="N1581" s="3">
        <v>259</v>
      </c>
      <c r="O1581" t="s">
        <v>26</v>
      </c>
    </row>
    <row r="1582" spans="1:15" x14ac:dyDescent="0.3">
      <c r="A1582" t="s">
        <v>37</v>
      </c>
      <c r="B1582">
        <v>1185732</v>
      </c>
      <c r="C1582" s="1">
        <v>44272</v>
      </c>
      <c r="D1582" s="1" t="str">
        <f>TEXT(Table1[[#This Row],[Invoice Date]],"yyyy")</f>
        <v>2021</v>
      </c>
      <c r="E1582" t="s">
        <v>28</v>
      </c>
      <c r="F1582" t="s">
        <v>29</v>
      </c>
      <c r="G1582" t="s">
        <v>30</v>
      </c>
      <c r="H1582" t="s">
        <v>25</v>
      </c>
      <c r="I1582" t="str">
        <f>IF(ISNUMBER(SEARCH( "Women's",Table1[[#This Row],[Product]])), "Women","Male")</f>
        <v>Male</v>
      </c>
      <c r="J1582" t="str">
        <f>IF(ISNUMBER(SEARCH( "Apparel",Table1[[#This Row],[Product]])), "Apparel","Footwear")</f>
        <v>Footwear</v>
      </c>
      <c r="K1582" s="3">
        <v>34</v>
      </c>
      <c r="L1582">
        <v>186</v>
      </c>
      <c r="M1582" s="3">
        <v>632</v>
      </c>
      <c r="N1582" s="3">
        <v>323</v>
      </c>
      <c r="O1582" t="s">
        <v>17</v>
      </c>
    </row>
    <row r="1583" spans="1:15" hidden="1" x14ac:dyDescent="0.3">
      <c r="A1583" t="s">
        <v>18</v>
      </c>
      <c r="B1583">
        <v>1128299</v>
      </c>
      <c r="C1583" s="1">
        <v>43880</v>
      </c>
      <c r="D1583" s="1" t="str">
        <f>TEXT(Table1[[#This Row],[Invoice Date]],"yyyy")</f>
        <v>2020</v>
      </c>
      <c r="E1583" t="s">
        <v>42</v>
      </c>
      <c r="F1583" t="s">
        <v>110</v>
      </c>
      <c r="G1583" t="s">
        <v>111</v>
      </c>
      <c r="H1583" t="s">
        <v>25</v>
      </c>
      <c r="I1583" t="str">
        <f>IF(ISNUMBER(SEARCH( "Women's",Table1[[#This Row],[Product]])), "Women","Male")</f>
        <v>Male</v>
      </c>
      <c r="J1583" t="str">
        <f>IF(ISNUMBER(SEARCH( "Apparel",Table1[[#This Row],[Product]])), "Apparel","Footwear")</f>
        <v>Footwear</v>
      </c>
      <c r="K1583" s="3">
        <v>41</v>
      </c>
      <c r="L1583">
        <v>186</v>
      </c>
      <c r="M1583" s="3">
        <v>763</v>
      </c>
      <c r="N1583" s="3">
        <v>290</v>
      </c>
      <c r="O1583" t="s">
        <v>26</v>
      </c>
    </row>
    <row r="1584" spans="1:15" hidden="1" x14ac:dyDescent="0.3">
      <c r="A1584" t="s">
        <v>12</v>
      </c>
      <c r="B1584">
        <v>1128299</v>
      </c>
      <c r="C1584" s="1">
        <v>44393</v>
      </c>
      <c r="D1584" s="1" t="str">
        <f>TEXT(Table1[[#This Row],[Invoice Date]],"yyyy")</f>
        <v>2021</v>
      </c>
      <c r="E1584" t="s">
        <v>13</v>
      </c>
      <c r="F1584" t="s">
        <v>14</v>
      </c>
      <c r="G1584" t="s">
        <v>15</v>
      </c>
      <c r="H1584" t="s">
        <v>50</v>
      </c>
      <c r="I1584" t="str">
        <f>IF(ISNUMBER(SEARCH( "Women's",Table1[[#This Row],[Product]])), "Women","Male")</f>
        <v>Women</v>
      </c>
      <c r="J1584" t="str">
        <f>IF(ISNUMBER(SEARCH( "Apparel",Table1[[#This Row],[Product]])), "Apparel","Footwear")</f>
        <v>Footwear</v>
      </c>
      <c r="K1584" s="3">
        <v>59</v>
      </c>
      <c r="L1584">
        <v>186</v>
      </c>
      <c r="M1584" s="3">
        <v>1097</v>
      </c>
      <c r="N1584" s="3">
        <v>362</v>
      </c>
      <c r="O1584" t="s">
        <v>26</v>
      </c>
    </row>
    <row r="1585" spans="1:15" hidden="1" x14ac:dyDescent="0.3">
      <c r="A1585" t="s">
        <v>37</v>
      </c>
      <c r="B1585">
        <v>1128299</v>
      </c>
      <c r="C1585" s="1">
        <v>44400</v>
      </c>
      <c r="D1585" s="1" t="str">
        <f>TEXT(Table1[[#This Row],[Invoice Date]],"yyyy")</f>
        <v>2021</v>
      </c>
      <c r="E1585" t="s">
        <v>13</v>
      </c>
      <c r="F1585" t="s">
        <v>93</v>
      </c>
      <c r="G1585" t="s">
        <v>94</v>
      </c>
      <c r="H1585" t="s">
        <v>16</v>
      </c>
      <c r="I1585" t="str">
        <f>IF(ISNUMBER(SEARCH( "Women's",Table1[[#This Row],[Product]])), "Women","Male")</f>
        <v>Women</v>
      </c>
      <c r="J1585" t="str">
        <f>IF(ISNUMBER(SEARCH( "Apparel",Table1[[#This Row],[Product]])), "Apparel","Footwear")</f>
        <v>Apparel</v>
      </c>
      <c r="K1585" s="3">
        <v>82</v>
      </c>
      <c r="L1585">
        <v>186</v>
      </c>
      <c r="M1585" s="3">
        <v>1525</v>
      </c>
      <c r="N1585" s="3">
        <v>503</v>
      </c>
      <c r="O1585" t="s">
        <v>26</v>
      </c>
    </row>
    <row r="1586" spans="1:15" hidden="1" x14ac:dyDescent="0.3">
      <c r="A1586" t="s">
        <v>18</v>
      </c>
      <c r="B1586">
        <v>1197831</v>
      </c>
      <c r="C1586" s="1">
        <v>44351</v>
      </c>
      <c r="D1586" s="1" t="str">
        <f>TEXT(Table1[[#This Row],[Invoice Date]],"yyyy")</f>
        <v>2021</v>
      </c>
      <c r="E1586" t="s">
        <v>42</v>
      </c>
      <c r="F1586" t="s">
        <v>73</v>
      </c>
      <c r="G1586" t="s">
        <v>74</v>
      </c>
      <c r="H1586" t="s">
        <v>27</v>
      </c>
      <c r="I1586" t="str">
        <f>IF(ISNUMBER(SEARCH( "Women's",Table1[[#This Row],[Product]])), "Women","Male")</f>
        <v>Women</v>
      </c>
      <c r="J1586" t="str">
        <f>IF(ISNUMBER(SEARCH( "Apparel",Table1[[#This Row],[Product]])), "Apparel","Footwear")</f>
        <v>Footwear</v>
      </c>
      <c r="K1586" s="3">
        <v>34</v>
      </c>
      <c r="L1586">
        <v>186</v>
      </c>
      <c r="M1586" s="3">
        <v>632</v>
      </c>
      <c r="N1586" s="3">
        <v>259</v>
      </c>
      <c r="O1586" t="s">
        <v>26</v>
      </c>
    </row>
    <row r="1587" spans="1:15" hidden="1" x14ac:dyDescent="0.3">
      <c r="A1587" t="s">
        <v>45</v>
      </c>
      <c r="B1587">
        <v>1185732</v>
      </c>
      <c r="C1587" s="1">
        <v>44540</v>
      </c>
      <c r="D1587" s="1" t="str">
        <f>TEXT(Table1[[#This Row],[Invoice Date]],"yyyy")</f>
        <v>2021</v>
      </c>
      <c r="E1587" t="s">
        <v>38</v>
      </c>
      <c r="F1587" t="s">
        <v>119</v>
      </c>
      <c r="G1587" t="s">
        <v>120</v>
      </c>
      <c r="H1587" t="s">
        <v>25</v>
      </c>
      <c r="I1587" t="str">
        <f>IF(ISNUMBER(SEARCH( "Women's",Table1[[#This Row],[Product]])), "Women","Male")</f>
        <v>Male</v>
      </c>
      <c r="J1587" t="str">
        <f>IF(ISNUMBER(SEARCH( "Apparel",Table1[[#This Row],[Product]])), "Apparel","Footwear")</f>
        <v>Footwear</v>
      </c>
      <c r="K1587" s="3">
        <v>48</v>
      </c>
      <c r="L1587">
        <v>186</v>
      </c>
      <c r="M1587" s="3">
        <v>893</v>
      </c>
      <c r="N1587" s="3">
        <v>429</v>
      </c>
      <c r="O1587" t="s">
        <v>26</v>
      </c>
    </row>
    <row r="1588" spans="1:15" hidden="1" x14ac:dyDescent="0.3">
      <c r="A1588" t="s">
        <v>45</v>
      </c>
      <c r="B1588">
        <v>1185732</v>
      </c>
      <c r="C1588" s="1">
        <v>44246</v>
      </c>
      <c r="D1588" s="1" t="str">
        <f>TEXT(Table1[[#This Row],[Invoice Date]],"yyyy")</f>
        <v>2021</v>
      </c>
      <c r="E1588" t="s">
        <v>38</v>
      </c>
      <c r="F1588" t="s">
        <v>119</v>
      </c>
      <c r="G1588" t="s">
        <v>120</v>
      </c>
      <c r="H1588" t="s">
        <v>25</v>
      </c>
      <c r="I1588" t="str">
        <f>IF(ISNUMBER(SEARCH( "Women's",Table1[[#This Row],[Product]])), "Women","Male")</f>
        <v>Male</v>
      </c>
      <c r="J1588" t="str">
        <f>IF(ISNUMBER(SEARCH( "Apparel",Table1[[#This Row],[Product]])), "Apparel","Footwear")</f>
        <v>Footwear</v>
      </c>
      <c r="K1588" s="3">
        <v>34</v>
      </c>
      <c r="L1588">
        <v>186</v>
      </c>
      <c r="M1588" s="3">
        <v>632</v>
      </c>
      <c r="N1588" s="3">
        <v>278</v>
      </c>
      <c r="O1588" t="s">
        <v>26</v>
      </c>
    </row>
    <row r="1589" spans="1:15" hidden="1" x14ac:dyDescent="0.3">
      <c r="A1589" t="s">
        <v>45</v>
      </c>
      <c r="B1589">
        <v>1185732</v>
      </c>
      <c r="C1589" s="1">
        <v>44265</v>
      </c>
      <c r="D1589" s="1" t="str">
        <f>TEXT(Table1[[#This Row],[Invoice Date]],"yyyy")</f>
        <v>2021</v>
      </c>
      <c r="E1589" t="s">
        <v>38</v>
      </c>
      <c r="F1589" t="s">
        <v>119</v>
      </c>
      <c r="G1589" t="s">
        <v>120</v>
      </c>
      <c r="H1589" t="s">
        <v>25</v>
      </c>
      <c r="I1589" t="str">
        <f>IF(ISNUMBER(SEARCH( "Women's",Table1[[#This Row],[Product]])), "Women","Male")</f>
        <v>Male</v>
      </c>
      <c r="J1589" t="str">
        <f>IF(ISNUMBER(SEARCH( "Apparel",Table1[[#This Row],[Product]])), "Apparel","Footwear")</f>
        <v>Footwear</v>
      </c>
      <c r="K1589" s="3">
        <v>35</v>
      </c>
      <c r="L1589">
        <v>185</v>
      </c>
      <c r="M1589" s="3">
        <v>648</v>
      </c>
      <c r="N1589" s="3">
        <v>317</v>
      </c>
      <c r="O1589" t="s">
        <v>26</v>
      </c>
    </row>
    <row r="1590" spans="1:15" hidden="1" x14ac:dyDescent="0.3">
      <c r="A1590" t="s">
        <v>12</v>
      </c>
      <c r="B1590">
        <v>1197831</v>
      </c>
      <c r="C1590" s="1">
        <v>44089</v>
      </c>
      <c r="D1590" s="1" t="str">
        <f>TEXT(Table1[[#This Row],[Invoice Date]],"yyyy")</f>
        <v>2020</v>
      </c>
      <c r="E1590" t="s">
        <v>19</v>
      </c>
      <c r="F1590" t="s">
        <v>53</v>
      </c>
      <c r="G1590" t="s">
        <v>54</v>
      </c>
      <c r="H1590" t="s">
        <v>64</v>
      </c>
      <c r="I1590" t="str">
        <f>IF(ISNUMBER(SEARCH( "Women's",Table1[[#This Row],[Product]])), "Women","Male")</f>
        <v>Male</v>
      </c>
      <c r="J1590" t="str">
        <f>IF(ISNUMBER(SEARCH( "Apparel",Table1[[#This Row],[Product]])), "Apparel","Footwear")</f>
        <v>Apparel</v>
      </c>
      <c r="K1590" s="3">
        <v>35</v>
      </c>
      <c r="L1590">
        <v>184</v>
      </c>
      <c r="M1590" s="3">
        <v>644</v>
      </c>
      <c r="N1590" s="3">
        <v>238</v>
      </c>
      <c r="O1590" t="s">
        <v>26</v>
      </c>
    </row>
    <row r="1591" spans="1:15" hidden="1" x14ac:dyDescent="0.3">
      <c r="A1591" t="s">
        <v>22</v>
      </c>
      <c r="B1591">
        <v>1197831</v>
      </c>
      <c r="C1591" s="1">
        <v>44459</v>
      </c>
      <c r="D1591" s="1" t="str">
        <f>TEXT(Table1[[#This Row],[Invoice Date]],"yyyy")</f>
        <v>2021</v>
      </c>
      <c r="E1591" t="s">
        <v>19</v>
      </c>
      <c r="F1591" t="s">
        <v>53</v>
      </c>
      <c r="G1591" t="s">
        <v>62</v>
      </c>
      <c r="H1591" t="s">
        <v>64</v>
      </c>
      <c r="I1591" t="str">
        <f>IF(ISNUMBER(SEARCH( "Women's",Table1[[#This Row],[Product]])), "Women","Male")</f>
        <v>Male</v>
      </c>
      <c r="J1591" t="str">
        <f>IF(ISNUMBER(SEARCH( "Apparel",Table1[[#This Row],[Product]])), "Apparel","Footwear")</f>
        <v>Apparel</v>
      </c>
      <c r="K1591" s="3">
        <v>39</v>
      </c>
      <c r="L1591">
        <v>184</v>
      </c>
      <c r="M1591" s="3">
        <v>718</v>
      </c>
      <c r="N1591" s="3">
        <v>273</v>
      </c>
      <c r="O1591" t="s">
        <v>26</v>
      </c>
    </row>
    <row r="1592" spans="1:15" hidden="1" x14ac:dyDescent="0.3">
      <c r="A1592" t="s">
        <v>22</v>
      </c>
      <c r="B1592">
        <v>1197831</v>
      </c>
      <c r="C1592" s="1">
        <v>44463</v>
      </c>
      <c r="D1592" s="1" t="str">
        <f>TEXT(Table1[[#This Row],[Invoice Date]],"yyyy")</f>
        <v>2021</v>
      </c>
      <c r="E1592" t="s">
        <v>19</v>
      </c>
      <c r="F1592" t="s">
        <v>23</v>
      </c>
      <c r="G1592" t="s">
        <v>24</v>
      </c>
      <c r="H1592" t="s">
        <v>25</v>
      </c>
      <c r="I1592" t="str">
        <f>IF(ISNUMBER(SEARCH( "Women's",Table1[[#This Row],[Product]])), "Women","Male")</f>
        <v>Male</v>
      </c>
      <c r="J1592" t="str">
        <f>IF(ISNUMBER(SEARCH( "Apparel",Table1[[#This Row],[Product]])), "Apparel","Footwear")</f>
        <v>Footwear</v>
      </c>
      <c r="K1592" s="3">
        <v>20</v>
      </c>
      <c r="L1592">
        <v>184</v>
      </c>
      <c r="M1592" s="3">
        <v>368</v>
      </c>
      <c r="N1592" s="3">
        <v>191</v>
      </c>
      <c r="O1592" t="s">
        <v>26</v>
      </c>
    </row>
    <row r="1593" spans="1:15" hidden="1" x14ac:dyDescent="0.3">
      <c r="A1593" t="s">
        <v>37</v>
      </c>
      <c r="B1593">
        <v>1128299</v>
      </c>
      <c r="C1593" s="1">
        <v>44371</v>
      </c>
      <c r="D1593" s="1" t="str">
        <f>TEXT(Table1[[#This Row],[Invoice Date]],"yyyy")</f>
        <v>2021</v>
      </c>
      <c r="E1593" t="s">
        <v>13</v>
      </c>
      <c r="F1593" t="s">
        <v>93</v>
      </c>
      <c r="G1593" t="s">
        <v>94</v>
      </c>
      <c r="H1593" t="s">
        <v>50</v>
      </c>
      <c r="I1593" t="str">
        <f>IF(ISNUMBER(SEARCH( "Women's",Table1[[#This Row],[Product]])), "Women","Male")</f>
        <v>Women</v>
      </c>
      <c r="J1593" t="str">
        <f>IF(ISNUMBER(SEARCH( "Apparel",Table1[[#This Row],[Product]])), "Apparel","Footwear")</f>
        <v>Footwear</v>
      </c>
      <c r="K1593" s="3">
        <v>61</v>
      </c>
      <c r="L1593">
        <v>184</v>
      </c>
      <c r="M1593" s="3">
        <v>1122</v>
      </c>
      <c r="N1593" s="3">
        <v>460</v>
      </c>
      <c r="O1593" t="s">
        <v>26</v>
      </c>
    </row>
    <row r="1594" spans="1:15" hidden="1" x14ac:dyDescent="0.3">
      <c r="A1594" t="s">
        <v>18</v>
      </c>
      <c r="B1594">
        <v>1185732</v>
      </c>
      <c r="C1594" s="1">
        <v>44419</v>
      </c>
      <c r="D1594" s="1" t="str">
        <f>TEXT(Table1[[#This Row],[Invoice Date]],"yyyy")</f>
        <v>2021</v>
      </c>
      <c r="E1594" t="s">
        <v>42</v>
      </c>
      <c r="F1594" t="s">
        <v>43</v>
      </c>
      <c r="G1594" t="s">
        <v>44</v>
      </c>
      <c r="H1594" t="s">
        <v>16</v>
      </c>
      <c r="I1594" t="str">
        <f>IF(ISNUMBER(SEARCH( "Women's",Table1[[#This Row],[Product]])), "Women","Male")</f>
        <v>Women</v>
      </c>
      <c r="J1594" t="str">
        <f>IF(ISNUMBER(SEARCH( "Apparel",Table1[[#This Row],[Product]])), "Apparel","Footwear")</f>
        <v>Apparel</v>
      </c>
      <c r="K1594" s="3">
        <v>27</v>
      </c>
      <c r="L1594">
        <v>184</v>
      </c>
      <c r="M1594" s="3">
        <v>497</v>
      </c>
      <c r="N1594" s="3">
        <v>283</v>
      </c>
      <c r="O1594" t="s">
        <v>26</v>
      </c>
    </row>
    <row r="1595" spans="1:15" hidden="1" x14ac:dyDescent="0.3">
      <c r="A1595" t="s">
        <v>18</v>
      </c>
      <c r="B1595">
        <v>1128299</v>
      </c>
      <c r="C1595" s="1">
        <v>44364</v>
      </c>
      <c r="D1595" s="1" t="str">
        <f>TEXT(Table1[[#This Row],[Invoice Date]],"yyyy")</f>
        <v>2021</v>
      </c>
      <c r="E1595" t="s">
        <v>19</v>
      </c>
      <c r="F1595" t="s">
        <v>20</v>
      </c>
      <c r="G1595" t="s">
        <v>21</v>
      </c>
      <c r="H1595" t="s">
        <v>50</v>
      </c>
      <c r="I1595" t="str">
        <f>IF(ISNUMBER(SEARCH( "Women's",Table1[[#This Row],[Product]])), "Women","Male")</f>
        <v>Women</v>
      </c>
      <c r="J1595" t="str">
        <f>IF(ISNUMBER(SEARCH( "Apparel",Table1[[#This Row],[Product]])), "Apparel","Footwear")</f>
        <v>Footwear</v>
      </c>
      <c r="K1595" s="3">
        <v>59</v>
      </c>
      <c r="L1595">
        <v>184</v>
      </c>
      <c r="M1595" s="3">
        <v>1086</v>
      </c>
      <c r="N1595" s="3">
        <v>510</v>
      </c>
      <c r="O1595" t="s">
        <v>26</v>
      </c>
    </row>
    <row r="1596" spans="1:15" hidden="1" x14ac:dyDescent="0.3">
      <c r="A1596" t="s">
        <v>18</v>
      </c>
      <c r="B1596">
        <v>1128299</v>
      </c>
      <c r="C1596" s="1">
        <v>44486</v>
      </c>
      <c r="D1596" s="1" t="str">
        <f>TEXT(Table1[[#This Row],[Invoice Date]],"yyyy")</f>
        <v>2021</v>
      </c>
      <c r="E1596" t="s">
        <v>19</v>
      </c>
      <c r="F1596" t="s">
        <v>20</v>
      </c>
      <c r="G1596" t="s">
        <v>21</v>
      </c>
      <c r="H1596" t="s">
        <v>34</v>
      </c>
      <c r="I1596" t="str">
        <f>IF(ISNUMBER(SEARCH( "Women's",Table1[[#This Row],[Product]])), "Women","Male")</f>
        <v>Male</v>
      </c>
      <c r="J1596" t="str">
        <f>IF(ISNUMBER(SEARCH( "Apparel",Table1[[#This Row],[Product]])), "Apparel","Footwear")</f>
        <v>Footwear</v>
      </c>
      <c r="K1596" s="3">
        <v>34</v>
      </c>
      <c r="L1596">
        <v>184</v>
      </c>
      <c r="M1596" s="3">
        <v>626</v>
      </c>
      <c r="N1596" s="3">
        <v>282</v>
      </c>
      <c r="O1596" t="s">
        <v>26</v>
      </c>
    </row>
    <row r="1597" spans="1:15" hidden="1" x14ac:dyDescent="0.3">
      <c r="A1597" t="s">
        <v>18</v>
      </c>
      <c r="B1597">
        <v>1197831</v>
      </c>
      <c r="C1597" s="1">
        <v>44321</v>
      </c>
      <c r="D1597" s="1" t="str">
        <f>TEXT(Table1[[#This Row],[Invoice Date]],"yyyy")</f>
        <v>2021</v>
      </c>
      <c r="E1597" t="s">
        <v>42</v>
      </c>
      <c r="F1597" t="s">
        <v>73</v>
      </c>
      <c r="G1597" t="s">
        <v>74</v>
      </c>
      <c r="H1597" t="s">
        <v>27</v>
      </c>
      <c r="I1597" t="str">
        <f>IF(ISNUMBER(SEARCH( "Women's",Table1[[#This Row],[Product]])), "Women","Male")</f>
        <v>Women</v>
      </c>
      <c r="J1597" t="str">
        <f>IF(ISNUMBER(SEARCH( "Apparel",Table1[[#This Row],[Product]])), "Apparel","Footwear")</f>
        <v>Footwear</v>
      </c>
      <c r="K1597" s="3">
        <v>18</v>
      </c>
      <c r="L1597">
        <v>184</v>
      </c>
      <c r="M1597" s="3">
        <v>331</v>
      </c>
      <c r="N1597" s="3">
        <v>129</v>
      </c>
      <c r="O1597" t="s">
        <v>26</v>
      </c>
    </row>
    <row r="1598" spans="1:15" hidden="1" x14ac:dyDescent="0.3">
      <c r="A1598" t="s">
        <v>37</v>
      </c>
      <c r="B1598">
        <v>1197831</v>
      </c>
      <c r="C1598" s="1">
        <v>44534</v>
      </c>
      <c r="D1598" s="1" t="str">
        <f>TEXT(Table1[[#This Row],[Invoice Date]],"yyyy")</f>
        <v>2021</v>
      </c>
      <c r="E1598" t="s">
        <v>42</v>
      </c>
      <c r="F1598" t="s">
        <v>73</v>
      </c>
      <c r="G1598" t="s">
        <v>74</v>
      </c>
      <c r="H1598" t="s">
        <v>50</v>
      </c>
      <c r="I1598" t="str">
        <f>IF(ISNUMBER(SEARCH( "Women's",Table1[[#This Row],[Product]])), "Women","Male")</f>
        <v>Women</v>
      </c>
      <c r="J1598" t="str">
        <f>IF(ISNUMBER(SEARCH( "Apparel",Table1[[#This Row],[Product]])), "Apparel","Footwear")</f>
        <v>Footwear</v>
      </c>
      <c r="K1598" s="3">
        <v>44</v>
      </c>
      <c r="L1598">
        <v>184</v>
      </c>
      <c r="M1598" s="3">
        <v>810</v>
      </c>
      <c r="N1598" s="3">
        <v>421</v>
      </c>
      <c r="O1598" t="s">
        <v>26</v>
      </c>
    </row>
    <row r="1599" spans="1:15" hidden="1" x14ac:dyDescent="0.3">
      <c r="A1599" t="s">
        <v>37</v>
      </c>
      <c r="B1599">
        <v>1128299</v>
      </c>
      <c r="C1599" s="1">
        <v>44340</v>
      </c>
      <c r="D1599" s="1" t="str">
        <f>TEXT(Table1[[#This Row],[Invoice Date]],"yyyy")</f>
        <v>2021</v>
      </c>
      <c r="E1599" t="s">
        <v>42</v>
      </c>
      <c r="F1599" t="s">
        <v>117</v>
      </c>
      <c r="G1599" t="s">
        <v>118</v>
      </c>
      <c r="H1599" t="s">
        <v>25</v>
      </c>
      <c r="I1599" t="str">
        <f>IF(ISNUMBER(SEARCH( "Women's",Table1[[#This Row],[Product]])), "Women","Male")</f>
        <v>Male</v>
      </c>
      <c r="J1599" t="str">
        <f>IF(ISNUMBER(SEARCH( "Apparel",Table1[[#This Row],[Product]])), "Apparel","Footwear")</f>
        <v>Footwear</v>
      </c>
      <c r="K1599" s="3">
        <v>38</v>
      </c>
      <c r="L1599">
        <v>184</v>
      </c>
      <c r="M1599" s="3">
        <v>699</v>
      </c>
      <c r="N1599" s="3">
        <v>266</v>
      </c>
      <c r="O1599" t="s">
        <v>26</v>
      </c>
    </row>
    <row r="1600" spans="1:15" hidden="1" x14ac:dyDescent="0.3">
      <c r="A1600" t="s">
        <v>37</v>
      </c>
      <c r="B1600">
        <v>1128299</v>
      </c>
      <c r="C1600" s="1">
        <v>44463</v>
      </c>
      <c r="D1600" s="1" t="str">
        <f>TEXT(Table1[[#This Row],[Invoice Date]],"yyyy")</f>
        <v>2021</v>
      </c>
      <c r="E1600" t="s">
        <v>42</v>
      </c>
      <c r="F1600" t="s">
        <v>117</v>
      </c>
      <c r="G1600" t="s">
        <v>118</v>
      </c>
      <c r="H1600" t="s">
        <v>25</v>
      </c>
      <c r="I1600" t="str">
        <f>IF(ISNUMBER(SEARCH( "Women's",Table1[[#This Row],[Product]])), "Women","Male")</f>
        <v>Male</v>
      </c>
      <c r="J1600" t="str">
        <f>IF(ISNUMBER(SEARCH( "Apparel",Table1[[#This Row],[Product]])), "Apparel","Footwear")</f>
        <v>Footwear</v>
      </c>
      <c r="K1600" s="3">
        <v>35</v>
      </c>
      <c r="L1600">
        <v>184</v>
      </c>
      <c r="M1600" s="3">
        <v>644</v>
      </c>
      <c r="N1600" s="3">
        <v>270</v>
      </c>
      <c r="O1600" t="s">
        <v>26</v>
      </c>
    </row>
    <row r="1601" spans="1:15" hidden="1" x14ac:dyDescent="0.3">
      <c r="A1601" t="s">
        <v>57</v>
      </c>
      <c r="B1601">
        <v>1128299</v>
      </c>
      <c r="C1601" s="1">
        <v>44343</v>
      </c>
      <c r="D1601" s="1" t="str">
        <f>TEXT(Table1[[#This Row],[Invoice Date]],"yyyy")</f>
        <v>2021</v>
      </c>
      <c r="E1601" t="s">
        <v>42</v>
      </c>
      <c r="F1601" t="s">
        <v>108</v>
      </c>
      <c r="G1601" t="s">
        <v>109</v>
      </c>
      <c r="H1601" t="s">
        <v>25</v>
      </c>
      <c r="I1601" t="str">
        <f>IF(ISNUMBER(SEARCH( "Women's",Table1[[#This Row],[Product]])), "Women","Male")</f>
        <v>Male</v>
      </c>
      <c r="J1601" t="str">
        <f>IF(ISNUMBER(SEARCH( "Apparel",Table1[[#This Row],[Product]])), "Apparel","Footwear")</f>
        <v>Footwear</v>
      </c>
      <c r="K1601" s="3">
        <v>43</v>
      </c>
      <c r="L1601">
        <v>184</v>
      </c>
      <c r="M1601" s="3">
        <v>791</v>
      </c>
      <c r="N1601" s="3">
        <v>324</v>
      </c>
      <c r="O1601" t="s">
        <v>26</v>
      </c>
    </row>
    <row r="1602" spans="1:15" hidden="1" x14ac:dyDescent="0.3">
      <c r="A1602" t="s">
        <v>22</v>
      </c>
      <c r="B1602">
        <v>1128299</v>
      </c>
      <c r="C1602" s="1">
        <v>44389</v>
      </c>
      <c r="D1602" s="1" t="str">
        <f>TEXT(Table1[[#This Row],[Invoice Date]],"yyyy")</f>
        <v>2021</v>
      </c>
      <c r="E1602" t="s">
        <v>13</v>
      </c>
      <c r="F1602" t="s">
        <v>51</v>
      </c>
      <c r="G1602" t="s">
        <v>52</v>
      </c>
      <c r="H1602" t="s">
        <v>27</v>
      </c>
      <c r="I1602" t="str">
        <f>IF(ISNUMBER(SEARCH( "Women's",Table1[[#This Row],[Product]])), "Women","Male")</f>
        <v>Women</v>
      </c>
      <c r="J1602" t="str">
        <f>IF(ISNUMBER(SEARCH( "Apparel",Table1[[#This Row],[Product]])), "Apparel","Footwear")</f>
        <v>Footwear</v>
      </c>
      <c r="K1602" s="3">
        <v>41</v>
      </c>
      <c r="L1602">
        <v>184</v>
      </c>
      <c r="M1602" s="3">
        <v>754</v>
      </c>
      <c r="N1602" s="3">
        <v>309</v>
      </c>
      <c r="O1602" t="s">
        <v>26</v>
      </c>
    </row>
    <row r="1603" spans="1:15" hidden="1" x14ac:dyDescent="0.3">
      <c r="A1603" t="s">
        <v>22</v>
      </c>
      <c r="B1603">
        <v>1128299</v>
      </c>
      <c r="C1603" s="1">
        <v>44513</v>
      </c>
      <c r="D1603" s="1" t="str">
        <f>TEXT(Table1[[#This Row],[Invoice Date]],"yyyy")</f>
        <v>2021</v>
      </c>
      <c r="E1603" t="s">
        <v>13</v>
      </c>
      <c r="F1603" t="s">
        <v>51</v>
      </c>
      <c r="G1603" t="s">
        <v>52</v>
      </c>
      <c r="H1603" t="s">
        <v>34</v>
      </c>
      <c r="I1603" t="str">
        <f>IF(ISNUMBER(SEARCH( "Women's",Table1[[#This Row],[Product]])), "Women","Male")</f>
        <v>Male</v>
      </c>
      <c r="J1603" t="str">
        <f>IF(ISNUMBER(SEARCH( "Apparel",Table1[[#This Row],[Product]])), "Apparel","Footwear")</f>
        <v>Footwear</v>
      </c>
      <c r="K1603" s="3">
        <v>40</v>
      </c>
      <c r="L1603">
        <v>184</v>
      </c>
      <c r="M1603" s="3">
        <v>736</v>
      </c>
      <c r="N1603" s="3">
        <v>324</v>
      </c>
      <c r="O1603" t="s">
        <v>26</v>
      </c>
    </row>
    <row r="1604" spans="1:15" hidden="1" x14ac:dyDescent="0.3">
      <c r="A1604" t="s">
        <v>18</v>
      </c>
      <c r="B1604">
        <v>1197831</v>
      </c>
      <c r="C1604" s="1">
        <v>44306</v>
      </c>
      <c r="D1604" s="1" t="str">
        <f>TEXT(Table1[[#This Row],[Invoice Date]],"yyyy")</f>
        <v>2021</v>
      </c>
      <c r="E1604" t="s">
        <v>19</v>
      </c>
      <c r="F1604" t="s">
        <v>55</v>
      </c>
      <c r="G1604" t="s">
        <v>56</v>
      </c>
      <c r="H1604" t="s">
        <v>25</v>
      </c>
      <c r="I1604" t="str">
        <f>IF(ISNUMBER(SEARCH( "Women's",Table1[[#This Row],[Product]])), "Women","Male")</f>
        <v>Male</v>
      </c>
      <c r="J1604" t="str">
        <f>IF(ISNUMBER(SEARCH( "Apparel",Table1[[#This Row],[Product]])), "Apparel","Footwear")</f>
        <v>Footwear</v>
      </c>
      <c r="K1604" s="3">
        <v>20</v>
      </c>
      <c r="L1604">
        <v>184</v>
      </c>
      <c r="M1604" s="3">
        <v>368</v>
      </c>
      <c r="N1604" s="3">
        <v>169</v>
      </c>
      <c r="O1604" t="s">
        <v>26</v>
      </c>
    </row>
    <row r="1605" spans="1:15" hidden="1" x14ac:dyDescent="0.3">
      <c r="A1605" t="s">
        <v>45</v>
      </c>
      <c r="B1605">
        <v>1185732</v>
      </c>
      <c r="C1605" s="1">
        <v>44239</v>
      </c>
      <c r="D1605" s="1" t="str">
        <f>TEXT(Table1[[#This Row],[Invoice Date]],"yyyy")</f>
        <v>2021</v>
      </c>
      <c r="E1605" t="s">
        <v>38</v>
      </c>
      <c r="F1605" t="s">
        <v>106</v>
      </c>
      <c r="G1605" t="s">
        <v>107</v>
      </c>
      <c r="H1605" t="s">
        <v>25</v>
      </c>
      <c r="I1605" t="str">
        <f>IF(ISNUMBER(SEARCH( "Women's",Table1[[#This Row],[Product]])), "Women","Male")</f>
        <v>Male</v>
      </c>
      <c r="J1605" t="str">
        <f>IF(ISNUMBER(SEARCH( "Apparel",Table1[[#This Row],[Product]])), "Apparel","Footwear")</f>
        <v>Footwear</v>
      </c>
      <c r="K1605" s="3">
        <v>33</v>
      </c>
      <c r="L1605">
        <v>184</v>
      </c>
      <c r="M1605" s="3">
        <v>607</v>
      </c>
      <c r="N1605" s="3">
        <v>285</v>
      </c>
      <c r="O1605" t="s">
        <v>26</v>
      </c>
    </row>
    <row r="1606" spans="1:15" hidden="1" x14ac:dyDescent="0.3">
      <c r="A1606" t="s">
        <v>37</v>
      </c>
      <c r="B1606">
        <v>1185732</v>
      </c>
      <c r="C1606" s="1">
        <v>44249</v>
      </c>
      <c r="D1606" s="1" t="str">
        <f>TEXT(Table1[[#This Row],[Invoice Date]],"yyyy")</f>
        <v>2021</v>
      </c>
      <c r="E1606" t="s">
        <v>38</v>
      </c>
      <c r="F1606" t="s">
        <v>121</v>
      </c>
      <c r="G1606" t="s">
        <v>122</v>
      </c>
      <c r="H1606" t="s">
        <v>25</v>
      </c>
      <c r="I1606" t="str">
        <f>IF(ISNUMBER(SEARCH( "Women's",Table1[[#This Row],[Product]])), "Women","Male")</f>
        <v>Male</v>
      </c>
      <c r="J1606" t="str">
        <f>IF(ISNUMBER(SEARCH( "Apparel",Table1[[#This Row],[Product]])), "Apparel","Footwear")</f>
        <v>Footwear</v>
      </c>
      <c r="K1606" s="3">
        <v>41</v>
      </c>
      <c r="L1606">
        <v>184</v>
      </c>
      <c r="M1606" s="3">
        <v>754</v>
      </c>
      <c r="N1606" s="3">
        <v>279</v>
      </c>
      <c r="O1606" t="s">
        <v>26</v>
      </c>
    </row>
    <row r="1607" spans="1:15" x14ac:dyDescent="0.3">
      <c r="A1607" t="s">
        <v>22</v>
      </c>
      <c r="B1607">
        <v>1197831</v>
      </c>
      <c r="C1607" s="1">
        <v>44045</v>
      </c>
      <c r="D1607" s="1" t="str">
        <f>TEXT(Table1[[#This Row],[Invoice Date]],"yyyy")</f>
        <v>2020</v>
      </c>
      <c r="E1607" t="s">
        <v>19</v>
      </c>
      <c r="F1607" t="s">
        <v>53</v>
      </c>
      <c r="G1607" t="s">
        <v>54</v>
      </c>
      <c r="H1607" t="s">
        <v>27</v>
      </c>
      <c r="I1607" t="str">
        <f>IF(ISNUMBER(SEARCH( "Women's",Table1[[#This Row],[Product]])), "Women","Male")</f>
        <v>Women</v>
      </c>
      <c r="J1607" t="str">
        <f>IF(ISNUMBER(SEARCH( "Apparel",Table1[[#This Row],[Product]])), "Apparel","Footwear")</f>
        <v>Footwear</v>
      </c>
      <c r="K1607" s="3">
        <v>32</v>
      </c>
      <c r="L1607">
        <v>182</v>
      </c>
      <c r="M1607" s="3">
        <v>582</v>
      </c>
      <c r="N1607" s="3">
        <v>285</v>
      </c>
      <c r="O1607" t="s">
        <v>17</v>
      </c>
    </row>
    <row r="1608" spans="1:15" x14ac:dyDescent="0.3">
      <c r="A1608" t="s">
        <v>12</v>
      </c>
      <c r="B1608">
        <v>1197831</v>
      </c>
      <c r="C1608" s="1">
        <v>44133</v>
      </c>
      <c r="D1608" s="1" t="str">
        <f>TEXT(Table1[[#This Row],[Invoice Date]],"yyyy")</f>
        <v>2020</v>
      </c>
      <c r="E1608" t="s">
        <v>19</v>
      </c>
      <c r="F1608" t="s">
        <v>53</v>
      </c>
      <c r="G1608" t="s">
        <v>54</v>
      </c>
      <c r="H1608" t="s">
        <v>50</v>
      </c>
      <c r="I1608" t="str">
        <f>IF(ISNUMBER(SEARCH( "Women's",Table1[[#This Row],[Product]])), "Women","Male")</f>
        <v>Women</v>
      </c>
      <c r="J1608" t="str">
        <f>IF(ISNUMBER(SEARCH( "Apparel",Table1[[#This Row],[Product]])), "Apparel","Footwear")</f>
        <v>Footwear</v>
      </c>
      <c r="K1608" s="3">
        <v>47</v>
      </c>
      <c r="L1608">
        <v>182</v>
      </c>
      <c r="M1608" s="3">
        <v>855</v>
      </c>
      <c r="N1608" s="3">
        <v>496</v>
      </c>
      <c r="O1608" t="s">
        <v>17</v>
      </c>
    </row>
    <row r="1609" spans="1:15" x14ac:dyDescent="0.3">
      <c r="A1609" t="s">
        <v>18</v>
      </c>
      <c r="B1609">
        <v>1128299</v>
      </c>
      <c r="C1609" s="1">
        <v>44147</v>
      </c>
      <c r="D1609" s="1" t="str">
        <f>TEXT(Table1[[#This Row],[Invoice Date]],"yyyy")</f>
        <v>2020</v>
      </c>
      <c r="E1609" t="s">
        <v>42</v>
      </c>
      <c r="F1609" t="s">
        <v>60</v>
      </c>
      <c r="G1609" t="s">
        <v>61</v>
      </c>
      <c r="H1609" t="s">
        <v>16</v>
      </c>
      <c r="I1609" t="str">
        <f>IF(ISNUMBER(SEARCH( "Women's",Table1[[#This Row],[Product]])), "Women","Male")</f>
        <v>Women</v>
      </c>
      <c r="J1609" t="str">
        <f>IF(ISNUMBER(SEARCH( "Apparel",Table1[[#This Row],[Product]])), "Apparel","Footwear")</f>
        <v>Apparel</v>
      </c>
      <c r="K1609" s="3">
        <v>46</v>
      </c>
      <c r="L1609">
        <v>182</v>
      </c>
      <c r="M1609" s="3">
        <v>837</v>
      </c>
      <c r="N1609" s="3">
        <v>234</v>
      </c>
      <c r="O1609" t="s">
        <v>17</v>
      </c>
    </row>
    <row r="1610" spans="1:15" x14ac:dyDescent="0.3">
      <c r="A1610" t="s">
        <v>18</v>
      </c>
      <c r="B1610">
        <v>1128299</v>
      </c>
      <c r="C1610" s="1">
        <v>44199</v>
      </c>
      <c r="D1610" s="1" t="str">
        <f>TEXT(Table1[[#This Row],[Invoice Date]],"yyyy")</f>
        <v>2021</v>
      </c>
      <c r="E1610" t="s">
        <v>42</v>
      </c>
      <c r="F1610" t="s">
        <v>60</v>
      </c>
      <c r="G1610" t="s">
        <v>61</v>
      </c>
      <c r="H1610" t="s">
        <v>50</v>
      </c>
      <c r="I1610" t="str">
        <f>IF(ISNUMBER(SEARCH( "Women's",Table1[[#This Row],[Product]])), "Women","Male")</f>
        <v>Women</v>
      </c>
      <c r="J1610" t="str">
        <f>IF(ISNUMBER(SEARCH( "Apparel",Table1[[#This Row],[Product]])), "Apparel","Footwear")</f>
        <v>Footwear</v>
      </c>
      <c r="K1610" s="3">
        <v>56</v>
      </c>
      <c r="L1610">
        <v>182</v>
      </c>
      <c r="M1610" s="3">
        <v>1019</v>
      </c>
      <c r="N1610" s="3">
        <v>459</v>
      </c>
      <c r="O1610" t="s">
        <v>17</v>
      </c>
    </row>
    <row r="1611" spans="1:15" x14ac:dyDescent="0.3">
      <c r="A1611" t="s">
        <v>18</v>
      </c>
      <c r="B1611">
        <v>1128299</v>
      </c>
      <c r="C1611" s="1">
        <v>44228</v>
      </c>
      <c r="D1611" s="1" t="str">
        <f>TEXT(Table1[[#This Row],[Invoice Date]],"yyyy")</f>
        <v>2021</v>
      </c>
      <c r="E1611" t="s">
        <v>42</v>
      </c>
      <c r="F1611" t="s">
        <v>60</v>
      </c>
      <c r="G1611" t="s">
        <v>61</v>
      </c>
      <c r="H1611" t="s">
        <v>27</v>
      </c>
      <c r="I1611" t="str">
        <f>IF(ISNUMBER(SEARCH( "Women's",Table1[[#This Row],[Product]])), "Women","Male")</f>
        <v>Women</v>
      </c>
      <c r="J1611" t="str">
        <f>IF(ISNUMBER(SEARCH( "Apparel",Table1[[#This Row],[Product]])), "Apparel","Footwear")</f>
        <v>Footwear</v>
      </c>
      <c r="K1611" s="3">
        <v>50</v>
      </c>
      <c r="L1611">
        <v>182</v>
      </c>
      <c r="M1611" s="3">
        <v>910</v>
      </c>
      <c r="N1611" s="3">
        <v>382</v>
      </c>
      <c r="O1611" t="s">
        <v>17</v>
      </c>
    </row>
    <row r="1612" spans="1:15" x14ac:dyDescent="0.3">
      <c r="A1612" t="s">
        <v>18</v>
      </c>
      <c r="B1612">
        <v>1128299</v>
      </c>
      <c r="C1612" s="1">
        <v>44230</v>
      </c>
      <c r="D1612" s="1" t="str">
        <f>TEXT(Table1[[#This Row],[Invoice Date]],"yyyy")</f>
        <v>2021</v>
      </c>
      <c r="E1612" t="s">
        <v>42</v>
      </c>
      <c r="F1612" t="s">
        <v>60</v>
      </c>
      <c r="G1612" t="s">
        <v>61</v>
      </c>
      <c r="H1612" t="s">
        <v>64</v>
      </c>
      <c r="I1612" t="str">
        <f>IF(ISNUMBER(SEARCH( "Women's",Table1[[#This Row],[Product]])), "Women","Male")</f>
        <v>Male</v>
      </c>
      <c r="J1612" t="str">
        <f>IF(ISNUMBER(SEARCH( "Apparel",Table1[[#This Row],[Product]])), "Apparel","Footwear")</f>
        <v>Apparel</v>
      </c>
      <c r="K1612" s="3">
        <v>59</v>
      </c>
      <c r="L1612">
        <v>182</v>
      </c>
      <c r="M1612" s="3">
        <v>1074</v>
      </c>
      <c r="N1612" s="3">
        <v>623</v>
      </c>
      <c r="O1612" t="s">
        <v>17</v>
      </c>
    </row>
    <row r="1613" spans="1:15" x14ac:dyDescent="0.3">
      <c r="A1613" t="s">
        <v>57</v>
      </c>
      <c r="B1613">
        <v>1189833</v>
      </c>
      <c r="C1613" s="1">
        <v>44267</v>
      </c>
      <c r="D1613" s="1" t="str">
        <f>TEXT(Table1[[#This Row],[Invoice Date]],"yyyy")</f>
        <v>2021</v>
      </c>
      <c r="E1613" t="s">
        <v>42</v>
      </c>
      <c r="F1613" t="s">
        <v>60</v>
      </c>
      <c r="G1613" t="s">
        <v>70</v>
      </c>
      <c r="H1613" t="s">
        <v>16</v>
      </c>
      <c r="I1613" t="str">
        <f>IF(ISNUMBER(SEARCH( "Women's",Table1[[#This Row],[Product]])), "Women","Male")</f>
        <v>Women</v>
      </c>
      <c r="J1613" t="str">
        <f>IF(ISNUMBER(SEARCH( "Apparel",Table1[[#This Row],[Product]])), "Apparel","Footwear")</f>
        <v>Apparel</v>
      </c>
      <c r="K1613" s="3">
        <v>41</v>
      </c>
      <c r="L1613">
        <v>182</v>
      </c>
      <c r="M1613" s="3">
        <v>746</v>
      </c>
      <c r="N1613" s="3">
        <v>231</v>
      </c>
      <c r="O1613" t="s">
        <v>17</v>
      </c>
    </row>
    <row r="1614" spans="1:15" x14ac:dyDescent="0.3">
      <c r="A1614" t="s">
        <v>57</v>
      </c>
      <c r="B1614">
        <v>1189833</v>
      </c>
      <c r="C1614" s="1">
        <v>44321</v>
      </c>
      <c r="D1614" s="1" t="str">
        <f>TEXT(Table1[[#This Row],[Invoice Date]],"yyyy")</f>
        <v>2021</v>
      </c>
      <c r="E1614" t="s">
        <v>42</v>
      </c>
      <c r="F1614" t="s">
        <v>60</v>
      </c>
      <c r="G1614" t="s">
        <v>70</v>
      </c>
      <c r="H1614" t="s">
        <v>64</v>
      </c>
      <c r="I1614" t="str">
        <f>IF(ISNUMBER(SEARCH( "Women's",Table1[[#This Row],[Product]])), "Women","Male")</f>
        <v>Male</v>
      </c>
      <c r="J1614" t="str">
        <f>IF(ISNUMBER(SEARCH( "Apparel",Table1[[#This Row],[Product]])), "Apparel","Footwear")</f>
        <v>Apparel</v>
      </c>
      <c r="K1614" s="3">
        <v>58</v>
      </c>
      <c r="L1614">
        <v>182</v>
      </c>
      <c r="M1614" s="3">
        <v>1056</v>
      </c>
      <c r="N1614" s="3">
        <v>707</v>
      </c>
      <c r="O1614" t="s">
        <v>17</v>
      </c>
    </row>
    <row r="1615" spans="1:15" x14ac:dyDescent="0.3">
      <c r="A1615" t="s">
        <v>57</v>
      </c>
      <c r="B1615">
        <v>1189833</v>
      </c>
      <c r="C1615" s="1">
        <v>44343</v>
      </c>
      <c r="D1615" s="1" t="str">
        <f>TEXT(Table1[[#This Row],[Invoice Date]],"yyyy")</f>
        <v>2021</v>
      </c>
      <c r="E1615" t="s">
        <v>42</v>
      </c>
      <c r="F1615" t="s">
        <v>60</v>
      </c>
      <c r="G1615" t="s">
        <v>70</v>
      </c>
      <c r="H1615" t="s">
        <v>27</v>
      </c>
      <c r="I1615" t="str">
        <f>IF(ISNUMBER(SEARCH( "Women's",Table1[[#This Row],[Product]])), "Women","Male")</f>
        <v>Women</v>
      </c>
      <c r="J1615" t="str">
        <f>IF(ISNUMBER(SEARCH( "Apparel",Table1[[#This Row],[Product]])), "Apparel","Footwear")</f>
        <v>Footwear</v>
      </c>
      <c r="K1615" s="3">
        <v>46</v>
      </c>
      <c r="L1615">
        <v>182</v>
      </c>
      <c r="M1615" s="3">
        <v>837</v>
      </c>
      <c r="N1615" s="3">
        <v>452</v>
      </c>
      <c r="O1615" t="s">
        <v>17</v>
      </c>
    </row>
    <row r="1616" spans="1:15" x14ac:dyDescent="0.3">
      <c r="A1616" t="s">
        <v>22</v>
      </c>
      <c r="B1616">
        <v>1197831</v>
      </c>
      <c r="C1616" s="1">
        <v>44431</v>
      </c>
      <c r="D1616" s="1" t="str">
        <f>TEXT(Table1[[#This Row],[Invoice Date]],"yyyy")</f>
        <v>2021</v>
      </c>
      <c r="E1616" t="s">
        <v>19</v>
      </c>
      <c r="F1616" t="s">
        <v>53</v>
      </c>
      <c r="G1616" t="s">
        <v>62</v>
      </c>
      <c r="H1616" t="s">
        <v>25</v>
      </c>
      <c r="I1616" t="str">
        <f>IF(ISNUMBER(SEARCH( "Women's",Table1[[#This Row],[Product]])), "Women","Male")</f>
        <v>Male</v>
      </c>
      <c r="J1616" t="str">
        <f>IF(ISNUMBER(SEARCH( "Apparel",Table1[[#This Row],[Product]])), "Apparel","Footwear")</f>
        <v>Footwear</v>
      </c>
      <c r="K1616" s="3">
        <v>29</v>
      </c>
      <c r="L1616">
        <v>182</v>
      </c>
      <c r="M1616" s="3">
        <v>528</v>
      </c>
      <c r="N1616" s="3">
        <v>264</v>
      </c>
      <c r="O1616" t="s">
        <v>17</v>
      </c>
    </row>
    <row r="1617" spans="1:15" x14ac:dyDescent="0.3">
      <c r="A1617" t="s">
        <v>22</v>
      </c>
      <c r="B1617">
        <v>1197831</v>
      </c>
      <c r="C1617" s="1">
        <v>44437</v>
      </c>
      <c r="D1617" s="1" t="str">
        <f>TEXT(Table1[[#This Row],[Invoice Date]],"yyyy")</f>
        <v>2021</v>
      </c>
      <c r="E1617" t="s">
        <v>19</v>
      </c>
      <c r="F1617" t="s">
        <v>53</v>
      </c>
      <c r="G1617" t="s">
        <v>62</v>
      </c>
      <c r="H1617" t="s">
        <v>25</v>
      </c>
      <c r="I1617" t="str">
        <f>IF(ISNUMBER(SEARCH( "Women's",Table1[[#This Row],[Product]])), "Women","Male")</f>
        <v>Male</v>
      </c>
      <c r="J1617" t="str">
        <f>IF(ISNUMBER(SEARCH( "Apparel",Table1[[#This Row],[Product]])), "Apparel","Footwear")</f>
        <v>Footwear</v>
      </c>
      <c r="K1617" s="3">
        <v>18</v>
      </c>
      <c r="L1617">
        <v>182</v>
      </c>
      <c r="M1617" s="3">
        <v>328</v>
      </c>
      <c r="N1617" s="3">
        <v>147</v>
      </c>
      <c r="O1617" t="s">
        <v>17</v>
      </c>
    </row>
    <row r="1618" spans="1:15" x14ac:dyDescent="0.3">
      <c r="A1618" t="s">
        <v>18</v>
      </c>
      <c r="B1618">
        <v>1128299</v>
      </c>
      <c r="C1618" s="1">
        <v>43875</v>
      </c>
      <c r="D1618" s="1" t="str">
        <f>TEXT(Table1[[#This Row],[Invoice Date]],"yyyy")</f>
        <v>2020</v>
      </c>
      <c r="E1618" t="s">
        <v>42</v>
      </c>
      <c r="F1618" t="s">
        <v>110</v>
      </c>
      <c r="G1618" t="s">
        <v>111</v>
      </c>
      <c r="H1618" t="s">
        <v>34</v>
      </c>
      <c r="I1618" t="str">
        <f>IF(ISNUMBER(SEARCH( "Women's",Table1[[#This Row],[Product]])), "Women","Male")</f>
        <v>Male</v>
      </c>
      <c r="J1618" t="str">
        <f>IF(ISNUMBER(SEARCH( "Apparel",Table1[[#This Row],[Product]])), "Apparel","Footwear")</f>
        <v>Footwear</v>
      </c>
      <c r="K1618" s="3">
        <v>64</v>
      </c>
      <c r="L1618">
        <v>182</v>
      </c>
      <c r="M1618" s="3">
        <v>1165</v>
      </c>
      <c r="N1618" s="3">
        <v>454</v>
      </c>
      <c r="O1618" t="s">
        <v>17</v>
      </c>
    </row>
    <row r="1619" spans="1:15" x14ac:dyDescent="0.3">
      <c r="A1619" t="s">
        <v>18</v>
      </c>
      <c r="B1619">
        <v>1128299</v>
      </c>
      <c r="C1619" s="1">
        <v>43972</v>
      </c>
      <c r="D1619" s="1" t="str">
        <f>TEXT(Table1[[#This Row],[Invoice Date]],"yyyy")</f>
        <v>2020</v>
      </c>
      <c r="E1619" t="s">
        <v>42</v>
      </c>
      <c r="F1619" t="s">
        <v>127</v>
      </c>
      <c r="G1619" t="s">
        <v>128</v>
      </c>
      <c r="H1619" t="s">
        <v>34</v>
      </c>
      <c r="I1619" t="str">
        <f>IF(ISNUMBER(SEARCH( "Women's",Table1[[#This Row],[Product]])), "Women","Male")</f>
        <v>Male</v>
      </c>
      <c r="J1619" t="str">
        <f>IF(ISNUMBER(SEARCH( "Apparel",Table1[[#This Row],[Product]])), "Apparel","Footwear")</f>
        <v>Footwear</v>
      </c>
      <c r="K1619" s="3">
        <v>64</v>
      </c>
      <c r="L1619">
        <v>182</v>
      </c>
      <c r="M1619" s="3">
        <v>1165</v>
      </c>
      <c r="N1619" s="3">
        <v>443</v>
      </c>
      <c r="O1619" t="s">
        <v>17</v>
      </c>
    </row>
    <row r="1620" spans="1:15" x14ac:dyDescent="0.3">
      <c r="A1620" t="s">
        <v>18</v>
      </c>
      <c r="B1620">
        <v>1128299</v>
      </c>
      <c r="C1620" s="1">
        <v>44012</v>
      </c>
      <c r="D1620" s="1" t="str">
        <f>TEXT(Table1[[#This Row],[Invoice Date]],"yyyy")</f>
        <v>2020</v>
      </c>
      <c r="E1620" t="s">
        <v>42</v>
      </c>
      <c r="F1620" t="s">
        <v>91</v>
      </c>
      <c r="G1620" t="s">
        <v>92</v>
      </c>
      <c r="H1620" t="s">
        <v>16</v>
      </c>
      <c r="I1620" t="str">
        <f>IF(ISNUMBER(SEARCH( "Women's",Table1[[#This Row],[Product]])), "Women","Male")</f>
        <v>Women</v>
      </c>
      <c r="J1620" t="str">
        <f>IF(ISNUMBER(SEARCH( "Apparel",Table1[[#This Row],[Product]])), "Apparel","Footwear")</f>
        <v>Apparel</v>
      </c>
      <c r="K1620" s="3">
        <v>98</v>
      </c>
      <c r="L1620">
        <v>182</v>
      </c>
      <c r="M1620" s="3">
        <v>1784</v>
      </c>
      <c r="N1620" s="3">
        <v>606</v>
      </c>
      <c r="O1620" t="s">
        <v>17</v>
      </c>
    </row>
    <row r="1621" spans="1:15" x14ac:dyDescent="0.3">
      <c r="A1621" t="s">
        <v>18</v>
      </c>
      <c r="B1621">
        <v>1128299</v>
      </c>
      <c r="C1621" s="1">
        <v>44014</v>
      </c>
      <c r="D1621" s="1" t="str">
        <f>TEXT(Table1[[#This Row],[Invoice Date]],"yyyy")</f>
        <v>2020</v>
      </c>
      <c r="E1621" t="s">
        <v>42</v>
      </c>
      <c r="F1621" t="s">
        <v>91</v>
      </c>
      <c r="G1621" t="s">
        <v>92</v>
      </c>
      <c r="H1621" t="s">
        <v>34</v>
      </c>
      <c r="I1621" t="str">
        <f>IF(ISNUMBER(SEARCH( "Women's",Table1[[#This Row],[Product]])), "Women","Male")</f>
        <v>Male</v>
      </c>
      <c r="J1621" t="str">
        <f>IF(ISNUMBER(SEARCH( "Apparel",Table1[[#This Row],[Product]])), "Apparel","Footwear")</f>
        <v>Footwear</v>
      </c>
      <c r="K1621" s="3">
        <v>82</v>
      </c>
      <c r="L1621">
        <v>182</v>
      </c>
      <c r="M1621" s="3">
        <v>1492</v>
      </c>
      <c r="N1621" s="3">
        <v>537</v>
      </c>
      <c r="O1621" t="s">
        <v>17</v>
      </c>
    </row>
    <row r="1622" spans="1:15" x14ac:dyDescent="0.3">
      <c r="A1622" t="s">
        <v>37</v>
      </c>
      <c r="B1622">
        <v>1185732</v>
      </c>
      <c r="C1622" s="1">
        <v>44065</v>
      </c>
      <c r="D1622" s="1" t="str">
        <f>TEXT(Table1[[#This Row],[Invoice Date]],"yyyy")</f>
        <v>2020</v>
      </c>
      <c r="E1622" t="s">
        <v>13</v>
      </c>
      <c r="F1622" t="s">
        <v>14</v>
      </c>
      <c r="G1622" t="s">
        <v>67</v>
      </c>
      <c r="H1622" t="s">
        <v>64</v>
      </c>
      <c r="I1622" t="str">
        <f>IF(ISNUMBER(SEARCH( "Women's",Table1[[#This Row],[Product]])), "Women","Male")</f>
        <v>Male</v>
      </c>
      <c r="J1622" t="str">
        <f>IF(ISNUMBER(SEARCH( "Apparel",Table1[[#This Row],[Product]])), "Apparel","Footwear")</f>
        <v>Apparel</v>
      </c>
      <c r="K1622" s="3">
        <v>53</v>
      </c>
      <c r="L1622">
        <v>182</v>
      </c>
      <c r="M1622" s="3">
        <v>965</v>
      </c>
      <c r="N1622" s="3">
        <v>444</v>
      </c>
      <c r="O1622" t="s">
        <v>17</v>
      </c>
    </row>
    <row r="1623" spans="1:15" x14ac:dyDescent="0.3">
      <c r="A1623" t="s">
        <v>22</v>
      </c>
      <c r="B1623">
        <v>1185732</v>
      </c>
      <c r="C1623" s="1">
        <v>44106</v>
      </c>
      <c r="D1623" s="1" t="str">
        <f>TEXT(Table1[[#This Row],[Invoice Date]],"yyyy")</f>
        <v>2020</v>
      </c>
      <c r="E1623" t="s">
        <v>13</v>
      </c>
      <c r="F1623" t="s">
        <v>14</v>
      </c>
      <c r="G1623" t="s">
        <v>67</v>
      </c>
      <c r="H1623" t="s">
        <v>50</v>
      </c>
      <c r="I1623" t="str">
        <f>IF(ISNUMBER(SEARCH( "Women's",Table1[[#This Row],[Product]])), "Women","Male")</f>
        <v>Women</v>
      </c>
      <c r="J1623" t="str">
        <f>IF(ISNUMBER(SEARCH( "Apparel",Table1[[#This Row],[Product]])), "Apparel","Footwear")</f>
        <v>Footwear</v>
      </c>
      <c r="K1623" s="3">
        <v>45</v>
      </c>
      <c r="L1623">
        <v>182</v>
      </c>
      <c r="M1623" s="3">
        <v>819</v>
      </c>
      <c r="N1623" s="3">
        <v>360</v>
      </c>
      <c r="O1623" t="s">
        <v>17</v>
      </c>
    </row>
    <row r="1624" spans="1:15" x14ac:dyDescent="0.3">
      <c r="A1624" t="s">
        <v>57</v>
      </c>
      <c r="B1624">
        <v>1189833</v>
      </c>
      <c r="C1624" s="1">
        <v>44260</v>
      </c>
      <c r="D1624" s="1" t="str">
        <f>TEXT(Table1[[#This Row],[Invoice Date]],"yyyy")</f>
        <v>2021</v>
      </c>
      <c r="E1624" t="s">
        <v>28</v>
      </c>
      <c r="F1624" t="s">
        <v>125</v>
      </c>
      <c r="G1624" t="s">
        <v>126</v>
      </c>
      <c r="H1624" t="s">
        <v>34</v>
      </c>
      <c r="I1624" t="str">
        <f>IF(ISNUMBER(SEARCH( "Women's",Table1[[#This Row],[Product]])), "Women","Male")</f>
        <v>Male</v>
      </c>
      <c r="J1624" t="str">
        <f>IF(ISNUMBER(SEARCH( "Apparel",Table1[[#This Row],[Product]])), "Apparel","Footwear")</f>
        <v>Footwear</v>
      </c>
      <c r="K1624" s="3">
        <v>45</v>
      </c>
      <c r="L1624">
        <v>182</v>
      </c>
      <c r="M1624" s="3">
        <v>819</v>
      </c>
      <c r="N1624" s="3">
        <v>352</v>
      </c>
      <c r="O1624" t="s">
        <v>17</v>
      </c>
    </row>
    <row r="1625" spans="1:15" x14ac:dyDescent="0.3">
      <c r="A1625" t="s">
        <v>22</v>
      </c>
      <c r="B1625">
        <v>1197831</v>
      </c>
      <c r="C1625" s="1">
        <v>44266</v>
      </c>
      <c r="D1625" s="1" t="str">
        <f>TEXT(Table1[[#This Row],[Invoice Date]],"yyyy")</f>
        <v>2021</v>
      </c>
      <c r="E1625" t="s">
        <v>28</v>
      </c>
      <c r="F1625" t="s">
        <v>125</v>
      </c>
      <c r="G1625" t="s">
        <v>126</v>
      </c>
      <c r="H1625" t="s">
        <v>34</v>
      </c>
      <c r="I1625" t="str">
        <f>IF(ISNUMBER(SEARCH( "Women's",Table1[[#This Row],[Product]])), "Women","Male")</f>
        <v>Male</v>
      </c>
      <c r="J1625" t="str">
        <f>IF(ISNUMBER(SEARCH( "Apparel",Table1[[#This Row],[Product]])), "Apparel","Footwear")</f>
        <v>Footwear</v>
      </c>
      <c r="K1625" s="3">
        <v>29</v>
      </c>
      <c r="L1625">
        <v>182</v>
      </c>
      <c r="M1625" s="3">
        <v>528</v>
      </c>
      <c r="N1625" s="3">
        <v>243</v>
      </c>
      <c r="O1625" t="s">
        <v>17</v>
      </c>
    </row>
    <row r="1626" spans="1:15" x14ac:dyDescent="0.3">
      <c r="A1626" t="s">
        <v>22</v>
      </c>
      <c r="B1626">
        <v>1197831</v>
      </c>
      <c r="C1626" s="1">
        <v>44313</v>
      </c>
      <c r="D1626" s="1" t="str">
        <f>TEXT(Table1[[#This Row],[Invoice Date]],"yyyy")</f>
        <v>2021</v>
      </c>
      <c r="E1626" t="s">
        <v>19</v>
      </c>
      <c r="F1626" t="s">
        <v>68</v>
      </c>
      <c r="G1626" t="s">
        <v>69</v>
      </c>
      <c r="H1626" t="s">
        <v>25</v>
      </c>
      <c r="I1626" t="str">
        <f>IF(ISNUMBER(SEARCH( "Women's",Table1[[#This Row],[Product]])), "Women","Male")</f>
        <v>Male</v>
      </c>
      <c r="J1626" t="str">
        <f>IF(ISNUMBER(SEARCH( "Apparel",Table1[[#This Row],[Product]])), "Apparel","Footwear")</f>
        <v>Footwear</v>
      </c>
      <c r="K1626" s="3">
        <v>49</v>
      </c>
      <c r="L1626">
        <v>182</v>
      </c>
      <c r="M1626" s="3">
        <v>892</v>
      </c>
      <c r="N1626" s="3">
        <v>535</v>
      </c>
      <c r="O1626" t="s">
        <v>17</v>
      </c>
    </row>
    <row r="1627" spans="1:15" x14ac:dyDescent="0.3">
      <c r="A1627" t="s">
        <v>22</v>
      </c>
      <c r="B1627">
        <v>1197831</v>
      </c>
      <c r="C1627" s="1">
        <v>44315</v>
      </c>
      <c r="D1627" s="1" t="str">
        <f>TEXT(Table1[[#This Row],[Invoice Date]],"yyyy")</f>
        <v>2021</v>
      </c>
      <c r="E1627" t="s">
        <v>19</v>
      </c>
      <c r="F1627" t="s">
        <v>68</v>
      </c>
      <c r="G1627" t="s">
        <v>69</v>
      </c>
      <c r="H1627" t="s">
        <v>27</v>
      </c>
      <c r="I1627" t="str">
        <f>IF(ISNUMBER(SEARCH( "Women's",Table1[[#This Row],[Product]])), "Women","Male")</f>
        <v>Women</v>
      </c>
      <c r="J1627" t="str">
        <f>IF(ISNUMBER(SEARCH( "Apparel",Table1[[#This Row],[Product]])), "Apparel","Footwear")</f>
        <v>Footwear</v>
      </c>
      <c r="K1627" s="3">
        <v>54</v>
      </c>
      <c r="L1627">
        <v>182</v>
      </c>
      <c r="M1627" s="3">
        <v>983</v>
      </c>
      <c r="N1627" s="3">
        <v>580</v>
      </c>
      <c r="O1627" t="s">
        <v>17</v>
      </c>
    </row>
    <row r="1628" spans="1:15" x14ac:dyDescent="0.3">
      <c r="A1628" t="s">
        <v>22</v>
      </c>
      <c r="B1628">
        <v>1197831</v>
      </c>
      <c r="C1628" s="1">
        <v>44456</v>
      </c>
      <c r="D1628" s="1" t="str">
        <f>TEXT(Table1[[#This Row],[Invoice Date]],"yyyy")</f>
        <v>2021</v>
      </c>
      <c r="E1628" t="s">
        <v>19</v>
      </c>
      <c r="F1628" t="s">
        <v>23</v>
      </c>
      <c r="G1628" t="s">
        <v>24</v>
      </c>
      <c r="H1628" t="s">
        <v>16</v>
      </c>
      <c r="I1628" t="str">
        <f>IF(ISNUMBER(SEARCH( "Women's",Table1[[#This Row],[Product]])), "Women","Male")</f>
        <v>Women</v>
      </c>
      <c r="J1628" t="str">
        <f>IF(ISNUMBER(SEARCH( "Apparel",Table1[[#This Row],[Product]])), "Apparel","Footwear")</f>
        <v>Apparel</v>
      </c>
      <c r="K1628" s="3">
        <v>59</v>
      </c>
      <c r="L1628">
        <v>182</v>
      </c>
      <c r="M1628" s="3">
        <v>1074</v>
      </c>
      <c r="N1628" s="3">
        <v>827</v>
      </c>
      <c r="O1628" t="s">
        <v>17</v>
      </c>
    </row>
    <row r="1629" spans="1:15" x14ac:dyDescent="0.3">
      <c r="A1629" t="s">
        <v>45</v>
      </c>
      <c r="B1629">
        <v>1185732</v>
      </c>
      <c r="C1629" s="1">
        <v>44397</v>
      </c>
      <c r="D1629" s="1" t="str">
        <f>TEXT(Table1[[#This Row],[Invoice Date]],"yyyy")</f>
        <v>2021</v>
      </c>
      <c r="E1629" t="s">
        <v>42</v>
      </c>
      <c r="F1629" t="s">
        <v>131</v>
      </c>
      <c r="G1629" t="s">
        <v>132</v>
      </c>
      <c r="H1629" t="s">
        <v>25</v>
      </c>
      <c r="I1629" t="str">
        <f>IF(ISNUMBER(SEARCH( "Women's",Table1[[#This Row],[Product]])), "Women","Male")</f>
        <v>Male</v>
      </c>
      <c r="J1629" t="str">
        <f>IF(ISNUMBER(SEARCH( "Apparel",Table1[[#This Row],[Product]])), "Apparel","Footwear")</f>
        <v>Footwear</v>
      </c>
      <c r="K1629" s="3">
        <v>63</v>
      </c>
      <c r="L1629">
        <v>182</v>
      </c>
      <c r="M1629" s="3">
        <v>1147</v>
      </c>
      <c r="N1629" s="3">
        <v>527</v>
      </c>
      <c r="O1629" t="s">
        <v>17</v>
      </c>
    </row>
    <row r="1630" spans="1:15" x14ac:dyDescent="0.3">
      <c r="A1630" t="s">
        <v>37</v>
      </c>
      <c r="B1630">
        <v>1128299</v>
      </c>
      <c r="C1630" s="1">
        <v>44386</v>
      </c>
      <c r="D1630" s="1" t="str">
        <f>TEXT(Table1[[#This Row],[Invoice Date]],"yyyy")</f>
        <v>2021</v>
      </c>
      <c r="E1630" t="s">
        <v>42</v>
      </c>
      <c r="F1630" t="s">
        <v>123</v>
      </c>
      <c r="G1630" t="s">
        <v>124</v>
      </c>
      <c r="H1630" t="s">
        <v>34</v>
      </c>
      <c r="I1630" t="str">
        <f>IF(ISNUMBER(SEARCH( "Women's",Table1[[#This Row],[Product]])), "Women","Male")</f>
        <v>Male</v>
      </c>
      <c r="J1630" t="str">
        <f>IF(ISNUMBER(SEARCH( "Apparel",Table1[[#This Row],[Product]])), "Apparel","Footwear")</f>
        <v>Footwear</v>
      </c>
      <c r="K1630" s="3">
        <v>81</v>
      </c>
      <c r="L1630">
        <v>182</v>
      </c>
      <c r="M1630" s="3">
        <v>1474</v>
      </c>
      <c r="N1630" s="3">
        <v>501</v>
      </c>
      <c r="O1630" t="s">
        <v>17</v>
      </c>
    </row>
    <row r="1631" spans="1:15" x14ac:dyDescent="0.3">
      <c r="A1631" t="s">
        <v>12</v>
      </c>
      <c r="B1631">
        <v>1128299</v>
      </c>
      <c r="C1631" s="1">
        <v>44539</v>
      </c>
      <c r="D1631" s="1" t="str">
        <f>TEXT(Table1[[#This Row],[Invoice Date]],"yyyy")</f>
        <v>2021</v>
      </c>
      <c r="E1631" t="s">
        <v>42</v>
      </c>
      <c r="F1631" t="s">
        <v>123</v>
      </c>
      <c r="G1631" t="s">
        <v>124</v>
      </c>
      <c r="H1631" t="s">
        <v>34</v>
      </c>
      <c r="I1631" t="str">
        <f>IF(ISNUMBER(SEARCH( "Women's",Table1[[#This Row],[Product]])), "Women","Male")</f>
        <v>Male</v>
      </c>
      <c r="J1631" t="str">
        <f>IF(ISNUMBER(SEARCH( "Apparel",Table1[[#This Row],[Product]])), "Apparel","Footwear")</f>
        <v>Footwear</v>
      </c>
      <c r="K1631" s="3">
        <v>77</v>
      </c>
      <c r="L1631">
        <v>182</v>
      </c>
      <c r="M1631" s="3">
        <v>1401</v>
      </c>
      <c r="N1631" s="3">
        <v>420</v>
      </c>
      <c r="O1631" t="s">
        <v>17</v>
      </c>
    </row>
    <row r="1632" spans="1:15" x14ac:dyDescent="0.3">
      <c r="A1632" t="s">
        <v>18</v>
      </c>
      <c r="B1632">
        <v>1185732</v>
      </c>
      <c r="C1632" s="1">
        <v>44237</v>
      </c>
      <c r="D1632" s="1" t="str">
        <f>TEXT(Table1[[#This Row],[Invoice Date]],"yyyy")</f>
        <v>2021</v>
      </c>
      <c r="E1632" t="s">
        <v>38</v>
      </c>
      <c r="F1632" t="s">
        <v>39</v>
      </c>
      <c r="G1632" t="s">
        <v>95</v>
      </c>
      <c r="H1632" t="s">
        <v>16</v>
      </c>
      <c r="I1632" t="str">
        <f>IF(ISNUMBER(SEARCH( "Women's",Table1[[#This Row],[Product]])), "Women","Male")</f>
        <v>Women</v>
      </c>
      <c r="J1632" t="str">
        <f>IF(ISNUMBER(SEARCH( "Apparel",Table1[[#This Row],[Product]])), "Apparel","Footwear")</f>
        <v>Apparel</v>
      </c>
      <c r="K1632" s="3">
        <v>42</v>
      </c>
      <c r="L1632">
        <v>182</v>
      </c>
      <c r="M1632" s="3">
        <v>764</v>
      </c>
      <c r="N1632" s="3">
        <v>489</v>
      </c>
      <c r="O1632" t="s">
        <v>17</v>
      </c>
    </row>
    <row r="1633" spans="1:15" x14ac:dyDescent="0.3">
      <c r="A1633" t="s">
        <v>57</v>
      </c>
      <c r="B1633">
        <v>1185732</v>
      </c>
      <c r="C1633" s="1">
        <v>44538</v>
      </c>
      <c r="D1633" s="1" t="str">
        <f>TEXT(Table1[[#This Row],[Invoice Date]],"yyyy")</f>
        <v>2021</v>
      </c>
      <c r="E1633" t="s">
        <v>38</v>
      </c>
      <c r="F1633" t="s">
        <v>39</v>
      </c>
      <c r="G1633" t="s">
        <v>95</v>
      </c>
      <c r="H1633" t="s">
        <v>16</v>
      </c>
      <c r="I1633" t="str">
        <f>IF(ISNUMBER(SEARCH( "Women's",Table1[[#This Row],[Product]])), "Women","Male")</f>
        <v>Women</v>
      </c>
      <c r="J1633" t="str">
        <f>IF(ISNUMBER(SEARCH( "Apparel",Table1[[#This Row],[Product]])), "Apparel","Footwear")</f>
        <v>Apparel</v>
      </c>
      <c r="K1633" s="3">
        <v>69</v>
      </c>
      <c r="L1633">
        <v>182</v>
      </c>
      <c r="M1633" s="3">
        <v>1256</v>
      </c>
      <c r="N1633" s="3">
        <v>804</v>
      </c>
      <c r="O1633" t="s">
        <v>17</v>
      </c>
    </row>
    <row r="1634" spans="1:15" x14ac:dyDescent="0.3">
      <c r="A1634" t="s">
        <v>37</v>
      </c>
      <c r="B1634">
        <v>1128299</v>
      </c>
      <c r="C1634" s="1">
        <v>44371</v>
      </c>
      <c r="D1634" s="1" t="str">
        <f>TEXT(Table1[[#This Row],[Invoice Date]],"yyyy")</f>
        <v>2021</v>
      </c>
      <c r="E1634" t="s">
        <v>13</v>
      </c>
      <c r="F1634" t="s">
        <v>93</v>
      </c>
      <c r="G1634" t="s">
        <v>94</v>
      </c>
      <c r="H1634" t="s">
        <v>16</v>
      </c>
      <c r="I1634" t="str">
        <f>IF(ISNUMBER(SEARCH( "Women's",Table1[[#This Row],[Product]])), "Women","Male")</f>
        <v>Women</v>
      </c>
      <c r="J1634" t="str">
        <f>IF(ISNUMBER(SEARCH( "Apparel",Table1[[#This Row],[Product]])), "Apparel","Footwear")</f>
        <v>Apparel</v>
      </c>
      <c r="K1634" s="3">
        <v>96</v>
      </c>
      <c r="L1634">
        <v>182</v>
      </c>
      <c r="M1634" s="3">
        <v>1747</v>
      </c>
      <c r="N1634" s="3">
        <v>699</v>
      </c>
      <c r="O1634" t="s">
        <v>17</v>
      </c>
    </row>
    <row r="1635" spans="1:15" x14ac:dyDescent="0.3">
      <c r="A1635" t="s">
        <v>37</v>
      </c>
      <c r="B1635">
        <v>1128299</v>
      </c>
      <c r="C1635" s="1">
        <v>44400</v>
      </c>
      <c r="D1635" s="1" t="str">
        <f>TEXT(Table1[[#This Row],[Invoice Date]],"yyyy")</f>
        <v>2021</v>
      </c>
      <c r="E1635" t="s">
        <v>13</v>
      </c>
      <c r="F1635" t="s">
        <v>93</v>
      </c>
      <c r="G1635" t="s">
        <v>94</v>
      </c>
      <c r="H1635" t="s">
        <v>27</v>
      </c>
      <c r="I1635" t="str">
        <f>IF(ISNUMBER(SEARCH( "Women's",Table1[[#This Row],[Product]])), "Women","Male")</f>
        <v>Women</v>
      </c>
      <c r="J1635" t="str">
        <f>IF(ISNUMBER(SEARCH( "Apparel",Table1[[#This Row],[Product]])), "Apparel","Footwear")</f>
        <v>Footwear</v>
      </c>
      <c r="K1635" s="3">
        <v>86</v>
      </c>
      <c r="L1635">
        <v>182</v>
      </c>
      <c r="M1635" s="3">
        <v>1565</v>
      </c>
      <c r="N1635" s="3">
        <v>704</v>
      </c>
      <c r="O1635" t="s">
        <v>17</v>
      </c>
    </row>
    <row r="1636" spans="1:15" x14ac:dyDescent="0.3">
      <c r="A1636" t="s">
        <v>37</v>
      </c>
      <c r="B1636">
        <v>1185732</v>
      </c>
      <c r="C1636" s="1">
        <v>44245</v>
      </c>
      <c r="D1636" s="1" t="str">
        <f>TEXT(Table1[[#This Row],[Invoice Date]],"yyyy")</f>
        <v>2021</v>
      </c>
      <c r="E1636" t="s">
        <v>28</v>
      </c>
      <c r="F1636" t="s">
        <v>40</v>
      </c>
      <c r="G1636" t="s">
        <v>41</v>
      </c>
      <c r="H1636" t="s">
        <v>25</v>
      </c>
      <c r="I1636" t="str">
        <f>IF(ISNUMBER(SEARCH( "Women's",Table1[[#This Row],[Product]])), "Women","Male")</f>
        <v>Male</v>
      </c>
      <c r="J1636" t="str">
        <f>IF(ISNUMBER(SEARCH( "Apparel",Table1[[#This Row],[Product]])), "Apparel","Footwear")</f>
        <v>Footwear</v>
      </c>
      <c r="K1636" s="3">
        <v>29</v>
      </c>
      <c r="L1636">
        <v>182</v>
      </c>
      <c r="M1636" s="3">
        <v>528</v>
      </c>
      <c r="N1636" s="3">
        <v>280</v>
      </c>
      <c r="O1636" t="s">
        <v>17</v>
      </c>
    </row>
    <row r="1637" spans="1:15" x14ac:dyDescent="0.3">
      <c r="A1637" t="s">
        <v>18</v>
      </c>
      <c r="B1637">
        <v>1185732</v>
      </c>
      <c r="C1637" s="1">
        <v>44358</v>
      </c>
      <c r="D1637" s="1" t="str">
        <f>TEXT(Table1[[#This Row],[Invoice Date]],"yyyy")</f>
        <v>2021</v>
      </c>
      <c r="E1637" t="s">
        <v>42</v>
      </c>
      <c r="F1637" t="s">
        <v>43</v>
      </c>
      <c r="G1637" t="s">
        <v>44</v>
      </c>
      <c r="H1637" t="s">
        <v>25</v>
      </c>
      <c r="I1637" t="str">
        <f>IF(ISNUMBER(SEARCH( "Women's",Table1[[#This Row],[Product]])), "Women","Male")</f>
        <v>Male</v>
      </c>
      <c r="J1637" t="str">
        <f>IF(ISNUMBER(SEARCH( "Apparel",Table1[[#This Row],[Product]])), "Apparel","Footwear")</f>
        <v>Footwear</v>
      </c>
      <c r="K1637" s="3">
        <v>28</v>
      </c>
      <c r="L1637">
        <v>182</v>
      </c>
      <c r="M1637" s="3">
        <v>510</v>
      </c>
      <c r="N1637" s="3">
        <v>260</v>
      </c>
      <c r="O1637" t="s">
        <v>17</v>
      </c>
    </row>
    <row r="1638" spans="1:15" x14ac:dyDescent="0.3">
      <c r="A1638" t="s">
        <v>37</v>
      </c>
      <c r="B1638">
        <v>1197831</v>
      </c>
      <c r="C1638" s="1">
        <v>44201</v>
      </c>
      <c r="D1638" s="1" t="str">
        <f>TEXT(Table1[[#This Row],[Invoice Date]],"yyyy")</f>
        <v>2021</v>
      </c>
      <c r="E1638" t="s">
        <v>19</v>
      </c>
      <c r="F1638" t="s">
        <v>20</v>
      </c>
      <c r="G1638" t="s">
        <v>21</v>
      </c>
      <c r="H1638" t="s">
        <v>25</v>
      </c>
      <c r="I1638" t="str">
        <f>IF(ISNUMBER(SEARCH( "Women's",Table1[[#This Row],[Product]])), "Women","Male")</f>
        <v>Male</v>
      </c>
      <c r="J1638" t="str">
        <f>IF(ISNUMBER(SEARCH( "Apparel",Table1[[#This Row],[Product]])), "Apparel","Footwear")</f>
        <v>Footwear</v>
      </c>
      <c r="K1638" s="3">
        <v>19</v>
      </c>
      <c r="L1638">
        <v>182</v>
      </c>
      <c r="M1638" s="3">
        <v>346</v>
      </c>
      <c r="N1638" s="3">
        <v>149</v>
      </c>
      <c r="O1638" t="s">
        <v>17</v>
      </c>
    </row>
    <row r="1639" spans="1:15" x14ac:dyDescent="0.3">
      <c r="A1639" t="s">
        <v>22</v>
      </c>
      <c r="B1639">
        <v>1197831</v>
      </c>
      <c r="C1639" s="1">
        <v>44444</v>
      </c>
      <c r="D1639" s="1" t="str">
        <f>TEXT(Table1[[#This Row],[Invoice Date]],"yyyy")</f>
        <v>2021</v>
      </c>
      <c r="E1639" t="s">
        <v>42</v>
      </c>
      <c r="F1639" t="s">
        <v>73</v>
      </c>
      <c r="G1639" t="s">
        <v>74</v>
      </c>
      <c r="H1639" t="s">
        <v>27</v>
      </c>
      <c r="I1639" t="str">
        <f>IF(ISNUMBER(SEARCH( "Women's",Table1[[#This Row],[Product]])), "Women","Male")</f>
        <v>Women</v>
      </c>
      <c r="J1639" t="str">
        <f>IF(ISNUMBER(SEARCH( "Apparel",Table1[[#This Row],[Product]])), "Apparel","Footwear")</f>
        <v>Footwear</v>
      </c>
      <c r="K1639" s="3">
        <v>56</v>
      </c>
      <c r="L1639">
        <v>182</v>
      </c>
      <c r="M1639" s="3">
        <v>1019</v>
      </c>
      <c r="N1639" s="3">
        <v>530</v>
      </c>
      <c r="O1639" t="s">
        <v>17</v>
      </c>
    </row>
    <row r="1640" spans="1:15" x14ac:dyDescent="0.3">
      <c r="A1640" t="s">
        <v>22</v>
      </c>
      <c r="B1640">
        <v>1197831</v>
      </c>
      <c r="C1640" s="1">
        <v>44505</v>
      </c>
      <c r="D1640" s="1" t="str">
        <f>TEXT(Table1[[#This Row],[Invoice Date]],"yyyy")</f>
        <v>2021</v>
      </c>
      <c r="E1640" t="s">
        <v>42</v>
      </c>
      <c r="F1640" t="s">
        <v>73</v>
      </c>
      <c r="G1640" t="s">
        <v>74</v>
      </c>
      <c r="H1640" t="s">
        <v>25</v>
      </c>
      <c r="I1640" t="str">
        <f>IF(ISNUMBER(SEARCH( "Women's",Table1[[#This Row],[Product]])), "Women","Male")</f>
        <v>Male</v>
      </c>
      <c r="J1640" t="str">
        <f>IF(ISNUMBER(SEARCH( "Apparel",Table1[[#This Row],[Product]])), "Apparel","Footwear")</f>
        <v>Footwear</v>
      </c>
      <c r="K1640" s="3">
        <v>33</v>
      </c>
      <c r="L1640">
        <v>182</v>
      </c>
      <c r="M1640" s="3">
        <v>601</v>
      </c>
      <c r="N1640" s="3">
        <v>330</v>
      </c>
      <c r="O1640" t="s">
        <v>17</v>
      </c>
    </row>
    <row r="1641" spans="1:15" x14ac:dyDescent="0.3">
      <c r="A1641" t="s">
        <v>57</v>
      </c>
      <c r="B1641">
        <v>1128299</v>
      </c>
      <c r="C1641" s="1">
        <v>44555</v>
      </c>
      <c r="D1641" s="1" t="str">
        <f>TEXT(Table1[[#This Row],[Invoice Date]],"yyyy")</f>
        <v>2021</v>
      </c>
      <c r="E1641" t="s">
        <v>42</v>
      </c>
      <c r="F1641" t="s">
        <v>108</v>
      </c>
      <c r="G1641" t="s">
        <v>109</v>
      </c>
      <c r="H1641" t="s">
        <v>34</v>
      </c>
      <c r="I1641" t="str">
        <f>IF(ISNUMBER(SEARCH( "Women's",Table1[[#This Row],[Product]])), "Women","Male")</f>
        <v>Male</v>
      </c>
      <c r="J1641" t="str">
        <f>IF(ISNUMBER(SEARCH( "Apparel",Table1[[#This Row],[Product]])), "Apparel","Footwear")</f>
        <v>Footwear</v>
      </c>
      <c r="K1641" s="3">
        <v>61</v>
      </c>
      <c r="L1641">
        <v>182</v>
      </c>
      <c r="M1641" s="3">
        <v>1110</v>
      </c>
      <c r="N1641" s="3">
        <v>555</v>
      </c>
      <c r="O1641" t="s">
        <v>17</v>
      </c>
    </row>
    <row r="1642" spans="1:15" x14ac:dyDescent="0.3">
      <c r="A1642" t="s">
        <v>22</v>
      </c>
      <c r="B1642">
        <v>1128299</v>
      </c>
      <c r="C1642" s="1">
        <v>44421</v>
      </c>
      <c r="D1642" s="1" t="str">
        <f>TEXT(Table1[[#This Row],[Invoice Date]],"yyyy")</f>
        <v>2021</v>
      </c>
      <c r="E1642" t="s">
        <v>13</v>
      </c>
      <c r="F1642" t="s">
        <v>51</v>
      </c>
      <c r="G1642" t="s">
        <v>52</v>
      </c>
      <c r="H1642" t="s">
        <v>25</v>
      </c>
      <c r="I1642" t="str">
        <f>IF(ISNUMBER(SEARCH( "Women's",Table1[[#This Row],[Product]])), "Women","Male")</f>
        <v>Male</v>
      </c>
      <c r="J1642" t="str">
        <f>IF(ISNUMBER(SEARCH( "Apparel",Table1[[#This Row],[Product]])), "Apparel","Footwear")</f>
        <v>Footwear</v>
      </c>
      <c r="K1642" s="3">
        <v>53</v>
      </c>
      <c r="L1642">
        <v>182</v>
      </c>
      <c r="M1642" s="3">
        <v>965</v>
      </c>
      <c r="N1642" s="3">
        <v>492</v>
      </c>
      <c r="O1642" t="s">
        <v>17</v>
      </c>
    </row>
    <row r="1643" spans="1:15" x14ac:dyDescent="0.3">
      <c r="A1643" t="s">
        <v>37</v>
      </c>
      <c r="B1643">
        <v>1185732</v>
      </c>
      <c r="C1643" s="1">
        <v>44292</v>
      </c>
      <c r="D1643" s="1" t="str">
        <f>TEXT(Table1[[#This Row],[Invoice Date]],"yyyy")</f>
        <v>2021</v>
      </c>
      <c r="E1643" t="s">
        <v>13</v>
      </c>
      <c r="F1643" t="s">
        <v>63</v>
      </c>
      <c r="G1643" t="s">
        <v>59</v>
      </c>
      <c r="H1643" t="s">
        <v>34</v>
      </c>
      <c r="I1643" t="str">
        <f>IF(ISNUMBER(SEARCH( "Women's",Table1[[#This Row],[Product]])), "Women","Male")</f>
        <v>Male</v>
      </c>
      <c r="J1643" t="str">
        <f>IF(ISNUMBER(SEARCH( "Apparel",Table1[[#This Row],[Product]])), "Apparel","Footwear")</f>
        <v>Footwear</v>
      </c>
      <c r="K1643" s="3">
        <v>34</v>
      </c>
      <c r="L1643">
        <v>182</v>
      </c>
      <c r="M1643" s="3">
        <v>619</v>
      </c>
      <c r="N1643" s="3">
        <v>285</v>
      </c>
      <c r="O1643" t="s">
        <v>17</v>
      </c>
    </row>
    <row r="1644" spans="1:15" x14ac:dyDescent="0.3">
      <c r="A1644" t="s">
        <v>37</v>
      </c>
      <c r="B1644">
        <v>1185732</v>
      </c>
      <c r="C1644" s="1">
        <v>44292</v>
      </c>
      <c r="D1644" s="1" t="str">
        <f>TEXT(Table1[[#This Row],[Invoice Date]],"yyyy")</f>
        <v>2021</v>
      </c>
      <c r="E1644" t="s">
        <v>13</v>
      </c>
      <c r="F1644" t="s">
        <v>63</v>
      </c>
      <c r="G1644" t="s">
        <v>59</v>
      </c>
      <c r="H1644" t="s">
        <v>27</v>
      </c>
      <c r="I1644" t="str">
        <f>IF(ISNUMBER(SEARCH( "Women's",Table1[[#This Row],[Product]])), "Women","Male")</f>
        <v>Women</v>
      </c>
      <c r="J1644" t="str">
        <f>IF(ISNUMBER(SEARCH( "Apparel",Table1[[#This Row],[Product]])), "Apparel","Footwear")</f>
        <v>Footwear</v>
      </c>
      <c r="K1644" s="3">
        <v>24</v>
      </c>
      <c r="L1644">
        <v>182</v>
      </c>
      <c r="M1644" s="3">
        <v>437</v>
      </c>
      <c r="N1644" s="3">
        <v>166</v>
      </c>
      <c r="O1644" t="s">
        <v>17</v>
      </c>
    </row>
    <row r="1645" spans="1:15" x14ac:dyDescent="0.3">
      <c r="A1645" t="s">
        <v>37</v>
      </c>
      <c r="B1645">
        <v>1185732</v>
      </c>
      <c r="C1645" s="1">
        <v>44321</v>
      </c>
      <c r="D1645" s="1" t="str">
        <f>TEXT(Table1[[#This Row],[Invoice Date]],"yyyy")</f>
        <v>2021</v>
      </c>
      <c r="E1645" t="s">
        <v>13</v>
      </c>
      <c r="F1645" t="s">
        <v>63</v>
      </c>
      <c r="G1645" t="s">
        <v>59</v>
      </c>
      <c r="H1645" t="s">
        <v>50</v>
      </c>
      <c r="I1645" t="str">
        <f>IF(ISNUMBER(SEARCH( "Women's",Table1[[#This Row],[Product]])), "Women","Male")</f>
        <v>Women</v>
      </c>
      <c r="J1645" t="str">
        <f>IF(ISNUMBER(SEARCH( "Apparel",Table1[[#This Row],[Product]])), "Apparel","Footwear")</f>
        <v>Footwear</v>
      </c>
      <c r="K1645" s="3">
        <v>43</v>
      </c>
      <c r="L1645">
        <v>182</v>
      </c>
      <c r="M1645" s="3">
        <v>783</v>
      </c>
      <c r="N1645" s="3">
        <v>329</v>
      </c>
      <c r="O1645" t="s">
        <v>17</v>
      </c>
    </row>
    <row r="1646" spans="1:15" x14ac:dyDescent="0.3">
      <c r="A1646" t="s">
        <v>22</v>
      </c>
      <c r="B1646">
        <v>1185732</v>
      </c>
      <c r="C1646" s="1">
        <v>44318</v>
      </c>
      <c r="D1646" s="1" t="str">
        <f>TEXT(Table1[[#This Row],[Invoice Date]],"yyyy")</f>
        <v>2021</v>
      </c>
      <c r="E1646" t="s">
        <v>13</v>
      </c>
      <c r="F1646" t="s">
        <v>71</v>
      </c>
      <c r="G1646" t="s">
        <v>72</v>
      </c>
      <c r="H1646" t="s">
        <v>34</v>
      </c>
      <c r="I1646" t="str">
        <f>IF(ISNUMBER(SEARCH( "Women's",Table1[[#This Row],[Product]])), "Women","Male")</f>
        <v>Male</v>
      </c>
      <c r="J1646" t="str">
        <f>IF(ISNUMBER(SEARCH( "Apparel",Table1[[#This Row],[Product]])), "Apparel","Footwear")</f>
        <v>Footwear</v>
      </c>
      <c r="K1646" s="3">
        <v>42</v>
      </c>
      <c r="L1646">
        <v>182</v>
      </c>
      <c r="M1646" s="3">
        <v>764</v>
      </c>
      <c r="N1646" s="3">
        <v>352</v>
      </c>
      <c r="O1646" t="s">
        <v>17</v>
      </c>
    </row>
    <row r="1647" spans="1:15" x14ac:dyDescent="0.3">
      <c r="A1647" t="s">
        <v>22</v>
      </c>
      <c r="B1647">
        <v>1185732</v>
      </c>
      <c r="C1647" s="1">
        <v>44351</v>
      </c>
      <c r="D1647" s="1" t="str">
        <f>TEXT(Table1[[#This Row],[Invoice Date]],"yyyy")</f>
        <v>2021</v>
      </c>
      <c r="E1647" t="s">
        <v>13</v>
      </c>
      <c r="F1647" t="s">
        <v>71</v>
      </c>
      <c r="G1647" t="s">
        <v>72</v>
      </c>
      <c r="H1647" t="s">
        <v>34</v>
      </c>
      <c r="I1647" t="str">
        <f>IF(ISNUMBER(SEARCH( "Women's",Table1[[#This Row],[Product]])), "Women","Male")</f>
        <v>Male</v>
      </c>
      <c r="J1647" t="str">
        <f>IF(ISNUMBER(SEARCH( "Apparel",Table1[[#This Row],[Product]])), "Apparel","Footwear")</f>
        <v>Footwear</v>
      </c>
      <c r="K1647" s="3">
        <v>42</v>
      </c>
      <c r="L1647">
        <v>182</v>
      </c>
      <c r="M1647" s="3">
        <v>764</v>
      </c>
      <c r="N1647" s="3">
        <v>359</v>
      </c>
      <c r="O1647" t="s">
        <v>17</v>
      </c>
    </row>
    <row r="1648" spans="1:15" x14ac:dyDescent="0.3">
      <c r="A1648" t="s">
        <v>22</v>
      </c>
      <c r="B1648">
        <v>1185732</v>
      </c>
      <c r="C1648" s="1">
        <v>44379</v>
      </c>
      <c r="D1648" s="1" t="str">
        <f>TEXT(Table1[[#This Row],[Invoice Date]],"yyyy")</f>
        <v>2021</v>
      </c>
      <c r="E1648" t="s">
        <v>13</v>
      </c>
      <c r="F1648" t="s">
        <v>71</v>
      </c>
      <c r="G1648" t="s">
        <v>72</v>
      </c>
      <c r="H1648" t="s">
        <v>64</v>
      </c>
      <c r="I1648" t="str">
        <f>IF(ISNUMBER(SEARCH( "Women's",Table1[[#This Row],[Product]])), "Women","Male")</f>
        <v>Male</v>
      </c>
      <c r="J1648" t="str">
        <f>IF(ISNUMBER(SEARCH( "Apparel",Table1[[#This Row],[Product]])), "Apparel","Footwear")</f>
        <v>Apparel</v>
      </c>
      <c r="K1648" s="3">
        <v>59</v>
      </c>
      <c r="L1648">
        <v>182</v>
      </c>
      <c r="M1648" s="3">
        <v>1074</v>
      </c>
      <c r="N1648" s="3">
        <v>526</v>
      </c>
      <c r="O1648" t="s">
        <v>17</v>
      </c>
    </row>
    <row r="1649" spans="1:15" x14ac:dyDescent="0.3">
      <c r="A1649" t="s">
        <v>22</v>
      </c>
      <c r="B1649">
        <v>1185732</v>
      </c>
      <c r="C1649" s="1">
        <v>44411</v>
      </c>
      <c r="D1649" s="1" t="str">
        <f>TEXT(Table1[[#This Row],[Invoice Date]],"yyyy")</f>
        <v>2021</v>
      </c>
      <c r="E1649" t="s">
        <v>13</v>
      </c>
      <c r="F1649" t="s">
        <v>71</v>
      </c>
      <c r="G1649" t="s">
        <v>72</v>
      </c>
      <c r="H1649" t="s">
        <v>50</v>
      </c>
      <c r="I1649" t="str">
        <f>IF(ISNUMBER(SEARCH( "Women's",Table1[[#This Row],[Product]])), "Women","Male")</f>
        <v>Women</v>
      </c>
      <c r="J1649" t="str">
        <f>IF(ISNUMBER(SEARCH( "Apparel",Table1[[#This Row],[Product]])), "Apparel","Footwear")</f>
        <v>Footwear</v>
      </c>
      <c r="K1649" s="3">
        <v>44</v>
      </c>
      <c r="L1649">
        <v>182</v>
      </c>
      <c r="M1649" s="3">
        <v>801</v>
      </c>
      <c r="N1649" s="3">
        <v>424</v>
      </c>
      <c r="O1649" t="s">
        <v>17</v>
      </c>
    </row>
    <row r="1650" spans="1:15" x14ac:dyDescent="0.3">
      <c r="A1650" t="s">
        <v>12</v>
      </c>
      <c r="B1650">
        <v>1197831</v>
      </c>
      <c r="C1650" s="1">
        <v>44458</v>
      </c>
      <c r="D1650" s="1" t="str">
        <f>TEXT(Table1[[#This Row],[Invoice Date]],"yyyy")</f>
        <v>2021</v>
      </c>
      <c r="E1650" t="s">
        <v>19</v>
      </c>
      <c r="F1650" t="s">
        <v>48</v>
      </c>
      <c r="G1650" t="s">
        <v>49</v>
      </c>
      <c r="H1650" t="s">
        <v>25</v>
      </c>
      <c r="I1650" t="str">
        <f>IF(ISNUMBER(SEARCH( "Women's",Table1[[#This Row],[Product]])), "Women","Male")</f>
        <v>Male</v>
      </c>
      <c r="J1650" t="str">
        <f>IF(ISNUMBER(SEARCH( "Apparel",Table1[[#This Row],[Product]])), "Apparel","Footwear")</f>
        <v>Footwear</v>
      </c>
      <c r="K1650" s="3">
        <v>48</v>
      </c>
      <c r="L1650">
        <v>182</v>
      </c>
      <c r="M1650" s="3">
        <v>874</v>
      </c>
      <c r="N1650" s="3">
        <v>454</v>
      </c>
      <c r="O1650" t="s">
        <v>17</v>
      </c>
    </row>
    <row r="1651" spans="1:15" x14ac:dyDescent="0.3">
      <c r="A1651" t="s">
        <v>18</v>
      </c>
      <c r="B1651">
        <v>1197831</v>
      </c>
      <c r="C1651" s="1">
        <v>44396</v>
      </c>
      <c r="D1651" s="1" t="str">
        <f>TEXT(Table1[[#This Row],[Invoice Date]],"yyyy")</f>
        <v>2021</v>
      </c>
      <c r="E1651" t="s">
        <v>19</v>
      </c>
      <c r="F1651" t="s">
        <v>55</v>
      </c>
      <c r="G1651" t="s">
        <v>56</v>
      </c>
      <c r="H1651" t="s">
        <v>25</v>
      </c>
      <c r="I1651" t="str">
        <f>IF(ISNUMBER(SEARCH( "Women's",Table1[[#This Row],[Product]])), "Women","Male")</f>
        <v>Male</v>
      </c>
      <c r="J1651" t="str">
        <f>IF(ISNUMBER(SEARCH( "Apparel",Table1[[#This Row],[Product]])), "Apparel","Footwear")</f>
        <v>Footwear</v>
      </c>
      <c r="K1651" s="3">
        <v>50</v>
      </c>
      <c r="L1651">
        <v>182</v>
      </c>
      <c r="M1651" s="3">
        <v>910</v>
      </c>
      <c r="N1651" s="3">
        <v>473</v>
      </c>
      <c r="O1651" t="s">
        <v>17</v>
      </c>
    </row>
    <row r="1652" spans="1:15" x14ac:dyDescent="0.3">
      <c r="A1652" t="s">
        <v>57</v>
      </c>
      <c r="B1652">
        <v>1197831</v>
      </c>
      <c r="C1652" s="1">
        <v>44389</v>
      </c>
      <c r="D1652" s="1" t="str">
        <f>TEXT(Table1[[#This Row],[Invoice Date]],"yyyy")</f>
        <v>2021</v>
      </c>
      <c r="E1652" t="s">
        <v>28</v>
      </c>
      <c r="F1652" t="s">
        <v>65</v>
      </c>
      <c r="G1652" t="s">
        <v>66</v>
      </c>
      <c r="H1652" t="s">
        <v>25</v>
      </c>
      <c r="I1652" t="str">
        <f>IF(ISNUMBER(SEARCH( "Women's",Table1[[#This Row],[Product]])), "Women","Male")</f>
        <v>Male</v>
      </c>
      <c r="J1652" t="str">
        <f>IF(ISNUMBER(SEARCH( "Apparel",Table1[[#This Row],[Product]])), "Apparel","Footwear")</f>
        <v>Footwear</v>
      </c>
      <c r="K1652" s="3">
        <v>51</v>
      </c>
      <c r="L1652">
        <v>182</v>
      </c>
      <c r="M1652" s="3">
        <v>928</v>
      </c>
      <c r="N1652" s="3">
        <v>464</v>
      </c>
      <c r="O1652" t="s">
        <v>17</v>
      </c>
    </row>
    <row r="1653" spans="1:15" x14ac:dyDescent="0.3">
      <c r="A1653" t="s">
        <v>18</v>
      </c>
      <c r="B1653">
        <v>1185732</v>
      </c>
      <c r="C1653" s="1">
        <v>44393</v>
      </c>
      <c r="D1653" s="1" t="str">
        <f>TEXT(Table1[[#This Row],[Invoice Date]],"yyyy")</f>
        <v>2021</v>
      </c>
      <c r="E1653" t="s">
        <v>38</v>
      </c>
      <c r="F1653" t="s">
        <v>58</v>
      </c>
      <c r="G1653" t="s">
        <v>59</v>
      </c>
      <c r="H1653" t="s">
        <v>25</v>
      </c>
      <c r="I1653" t="str">
        <f>IF(ISNUMBER(SEARCH( "Women's",Table1[[#This Row],[Product]])), "Women","Male")</f>
        <v>Male</v>
      </c>
      <c r="J1653" t="str">
        <f>IF(ISNUMBER(SEARCH( "Apparel",Table1[[#This Row],[Product]])), "Apparel","Footwear")</f>
        <v>Footwear</v>
      </c>
      <c r="K1653" s="3">
        <v>55</v>
      </c>
      <c r="L1653">
        <v>182</v>
      </c>
      <c r="M1653" s="3">
        <v>1001</v>
      </c>
      <c r="N1653" s="3">
        <v>521</v>
      </c>
      <c r="O1653" t="s">
        <v>17</v>
      </c>
    </row>
    <row r="1654" spans="1:15" x14ac:dyDescent="0.3">
      <c r="A1654" t="s">
        <v>37</v>
      </c>
      <c r="B1654">
        <v>1185732</v>
      </c>
      <c r="C1654" s="1">
        <v>44390</v>
      </c>
      <c r="D1654" s="1" t="str">
        <f>TEXT(Table1[[#This Row],[Invoice Date]],"yyyy")</f>
        <v>2021</v>
      </c>
      <c r="E1654" t="s">
        <v>38</v>
      </c>
      <c r="F1654" t="s">
        <v>89</v>
      </c>
      <c r="G1654" t="s">
        <v>90</v>
      </c>
      <c r="H1654" t="s">
        <v>25</v>
      </c>
      <c r="I1654" t="str">
        <f>IF(ISNUMBER(SEARCH( "Women's",Table1[[#This Row],[Product]])), "Women","Male")</f>
        <v>Male</v>
      </c>
      <c r="J1654" t="str">
        <f>IF(ISNUMBER(SEARCH( "Apparel",Table1[[#This Row],[Product]])), "Apparel","Footwear")</f>
        <v>Footwear</v>
      </c>
      <c r="K1654" s="3">
        <v>53</v>
      </c>
      <c r="L1654">
        <v>182</v>
      </c>
      <c r="M1654" s="3">
        <v>965</v>
      </c>
      <c r="N1654" s="3">
        <v>482</v>
      </c>
      <c r="O1654" t="s">
        <v>17</v>
      </c>
    </row>
    <row r="1655" spans="1:15" x14ac:dyDescent="0.3">
      <c r="A1655" t="s">
        <v>45</v>
      </c>
      <c r="B1655">
        <v>1185732</v>
      </c>
      <c r="C1655" s="1">
        <v>44387</v>
      </c>
      <c r="D1655" s="1" t="str">
        <f>TEXT(Table1[[#This Row],[Invoice Date]],"yyyy")</f>
        <v>2021</v>
      </c>
      <c r="E1655" t="s">
        <v>38</v>
      </c>
      <c r="F1655" t="s">
        <v>119</v>
      </c>
      <c r="G1655" t="s">
        <v>120</v>
      </c>
      <c r="H1655" t="s">
        <v>25</v>
      </c>
      <c r="I1655" t="str">
        <f>IF(ISNUMBER(SEARCH( "Women's",Table1[[#This Row],[Product]])), "Women","Male")</f>
        <v>Male</v>
      </c>
      <c r="J1655" t="str">
        <f>IF(ISNUMBER(SEARCH( "Apparel",Table1[[#This Row],[Product]])), "Apparel","Footwear")</f>
        <v>Footwear</v>
      </c>
      <c r="K1655" s="3">
        <v>54</v>
      </c>
      <c r="L1655">
        <v>182</v>
      </c>
      <c r="M1655" s="3">
        <v>983</v>
      </c>
      <c r="N1655" s="3">
        <v>560</v>
      </c>
      <c r="O1655" t="s">
        <v>17</v>
      </c>
    </row>
    <row r="1656" spans="1:15" hidden="1" x14ac:dyDescent="0.3">
      <c r="A1656" t="s">
        <v>18</v>
      </c>
      <c r="B1656">
        <v>1128299</v>
      </c>
      <c r="C1656" s="1">
        <v>44200</v>
      </c>
      <c r="D1656" s="1" t="str">
        <f>TEXT(Table1[[#This Row],[Invoice Date]],"yyyy")</f>
        <v>2021</v>
      </c>
      <c r="E1656" t="s">
        <v>42</v>
      </c>
      <c r="F1656" t="s">
        <v>60</v>
      </c>
      <c r="G1656" t="s">
        <v>61</v>
      </c>
      <c r="H1656" t="s">
        <v>64</v>
      </c>
      <c r="I1656" t="str">
        <f>IF(ISNUMBER(SEARCH( "Women's",Table1[[#This Row],[Product]])), "Women","Male")</f>
        <v>Male</v>
      </c>
      <c r="J1656" t="str">
        <f>IF(ISNUMBER(SEARCH( "Apparel",Table1[[#This Row],[Product]])), "Apparel","Footwear")</f>
        <v>Apparel</v>
      </c>
      <c r="K1656" s="3">
        <v>49</v>
      </c>
      <c r="L1656">
        <v>182</v>
      </c>
      <c r="M1656" s="3">
        <v>892</v>
      </c>
      <c r="N1656" s="3">
        <v>508</v>
      </c>
      <c r="O1656" t="s">
        <v>26</v>
      </c>
    </row>
    <row r="1657" spans="1:15" hidden="1" x14ac:dyDescent="0.3">
      <c r="A1657" t="s">
        <v>57</v>
      </c>
      <c r="B1657">
        <v>1189833</v>
      </c>
      <c r="C1657" s="1">
        <v>44265</v>
      </c>
      <c r="D1657" s="1" t="str">
        <f>TEXT(Table1[[#This Row],[Invoice Date]],"yyyy")</f>
        <v>2021</v>
      </c>
      <c r="E1657" t="s">
        <v>42</v>
      </c>
      <c r="F1657" t="s">
        <v>60</v>
      </c>
      <c r="G1657" t="s">
        <v>61</v>
      </c>
      <c r="H1657" t="s">
        <v>50</v>
      </c>
      <c r="I1657" t="str">
        <f>IF(ISNUMBER(SEARCH( "Women's",Table1[[#This Row],[Product]])), "Women","Male")</f>
        <v>Women</v>
      </c>
      <c r="J1657" t="str">
        <f>IF(ISNUMBER(SEARCH( "Apparel",Table1[[#This Row],[Product]])), "Apparel","Footwear")</f>
        <v>Footwear</v>
      </c>
      <c r="K1657" s="3">
        <v>33</v>
      </c>
      <c r="L1657">
        <v>182</v>
      </c>
      <c r="M1657" s="3">
        <v>601</v>
      </c>
      <c r="N1657" s="3">
        <v>228</v>
      </c>
      <c r="O1657" t="s">
        <v>26</v>
      </c>
    </row>
    <row r="1658" spans="1:15" hidden="1" x14ac:dyDescent="0.3">
      <c r="A1658" t="s">
        <v>22</v>
      </c>
      <c r="B1658">
        <v>1197831</v>
      </c>
      <c r="C1658" s="1">
        <v>44446</v>
      </c>
      <c r="D1658" s="1" t="str">
        <f>TEXT(Table1[[#This Row],[Invoice Date]],"yyyy")</f>
        <v>2021</v>
      </c>
      <c r="E1658" t="s">
        <v>19</v>
      </c>
      <c r="F1658" t="s">
        <v>53</v>
      </c>
      <c r="G1658" t="s">
        <v>62</v>
      </c>
      <c r="H1658" t="s">
        <v>50</v>
      </c>
      <c r="I1658" t="str">
        <f>IF(ISNUMBER(SEARCH( "Women's",Table1[[#This Row],[Product]])), "Women","Male")</f>
        <v>Women</v>
      </c>
      <c r="J1658" t="str">
        <f>IF(ISNUMBER(SEARCH( "Apparel",Table1[[#This Row],[Product]])), "Apparel","Footwear")</f>
        <v>Footwear</v>
      </c>
      <c r="K1658" s="3">
        <v>27</v>
      </c>
      <c r="L1658">
        <v>182</v>
      </c>
      <c r="M1658" s="3">
        <v>491</v>
      </c>
      <c r="N1658" s="3">
        <v>241</v>
      </c>
      <c r="O1658" t="s">
        <v>26</v>
      </c>
    </row>
    <row r="1659" spans="1:15" hidden="1" x14ac:dyDescent="0.3">
      <c r="A1659" t="s">
        <v>18</v>
      </c>
      <c r="B1659">
        <v>1128299</v>
      </c>
      <c r="C1659" s="1">
        <v>43844</v>
      </c>
      <c r="D1659" s="1" t="str">
        <f>TEXT(Table1[[#This Row],[Invoice Date]],"yyyy")</f>
        <v>2020</v>
      </c>
      <c r="E1659" t="s">
        <v>42</v>
      </c>
      <c r="F1659" t="s">
        <v>110</v>
      </c>
      <c r="G1659" t="s">
        <v>111</v>
      </c>
      <c r="H1659" t="s">
        <v>25</v>
      </c>
      <c r="I1659" t="str">
        <f>IF(ISNUMBER(SEARCH( "Women's",Table1[[#This Row],[Product]])), "Women","Male")</f>
        <v>Male</v>
      </c>
      <c r="J1659" t="str">
        <f>IF(ISNUMBER(SEARCH( "Apparel",Table1[[#This Row],[Product]])), "Apparel","Footwear")</f>
        <v>Footwear</v>
      </c>
      <c r="K1659" s="3">
        <v>31</v>
      </c>
      <c r="L1659">
        <v>182</v>
      </c>
      <c r="M1659" s="3">
        <v>564</v>
      </c>
      <c r="N1659" s="3">
        <v>254</v>
      </c>
      <c r="O1659" t="s">
        <v>26</v>
      </c>
    </row>
    <row r="1660" spans="1:15" hidden="1" x14ac:dyDescent="0.3">
      <c r="A1660" t="s">
        <v>18</v>
      </c>
      <c r="B1660">
        <v>1128299</v>
      </c>
      <c r="C1660" s="1">
        <v>43863</v>
      </c>
      <c r="D1660" s="1" t="str">
        <f>TEXT(Table1[[#This Row],[Invoice Date]],"yyyy")</f>
        <v>2020</v>
      </c>
      <c r="E1660" t="s">
        <v>42</v>
      </c>
      <c r="F1660" t="s">
        <v>110</v>
      </c>
      <c r="G1660" t="s">
        <v>111</v>
      </c>
      <c r="H1660" t="s">
        <v>34</v>
      </c>
      <c r="I1660" t="str">
        <f>IF(ISNUMBER(SEARCH( "Women's",Table1[[#This Row],[Product]])), "Women","Male")</f>
        <v>Male</v>
      </c>
      <c r="J1660" t="str">
        <f>IF(ISNUMBER(SEARCH( "Apparel",Table1[[#This Row],[Product]])), "Apparel","Footwear")</f>
        <v>Footwear</v>
      </c>
      <c r="K1660" s="3">
        <v>51</v>
      </c>
      <c r="L1660">
        <v>182</v>
      </c>
      <c r="M1660" s="3">
        <v>928</v>
      </c>
      <c r="N1660" s="3">
        <v>334</v>
      </c>
      <c r="O1660" t="s">
        <v>26</v>
      </c>
    </row>
    <row r="1661" spans="1:15" hidden="1" x14ac:dyDescent="0.3">
      <c r="A1661" t="s">
        <v>22</v>
      </c>
      <c r="B1661">
        <v>1197831</v>
      </c>
      <c r="C1661" s="1">
        <v>44305</v>
      </c>
      <c r="D1661" s="1" t="str">
        <f>TEXT(Table1[[#This Row],[Invoice Date]],"yyyy")</f>
        <v>2021</v>
      </c>
      <c r="E1661" t="s">
        <v>19</v>
      </c>
      <c r="F1661" t="s">
        <v>68</v>
      </c>
      <c r="G1661" t="s">
        <v>69</v>
      </c>
      <c r="H1661" t="s">
        <v>64</v>
      </c>
      <c r="I1661" t="str">
        <f>IF(ISNUMBER(SEARCH( "Women's",Table1[[#This Row],[Product]])), "Women","Male")</f>
        <v>Male</v>
      </c>
      <c r="J1661" t="str">
        <f>IF(ISNUMBER(SEARCH( "Apparel",Table1[[#This Row],[Product]])), "Apparel","Footwear")</f>
        <v>Apparel</v>
      </c>
      <c r="K1661" s="3">
        <v>33</v>
      </c>
      <c r="L1661">
        <v>182</v>
      </c>
      <c r="M1661" s="3">
        <v>601</v>
      </c>
      <c r="N1661" s="3">
        <v>270</v>
      </c>
      <c r="O1661" t="s">
        <v>26</v>
      </c>
    </row>
    <row r="1662" spans="1:15" hidden="1" x14ac:dyDescent="0.3">
      <c r="A1662" t="s">
        <v>18</v>
      </c>
      <c r="B1662">
        <v>1185732</v>
      </c>
      <c r="C1662" s="1">
        <v>44387</v>
      </c>
      <c r="D1662" s="1" t="str">
        <f>TEXT(Table1[[#This Row],[Invoice Date]],"yyyy")</f>
        <v>2021</v>
      </c>
      <c r="E1662" t="s">
        <v>42</v>
      </c>
      <c r="F1662" t="s">
        <v>43</v>
      </c>
      <c r="G1662" t="s">
        <v>44</v>
      </c>
      <c r="H1662" t="s">
        <v>34</v>
      </c>
      <c r="I1662" t="str">
        <f>IF(ISNUMBER(SEARCH( "Women's",Table1[[#This Row],[Product]])), "Women","Male")</f>
        <v>Male</v>
      </c>
      <c r="J1662" t="str">
        <f>IF(ISNUMBER(SEARCH( "Apparel",Table1[[#This Row],[Product]])), "Apparel","Footwear")</f>
        <v>Footwear</v>
      </c>
      <c r="K1662" s="3">
        <v>20</v>
      </c>
      <c r="L1662">
        <v>182</v>
      </c>
      <c r="M1662" s="3">
        <v>364</v>
      </c>
      <c r="N1662" s="3">
        <v>142</v>
      </c>
      <c r="O1662" t="s">
        <v>26</v>
      </c>
    </row>
    <row r="1663" spans="1:15" hidden="1" x14ac:dyDescent="0.3">
      <c r="A1663" t="s">
        <v>57</v>
      </c>
      <c r="B1663">
        <v>1128299</v>
      </c>
      <c r="C1663" s="1">
        <v>44495</v>
      </c>
      <c r="D1663" s="1" t="str">
        <f>TEXT(Table1[[#This Row],[Invoice Date]],"yyyy")</f>
        <v>2021</v>
      </c>
      <c r="E1663" t="s">
        <v>42</v>
      </c>
      <c r="F1663" t="s">
        <v>108</v>
      </c>
      <c r="G1663" t="s">
        <v>109</v>
      </c>
      <c r="H1663" t="s">
        <v>34</v>
      </c>
      <c r="I1663" t="str">
        <f>IF(ISNUMBER(SEARCH( "Women's",Table1[[#This Row],[Product]])), "Women","Male")</f>
        <v>Male</v>
      </c>
      <c r="J1663" t="str">
        <f>IF(ISNUMBER(SEARCH( "Apparel",Table1[[#This Row],[Product]])), "Apparel","Footwear")</f>
        <v>Footwear</v>
      </c>
      <c r="K1663" s="3">
        <v>38</v>
      </c>
      <c r="L1663">
        <v>182</v>
      </c>
      <c r="M1663" s="3">
        <v>692</v>
      </c>
      <c r="N1663" s="3">
        <v>297</v>
      </c>
      <c r="O1663" t="s">
        <v>26</v>
      </c>
    </row>
    <row r="1664" spans="1:15" hidden="1" x14ac:dyDescent="0.3">
      <c r="A1664" t="s">
        <v>18</v>
      </c>
      <c r="B1664">
        <v>1197831</v>
      </c>
      <c r="C1664" s="1">
        <v>44274</v>
      </c>
      <c r="D1664" s="1" t="str">
        <f>TEXT(Table1[[#This Row],[Invoice Date]],"yyyy")</f>
        <v>2021</v>
      </c>
      <c r="E1664" t="s">
        <v>19</v>
      </c>
      <c r="F1664" t="s">
        <v>55</v>
      </c>
      <c r="G1664" t="s">
        <v>56</v>
      </c>
      <c r="H1664" t="s">
        <v>25</v>
      </c>
      <c r="I1664" t="str">
        <f>IF(ISNUMBER(SEARCH( "Women's",Table1[[#This Row],[Product]])), "Women","Male")</f>
        <v>Male</v>
      </c>
      <c r="J1664" t="str">
        <f>IF(ISNUMBER(SEARCH( "Apparel",Table1[[#This Row],[Product]])), "Apparel","Footwear")</f>
        <v>Footwear</v>
      </c>
      <c r="K1664" s="3">
        <v>14</v>
      </c>
      <c r="L1664">
        <v>182</v>
      </c>
      <c r="M1664" s="3">
        <v>255</v>
      </c>
      <c r="N1664" s="3">
        <v>117</v>
      </c>
      <c r="O1664" t="s">
        <v>26</v>
      </c>
    </row>
    <row r="1665" spans="1:15" hidden="1" x14ac:dyDescent="0.3">
      <c r="A1665" t="s">
        <v>22</v>
      </c>
      <c r="B1665">
        <v>1185732</v>
      </c>
      <c r="C1665" s="1">
        <v>44258</v>
      </c>
      <c r="D1665" s="1" t="str">
        <f>TEXT(Table1[[#This Row],[Invoice Date]],"yyyy")</f>
        <v>2021</v>
      </c>
      <c r="E1665" t="s">
        <v>38</v>
      </c>
      <c r="F1665" t="s">
        <v>102</v>
      </c>
      <c r="G1665" t="s">
        <v>103</v>
      </c>
      <c r="H1665" t="s">
        <v>25</v>
      </c>
      <c r="I1665" t="str">
        <f>IF(ISNUMBER(SEARCH( "Women's",Table1[[#This Row],[Product]])), "Women","Male")</f>
        <v>Male</v>
      </c>
      <c r="J1665" t="str">
        <f>IF(ISNUMBER(SEARCH( "Apparel",Table1[[#This Row],[Product]])), "Apparel","Footwear")</f>
        <v>Footwear</v>
      </c>
      <c r="K1665" s="3">
        <v>26</v>
      </c>
      <c r="L1665">
        <v>182</v>
      </c>
      <c r="M1665" s="3">
        <v>473</v>
      </c>
      <c r="N1665" s="3">
        <v>203</v>
      </c>
      <c r="O1665" t="s">
        <v>26</v>
      </c>
    </row>
    <row r="1666" spans="1:15" hidden="1" x14ac:dyDescent="0.3">
      <c r="A1666" t="s">
        <v>37</v>
      </c>
      <c r="B1666">
        <v>1185732</v>
      </c>
      <c r="C1666" s="1">
        <v>44415</v>
      </c>
      <c r="D1666" s="1" t="str">
        <f>TEXT(Table1[[#This Row],[Invoice Date]],"yyyy")</f>
        <v>2021</v>
      </c>
      <c r="E1666" t="s">
        <v>38</v>
      </c>
      <c r="F1666" t="s">
        <v>104</v>
      </c>
      <c r="G1666" t="s">
        <v>105</v>
      </c>
      <c r="H1666" t="s">
        <v>25</v>
      </c>
      <c r="I1666" t="str">
        <f>IF(ISNUMBER(SEARCH( "Women's",Table1[[#This Row],[Product]])), "Women","Male")</f>
        <v>Male</v>
      </c>
      <c r="J1666" t="str">
        <f>IF(ISNUMBER(SEARCH( "Apparel",Table1[[#This Row],[Product]])), "Apparel","Footwear")</f>
        <v>Footwear</v>
      </c>
      <c r="K1666" s="3">
        <v>38</v>
      </c>
      <c r="L1666">
        <v>182</v>
      </c>
      <c r="M1666" s="3">
        <v>692</v>
      </c>
      <c r="N1666" s="3">
        <v>284</v>
      </c>
      <c r="O1666" t="s">
        <v>26</v>
      </c>
    </row>
    <row r="1667" spans="1:15" x14ac:dyDescent="0.3">
      <c r="A1667" t="s">
        <v>12</v>
      </c>
      <c r="B1667">
        <v>1197831</v>
      </c>
      <c r="C1667" s="1">
        <v>44082</v>
      </c>
      <c r="D1667" s="1" t="str">
        <f>TEXT(Table1[[#This Row],[Invoice Date]],"yyyy")</f>
        <v>2020</v>
      </c>
      <c r="E1667" t="s">
        <v>19</v>
      </c>
      <c r="F1667" t="s">
        <v>53</v>
      </c>
      <c r="G1667" t="s">
        <v>54</v>
      </c>
      <c r="H1667" t="s">
        <v>50</v>
      </c>
      <c r="I1667" t="str">
        <f>IF(ISNUMBER(SEARCH( "Women's",Table1[[#This Row],[Product]])), "Women","Male")</f>
        <v>Women</v>
      </c>
      <c r="J1667" t="str">
        <f>IF(ISNUMBER(SEARCH( "Apparel",Table1[[#This Row],[Product]])), "Apparel","Footwear")</f>
        <v>Footwear</v>
      </c>
      <c r="K1667" s="3">
        <v>47</v>
      </c>
      <c r="L1667">
        <v>181</v>
      </c>
      <c r="M1667" s="3">
        <v>851</v>
      </c>
      <c r="N1667" s="3">
        <v>468</v>
      </c>
      <c r="O1667" t="s">
        <v>17</v>
      </c>
    </row>
    <row r="1668" spans="1:15" x14ac:dyDescent="0.3">
      <c r="A1668" t="s">
        <v>18</v>
      </c>
      <c r="B1668">
        <v>1128299</v>
      </c>
      <c r="C1668" s="1">
        <v>44219</v>
      </c>
      <c r="D1668" s="1" t="str">
        <f>TEXT(Table1[[#This Row],[Invoice Date]],"yyyy")</f>
        <v>2021</v>
      </c>
      <c r="E1668" t="s">
        <v>42</v>
      </c>
      <c r="F1668" t="s">
        <v>60</v>
      </c>
      <c r="G1668" t="s">
        <v>61</v>
      </c>
      <c r="H1668" t="s">
        <v>16</v>
      </c>
      <c r="I1668" t="str">
        <f>IF(ISNUMBER(SEARCH( "Women's",Table1[[#This Row],[Product]])), "Women","Male")</f>
        <v>Women</v>
      </c>
      <c r="J1668" t="str">
        <f>IF(ISNUMBER(SEARCH( "Apparel",Table1[[#This Row],[Product]])), "Apparel","Footwear")</f>
        <v>Apparel</v>
      </c>
      <c r="K1668" s="3">
        <v>76</v>
      </c>
      <c r="L1668">
        <v>181</v>
      </c>
      <c r="M1668" s="3">
        <v>1376</v>
      </c>
      <c r="N1668" s="3">
        <v>344</v>
      </c>
      <c r="O1668" t="s">
        <v>17</v>
      </c>
    </row>
    <row r="1669" spans="1:15" x14ac:dyDescent="0.3">
      <c r="A1669" t="s">
        <v>57</v>
      </c>
      <c r="B1669">
        <v>1189833</v>
      </c>
      <c r="C1669" s="1">
        <v>44304</v>
      </c>
      <c r="D1669" s="1" t="str">
        <f>TEXT(Table1[[#This Row],[Invoice Date]],"yyyy")</f>
        <v>2021</v>
      </c>
      <c r="E1669" t="s">
        <v>42</v>
      </c>
      <c r="F1669" t="s">
        <v>60</v>
      </c>
      <c r="G1669" t="s">
        <v>70</v>
      </c>
      <c r="H1669" t="s">
        <v>16</v>
      </c>
      <c r="I1669" t="str">
        <f>IF(ISNUMBER(SEARCH( "Women's",Table1[[#This Row],[Product]])), "Women","Male")</f>
        <v>Women</v>
      </c>
      <c r="J1669" t="str">
        <f>IF(ISNUMBER(SEARCH( "Apparel",Table1[[#This Row],[Product]])), "Apparel","Footwear")</f>
        <v>Apparel</v>
      </c>
      <c r="K1669" s="3">
        <v>64</v>
      </c>
      <c r="L1669">
        <v>181</v>
      </c>
      <c r="M1669" s="3">
        <v>1158</v>
      </c>
      <c r="N1669" s="3">
        <v>359</v>
      </c>
      <c r="O1669" t="s">
        <v>17</v>
      </c>
    </row>
    <row r="1670" spans="1:15" x14ac:dyDescent="0.3">
      <c r="A1670" t="s">
        <v>22</v>
      </c>
      <c r="B1670">
        <v>1197831</v>
      </c>
      <c r="C1670" s="1">
        <v>44467</v>
      </c>
      <c r="D1670" s="1" t="str">
        <f>TEXT(Table1[[#This Row],[Invoice Date]],"yyyy")</f>
        <v>2021</v>
      </c>
      <c r="E1670" t="s">
        <v>19</v>
      </c>
      <c r="F1670" t="s">
        <v>53</v>
      </c>
      <c r="G1670" t="s">
        <v>62</v>
      </c>
      <c r="H1670" t="s">
        <v>25</v>
      </c>
      <c r="I1670" t="str">
        <f>IF(ISNUMBER(SEARCH( "Women's",Table1[[#This Row],[Product]])), "Women","Male")</f>
        <v>Male</v>
      </c>
      <c r="J1670" t="str">
        <f>IF(ISNUMBER(SEARCH( "Apparel",Table1[[#This Row],[Product]])), "Apparel","Footwear")</f>
        <v>Footwear</v>
      </c>
      <c r="K1670" s="3">
        <v>53</v>
      </c>
      <c r="L1670">
        <v>181</v>
      </c>
      <c r="M1670" s="3">
        <v>959</v>
      </c>
      <c r="N1670" s="3">
        <v>528</v>
      </c>
      <c r="O1670" t="s">
        <v>17</v>
      </c>
    </row>
    <row r="1671" spans="1:15" x14ac:dyDescent="0.3">
      <c r="A1671" t="s">
        <v>22</v>
      </c>
      <c r="B1671">
        <v>1197831</v>
      </c>
      <c r="C1671" s="1">
        <v>44479</v>
      </c>
      <c r="D1671" s="1" t="str">
        <f>TEXT(Table1[[#This Row],[Invoice Date]],"yyyy")</f>
        <v>2021</v>
      </c>
      <c r="E1671" t="s">
        <v>19</v>
      </c>
      <c r="F1671" t="s">
        <v>53</v>
      </c>
      <c r="G1671" t="s">
        <v>62</v>
      </c>
      <c r="H1671" t="s">
        <v>25</v>
      </c>
      <c r="I1671" t="str">
        <f>IF(ISNUMBER(SEARCH( "Women's",Table1[[#This Row],[Product]])), "Women","Male")</f>
        <v>Male</v>
      </c>
      <c r="J1671" t="str">
        <f>IF(ISNUMBER(SEARCH( "Apparel",Table1[[#This Row],[Product]])), "Apparel","Footwear")</f>
        <v>Footwear</v>
      </c>
      <c r="K1671" s="3">
        <v>38</v>
      </c>
      <c r="L1671">
        <v>181</v>
      </c>
      <c r="M1671" s="3">
        <v>688</v>
      </c>
      <c r="N1671" s="3">
        <v>378</v>
      </c>
      <c r="O1671" t="s">
        <v>17</v>
      </c>
    </row>
    <row r="1672" spans="1:15" x14ac:dyDescent="0.3">
      <c r="A1672" t="s">
        <v>18</v>
      </c>
      <c r="B1672">
        <v>1128299</v>
      </c>
      <c r="C1672" s="1">
        <v>43940</v>
      </c>
      <c r="D1672" s="1" t="str">
        <f>TEXT(Table1[[#This Row],[Invoice Date]],"yyyy")</f>
        <v>2020</v>
      </c>
      <c r="E1672" t="s">
        <v>42</v>
      </c>
      <c r="F1672" t="s">
        <v>127</v>
      </c>
      <c r="G1672" t="s">
        <v>128</v>
      </c>
      <c r="H1672" t="s">
        <v>16</v>
      </c>
      <c r="I1672" t="str">
        <f>IF(ISNUMBER(SEARCH( "Women's",Table1[[#This Row],[Product]])), "Women","Male")</f>
        <v>Women</v>
      </c>
      <c r="J1672" t="str">
        <f>IF(ISNUMBER(SEARCH( "Apparel",Table1[[#This Row],[Product]])), "Apparel","Footwear")</f>
        <v>Apparel</v>
      </c>
      <c r="K1672" s="3">
        <v>83</v>
      </c>
      <c r="L1672">
        <v>181</v>
      </c>
      <c r="M1672" s="3">
        <v>1502</v>
      </c>
      <c r="N1672" s="3">
        <v>646</v>
      </c>
      <c r="O1672" t="s">
        <v>17</v>
      </c>
    </row>
    <row r="1673" spans="1:15" x14ac:dyDescent="0.3">
      <c r="A1673" t="s">
        <v>22</v>
      </c>
      <c r="B1673">
        <v>1197831</v>
      </c>
      <c r="C1673" s="1">
        <v>44272</v>
      </c>
      <c r="D1673" s="1" t="str">
        <f>TEXT(Table1[[#This Row],[Invoice Date]],"yyyy")</f>
        <v>2021</v>
      </c>
      <c r="E1673" t="s">
        <v>19</v>
      </c>
      <c r="F1673" t="s">
        <v>68</v>
      </c>
      <c r="G1673" t="s">
        <v>69</v>
      </c>
      <c r="H1673" t="s">
        <v>34</v>
      </c>
      <c r="I1673" t="str">
        <f>IF(ISNUMBER(SEARCH( "Women's",Table1[[#This Row],[Product]])), "Women","Male")</f>
        <v>Male</v>
      </c>
      <c r="J1673" t="str">
        <f>IF(ISNUMBER(SEARCH( "Apparel",Table1[[#This Row],[Product]])), "Apparel","Footwear")</f>
        <v>Footwear</v>
      </c>
      <c r="K1673" s="3">
        <v>33</v>
      </c>
      <c r="L1673">
        <v>181</v>
      </c>
      <c r="M1673" s="3">
        <v>597</v>
      </c>
      <c r="N1673" s="3">
        <v>287</v>
      </c>
      <c r="O1673" t="s">
        <v>17</v>
      </c>
    </row>
    <row r="1674" spans="1:15" x14ac:dyDescent="0.3">
      <c r="A1674" t="s">
        <v>22</v>
      </c>
      <c r="B1674">
        <v>1197831</v>
      </c>
      <c r="C1674" s="1">
        <v>44312</v>
      </c>
      <c r="D1674" s="1" t="str">
        <f>TEXT(Table1[[#This Row],[Invoice Date]],"yyyy")</f>
        <v>2021</v>
      </c>
      <c r="E1674" t="s">
        <v>19</v>
      </c>
      <c r="F1674" t="s">
        <v>68</v>
      </c>
      <c r="G1674" t="s">
        <v>69</v>
      </c>
      <c r="H1674" t="s">
        <v>16</v>
      </c>
      <c r="I1674" t="str">
        <f>IF(ISNUMBER(SEARCH( "Women's",Table1[[#This Row],[Product]])), "Women","Male")</f>
        <v>Women</v>
      </c>
      <c r="J1674" t="str">
        <f>IF(ISNUMBER(SEARCH( "Apparel",Table1[[#This Row],[Product]])), "Apparel","Footwear")</f>
        <v>Apparel</v>
      </c>
      <c r="K1674" s="3">
        <v>53</v>
      </c>
      <c r="L1674">
        <v>181</v>
      </c>
      <c r="M1674" s="3">
        <v>959</v>
      </c>
      <c r="N1674" s="3">
        <v>681</v>
      </c>
      <c r="O1674" t="s">
        <v>17</v>
      </c>
    </row>
    <row r="1675" spans="1:15" x14ac:dyDescent="0.3">
      <c r="A1675" t="s">
        <v>18</v>
      </c>
      <c r="B1675">
        <v>1185732</v>
      </c>
      <c r="C1675" s="1">
        <v>44357</v>
      </c>
      <c r="D1675" s="1" t="str">
        <f>TEXT(Table1[[#This Row],[Invoice Date]],"yyyy")</f>
        <v>2021</v>
      </c>
      <c r="E1675" t="s">
        <v>38</v>
      </c>
      <c r="F1675" t="s">
        <v>39</v>
      </c>
      <c r="G1675" t="s">
        <v>95</v>
      </c>
      <c r="H1675" t="s">
        <v>16</v>
      </c>
      <c r="I1675" t="str">
        <f>IF(ISNUMBER(SEARCH( "Women's",Table1[[#This Row],[Product]])), "Women","Male")</f>
        <v>Women</v>
      </c>
      <c r="J1675" t="str">
        <f>IF(ISNUMBER(SEARCH( "Apparel",Table1[[#This Row],[Product]])), "Apparel","Footwear")</f>
        <v>Apparel</v>
      </c>
      <c r="K1675" s="3">
        <v>69</v>
      </c>
      <c r="L1675">
        <v>181</v>
      </c>
      <c r="M1675" s="3">
        <v>1249</v>
      </c>
      <c r="N1675" s="3">
        <v>774</v>
      </c>
      <c r="O1675" t="s">
        <v>17</v>
      </c>
    </row>
    <row r="1676" spans="1:15" x14ac:dyDescent="0.3">
      <c r="A1676" t="s">
        <v>22</v>
      </c>
      <c r="B1676">
        <v>1185732</v>
      </c>
      <c r="C1676" s="1">
        <v>44302</v>
      </c>
      <c r="D1676" s="1" t="str">
        <f>TEXT(Table1[[#This Row],[Invoice Date]],"yyyy")</f>
        <v>2021</v>
      </c>
      <c r="E1676" t="s">
        <v>28</v>
      </c>
      <c r="F1676" t="s">
        <v>40</v>
      </c>
      <c r="G1676" t="s">
        <v>41</v>
      </c>
      <c r="H1676" t="s">
        <v>25</v>
      </c>
      <c r="I1676" t="str">
        <f>IF(ISNUMBER(SEARCH( "Women's",Table1[[#This Row],[Product]])), "Women","Male")</f>
        <v>Male</v>
      </c>
      <c r="J1676" t="str">
        <f>IF(ISNUMBER(SEARCH( "Apparel",Table1[[#This Row],[Product]])), "Apparel","Footwear")</f>
        <v>Footwear</v>
      </c>
      <c r="K1676" s="3">
        <v>32</v>
      </c>
      <c r="L1676">
        <v>181</v>
      </c>
      <c r="M1676" s="3">
        <v>579</v>
      </c>
      <c r="N1676" s="3">
        <v>348</v>
      </c>
      <c r="O1676" t="s">
        <v>17</v>
      </c>
    </row>
    <row r="1677" spans="1:15" x14ac:dyDescent="0.3">
      <c r="A1677" t="s">
        <v>18</v>
      </c>
      <c r="B1677">
        <v>1185732</v>
      </c>
      <c r="C1677" s="1">
        <v>44297</v>
      </c>
      <c r="D1677" s="1" t="str">
        <f>TEXT(Table1[[#This Row],[Invoice Date]],"yyyy")</f>
        <v>2021</v>
      </c>
      <c r="E1677" t="s">
        <v>42</v>
      </c>
      <c r="F1677" t="s">
        <v>43</v>
      </c>
      <c r="G1677" t="s">
        <v>44</v>
      </c>
      <c r="H1677" t="s">
        <v>25</v>
      </c>
      <c r="I1677" t="str">
        <f>IF(ISNUMBER(SEARCH( "Women's",Table1[[#This Row],[Product]])), "Women","Male")</f>
        <v>Male</v>
      </c>
      <c r="J1677" t="str">
        <f>IF(ISNUMBER(SEARCH( "Apparel",Table1[[#This Row],[Product]])), "Apparel","Footwear")</f>
        <v>Footwear</v>
      </c>
      <c r="K1677" s="3">
        <v>27</v>
      </c>
      <c r="L1677">
        <v>181</v>
      </c>
      <c r="M1677" s="3">
        <v>489</v>
      </c>
      <c r="N1677" s="3">
        <v>244</v>
      </c>
      <c r="O1677" t="s">
        <v>17</v>
      </c>
    </row>
    <row r="1678" spans="1:15" x14ac:dyDescent="0.3">
      <c r="A1678" t="s">
        <v>22</v>
      </c>
      <c r="B1678">
        <v>1197831</v>
      </c>
      <c r="C1678" s="1">
        <v>44444</v>
      </c>
      <c r="D1678" s="1" t="str">
        <f>TEXT(Table1[[#This Row],[Invoice Date]],"yyyy")</f>
        <v>2021</v>
      </c>
      <c r="E1678" t="s">
        <v>42</v>
      </c>
      <c r="F1678" t="s">
        <v>73</v>
      </c>
      <c r="G1678" t="s">
        <v>74</v>
      </c>
      <c r="H1678" t="s">
        <v>16</v>
      </c>
      <c r="I1678" t="str">
        <f>IF(ISNUMBER(SEARCH( "Women's",Table1[[#This Row],[Product]])), "Women","Male")</f>
        <v>Women</v>
      </c>
      <c r="J1678" t="str">
        <f>IF(ISNUMBER(SEARCH( "Apparel",Table1[[#This Row],[Product]])), "Apparel","Footwear")</f>
        <v>Apparel</v>
      </c>
      <c r="K1678" s="3">
        <v>49</v>
      </c>
      <c r="L1678">
        <v>181</v>
      </c>
      <c r="M1678" s="3">
        <v>887</v>
      </c>
      <c r="N1678" s="3">
        <v>594</v>
      </c>
      <c r="O1678" t="s">
        <v>17</v>
      </c>
    </row>
    <row r="1679" spans="1:15" x14ac:dyDescent="0.3">
      <c r="A1679" t="s">
        <v>37</v>
      </c>
      <c r="B1679">
        <v>1128299</v>
      </c>
      <c r="C1679" s="1">
        <v>44552</v>
      </c>
      <c r="D1679" s="1" t="str">
        <f>TEXT(Table1[[#This Row],[Invoice Date]],"yyyy")</f>
        <v>2021</v>
      </c>
      <c r="E1679" t="s">
        <v>42</v>
      </c>
      <c r="F1679" t="s">
        <v>117</v>
      </c>
      <c r="G1679" t="s">
        <v>118</v>
      </c>
      <c r="H1679" t="s">
        <v>25</v>
      </c>
      <c r="I1679" t="str">
        <f>IF(ISNUMBER(SEARCH( "Women's",Table1[[#This Row],[Product]])), "Women","Male")</f>
        <v>Male</v>
      </c>
      <c r="J1679" t="str">
        <f>IF(ISNUMBER(SEARCH( "Apparel",Table1[[#This Row],[Product]])), "Apparel","Footwear")</f>
        <v>Footwear</v>
      </c>
      <c r="K1679" s="3">
        <v>44</v>
      </c>
      <c r="L1679">
        <v>181</v>
      </c>
      <c r="M1679" s="3">
        <v>796</v>
      </c>
      <c r="N1679" s="3">
        <v>366</v>
      </c>
      <c r="O1679" t="s">
        <v>17</v>
      </c>
    </row>
    <row r="1680" spans="1:15" x14ac:dyDescent="0.3">
      <c r="A1680" t="s">
        <v>37</v>
      </c>
      <c r="B1680">
        <v>1185732</v>
      </c>
      <c r="C1680" s="1">
        <v>44260</v>
      </c>
      <c r="D1680" s="1" t="str">
        <f>TEXT(Table1[[#This Row],[Invoice Date]],"yyyy")</f>
        <v>2021</v>
      </c>
      <c r="E1680" t="s">
        <v>13</v>
      </c>
      <c r="F1680" t="s">
        <v>63</v>
      </c>
      <c r="G1680" t="s">
        <v>59</v>
      </c>
      <c r="H1680" t="s">
        <v>27</v>
      </c>
      <c r="I1680" t="str">
        <f>IF(ISNUMBER(SEARCH( "Women's",Table1[[#This Row],[Product]])), "Women","Male")</f>
        <v>Women</v>
      </c>
      <c r="J1680" t="str">
        <f>IF(ISNUMBER(SEARCH( "Apparel",Table1[[#This Row],[Product]])), "Apparel","Footwear")</f>
        <v>Footwear</v>
      </c>
      <c r="K1680" s="3">
        <v>24</v>
      </c>
      <c r="L1680">
        <v>181</v>
      </c>
      <c r="M1680" s="3">
        <v>434</v>
      </c>
      <c r="N1680" s="3">
        <v>165</v>
      </c>
      <c r="O1680" t="s">
        <v>17</v>
      </c>
    </row>
    <row r="1681" spans="1:15" x14ac:dyDescent="0.3">
      <c r="A1681" t="s">
        <v>37</v>
      </c>
      <c r="B1681">
        <v>1185732</v>
      </c>
      <c r="C1681" s="1">
        <v>44260</v>
      </c>
      <c r="D1681" s="1" t="str">
        <f>TEXT(Table1[[#This Row],[Invoice Date]],"yyyy")</f>
        <v>2021</v>
      </c>
      <c r="E1681" t="s">
        <v>13</v>
      </c>
      <c r="F1681" t="s">
        <v>63</v>
      </c>
      <c r="G1681" t="s">
        <v>59</v>
      </c>
      <c r="H1681" t="s">
        <v>64</v>
      </c>
      <c r="I1681" t="str">
        <f>IF(ISNUMBER(SEARCH( "Women's",Table1[[#This Row],[Product]])), "Women","Male")</f>
        <v>Male</v>
      </c>
      <c r="J1681" t="str">
        <f>IF(ISNUMBER(SEARCH( "Apparel",Table1[[#This Row],[Product]])), "Apparel","Footwear")</f>
        <v>Apparel</v>
      </c>
      <c r="K1681" s="3">
        <v>41</v>
      </c>
      <c r="L1681">
        <v>181</v>
      </c>
      <c r="M1681" s="3">
        <v>742</v>
      </c>
      <c r="N1681" s="3">
        <v>356</v>
      </c>
      <c r="O1681" t="s">
        <v>17</v>
      </c>
    </row>
    <row r="1682" spans="1:15" x14ac:dyDescent="0.3">
      <c r="A1682" t="s">
        <v>22</v>
      </c>
      <c r="B1682">
        <v>1185732</v>
      </c>
      <c r="C1682" s="1">
        <v>44202</v>
      </c>
      <c r="D1682" s="1" t="str">
        <f>TEXT(Table1[[#This Row],[Invoice Date]],"yyyy")</f>
        <v>2021</v>
      </c>
      <c r="E1682" t="s">
        <v>13</v>
      </c>
      <c r="F1682" t="s">
        <v>63</v>
      </c>
      <c r="G1682" t="s">
        <v>59</v>
      </c>
      <c r="H1682" t="s">
        <v>34</v>
      </c>
      <c r="I1682" t="str">
        <f>IF(ISNUMBER(SEARCH( "Women's",Table1[[#This Row],[Product]])), "Women","Male")</f>
        <v>Male</v>
      </c>
      <c r="J1682" t="str">
        <f>IF(ISNUMBER(SEARCH( "Apparel",Table1[[#This Row],[Product]])), "Apparel","Footwear")</f>
        <v>Footwear</v>
      </c>
      <c r="K1682" s="3">
        <v>34</v>
      </c>
      <c r="L1682">
        <v>181</v>
      </c>
      <c r="M1682" s="3">
        <v>615</v>
      </c>
      <c r="N1682" s="3">
        <v>308</v>
      </c>
      <c r="O1682" t="s">
        <v>17</v>
      </c>
    </row>
    <row r="1683" spans="1:15" x14ac:dyDescent="0.3">
      <c r="A1683" t="s">
        <v>22</v>
      </c>
      <c r="B1683">
        <v>1185732</v>
      </c>
      <c r="C1683" s="1">
        <v>44257</v>
      </c>
      <c r="D1683" s="1" t="str">
        <f>TEXT(Table1[[#This Row],[Invoice Date]],"yyyy")</f>
        <v>2021</v>
      </c>
      <c r="E1683" t="s">
        <v>13</v>
      </c>
      <c r="F1683" t="s">
        <v>71</v>
      </c>
      <c r="G1683" t="s">
        <v>72</v>
      </c>
      <c r="H1683" t="s">
        <v>27</v>
      </c>
      <c r="I1683" t="str">
        <f>IF(ISNUMBER(SEARCH( "Women's",Table1[[#This Row],[Product]])), "Women","Male")</f>
        <v>Women</v>
      </c>
      <c r="J1683" t="str">
        <f>IF(ISNUMBER(SEARCH( "Apparel",Table1[[#This Row],[Product]])), "Apparel","Footwear")</f>
        <v>Footwear</v>
      </c>
      <c r="K1683" s="3">
        <v>19</v>
      </c>
      <c r="L1683">
        <v>181</v>
      </c>
      <c r="M1683" s="3">
        <v>344</v>
      </c>
      <c r="N1683" s="3">
        <v>179</v>
      </c>
      <c r="O1683" t="s">
        <v>17</v>
      </c>
    </row>
    <row r="1684" spans="1:15" x14ac:dyDescent="0.3">
      <c r="A1684" t="s">
        <v>22</v>
      </c>
      <c r="B1684">
        <v>1185732</v>
      </c>
      <c r="C1684" s="1">
        <v>44441</v>
      </c>
      <c r="D1684" s="1" t="str">
        <f>TEXT(Table1[[#This Row],[Invoice Date]],"yyyy")</f>
        <v>2021</v>
      </c>
      <c r="E1684" t="s">
        <v>13</v>
      </c>
      <c r="F1684" t="s">
        <v>71</v>
      </c>
      <c r="G1684" t="s">
        <v>72</v>
      </c>
      <c r="H1684" t="s">
        <v>34</v>
      </c>
      <c r="I1684" t="str">
        <f>IF(ISNUMBER(SEARCH( "Women's",Table1[[#This Row],[Product]])), "Women","Male")</f>
        <v>Male</v>
      </c>
      <c r="J1684" t="str">
        <f>IF(ISNUMBER(SEARCH( "Apparel",Table1[[#This Row],[Product]])), "Apparel","Footwear")</f>
        <v>Footwear</v>
      </c>
      <c r="K1684" s="3">
        <v>49</v>
      </c>
      <c r="L1684">
        <v>181</v>
      </c>
      <c r="M1684" s="3">
        <v>887</v>
      </c>
      <c r="N1684" s="3">
        <v>443</v>
      </c>
      <c r="O1684" t="s">
        <v>17</v>
      </c>
    </row>
    <row r="1685" spans="1:15" x14ac:dyDescent="0.3">
      <c r="A1685" t="s">
        <v>45</v>
      </c>
      <c r="B1685">
        <v>1185732</v>
      </c>
      <c r="C1685" s="1">
        <v>44386</v>
      </c>
      <c r="D1685" s="1" t="str">
        <f>TEXT(Table1[[#This Row],[Invoice Date]],"yyyy")</f>
        <v>2021</v>
      </c>
      <c r="E1685" t="s">
        <v>28</v>
      </c>
      <c r="F1685" t="s">
        <v>46</v>
      </c>
      <c r="G1685" t="s">
        <v>47</v>
      </c>
      <c r="H1685" t="s">
        <v>16</v>
      </c>
      <c r="I1685" t="str">
        <f>IF(ISNUMBER(SEARCH( "Women's",Table1[[#This Row],[Product]])), "Women","Male")</f>
        <v>Women</v>
      </c>
      <c r="J1685" t="str">
        <f>IF(ISNUMBER(SEARCH( "Apparel",Table1[[#This Row],[Product]])), "Apparel","Footwear")</f>
        <v>Apparel</v>
      </c>
      <c r="K1685" s="3">
        <v>69</v>
      </c>
      <c r="L1685">
        <v>181</v>
      </c>
      <c r="M1685" s="3">
        <v>1249</v>
      </c>
      <c r="N1685" s="3">
        <v>787</v>
      </c>
      <c r="O1685" t="s">
        <v>17</v>
      </c>
    </row>
    <row r="1686" spans="1:15" x14ac:dyDescent="0.3">
      <c r="A1686" t="s">
        <v>45</v>
      </c>
      <c r="B1686">
        <v>1185732</v>
      </c>
      <c r="C1686" s="1">
        <v>44539</v>
      </c>
      <c r="D1686" s="1" t="str">
        <f>TEXT(Table1[[#This Row],[Invoice Date]],"yyyy")</f>
        <v>2021</v>
      </c>
      <c r="E1686" t="s">
        <v>28</v>
      </c>
      <c r="F1686" t="s">
        <v>46</v>
      </c>
      <c r="G1686" t="s">
        <v>47</v>
      </c>
      <c r="H1686" t="s">
        <v>34</v>
      </c>
      <c r="I1686" t="str">
        <f>IF(ISNUMBER(SEARCH( "Women's",Table1[[#This Row],[Product]])), "Women","Male")</f>
        <v>Male</v>
      </c>
      <c r="J1686" t="str">
        <f>IF(ISNUMBER(SEARCH( "Apparel",Table1[[#This Row],[Product]])), "Apparel","Footwear")</f>
        <v>Footwear</v>
      </c>
      <c r="K1686" s="3">
        <v>60</v>
      </c>
      <c r="L1686">
        <v>181</v>
      </c>
      <c r="M1686" s="3">
        <v>1086</v>
      </c>
      <c r="N1686" s="3">
        <v>510</v>
      </c>
      <c r="O1686" t="s">
        <v>17</v>
      </c>
    </row>
    <row r="1687" spans="1:15" x14ac:dyDescent="0.3">
      <c r="A1687" t="s">
        <v>12</v>
      </c>
      <c r="B1687">
        <v>1197831</v>
      </c>
      <c r="C1687" s="1">
        <v>44274</v>
      </c>
      <c r="D1687" s="1" t="str">
        <f>TEXT(Table1[[#This Row],[Invoice Date]],"yyyy")</f>
        <v>2021</v>
      </c>
      <c r="E1687" t="s">
        <v>19</v>
      </c>
      <c r="F1687" t="s">
        <v>48</v>
      </c>
      <c r="G1687" t="s">
        <v>49</v>
      </c>
      <c r="H1687" t="s">
        <v>25</v>
      </c>
      <c r="I1687" t="str">
        <f>IF(ISNUMBER(SEARCH( "Women's",Table1[[#This Row],[Product]])), "Women","Male")</f>
        <v>Male</v>
      </c>
      <c r="J1687" t="str">
        <f>IF(ISNUMBER(SEARCH( "Apparel",Table1[[#This Row],[Product]])), "Apparel","Footwear")</f>
        <v>Footwear</v>
      </c>
      <c r="K1687" s="3">
        <v>18</v>
      </c>
      <c r="L1687">
        <v>181</v>
      </c>
      <c r="M1687" s="3">
        <v>326</v>
      </c>
      <c r="N1687" s="3">
        <v>173</v>
      </c>
      <c r="O1687" t="s">
        <v>17</v>
      </c>
    </row>
    <row r="1688" spans="1:15" x14ac:dyDescent="0.3">
      <c r="A1688" t="s">
        <v>12</v>
      </c>
      <c r="B1688">
        <v>1197831</v>
      </c>
      <c r="C1688" s="1">
        <v>44335</v>
      </c>
      <c r="D1688" s="1" t="str">
        <f>TEXT(Table1[[#This Row],[Invoice Date]],"yyyy")</f>
        <v>2021</v>
      </c>
      <c r="E1688" t="s">
        <v>19</v>
      </c>
      <c r="F1688" t="s">
        <v>48</v>
      </c>
      <c r="G1688" t="s">
        <v>49</v>
      </c>
      <c r="H1688" t="s">
        <v>25</v>
      </c>
      <c r="I1688" t="str">
        <f>IF(ISNUMBER(SEARCH( "Women's",Table1[[#This Row],[Product]])), "Women","Male")</f>
        <v>Male</v>
      </c>
      <c r="J1688" t="str">
        <f>IF(ISNUMBER(SEARCH( "Apparel",Table1[[#This Row],[Product]])), "Apparel","Footwear")</f>
        <v>Footwear</v>
      </c>
      <c r="K1688" s="3">
        <v>39</v>
      </c>
      <c r="L1688">
        <v>181</v>
      </c>
      <c r="M1688" s="3">
        <v>706</v>
      </c>
      <c r="N1688" s="3">
        <v>381</v>
      </c>
      <c r="O1688" t="s">
        <v>17</v>
      </c>
    </row>
    <row r="1689" spans="1:15" x14ac:dyDescent="0.3">
      <c r="A1689" t="s">
        <v>57</v>
      </c>
      <c r="B1689">
        <v>1189833</v>
      </c>
      <c r="C1689" s="1">
        <v>44241</v>
      </c>
      <c r="D1689" s="1" t="str">
        <f>TEXT(Table1[[#This Row],[Invoice Date]],"yyyy")</f>
        <v>2021</v>
      </c>
      <c r="E1689" t="s">
        <v>28</v>
      </c>
      <c r="F1689" t="s">
        <v>125</v>
      </c>
      <c r="G1689" t="s">
        <v>126</v>
      </c>
      <c r="H1689" t="s">
        <v>25</v>
      </c>
      <c r="I1689" t="str">
        <f>IF(ISNUMBER(SEARCH( "Women's",Table1[[#This Row],[Product]])), "Women","Male")</f>
        <v>Male</v>
      </c>
      <c r="J1689" t="str">
        <f>IF(ISNUMBER(SEARCH( "Apparel",Table1[[#This Row],[Product]])), "Apparel","Footwear")</f>
        <v>Footwear</v>
      </c>
      <c r="K1689" s="3">
        <v>41</v>
      </c>
      <c r="L1689">
        <v>180</v>
      </c>
      <c r="M1689" s="3">
        <v>738</v>
      </c>
      <c r="N1689" s="3">
        <v>428</v>
      </c>
      <c r="O1689" t="s">
        <v>17</v>
      </c>
    </row>
    <row r="1690" spans="1:15" x14ac:dyDescent="0.3">
      <c r="A1690" t="s">
        <v>22</v>
      </c>
      <c r="B1690">
        <v>1197831</v>
      </c>
      <c r="C1690" s="1">
        <v>44291</v>
      </c>
      <c r="D1690" s="1" t="str">
        <f>TEXT(Table1[[#This Row],[Invoice Date]],"yyyy")</f>
        <v>2021</v>
      </c>
      <c r="E1690" t="s">
        <v>19</v>
      </c>
      <c r="F1690" t="s">
        <v>68</v>
      </c>
      <c r="G1690" t="s">
        <v>69</v>
      </c>
      <c r="H1690" t="s">
        <v>27</v>
      </c>
      <c r="I1690" t="str">
        <f>IF(ISNUMBER(SEARCH( "Women's",Table1[[#This Row],[Product]])), "Women","Male")</f>
        <v>Women</v>
      </c>
      <c r="J1690" t="str">
        <f>IF(ISNUMBER(SEARCH( "Apparel",Table1[[#This Row],[Product]])), "Apparel","Footwear")</f>
        <v>Footwear</v>
      </c>
      <c r="K1690" s="3">
        <v>19</v>
      </c>
      <c r="L1690">
        <v>180</v>
      </c>
      <c r="M1690" s="3">
        <v>342</v>
      </c>
      <c r="N1690" s="3">
        <v>185</v>
      </c>
      <c r="O1690" t="s">
        <v>17</v>
      </c>
    </row>
    <row r="1691" spans="1:15" x14ac:dyDescent="0.3">
      <c r="A1691" t="s">
        <v>22</v>
      </c>
      <c r="B1691">
        <v>1197831</v>
      </c>
      <c r="C1691" s="1">
        <v>44442</v>
      </c>
      <c r="D1691" s="1" t="str">
        <f>TEXT(Table1[[#This Row],[Invoice Date]],"yyyy")</f>
        <v>2021</v>
      </c>
      <c r="E1691" t="s">
        <v>19</v>
      </c>
      <c r="F1691" t="s">
        <v>23</v>
      </c>
      <c r="G1691" t="s">
        <v>24</v>
      </c>
      <c r="H1691" t="s">
        <v>50</v>
      </c>
      <c r="I1691" t="str">
        <f>IF(ISNUMBER(SEARCH( "Women's",Table1[[#This Row],[Product]])), "Women","Male")</f>
        <v>Women</v>
      </c>
      <c r="J1691" t="str">
        <f>IF(ISNUMBER(SEARCH( "Apparel",Table1[[#This Row],[Product]])), "Apparel","Footwear")</f>
        <v>Footwear</v>
      </c>
      <c r="K1691" s="3">
        <v>41</v>
      </c>
      <c r="L1691">
        <v>180</v>
      </c>
      <c r="M1691" s="3">
        <v>738</v>
      </c>
      <c r="N1691" s="3">
        <v>509</v>
      </c>
      <c r="O1691" t="s">
        <v>17</v>
      </c>
    </row>
    <row r="1692" spans="1:15" x14ac:dyDescent="0.3">
      <c r="A1692" t="s">
        <v>37</v>
      </c>
      <c r="B1692">
        <v>1128299</v>
      </c>
      <c r="C1692" s="1">
        <v>44357</v>
      </c>
      <c r="D1692" s="1" t="str">
        <f>TEXT(Table1[[#This Row],[Invoice Date]],"yyyy")</f>
        <v>2021</v>
      </c>
      <c r="E1692" t="s">
        <v>42</v>
      </c>
      <c r="F1692" t="s">
        <v>123</v>
      </c>
      <c r="G1692" t="s">
        <v>124</v>
      </c>
      <c r="H1692" t="s">
        <v>27</v>
      </c>
      <c r="I1692" t="str">
        <f>IF(ISNUMBER(SEARCH( "Women's",Table1[[#This Row],[Product]])), "Women","Male")</f>
        <v>Women</v>
      </c>
      <c r="J1692" t="str">
        <f>IF(ISNUMBER(SEARCH( "Apparel",Table1[[#This Row],[Product]])), "Apparel","Footwear")</f>
        <v>Footwear</v>
      </c>
      <c r="K1692" s="3">
        <v>71</v>
      </c>
      <c r="L1692">
        <v>180</v>
      </c>
      <c r="M1692" s="3">
        <v>1278</v>
      </c>
      <c r="N1692" s="3">
        <v>460</v>
      </c>
      <c r="O1692" t="s">
        <v>17</v>
      </c>
    </row>
    <row r="1693" spans="1:15" x14ac:dyDescent="0.3">
      <c r="A1693" t="s">
        <v>12</v>
      </c>
      <c r="B1693">
        <v>1128299</v>
      </c>
      <c r="C1693" s="1">
        <v>44393</v>
      </c>
      <c r="D1693" s="1" t="str">
        <f>TEXT(Table1[[#This Row],[Invoice Date]],"yyyy")</f>
        <v>2021</v>
      </c>
      <c r="E1693" t="s">
        <v>13</v>
      </c>
      <c r="F1693" t="s">
        <v>14</v>
      </c>
      <c r="G1693" t="s">
        <v>15</v>
      </c>
      <c r="H1693" t="s">
        <v>50</v>
      </c>
      <c r="I1693" t="str">
        <f>IF(ISNUMBER(SEARCH( "Women's",Table1[[#This Row],[Product]])), "Women","Male")</f>
        <v>Women</v>
      </c>
      <c r="J1693" t="str">
        <f>IF(ISNUMBER(SEARCH( "Apparel",Table1[[#This Row],[Product]])), "Apparel","Footwear")</f>
        <v>Footwear</v>
      </c>
      <c r="K1693" s="3">
        <v>82</v>
      </c>
      <c r="L1693">
        <v>180</v>
      </c>
      <c r="M1693" s="3">
        <v>1476</v>
      </c>
      <c r="N1693" s="3">
        <v>635</v>
      </c>
      <c r="O1693" t="s">
        <v>17</v>
      </c>
    </row>
    <row r="1694" spans="1:15" x14ac:dyDescent="0.3">
      <c r="A1694" t="s">
        <v>18</v>
      </c>
      <c r="B1694">
        <v>1128299</v>
      </c>
      <c r="C1694" s="1">
        <v>44546</v>
      </c>
      <c r="D1694" s="1" t="str">
        <f>TEXT(Table1[[#This Row],[Invoice Date]],"yyyy")</f>
        <v>2021</v>
      </c>
      <c r="E1694" t="s">
        <v>13</v>
      </c>
      <c r="F1694" t="s">
        <v>14</v>
      </c>
      <c r="G1694" t="s">
        <v>15</v>
      </c>
      <c r="H1694" t="s">
        <v>50</v>
      </c>
      <c r="I1694" t="str">
        <f>IF(ISNUMBER(SEARCH( "Women's",Table1[[#This Row],[Product]])), "Women","Male")</f>
        <v>Women</v>
      </c>
      <c r="J1694" t="str">
        <f>IF(ISNUMBER(SEARCH( "Apparel",Table1[[#This Row],[Product]])), "Apparel","Footwear")</f>
        <v>Footwear</v>
      </c>
      <c r="K1694" s="3">
        <v>78</v>
      </c>
      <c r="L1694">
        <v>180</v>
      </c>
      <c r="M1694" s="3">
        <v>1404</v>
      </c>
      <c r="N1694" s="3">
        <v>576</v>
      </c>
      <c r="O1694" t="s">
        <v>17</v>
      </c>
    </row>
    <row r="1695" spans="1:15" x14ac:dyDescent="0.3">
      <c r="A1695" t="s">
        <v>37</v>
      </c>
      <c r="B1695">
        <v>1128299</v>
      </c>
      <c r="C1695" s="1">
        <v>44400</v>
      </c>
      <c r="D1695" s="1" t="str">
        <f>TEXT(Table1[[#This Row],[Invoice Date]],"yyyy")</f>
        <v>2021</v>
      </c>
      <c r="E1695" t="s">
        <v>13</v>
      </c>
      <c r="F1695" t="s">
        <v>93</v>
      </c>
      <c r="G1695" t="s">
        <v>94</v>
      </c>
      <c r="H1695" t="s">
        <v>16</v>
      </c>
      <c r="I1695" t="str">
        <f>IF(ISNUMBER(SEARCH( "Women's",Table1[[#This Row],[Product]])), "Women","Male")</f>
        <v>Women</v>
      </c>
      <c r="J1695" t="str">
        <f>IF(ISNUMBER(SEARCH( "Apparel",Table1[[#This Row],[Product]])), "Apparel","Footwear")</f>
        <v>Apparel</v>
      </c>
      <c r="K1695" s="3">
        <v>96</v>
      </c>
      <c r="L1695">
        <v>180</v>
      </c>
      <c r="M1695" s="3">
        <v>1728</v>
      </c>
      <c r="N1695" s="3">
        <v>691</v>
      </c>
      <c r="O1695" t="s">
        <v>17</v>
      </c>
    </row>
    <row r="1696" spans="1:15" x14ac:dyDescent="0.3">
      <c r="A1696" t="s">
        <v>37</v>
      </c>
      <c r="B1696">
        <v>1185732</v>
      </c>
      <c r="C1696" s="1">
        <v>44335</v>
      </c>
      <c r="D1696" s="1" t="str">
        <f>TEXT(Table1[[#This Row],[Invoice Date]],"yyyy")</f>
        <v>2021</v>
      </c>
      <c r="E1696" t="s">
        <v>28</v>
      </c>
      <c r="F1696" t="s">
        <v>29</v>
      </c>
      <c r="G1696" t="s">
        <v>30</v>
      </c>
      <c r="H1696" t="s">
        <v>25</v>
      </c>
      <c r="I1696" t="str">
        <f>IF(ISNUMBER(SEARCH( "Women's",Table1[[#This Row],[Product]])), "Women","Male")</f>
        <v>Male</v>
      </c>
      <c r="J1696" t="str">
        <f>IF(ISNUMBER(SEARCH( "Apparel",Table1[[#This Row],[Product]])), "Apparel","Footwear")</f>
        <v>Footwear</v>
      </c>
      <c r="K1696" s="3">
        <v>39</v>
      </c>
      <c r="L1696">
        <v>180</v>
      </c>
      <c r="M1696" s="3">
        <v>702</v>
      </c>
      <c r="N1696" s="3">
        <v>358</v>
      </c>
      <c r="O1696" t="s">
        <v>17</v>
      </c>
    </row>
    <row r="1697" spans="1:15" x14ac:dyDescent="0.3">
      <c r="A1697" t="s">
        <v>57</v>
      </c>
      <c r="B1697">
        <v>1128299</v>
      </c>
      <c r="C1697" s="1">
        <v>44402</v>
      </c>
      <c r="D1697" s="1" t="str">
        <f>TEXT(Table1[[#This Row],[Invoice Date]],"yyyy")</f>
        <v>2021</v>
      </c>
      <c r="E1697" t="s">
        <v>42</v>
      </c>
      <c r="F1697" t="s">
        <v>108</v>
      </c>
      <c r="G1697" t="s">
        <v>109</v>
      </c>
      <c r="H1697" t="s">
        <v>34</v>
      </c>
      <c r="I1697" t="str">
        <f>IF(ISNUMBER(SEARCH( "Women's",Table1[[#This Row],[Product]])), "Women","Male")</f>
        <v>Male</v>
      </c>
      <c r="J1697" t="str">
        <f>IF(ISNUMBER(SEARCH( "Apparel",Table1[[#This Row],[Product]])), "Apparel","Footwear")</f>
        <v>Footwear</v>
      </c>
      <c r="K1697" s="3">
        <v>56</v>
      </c>
      <c r="L1697">
        <v>180</v>
      </c>
      <c r="M1697" s="3">
        <v>1008</v>
      </c>
      <c r="N1697" s="3">
        <v>544</v>
      </c>
      <c r="O1697" t="s">
        <v>17</v>
      </c>
    </row>
    <row r="1698" spans="1:15" x14ac:dyDescent="0.3">
      <c r="A1698" t="s">
        <v>22</v>
      </c>
      <c r="B1698">
        <v>1128299</v>
      </c>
      <c r="C1698" s="1">
        <v>44453</v>
      </c>
      <c r="D1698" s="1" t="str">
        <f>TEXT(Table1[[#This Row],[Invoice Date]],"yyyy")</f>
        <v>2021</v>
      </c>
      <c r="E1698" t="s">
        <v>13</v>
      </c>
      <c r="F1698" t="s">
        <v>51</v>
      </c>
      <c r="G1698" t="s">
        <v>52</v>
      </c>
      <c r="H1698" t="s">
        <v>25</v>
      </c>
      <c r="I1698" t="str">
        <f>IF(ISNUMBER(SEARCH( "Women's",Table1[[#This Row],[Product]])), "Women","Male")</f>
        <v>Male</v>
      </c>
      <c r="J1698" t="str">
        <f>IF(ISNUMBER(SEARCH( "Apparel",Table1[[#This Row],[Product]])), "Apparel","Footwear")</f>
        <v>Footwear</v>
      </c>
      <c r="K1698" s="3">
        <v>43</v>
      </c>
      <c r="L1698">
        <v>180</v>
      </c>
      <c r="M1698" s="3">
        <v>774</v>
      </c>
      <c r="N1698" s="3">
        <v>418</v>
      </c>
      <c r="O1698" t="s">
        <v>17</v>
      </c>
    </row>
    <row r="1699" spans="1:15" x14ac:dyDescent="0.3">
      <c r="A1699" t="s">
        <v>37</v>
      </c>
      <c r="B1699">
        <v>1185732</v>
      </c>
      <c r="C1699" s="1">
        <v>44292</v>
      </c>
      <c r="D1699" s="1" t="str">
        <f>TEXT(Table1[[#This Row],[Invoice Date]],"yyyy")</f>
        <v>2021</v>
      </c>
      <c r="E1699" t="s">
        <v>13</v>
      </c>
      <c r="F1699" t="s">
        <v>63</v>
      </c>
      <c r="G1699" t="s">
        <v>59</v>
      </c>
      <c r="H1699" t="s">
        <v>50</v>
      </c>
      <c r="I1699" t="str">
        <f>IF(ISNUMBER(SEARCH( "Women's",Table1[[#This Row],[Product]])), "Women","Male")</f>
        <v>Women</v>
      </c>
      <c r="J1699" t="str">
        <f>IF(ISNUMBER(SEARCH( "Apparel",Table1[[#This Row],[Product]])), "Apparel","Footwear")</f>
        <v>Footwear</v>
      </c>
      <c r="K1699" s="3">
        <v>27</v>
      </c>
      <c r="L1699">
        <v>180</v>
      </c>
      <c r="M1699" s="3">
        <v>486</v>
      </c>
      <c r="N1699" s="3">
        <v>209</v>
      </c>
      <c r="O1699" t="s">
        <v>17</v>
      </c>
    </row>
    <row r="1700" spans="1:15" x14ac:dyDescent="0.3">
      <c r="A1700" t="s">
        <v>22</v>
      </c>
      <c r="B1700">
        <v>1185732</v>
      </c>
      <c r="C1700" s="1">
        <v>44231</v>
      </c>
      <c r="D1700" s="1" t="str">
        <f>TEXT(Table1[[#This Row],[Invoice Date]],"yyyy")</f>
        <v>2021</v>
      </c>
      <c r="E1700" t="s">
        <v>13</v>
      </c>
      <c r="F1700" t="s">
        <v>71</v>
      </c>
      <c r="G1700" t="s">
        <v>72</v>
      </c>
      <c r="H1700" t="s">
        <v>64</v>
      </c>
      <c r="I1700" t="str">
        <f>IF(ISNUMBER(SEARCH( "Women's",Table1[[#This Row],[Product]])), "Women","Male")</f>
        <v>Male</v>
      </c>
      <c r="J1700" t="str">
        <f>IF(ISNUMBER(SEARCH( "Apparel",Table1[[#This Row],[Product]])), "Apparel","Footwear")</f>
        <v>Apparel</v>
      </c>
      <c r="K1700" s="3">
        <v>44</v>
      </c>
      <c r="L1700">
        <v>180</v>
      </c>
      <c r="M1700" s="3">
        <v>792</v>
      </c>
      <c r="N1700" s="3">
        <v>396</v>
      </c>
      <c r="O1700" t="s">
        <v>17</v>
      </c>
    </row>
    <row r="1701" spans="1:15" x14ac:dyDescent="0.3">
      <c r="A1701" t="s">
        <v>57</v>
      </c>
      <c r="B1701">
        <v>1185732</v>
      </c>
      <c r="C1701" s="1">
        <v>44415</v>
      </c>
      <c r="D1701" s="1" t="str">
        <f>TEXT(Table1[[#This Row],[Invoice Date]],"yyyy")</f>
        <v>2021</v>
      </c>
      <c r="E1701" t="s">
        <v>38</v>
      </c>
      <c r="F1701" t="s">
        <v>77</v>
      </c>
      <c r="G1701" t="s">
        <v>78</v>
      </c>
      <c r="H1701" t="s">
        <v>25</v>
      </c>
      <c r="I1701" t="str">
        <f>IF(ISNUMBER(SEARCH( "Women's",Table1[[#This Row],[Product]])), "Women","Male")</f>
        <v>Male</v>
      </c>
      <c r="J1701" t="str">
        <f>IF(ISNUMBER(SEARCH( "Apparel",Table1[[#This Row],[Product]])), "Apparel","Footwear")</f>
        <v>Footwear</v>
      </c>
      <c r="K1701" s="3">
        <v>47</v>
      </c>
      <c r="L1701">
        <v>180</v>
      </c>
      <c r="M1701" s="3">
        <v>846</v>
      </c>
      <c r="N1701" s="3">
        <v>406</v>
      </c>
      <c r="O1701" t="s">
        <v>17</v>
      </c>
    </row>
    <row r="1702" spans="1:15" x14ac:dyDescent="0.3">
      <c r="A1702" t="s">
        <v>45</v>
      </c>
      <c r="B1702">
        <v>1185732</v>
      </c>
      <c r="C1702" s="1">
        <v>44246</v>
      </c>
      <c r="D1702" s="1" t="str">
        <f>TEXT(Table1[[#This Row],[Invoice Date]],"yyyy")</f>
        <v>2021</v>
      </c>
      <c r="E1702" t="s">
        <v>38</v>
      </c>
      <c r="F1702" t="s">
        <v>119</v>
      </c>
      <c r="G1702" t="s">
        <v>120</v>
      </c>
      <c r="H1702" t="s">
        <v>25</v>
      </c>
      <c r="I1702" t="str">
        <f>IF(ISNUMBER(SEARCH( "Women's",Table1[[#This Row],[Product]])), "Women","Male")</f>
        <v>Male</v>
      </c>
      <c r="J1702" t="str">
        <f>IF(ISNUMBER(SEARCH( "Apparel",Table1[[#This Row],[Product]])), "Apparel","Footwear")</f>
        <v>Footwear</v>
      </c>
      <c r="K1702" s="3">
        <v>49</v>
      </c>
      <c r="L1702">
        <v>180</v>
      </c>
      <c r="M1702" s="3">
        <v>882</v>
      </c>
      <c r="N1702" s="3">
        <v>467</v>
      </c>
      <c r="O1702" t="s">
        <v>17</v>
      </c>
    </row>
    <row r="1703" spans="1:15" hidden="1" x14ac:dyDescent="0.3">
      <c r="A1703" t="s">
        <v>12</v>
      </c>
      <c r="B1703">
        <v>1197831</v>
      </c>
      <c r="C1703" s="1">
        <v>44059</v>
      </c>
      <c r="D1703" s="1" t="str">
        <f>TEXT(Table1[[#This Row],[Invoice Date]],"yyyy")</f>
        <v>2020</v>
      </c>
      <c r="E1703" t="s">
        <v>19</v>
      </c>
      <c r="F1703" t="s">
        <v>53</v>
      </c>
      <c r="G1703" t="s">
        <v>54</v>
      </c>
      <c r="H1703" t="s">
        <v>64</v>
      </c>
      <c r="I1703" t="str">
        <f>IF(ISNUMBER(SEARCH( "Women's",Table1[[#This Row],[Product]])), "Women","Male")</f>
        <v>Male</v>
      </c>
      <c r="J1703" t="str">
        <f>IF(ISNUMBER(SEARCH( "Apparel",Table1[[#This Row],[Product]])), "Apparel","Footwear")</f>
        <v>Apparel</v>
      </c>
      <c r="K1703" s="3">
        <v>35</v>
      </c>
      <c r="L1703">
        <v>180</v>
      </c>
      <c r="M1703" s="3">
        <v>630</v>
      </c>
      <c r="N1703" s="3">
        <v>221</v>
      </c>
      <c r="O1703" t="s">
        <v>26</v>
      </c>
    </row>
    <row r="1704" spans="1:15" hidden="1" x14ac:dyDescent="0.3">
      <c r="A1704" t="s">
        <v>18</v>
      </c>
      <c r="B1704">
        <v>1128299</v>
      </c>
      <c r="C1704" s="1">
        <v>43881</v>
      </c>
      <c r="D1704" s="1" t="str">
        <f>TEXT(Table1[[#This Row],[Invoice Date]],"yyyy")</f>
        <v>2020</v>
      </c>
      <c r="E1704" t="s">
        <v>42</v>
      </c>
      <c r="F1704" t="s">
        <v>110</v>
      </c>
      <c r="G1704" t="s">
        <v>111</v>
      </c>
      <c r="H1704" t="s">
        <v>34</v>
      </c>
      <c r="I1704" t="str">
        <f>IF(ISNUMBER(SEARCH( "Women's",Table1[[#This Row],[Product]])), "Women","Male")</f>
        <v>Male</v>
      </c>
      <c r="J1704" t="str">
        <f>IF(ISNUMBER(SEARCH( "Apparel",Table1[[#This Row],[Product]])), "Apparel","Footwear")</f>
        <v>Footwear</v>
      </c>
      <c r="K1704" s="3">
        <v>51</v>
      </c>
      <c r="L1704">
        <v>180</v>
      </c>
      <c r="M1704" s="3">
        <v>918</v>
      </c>
      <c r="N1704" s="3">
        <v>248</v>
      </c>
      <c r="O1704" t="s">
        <v>26</v>
      </c>
    </row>
    <row r="1705" spans="1:15" hidden="1" x14ac:dyDescent="0.3">
      <c r="A1705" t="s">
        <v>18</v>
      </c>
      <c r="B1705">
        <v>1128299</v>
      </c>
      <c r="C1705" s="1">
        <v>44517</v>
      </c>
      <c r="D1705" s="1" t="str">
        <f>TEXT(Table1[[#This Row],[Invoice Date]],"yyyy")</f>
        <v>2021</v>
      </c>
      <c r="E1705" t="s">
        <v>19</v>
      </c>
      <c r="F1705" t="s">
        <v>20</v>
      </c>
      <c r="G1705" t="s">
        <v>21</v>
      </c>
      <c r="H1705" t="s">
        <v>16</v>
      </c>
      <c r="I1705" t="str">
        <f>IF(ISNUMBER(SEARCH( "Women's",Table1[[#This Row],[Product]])), "Women","Male")</f>
        <v>Women</v>
      </c>
      <c r="J1705" t="str">
        <f>IF(ISNUMBER(SEARCH( "Apparel",Table1[[#This Row],[Product]])), "Apparel","Footwear")</f>
        <v>Apparel</v>
      </c>
      <c r="K1705" s="3">
        <v>64</v>
      </c>
      <c r="L1705">
        <v>180</v>
      </c>
      <c r="M1705" s="3">
        <v>1152</v>
      </c>
      <c r="N1705" s="3">
        <v>472</v>
      </c>
      <c r="O1705" t="s">
        <v>26</v>
      </c>
    </row>
    <row r="1706" spans="1:15" hidden="1" x14ac:dyDescent="0.3">
      <c r="A1706" t="s">
        <v>37</v>
      </c>
      <c r="B1706">
        <v>1197831</v>
      </c>
      <c r="C1706" s="1">
        <v>44231</v>
      </c>
      <c r="D1706" s="1" t="str">
        <f>TEXT(Table1[[#This Row],[Invoice Date]],"yyyy")</f>
        <v>2021</v>
      </c>
      <c r="E1706" t="s">
        <v>19</v>
      </c>
      <c r="F1706" t="s">
        <v>20</v>
      </c>
      <c r="G1706" t="s">
        <v>21</v>
      </c>
      <c r="H1706" t="s">
        <v>34</v>
      </c>
      <c r="I1706" t="str">
        <f>IF(ISNUMBER(SEARCH( "Women's",Table1[[#This Row],[Product]])), "Women","Male")</f>
        <v>Male</v>
      </c>
      <c r="J1706" t="str">
        <f>IF(ISNUMBER(SEARCH( "Apparel",Table1[[#This Row],[Product]])), "Apparel","Footwear")</f>
        <v>Footwear</v>
      </c>
      <c r="K1706" s="3">
        <v>28</v>
      </c>
      <c r="L1706">
        <v>180</v>
      </c>
      <c r="M1706" s="3">
        <v>504</v>
      </c>
      <c r="N1706" s="3">
        <v>166</v>
      </c>
      <c r="O1706" t="s">
        <v>26</v>
      </c>
    </row>
    <row r="1707" spans="1:15" hidden="1" x14ac:dyDescent="0.3">
      <c r="A1707" t="s">
        <v>57</v>
      </c>
      <c r="B1707">
        <v>1128299</v>
      </c>
      <c r="C1707" s="1">
        <v>44526</v>
      </c>
      <c r="D1707" s="1" t="str">
        <f>TEXT(Table1[[#This Row],[Invoice Date]],"yyyy")</f>
        <v>2021</v>
      </c>
      <c r="E1707" t="s">
        <v>42</v>
      </c>
      <c r="F1707" t="s">
        <v>108</v>
      </c>
      <c r="G1707" t="s">
        <v>109</v>
      </c>
      <c r="H1707" t="s">
        <v>34</v>
      </c>
      <c r="I1707" t="str">
        <f>IF(ISNUMBER(SEARCH( "Women's",Table1[[#This Row],[Product]])), "Women","Male")</f>
        <v>Male</v>
      </c>
      <c r="J1707" t="str">
        <f>IF(ISNUMBER(SEARCH( "Apparel",Table1[[#This Row],[Product]])), "Apparel","Footwear")</f>
        <v>Footwear</v>
      </c>
      <c r="K1707" s="3">
        <v>44</v>
      </c>
      <c r="L1707">
        <v>180</v>
      </c>
      <c r="M1707" s="3">
        <v>792</v>
      </c>
      <c r="N1707" s="3">
        <v>341</v>
      </c>
      <c r="O1707" t="s">
        <v>26</v>
      </c>
    </row>
    <row r="1708" spans="1:15" hidden="1" x14ac:dyDescent="0.3">
      <c r="A1708" t="s">
        <v>12</v>
      </c>
      <c r="B1708">
        <v>1197831</v>
      </c>
      <c r="C1708" s="1">
        <v>44490</v>
      </c>
      <c r="D1708" s="1" t="str">
        <f>TEXT(Table1[[#This Row],[Invoice Date]],"yyyy")</f>
        <v>2021</v>
      </c>
      <c r="E1708" t="s">
        <v>19</v>
      </c>
      <c r="F1708" t="s">
        <v>48</v>
      </c>
      <c r="G1708" t="s">
        <v>49</v>
      </c>
      <c r="H1708" t="s">
        <v>25</v>
      </c>
      <c r="I1708" t="str">
        <f>IF(ISNUMBER(SEARCH( "Women's",Table1[[#This Row],[Product]])), "Women","Male")</f>
        <v>Male</v>
      </c>
      <c r="J1708" t="str">
        <f>IF(ISNUMBER(SEARCH( "Apparel",Table1[[#This Row],[Product]])), "Apparel","Footwear")</f>
        <v>Footwear</v>
      </c>
      <c r="K1708" s="3">
        <v>21</v>
      </c>
      <c r="L1708">
        <v>180</v>
      </c>
      <c r="M1708" s="3">
        <v>378</v>
      </c>
      <c r="N1708" s="3">
        <v>170</v>
      </c>
      <c r="O1708" t="s">
        <v>26</v>
      </c>
    </row>
    <row r="1709" spans="1:15" hidden="1" x14ac:dyDescent="0.3">
      <c r="A1709" t="s">
        <v>22</v>
      </c>
      <c r="B1709">
        <v>1185732</v>
      </c>
      <c r="C1709" s="1">
        <v>44390</v>
      </c>
      <c r="D1709" s="1" t="str">
        <f>TEXT(Table1[[#This Row],[Invoice Date]],"yyyy")</f>
        <v>2021</v>
      </c>
      <c r="E1709" t="s">
        <v>38</v>
      </c>
      <c r="F1709" t="s">
        <v>106</v>
      </c>
      <c r="G1709" t="s">
        <v>107</v>
      </c>
      <c r="H1709" t="s">
        <v>25</v>
      </c>
      <c r="I1709" t="str">
        <f>IF(ISNUMBER(SEARCH( "Women's",Table1[[#This Row],[Product]])), "Women","Male")</f>
        <v>Male</v>
      </c>
      <c r="J1709" t="str">
        <f>IF(ISNUMBER(SEARCH( "Apparel",Table1[[#This Row],[Product]])), "Apparel","Footwear")</f>
        <v>Footwear</v>
      </c>
      <c r="K1709" s="3">
        <v>37</v>
      </c>
      <c r="L1709">
        <v>180</v>
      </c>
      <c r="M1709" s="3">
        <v>666</v>
      </c>
      <c r="N1709" s="3">
        <v>220</v>
      </c>
      <c r="O1709" t="s">
        <v>26</v>
      </c>
    </row>
    <row r="1710" spans="1:15" x14ac:dyDescent="0.3">
      <c r="A1710" t="s">
        <v>18</v>
      </c>
      <c r="B1710">
        <v>1185732</v>
      </c>
      <c r="C1710" s="1">
        <v>44334</v>
      </c>
      <c r="D1710" s="1" t="str">
        <f>TEXT(Table1[[#This Row],[Invoice Date]],"yyyy")</f>
        <v>2021</v>
      </c>
      <c r="E1710" t="s">
        <v>38</v>
      </c>
      <c r="F1710" t="s">
        <v>58</v>
      </c>
      <c r="G1710" t="s">
        <v>59</v>
      </c>
      <c r="H1710" t="s">
        <v>25</v>
      </c>
      <c r="I1710" t="str">
        <f>IF(ISNUMBER(SEARCH( "Women's",Table1[[#This Row],[Product]])), "Women","Male")</f>
        <v>Male</v>
      </c>
      <c r="J1710" t="str">
        <f>IF(ISNUMBER(SEARCH( "Apparel",Table1[[#This Row],[Product]])), "Apparel","Footwear")</f>
        <v>Footwear</v>
      </c>
      <c r="K1710" s="3">
        <v>58</v>
      </c>
      <c r="L1710">
        <v>179</v>
      </c>
      <c r="M1710" s="3">
        <v>1038</v>
      </c>
      <c r="N1710" s="3">
        <v>540</v>
      </c>
      <c r="O1710" t="s">
        <v>17</v>
      </c>
    </row>
    <row r="1711" spans="1:15" hidden="1" x14ac:dyDescent="0.3">
      <c r="A1711" t="s">
        <v>12</v>
      </c>
      <c r="B1711">
        <v>1197831</v>
      </c>
      <c r="C1711" s="1">
        <v>44053</v>
      </c>
      <c r="D1711" s="1" t="str">
        <f>TEXT(Table1[[#This Row],[Invoice Date]],"yyyy")</f>
        <v>2020</v>
      </c>
      <c r="E1711" t="s">
        <v>19</v>
      </c>
      <c r="F1711" t="s">
        <v>53</v>
      </c>
      <c r="G1711" t="s">
        <v>54</v>
      </c>
      <c r="H1711" t="s">
        <v>64</v>
      </c>
      <c r="I1711" t="str">
        <f>IF(ISNUMBER(SEARCH( "Women's",Table1[[#This Row],[Product]])), "Women","Male")</f>
        <v>Male</v>
      </c>
      <c r="J1711" t="str">
        <f>IF(ISNUMBER(SEARCH( "Apparel",Table1[[#This Row],[Product]])), "Apparel","Footwear")</f>
        <v>Apparel</v>
      </c>
      <c r="K1711" s="3">
        <v>34</v>
      </c>
      <c r="L1711">
        <v>179</v>
      </c>
      <c r="M1711" s="3">
        <v>609</v>
      </c>
      <c r="N1711" s="3">
        <v>207</v>
      </c>
      <c r="O1711" t="s">
        <v>26</v>
      </c>
    </row>
    <row r="1712" spans="1:15" hidden="1" x14ac:dyDescent="0.3">
      <c r="A1712" t="s">
        <v>57</v>
      </c>
      <c r="B1712">
        <v>1189833</v>
      </c>
      <c r="C1712" s="1">
        <v>44271</v>
      </c>
      <c r="D1712" s="1" t="str">
        <f>TEXT(Table1[[#This Row],[Invoice Date]],"yyyy")</f>
        <v>2021</v>
      </c>
      <c r="E1712" t="s">
        <v>42</v>
      </c>
      <c r="F1712" t="s">
        <v>60</v>
      </c>
      <c r="G1712" t="s">
        <v>70</v>
      </c>
      <c r="H1712" t="s">
        <v>50</v>
      </c>
      <c r="I1712" t="str">
        <f>IF(ISNUMBER(SEARCH( "Women's",Table1[[#This Row],[Product]])), "Women","Male")</f>
        <v>Women</v>
      </c>
      <c r="J1712" t="str">
        <f>IF(ISNUMBER(SEARCH( "Apparel",Table1[[#This Row],[Product]])), "Apparel","Footwear")</f>
        <v>Footwear</v>
      </c>
      <c r="K1712" s="3">
        <v>34</v>
      </c>
      <c r="L1712">
        <v>179</v>
      </c>
      <c r="M1712" s="3">
        <v>609</v>
      </c>
      <c r="N1712" s="3">
        <v>250</v>
      </c>
      <c r="O1712" t="s">
        <v>26</v>
      </c>
    </row>
    <row r="1713" spans="1:15" hidden="1" x14ac:dyDescent="0.3">
      <c r="A1713" t="s">
        <v>22</v>
      </c>
      <c r="B1713">
        <v>1197831</v>
      </c>
      <c r="C1713" s="1">
        <v>44439</v>
      </c>
      <c r="D1713" s="1" t="str">
        <f>TEXT(Table1[[#This Row],[Invoice Date]],"yyyy")</f>
        <v>2021</v>
      </c>
      <c r="E1713" t="s">
        <v>19</v>
      </c>
      <c r="F1713" t="s">
        <v>53</v>
      </c>
      <c r="G1713" t="s">
        <v>62</v>
      </c>
      <c r="H1713" t="s">
        <v>27</v>
      </c>
      <c r="I1713" t="str">
        <f>IF(ISNUMBER(SEARCH( "Women's",Table1[[#This Row],[Product]])), "Women","Male")</f>
        <v>Women</v>
      </c>
      <c r="J1713" t="str">
        <f>IF(ISNUMBER(SEARCH( "Apparel",Table1[[#This Row],[Product]])), "Apparel","Footwear")</f>
        <v>Footwear</v>
      </c>
      <c r="K1713" s="3">
        <v>20</v>
      </c>
      <c r="L1713">
        <v>179</v>
      </c>
      <c r="M1713" s="3">
        <v>358</v>
      </c>
      <c r="N1713" s="3">
        <v>140</v>
      </c>
      <c r="O1713" t="s">
        <v>26</v>
      </c>
    </row>
    <row r="1714" spans="1:15" hidden="1" x14ac:dyDescent="0.3">
      <c r="A1714" t="s">
        <v>37</v>
      </c>
      <c r="B1714">
        <v>1185732</v>
      </c>
      <c r="C1714" s="1">
        <v>44533</v>
      </c>
      <c r="D1714" s="1" t="str">
        <f>TEXT(Table1[[#This Row],[Invoice Date]],"yyyy")</f>
        <v>2021</v>
      </c>
      <c r="E1714" t="s">
        <v>38</v>
      </c>
      <c r="F1714" t="s">
        <v>129</v>
      </c>
      <c r="G1714" t="s">
        <v>130</v>
      </c>
      <c r="H1714" t="s">
        <v>25</v>
      </c>
      <c r="I1714" t="str">
        <f>IF(ISNUMBER(SEARCH( "Women's",Table1[[#This Row],[Product]])), "Women","Male")</f>
        <v>Male</v>
      </c>
      <c r="J1714" t="str">
        <f>IF(ISNUMBER(SEARCH( "Apparel",Table1[[#This Row],[Product]])), "Apparel","Footwear")</f>
        <v>Footwear</v>
      </c>
      <c r="K1714" s="3">
        <v>51</v>
      </c>
      <c r="L1714">
        <v>179</v>
      </c>
      <c r="M1714" s="3">
        <v>913</v>
      </c>
      <c r="N1714" s="3">
        <v>529</v>
      </c>
      <c r="O1714" t="s">
        <v>26</v>
      </c>
    </row>
    <row r="1715" spans="1:15" hidden="1" x14ac:dyDescent="0.3">
      <c r="A1715" t="s">
        <v>18</v>
      </c>
      <c r="B1715">
        <v>1128299</v>
      </c>
      <c r="C1715" s="1">
        <v>43876</v>
      </c>
      <c r="D1715" s="1" t="str">
        <f>TEXT(Table1[[#This Row],[Invoice Date]],"yyyy")</f>
        <v>2020</v>
      </c>
      <c r="E1715" t="s">
        <v>42</v>
      </c>
      <c r="F1715" t="s">
        <v>110</v>
      </c>
      <c r="G1715" t="s">
        <v>111</v>
      </c>
      <c r="H1715" t="s">
        <v>27</v>
      </c>
      <c r="I1715" t="str">
        <f>IF(ISNUMBER(SEARCH( "Women's",Table1[[#This Row],[Product]])), "Women","Male")</f>
        <v>Women</v>
      </c>
      <c r="J1715" t="str">
        <f>IF(ISNUMBER(SEARCH( "Apparel",Table1[[#This Row],[Product]])), "Apparel","Footwear")</f>
        <v>Footwear</v>
      </c>
      <c r="K1715" s="3">
        <v>44</v>
      </c>
      <c r="L1715">
        <v>179</v>
      </c>
      <c r="M1715" s="3">
        <v>788</v>
      </c>
      <c r="N1715" s="3">
        <v>331</v>
      </c>
      <c r="O1715" t="s">
        <v>26</v>
      </c>
    </row>
    <row r="1716" spans="1:15" hidden="1" x14ac:dyDescent="0.3">
      <c r="A1716" t="s">
        <v>22</v>
      </c>
      <c r="B1716">
        <v>1197831</v>
      </c>
      <c r="C1716" s="1">
        <v>44292</v>
      </c>
      <c r="D1716" s="1" t="str">
        <f>TEXT(Table1[[#This Row],[Invoice Date]],"yyyy")</f>
        <v>2021</v>
      </c>
      <c r="E1716" t="s">
        <v>19</v>
      </c>
      <c r="F1716" t="s">
        <v>68</v>
      </c>
      <c r="G1716" t="s">
        <v>69</v>
      </c>
      <c r="H1716" t="s">
        <v>50</v>
      </c>
      <c r="I1716" t="str">
        <f>IF(ISNUMBER(SEARCH( "Women's",Table1[[#This Row],[Product]])), "Women","Male")</f>
        <v>Women</v>
      </c>
      <c r="J1716" t="str">
        <f>IF(ISNUMBER(SEARCH( "Apparel",Table1[[#This Row],[Product]])), "Apparel","Footwear")</f>
        <v>Footwear</v>
      </c>
      <c r="K1716" s="3">
        <v>20</v>
      </c>
      <c r="L1716">
        <v>179</v>
      </c>
      <c r="M1716" s="3">
        <v>358</v>
      </c>
      <c r="N1716" s="3">
        <v>193</v>
      </c>
      <c r="O1716" t="s">
        <v>26</v>
      </c>
    </row>
    <row r="1717" spans="1:15" hidden="1" x14ac:dyDescent="0.3">
      <c r="A1717" t="s">
        <v>22</v>
      </c>
      <c r="B1717">
        <v>1197831</v>
      </c>
      <c r="C1717" s="1">
        <v>44324</v>
      </c>
      <c r="D1717" s="1" t="str">
        <f>TEXT(Table1[[#This Row],[Invoice Date]],"yyyy")</f>
        <v>2021</v>
      </c>
      <c r="E1717" t="s">
        <v>19</v>
      </c>
      <c r="F1717" t="s">
        <v>68</v>
      </c>
      <c r="G1717" t="s">
        <v>69</v>
      </c>
      <c r="H1717" t="s">
        <v>16</v>
      </c>
      <c r="I1717" t="str">
        <f>IF(ISNUMBER(SEARCH( "Women's",Table1[[#This Row],[Product]])), "Women","Male")</f>
        <v>Women</v>
      </c>
      <c r="J1717" t="str">
        <f>IF(ISNUMBER(SEARCH( "Apparel",Table1[[#This Row],[Product]])), "Apparel","Footwear")</f>
        <v>Apparel</v>
      </c>
      <c r="K1717" s="3">
        <v>29</v>
      </c>
      <c r="L1717">
        <v>179</v>
      </c>
      <c r="M1717" s="3">
        <v>519</v>
      </c>
      <c r="N1717" s="3">
        <v>348</v>
      </c>
      <c r="O1717" t="s">
        <v>26</v>
      </c>
    </row>
    <row r="1718" spans="1:15" hidden="1" x14ac:dyDescent="0.3">
      <c r="A1718" t="s">
        <v>22</v>
      </c>
      <c r="B1718">
        <v>1197831</v>
      </c>
      <c r="C1718" s="1">
        <v>44449</v>
      </c>
      <c r="D1718" s="1" t="str">
        <f>TEXT(Table1[[#This Row],[Invoice Date]],"yyyy")</f>
        <v>2021</v>
      </c>
      <c r="E1718" t="s">
        <v>19</v>
      </c>
      <c r="F1718" t="s">
        <v>23</v>
      </c>
      <c r="G1718" t="s">
        <v>24</v>
      </c>
      <c r="H1718" t="s">
        <v>64</v>
      </c>
      <c r="I1718" t="str">
        <f>IF(ISNUMBER(SEARCH( "Women's",Table1[[#This Row],[Product]])), "Women","Male")</f>
        <v>Male</v>
      </c>
      <c r="J1718" t="str">
        <f>IF(ISNUMBER(SEARCH( "Apparel",Table1[[#This Row],[Product]])), "Apparel","Footwear")</f>
        <v>Apparel</v>
      </c>
      <c r="K1718" s="3">
        <v>35</v>
      </c>
      <c r="L1718">
        <v>179</v>
      </c>
      <c r="M1718" s="3">
        <v>627</v>
      </c>
      <c r="N1718" s="3">
        <v>326</v>
      </c>
      <c r="O1718" t="s">
        <v>26</v>
      </c>
    </row>
    <row r="1719" spans="1:15" hidden="1" x14ac:dyDescent="0.3">
      <c r="A1719" t="s">
        <v>18</v>
      </c>
      <c r="B1719">
        <v>1128299</v>
      </c>
      <c r="C1719" s="1">
        <v>44546</v>
      </c>
      <c r="D1719" s="1" t="str">
        <f>TEXT(Table1[[#This Row],[Invoice Date]],"yyyy")</f>
        <v>2021</v>
      </c>
      <c r="E1719" t="s">
        <v>13</v>
      </c>
      <c r="F1719" t="s">
        <v>14</v>
      </c>
      <c r="G1719" t="s">
        <v>15</v>
      </c>
      <c r="H1719" t="s">
        <v>64</v>
      </c>
      <c r="I1719" t="str">
        <f>IF(ISNUMBER(SEARCH( "Women's",Table1[[#This Row],[Product]])), "Women","Male")</f>
        <v>Male</v>
      </c>
      <c r="J1719" t="str">
        <f>IF(ISNUMBER(SEARCH( "Apparel",Table1[[#This Row],[Product]])), "Apparel","Footwear")</f>
        <v>Apparel</v>
      </c>
      <c r="K1719" s="3">
        <v>64</v>
      </c>
      <c r="L1719">
        <v>179</v>
      </c>
      <c r="M1719" s="3">
        <v>1146</v>
      </c>
      <c r="N1719" s="3">
        <v>298</v>
      </c>
      <c r="O1719" t="s">
        <v>26</v>
      </c>
    </row>
    <row r="1720" spans="1:15" hidden="1" x14ac:dyDescent="0.3">
      <c r="A1720" t="s">
        <v>18</v>
      </c>
      <c r="B1720">
        <v>1185732</v>
      </c>
      <c r="C1720" s="1">
        <v>44419</v>
      </c>
      <c r="D1720" s="1" t="str">
        <f>TEXT(Table1[[#This Row],[Invoice Date]],"yyyy")</f>
        <v>2021</v>
      </c>
      <c r="E1720" t="s">
        <v>42</v>
      </c>
      <c r="F1720" t="s">
        <v>43</v>
      </c>
      <c r="G1720" t="s">
        <v>44</v>
      </c>
      <c r="H1720" t="s">
        <v>34</v>
      </c>
      <c r="I1720" t="str">
        <f>IF(ISNUMBER(SEARCH( "Women's",Table1[[#This Row],[Product]])), "Women","Male")</f>
        <v>Male</v>
      </c>
      <c r="J1720" t="str">
        <f>IF(ISNUMBER(SEARCH( "Apparel",Table1[[#This Row],[Product]])), "Apparel","Footwear")</f>
        <v>Footwear</v>
      </c>
      <c r="K1720" s="3">
        <v>28</v>
      </c>
      <c r="L1720">
        <v>179</v>
      </c>
      <c r="M1720" s="3">
        <v>501</v>
      </c>
      <c r="N1720" s="3">
        <v>211</v>
      </c>
      <c r="O1720" t="s">
        <v>26</v>
      </c>
    </row>
    <row r="1721" spans="1:15" hidden="1" x14ac:dyDescent="0.3">
      <c r="A1721" t="s">
        <v>18</v>
      </c>
      <c r="B1721">
        <v>1128299</v>
      </c>
      <c r="C1721" s="1">
        <v>44371</v>
      </c>
      <c r="D1721" s="1" t="str">
        <f>TEXT(Table1[[#This Row],[Invoice Date]],"yyyy")</f>
        <v>2021</v>
      </c>
      <c r="E1721" t="s">
        <v>42</v>
      </c>
      <c r="F1721" t="s">
        <v>79</v>
      </c>
      <c r="G1721" t="s">
        <v>80</v>
      </c>
      <c r="H1721" t="s">
        <v>50</v>
      </c>
      <c r="I1721" t="str">
        <f>IF(ISNUMBER(SEARCH( "Women's",Table1[[#This Row],[Product]])), "Women","Male")</f>
        <v>Women</v>
      </c>
      <c r="J1721" t="str">
        <f>IF(ISNUMBER(SEARCH( "Apparel",Table1[[#This Row],[Product]])), "Apparel","Footwear")</f>
        <v>Footwear</v>
      </c>
      <c r="K1721" s="3">
        <v>62</v>
      </c>
      <c r="L1721">
        <v>179</v>
      </c>
      <c r="M1721" s="3">
        <v>1110</v>
      </c>
      <c r="N1721" s="3">
        <v>455</v>
      </c>
      <c r="O1721" t="s">
        <v>26</v>
      </c>
    </row>
    <row r="1722" spans="1:15" hidden="1" x14ac:dyDescent="0.3">
      <c r="A1722" t="s">
        <v>18</v>
      </c>
      <c r="B1722">
        <v>1128299</v>
      </c>
      <c r="C1722" s="1">
        <v>44493</v>
      </c>
      <c r="D1722" s="1" t="str">
        <f>TEXT(Table1[[#This Row],[Invoice Date]],"yyyy")</f>
        <v>2021</v>
      </c>
      <c r="E1722" t="s">
        <v>42</v>
      </c>
      <c r="F1722" t="s">
        <v>79</v>
      </c>
      <c r="G1722" t="s">
        <v>80</v>
      </c>
      <c r="H1722" t="s">
        <v>34</v>
      </c>
      <c r="I1722" t="str">
        <f>IF(ISNUMBER(SEARCH( "Women's",Table1[[#This Row],[Product]])), "Women","Male")</f>
        <v>Male</v>
      </c>
      <c r="J1722" t="str">
        <f>IF(ISNUMBER(SEARCH( "Apparel",Table1[[#This Row],[Product]])), "Apparel","Footwear")</f>
        <v>Footwear</v>
      </c>
      <c r="K1722" s="3">
        <v>37</v>
      </c>
      <c r="L1722">
        <v>179</v>
      </c>
      <c r="M1722" s="3">
        <v>662</v>
      </c>
      <c r="N1722" s="3">
        <v>252</v>
      </c>
      <c r="O1722" t="s">
        <v>26</v>
      </c>
    </row>
    <row r="1723" spans="1:15" hidden="1" x14ac:dyDescent="0.3">
      <c r="A1723" t="s">
        <v>18</v>
      </c>
      <c r="B1723">
        <v>1128299</v>
      </c>
      <c r="C1723" s="1">
        <v>44271</v>
      </c>
      <c r="D1723" s="1" t="str">
        <f>TEXT(Table1[[#This Row],[Invoice Date]],"yyyy")</f>
        <v>2021</v>
      </c>
      <c r="E1723" t="s">
        <v>19</v>
      </c>
      <c r="F1723" t="s">
        <v>20</v>
      </c>
      <c r="G1723" t="s">
        <v>21</v>
      </c>
      <c r="H1723" t="s">
        <v>25</v>
      </c>
      <c r="I1723" t="str">
        <f>IF(ISNUMBER(SEARCH( "Women's",Table1[[#This Row],[Product]])), "Women","Male")</f>
        <v>Male</v>
      </c>
      <c r="J1723" t="str">
        <f>IF(ISNUMBER(SEARCH( "Apparel",Table1[[#This Row],[Product]])), "Apparel","Footwear")</f>
        <v>Footwear</v>
      </c>
      <c r="K1723" s="3">
        <v>29</v>
      </c>
      <c r="L1723">
        <v>179</v>
      </c>
      <c r="M1723" s="3">
        <v>519</v>
      </c>
      <c r="N1723" s="3">
        <v>239</v>
      </c>
      <c r="O1723" t="s">
        <v>26</v>
      </c>
    </row>
    <row r="1724" spans="1:15" hidden="1" x14ac:dyDescent="0.3">
      <c r="A1724" t="s">
        <v>22</v>
      </c>
      <c r="B1724">
        <v>1197831</v>
      </c>
      <c r="C1724" s="1">
        <v>44473</v>
      </c>
      <c r="D1724" s="1" t="str">
        <f>TEXT(Table1[[#This Row],[Invoice Date]],"yyyy")</f>
        <v>2021</v>
      </c>
      <c r="E1724" t="s">
        <v>42</v>
      </c>
      <c r="F1724" t="s">
        <v>73</v>
      </c>
      <c r="G1724" t="s">
        <v>74</v>
      </c>
      <c r="H1724" t="s">
        <v>27</v>
      </c>
      <c r="I1724" t="str">
        <f>IF(ISNUMBER(SEARCH( "Women's",Table1[[#This Row],[Product]])), "Women","Male")</f>
        <v>Women</v>
      </c>
      <c r="J1724" t="str">
        <f>IF(ISNUMBER(SEARCH( "Apparel",Table1[[#This Row],[Product]])), "Apparel","Footwear")</f>
        <v>Footwear</v>
      </c>
      <c r="K1724" s="3">
        <v>31</v>
      </c>
      <c r="L1724">
        <v>179</v>
      </c>
      <c r="M1724" s="3">
        <v>555</v>
      </c>
      <c r="N1724" s="3">
        <v>233</v>
      </c>
      <c r="O1724" t="s">
        <v>26</v>
      </c>
    </row>
    <row r="1725" spans="1:15" hidden="1" x14ac:dyDescent="0.3">
      <c r="A1725" t="s">
        <v>22</v>
      </c>
      <c r="B1725">
        <v>1197831</v>
      </c>
      <c r="C1725" s="1">
        <v>44473</v>
      </c>
      <c r="D1725" s="1" t="str">
        <f>TEXT(Table1[[#This Row],[Invoice Date]],"yyyy")</f>
        <v>2021</v>
      </c>
      <c r="E1725" t="s">
        <v>42</v>
      </c>
      <c r="F1725" t="s">
        <v>73</v>
      </c>
      <c r="G1725" t="s">
        <v>74</v>
      </c>
      <c r="H1725" t="s">
        <v>16</v>
      </c>
      <c r="I1725" t="str">
        <f>IF(ISNUMBER(SEARCH( "Women's",Table1[[#This Row],[Product]])), "Women","Male")</f>
        <v>Women</v>
      </c>
      <c r="J1725" t="str">
        <f>IF(ISNUMBER(SEARCH( "Apparel",Table1[[#This Row],[Product]])), "Apparel","Footwear")</f>
        <v>Apparel</v>
      </c>
      <c r="K1725" s="3">
        <v>34</v>
      </c>
      <c r="L1725">
        <v>179</v>
      </c>
      <c r="M1725" s="3">
        <v>609</v>
      </c>
      <c r="N1725" s="3">
        <v>359</v>
      </c>
      <c r="O1725" t="s">
        <v>26</v>
      </c>
    </row>
    <row r="1726" spans="1:15" hidden="1" x14ac:dyDescent="0.3">
      <c r="A1726" t="s">
        <v>22</v>
      </c>
      <c r="B1726">
        <v>1128299</v>
      </c>
      <c r="C1726" s="1">
        <v>44299</v>
      </c>
      <c r="D1726" s="1" t="str">
        <f>TEXT(Table1[[#This Row],[Invoice Date]],"yyyy")</f>
        <v>2021</v>
      </c>
      <c r="E1726" t="s">
        <v>13</v>
      </c>
      <c r="F1726" t="s">
        <v>51</v>
      </c>
      <c r="G1726" t="s">
        <v>52</v>
      </c>
      <c r="H1726" t="s">
        <v>25</v>
      </c>
      <c r="I1726" t="str">
        <f>IF(ISNUMBER(SEARCH( "Women's",Table1[[#This Row],[Product]])), "Women","Male")</f>
        <v>Male</v>
      </c>
      <c r="J1726" t="str">
        <f>IF(ISNUMBER(SEARCH( "Apparel",Table1[[#This Row],[Product]])), "Apparel","Footwear")</f>
        <v>Footwear</v>
      </c>
      <c r="K1726" s="3">
        <v>37</v>
      </c>
      <c r="L1726">
        <v>179</v>
      </c>
      <c r="M1726" s="3">
        <v>662</v>
      </c>
      <c r="N1726" s="3">
        <v>285</v>
      </c>
      <c r="O1726" t="s">
        <v>26</v>
      </c>
    </row>
    <row r="1727" spans="1:15" hidden="1" x14ac:dyDescent="0.3">
      <c r="A1727" t="s">
        <v>12</v>
      </c>
      <c r="B1727">
        <v>1185732</v>
      </c>
      <c r="C1727" s="1">
        <v>44425</v>
      </c>
      <c r="D1727" s="1" t="str">
        <f>TEXT(Table1[[#This Row],[Invoice Date]],"yyyy")</f>
        <v>2021</v>
      </c>
      <c r="E1727" t="s">
        <v>19</v>
      </c>
      <c r="F1727" t="s">
        <v>32</v>
      </c>
      <c r="G1727" t="s">
        <v>33</v>
      </c>
      <c r="H1727" t="s">
        <v>27</v>
      </c>
      <c r="I1727" t="str">
        <f>IF(ISNUMBER(SEARCH( "Women's",Table1[[#This Row],[Product]])), "Women","Male")</f>
        <v>Women</v>
      </c>
      <c r="J1727" t="str">
        <f>IF(ISNUMBER(SEARCH( "Apparel",Table1[[#This Row],[Product]])), "Apparel","Footwear")</f>
        <v>Footwear</v>
      </c>
      <c r="K1727" s="3">
        <v>37</v>
      </c>
      <c r="L1727">
        <v>179</v>
      </c>
      <c r="M1727" s="3">
        <v>662</v>
      </c>
      <c r="N1727" s="3">
        <v>291</v>
      </c>
      <c r="O1727" t="s">
        <v>26</v>
      </c>
    </row>
    <row r="1728" spans="1:15" hidden="1" x14ac:dyDescent="0.3">
      <c r="A1728" t="s">
        <v>18</v>
      </c>
      <c r="B1728">
        <v>1197831</v>
      </c>
      <c r="C1728" s="1">
        <v>44335</v>
      </c>
      <c r="D1728" s="1" t="str">
        <f>TEXT(Table1[[#This Row],[Invoice Date]],"yyyy")</f>
        <v>2021</v>
      </c>
      <c r="E1728" t="s">
        <v>19</v>
      </c>
      <c r="F1728" t="s">
        <v>55</v>
      </c>
      <c r="G1728" t="s">
        <v>56</v>
      </c>
      <c r="H1728" t="s">
        <v>25</v>
      </c>
      <c r="I1728" t="str">
        <f>IF(ISNUMBER(SEARCH( "Women's",Table1[[#This Row],[Product]])), "Women","Male")</f>
        <v>Male</v>
      </c>
      <c r="J1728" t="str">
        <f>IF(ISNUMBER(SEARCH( "Apparel",Table1[[#This Row],[Product]])), "Apparel","Footwear")</f>
        <v>Footwear</v>
      </c>
      <c r="K1728" s="3">
        <v>28</v>
      </c>
      <c r="L1728">
        <v>179</v>
      </c>
      <c r="M1728" s="3">
        <v>501</v>
      </c>
      <c r="N1728" s="3">
        <v>216</v>
      </c>
      <c r="O1728" t="s">
        <v>26</v>
      </c>
    </row>
    <row r="1729" spans="1:15" hidden="1" x14ac:dyDescent="0.3">
      <c r="A1729" t="s">
        <v>45</v>
      </c>
      <c r="B1729">
        <v>1185732</v>
      </c>
      <c r="C1729" s="1">
        <v>44210</v>
      </c>
      <c r="D1729" s="1" t="str">
        <f>TEXT(Table1[[#This Row],[Invoice Date]],"yyyy")</f>
        <v>2021</v>
      </c>
      <c r="E1729" t="s">
        <v>38</v>
      </c>
      <c r="F1729" t="s">
        <v>106</v>
      </c>
      <c r="G1729" t="s">
        <v>107</v>
      </c>
      <c r="H1729" t="s">
        <v>25</v>
      </c>
      <c r="I1729" t="str">
        <f>IF(ISNUMBER(SEARCH( "Women's",Table1[[#This Row],[Product]])), "Women","Male")</f>
        <v>Male</v>
      </c>
      <c r="J1729" t="str">
        <f>IF(ISNUMBER(SEARCH( "Apparel",Table1[[#This Row],[Product]])), "Apparel","Footwear")</f>
        <v>Footwear</v>
      </c>
      <c r="K1729" s="3">
        <v>35</v>
      </c>
      <c r="L1729">
        <v>179</v>
      </c>
      <c r="M1729" s="3">
        <v>627</v>
      </c>
      <c r="N1729" s="3">
        <v>326</v>
      </c>
      <c r="O1729" t="s">
        <v>26</v>
      </c>
    </row>
    <row r="1730" spans="1:15" hidden="1" x14ac:dyDescent="0.3">
      <c r="A1730" t="s">
        <v>45</v>
      </c>
      <c r="B1730">
        <v>1185732</v>
      </c>
      <c r="C1730" s="1">
        <v>44449</v>
      </c>
      <c r="D1730" s="1" t="str">
        <f>TEXT(Table1[[#This Row],[Invoice Date]],"yyyy")</f>
        <v>2021</v>
      </c>
      <c r="E1730" t="s">
        <v>38</v>
      </c>
      <c r="F1730" t="s">
        <v>119</v>
      </c>
      <c r="G1730" t="s">
        <v>120</v>
      </c>
      <c r="H1730" t="s">
        <v>25</v>
      </c>
      <c r="I1730" t="str">
        <f>IF(ISNUMBER(SEARCH( "Women's",Table1[[#This Row],[Product]])), "Women","Male")</f>
        <v>Male</v>
      </c>
      <c r="J1730" t="str">
        <f>IF(ISNUMBER(SEARCH( "Apparel",Table1[[#This Row],[Product]])), "Apparel","Footwear")</f>
        <v>Footwear</v>
      </c>
      <c r="K1730" s="3">
        <v>44</v>
      </c>
      <c r="L1730">
        <v>179</v>
      </c>
      <c r="M1730" s="3">
        <v>788</v>
      </c>
      <c r="N1730" s="3">
        <v>386</v>
      </c>
      <c r="O1730" t="s">
        <v>26</v>
      </c>
    </row>
    <row r="1731" spans="1:15" hidden="1" x14ac:dyDescent="0.3">
      <c r="A1731" t="s">
        <v>22</v>
      </c>
      <c r="B1731">
        <v>1197831</v>
      </c>
      <c r="C1731" s="1">
        <v>44320</v>
      </c>
      <c r="D1731" s="1" t="str">
        <f>TEXT(Table1[[#This Row],[Invoice Date]],"yyyy")</f>
        <v>2021</v>
      </c>
      <c r="E1731" t="s">
        <v>19</v>
      </c>
      <c r="F1731" t="s">
        <v>68</v>
      </c>
      <c r="G1731" t="s">
        <v>69</v>
      </c>
      <c r="H1731" t="s">
        <v>34</v>
      </c>
      <c r="I1731" t="str">
        <f>IF(ISNUMBER(SEARCH( "Women's",Table1[[#This Row],[Product]])), "Women","Male")</f>
        <v>Male</v>
      </c>
      <c r="J1731" t="str">
        <f>IF(ISNUMBER(SEARCH( "Apparel",Table1[[#This Row],[Product]])), "Apparel","Footwear")</f>
        <v>Footwear</v>
      </c>
      <c r="K1731" s="3">
        <v>25</v>
      </c>
      <c r="L1731">
        <v>178</v>
      </c>
      <c r="M1731" s="3">
        <v>445</v>
      </c>
      <c r="N1731" s="3">
        <v>214</v>
      </c>
      <c r="O1731" t="s">
        <v>26</v>
      </c>
    </row>
    <row r="1732" spans="1:15" hidden="1" x14ac:dyDescent="0.3">
      <c r="A1732" t="s">
        <v>18</v>
      </c>
      <c r="B1732">
        <v>1128299</v>
      </c>
      <c r="C1732" s="1">
        <v>44334</v>
      </c>
      <c r="D1732" s="1" t="str">
        <f>TEXT(Table1[[#This Row],[Invoice Date]],"yyyy")</f>
        <v>2021</v>
      </c>
      <c r="E1732" t="s">
        <v>19</v>
      </c>
      <c r="F1732" t="s">
        <v>20</v>
      </c>
      <c r="G1732" t="s">
        <v>21</v>
      </c>
      <c r="H1732" t="s">
        <v>16</v>
      </c>
      <c r="I1732" t="str">
        <f>IF(ISNUMBER(SEARCH( "Women's",Table1[[#This Row],[Product]])), "Women","Male")</f>
        <v>Women</v>
      </c>
      <c r="J1732" t="str">
        <f>IF(ISNUMBER(SEARCH( "Apparel",Table1[[#This Row],[Product]])), "Apparel","Footwear")</f>
        <v>Apparel</v>
      </c>
      <c r="K1732" s="3">
        <v>46</v>
      </c>
      <c r="L1732">
        <v>178</v>
      </c>
      <c r="M1732" s="3">
        <v>819</v>
      </c>
      <c r="N1732" s="3">
        <v>328</v>
      </c>
      <c r="O1732" t="s">
        <v>26</v>
      </c>
    </row>
    <row r="1733" spans="1:15" hidden="1" x14ac:dyDescent="0.3">
      <c r="A1733" t="s">
        <v>22</v>
      </c>
      <c r="B1733">
        <v>1185732</v>
      </c>
      <c r="C1733" s="1">
        <v>44546</v>
      </c>
      <c r="D1733" s="1" t="str">
        <f>TEXT(Table1[[#This Row],[Invoice Date]],"yyyy")</f>
        <v>2021</v>
      </c>
      <c r="E1733" t="s">
        <v>19</v>
      </c>
      <c r="F1733" t="s">
        <v>32</v>
      </c>
      <c r="G1733" t="s">
        <v>33</v>
      </c>
      <c r="H1733" t="s">
        <v>16</v>
      </c>
      <c r="I1733" t="str">
        <f>IF(ISNUMBER(SEARCH( "Women's",Table1[[#This Row],[Product]])), "Women","Male")</f>
        <v>Women</v>
      </c>
      <c r="J1733" t="str">
        <f>IF(ISNUMBER(SEARCH( "Apparel",Table1[[#This Row],[Product]])), "Apparel","Footwear")</f>
        <v>Apparel</v>
      </c>
      <c r="K1733" s="3">
        <v>53</v>
      </c>
      <c r="L1733">
        <v>178</v>
      </c>
      <c r="M1733" s="3">
        <v>943</v>
      </c>
      <c r="N1733" s="3">
        <v>519</v>
      </c>
      <c r="O1733" t="s">
        <v>26</v>
      </c>
    </row>
    <row r="1734" spans="1:15" hidden="1" x14ac:dyDescent="0.3">
      <c r="A1734" t="s">
        <v>18</v>
      </c>
      <c r="B1734">
        <v>1197831</v>
      </c>
      <c r="C1734" s="1">
        <v>44219</v>
      </c>
      <c r="D1734" s="1" t="str">
        <f>TEXT(Table1[[#This Row],[Invoice Date]],"yyyy")</f>
        <v>2021</v>
      </c>
      <c r="E1734" t="s">
        <v>19</v>
      </c>
      <c r="F1734" t="s">
        <v>48</v>
      </c>
      <c r="G1734" t="s">
        <v>49</v>
      </c>
      <c r="H1734" t="s">
        <v>25</v>
      </c>
      <c r="I1734" t="str">
        <f>IF(ISNUMBER(SEARCH( "Women's",Table1[[#This Row],[Product]])), "Women","Male")</f>
        <v>Male</v>
      </c>
      <c r="J1734" t="str">
        <f>IF(ISNUMBER(SEARCH( "Apparel",Table1[[#This Row],[Product]])), "Apparel","Footwear")</f>
        <v>Footwear</v>
      </c>
      <c r="K1734" s="3">
        <v>17</v>
      </c>
      <c r="L1734">
        <v>178</v>
      </c>
      <c r="M1734" s="3">
        <v>303</v>
      </c>
      <c r="N1734" s="3">
        <v>142</v>
      </c>
      <c r="O1734" t="s">
        <v>26</v>
      </c>
    </row>
    <row r="1735" spans="1:15" hidden="1" x14ac:dyDescent="0.3">
      <c r="A1735" t="s">
        <v>45</v>
      </c>
      <c r="B1735">
        <v>1185732</v>
      </c>
      <c r="C1735" s="1">
        <v>44543</v>
      </c>
      <c r="D1735" s="1" t="str">
        <f>TEXT(Table1[[#This Row],[Invoice Date]],"yyyy")</f>
        <v>2021</v>
      </c>
      <c r="E1735" t="s">
        <v>38</v>
      </c>
      <c r="F1735" t="s">
        <v>106</v>
      </c>
      <c r="G1735" t="s">
        <v>107</v>
      </c>
      <c r="H1735" t="s">
        <v>25</v>
      </c>
      <c r="I1735" t="str">
        <f>IF(ISNUMBER(SEARCH( "Women's",Table1[[#This Row],[Product]])), "Women","Male")</f>
        <v>Male</v>
      </c>
      <c r="J1735" t="str">
        <f>IF(ISNUMBER(SEARCH( "Apparel",Table1[[#This Row],[Product]])), "Apparel","Footwear")</f>
        <v>Footwear</v>
      </c>
      <c r="K1735" s="3">
        <v>51</v>
      </c>
      <c r="L1735">
        <v>178</v>
      </c>
      <c r="M1735" s="3">
        <v>908</v>
      </c>
      <c r="N1735" s="3">
        <v>318</v>
      </c>
      <c r="O1735" t="s">
        <v>26</v>
      </c>
    </row>
    <row r="1736" spans="1:15" hidden="1" x14ac:dyDescent="0.3">
      <c r="A1736" t="s">
        <v>45</v>
      </c>
      <c r="B1736">
        <v>1185732</v>
      </c>
      <c r="C1736" s="1">
        <v>44326</v>
      </c>
      <c r="D1736" s="1" t="str">
        <f>TEXT(Table1[[#This Row],[Invoice Date]],"yyyy")</f>
        <v>2021</v>
      </c>
      <c r="E1736" t="s">
        <v>38</v>
      </c>
      <c r="F1736" t="s">
        <v>119</v>
      </c>
      <c r="G1736" t="s">
        <v>120</v>
      </c>
      <c r="H1736" t="s">
        <v>25</v>
      </c>
      <c r="I1736" t="str">
        <f>IF(ISNUMBER(SEARCH( "Women's",Table1[[#This Row],[Product]])), "Women","Male")</f>
        <v>Male</v>
      </c>
      <c r="J1736" t="str">
        <f>IF(ISNUMBER(SEARCH( "Apparel",Table1[[#This Row],[Product]])), "Apparel","Footwear")</f>
        <v>Footwear</v>
      </c>
      <c r="K1736" s="3">
        <v>48</v>
      </c>
      <c r="L1736">
        <v>177</v>
      </c>
      <c r="M1736" s="3">
        <v>850</v>
      </c>
      <c r="N1736" s="3">
        <v>433</v>
      </c>
      <c r="O1736" t="s">
        <v>26</v>
      </c>
    </row>
    <row r="1737" spans="1:15" x14ac:dyDescent="0.3">
      <c r="A1737" t="s">
        <v>22</v>
      </c>
      <c r="B1737">
        <v>1197831</v>
      </c>
      <c r="C1737" s="1">
        <v>44039</v>
      </c>
      <c r="D1737" s="1" t="str">
        <f>TEXT(Table1[[#This Row],[Invoice Date]],"yyyy")</f>
        <v>2020</v>
      </c>
      <c r="E1737" t="s">
        <v>19</v>
      </c>
      <c r="F1737" t="s">
        <v>53</v>
      </c>
      <c r="G1737" t="s">
        <v>54</v>
      </c>
      <c r="H1737" t="s">
        <v>27</v>
      </c>
      <c r="I1737" t="str">
        <f>IF(ISNUMBER(SEARCH( "Women's",Table1[[#This Row],[Product]])), "Women","Male")</f>
        <v>Women</v>
      </c>
      <c r="J1737" t="str">
        <f>IF(ISNUMBER(SEARCH( "Apparel",Table1[[#This Row],[Product]])), "Apparel","Footwear")</f>
        <v>Footwear</v>
      </c>
      <c r="K1737" s="3">
        <v>32</v>
      </c>
      <c r="L1737">
        <v>176</v>
      </c>
      <c r="M1737" s="3">
        <v>563</v>
      </c>
      <c r="N1737" s="3">
        <v>253</v>
      </c>
      <c r="O1737" t="s">
        <v>17</v>
      </c>
    </row>
    <row r="1738" spans="1:15" x14ac:dyDescent="0.3">
      <c r="A1738" t="s">
        <v>57</v>
      </c>
      <c r="B1738">
        <v>1189833</v>
      </c>
      <c r="C1738" s="1">
        <v>44273</v>
      </c>
      <c r="D1738" s="1" t="str">
        <f>TEXT(Table1[[#This Row],[Invoice Date]],"yyyy")</f>
        <v>2021</v>
      </c>
      <c r="E1738" t="s">
        <v>42</v>
      </c>
      <c r="F1738" t="s">
        <v>60</v>
      </c>
      <c r="G1738" t="s">
        <v>70</v>
      </c>
      <c r="H1738" t="s">
        <v>16</v>
      </c>
      <c r="I1738" t="str">
        <f>IF(ISNUMBER(SEARCH( "Women's",Table1[[#This Row],[Product]])), "Women","Male")</f>
        <v>Women</v>
      </c>
      <c r="J1738" t="str">
        <f>IF(ISNUMBER(SEARCH( "Apparel",Table1[[#This Row],[Product]])), "Apparel","Footwear")</f>
        <v>Apparel</v>
      </c>
      <c r="K1738" s="3">
        <v>41</v>
      </c>
      <c r="L1738">
        <v>176</v>
      </c>
      <c r="M1738" s="3">
        <v>722</v>
      </c>
      <c r="N1738" s="3">
        <v>216</v>
      </c>
      <c r="O1738" t="s">
        <v>17</v>
      </c>
    </row>
    <row r="1739" spans="1:15" x14ac:dyDescent="0.3">
      <c r="A1739" t="s">
        <v>57</v>
      </c>
      <c r="B1739">
        <v>1189833</v>
      </c>
      <c r="C1739" s="1">
        <v>44326</v>
      </c>
      <c r="D1739" s="1" t="str">
        <f>TEXT(Table1[[#This Row],[Invoice Date]],"yyyy")</f>
        <v>2021</v>
      </c>
      <c r="E1739" t="s">
        <v>42</v>
      </c>
      <c r="F1739" t="s">
        <v>60</v>
      </c>
      <c r="G1739" t="s">
        <v>70</v>
      </c>
      <c r="H1739" t="s">
        <v>50</v>
      </c>
      <c r="I1739" t="str">
        <f>IF(ISNUMBER(SEARCH( "Women's",Table1[[#This Row],[Product]])), "Women","Male")</f>
        <v>Women</v>
      </c>
      <c r="J1739" t="str">
        <f>IF(ISNUMBER(SEARCH( "Apparel",Table1[[#This Row],[Product]])), "Apparel","Footwear")</f>
        <v>Footwear</v>
      </c>
      <c r="K1739" s="3">
        <v>46</v>
      </c>
      <c r="L1739">
        <v>176</v>
      </c>
      <c r="M1739" s="3">
        <v>810</v>
      </c>
      <c r="N1739" s="3">
        <v>405</v>
      </c>
      <c r="O1739" t="s">
        <v>17</v>
      </c>
    </row>
    <row r="1740" spans="1:15" x14ac:dyDescent="0.3">
      <c r="A1740" t="s">
        <v>57</v>
      </c>
      <c r="B1740">
        <v>1189833</v>
      </c>
      <c r="C1740" s="1">
        <v>44331</v>
      </c>
      <c r="D1740" s="1" t="str">
        <f>TEXT(Table1[[#This Row],[Invoice Date]],"yyyy")</f>
        <v>2021</v>
      </c>
      <c r="E1740" t="s">
        <v>42</v>
      </c>
      <c r="F1740" t="s">
        <v>60</v>
      </c>
      <c r="G1740" t="s">
        <v>70</v>
      </c>
      <c r="H1740" t="s">
        <v>27</v>
      </c>
      <c r="I1740" t="str">
        <f>IF(ISNUMBER(SEARCH( "Women's",Table1[[#This Row],[Product]])), "Women","Male")</f>
        <v>Women</v>
      </c>
      <c r="J1740" t="str">
        <f>IF(ISNUMBER(SEARCH( "Apparel",Table1[[#This Row],[Product]])), "Apparel","Footwear")</f>
        <v>Footwear</v>
      </c>
      <c r="K1740" s="3">
        <v>49</v>
      </c>
      <c r="L1740">
        <v>176</v>
      </c>
      <c r="M1740" s="3">
        <v>862</v>
      </c>
      <c r="N1740" s="3">
        <v>440</v>
      </c>
      <c r="O1740" t="s">
        <v>17</v>
      </c>
    </row>
    <row r="1741" spans="1:15" x14ac:dyDescent="0.3">
      <c r="A1741" t="s">
        <v>57</v>
      </c>
      <c r="B1741">
        <v>1189833</v>
      </c>
      <c r="C1741" s="1">
        <v>44334</v>
      </c>
      <c r="D1741" s="1" t="str">
        <f>TEXT(Table1[[#This Row],[Invoice Date]],"yyyy")</f>
        <v>2021</v>
      </c>
      <c r="E1741" t="s">
        <v>42</v>
      </c>
      <c r="F1741" t="s">
        <v>60</v>
      </c>
      <c r="G1741" t="s">
        <v>70</v>
      </c>
      <c r="H1741" t="s">
        <v>16</v>
      </c>
      <c r="I1741" t="str">
        <f>IF(ISNUMBER(SEARCH( "Women's",Table1[[#This Row],[Product]])), "Women","Male")</f>
        <v>Women</v>
      </c>
      <c r="J1741" t="str">
        <f>IF(ISNUMBER(SEARCH( "Apparel",Table1[[#This Row],[Product]])), "Apparel","Footwear")</f>
        <v>Apparel</v>
      </c>
      <c r="K1741" s="3">
        <v>62</v>
      </c>
      <c r="L1741">
        <v>176</v>
      </c>
      <c r="M1741" s="3">
        <v>1091</v>
      </c>
      <c r="N1741" s="3">
        <v>382</v>
      </c>
      <c r="O1741" t="s">
        <v>17</v>
      </c>
    </row>
    <row r="1742" spans="1:15" x14ac:dyDescent="0.3">
      <c r="A1742" t="s">
        <v>57</v>
      </c>
      <c r="B1742">
        <v>1189833</v>
      </c>
      <c r="C1742" s="1">
        <v>44338</v>
      </c>
      <c r="D1742" s="1" t="str">
        <f>TEXT(Table1[[#This Row],[Invoice Date]],"yyyy")</f>
        <v>2021</v>
      </c>
      <c r="E1742" t="s">
        <v>42</v>
      </c>
      <c r="F1742" t="s">
        <v>60</v>
      </c>
      <c r="G1742" t="s">
        <v>70</v>
      </c>
      <c r="H1742" t="s">
        <v>50</v>
      </c>
      <c r="I1742" t="str">
        <f>IF(ISNUMBER(SEARCH( "Women's",Table1[[#This Row],[Product]])), "Women","Male")</f>
        <v>Women</v>
      </c>
      <c r="J1742" t="str">
        <f>IF(ISNUMBER(SEARCH( "Apparel",Table1[[#This Row],[Product]])), "Apparel","Footwear")</f>
        <v>Footwear</v>
      </c>
      <c r="K1742" s="3">
        <v>47</v>
      </c>
      <c r="L1742">
        <v>176</v>
      </c>
      <c r="M1742" s="3">
        <v>827</v>
      </c>
      <c r="N1742" s="3">
        <v>372</v>
      </c>
      <c r="O1742" t="s">
        <v>17</v>
      </c>
    </row>
    <row r="1743" spans="1:15" x14ac:dyDescent="0.3">
      <c r="A1743" t="s">
        <v>22</v>
      </c>
      <c r="B1743">
        <v>1197831</v>
      </c>
      <c r="C1743" s="1">
        <v>44425</v>
      </c>
      <c r="D1743" s="1" t="str">
        <f>TEXT(Table1[[#This Row],[Invoice Date]],"yyyy")</f>
        <v>2021</v>
      </c>
      <c r="E1743" t="s">
        <v>19</v>
      </c>
      <c r="F1743" t="s">
        <v>53</v>
      </c>
      <c r="G1743" t="s">
        <v>62</v>
      </c>
      <c r="H1743" t="s">
        <v>25</v>
      </c>
      <c r="I1743" t="str">
        <f>IF(ISNUMBER(SEARCH( "Women's",Table1[[#This Row],[Product]])), "Women","Male")</f>
        <v>Male</v>
      </c>
      <c r="J1743" t="str">
        <f>IF(ISNUMBER(SEARCH( "Apparel",Table1[[#This Row],[Product]])), "Apparel","Footwear")</f>
        <v>Footwear</v>
      </c>
      <c r="K1743" s="3">
        <v>23</v>
      </c>
      <c r="L1743">
        <v>176</v>
      </c>
      <c r="M1743" s="3">
        <v>405</v>
      </c>
      <c r="N1743" s="3">
        <v>174</v>
      </c>
      <c r="O1743" t="s">
        <v>17</v>
      </c>
    </row>
    <row r="1744" spans="1:15" x14ac:dyDescent="0.3">
      <c r="A1744" t="s">
        <v>22</v>
      </c>
      <c r="B1744">
        <v>1197831</v>
      </c>
      <c r="C1744" s="1">
        <v>44451</v>
      </c>
      <c r="D1744" s="1" t="str">
        <f>TEXT(Table1[[#This Row],[Invoice Date]],"yyyy")</f>
        <v>2021</v>
      </c>
      <c r="E1744" t="s">
        <v>19</v>
      </c>
      <c r="F1744" t="s">
        <v>53</v>
      </c>
      <c r="G1744" t="s">
        <v>62</v>
      </c>
      <c r="H1744" t="s">
        <v>27</v>
      </c>
      <c r="I1744" t="str">
        <f>IF(ISNUMBER(SEARCH( "Women's",Table1[[#This Row],[Product]])), "Women","Male")</f>
        <v>Women</v>
      </c>
      <c r="J1744" t="str">
        <f>IF(ISNUMBER(SEARCH( "Apparel",Table1[[#This Row],[Product]])), "Apparel","Footwear")</f>
        <v>Footwear</v>
      </c>
      <c r="K1744" s="3">
        <v>44</v>
      </c>
      <c r="L1744">
        <v>176</v>
      </c>
      <c r="M1744" s="3">
        <v>774</v>
      </c>
      <c r="N1744" s="3">
        <v>364</v>
      </c>
      <c r="O1744" t="s">
        <v>17</v>
      </c>
    </row>
    <row r="1745" spans="1:15" x14ac:dyDescent="0.3">
      <c r="A1745" t="s">
        <v>22</v>
      </c>
      <c r="B1745">
        <v>1197831</v>
      </c>
      <c r="C1745" s="1">
        <v>44468</v>
      </c>
      <c r="D1745" s="1" t="str">
        <f>TEXT(Table1[[#This Row],[Invoice Date]],"yyyy")</f>
        <v>2021</v>
      </c>
      <c r="E1745" t="s">
        <v>19</v>
      </c>
      <c r="F1745" t="s">
        <v>53</v>
      </c>
      <c r="G1745" t="s">
        <v>62</v>
      </c>
      <c r="H1745" t="s">
        <v>34</v>
      </c>
      <c r="I1745" t="str">
        <f>IF(ISNUMBER(SEARCH( "Women's",Table1[[#This Row],[Product]])), "Women","Male")</f>
        <v>Male</v>
      </c>
      <c r="J1745" t="str">
        <f>IF(ISNUMBER(SEARCH( "Apparel",Table1[[#This Row],[Product]])), "Apparel","Footwear")</f>
        <v>Footwear</v>
      </c>
      <c r="K1745" s="3">
        <v>54</v>
      </c>
      <c r="L1745">
        <v>176</v>
      </c>
      <c r="M1745" s="3">
        <v>950</v>
      </c>
      <c r="N1745" s="3">
        <v>485</v>
      </c>
      <c r="O1745" t="s">
        <v>17</v>
      </c>
    </row>
    <row r="1746" spans="1:15" x14ac:dyDescent="0.3">
      <c r="A1746" t="s">
        <v>22</v>
      </c>
      <c r="B1746">
        <v>1197831</v>
      </c>
      <c r="C1746" s="1">
        <v>44481</v>
      </c>
      <c r="D1746" s="1" t="str">
        <f>TEXT(Table1[[#This Row],[Invoice Date]],"yyyy")</f>
        <v>2021</v>
      </c>
      <c r="E1746" t="s">
        <v>19</v>
      </c>
      <c r="F1746" t="s">
        <v>53</v>
      </c>
      <c r="G1746" t="s">
        <v>62</v>
      </c>
      <c r="H1746" t="s">
        <v>27</v>
      </c>
      <c r="I1746" t="str">
        <f>IF(ISNUMBER(SEARCH( "Women's",Table1[[#This Row],[Product]])), "Women","Male")</f>
        <v>Women</v>
      </c>
      <c r="J1746" t="str">
        <f>IF(ISNUMBER(SEARCH( "Apparel",Table1[[#This Row],[Product]])), "Apparel","Footwear")</f>
        <v>Footwear</v>
      </c>
      <c r="K1746" s="3">
        <v>63</v>
      </c>
      <c r="L1746">
        <v>176</v>
      </c>
      <c r="M1746" s="3">
        <v>1109</v>
      </c>
      <c r="N1746" s="3">
        <v>610</v>
      </c>
      <c r="O1746" t="s">
        <v>17</v>
      </c>
    </row>
    <row r="1747" spans="1:15" x14ac:dyDescent="0.3">
      <c r="A1747" t="s">
        <v>22</v>
      </c>
      <c r="B1747">
        <v>1197831</v>
      </c>
      <c r="C1747" s="1">
        <v>44484</v>
      </c>
      <c r="D1747" s="1" t="str">
        <f>TEXT(Table1[[#This Row],[Invoice Date]],"yyyy")</f>
        <v>2021</v>
      </c>
      <c r="E1747" t="s">
        <v>19</v>
      </c>
      <c r="F1747" t="s">
        <v>53</v>
      </c>
      <c r="G1747" t="s">
        <v>62</v>
      </c>
      <c r="H1747" t="s">
        <v>16</v>
      </c>
      <c r="I1747" t="str">
        <f>IF(ISNUMBER(SEARCH( "Women's",Table1[[#This Row],[Product]])), "Women","Male")</f>
        <v>Women</v>
      </c>
      <c r="J1747" t="str">
        <f>IF(ISNUMBER(SEARCH( "Apparel",Table1[[#This Row],[Product]])), "Apparel","Footwear")</f>
        <v>Apparel</v>
      </c>
      <c r="K1747" s="3">
        <v>67</v>
      </c>
      <c r="L1747">
        <v>176</v>
      </c>
      <c r="M1747" s="3">
        <v>1179</v>
      </c>
      <c r="N1747" s="3">
        <v>766</v>
      </c>
      <c r="O1747" t="s">
        <v>17</v>
      </c>
    </row>
    <row r="1748" spans="1:15" x14ac:dyDescent="0.3">
      <c r="A1748" t="s">
        <v>22</v>
      </c>
      <c r="B1748">
        <v>1197831</v>
      </c>
      <c r="C1748" s="1">
        <v>44284</v>
      </c>
      <c r="D1748" s="1" t="str">
        <f>TEXT(Table1[[#This Row],[Invoice Date]],"yyyy")</f>
        <v>2021</v>
      </c>
      <c r="E1748" t="s">
        <v>19</v>
      </c>
      <c r="F1748" t="s">
        <v>68</v>
      </c>
      <c r="G1748" t="s">
        <v>69</v>
      </c>
      <c r="H1748" t="s">
        <v>34</v>
      </c>
      <c r="I1748" t="str">
        <f>IF(ISNUMBER(SEARCH( "Women's",Table1[[#This Row],[Product]])), "Women","Male")</f>
        <v>Male</v>
      </c>
      <c r="J1748" t="str">
        <f>IF(ISNUMBER(SEARCH( "Apparel",Table1[[#This Row],[Product]])), "Apparel","Footwear")</f>
        <v>Footwear</v>
      </c>
      <c r="K1748" s="3">
        <v>24</v>
      </c>
      <c r="L1748">
        <v>176</v>
      </c>
      <c r="M1748" s="3">
        <v>422</v>
      </c>
      <c r="N1748" s="3">
        <v>215</v>
      </c>
      <c r="O1748" t="s">
        <v>17</v>
      </c>
    </row>
    <row r="1749" spans="1:15" x14ac:dyDescent="0.3">
      <c r="A1749" t="s">
        <v>18</v>
      </c>
      <c r="B1749">
        <v>1185732</v>
      </c>
      <c r="C1749" s="1">
        <v>44208</v>
      </c>
      <c r="D1749" s="1" t="str">
        <f>TEXT(Table1[[#This Row],[Invoice Date]],"yyyy")</f>
        <v>2021</v>
      </c>
      <c r="E1749" t="s">
        <v>13</v>
      </c>
      <c r="F1749" t="s">
        <v>14</v>
      </c>
      <c r="G1749" t="s">
        <v>15</v>
      </c>
      <c r="H1749" t="s">
        <v>16</v>
      </c>
      <c r="I1749" t="str">
        <f>IF(ISNUMBER(SEARCH( "Women's",Table1[[#This Row],[Product]])), "Women","Male")</f>
        <v>Women</v>
      </c>
      <c r="J1749" t="str">
        <f>IF(ISNUMBER(SEARCH( "Apparel",Table1[[#This Row],[Product]])), "Apparel","Footwear")</f>
        <v>Apparel</v>
      </c>
      <c r="K1749" s="3">
        <v>44</v>
      </c>
      <c r="L1749">
        <v>176</v>
      </c>
      <c r="M1749" s="3">
        <v>774</v>
      </c>
      <c r="N1749" s="3">
        <v>503</v>
      </c>
      <c r="O1749" t="s">
        <v>17</v>
      </c>
    </row>
    <row r="1750" spans="1:15" x14ac:dyDescent="0.3">
      <c r="A1750" t="s">
        <v>18</v>
      </c>
      <c r="B1750">
        <v>1185732</v>
      </c>
      <c r="C1750" s="1">
        <v>44509</v>
      </c>
      <c r="D1750" s="1" t="str">
        <f>TEXT(Table1[[#This Row],[Invoice Date]],"yyyy")</f>
        <v>2021</v>
      </c>
      <c r="E1750" t="s">
        <v>38</v>
      </c>
      <c r="F1750" t="s">
        <v>39</v>
      </c>
      <c r="G1750" t="s">
        <v>95</v>
      </c>
      <c r="H1750" t="s">
        <v>16</v>
      </c>
      <c r="I1750" t="str">
        <f>IF(ISNUMBER(SEARCH( "Women's",Table1[[#This Row],[Product]])), "Women","Male")</f>
        <v>Women</v>
      </c>
      <c r="J1750" t="str">
        <f>IF(ISNUMBER(SEARCH( "Apparel",Table1[[#This Row],[Product]])), "Apparel","Footwear")</f>
        <v>Apparel</v>
      </c>
      <c r="K1750" s="3">
        <v>68</v>
      </c>
      <c r="L1750">
        <v>176</v>
      </c>
      <c r="M1750" s="3">
        <v>1197</v>
      </c>
      <c r="N1750" s="3">
        <v>766</v>
      </c>
      <c r="O1750" t="s">
        <v>17</v>
      </c>
    </row>
    <row r="1751" spans="1:15" x14ac:dyDescent="0.3">
      <c r="A1751" t="s">
        <v>37</v>
      </c>
      <c r="B1751">
        <v>1128299</v>
      </c>
      <c r="C1751" s="1">
        <v>44371</v>
      </c>
      <c r="D1751" s="1" t="str">
        <f>TEXT(Table1[[#This Row],[Invoice Date]],"yyyy")</f>
        <v>2021</v>
      </c>
      <c r="E1751" t="s">
        <v>13</v>
      </c>
      <c r="F1751" t="s">
        <v>93</v>
      </c>
      <c r="G1751" t="s">
        <v>94</v>
      </c>
      <c r="H1751" t="s">
        <v>34</v>
      </c>
      <c r="I1751" t="str">
        <f>IF(ISNUMBER(SEARCH( "Women's",Table1[[#This Row],[Product]])), "Women","Male")</f>
        <v>Male</v>
      </c>
      <c r="J1751" t="str">
        <f>IF(ISNUMBER(SEARCH( "Apparel",Table1[[#This Row],[Product]])), "Apparel","Footwear")</f>
        <v>Footwear</v>
      </c>
      <c r="K1751" s="3">
        <v>62</v>
      </c>
      <c r="L1751">
        <v>176</v>
      </c>
      <c r="M1751" s="3">
        <v>1091</v>
      </c>
      <c r="N1751" s="3">
        <v>502</v>
      </c>
      <c r="O1751" t="s">
        <v>17</v>
      </c>
    </row>
    <row r="1752" spans="1:15" x14ac:dyDescent="0.3">
      <c r="A1752" t="s">
        <v>22</v>
      </c>
      <c r="B1752">
        <v>1185732</v>
      </c>
      <c r="C1752" s="1">
        <v>44424</v>
      </c>
      <c r="D1752" s="1" t="str">
        <f>TEXT(Table1[[#This Row],[Invoice Date]],"yyyy")</f>
        <v>2021</v>
      </c>
      <c r="E1752" t="s">
        <v>28</v>
      </c>
      <c r="F1752" t="s">
        <v>40</v>
      </c>
      <c r="G1752" t="s">
        <v>41</v>
      </c>
      <c r="H1752" t="s">
        <v>16</v>
      </c>
      <c r="I1752" t="str">
        <f>IF(ISNUMBER(SEARCH( "Women's",Table1[[#This Row],[Product]])), "Women","Male")</f>
        <v>Women</v>
      </c>
      <c r="J1752" t="str">
        <f>IF(ISNUMBER(SEARCH( "Apparel",Table1[[#This Row],[Product]])), "Apparel","Footwear")</f>
        <v>Apparel</v>
      </c>
      <c r="K1752" s="3">
        <v>45</v>
      </c>
      <c r="L1752">
        <v>176</v>
      </c>
      <c r="M1752" s="3">
        <v>792</v>
      </c>
      <c r="N1752" s="3">
        <v>539</v>
      </c>
      <c r="O1752" t="s">
        <v>17</v>
      </c>
    </row>
    <row r="1753" spans="1:15" x14ac:dyDescent="0.3">
      <c r="A1753" t="s">
        <v>22</v>
      </c>
      <c r="B1753">
        <v>1185732</v>
      </c>
      <c r="C1753" s="1">
        <v>44545</v>
      </c>
      <c r="D1753" s="1" t="str">
        <f>TEXT(Table1[[#This Row],[Invoice Date]],"yyyy")</f>
        <v>2021</v>
      </c>
      <c r="E1753" t="s">
        <v>28</v>
      </c>
      <c r="F1753" t="s">
        <v>40</v>
      </c>
      <c r="G1753" t="s">
        <v>41</v>
      </c>
      <c r="H1753" t="s">
        <v>34</v>
      </c>
      <c r="I1753" t="str">
        <f>IF(ISNUMBER(SEARCH( "Women's",Table1[[#This Row],[Product]])), "Women","Male")</f>
        <v>Male</v>
      </c>
      <c r="J1753" t="str">
        <f>IF(ISNUMBER(SEARCH( "Apparel",Table1[[#This Row],[Product]])), "Apparel","Footwear")</f>
        <v>Footwear</v>
      </c>
      <c r="K1753" s="3">
        <v>46</v>
      </c>
      <c r="L1753">
        <v>176</v>
      </c>
      <c r="M1753" s="3">
        <v>810</v>
      </c>
      <c r="N1753" s="3">
        <v>429</v>
      </c>
      <c r="O1753" t="s">
        <v>17</v>
      </c>
    </row>
    <row r="1754" spans="1:15" x14ac:dyDescent="0.3">
      <c r="A1754" t="s">
        <v>22</v>
      </c>
      <c r="B1754">
        <v>1197831</v>
      </c>
      <c r="C1754" s="1">
        <v>44444</v>
      </c>
      <c r="D1754" s="1" t="str">
        <f>TEXT(Table1[[#This Row],[Invoice Date]],"yyyy")</f>
        <v>2021</v>
      </c>
      <c r="E1754" t="s">
        <v>42</v>
      </c>
      <c r="F1754" t="s">
        <v>73</v>
      </c>
      <c r="G1754" t="s">
        <v>74</v>
      </c>
      <c r="H1754" t="s">
        <v>25</v>
      </c>
      <c r="I1754" t="str">
        <f>IF(ISNUMBER(SEARCH( "Women's",Table1[[#This Row],[Product]])), "Women","Male")</f>
        <v>Male</v>
      </c>
      <c r="J1754" t="str">
        <f>IF(ISNUMBER(SEARCH( "Apparel",Table1[[#This Row],[Product]])), "Apparel","Footwear")</f>
        <v>Footwear</v>
      </c>
      <c r="K1754" s="3">
        <v>50</v>
      </c>
      <c r="L1754">
        <v>176</v>
      </c>
      <c r="M1754" s="3">
        <v>880</v>
      </c>
      <c r="N1754" s="3">
        <v>440</v>
      </c>
      <c r="O1754" t="s">
        <v>17</v>
      </c>
    </row>
    <row r="1755" spans="1:15" x14ac:dyDescent="0.3">
      <c r="A1755" t="s">
        <v>37</v>
      </c>
      <c r="B1755">
        <v>1197831</v>
      </c>
      <c r="C1755" s="1">
        <v>44534</v>
      </c>
      <c r="D1755" s="1" t="str">
        <f>TEXT(Table1[[#This Row],[Invoice Date]],"yyyy")</f>
        <v>2021</v>
      </c>
      <c r="E1755" t="s">
        <v>42</v>
      </c>
      <c r="F1755" t="s">
        <v>73</v>
      </c>
      <c r="G1755" t="s">
        <v>74</v>
      </c>
      <c r="H1755" t="s">
        <v>27</v>
      </c>
      <c r="I1755" t="str">
        <f>IF(ISNUMBER(SEARCH( "Women's",Table1[[#This Row],[Product]])), "Women","Male")</f>
        <v>Women</v>
      </c>
      <c r="J1755" t="str">
        <f>IF(ISNUMBER(SEARCH( "Apparel",Table1[[#This Row],[Product]])), "Apparel","Footwear")</f>
        <v>Footwear</v>
      </c>
      <c r="K1755" s="3">
        <v>56</v>
      </c>
      <c r="L1755">
        <v>176</v>
      </c>
      <c r="M1755" s="3">
        <v>986</v>
      </c>
      <c r="N1755" s="3">
        <v>513</v>
      </c>
      <c r="O1755" t="s">
        <v>17</v>
      </c>
    </row>
    <row r="1756" spans="1:15" x14ac:dyDescent="0.3">
      <c r="A1756" t="s">
        <v>57</v>
      </c>
      <c r="B1756">
        <v>1128299</v>
      </c>
      <c r="C1756" s="1">
        <v>44434</v>
      </c>
      <c r="D1756" s="1" t="str">
        <f>TEXT(Table1[[#This Row],[Invoice Date]],"yyyy")</f>
        <v>2021</v>
      </c>
      <c r="E1756" t="s">
        <v>42</v>
      </c>
      <c r="F1756" t="s">
        <v>108</v>
      </c>
      <c r="G1756" t="s">
        <v>109</v>
      </c>
      <c r="H1756" t="s">
        <v>34</v>
      </c>
      <c r="I1756" t="str">
        <f>IF(ISNUMBER(SEARCH( "Women's",Table1[[#This Row],[Product]])), "Women","Male")</f>
        <v>Male</v>
      </c>
      <c r="J1756" t="str">
        <f>IF(ISNUMBER(SEARCH( "Apparel",Table1[[#This Row],[Product]])), "Apparel","Footwear")</f>
        <v>Footwear</v>
      </c>
      <c r="K1756" s="3">
        <v>60</v>
      </c>
      <c r="L1756">
        <v>176</v>
      </c>
      <c r="M1756" s="3">
        <v>1056</v>
      </c>
      <c r="N1756" s="3">
        <v>549</v>
      </c>
      <c r="O1756" t="s">
        <v>17</v>
      </c>
    </row>
    <row r="1757" spans="1:15" x14ac:dyDescent="0.3">
      <c r="A1757" t="s">
        <v>22</v>
      </c>
      <c r="B1757">
        <v>1128299</v>
      </c>
      <c r="C1757" s="1">
        <v>44360</v>
      </c>
      <c r="D1757" s="1" t="str">
        <f>TEXT(Table1[[#This Row],[Invoice Date]],"yyyy")</f>
        <v>2021</v>
      </c>
      <c r="E1757" t="s">
        <v>13</v>
      </c>
      <c r="F1757" t="s">
        <v>51</v>
      </c>
      <c r="G1757" t="s">
        <v>52</v>
      </c>
      <c r="H1757" t="s">
        <v>25</v>
      </c>
      <c r="I1757" t="str">
        <f>IF(ISNUMBER(SEARCH( "Women's",Table1[[#This Row],[Product]])), "Women","Male")</f>
        <v>Male</v>
      </c>
      <c r="J1757" t="str">
        <f>IF(ISNUMBER(SEARCH( "Apparel",Table1[[#This Row],[Product]])), "Apparel","Footwear")</f>
        <v>Footwear</v>
      </c>
      <c r="K1757" s="3">
        <v>46</v>
      </c>
      <c r="L1757">
        <v>176</v>
      </c>
      <c r="M1757" s="3">
        <v>810</v>
      </c>
      <c r="N1757" s="3">
        <v>429</v>
      </c>
      <c r="O1757" t="s">
        <v>17</v>
      </c>
    </row>
    <row r="1758" spans="1:15" x14ac:dyDescent="0.3">
      <c r="A1758" t="s">
        <v>37</v>
      </c>
      <c r="B1758">
        <v>1185732</v>
      </c>
      <c r="C1758" s="1">
        <v>44476</v>
      </c>
      <c r="D1758" s="1" t="str">
        <f>TEXT(Table1[[#This Row],[Invoice Date]],"yyyy")</f>
        <v>2021</v>
      </c>
      <c r="E1758" t="s">
        <v>13</v>
      </c>
      <c r="F1758" t="s">
        <v>63</v>
      </c>
      <c r="G1758" t="s">
        <v>59</v>
      </c>
      <c r="H1758" t="s">
        <v>27</v>
      </c>
      <c r="I1758" t="str">
        <f>IF(ISNUMBER(SEARCH( "Women's",Table1[[#This Row],[Product]])), "Women","Male")</f>
        <v>Women</v>
      </c>
      <c r="J1758" t="str">
        <f>IF(ISNUMBER(SEARCH( "Apparel",Table1[[#This Row],[Product]])), "Apparel","Footwear")</f>
        <v>Footwear</v>
      </c>
      <c r="K1758" s="3">
        <v>41</v>
      </c>
      <c r="L1758">
        <v>176</v>
      </c>
      <c r="M1758" s="3">
        <v>722</v>
      </c>
      <c r="N1758" s="3">
        <v>281</v>
      </c>
      <c r="O1758" t="s">
        <v>17</v>
      </c>
    </row>
    <row r="1759" spans="1:15" x14ac:dyDescent="0.3">
      <c r="A1759" t="s">
        <v>37</v>
      </c>
      <c r="B1759">
        <v>1185732</v>
      </c>
      <c r="C1759" s="1">
        <v>44476</v>
      </c>
      <c r="D1759" s="1" t="str">
        <f>TEXT(Table1[[#This Row],[Invoice Date]],"yyyy")</f>
        <v>2021</v>
      </c>
      <c r="E1759" t="s">
        <v>13</v>
      </c>
      <c r="F1759" t="s">
        <v>63</v>
      </c>
      <c r="G1759" t="s">
        <v>59</v>
      </c>
      <c r="H1759" t="s">
        <v>50</v>
      </c>
      <c r="I1759" t="str">
        <f>IF(ISNUMBER(SEARCH( "Women's",Table1[[#This Row],[Product]])), "Women","Male")</f>
        <v>Women</v>
      </c>
      <c r="J1759" t="str">
        <f>IF(ISNUMBER(SEARCH( "Apparel",Table1[[#This Row],[Product]])), "Apparel","Footwear")</f>
        <v>Footwear</v>
      </c>
      <c r="K1759" s="3">
        <v>41</v>
      </c>
      <c r="L1759">
        <v>176</v>
      </c>
      <c r="M1759" s="3">
        <v>722</v>
      </c>
      <c r="N1759" s="3">
        <v>289</v>
      </c>
      <c r="O1759" t="s">
        <v>17</v>
      </c>
    </row>
    <row r="1760" spans="1:15" x14ac:dyDescent="0.3">
      <c r="A1760" t="s">
        <v>22</v>
      </c>
      <c r="B1760">
        <v>1185732</v>
      </c>
      <c r="C1760" s="1">
        <v>44411</v>
      </c>
      <c r="D1760" s="1" t="str">
        <f>TEXT(Table1[[#This Row],[Invoice Date]],"yyyy")</f>
        <v>2021</v>
      </c>
      <c r="E1760" t="s">
        <v>13</v>
      </c>
      <c r="F1760" t="s">
        <v>71</v>
      </c>
      <c r="G1760" t="s">
        <v>72</v>
      </c>
      <c r="H1760" t="s">
        <v>64</v>
      </c>
      <c r="I1760" t="str">
        <f>IF(ISNUMBER(SEARCH( "Women's",Table1[[#This Row],[Product]])), "Women","Male")</f>
        <v>Male</v>
      </c>
      <c r="J1760" t="str">
        <f>IF(ISNUMBER(SEARCH( "Apparel",Table1[[#This Row],[Product]])), "Apparel","Footwear")</f>
        <v>Apparel</v>
      </c>
      <c r="K1760" s="3">
        <v>53</v>
      </c>
      <c r="L1760">
        <v>176</v>
      </c>
      <c r="M1760" s="3">
        <v>933</v>
      </c>
      <c r="N1760" s="3">
        <v>448</v>
      </c>
      <c r="O1760" t="s">
        <v>17</v>
      </c>
    </row>
    <row r="1761" spans="1:15" x14ac:dyDescent="0.3">
      <c r="A1761" t="s">
        <v>22</v>
      </c>
      <c r="B1761">
        <v>1185732</v>
      </c>
      <c r="C1761" s="1">
        <v>44473</v>
      </c>
      <c r="D1761" s="1" t="str">
        <f>TEXT(Table1[[#This Row],[Invoice Date]],"yyyy")</f>
        <v>2021</v>
      </c>
      <c r="E1761" t="s">
        <v>13</v>
      </c>
      <c r="F1761" t="s">
        <v>71</v>
      </c>
      <c r="G1761" t="s">
        <v>72</v>
      </c>
      <c r="H1761" t="s">
        <v>16</v>
      </c>
      <c r="I1761" t="str">
        <f>IF(ISNUMBER(SEARCH( "Women's",Table1[[#This Row],[Product]])), "Women","Male")</f>
        <v>Women</v>
      </c>
      <c r="J1761" t="str">
        <f>IF(ISNUMBER(SEARCH( "Apparel",Table1[[#This Row],[Product]])), "Apparel","Footwear")</f>
        <v>Apparel</v>
      </c>
      <c r="K1761" s="3">
        <v>48</v>
      </c>
      <c r="L1761">
        <v>176</v>
      </c>
      <c r="M1761" s="3">
        <v>845</v>
      </c>
      <c r="N1761" s="3">
        <v>532</v>
      </c>
      <c r="O1761" t="s">
        <v>17</v>
      </c>
    </row>
    <row r="1762" spans="1:15" x14ac:dyDescent="0.3">
      <c r="A1762" t="s">
        <v>12</v>
      </c>
      <c r="B1762">
        <v>1185732</v>
      </c>
      <c r="C1762" s="1">
        <v>44393</v>
      </c>
      <c r="D1762" s="1" t="str">
        <f>TEXT(Table1[[#This Row],[Invoice Date]],"yyyy")</f>
        <v>2021</v>
      </c>
      <c r="E1762" t="s">
        <v>19</v>
      </c>
      <c r="F1762" t="s">
        <v>32</v>
      </c>
      <c r="G1762" t="s">
        <v>33</v>
      </c>
      <c r="H1762" t="s">
        <v>16</v>
      </c>
      <c r="I1762" t="str">
        <f>IF(ISNUMBER(SEARCH( "Women's",Table1[[#This Row],[Product]])), "Women","Male")</f>
        <v>Women</v>
      </c>
      <c r="J1762" t="str">
        <f>IF(ISNUMBER(SEARCH( "Apparel",Table1[[#This Row],[Product]])), "Apparel","Footwear")</f>
        <v>Apparel</v>
      </c>
      <c r="K1762" s="3">
        <v>61</v>
      </c>
      <c r="L1762">
        <v>176</v>
      </c>
      <c r="M1762" s="3">
        <v>1074</v>
      </c>
      <c r="N1762" s="3">
        <v>655</v>
      </c>
      <c r="O1762" t="s">
        <v>17</v>
      </c>
    </row>
    <row r="1763" spans="1:15" x14ac:dyDescent="0.3">
      <c r="A1763" t="s">
        <v>12</v>
      </c>
      <c r="B1763">
        <v>1185732</v>
      </c>
      <c r="C1763" s="1">
        <v>44487</v>
      </c>
      <c r="D1763" s="1" t="str">
        <f>TEXT(Table1[[#This Row],[Invoice Date]],"yyyy")</f>
        <v>2021</v>
      </c>
      <c r="E1763" t="s">
        <v>19</v>
      </c>
      <c r="F1763" t="s">
        <v>32</v>
      </c>
      <c r="G1763" t="s">
        <v>33</v>
      </c>
      <c r="H1763" t="s">
        <v>25</v>
      </c>
      <c r="I1763" t="str">
        <f>IF(ISNUMBER(SEARCH( "Women's",Table1[[#This Row],[Product]])), "Women","Male")</f>
        <v>Male</v>
      </c>
      <c r="J1763" t="str">
        <f>IF(ISNUMBER(SEARCH( "Apparel",Table1[[#This Row],[Product]])), "Apparel","Footwear")</f>
        <v>Footwear</v>
      </c>
      <c r="K1763" s="3">
        <v>32</v>
      </c>
      <c r="L1763">
        <v>176</v>
      </c>
      <c r="M1763" s="3">
        <v>563</v>
      </c>
      <c r="N1763" s="3">
        <v>304</v>
      </c>
      <c r="O1763" t="s">
        <v>17</v>
      </c>
    </row>
    <row r="1764" spans="1:15" x14ac:dyDescent="0.3">
      <c r="A1764" t="s">
        <v>22</v>
      </c>
      <c r="B1764">
        <v>1197831</v>
      </c>
      <c r="C1764" s="1">
        <v>44219</v>
      </c>
      <c r="D1764" s="1" t="str">
        <f>TEXT(Table1[[#This Row],[Invoice Date]],"yyyy")</f>
        <v>2021</v>
      </c>
      <c r="E1764" t="s">
        <v>19</v>
      </c>
      <c r="F1764" t="s">
        <v>32</v>
      </c>
      <c r="G1764" t="s">
        <v>33</v>
      </c>
      <c r="H1764" t="s">
        <v>25</v>
      </c>
      <c r="I1764" t="str">
        <f>IF(ISNUMBER(SEARCH( "Women's",Table1[[#This Row],[Product]])), "Women","Male")</f>
        <v>Male</v>
      </c>
      <c r="J1764" t="str">
        <f>IF(ISNUMBER(SEARCH( "Apparel",Table1[[#This Row],[Product]])), "Apparel","Footwear")</f>
        <v>Footwear</v>
      </c>
      <c r="K1764" s="3">
        <v>24</v>
      </c>
      <c r="L1764">
        <v>176</v>
      </c>
      <c r="M1764" s="3">
        <v>422</v>
      </c>
      <c r="N1764" s="3">
        <v>215</v>
      </c>
      <c r="O1764" t="s">
        <v>17</v>
      </c>
    </row>
    <row r="1765" spans="1:15" x14ac:dyDescent="0.3">
      <c r="A1765" t="s">
        <v>37</v>
      </c>
      <c r="B1765">
        <v>1185732</v>
      </c>
      <c r="C1765" s="1">
        <v>44546</v>
      </c>
      <c r="D1765" s="1" t="str">
        <f>TEXT(Table1[[#This Row],[Invoice Date]],"yyyy")</f>
        <v>2021</v>
      </c>
      <c r="E1765" t="s">
        <v>38</v>
      </c>
      <c r="F1765" t="s">
        <v>58</v>
      </c>
      <c r="G1765" t="s">
        <v>59</v>
      </c>
      <c r="H1765" t="s">
        <v>25</v>
      </c>
      <c r="I1765" t="str">
        <f>IF(ISNUMBER(SEARCH( "Women's",Table1[[#This Row],[Product]])), "Women","Male")</f>
        <v>Male</v>
      </c>
      <c r="J1765" t="str">
        <f>IF(ISNUMBER(SEARCH( "Apparel",Table1[[#This Row],[Product]])), "Apparel","Footwear")</f>
        <v>Footwear</v>
      </c>
      <c r="K1765" s="3">
        <v>60</v>
      </c>
      <c r="L1765">
        <v>176</v>
      </c>
      <c r="M1765" s="3">
        <v>1056</v>
      </c>
      <c r="N1765" s="3">
        <v>549</v>
      </c>
      <c r="O1765" t="s">
        <v>17</v>
      </c>
    </row>
    <row r="1766" spans="1:15" x14ac:dyDescent="0.3">
      <c r="A1766" t="s">
        <v>45</v>
      </c>
      <c r="B1766">
        <v>1185732</v>
      </c>
      <c r="C1766" s="1">
        <v>44419</v>
      </c>
      <c r="D1766" s="1" t="str">
        <f>TEXT(Table1[[#This Row],[Invoice Date]],"yyyy")</f>
        <v>2021</v>
      </c>
      <c r="E1766" t="s">
        <v>38</v>
      </c>
      <c r="F1766" t="s">
        <v>119</v>
      </c>
      <c r="G1766" t="s">
        <v>120</v>
      </c>
      <c r="H1766" t="s">
        <v>25</v>
      </c>
      <c r="I1766" t="str">
        <f>IF(ISNUMBER(SEARCH( "Women's",Table1[[#This Row],[Product]])), "Women","Male")</f>
        <v>Male</v>
      </c>
      <c r="J1766" t="str">
        <f>IF(ISNUMBER(SEARCH( "Apparel",Table1[[#This Row],[Product]])), "Apparel","Footwear")</f>
        <v>Footwear</v>
      </c>
      <c r="K1766" s="3">
        <v>58</v>
      </c>
      <c r="L1766">
        <v>176</v>
      </c>
      <c r="M1766" s="3">
        <v>1021</v>
      </c>
      <c r="N1766" s="3">
        <v>612</v>
      </c>
      <c r="O1766" t="s">
        <v>17</v>
      </c>
    </row>
    <row r="1767" spans="1:15" hidden="1" x14ac:dyDescent="0.3">
      <c r="A1767" t="s">
        <v>22</v>
      </c>
      <c r="B1767">
        <v>1197831</v>
      </c>
      <c r="C1767" s="1">
        <v>44035</v>
      </c>
      <c r="D1767" s="1" t="str">
        <f>TEXT(Table1[[#This Row],[Invoice Date]],"yyyy")</f>
        <v>2020</v>
      </c>
      <c r="E1767" t="s">
        <v>19</v>
      </c>
      <c r="F1767" t="s">
        <v>53</v>
      </c>
      <c r="G1767" t="s">
        <v>54</v>
      </c>
      <c r="H1767" t="s">
        <v>64</v>
      </c>
      <c r="I1767" t="str">
        <f>IF(ISNUMBER(SEARCH( "Women's",Table1[[#This Row],[Product]])), "Women","Male")</f>
        <v>Male</v>
      </c>
      <c r="J1767" t="str">
        <f>IF(ISNUMBER(SEARCH( "Apparel",Table1[[#This Row],[Product]])), "Apparel","Footwear")</f>
        <v>Apparel</v>
      </c>
      <c r="K1767" s="3">
        <v>26</v>
      </c>
      <c r="L1767">
        <v>176</v>
      </c>
      <c r="M1767" s="3">
        <v>458</v>
      </c>
      <c r="N1767" s="3">
        <v>156</v>
      </c>
      <c r="O1767" t="s">
        <v>26</v>
      </c>
    </row>
    <row r="1768" spans="1:15" hidden="1" x14ac:dyDescent="0.3">
      <c r="A1768" t="s">
        <v>57</v>
      </c>
      <c r="B1768">
        <v>1189833</v>
      </c>
      <c r="C1768" s="1">
        <v>44277</v>
      </c>
      <c r="D1768" s="1" t="str">
        <f>TEXT(Table1[[#This Row],[Invoice Date]],"yyyy")</f>
        <v>2021</v>
      </c>
      <c r="E1768" t="s">
        <v>42</v>
      </c>
      <c r="F1768" t="s">
        <v>60</v>
      </c>
      <c r="G1768" t="s">
        <v>70</v>
      </c>
      <c r="H1768" t="s">
        <v>50</v>
      </c>
      <c r="I1768" t="str">
        <f>IF(ISNUMBER(SEARCH( "Women's",Table1[[#This Row],[Product]])), "Women","Male")</f>
        <v>Women</v>
      </c>
      <c r="J1768" t="str">
        <f>IF(ISNUMBER(SEARCH( "Apparel",Table1[[#This Row],[Product]])), "Apparel","Footwear")</f>
        <v>Footwear</v>
      </c>
      <c r="K1768" s="3">
        <v>36</v>
      </c>
      <c r="L1768">
        <v>176</v>
      </c>
      <c r="M1768" s="3">
        <v>634</v>
      </c>
      <c r="N1768" s="3">
        <v>247</v>
      </c>
      <c r="O1768" t="s">
        <v>26</v>
      </c>
    </row>
    <row r="1769" spans="1:15" hidden="1" x14ac:dyDescent="0.3">
      <c r="A1769" t="s">
        <v>18</v>
      </c>
      <c r="B1769">
        <v>1128299</v>
      </c>
      <c r="C1769" s="1">
        <v>43864</v>
      </c>
      <c r="D1769" s="1" t="str">
        <f>TEXT(Table1[[#This Row],[Invoice Date]],"yyyy")</f>
        <v>2020</v>
      </c>
      <c r="E1769" t="s">
        <v>42</v>
      </c>
      <c r="F1769" t="s">
        <v>110</v>
      </c>
      <c r="G1769" t="s">
        <v>111</v>
      </c>
      <c r="H1769" t="s">
        <v>27</v>
      </c>
      <c r="I1769" t="str">
        <f>IF(ISNUMBER(SEARCH( "Women's",Table1[[#This Row],[Product]])), "Women","Male")</f>
        <v>Women</v>
      </c>
      <c r="J1769" t="str">
        <f>IF(ISNUMBER(SEARCH( "Apparel",Table1[[#This Row],[Product]])), "Apparel","Footwear")</f>
        <v>Footwear</v>
      </c>
      <c r="K1769" s="3">
        <v>46</v>
      </c>
      <c r="L1769">
        <v>176</v>
      </c>
      <c r="M1769" s="3">
        <v>810</v>
      </c>
      <c r="N1769" s="3">
        <v>389</v>
      </c>
      <c r="O1769" t="s">
        <v>26</v>
      </c>
    </row>
    <row r="1770" spans="1:15" hidden="1" x14ac:dyDescent="0.3">
      <c r="A1770" t="s">
        <v>22</v>
      </c>
      <c r="B1770">
        <v>1197831</v>
      </c>
      <c r="C1770" s="1">
        <v>44334</v>
      </c>
      <c r="D1770" s="1" t="str">
        <f>TEXT(Table1[[#This Row],[Invoice Date]],"yyyy")</f>
        <v>2021</v>
      </c>
      <c r="E1770" t="s">
        <v>19</v>
      </c>
      <c r="F1770" t="s">
        <v>68</v>
      </c>
      <c r="G1770" t="s">
        <v>69</v>
      </c>
      <c r="H1770" t="s">
        <v>50</v>
      </c>
      <c r="I1770" t="str">
        <f>IF(ISNUMBER(SEARCH( "Women's",Table1[[#This Row],[Product]])), "Women","Male")</f>
        <v>Women</v>
      </c>
      <c r="J1770" t="str">
        <f>IF(ISNUMBER(SEARCH( "Apparel",Table1[[#This Row],[Product]])), "Apparel","Footwear")</f>
        <v>Footwear</v>
      </c>
      <c r="K1770" s="3">
        <v>44</v>
      </c>
      <c r="L1770">
        <v>176</v>
      </c>
      <c r="M1770" s="3">
        <v>774</v>
      </c>
      <c r="N1770" s="3">
        <v>465</v>
      </c>
      <c r="O1770" t="s">
        <v>26</v>
      </c>
    </row>
    <row r="1771" spans="1:15" hidden="1" x14ac:dyDescent="0.3">
      <c r="A1771" t="s">
        <v>37</v>
      </c>
      <c r="B1771">
        <v>1128299</v>
      </c>
      <c r="C1771" s="1">
        <v>44524</v>
      </c>
      <c r="D1771" s="1" t="str">
        <f>TEXT(Table1[[#This Row],[Invoice Date]],"yyyy")</f>
        <v>2021</v>
      </c>
      <c r="E1771" t="s">
        <v>13</v>
      </c>
      <c r="F1771" t="s">
        <v>93</v>
      </c>
      <c r="G1771" t="s">
        <v>94</v>
      </c>
      <c r="H1771" t="s">
        <v>16</v>
      </c>
      <c r="I1771" t="str">
        <f>IF(ISNUMBER(SEARCH( "Women's",Table1[[#This Row],[Product]])), "Women","Male")</f>
        <v>Women</v>
      </c>
      <c r="J1771" t="str">
        <f>IF(ISNUMBER(SEARCH( "Apparel",Table1[[#This Row],[Product]])), "Apparel","Footwear")</f>
        <v>Apparel</v>
      </c>
      <c r="K1771" s="3">
        <v>60</v>
      </c>
      <c r="L1771">
        <v>176</v>
      </c>
      <c r="M1771" s="3">
        <v>1056</v>
      </c>
      <c r="N1771" s="3">
        <v>348</v>
      </c>
      <c r="O1771" t="s">
        <v>26</v>
      </c>
    </row>
    <row r="1772" spans="1:15" hidden="1" x14ac:dyDescent="0.3">
      <c r="A1772" t="s">
        <v>22</v>
      </c>
      <c r="B1772">
        <v>1128299</v>
      </c>
      <c r="C1772" s="1">
        <v>44553</v>
      </c>
      <c r="D1772" s="1" t="str">
        <f>TEXT(Table1[[#This Row],[Invoice Date]],"yyyy")</f>
        <v>2021</v>
      </c>
      <c r="E1772" t="s">
        <v>13</v>
      </c>
      <c r="F1772" t="s">
        <v>93</v>
      </c>
      <c r="G1772" t="s">
        <v>94</v>
      </c>
      <c r="H1772" t="s">
        <v>50</v>
      </c>
      <c r="I1772" t="str">
        <f>IF(ISNUMBER(SEARCH( "Women's",Table1[[#This Row],[Product]])), "Women","Male")</f>
        <v>Women</v>
      </c>
      <c r="J1772" t="str">
        <f>IF(ISNUMBER(SEARCH( "Apparel",Table1[[#This Row],[Product]])), "Apparel","Footwear")</f>
        <v>Footwear</v>
      </c>
      <c r="K1772" s="3">
        <v>51</v>
      </c>
      <c r="L1772">
        <v>176</v>
      </c>
      <c r="M1772" s="3">
        <v>898</v>
      </c>
      <c r="N1772" s="3">
        <v>350</v>
      </c>
      <c r="O1772" t="s">
        <v>26</v>
      </c>
    </row>
    <row r="1773" spans="1:15" hidden="1" x14ac:dyDescent="0.3">
      <c r="A1773" t="s">
        <v>22</v>
      </c>
      <c r="B1773">
        <v>1185732</v>
      </c>
      <c r="C1773" s="1">
        <v>44215</v>
      </c>
      <c r="D1773" s="1" t="str">
        <f>TEXT(Table1[[#This Row],[Invoice Date]],"yyyy")</f>
        <v>2021</v>
      </c>
      <c r="E1773" t="s">
        <v>13</v>
      </c>
      <c r="F1773" t="s">
        <v>93</v>
      </c>
      <c r="G1773" t="s">
        <v>94</v>
      </c>
      <c r="H1773" t="s">
        <v>27</v>
      </c>
      <c r="I1773" t="str">
        <f>IF(ISNUMBER(SEARCH( "Women's",Table1[[#This Row],[Product]])), "Women","Male")</f>
        <v>Women</v>
      </c>
      <c r="J1773" t="str">
        <f>IF(ISNUMBER(SEARCH( "Apparel",Table1[[#This Row],[Product]])), "Apparel","Footwear")</f>
        <v>Footwear</v>
      </c>
      <c r="K1773" s="3">
        <v>18</v>
      </c>
      <c r="L1773">
        <v>176</v>
      </c>
      <c r="M1773" s="3">
        <v>317</v>
      </c>
      <c r="N1773" s="3">
        <v>101</v>
      </c>
      <c r="O1773" t="s">
        <v>26</v>
      </c>
    </row>
    <row r="1774" spans="1:15" hidden="1" x14ac:dyDescent="0.3">
      <c r="A1774" t="s">
        <v>18</v>
      </c>
      <c r="B1774">
        <v>1128299</v>
      </c>
      <c r="C1774" s="1">
        <v>44334</v>
      </c>
      <c r="D1774" s="1" t="str">
        <f>TEXT(Table1[[#This Row],[Invoice Date]],"yyyy")</f>
        <v>2021</v>
      </c>
      <c r="E1774" t="s">
        <v>19</v>
      </c>
      <c r="F1774" t="s">
        <v>20</v>
      </c>
      <c r="G1774" t="s">
        <v>21</v>
      </c>
      <c r="H1774" t="s">
        <v>25</v>
      </c>
      <c r="I1774" t="str">
        <f>IF(ISNUMBER(SEARCH( "Women's",Table1[[#This Row],[Product]])), "Women","Male")</f>
        <v>Male</v>
      </c>
      <c r="J1774" t="str">
        <f>IF(ISNUMBER(SEARCH( "Apparel",Table1[[#This Row],[Product]])), "Apparel","Footwear")</f>
        <v>Footwear</v>
      </c>
      <c r="K1774" s="3">
        <v>32</v>
      </c>
      <c r="L1774">
        <v>176</v>
      </c>
      <c r="M1774" s="3">
        <v>563</v>
      </c>
      <c r="N1774" s="3">
        <v>242</v>
      </c>
      <c r="O1774" t="s">
        <v>26</v>
      </c>
    </row>
    <row r="1775" spans="1:15" hidden="1" x14ac:dyDescent="0.3">
      <c r="A1775" t="s">
        <v>18</v>
      </c>
      <c r="B1775">
        <v>1197831</v>
      </c>
      <c r="C1775" s="1">
        <v>44291</v>
      </c>
      <c r="D1775" s="1" t="str">
        <f>TEXT(Table1[[#This Row],[Invoice Date]],"yyyy")</f>
        <v>2021</v>
      </c>
      <c r="E1775" t="s">
        <v>42</v>
      </c>
      <c r="F1775" t="s">
        <v>73</v>
      </c>
      <c r="G1775" t="s">
        <v>74</v>
      </c>
      <c r="H1775" t="s">
        <v>16</v>
      </c>
      <c r="I1775" t="str">
        <f>IF(ISNUMBER(SEARCH( "Women's",Table1[[#This Row],[Product]])), "Women","Male")</f>
        <v>Women</v>
      </c>
      <c r="J1775" t="str">
        <f>IF(ISNUMBER(SEARCH( "Apparel",Table1[[#This Row],[Product]])), "Apparel","Footwear")</f>
        <v>Apparel</v>
      </c>
      <c r="K1775" s="3">
        <v>23</v>
      </c>
      <c r="L1775">
        <v>176</v>
      </c>
      <c r="M1775" s="3">
        <v>405</v>
      </c>
      <c r="N1775" s="3">
        <v>231</v>
      </c>
      <c r="O1775" t="s">
        <v>26</v>
      </c>
    </row>
    <row r="1776" spans="1:15" hidden="1" x14ac:dyDescent="0.3">
      <c r="A1776" t="s">
        <v>57</v>
      </c>
      <c r="B1776">
        <v>1128299</v>
      </c>
      <c r="C1776" s="1">
        <v>44526</v>
      </c>
      <c r="D1776" s="1" t="str">
        <f>TEXT(Table1[[#This Row],[Invoice Date]],"yyyy")</f>
        <v>2021</v>
      </c>
      <c r="E1776" t="s">
        <v>42</v>
      </c>
      <c r="F1776" t="s">
        <v>108</v>
      </c>
      <c r="G1776" t="s">
        <v>109</v>
      </c>
      <c r="H1776" t="s">
        <v>25</v>
      </c>
      <c r="I1776" t="str">
        <f>IF(ISNUMBER(SEARCH( "Women's",Table1[[#This Row],[Product]])), "Women","Male")</f>
        <v>Male</v>
      </c>
      <c r="J1776" t="str">
        <f>IF(ISNUMBER(SEARCH( "Apparel",Table1[[#This Row],[Product]])), "Apparel","Footwear")</f>
        <v>Footwear</v>
      </c>
      <c r="K1776" s="3">
        <v>47</v>
      </c>
      <c r="L1776">
        <v>176</v>
      </c>
      <c r="M1776" s="3">
        <v>827</v>
      </c>
      <c r="N1776" s="3">
        <v>339</v>
      </c>
      <c r="O1776" t="s">
        <v>26</v>
      </c>
    </row>
    <row r="1777" spans="1:15" hidden="1" x14ac:dyDescent="0.3">
      <c r="A1777" t="s">
        <v>18</v>
      </c>
      <c r="B1777">
        <v>1197831</v>
      </c>
      <c r="C1777" s="1">
        <v>44520</v>
      </c>
      <c r="D1777" s="1" t="str">
        <f>TEXT(Table1[[#This Row],[Invoice Date]],"yyyy")</f>
        <v>2021</v>
      </c>
      <c r="E1777" t="s">
        <v>19</v>
      </c>
      <c r="F1777" t="s">
        <v>48</v>
      </c>
      <c r="G1777" t="s">
        <v>49</v>
      </c>
      <c r="H1777" t="s">
        <v>25</v>
      </c>
      <c r="I1777" t="str">
        <f>IF(ISNUMBER(SEARCH( "Women's",Table1[[#This Row],[Product]])), "Women","Male")</f>
        <v>Male</v>
      </c>
      <c r="J1777" t="str">
        <f>IF(ISNUMBER(SEARCH( "Apparel",Table1[[#This Row],[Product]])), "Apparel","Footwear")</f>
        <v>Footwear</v>
      </c>
      <c r="K1777" s="3">
        <v>18</v>
      </c>
      <c r="L1777">
        <v>176</v>
      </c>
      <c r="M1777" s="3">
        <v>317</v>
      </c>
      <c r="N1777" s="3">
        <v>146</v>
      </c>
      <c r="O1777" t="s">
        <v>26</v>
      </c>
    </row>
    <row r="1778" spans="1:15" hidden="1" x14ac:dyDescent="0.3">
      <c r="A1778" t="s">
        <v>57</v>
      </c>
      <c r="B1778">
        <v>1197831</v>
      </c>
      <c r="C1778" s="1">
        <v>44212</v>
      </c>
      <c r="D1778" s="1" t="str">
        <f>TEXT(Table1[[#This Row],[Invoice Date]],"yyyy")</f>
        <v>2021</v>
      </c>
      <c r="E1778" t="s">
        <v>19</v>
      </c>
      <c r="F1778" t="s">
        <v>55</v>
      </c>
      <c r="G1778" t="s">
        <v>56</v>
      </c>
      <c r="H1778" t="s">
        <v>25</v>
      </c>
      <c r="I1778" t="str">
        <f>IF(ISNUMBER(SEARCH( "Women's",Table1[[#This Row],[Product]])), "Women","Male")</f>
        <v>Male</v>
      </c>
      <c r="J1778" t="str">
        <f>IF(ISNUMBER(SEARCH( "Apparel",Table1[[#This Row],[Product]])), "Apparel","Footwear")</f>
        <v>Footwear</v>
      </c>
      <c r="K1778" s="3">
        <v>17</v>
      </c>
      <c r="L1778">
        <v>176</v>
      </c>
      <c r="M1778" s="3">
        <v>299</v>
      </c>
      <c r="N1778" s="3">
        <v>114</v>
      </c>
      <c r="O1778" t="s">
        <v>26</v>
      </c>
    </row>
    <row r="1779" spans="1:15" hidden="1" x14ac:dyDescent="0.3">
      <c r="A1779" t="s">
        <v>37</v>
      </c>
      <c r="B1779">
        <v>1185732</v>
      </c>
      <c r="C1779" s="1">
        <v>44355</v>
      </c>
      <c r="D1779" s="1" t="str">
        <f>TEXT(Table1[[#This Row],[Invoice Date]],"yyyy")</f>
        <v>2021</v>
      </c>
      <c r="E1779" t="s">
        <v>38</v>
      </c>
      <c r="F1779" t="s">
        <v>104</v>
      </c>
      <c r="G1779" t="s">
        <v>105</v>
      </c>
      <c r="H1779" t="s">
        <v>25</v>
      </c>
      <c r="I1779" t="str">
        <f>IF(ISNUMBER(SEARCH( "Women's",Table1[[#This Row],[Product]])), "Women","Male")</f>
        <v>Male</v>
      </c>
      <c r="J1779" t="str">
        <f>IF(ISNUMBER(SEARCH( "Apparel",Table1[[#This Row],[Product]])), "Apparel","Footwear")</f>
        <v>Footwear</v>
      </c>
      <c r="K1779" s="3">
        <v>36</v>
      </c>
      <c r="L1779">
        <v>176</v>
      </c>
      <c r="M1779" s="3">
        <v>634</v>
      </c>
      <c r="N1779" s="3">
        <v>253</v>
      </c>
      <c r="O1779" t="s">
        <v>26</v>
      </c>
    </row>
    <row r="1780" spans="1:15" hidden="1" x14ac:dyDescent="0.3">
      <c r="A1780" t="s">
        <v>37</v>
      </c>
      <c r="B1780">
        <v>1185732</v>
      </c>
      <c r="C1780" s="1">
        <v>44354</v>
      </c>
      <c r="D1780" s="1" t="str">
        <f>TEXT(Table1[[#This Row],[Invoice Date]],"yyyy")</f>
        <v>2021</v>
      </c>
      <c r="E1780" t="s">
        <v>28</v>
      </c>
      <c r="F1780" t="s">
        <v>112</v>
      </c>
      <c r="G1780" t="s">
        <v>113</v>
      </c>
      <c r="H1780" t="s">
        <v>34</v>
      </c>
      <c r="I1780" t="str">
        <f>IF(ISNUMBER(SEARCH( "Women's",Table1[[#This Row],[Product]])), "Women","Male")</f>
        <v>Male</v>
      </c>
      <c r="J1780" t="str">
        <f>IF(ISNUMBER(SEARCH( "Apparel",Table1[[#This Row],[Product]])), "Apparel","Footwear")</f>
        <v>Footwear</v>
      </c>
      <c r="K1780" s="3">
        <v>45</v>
      </c>
      <c r="L1780">
        <v>175</v>
      </c>
      <c r="M1780" s="3">
        <v>7875</v>
      </c>
      <c r="N1780" s="3">
        <v>2756</v>
      </c>
      <c r="O1780" t="s">
        <v>26</v>
      </c>
    </row>
    <row r="1781" spans="1:15" hidden="1" x14ac:dyDescent="0.3">
      <c r="A1781" t="s">
        <v>37</v>
      </c>
      <c r="B1781">
        <v>1185732</v>
      </c>
      <c r="C1781" s="1">
        <v>44373</v>
      </c>
      <c r="D1781" s="1" t="str">
        <f>TEXT(Table1[[#This Row],[Invoice Date]],"yyyy")</f>
        <v>2021</v>
      </c>
      <c r="E1781" t="s">
        <v>28</v>
      </c>
      <c r="F1781" t="s">
        <v>112</v>
      </c>
      <c r="G1781" t="s">
        <v>113</v>
      </c>
      <c r="H1781" t="s">
        <v>27</v>
      </c>
      <c r="I1781" t="str">
        <f>IF(ISNUMBER(SEARCH( "Women's",Table1[[#This Row],[Product]])), "Women","Male")</f>
        <v>Women</v>
      </c>
      <c r="J1781" t="str">
        <f>IF(ISNUMBER(SEARCH( "Apparel",Table1[[#This Row],[Product]])), "Apparel","Footwear")</f>
        <v>Footwear</v>
      </c>
      <c r="K1781" s="3">
        <v>50</v>
      </c>
      <c r="L1781">
        <v>175</v>
      </c>
      <c r="M1781" s="3">
        <v>8750</v>
      </c>
      <c r="N1781" s="3">
        <v>3063</v>
      </c>
      <c r="O1781" t="s">
        <v>26</v>
      </c>
    </row>
    <row r="1782" spans="1:15" hidden="1" x14ac:dyDescent="0.3">
      <c r="A1782" t="s">
        <v>37</v>
      </c>
      <c r="B1782">
        <v>1185732</v>
      </c>
      <c r="C1782" s="1">
        <v>44380</v>
      </c>
      <c r="D1782" s="1" t="str">
        <f>TEXT(Table1[[#This Row],[Invoice Date]],"yyyy")</f>
        <v>2021</v>
      </c>
      <c r="E1782" t="s">
        <v>28</v>
      </c>
      <c r="F1782" t="s">
        <v>112</v>
      </c>
      <c r="G1782" t="s">
        <v>113</v>
      </c>
      <c r="H1782" t="s">
        <v>50</v>
      </c>
      <c r="I1782" t="str">
        <f>IF(ISNUMBER(SEARCH( "Women's",Table1[[#This Row],[Product]])), "Women","Male")</f>
        <v>Women</v>
      </c>
      <c r="J1782" t="str">
        <f>IF(ISNUMBER(SEARCH( "Apparel",Table1[[#This Row],[Product]])), "Apparel","Footwear")</f>
        <v>Footwear</v>
      </c>
      <c r="K1782" s="3">
        <v>40</v>
      </c>
      <c r="L1782">
        <v>175</v>
      </c>
      <c r="M1782" s="3">
        <v>7000</v>
      </c>
      <c r="N1782" s="3">
        <v>2800</v>
      </c>
      <c r="O1782" t="s">
        <v>26</v>
      </c>
    </row>
    <row r="1783" spans="1:15" hidden="1" x14ac:dyDescent="0.3">
      <c r="A1783" t="s">
        <v>37</v>
      </c>
      <c r="B1783">
        <v>1185732</v>
      </c>
      <c r="C1783" s="1">
        <v>44381</v>
      </c>
      <c r="D1783" s="1" t="str">
        <f>TEXT(Table1[[#This Row],[Invoice Date]],"yyyy")</f>
        <v>2021</v>
      </c>
      <c r="E1783" t="s">
        <v>28</v>
      </c>
      <c r="F1783" t="s">
        <v>112</v>
      </c>
      <c r="G1783" t="s">
        <v>113</v>
      </c>
      <c r="H1783" t="s">
        <v>64</v>
      </c>
      <c r="I1783" t="str">
        <f>IF(ISNUMBER(SEARCH( "Women's",Table1[[#This Row],[Product]])), "Women","Male")</f>
        <v>Male</v>
      </c>
      <c r="J1783" t="str">
        <f>IF(ISNUMBER(SEARCH( "Apparel",Table1[[#This Row],[Product]])), "Apparel","Footwear")</f>
        <v>Apparel</v>
      </c>
      <c r="K1783" s="3">
        <v>50</v>
      </c>
      <c r="L1783">
        <v>175</v>
      </c>
      <c r="M1783" s="3">
        <v>8750</v>
      </c>
      <c r="N1783" s="3">
        <v>3063</v>
      </c>
      <c r="O1783" t="s">
        <v>26</v>
      </c>
    </row>
    <row r="1784" spans="1:15" hidden="1" x14ac:dyDescent="0.3">
      <c r="A1784" t="s">
        <v>37</v>
      </c>
      <c r="B1784">
        <v>1185732</v>
      </c>
      <c r="C1784" s="1">
        <v>44398</v>
      </c>
      <c r="D1784" s="1" t="str">
        <f>TEXT(Table1[[#This Row],[Invoice Date]],"yyyy")</f>
        <v>2021</v>
      </c>
      <c r="E1784" t="s">
        <v>28</v>
      </c>
      <c r="F1784" t="s">
        <v>112</v>
      </c>
      <c r="G1784" t="s">
        <v>113</v>
      </c>
      <c r="H1784" t="s">
        <v>50</v>
      </c>
      <c r="I1784" t="str">
        <f>IF(ISNUMBER(SEARCH( "Women's",Table1[[#This Row],[Product]])), "Women","Male")</f>
        <v>Women</v>
      </c>
      <c r="J1784" t="str">
        <f>IF(ISNUMBER(SEARCH( "Apparel",Table1[[#This Row],[Product]])), "Apparel","Footwear")</f>
        <v>Footwear</v>
      </c>
      <c r="K1784" s="3">
        <v>40</v>
      </c>
      <c r="L1784">
        <v>175</v>
      </c>
      <c r="M1784" s="3">
        <v>7000</v>
      </c>
      <c r="N1784" s="3">
        <v>2800</v>
      </c>
      <c r="O1784" t="s">
        <v>26</v>
      </c>
    </row>
    <row r="1785" spans="1:15" hidden="1" x14ac:dyDescent="0.3">
      <c r="A1785" t="s">
        <v>37</v>
      </c>
      <c r="B1785">
        <v>1185732</v>
      </c>
      <c r="C1785" s="1">
        <v>44399</v>
      </c>
      <c r="D1785" s="1" t="str">
        <f>TEXT(Table1[[#This Row],[Invoice Date]],"yyyy")</f>
        <v>2021</v>
      </c>
      <c r="E1785" t="s">
        <v>28</v>
      </c>
      <c r="F1785" t="s">
        <v>112</v>
      </c>
      <c r="G1785" t="s">
        <v>113</v>
      </c>
      <c r="H1785" t="s">
        <v>64</v>
      </c>
      <c r="I1785" t="str">
        <f>IF(ISNUMBER(SEARCH( "Women's",Table1[[#This Row],[Product]])), "Women","Male")</f>
        <v>Male</v>
      </c>
      <c r="J1785" t="str">
        <f>IF(ISNUMBER(SEARCH( "Apparel",Table1[[#This Row],[Product]])), "Apparel","Footwear")</f>
        <v>Apparel</v>
      </c>
      <c r="K1785" s="3">
        <v>50</v>
      </c>
      <c r="L1785">
        <v>175</v>
      </c>
      <c r="M1785" s="3">
        <v>8750</v>
      </c>
      <c r="N1785" s="3">
        <v>3063</v>
      </c>
      <c r="O1785" t="s">
        <v>26</v>
      </c>
    </row>
    <row r="1786" spans="1:15" hidden="1" x14ac:dyDescent="0.3">
      <c r="A1786" t="s">
        <v>37</v>
      </c>
      <c r="B1786">
        <v>1185732</v>
      </c>
      <c r="C1786" s="1">
        <v>44410</v>
      </c>
      <c r="D1786" s="1" t="str">
        <f>TEXT(Table1[[#This Row],[Invoice Date]],"yyyy")</f>
        <v>2021</v>
      </c>
      <c r="E1786" t="s">
        <v>28</v>
      </c>
      <c r="F1786" t="s">
        <v>112</v>
      </c>
      <c r="G1786" t="s">
        <v>113</v>
      </c>
      <c r="H1786" t="s">
        <v>50</v>
      </c>
      <c r="I1786" t="str">
        <f>IF(ISNUMBER(SEARCH( "Women's",Table1[[#This Row],[Product]])), "Women","Male")</f>
        <v>Women</v>
      </c>
      <c r="J1786" t="str">
        <f>IF(ISNUMBER(SEARCH( "Apparel",Table1[[#This Row],[Product]])), "Apparel","Footwear")</f>
        <v>Footwear</v>
      </c>
      <c r="K1786" s="3">
        <v>50</v>
      </c>
      <c r="L1786">
        <v>175</v>
      </c>
      <c r="M1786" s="3">
        <v>8750</v>
      </c>
      <c r="N1786" s="3">
        <v>3500</v>
      </c>
      <c r="O1786" t="s">
        <v>26</v>
      </c>
    </row>
    <row r="1787" spans="1:15" hidden="1" x14ac:dyDescent="0.3">
      <c r="A1787" t="s">
        <v>37</v>
      </c>
      <c r="B1787">
        <v>1185732</v>
      </c>
      <c r="C1787" s="1">
        <v>44499</v>
      </c>
      <c r="D1787" s="1" t="str">
        <f>TEXT(Table1[[#This Row],[Invoice Date]],"yyyy")</f>
        <v>2021</v>
      </c>
      <c r="E1787" t="s">
        <v>38</v>
      </c>
      <c r="F1787" t="s">
        <v>129</v>
      </c>
      <c r="G1787" t="s">
        <v>130</v>
      </c>
      <c r="H1787" t="s">
        <v>27</v>
      </c>
      <c r="I1787" t="str">
        <f>IF(ISNUMBER(SEARCH( "Women's",Table1[[#This Row],[Product]])), "Women","Male")</f>
        <v>Women</v>
      </c>
      <c r="J1787" t="str">
        <f>IF(ISNUMBER(SEARCH( "Apparel",Table1[[#This Row],[Product]])), "Apparel","Footwear")</f>
        <v>Footwear</v>
      </c>
      <c r="K1787" s="3">
        <v>35</v>
      </c>
      <c r="L1787">
        <v>175</v>
      </c>
      <c r="M1787" s="3">
        <v>6125</v>
      </c>
      <c r="N1787" s="3">
        <v>2450</v>
      </c>
      <c r="O1787" t="s">
        <v>26</v>
      </c>
    </row>
    <row r="1788" spans="1:15" hidden="1" x14ac:dyDescent="0.3">
      <c r="A1788" t="s">
        <v>37</v>
      </c>
      <c r="B1788">
        <v>1185732</v>
      </c>
      <c r="C1788" s="1">
        <v>44505</v>
      </c>
      <c r="D1788" s="1" t="str">
        <f>TEXT(Table1[[#This Row],[Invoice Date]],"yyyy")</f>
        <v>2021</v>
      </c>
      <c r="E1788" t="s">
        <v>38</v>
      </c>
      <c r="F1788" t="s">
        <v>129</v>
      </c>
      <c r="G1788" t="s">
        <v>130</v>
      </c>
      <c r="H1788" t="s">
        <v>27</v>
      </c>
      <c r="I1788" t="str">
        <f>IF(ISNUMBER(SEARCH( "Women's",Table1[[#This Row],[Product]])), "Women","Male")</f>
        <v>Women</v>
      </c>
      <c r="J1788" t="str">
        <f>IF(ISNUMBER(SEARCH( "Apparel",Table1[[#This Row],[Product]])), "Apparel","Footwear")</f>
        <v>Footwear</v>
      </c>
      <c r="K1788" s="3">
        <v>40</v>
      </c>
      <c r="L1788">
        <v>175</v>
      </c>
      <c r="M1788" s="3">
        <v>7000</v>
      </c>
      <c r="N1788" s="3">
        <v>2800</v>
      </c>
      <c r="O1788" t="s">
        <v>26</v>
      </c>
    </row>
    <row r="1789" spans="1:15" hidden="1" x14ac:dyDescent="0.3">
      <c r="A1789" t="s">
        <v>37</v>
      </c>
      <c r="B1789">
        <v>1185732</v>
      </c>
      <c r="C1789" s="1">
        <v>44508</v>
      </c>
      <c r="D1789" s="1" t="str">
        <f>TEXT(Table1[[#This Row],[Invoice Date]],"yyyy")</f>
        <v>2021</v>
      </c>
      <c r="E1789" t="s">
        <v>38</v>
      </c>
      <c r="F1789" t="s">
        <v>129</v>
      </c>
      <c r="G1789" t="s">
        <v>130</v>
      </c>
      <c r="H1789" t="s">
        <v>16</v>
      </c>
      <c r="I1789" t="str">
        <f>IF(ISNUMBER(SEARCH( "Women's",Table1[[#This Row],[Product]])), "Women","Male")</f>
        <v>Women</v>
      </c>
      <c r="J1789" t="str">
        <f>IF(ISNUMBER(SEARCH( "Apparel",Table1[[#This Row],[Product]])), "Apparel","Footwear")</f>
        <v>Apparel</v>
      </c>
      <c r="K1789" s="3">
        <v>50</v>
      </c>
      <c r="L1789">
        <v>175</v>
      </c>
      <c r="M1789" s="3">
        <v>8750</v>
      </c>
      <c r="N1789" s="3">
        <v>2188</v>
      </c>
      <c r="O1789" t="s">
        <v>26</v>
      </c>
    </row>
    <row r="1790" spans="1:15" hidden="1" x14ac:dyDescent="0.3">
      <c r="A1790" t="s">
        <v>37</v>
      </c>
      <c r="B1790">
        <v>1185732</v>
      </c>
      <c r="C1790" s="1">
        <v>44542</v>
      </c>
      <c r="D1790" s="1" t="str">
        <f>TEXT(Table1[[#This Row],[Invoice Date]],"yyyy")</f>
        <v>2021</v>
      </c>
      <c r="E1790" t="s">
        <v>38</v>
      </c>
      <c r="F1790" t="s">
        <v>129</v>
      </c>
      <c r="G1790" t="s">
        <v>130</v>
      </c>
      <c r="H1790" t="s">
        <v>50</v>
      </c>
      <c r="I1790" t="str">
        <f>IF(ISNUMBER(SEARCH( "Women's",Table1[[#This Row],[Product]])), "Women","Male")</f>
        <v>Women</v>
      </c>
      <c r="J1790" t="str">
        <f>IF(ISNUMBER(SEARCH( "Apparel",Table1[[#This Row],[Product]])), "Apparel","Footwear")</f>
        <v>Footwear</v>
      </c>
      <c r="K1790" s="3">
        <v>45</v>
      </c>
      <c r="L1790">
        <v>175</v>
      </c>
      <c r="M1790" s="3">
        <v>7875</v>
      </c>
      <c r="N1790" s="3">
        <v>2756</v>
      </c>
      <c r="O1790" t="s">
        <v>26</v>
      </c>
    </row>
    <row r="1791" spans="1:15" hidden="1" x14ac:dyDescent="0.3">
      <c r="A1791" t="s">
        <v>37</v>
      </c>
      <c r="B1791">
        <v>1185732</v>
      </c>
      <c r="C1791" s="1">
        <v>44135</v>
      </c>
      <c r="D1791" s="1" t="str">
        <f>TEXT(Table1[[#This Row],[Invoice Date]],"yyyy")</f>
        <v>2020</v>
      </c>
      <c r="E1791" t="s">
        <v>28</v>
      </c>
      <c r="F1791" t="s">
        <v>98</v>
      </c>
      <c r="G1791" t="s">
        <v>99</v>
      </c>
      <c r="H1791" t="s">
        <v>27</v>
      </c>
      <c r="I1791" t="str">
        <f>IF(ISNUMBER(SEARCH( "Women's",Table1[[#This Row],[Product]])), "Women","Male")</f>
        <v>Women</v>
      </c>
      <c r="J1791" t="str">
        <f>IF(ISNUMBER(SEARCH( "Apparel",Table1[[#This Row],[Product]])), "Apparel","Footwear")</f>
        <v>Footwear</v>
      </c>
      <c r="K1791" s="3">
        <v>30</v>
      </c>
      <c r="L1791">
        <v>175</v>
      </c>
      <c r="M1791" s="3">
        <v>5250</v>
      </c>
      <c r="N1791" s="3">
        <v>1575</v>
      </c>
      <c r="O1791" t="s">
        <v>31</v>
      </c>
    </row>
    <row r="1792" spans="1:15" hidden="1" x14ac:dyDescent="0.3">
      <c r="A1792" t="s">
        <v>37</v>
      </c>
      <c r="B1792">
        <v>1185732</v>
      </c>
      <c r="C1792" s="1">
        <v>44138</v>
      </c>
      <c r="D1792" s="1" t="str">
        <f>TEXT(Table1[[#This Row],[Invoice Date]],"yyyy")</f>
        <v>2020</v>
      </c>
      <c r="E1792" t="s">
        <v>28</v>
      </c>
      <c r="F1792" t="s">
        <v>98</v>
      </c>
      <c r="G1792" t="s">
        <v>99</v>
      </c>
      <c r="H1792" t="s">
        <v>16</v>
      </c>
      <c r="I1792" t="str">
        <f>IF(ISNUMBER(SEARCH( "Women's",Table1[[#This Row],[Product]])), "Women","Male")</f>
        <v>Women</v>
      </c>
      <c r="J1792" t="str">
        <f>IF(ISNUMBER(SEARCH( "Apparel",Table1[[#This Row],[Product]])), "Apparel","Footwear")</f>
        <v>Apparel</v>
      </c>
      <c r="K1792" s="3">
        <v>40</v>
      </c>
      <c r="L1792">
        <v>175</v>
      </c>
      <c r="M1792" s="3">
        <v>7000</v>
      </c>
      <c r="N1792" s="3">
        <v>3150</v>
      </c>
      <c r="O1792" t="s">
        <v>31</v>
      </c>
    </row>
    <row r="1793" spans="1:15" hidden="1" x14ac:dyDescent="0.3">
      <c r="A1793" t="s">
        <v>37</v>
      </c>
      <c r="B1793">
        <v>1185732</v>
      </c>
      <c r="C1793" s="1">
        <v>44144</v>
      </c>
      <c r="D1793" s="1" t="str">
        <f>TEXT(Table1[[#This Row],[Invoice Date]],"yyyy")</f>
        <v>2020</v>
      </c>
      <c r="E1793" t="s">
        <v>28</v>
      </c>
      <c r="F1793" t="s">
        <v>98</v>
      </c>
      <c r="G1793" t="s">
        <v>99</v>
      </c>
      <c r="H1793" t="s">
        <v>16</v>
      </c>
      <c r="I1793" t="str">
        <f>IF(ISNUMBER(SEARCH( "Women's",Table1[[#This Row],[Product]])), "Women","Male")</f>
        <v>Women</v>
      </c>
      <c r="J1793" t="str">
        <f>IF(ISNUMBER(SEARCH( "Apparel",Table1[[#This Row],[Product]])), "Apparel","Footwear")</f>
        <v>Apparel</v>
      </c>
      <c r="K1793" s="3">
        <v>40</v>
      </c>
      <c r="L1793">
        <v>175</v>
      </c>
      <c r="M1793" s="3">
        <v>7000</v>
      </c>
      <c r="N1793" s="3">
        <v>3150</v>
      </c>
      <c r="O1793" t="s">
        <v>31</v>
      </c>
    </row>
    <row r="1794" spans="1:15" hidden="1" x14ac:dyDescent="0.3">
      <c r="A1794" t="s">
        <v>37</v>
      </c>
      <c r="B1794">
        <v>1185732</v>
      </c>
      <c r="C1794" s="1">
        <v>44152</v>
      </c>
      <c r="D1794" s="1" t="str">
        <f>TEXT(Table1[[#This Row],[Invoice Date]],"yyyy")</f>
        <v>2020</v>
      </c>
      <c r="E1794" t="s">
        <v>28</v>
      </c>
      <c r="F1794" t="s">
        <v>98</v>
      </c>
      <c r="G1794" t="s">
        <v>99</v>
      </c>
      <c r="H1794" t="s">
        <v>34</v>
      </c>
      <c r="I1794" t="str">
        <f>IF(ISNUMBER(SEARCH( "Women's",Table1[[#This Row],[Product]])), "Women","Male")</f>
        <v>Male</v>
      </c>
      <c r="J1794" t="str">
        <f>IF(ISNUMBER(SEARCH( "Apparel",Table1[[#This Row],[Product]])), "Apparel","Footwear")</f>
        <v>Footwear</v>
      </c>
      <c r="K1794" s="3">
        <v>40</v>
      </c>
      <c r="L1794">
        <v>175</v>
      </c>
      <c r="M1794" s="3">
        <v>7000</v>
      </c>
      <c r="N1794" s="3">
        <v>2100</v>
      </c>
      <c r="O1794" t="s">
        <v>26</v>
      </c>
    </row>
    <row r="1795" spans="1:15" hidden="1" x14ac:dyDescent="0.3">
      <c r="A1795" t="s">
        <v>37</v>
      </c>
      <c r="B1795">
        <v>1185732</v>
      </c>
      <c r="C1795" s="1">
        <v>44153</v>
      </c>
      <c r="D1795" s="1" t="str">
        <f>TEXT(Table1[[#This Row],[Invoice Date]],"yyyy")</f>
        <v>2020</v>
      </c>
      <c r="E1795" t="s">
        <v>28</v>
      </c>
      <c r="F1795" t="s">
        <v>98</v>
      </c>
      <c r="G1795" t="s">
        <v>99</v>
      </c>
      <c r="H1795" t="s">
        <v>27</v>
      </c>
      <c r="I1795" t="str">
        <f>IF(ISNUMBER(SEARCH( "Women's",Table1[[#This Row],[Product]])), "Women","Male")</f>
        <v>Women</v>
      </c>
      <c r="J1795" t="str">
        <f>IF(ISNUMBER(SEARCH( "Apparel",Table1[[#This Row],[Product]])), "Apparel","Footwear")</f>
        <v>Footwear</v>
      </c>
      <c r="K1795" s="3">
        <v>35</v>
      </c>
      <c r="L1795">
        <v>175</v>
      </c>
      <c r="M1795" s="3">
        <v>6125</v>
      </c>
      <c r="N1795" s="3">
        <v>1838</v>
      </c>
      <c r="O1795" t="s">
        <v>26</v>
      </c>
    </row>
    <row r="1796" spans="1:15" hidden="1" x14ac:dyDescent="0.3">
      <c r="A1796" t="s">
        <v>37</v>
      </c>
      <c r="B1796">
        <v>1185732</v>
      </c>
      <c r="C1796" s="1">
        <v>44160</v>
      </c>
      <c r="D1796" s="1" t="str">
        <f>TEXT(Table1[[#This Row],[Invoice Date]],"yyyy")</f>
        <v>2020</v>
      </c>
      <c r="E1796" t="s">
        <v>28</v>
      </c>
      <c r="F1796" t="s">
        <v>98</v>
      </c>
      <c r="G1796" t="s">
        <v>99</v>
      </c>
      <c r="H1796" t="s">
        <v>50</v>
      </c>
      <c r="I1796" t="str">
        <f>IF(ISNUMBER(SEARCH( "Women's",Table1[[#This Row],[Product]])), "Women","Male")</f>
        <v>Women</v>
      </c>
      <c r="J1796" t="str">
        <f>IF(ISNUMBER(SEARCH( "Apparel",Table1[[#This Row],[Product]])), "Apparel","Footwear")</f>
        <v>Footwear</v>
      </c>
      <c r="K1796" s="3">
        <v>40</v>
      </c>
      <c r="L1796">
        <v>175</v>
      </c>
      <c r="M1796" s="3">
        <v>7000</v>
      </c>
      <c r="N1796" s="3">
        <v>2450</v>
      </c>
      <c r="O1796" t="s">
        <v>26</v>
      </c>
    </row>
    <row r="1797" spans="1:15" hidden="1" x14ac:dyDescent="0.3">
      <c r="A1797" t="s">
        <v>37</v>
      </c>
      <c r="B1797">
        <v>1185732</v>
      </c>
      <c r="C1797" s="1">
        <v>44166</v>
      </c>
      <c r="D1797" s="1" t="str">
        <f>TEXT(Table1[[#This Row],[Invoice Date]],"yyyy")</f>
        <v>2020</v>
      </c>
      <c r="E1797" t="s">
        <v>28</v>
      </c>
      <c r="F1797" t="s">
        <v>98</v>
      </c>
      <c r="G1797" t="s">
        <v>99</v>
      </c>
      <c r="H1797" t="s">
        <v>50</v>
      </c>
      <c r="I1797" t="str">
        <f>IF(ISNUMBER(SEARCH( "Women's",Table1[[#This Row],[Product]])), "Women","Male")</f>
        <v>Women</v>
      </c>
      <c r="J1797" t="str">
        <f>IF(ISNUMBER(SEARCH( "Apparel",Table1[[#This Row],[Product]])), "Apparel","Footwear")</f>
        <v>Footwear</v>
      </c>
      <c r="K1797" s="3">
        <v>35</v>
      </c>
      <c r="L1797">
        <v>175</v>
      </c>
      <c r="M1797" s="3">
        <v>6125</v>
      </c>
      <c r="N1797" s="3">
        <v>2144</v>
      </c>
      <c r="O1797" t="s">
        <v>26</v>
      </c>
    </row>
    <row r="1798" spans="1:15" hidden="1" x14ac:dyDescent="0.3">
      <c r="A1798" t="s">
        <v>37</v>
      </c>
      <c r="B1798">
        <v>1185732</v>
      </c>
      <c r="C1798" s="1">
        <v>44190</v>
      </c>
      <c r="D1798" s="1" t="str">
        <f>TEXT(Table1[[#This Row],[Invoice Date]],"yyyy")</f>
        <v>2020</v>
      </c>
      <c r="E1798" t="s">
        <v>28</v>
      </c>
      <c r="F1798" t="s">
        <v>98</v>
      </c>
      <c r="G1798" t="s">
        <v>99</v>
      </c>
      <c r="H1798" t="s">
        <v>50</v>
      </c>
      <c r="I1798" t="str">
        <f>IF(ISNUMBER(SEARCH( "Women's",Table1[[#This Row],[Product]])), "Women","Male")</f>
        <v>Women</v>
      </c>
      <c r="J1798" t="str">
        <f>IF(ISNUMBER(SEARCH( "Apparel",Table1[[#This Row],[Product]])), "Apparel","Footwear")</f>
        <v>Footwear</v>
      </c>
      <c r="K1798" s="3">
        <v>45</v>
      </c>
      <c r="L1798">
        <v>175</v>
      </c>
      <c r="M1798" s="3">
        <v>7875</v>
      </c>
      <c r="N1798" s="3">
        <v>2756</v>
      </c>
      <c r="O1798" t="s">
        <v>26</v>
      </c>
    </row>
    <row r="1799" spans="1:15" hidden="1" x14ac:dyDescent="0.3">
      <c r="A1799" t="s">
        <v>37</v>
      </c>
      <c r="B1799">
        <v>1185732</v>
      </c>
      <c r="C1799" s="1">
        <v>44345</v>
      </c>
      <c r="D1799" s="1" t="str">
        <f>TEXT(Table1[[#This Row],[Invoice Date]],"yyyy")</f>
        <v>2021</v>
      </c>
      <c r="E1799" t="s">
        <v>28</v>
      </c>
      <c r="F1799" t="s">
        <v>114</v>
      </c>
      <c r="G1799" t="s">
        <v>115</v>
      </c>
      <c r="H1799" t="s">
        <v>27</v>
      </c>
      <c r="I1799" t="str">
        <f>IF(ISNUMBER(SEARCH( "Women's",Table1[[#This Row],[Product]])), "Women","Male")</f>
        <v>Women</v>
      </c>
      <c r="J1799" t="str">
        <f>IF(ISNUMBER(SEARCH( "Apparel",Table1[[#This Row],[Product]])), "Apparel","Footwear")</f>
        <v>Footwear</v>
      </c>
      <c r="K1799" s="3">
        <v>25</v>
      </c>
      <c r="L1799">
        <v>175</v>
      </c>
      <c r="M1799" s="3">
        <v>4375</v>
      </c>
      <c r="N1799" s="3">
        <v>1531</v>
      </c>
      <c r="O1799" t="s">
        <v>26</v>
      </c>
    </row>
    <row r="1800" spans="1:15" hidden="1" x14ac:dyDescent="0.3">
      <c r="A1800" t="s">
        <v>37</v>
      </c>
      <c r="B1800">
        <v>1185732</v>
      </c>
      <c r="C1800" s="1">
        <v>44369</v>
      </c>
      <c r="D1800" s="1" t="str">
        <f>TEXT(Table1[[#This Row],[Invoice Date]],"yyyy")</f>
        <v>2021</v>
      </c>
      <c r="E1800" t="s">
        <v>28</v>
      </c>
      <c r="F1800" t="s">
        <v>114</v>
      </c>
      <c r="G1800" t="s">
        <v>115</v>
      </c>
      <c r="H1800" t="s">
        <v>27</v>
      </c>
      <c r="I1800" t="str">
        <f>IF(ISNUMBER(SEARCH( "Women's",Table1[[#This Row],[Product]])), "Women","Male")</f>
        <v>Women</v>
      </c>
      <c r="J1800" t="str">
        <f>IF(ISNUMBER(SEARCH( "Apparel",Table1[[#This Row],[Product]])), "Apparel","Footwear")</f>
        <v>Footwear</v>
      </c>
      <c r="K1800" s="3">
        <v>30</v>
      </c>
      <c r="L1800">
        <v>175</v>
      </c>
      <c r="M1800" s="3">
        <v>5250</v>
      </c>
      <c r="N1800" s="3">
        <v>1838</v>
      </c>
      <c r="O1800" t="s">
        <v>26</v>
      </c>
    </row>
    <row r="1801" spans="1:15" hidden="1" x14ac:dyDescent="0.3">
      <c r="A1801" t="s">
        <v>37</v>
      </c>
      <c r="B1801">
        <v>1185732</v>
      </c>
      <c r="C1801" s="1">
        <v>44376</v>
      </c>
      <c r="D1801" s="1" t="str">
        <f>TEXT(Table1[[#This Row],[Invoice Date]],"yyyy")</f>
        <v>2021</v>
      </c>
      <c r="E1801" t="s">
        <v>28</v>
      </c>
      <c r="F1801" t="s">
        <v>114</v>
      </c>
      <c r="G1801" t="s">
        <v>115</v>
      </c>
      <c r="H1801" t="s">
        <v>50</v>
      </c>
      <c r="I1801" t="str">
        <f>IF(ISNUMBER(SEARCH( "Women's",Table1[[#This Row],[Product]])), "Women","Male")</f>
        <v>Women</v>
      </c>
      <c r="J1801" t="str">
        <f>IF(ISNUMBER(SEARCH( "Apparel",Table1[[#This Row],[Product]])), "Apparel","Footwear")</f>
        <v>Footwear</v>
      </c>
      <c r="K1801" s="3">
        <v>35</v>
      </c>
      <c r="L1801">
        <v>175</v>
      </c>
      <c r="M1801" s="3">
        <v>6125</v>
      </c>
      <c r="N1801" s="3">
        <v>2450</v>
      </c>
      <c r="O1801" t="s">
        <v>26</v>
      </c>
    </row>
    <row r="1802" spans="1:15" hidden="1" x14ac:dyDescent="0.3">
      <c r="A1802" t="s">
        <v>37</v>
      </c>
      <c r="B1802">
        <v>1185732</v>
      </c>
      <c r="C1802" s="1">
        <v>44377</v>
      </c>
      <c r="D1802" s="1" t="str">
        <f>TEXT(Table1[[#This Row],[Invoice Date]],"yyyy")</f>
        <v>2021</v>
      </c>
      <c r="E1802" t="s">
        <v>28</v>
      </c>
      <c r="F1802" t="s">
        <v>114</v>
      </c>
      <c r="G1802" t="s">
        <v>115</v>
      </c>
      <c r="H1802" t="s">
        <v>64</v>
      </c>
      <c r="I1802" t="str">
        <f>IF(ISNUMBER(SEARCH( "Women's",Table1[[#This Row],[Product]])), "Women","Male")</f>
        <v>Male</v>
      </c>
      <c r="J1802" t="str">
        <f>IF(ISNUMBER(SEARCH( "Apparel",Table1[[#This Row],[Product]])), "Apparel","Footwear")</f>
        <v>Apparel</v>
      </c>
      <c r="K1802" s="3">
        <v>45</v>
      </c>
      <c r="L1802">
        <v>175</v>
      </c>
      <c r="M1802" s="3">
        <v>7875</v>
      </c>
      <c r="N1802" s="3">
        <v>2756</v>
      </c>
      <c r="O1802" t="s">
        <v>26</v>
      </c>
    </row>
    <row r="1803" spans="1:15" hidden="1" x14ac:dyDescent="0.3">
      <c r="A1803" t="s">
        <v>45</v>
      </c>
      <c r="B1803">
        <v>1185732</v>
      </c>
      <c r="C1803" s="1">
        <v>44494</v>
      </c>
      <c r="D1803" s="1" t="str">
        <f>TEXT(Table1[[#This Row],[Invoice Date]],"yyyy")</f>
        <v>2021</v>
      </c>
      <c r="E1803" t="s">
        <v>38</v>
      </c>
      <c r="F1803" t="s">
        <v>116</v>
      </c>
      <c r="G1803" t="s">
        <v>80</v>
      </c>
      <c r="H1803" t="s">
        <v>34</v>
      </c>
      <c r="I1803" t="str">
        <f>IF(ISNUMBER(SEARCH( "Women's",Table1[[#This Row],[Product]])), "Women","Male")</f>
        <v>Male</v>
      </c>
      <c r="J1803" t="str">
        <f>IF(ISNUMBER(SEARCH( "Apparel",Table1[[#This Row],[Product]])), "Apparel","Footwear")</f>
        <v>Footwear</v>
      </c>
      <c r="K1803" s="3">
        <v>40</v>
      </c>
      <c r="L1803">
        <v>175</v>
      </c>
      <c r="M1803" s="3">
        <v>7000</v>
      </c>
      <c r="N1803" s="3">
        <v>2450</v>
      </c>
      <c r="O1803" t="s">
        <v>26</v>
      </c>
    </row>
    <row r="1804" spans="1:15" hidden="1" x14ac:dyDescent="0.3">
      <c r="A1804" t="s">
        <v>45</v>
      </c>
      <c r="B1804">
        <v>1185732</v>
      </c>
      <c r="C1804" s="1">
        <v>44507</v>
      </c>
      <c r="D1804" s="1" t="str">
        <f>TEXT(Table1[[#This Row],[Invoice Date]],"yyyy")</f>
        <v>2021</v>
      </c>
      <c r="E1804" t="s">
        <v>38</v>
      </c>
      <c r="F1804" t="s">
        <v>116</v>
      </c>
      <c r="G1804" t="s">
        <v>80</v>
      </c>
      <c r="H1804" t="s">
        <v>27</v>
      </c>
      <c r="I1804" t="str">
        <f>IF(ISNUMBER(SEARCH( "Women's",Table1[[#This Row],[Product]])), "Women","Male")</f>
        <v>Women</v>
      </c>
      <c r="J1804" t="str">
        <f>IF(ISNUMBER(SEARCH( "Apparel",Table1[[#This Row],[Product]])), "Apparel","Footwear")</f>
        <v>Footwear</v>
      </c>
      <c r="K1804" s="3">
        <v>45</v>
      </c>
      <c r="L1804">
        <v>175</v>
      </c>
      <c r="M1804" s="3">
        <v>7875</v>
      </c>
      <c r="N1804" s="3">
        <v>3150</v>
      </c>
      <c r="O1804" t="s">
        <v>26</v>
      </c>
    </row>
    <row r="1805" spans="1:15" hidden="1" x14ac:dyDescent="0.3">
      <c r="A1805" t="s">
        <v>45</v>
      </c>
      <c r="B1805">
        <v>1185732</v>
      </c>
      <c r="C1805" s="1">
        <v>44514</v>
      </c>
      <c r="D1805" s="1" t="str">
        <f>TEXT(Table1[[#This Row],[Invoice Date]],"yyyy")</f>
        <v>2021</v>
      </c>
      <c r="E1805" t="s">
        <v>38</v>
      </c>
      <c r="F1805" t="s">
        <v>116</v>
      </c>
      <c r="G1805" t="s">
        <v>80</v>
      </c>
      <c r="H1805" t="s">
        <v>50</v>
      </c>
      <c r="I1805" t="str">
        <f>IF(ISNUMBER(SEARCH( "Women's",Table1[[#This Row],[Product]])), "Women","Male")</f>
        <v>Women</v>
      </c>
      <c r="J1805" t="str">
        <f>IF(ISNUMBER(SEARCH( "Apparel",Table1[[#This Row],[Product]])), "Apparel","Footwear")</f>
        <v>Footwear</v>
      </c>
      <c r="K1805" s="3">
        <v>45</v>
      </c>
      <c r="L1805">
        <v>175</v>
      </c>
      <c r="M1805" s="3">
        <v>7875</v>
      </c>
      <c r="N1805" s="3">
        <v>2363</v>
      </c>
      <c r="O1805" t="s">
        <v>26</v>
      </c>
    </row>
    <row r="1806" spans="1:15" hidden="1" x14ac:dyDescent="0.3">
      <c r="A1806" t="s">
        <v>45</v>
      </c>
      <c r="B1806">
        <v>1185732</v>
      </c>
      <c r="C1806" s="1">
        <v>44520</v>
      </c>
      <c r="D1806" s="1" t="str">
        <f>TEXT(Table1[[#This Row],[Invoice Date]],"yyyy")</f>
        <v>2021</v>
      </c>
      <c r="E1806" t="s">
        <v>38</v>
      </c>
      <c r="F1806" t="s">
        <v>116</v>
      </c>
      <c r="G1806" t="s">
        <v>80</v>
      </c>
      <c r="H1806" t="s">
        <v>50</v>
      </c>
      <c r="I1806" t="str">
        <f>IF(ISNUMBER(SEARCH( "Women's",Table1[[#This Row],[Product]])), "Women","Male")</f>
        <v>Women</v>
      </c>
      <c r="J1806" t="str">
        <f>IF(ISNUMBER(SEARCH( "Apparel",Table1[[#This Row],[Product]])), "Apparel","Footwear")</f>
        <v>Footwear</v>
      </c>
      <c r="K1806" s="3">
        <v>45</v>
      </c>
      <c r="L1806">
        <v>175</v>
      </c>
      <c r="M1806" s="3">
        <v>7875</v>
      </c>
      <c r="N1806" s="3">
        <v>2363</v>
      </c>
      <c r="O1806" t="s">
        <v>26</v>
      </c>
    </row>
    <row r="1807" spans="1:15" hidden="1" x14ac:dyDescent="0.3">
      <c r="A1807" t="s">
        <v>45</v>
      </c>
      <c r="B1807">
        <v>1185732</v>
      </c>
      <c r="C1807" s="1">
        <v>44554</v>
      </c>
      <c r="D1807" s="1" t="str">
        <f>TEXT(Table1[[#This Row],[Invoice Date]],"yyyy")</f>
        <v>2021</v>
      </c>
      <c r="E1807" t="s">
        <v>38</v>
      </c>
      <c r="F1807" t="s">
        <v>116</v>
      </c>
      <c r="G1807" t="s">
        <v>80</v>
      </c>
      <c r="H1807" t="s">
        <v>50</v>
      </c>
      <c r="I1807" t="str">
        <f>IF(ISNUMBER(SEARCH( "Women's",Table1[[#This Row],[Product]])), "Women","Male")</f>
        <v>Women</v>
      </c>
      <c r="J1807" t="str">
        <f>IF(ISNUMBER(SEARCH( "Apparel",Table1[[#This Row],[Product]])), "Apparel","Footwear")</f>
        <v>Footwear</v>
      </c>
      <c r="K1807" s="3">
        <v>45</v>
      </c>
      <c r="L1807">
        <v>175</v>
      </c>
      <c r="M1807" s="3">
        <v>7875</v>
      </c>
      <c r="N1807" s="3">
        <v>2363</v>
      </c>
      <c r="O1807" t="s">
        <v>26</v>
      </c>
    </row>
    <row r="1808" spans="1:15" hidden="1" x14ac:dyDescent="0.3">
      <c r="A1808" t="s">
        <v>45</v>
      </c>
      <c r="B1808">
        <v>1185732</v>
      </c>
      <c r="C1808" s="1">
        <v>44249</v>
      </c>
      <c r="D1808" s="1" t="str">
        <f>TEXT(Table1[[#This Row],[Invoice Date]],"yyyy")</f>
        <v>2021</v>
      </c>
      <c r="E1808" t="s">
        <v>42</v>
      </c>
      <c r="F1808" t="s">
        <v>131</v>
      </c>
      <c r="G1808" t="s">
        <v>132</v>
      </c>
      <c r="H1808" t="s">
        <v>50</v>
      </c>
      <c r="I1808" t="str">
        <f>IF(ISNUMBER(SEARCH( "Women's",Table1[[#This Row],[Product]])), "Women","Male")</f>
        <v>Women</v>
      </c>
      <c r="J1808" t="str">
        <f>IF(ISNUMBER(SEARCH( "Apparel",Table1[[#This Row],[Product]])), "Apparel","Footwear")</f>
        <v>Footwear</v>
      </c>
      <c r="K1808" s="3">
        <v>50</v>
      </c>
      <c r="L1808">
        <v>175</v>
      </c>
      <c r="M1808" s="3">
        <v>8750</v>
      </c>
      <c r="N1808" s="3">
        <v>2188</v>
      </c>
      <c r="O1808" t="s">
        <v>26</v>
      </c>
    </row>
    <row r="1809" spans="1:15" hidden="1" x14ac:dyDescent="0.3">
      <c r="A1809" t="s">
        <v>37</v>
      </c>
      <c r="B1809">
        <v>1128299</v>
      </c>
      <c r="C1809" s="1">
        <v>44206</v>
      </c>
      <c r="D1809" s="1" t="str">
        <f>TEXT(Table1[[#This Row],[Invoice Date]],"yyyy")</f>
        <v>2021</v>
      </c>
      <c r="E1809" t="s">
        <v>42</v>
      </c>
      <c r="F1809" t="s">
        <v>131</v>
      </c>
      <c r="G1809" t="s">
        <v>132</v>
      </c>
      <c r="H1809" t="s">
        <v>64</v>
      </c>
      <c r="I1809" t="str">
        <f>IF(ISNUMBER(SEARCH( "Women's",Table1[[#This Row],[Product]])), "Women","Male")</f>
        <v>Male</v>
      </c>
      <c r="J1809" t="str">
        <f>IF(ISNUMBER(SEARCH( "Apparel",Table1[[#This Row],[Product]])), "Apparel","Footwear")</f>
        <v>Apparel</v>
      </c>
      <c r="K1809" s="3">
        <v>50</v>
      </c>
      <c r="L1809">
        <v>175</v>
      </c>
      <c r="M1809" s="3">
        <v>8750</v>
      </c>
      <c r="N1809" s="3">
        <v>1313</v>
      </c>
      <c r="O1809" t="s">
        <v>26</v>
      </c>
    </row>
    <row r="1810" spans="1:15" hidden="1" x14ac:dyDescent="0.3">
      <c r="A1810" t="s">
        <v>37</v>
      </c>
      <c r="B1810">
        <v>1128299</v>
      </c>
      <c r="C1810" s="1">
        <v>44341</v>
      </c>
      <c r="D1810" s="1" t="str">
        <f>TEXT(Table1[[#This Row],[Invoice Date]],"yyyy")</f>
        <v>2021</v>
      </c>
      <c r="E1810" t="s">
        <v>13</v>
      </c>
      <c r="F1810" t="s">
        <v>93</v>
      </c>
      <c r="G1810" t="s">
        <v>94</v>
      </c>
      <c r="H1810" t="s">
        <v>64</v>
      </c>
      <c r="I1810" t="str">
        <f>IF(ISNUMBER(SEARCH( "Women's",Table1[[#This Row],[Product]])), "Women","Male")</f>
        <v>Male</v>
      </c>
      <c r="J1810" t="str">
        <f>IF(ISNUMBER(SEARCH( "Apparel",Table1[[#This Row],[Product]])), "Apparel","Footwear")</f>
        <v>Apparel</v>
      </c>
      <c r="K1810" s="3">
        <v>45</v>
      </c>
      <c r="L1810">
        <v>175</v>
      </c>
      <c r="M1810" s="3">
        <v>7875</v>
      </c>
      <c r="N1810" s="3">
        <v>3150</v>
      </c>
      <c r="O1810" t="s">
        <v>31</v>
      </c>
    </row>
    <row r="1811" spans="1:15" hidden="1" x14ac:dyDescent="0.3">
      <c r="A1811" t="s">
        <v>18</v>
      </c>
      <c r="B1811">
        <v>1128299</v>
      </c>
      <c r="C1811" s="1">
        <v>44341</v>
      </c>
      <c r="D1811" s="1" t="str">
        <f>TEXT(Table1[[#This Row],[Invoice Date]],"yyyy")</f>
        <v>2021</v>
      </c>
      <c r="E1811" t="s">
        <v>42</v>
      </c>
      <c r="F1811" t="s">
        <v>79</v>
      </c>
      <c r="G1811" t="s">
        <v>80</v>
      </c>
      <c r="H1811" t="s">
        <v>64</v>
      </c>
      <c r="I1811" t="str">
        <f>IF(ISNUMBER(SEARCH( "Women's",Table1[[#This Row],[Product]])), "Women","Male")</f>
        <v>Male</v>
      </c>
      <c r="J1811" t="str">
        <f>IF(ISNUMBER(SEARCH( "Apparel",Table1[[#This Row],[Product]])), "Apparel","Footwear")</f>
        <v>Apparel</v>
      </c>
      <c r="K1811" s="3">
        <v>45</v>
      </c>
      <c r="L1811">
        <v>175</v>
      </c>
      <c r="M1811" s="3">
        <v>7875</v>
      </c>
      <c r="N1811" s="3">
        <v>3150</v>
      </c>
      <c r="O1811" t="s">
        <v>31</v>
      </c>
    </row>
    <row r="1812" spans="1:15" hidden="1" x14ac:dyDescent="0.3">
      <c r="A1812" t="s">
        <v>18</v>
      </c>
      <c r="B1812">
        <v>1128299</v>
      </c>
      <c r="C1812" s="1">
        <v>44244</v>
      </c>
      <c r="D1812" s="1" t="str">
        <f>TEXT(Table1[[#This Row],[Invoice Date]],"yyyy")</f>
        <v>2021</v>
      </c>
      <c r="E1812" t="s">
        <v>19</v>
      </c>
      <c r="F1812" t="s">
        <v>20</v>
      </c>
      <c r="G1812" t="s">
        <v>21</v>
      </c>
      <c r="H1812" t="s">
        <v>64</v>
      </c>
      <c r="I1812" t="str">
        <f>IF(ISNUMBER(SEARCH( "Women's",Table1[[#This Row],[Product]])), "Women","Male")</f>
        <v>Male</v>
      </c>
      <c r="J1812" t="str">
        <f>IF(ISNUMBER(SEARCH( "Apparel",Table1[[#This Row],[Product]])), "Apparel","Footwear")</f>
        <v>Apparel</v>
      </c>
      <c r="K1812" s="3">
        <v>50</v>
      </c>
      <c r="L1812">
        <v>175</v>
      </c>
      <c r="M1812" s="3">
        <v>8750</v>
      </c>
      <c r="N1812" s="3">
        <v>3938</v>
      </c>
      <c r="O1812" t="s">
        <v>31</v>
      </c>
    </row>
    <row r="1813" spans="1:15" hidden="1" x14ac:dyDescent="0.3">
      <c r="A1813" t="s">
        <v>18</v>
      </c>
      <c r="B1813">
        <v>1128299</v>
      </c>
      <c r="C1813" s="1">
        <v>44303</v>
      </c>
      <c r="D1813" s="1" t="str">
        <f>TEXT(Table1[[#This Row],[Invoice Date]],"yyyy")</f>
        <v>2021</v>
      </c>
      <c r="E1813" t="s">
        <v>19</v>
      </c>
      <c r="F1813" t="s">
        <v>20</v>
      </c>
      <c r="G1813" t="s">
        <v>21</v>
      </c>
      <c r="H1813" t="s">
        <v>64</v>
      </c>
      <c r="I1813" t="str">
        <f>IF(ISNUMBER(SEARCH( "Women's",Table1[[#This Row],[Product]])), "Women","Male")</f>
        <v>Male</v>
      </c>
      <c r="J1813" t="str">
        <f>IF(ISNUMBER(SEARCH( "Apparel",Table1[[#This Row],[Product]])), "Apparel","Footwear")</f>
        <v>Apparel</v>
      </c>
      <c r="K1813" s="3">
        <v>45</v>
      </c>
      <c r="L1813">
        <v>175</v>
      </c>
      <c r="M1813" s="3">
        <v>7875</v>
      </c>
      <c r="N1813" s="3">
        <v>3544</v>
      </c>
      <c r="O1813" t="s">
        <v>31</v>
      </c>
    </row>
    <row r="1814" spans="1:15" x14ac:dyDescent="0.3">
      <c r="A1814" t="s">
        <v>22</v>
      </c>
      <c r="B1814">
        <v>1128299</v>
      </c>
      <c r="C1814" s="1">
        <v>44240</v>
      </c>
      <c r="D1814" s="1" t="str">
        <f>TEXT(Table1[[#This Row],[Invoice Date]],"yyyy")</f>
        <v>2021</v>
      </c>
      <c r="E1814" t="s">
        <v>13</v>
      </c>
      <c r="F1814" t="s">
        <v>51</v>
      </c>
      <c r="G1814" t="s">
        <v>52</v>
      </c>
      <c r="H1814" t="s">
        <v>64</v>
      </c>
      <c r="I1814" t="str">
        <f>IF(ISNUMBER(SEARCH( "Women's",Table1[[#This Row],[Product]])), "Women","Male")</f>
        <v>Male</v>
      </c>
      <c r="J1814" t="str">
        <f>IF(ISNUMBER(SEARCH( "Apparel",Table1[[#This Row],[Product]])), "Apparel","Footwear")</f>
        <v>Apparel</v>
      </c>
      <c r="K1814" s="3">
        <v>45</v>
      </c>
      <c r="L1814">
        <v>175</v>
      </c>
      <c r="M1814" s="3">
        <v>7875</v>
      </c>
      <c r="N1814" s="3">
        <v>2756</v>
      </c>
      <c r="O1814" t="s">
        <v>17</v>
      </c>
    </row>
    <row r="1815" spans="1:15" x14ac:dyDescent="0.3">
      <c r="A1815" t="s">
        <v>45</v>
      </c>
      <c r="B1815">
        <v>1185732</v>
      </c>
      <c r="C1815" s="1">
        <v>44308</v>
      </c>
      <c r="D1815" s="1" t="str">
        <f>TEXT(Table1[[#This Row],[Invoice Date]],"yyyy")</f>
        <v>2021</v>
      </c>
      <c r="E1815" t="s">
        <v>13</v>
      </c>
      <c r="F1815" t="s">
        <v>100</v>
      </c>
      <c r="G1815" t="s">
        <v>101</v>
      </c>
      <c r="H1815" t="s">
        <v>34</v>
      </c>
      <c r="I1815" t="str">
        <f>IF(ISNUMBER(SEARCH( "Women's",Table1[[#This Row],[Product]])), "Women","Male")</f>
        <v>Male</v>
      </c>
      <c r="J1815" t="str">
        <f>IF(ISNUMBER(SEARCH( "Apparel",Table1[[#This Row],[Product]])), "Apparel","Footwear")</f>
        <v>Footwear</v>
      </c>
      <c r="K1815" s="3">
        <v>45</v>
      </c>
      <c r="L1815">
        <v>175</v>
      </c>
      <c r="M1815" s="3">
        <v>7875</v>
      </c>
      <c r="N1815" s="3">
        <v>2756</v>
      </c>
      <c r="O1815" t="s">
        <v>17</v>
      </c>
    </row>
    <row r="1816" spans="1:15" x14ac:dyDescent="0.3">
      <c r="A1816" t="s">
        <v>45</v>
      </c>
      <c r="B1816">
        <v>1185732</v>
      </c>
      <c r="C1816" s="1">
        <v>44308</v>
      </c>
      <c r="D1816" s="1" t="str">
        <f>TEXT(Table1[[#This Row],[Invoice Date]],"yyyy")</f>
        <v>2021</v>
      </c>
      <c r="E1816" t="s">
        <v>13</v>
      </c>
      <c r="F1816" t="s">
        <v>100</v>
      </c>
      <c r="G1816" t="s">
        <v>101</v>
      </c>
      <c r="H1816" t="s">
        <v>27</v>
      </c>
      <c r="I1816" t="str">
        <f>IF(ISNUMBER(SEARCH( "Women's",Table1[[#This Row],[Product]])), "Women","Male")</f>
        <v>Women</v>
      </c>
      <c r="J1816" t="str">
        <f>IF(ISNUMBER(SEARCH( "Apparel",Table1[[#This Row],[Product]])), "Apparel","Footwear")</f>
        <v>Footwear</v>
      </c>
      <c r="K1816" s="3">
        <v>40</v>
      </c>
      <c r="L1816">
        <v>175</v>
      </c>
      <c r="M1816" s="3">
        <v>7000</v>
      </c>
      <c r="N1816" s="3">
        <v>2800</v>
      </c>
      <c r="O1816" t="s">
        <v>17</v>
      </c>
    </row>
    <row r="1817" spans="1:15" x14ac:dyDescent="0.3">
      <c r="A1817" t="s">
        <v>45</v>
      </c>
      <c r="B1817">
        <v>1185732</v>
      </c>
      <c r="C1817" s="1">
        <v>44491</v>
      </c>
      <c r="D1817" s="1" t="str">
        <f>TEXT(Table1[[#This Row],[Invoice Date]],"yyyy")</f>
        <v>2021</v>
      </c>
      <c r="E1817" t="s">
        <v>13</v>
      </c>
      <c r="F1817" t="s">
        <v>100</v>
      </c>
      <c r="G1817" t="s">
        <v>101</v>
      </c>
      <c r="H1817" t="s">
        <v>27</v>
      </c>
      <c r="I1817" t="str">
        <f>IF(ISNUMBER(SEARCH( "Women's",Table1[[#This Row],[Product]])), "Women","Male")</f>
        <v>Women</v>
      </c>
      <c r="J1817" t="str">
        <f>IF(ISNUMBER(SEARCH( "Apparel",Table1[[#This Row],[Product]])), "Apparel","Footwear")</f>
        <v>Footwear</v>
      </c>
      <c r="K1817" s="3">
        <v>45</v>
      </c>
      <c r="L1817">
        <v>175</v>
      </c>
      <c r="M1817" s="3">
        <v>7875</v>
      </c>
      <c r="N1817" s="3">
        <v>3150</v>
      </c>
      <c r="O1817" t="s">
        <v>17</v>
      </c>
    </row>
    <row r="1818" spans="1:15" x14ac:dyDescent="0.3">
      <c r="A1818" t="s">
        <v>18</v>
      </c>
      <c r="B1818">
        <v>1197831</v>
      </c>
      <c r="C1818" s="1">
        <v>44248</v>
      </c>
      <c r="D1818" s="1" t="str">
        <f>TEXT(Table1[[#This Row],[Invoice Date]],"yyyy")</f>
        <v>2021</v>
      </c>
      <c r="E1818" t="s">
        <v>19</v>
      </c>
      <c r="F1818" t="s">
        <v>55</v>
      </c>
      <c r="G1818" t="s">
        <v>56</v>
      </c>
      <c r="H1818" t="s">
        <v>50</v>
      </c>
      <c r="I1818" t="str">
        <f>IF(ISNUMBER(SEARCH( "Women's",Table1[[#This Row],[Product]])), "Women","Male")</f>
        <v>Women</v>
      </c>
      <c r="J1818" t="str">
        <f>IF(ISNUMBER(SEARCH( "Apparel",Table1[[#This Row],[Product]])), "Apparel","Footwear")</f>
        <v>Footwear</v>
      </c>
      <c r="K1818" s="3">
        <v>20</v>
      </c>
      <c r="L1818">
        <v>175</v>
      </c>
      <c r="M1818" s="3">
        <v>3500</v>
      </c>
      <c r="N1818" s="3">
        <v>1400</v>
      </c>
      <c r="O1818" t="s">
        <v>17</v>
      </c>
    </row>
    <row r="1819" spans="1:15" x14ac:dyDescent="0.3">
      <c r="A1819" t="s">
        <v>18</v>
      </c>
      <c r="B1819">
        <v>1197831</v>
      </c>
      <c r="C1819" s="1">
        <v>44274</v>
      </c>
      <c r="D1819" s="1" t="str">
        <f>TEXT(Table1[[#This Row],[Invoice Date]],"yyyy")</f>
        <v>2021</v>
      </c>
      <c r="E1819" t="s">
        <v>19</v>
      </c>
      <c r="F1819" t="s">
        <v>55</v>
      </c>
      <c r="G1819" t="s">
        <v>56</v>
      </c>
      <c r="H1819" t="s">
        <v>64</v>
      </c>
      <c r="I1819" t="str">
        <f>IF(ISNUMBER(SEARCH( "Women's",Table1[[#This Row],[Product]])), "Women","Male")</f>
        <v>Male</v>
      </c>
      <c r="J1819" t="str">
        <f>IF(ISNUMBER(SEARCH( "Apparel",Table1[[#This Row],[Product]])), "Apparel","Footwear")</f>
        <v>Apparel</v>
      </c>
      <c r="K1819" s="3">
        <v>35</v>
      </c>
      <c r="L1819">
        <v>175</v>
      </c>
      <c r="M1819" s="3">
        <v>6125</v>
      </c>
      <c r="N1819" s="3">
        <v>2144</v>
      </c>
      <c r="O1819" t="s">
        <v>17</v>
      </c>
    </row>
    <row r="1820" spans="1:15" x14ac:dyDescent="0.3">
      <c r="A1820" t="s">
        <v>18</v>
      </c>
      <c r="B1820">
        <v>1197831</v>
      </c>
      <c r="C1820" s="1">
        <v>44306</v>
      </c>
      <c r="D1820" s="1" t="str">
        <f>TEXT(Table1[[#This Row],[Invoice Date]],"yyyy")</f>
        <v>2021</v>
      </c>
      <c r="E1820" t="s">
        <v>19</v>
      </c>
      <c r="F1820" t="s">
        <v>55</v>
      </c>
      <c r="G1820" t="s">
        <v>56</v>
      </c>
      <c r="H1820" t="s">
        <v>64</v>
      </c>
      <c r="I1820" t="str">
        <f>IF(ISNUMBER(SEARCH( "Women's",Table1[[#This Row],[Product]])), "Women","Male")</f>
        <v>Male</v>
      </c>
      <c r="J1820" t="str">
        <f>IF(ISNUMBER(SEARCH( "Apparel",Table1[[#This Row],[Product]])), "Apparel","Footwear")</f>
        <v>Apparel</v>
      </c>
      <c r="K1820" s="3">
        <v>40</v>
      </c>
      <c r="L1820">
        <v>175</v>
      </c>
      <c r="M1820" s="3">
        <v>7000</v>
      </c>
      <c r="N1820" s="3">
        <v>2450</v>
      </c>
      <c r="O1820" t="s">
        <v>17</v>
      </c>
    </row>
    <row r="1821" spans="1:15" x14ac:dyDescent="0.3">
      <c r="A1821" t="s">
        <v>57</v>
      </c>
      <c r="B1821">
        <v>1197831</v>
      </c>
      <c r="C1821" s="1">
        <v>44483</v>
      </c>
      <c r="D1821" s="1" t="str">
        <f>TEXT(Table1[[#This Row],[Invoice Date]],"yyyy")</f>
        <v>2021</v>
      </c>
      <c r="E1821" t="s">
        <v>28</v>
      </c>
      <c r="F1821" t="s">
        <v>65</v>
      </c>
      <c r="G1821" t="s">
        <v>66</v>
      </c>
      <c r="H1821" t="s">
        <v>50</v>
      </c>
      <c r="I1821" t="str">
        <f>IF(ISNUMBER(SEARCH( "Women's",Table1[[#This Row],[Product]])), "Women","Male")</f>
        <v>Women</v>
      </c>
      <c r="J1821" t="str">
        <f>IF(ISNUMBER(SEARCH( "Apparel",Table1[[#This Row],[Product]])), "Apparel","Footwear")</f>
        <v>Footwear</v>
      </c>
      <c r="K1821" s="3">
        <v>20</v>
      </c>
      <c r="L1821">
        <v>175</v>
      </c>
      <c r="M1821" s="3">
        <v>3500</v>
      </c>
      <c r="N1821" s="3">
        <v>1225</v>
      </c>
      <c r="O1821" t="s">
        <v>17</v>
      </c>
    </row>
    <row r="1822" spans="1:15" x14ac:dyDescent="0.3">
      <c r="A1822" t="s">
        <v>57</v>
      </c>
      <c r="B1822">
        <v>1197831</v>
      </c>
      <c r="C1822" s="1">
        <v>44483</v>
      </c>
      <c r="D1822" s="1" t="str">
        <f>TEXT(Table1[[#This Row],[Invoice Date]],"yyyy")</f>
        <v>2021</v>
      </c>
      <c r="E1822" t="s">
        <v>28</v>
      </c>
      <c r="F1822" t="s">
        <v>65</v>
      </c>
      <c r="G1822" t="s">
        <v>66</v>
      </c>
      <c r="H1822" t="s">
        <v>64</v>
      </c>
      <c r="I1822" t="str">
        <f>IF(ISNUMBER(SEARCH( "Women's",Table1[[#This Row],[Product]])), "Women","Male")</f>
        <v>Male</v>
      </c>
      <c r="J1822" t="str">
        <f>IF(ISNUMBER(SEARCH( "Apparel",Table1[[#This Row],[Product]])), "Apparel","Footwear")</f>
        <v>Apparel</v>
      </c>
      <c r="K1822" s="3">
        <v>30</v>
      </c>
      <c r="L1822">
        <v>175</v>
      </c>
      <c r="M1822" s="3">
        <v>5250</v>
      </c>
      <c r="N1822" s="3">
        <v>1838</v>
      </c>
      <c r="O1822" t="s">
        <v>17</v>
      </c>
    </row>
    <row r="1823" spans="1:15" x14ac:dyDescent="0.3">
      <c r="A1823" t="s">
        <v>37</v>
      </c>
      <c r="B1823">
        <v>1185732</v>
      </c>
      <c r="C1823" s="1">
        <v>44208</v>
      </c>
      <c r="D1823" s="1" t="str">
        <f>TEXT(Table1[[#This Row],[Invoice Date]],"yyyy")</f>
        <v>2021</v>
      </c>
      <c r="E1823" t="s">
        <v>28</v>
      </c>
      <c r="F1823" t="s">
        <v>65</v>
      </c>
      <c r="G1823" t="s">
        <v>66</v>
      </c>
      <c r="H1823" t="s">
        <v>64</v>
      </c>
      <c r="I1823" t="str">
        <f>IF(ISNUMBER(SEARCH( "Women's",Table1[[#This Row],[Product]])), "Women","Male")</f>
        <v>Male</v>
      </c>
      <c r="J1823" t="str">
        <f>IF(ISNUMBER(SEARCH( "Apparel",Table1[[#This Row],[Product]])), "Apparel","Footwear")</f>
        <v>Apparel</v>
      </c>
      <c r="K1823" s="3">
        <v>50</v>
      </c>
      <c r="L1823">
        <v>175</v>
      </c>
      <c r="M1823" s="3">
        <v>8750</v>
      </c>
      <c r="N1823" s="3">
        <v>3063</v>
      </c>
      <c r="O1823" t="s">
        <v>17</v>
      </c>
    </row>
    <row r="1824" spans="1:15" x14ac:dyDescent="0.3">
      <c r="A1824" t="s">
        <v>37</v>
      </c>
      <c r="B1824">
        <v>1185732</v>
      </c>
      <c r="C1824" s="1">
        <v>44239</v>
      </c>
      <c r="D1824" s="1" t="str">
        <f>TEXT(Table1[[#This Row],[Invoice Date]],"yyyy")</f>
        <v>2021</v>
      </c>
      <c r="E1824" t="s">
        <v>28</v>
      </c>
      <c r="F1824" t="s">
        <v>65</v>
      </c>
      <c r="G1824" t="s">
        <v>66</v>
      </c>
      <c r="H1824" t="s">
        <v>34</v>
      </c>
      <c r="I1824" t="str">
        <f>IF(ISNUMBER(SEARCH( "Women's",Table1[[#This Row],[Product]])), "Women","Male")</f>
        <v>Male</v>
      </c>
      <c r="J1824" t="str">
        <f>IF(ISNUMBER(SEARCH( "Apparel",Table1[[#This Row],[Product]])), "Apparel","Footwear")</f>
        <v>Footwear</v>
      </c>
      <c r="K1824" s="3">
        <v>40</v>
      </c>
      <c r="L1824">
        <v>175</v>
      </c>
      <c r="M1824" s="3">
        <v>7000</v>
      </c>
      <c r="N1824" s="3">
        <v>2100</v>
      </c>
      <c r="O1824" t="s">
        <v>17</v>
      </c>
    </row>
    <row r="1825" spans="1:15" x14ac:dyDescent="0.3">
      <c r="A1825" t="s">
        <v>37</v>
      </c>
      <c r="B1825">
        <v>1185732</v>
      </c>
      <c r="C1825" s="1">
        <v>44239</v>
      </c>
      <c r="D1825" s="1" t="str">
        <f>TEXT(Table1[[#This Row],[Invoice Date]],"yyyy")</f>
        <v>2021</v>
      </c>
      <c r="E1825" t="s">
        <v>28</v>
      </c>
      <c r="F1825" t="s">
        <v>81</v>
      </c>
      <c r="G1825" t="s">
        <v>82</v>
      </c>
      <c r="H1825" t="s">
        <v>64</v>
      </c>
      <c r="I1825" t="str">
        <f>IF(ISNUMBER(SEARCH( "Women's",Table1[[#This Row],[Product]])), "Women","Male")</f>
        <v>Male</v>
      </c>
      <c r="J1825" t="str">
        <f>IF(ISNUMBER(SEARCH( "Apparel",Table1[[#This Row],[Product]])), "Apparel","Footwear")</f>
        <v>Apparel</v>
      </c>
      <c r="K1825" s="3">
        <v>50</v>
      </c>
      <c r="L1825">
        <v>175</v>
      </c>
      <c r="M1825" s="3">
        <v>8750</v>
      </c>
      <c r="N1825" s="3">
        <v>3063</v>
      </c>
      <c r="O1825" t="s">
        <v>17</v>
      </c>
    </row>
    <row r="1826" spans="1:15" x14ac:dyDescent="0.3">
      <c r="A1826" t="s">
        <v>37</v>
      </c>
      <c r="B1826">
        <v>1185732</v>
      </c>
      <c r="C1826" s="1">
        <v>44329</v>
      </c>
      <c r="D1826" s="1" t="str">
        <f>TEXT(Table1[[#This Row],[Invoice Date]],"yyyy")</f>
        <v>2021</v>
      </c>
      <c r="E1826" t="s">
        <v>28</v>
      </c>
      <c r="F1826" t="s">
        <v>81</v>
      </c>
      <c r="G1826" t="s">
        <v>82</v>
      </c>
      <c r="H1826" t="s">
        <v>27</v>
      </c>
      <c r="I1826" t="str">
        <f>IF(ISNUMBER(SEARCH( "Women's",Table1[[#This Row],[Product]])), "Women","Male")</f>
        <v>Women</v>
      </c>
      <c r="J1826" t="str">
        <f>IF(ISNUMBER(SEARCH( "Apparel",Table1[[#This Row],[Product]])), "Apparel","Footwear")</f>
        <v>Footwear</v>
      </c>
      <c r="K1826" s="3">
        <v>45</v>
      </c>
      <c r="L1826">
        <v>175</v>
      </c>
      <c r="M1826" s="3">
        <v>7875</v>
      </c>
      <c r="N1826" s="3">
        <v>2363</v>
      </c>
      <c r="O1826" t="s">
        <v>17</v>
      </c>
    </row>
    <row r="1827" spans="1:15" x14ac:dyDescent="0.3">
      <c r="A1827" t="s">
        <v>37</v>
      </c>
      <c r="B1827">
        <v>1185732</v>
      </c>
      <c r="C1827" s="1">
        <v>44359</v>
      </c>
      <c r="D1827" s="1" t="str">
        <f>TEXT(Table1[[#This Row],[Invoice Date]],"yyyy")</f>
        <v>2021</v>
      </c>
      <c r="E1827" t="s">
        <v>28</v>
      </c>
      <c r="F1827" t="s">
        <v>81</v>
      </c>
      <c r="G1827" t="s">
        <v>82</v>
      </c>
      <c r="H1827" t="s">
        <v>50</v>
      </c>
      <c r="I1827" t="str">
        <f>IF(ISNUMBER(SEARCH( "Women's",Table1[[#This Row],[Product]])), "Women","Male")</f>
        <v>Women</v>
      </c>
      <c r="J1827" t="str">
        <f>IF(ISNUMBER(SEARCH( "Apparel",Table1[[#This Row],[Product]])), "Apparel","Footwear")</f>
        <v>Footwear</v>
      </c>
      <c r="K1827" s="3">
        <v>35</v>
      </c>
      <c r="L1827">
        <v>175</v>
      </c>
      <c r="M1827" s="3">
        <v>6125</v>
      </c>
      <c r="N1827" s="3">
        <v>1838</v>
      </c>
      <c r="O1827" t="s">
        <v>17</v>
      </c>
    </row>
    <row r="1828" spans="1:15" x14ac:dyDescent="0.3">
      <c r="A1828" t="s">
        <v>37</v>
      </c>
      <c r="B1828">
        <v>1185732</v>
      </c>
      <c r="C1828" s="1">
        <v>44359</v>
      </c>
      <c r="D1828" s="1" t="str">
        <f>TEXT(Table1[[#This Row],[Invoice Date]],"yyyy")</f>
        <v>2021</v>
      </c>
      <c r="E1828" t="s">
        <v>28</v>
      </c>
      <c r="F1828" t="s">
        <v>81</v>
      </c>
      <c r="G1828" t="s">
        <v>82</v>
      </c>
      <c r="H1828" t="s">
        <v>64</v>
      </c>
      <c r="I1828" t="str">
        <f>IF(ISNUMBER(SEARCH( "Women's",Table1[[#This Row],[Product]])), "Women","Male")</f>
        <v>Male</v>
      </c>
      <c r="J1828" t="str">
        <f>IF(ISNUMBER(SEARCH( "Apparel",Table1[[#This Row],[Product]])), "Apparel","Footwear")</f>
        <v>Apparel</v>
      </c>
      <c r="K1828" s="3">
        <v>45</v>
      </c>
      <c r="L1828">
        <v>175</v>
      </c>
      <c r="M1828" s="3">
        <v>7875</v>
      </c>
      <c r="N1828" s="3">
        <v>2756</v>
      </c>
      <c r="O1828" t="s">
        <v>17</v>
      </c>
    </row>
    <row r="1829" spans="1:15" x14ac:dyDescent="0.3">
      <c r="A1829" t="s">
        <v>37</v>
      </c>
      <c r="B1829">
        <v>1185732</v>
      </c>
      <c r="C1829" s="1">
        <v>44388</v>
      </c>
      <c r="D1829" s="1" t="str">
        <f>TEXT(Table1[[#This Row],[Invoice Date]],"yyyy")</f>
        <v>2021</v>
      </c>
      <c r="E1829" t="s">
        <v>28</v>
      </c>
      <c r="F1829" t="s">
        <v>81</v>
      </c>
      <c r="G1829" t="s">
        <v>82</v>
      </c>
      <c r="H1829" t="s">
        <v>50</v>
      </c>
      <c r="I1829" t="str">
        <f>IF(ISNUMBER(SEARCH( "Women's",Table1[[#This Row],[Product]])), "Women","Male")</f>
        <v>Women</v>
      </c>
      <c r="J1829" t="str">
        <f>IF(ISNUMBER(SEARCH( "Apparel",Table1[[#This Row],[Product]])), "Apparel","Footwear")</f>
        <v>Footwear</v>
      </c>
      <c r="K1829" s="3">
        <v>40</v>
      </c>
      <c r="L1829">
        <v>175</v>
      </c>
      <c r="M1829" s="3">
        <v>7000</v>
      </c>
      <c r="N1829" s="3">
        <v>2100</v>
      </c>
      <c r="O1829" t="s">
        <v>17</v>
      </c>
    </row>
    <row r="1830" spans="1:15" x14ac:dyDescent="0.3">
      <c r="A1830" t="s">
        <v>37</v>
      </c>
      <c r="B1830">
        <v>1185732</v>
      </c>
      <c r="C1830" s="1">
        <v>44420</v>
      </c>
      <c r="D1830" s="1" t="str">
        <f>TEXT(Table1[[#This Row],[Invoice Date]],"yyyy")</f>
        <v>2021</v>
      </c>
      <c r="E1830" t="s">
        <v>28</v>
      </c>
      <c r="F1830" t="s">
        <v>81</v>
      </c>
      <c r="G1830" t="s">
        <v>82</v>
      </c>
      <c r="H1830" t="s">
        <v>64</v>
      </c>
      <c r="I1830" t="str">
        <f>IF(ISNUMBER(SEARCH( "Women's",Table1[[#This Row],[Product]])), "Women","Male")</f>
        <v>Male</v>
      </c>
      <c r="J1830" t="str">
        <f>IF(ISNUMBER(SEARCH( "Apparel",Table1[[#This Row],[Product]])), "Apparel","Footwear")</f>
        <v>Apparel</v>
      </c>
      <c r="K1830" s="3">
        <v>50</v>
      </c>
      <c r="L1830">
        <v>175</v>
      </c>
      <c r="M1830" s="3">
        <v>8750</v>
      </c>
      <c r="N1830" s="3">
        <v>3063</v>
      </c>
      <c r="O1830" t="s">
        <v>17</v>
      </c>
    </row>
    <row r="1831" spans="1:15" x14ac:dyDescent="0.3">
      <c r="A1831" t="s">
        <v>37</v>
      </c>
      <c r="B1831">
        <v>1185732</v>
      </c>
      <c r="C1831" s="1">
        <v>44452</v>
      </c>
      <c r="D1831" s="1" t="str">
        <f>TEXT(Table1[[#This Row],[Invoice Date]],"yyyy")</f>
        <v>2021</v>
      </c>
      <c r="E1831" t="s">
        <v>28</v>
      </c>
      <c r="F1831" t="s">
        <v>81</v>
      </c>
      <c r="G1831" t="s">
        <v>82</v>
      </c>
      <c r="H1831" t="s">
        <v>27</v>
      </c>
      <c r="I1831" t="str">
        <f>IF(ISNUMBER(SEARCH( "Women's",Table1[[#This Row],[Product]])), "Women","Male")</f>
        <v>Women</v>
      </c>
      <c r="J1831" t="str">
        <f>IF(ISNUMBER(SEARCH( "Apparel",Table1[[#This Row],[Product]])), "Apparel","Footwear")</f>
        <v>Footwear</v>
      </c>
      <c r="K1831" s="3">
        <v>35</v>
      </c>
      <c r="L1831">
        <v>175</v>
      </c>
      <c r="M1831" s="3">
        <v>6125</v>
      </c>
      <c r="N1831" s="3">
        <v>1838</v>
      </c>
      <c r="O1831" t="s">
        <v>17</v>
      </c>
    </row>
    <row r="1832" spans="1:15" x14ac:dyDescent="0.3">
      <c r="A1832" t="s">
        <v>22</v>
      </c>
      <c r="B1832">
        <v>1185732</v>
      </c>
      <c r="C1832" s="1">
        <v>44512</v>
      </c>
      <c r="D1832" s="1" t="str">
        <f>TEXT(Table1[[#This Row],[Invoice Date]],"yyyy")</f>
        <v>2021</v>
      </c>
      <c r="E1832" t="s">
        <v>28</v>
      </c>
      <c r="F1832" t="s">
        <v>81</v>
      </c>
      <c r="G1832" t="s">
        <v>82</v>
      </c>
      <c r="H1832" t="s">
        <v>50</v>
      </c>
      <c r="I1832" t="str">
        <f>IF(ISNUMBER(SEARCH( "Women's",Table1[[#This Row],[Product]])), "Women","Male")</f>
        <v>Women</v>
      </c>
      <c r="J1832" t="str">
        <f>IF(ISNUMBER(SEARCH( "Apparel",Table1[[#This Row],[Product]])), "Apparel","Footwear")</f>
        <v>Footwear</v>
      </c>
      <c r="K1832" s="3">
        <v>45</v>
      </c>
      <c r="L1832">
        <v>175</v>
      </c>
      <c r="M1832" s="3">
        <v>7875</v>
      </c>
      <c r="N1832" s="3">
        <v>2363</v>
      </c>
      <c r="O1832" t="s">
        <v>17</v>
      </c>
    </row>
    <row r="1833" spans="1:15" x14ac:dyDescent="0.3">
      <c r="A1833" t="s">
        <v>22</v>
      </c>
      <c r="B1833">
        <v>1185732</v>
      </c>
      <c r="C1833" s="1">
        <v>44205</v>
      </c>
      <c r="D1833" s="1" t="str">
        <f>TEXT(Table1[[#This Row],[Invoice Date]],"yyyy")</f>
        <v>2021</v>
      </c>
      <c r="E1833" t="s">
        <v>28</v>
      </c>
      <c r="F1833" t="s">
        <v>81</v>
      </c>
      <c r="G1833" t="s">
        <v>82</v>
      </c>
      <c r="H1833" t="s">
        <v>64</v>
      </c>
      <c r="I1833" t="str">
        <f>IF(ISNUMBER(SEARCH( "Women's",Table1[[#This Row],[Product]])), "Women","Male")</f>
        <v>Male</v>
      </c>
      <c r="J1833" t="str">
        <f>IF(ISNUMBER(SEARCH( "Apparel",Table1[[#This Row],[Product]])), "Apparel","Footwear")</f>
        <v>Apparel</v>
      </c>
      <c r="K1833" s="3">
        <v>45</v>
      </c>
      <c r="L1833">
        <v>175</v>
      </c>
      <c r="M1833" s="3">
        <v>7875</v>
      </c>
      <c r="N1833" s="3">
        <v>2756</v>
      </c>
      <c r="O1833" t="s">
        <v>17</v>
      </c>
    </row>
    <row r="1834" spans="1:15" x14ac:dyDescent="0.3">
      <c r="A1834" t="s">
        <v>22</v>
      </c>
      <c r="B1834">
        <v>1185732</v>
      </c>
      <c r="C1834" s="1">
        <v>44236</v>
      </c>
      <c r="D1834" s="1" t="str">
        <f>TEXT(Table1[[#This Row],[Invoice Date]],"yyyy")</f>
        <v>2021</v>
      </c>
      <c r="E1834" t="s">
        <v>28</v>
      </c>
      <c r="F1834" t="s">
        <v>81</v>
      </c>
      <c r="G1834" t="s">
        <v>82</v>
      </c>
      <c r="H1834" t="s">
        <v>34</v>
      </c>
      <c r="I1834" t="str">
        <f>IF(ISNUMBER(SEARCH( "Women's",Table1[[#This Row],[Product]])), "Women","Male")</f>
        <v>Male</v>
      </c>
      <c r="J1834" t="str">
        <f>IF(ISNUMBER(SEARCH( "Apparel",Table1[[#This Row],[Product]])), "Apparel","Footwear")</f>
        <v>Footwear</v>
      </c>
      <c r="K1834" s="3">
        <v>35</v>
      </c>
      <c r="L1834">
        <v>175</v>
      </c>
      <c r="M1834" s="3">
        <v>6125</v>
      </c>
      <c r="N1834" s="3">
        <v>1838</v>
      </c>
      <c r="O1834" t="s">
        <v>17</v>
      </c>
    </row>
    <row r="1835" spans="1:15" x14ac:dyDescent="0.3">
      <c r="A1835" t="s">
        <v>22</v>
      </c>
      <c r="B1835">
        <v>1185732</v>
      </c>
      <c r="C1835" s="1">
        <v>44236</v>
      </c>
      <c r="D1835" s="1" t="str">
        <f>TEXT(Table1[[#This Row],[Invoice Date]],"yyyy")</f>
        <v>2021</v>
      </c>
      <c r="E1835" t="s">
        <v>28</v>
      </c>
      <c r="F1835" t="s">
        <v>83</v>
      </c>
      <c r="G1835" t="s">
        <v>84</v>
      </c>
      <c r="H1835" t="s">
        <v>64</v>
      </c>
      <c r="I1835" t="str">
        <f>IF(ISNUMBER(SEARCH( "Women's",Table1[[#This Row],[Product]])), "Women","Male")</f>
        <v>Male</v>
      </c>
      <c r="J1835" t="str">
        <f>IF(ISNUMBER(SEARCH( "Apparel",Table1[[#This Row],[Product]])), "Apparel","Footwear")</f>
        <v>Apparel</v>
      </c>
      <c r="K1835" s="3">
        <v>45</v>
      </c>
      <c r="L1835">
        <v>175</v>
      </c>
      <c r="M1835" s="3">
        <v>7875</v>
      </c>
      <c r="N1835" s="3">
        <v>2756</v>
      </c>
      <c r="O1835" t="s">
        <v>17</v>
      </c>
    </row>
    <row r="1836" spans="1:15" hidden="1" x14ac:dyDescent="0.3">
      <c r="A1836" t="s">
        <v>22</v>
      </c>
      <c r="B1836">
        <v>1185732</v>
      </c>
      <c r="C1836" s="1">
        <v>44326</v>
      </c>
      <c r="D1836" s="1" t="str">
        <f>TEXT(Table1[[#This Row],[Invoice Date]],"yyyy")</f>
        <v>2021</v>
      </c>
      <c r="E1836" t="s">
        <v>28</v>
      </c>
      <c r="F1836" t="s">
        <v>83</v>
      </c>
      <c r="G1836" t="s">
        <v>84</v>
      </c>
      <c r="H1836" t="s">
        <v>27</v>
      </c>
      <c r="I1836" t="str">
        <f>IF(ISNUMBER(SEARCH( "Women's",Table1[[#This Row],[Product]])), "Women","Male")</f>
        <v>Women</v>
      </c>
      <c r="J1836" t="str">
        <f>IF(ISNUMBER(SEARCH( "Apparel",Table1[[#This Row],[Product]])), "Apparel","Footwear")</f>
        <v>Footwear</v>
      </c>
      <c r="K1836" s="3">
        <v>40</v>
      </c>
      <c r="L1836">
        <v>175</v>
      </c>
      <c r="M1836" s="3">
        <v>7000</v>
      </c>
      <c r="N1836" s="3">
        <v>2100</v>
      </c>
      <c r="O1836" t="s">
        <v>31</v>
      </c>
    </row>
    <row r="1837" spans="1:15" hidden="1" x14ac:dyDescent="0.3">
      <c r="A1837" t="s">
        <v>22</v>
      </c>
      <c r="B1837">
        <v>1185732</v>
      </c>
      <c r="C1837" s="1">
        <v>44356</v>
      </c>
      <c r="D1837" s="1" t="str">
        <f>TEXT(Table1[[#This Row],[Invoice Date]],"yyyy")</f>
        <v>2021</v>
      </c>
      <c r="E1837" t="s">
        <v>28</v>
      </c>
      <c r="F1837" t="s">
        <v>83</v>
      </c>
      <c r="G1837" t="s">
        <v>84</v>
      </c>
      <c r="H1837" t="s">
        <v>50</v>
      </c>
      <c r="I1837" t="str">
        <f>IF(ISNUMBER(SEARCH( "Women's",Table1[[#This Row],[Product]])), "Women","Male")</f>
        <v>Women</v>
      </c>
      <c r="J1837" t="str">
        <f>IF(ISNUMBER(SEARCH( "Apparel",Table1[[#This Row],[Product]])), "Apparel","Footwear")</f>
        <v>Footwear</v>
      </c>
      <c r="K1837" s="3">
        <v>30</v>
      </c>
      <c r="L1837">
        <v>175</v>
      </c>
      <c r="M1837" s="3">
        <v>5250</v>
      </c>
      <c r="N1837" s="3">
        <v>1575</v>
      </c>
      <c r="O1837" t="s">
        <v>31</v>
      </c>
    </row>
    <row r="1838" spans="1:15" hidden="1" x14ac:dyDescent="0.3">
      <c r="A1838" t="s">
        <v>22</v>
      </c>
      <c r="B1838">
        <v>1185732</v>
      </c>
      <c r="C1838" s="1">
        <v>44356</v>
      </c>
      <c r="D1838" s="1" t="str">
        <f>TEXT(Table1[[#This Row],[Invoice Date]],"yyyy")</f>
        <v>2021</v>
      </c>
      <c r="E1838" t="s">
        <v>28</v>
      </c>
      <c r="F1838" t="s">
        <v>83</v>
      </c>
      <c r="G1838" t="s">
        <v>84</v>
      </c>
      <c r="H1838" t="s">
        <v>64</v>
      </c>
      <c r="I1838" t="str">
        <f>IF(ISNUMBER(SEARCH( "Women's",Table1[[#This Row],[Product]])), "Women","Male")</f>
        <v>Male</v>
      </c>
      <c r="J1838" t="str">
        <f>IF(ISNUMBER(SEARCH( "Apparel",Table1[[#This Row],[Product]])), "Apparel","Footwear")</f>
        <v>Apparel</v>
      </c>
      <c r="K1838" s="3">
        <v>40</v>
      </c>
      <c r="L1838">
        <v>175</v>
      </c>
      <c r="M1838" s="3">
        <v>7000</v>
      </c>
      <c r="N1838" s="3">
        <v>2450</v>
      </c>
      <c r="O1838" t="s">
        <v>31</v>
      </c>
    </row>
    <row r="1839" spans="1:15" hidden="1" x14ac:dyDescent="0.3">
      <c r="A1839" t="s">
        <v>22</v>
      </c>
      <c r="B1839">
        <v>1185732</v>
      </c>
      <c r="C1839" s="1">
        <v>44385</v>
      </c>
      <c r="D1839" s="1" t="str">
        <f>TEXT(Table1[[#This Row],[Invoice Date]],"yyyy")</f>
        <v>2021</v>
      </c>
      <c r="E1839" t="s">
        <v>28</v>
      </c>
      <c r="F1839" t="s">
        <v>83</v>
      </c>
      <c r="G1839" t="s">
        <v>84</v>
      </c>
      <c r="H1839" t="s">
        <v>50</v>
      </c>
      <c r="I1839" t="str">
        <f>IF(ISNUMBER(SEARCH( "Women's",Table1[[#This Row],[Product]])), "Women","Male")</f>
        <v>Women</v>
      </c>
      <c r="J1839" t="str">
        <f>IF(ISNUMBER(SEARCH( "Apparel",Table1[[#This Row],[Product]])), "Apparel","Footwear")</f>
        <v>Footwear</v>
      </c>
      <c r="K1839" s="3">
        <v>40</v>
      </c>
      <c r="L1839">
        <v>175</v>
      </c>
      <c r="M1839" s="3">
        <v>7000</v>
      </c>
      <c r="N1839" s="3">
        <v>2100</v>
      </c>
      <c r="O1839" t="s">
        <v>31</v>
      </c>
    </row>
    <row r="1840" spans="1:15" hidden="1" x14ac:dyDescent="0.3">
      <c r="A1840" t="s">
        <v>22</v>
      </c>
      <c r="B1840">
        <v>1185732</v>
      </c>
      <c r="C1840" s="1">
        <v>44417</v>
      </c>
      <c r="D1840" s="1" t="str">
        <f>TEXT(Table1[[#This Row],[Invoice Date]],"yyyy")</f>
        <v>2021</v>
      </c>
      <c r="E1840" t="s">
        <v>28</v>
      </c>
      <c r="F1840" t="s">
        <v>83</v>
      </c>
      <c r="G1840" t="s">
        <v>84</v>
      </c>
      <c r="H1840" t="s">
        <v>64</v>
      </c>
      <c r="I1840" t="str">
        <f>IF(ISNUMBER(SEARCH( "Women's",Table1[[#This Row],[Product]])), "Women","Male")</f>
        <v>Male</v>
      </c>
      <c r="J1840" t="str">
        <f>IF(ISNUMBER(SEARCH( "Apparel",Table1[[#This Row],[Product]])), "Apparel","Footwear")</f>
        <v>Apparel</v>
      </c>
      <c r="K1840" s="3">
        <v>50</v>
      </c>
      <c r="L1840">
        <v>175</v>
      </c>
      <c r="M1840" s="3">
        <v>8750</v>
      </c>
      <c r="N1840" s="3">
        <v>3063</v>
      </c>
      <c r="O1840" t="s">
        <v>31</v>
      </c>
    </row>
    <row r="1841" spans="1:15" hidden="1" x14ac:dyDescent="0.3">
      <c r="A1841" t="s">
        <v>22</v>
      </c>
      <c r="B1841">
        <v>1185732</v>
      </c>
      <c r="C1841" s="1">
        <v>44449</v>
      </c>
      <c r="D1841" s="1" t="str">
        <f>TEXT(Table1[[#This Row],[Invoice Date]],"yyyy")</f>
        <v>2021</v>
      </c>
      <c r="E1841" t="s">
        <v>28</v>
      </c>
      <c r="F1841" t="s">
        <v>83</v>
      </c>
      <c r="G1841" t="s">
        <v>84</v>
      </c>
      <c r="H1841" t="s">
        <v>27</v>
      </c>
      <c r="I1841" t="str">
        <f>IF(ISNUMBER(SEARCH( "Women's",Table1[[#This Row],[Product]])), "Women","Male")</f>
        <v>Women</v>
      </c>
      <c r="J1841" t="str">
        <f>IF(ISNUMBER(SEARCH( "Apparel",Table1[[#This Row],[Product]])), "Apparel","Footwear")</f>
        <v>Footwear</v>
      </c>
      <c r="K1841" s="3">
        <v>30</v>
      </c>
      <c r="L1841">
        <v>175</v>
      </c>
      <c r="M1841" s="3">
        <v>5250</v>
      </c>
      <c r="N1841" s="3">
        <v>1575</v>
      </c>
      <c r="O1841" t="s">
        <v>31</v>
      </c>
    </row>
    <row r="1842" spans="1:15" hidden="1" x14ac:dyDescent="0.3">
      <c r="A1842" t="s">
        <v>37</v>
      </c>
      <c r="B1842">
        <v>1185732</v>
      </c>
      <c r="C1842" s="1">
        <v>44509</v>
      </c>
      <c r="D1842" s="1" t="str">
        <f>TEXT(Table1[[#This Row],[Invoice Date]],"yyyy")</f>
        <v>2021</v>
      </c>
      <c r="E1842" t="s">
        <v>28</v>
      </c>
      <c r="F1842" t="s">
        <v>83</v>
      </c>
      <c r="G1842" t="s">
        <v>84</v>
      </c>
      <c r="H1842" t="s">
        <v>50</v>
      </c>
      <c r="I1842" t="str">
        <f>IF(ISNUMBER(SEARCH( "Women's",Table1[[#This Row],[Product]])), "Women","Male")</f>
        <v>Women</v>
      </c>
      <c r="J1842" t="str">
        <f>IF(ISNUMBER(SEARCH( "Apparel",Table1[[#This Row],[Product]])), "Apparel","Footwear")</f>
        <v>Footwear</v>
      </c>
      <c r="K1842" s="3">
        <v>40</v>
      </c>
      <c r="L1842">
        <v>175</v>
      </c>
      <c r="M1842" s="3">
        <v>7000</v>
      </c>
      <c r="N1842" s="3">
        <v>2100</v>
      </c>
      <c r="O1842" t="s">
        <v>31</v>
      </c>
    </row>
    <row r="1843" spans="1:15" hidden="1" x14ac:dyDescent="0.3">
      <c r="A1843" t="s">
        <v>37</v>
      </c>
      <c r="B1843">
        <v>1185732</v>
      </c>
      <c r="C1843" s="1">
        <v>44260</v>
      </c>
      <c r="D1843" s="1" t="str">
        <f>TEXT(Table1[[#This Row],[Invoice Date]],"yyyy")</f>
        <v>2021</v>
      </c>
      <c r="E1843" t="s">
        <v>28</v>
      </c>
      <c r="F1843" t="s">
        <v>85</v>
      </c>
      <c r="G1843" t="s">
        <v>86</v>
      </c>
      <c r="H1843" t="s">
        <v>34</v>
      </c>
      <c r="I1843" t="str">
        <f>IF(ISNUMBER(SEARCH( "Women's",Table1[[#This Row],[Product]])), "Women","Male")</f>
        <v>Male</v>
      </c>
      <c r="J1843" t="str">
        <f>IF(ISNUMBER(SEARCH( "Apparel",Table1[[#This Row],[Product]])), "Apparel","Footwear")</f>
        <v>Footwear</v>
      </c>
      <c r="K1843" s="3">
        <v>20</v>
      </c>
      <c r="L1843">
        <v>175</v>
      </c>
      <c r="M1843" s="3">
        <v>3500</v>
      </c>
      <c r="N1843" s="3">
        <v>1225</v>
      </c>
      <c r="O1843" t="s">
        <v>31</v>
      </c>
    </row>
    <row r="1844" spans="1:15" hidden="1" x14ac:dyDescent="0.3">
      <c r="A1844" t="s">
        <v>37</v>
      </c>
      <c r="B1844">
        <v>1185732</v>
      </c>
      <c r="C1844" s="1">
        <v>44292</v>
      </c>
      <c r="D1844" s="1" t="str">
        <f>TEXT(Table1[[#This Row],[Invoice Date]],"yyyy")</f>
        <v>2021</v>
      </c>
      <c r="E1844" t="s">
        <v>28</v>
      </c>
      <c r="F1844" t="s">
        <v>85</v>
      </c>
      <c r="G1844" t="s">
        <v>86</v>
      </c>
      <c r="H1844" t="s">
        <v>34</v>
      </c>
      <c r="I1844" t="str">
        <f>IF(ISNUMBER(SEARCH( "Women's",Table1[[#This Row],[Product]])), "Women","Male")</f>
        <v>Male</v>
      </c>
      <c r="J1844" t="str">
        <f>IF(ISNUMBER(SEARCH( "Apparel",Table1[[#This Row],[Product]])), "Apparel","Footwear")</f>
        <v>Footwear</v>
      </c>
      <c r="K1844" s="3">
        <v>20</v>
      </c>
      <c r="L1844">
        <v>175</v>
      </c>
      <c r="M1844" s="3">
        <v>3500</v>
      </c>
      <c r="N1844" s="3">
        <v>1225</v>
      </c>
      <c r="O1844" t="s">
        <v>31</v>
      </c>
    </row>
    <row r="1845" spans="1:15" hidden="1" x14ac:dyDescent="0.3">
      <c r="A1845" t="s">
        <v>37</v>
      </c>
      <c r="B1845">
        <v>1185732</v>
      </c>
      <c r="C1845" s="1">
        <v>44292</v>
      </c>
      <c r="D1845" s="1" t="str">
        <f>TEXT(Table1[[#This Row],[Invoice Date]],"yyyy")</f>
        <v>2021</v>
      </c>
      <c r="E1845" t="s">
        <v>28</v>
      </c>
      <c r="F1845" t="s">
        <v>85</v>
      </c>
      <c r="G1845" t="s">
        <v>86</v>
      </c>
      <c r="H1845" t="s">
        <v>27</v>
      </c>
      <c r="I1845" t="str">
        <f>IF(ISNUMBER(SEARCH( "Women's",Table1[[#This Row],[Product]])), "Women","Male")</f>
        <v>Women</v>
      </c>
      <c r="J1845" t="str">
        <f>IF(ISNUMBER(SEARCH( "Apparel",Table1[[#This Row],[Product]])), "Apparel","Footwear")</f>
        <v>Footwear</v>
      </c>
      <c r="K1845" s="3">
        <v>10</v>
      </c>
      <c r="L1845">
        <v>175</v>
      </c>
      <c r="M1845" s="3">
        <v>1750</v>
      </c>
      <c r="N1845" s="3">
        <v>525</v>
      </c>
      <c r="O1845" t="s">
        <v>31</v>
      </c>
    </row>
    <row r="1846" spans="1:15" hidden="1" x14ac:dyDescent="0.3">
      <c r="A1846" t="s">
        <v>37</v>
      </c>
      <c r="B1846">
        <v>1185732</v>
      </c>
      <c r="C1846" s="1">
        <v>44353</v>
      </c>
      <c r="D1846" s="1" t="str">
        <f>TEXT(Table1[[#This Row],[Invoice Date]],"yyyy")</f>
        <v>2021</v>
      </c>
      <c r="E1846" t="s">
        <v>28</v>
      </c>
      <c r="F1846" t="s">
        <v>85</v>
      </c>
      <c r="G1846" t="s">
        <v>86</v>
      </c>
      <c r="H1846" t="s">
        <v>50</v>
      </c>
      <c r="I1846" t="str">
        <f>IF(ISNUMBER(SEARCH( "Women's",Table1[[#This Row],[Product]])), "Women","Male")</f>
        <v>Women</v>
      </c>
      <c r="J1846" t="str">
        <f>IF(ISNUMBER(SEARCH( "Apparel",Table1[[#This Row],[Product]])), "Apparel","Footwear")</f>
        <v>Footwear</v>
      </c>
      <c r="K1846" s="3">
        <v>25</v>
      </c>
      <c r="L1846">
        <v>175</v>
      </c>
      <c r="M1846" s="3">
        <v>4375</v>
      </c>
      <c r="N1846" s="3">
        <v>1313</v>
      </c>
      <c r="O1846" t="s">
        <v>31</v>
      </c>
    </row>
    <row r="1847" spans="1:15" hidden="1" x14ac:dyDescent="0.3">
      <c r="A1847" t="s">
        <v>37</v>
      </c>
      <c r="B1847">
        <v>1185732</v>
      </c>
      <c r="C1847" s="1">
        <v>44353</v>
      </c>
      <c r="D1847" s="1" t="str">
        <f>TEXT(Table1[[#This Row],[Invoice Date]],"yyyy")</f>
        <v>2021</v>
      </c>
      <c r="E1847" t="s">
        <v>28</v>
      </c>
      <c r="F1847" t="s">
        <v>85</v>
      </c>
      <c r="G1847" t="s">
        <v>86</v>
      </c>
      <c r="H1847" t="s">
        <v>64</v>
      </c>
      <c r="I1847" t="str">
        <f>IF(ISNUMBER(SEARCH( "Women's",Table1[[#This Row],[Product]])), "Women","Male")</f>
        <v>Male</v>
      </c>
      <c r="J1847" t="str">
        <f>IF(ISNUMBER(SEARCH( "Apparel",Table1[[#This Row],[Product]])), "Apparel","Footwear")</f>
        <v>Apparel</v>
      </c>
      <c r="K1847" s="3">
        <v>35</v>
      </c>
      <c r="L1847">
        <v>175</v>
      </c>
      <c r="M1847" s="3">
        <v>6125</v>
      </c>
      <c r="N1847" s="3">
        <v>3063</v>
      </c>
      <c r="O1847" t="s">
        <v>31</v>
      </c>
    </row>
    <row r="1848" spans="1:15" hidden="1" x14ac:dyDescent="0.3">
      <c r="A1848" t="s">
        <v>37</v>
      </c>
      <c r="B1848">
        <v>1185732</v>
      </c>
      <c r="C1848" s="1">
        <v>44382</v>
      </c>
      <c r="D1848" s="1" t="str">
        <f>TEXT(Table1[[#This Row],[Invoice Date]],"yyyy")</f>
        <v>2021</v>
      </c>
      <c r="E1848" t="s">
        <v>28</v>
      </c>
      <c r="F1848" t="s">
        <v>85</v>
      </c>
      <c r="G1848" t="s">
        <v>86</v>
      </c>
      <c r="H1848" t="s">
        <v>50</v>
      </c>
      <c r="I1848" t="str">
        <f>IF(ISNUMBER(SEARCH( "Women's",Table1[[#This Row],[Product]])), "Women","Male")</f>
        <v>Women</v>
      </c>
      <c r="J1848" t="str">
        <f>IF(ISNUMBER(SEARCH( "Apparel",Table1[[#This Row],[Product]])), "Apparel","Footwear")</f>
        <v>Footwear</v>
      </c>
      <c r="K1848" s="3">
        <v>40</v>
      </c>
      <c r="L1848">
        <v>175</v>
      </c>
      <c r="M1848" s="3">
        <v>7000</v>
      </c>
      <c r="N1848" s="3">
        <v>2100</v>
      </c>
      <c r="O1848" t="s">
        <v>31</v>
      </c>
    </row>
    <row r="1849" spans="1:15" hidden="1" x14ac:dyDescent="0.3">
      <c r="A1849" t="s">
        <v>37</v>
      </c>
      <c r="B1849">
        <v>1185732</v>
      </c>
      <c r="C1849" s="1">
        <v>44414</v>
      </c>
      <c r="D1849" s="1" t="str">
        <f>TEXT(Table1[[#This Row],[Invoice Date]],"yyyy")</f>
        <v>2021</v>
      </c>
      <c r="E1849" t="s">
        <v>28</v>
      </c>
      <c r="F1849" t="s">
        <v>85</v>
      </c>
      <c r="G1849" t="s">
        <v>86</v>
      </c>
      <c r="H1849" t="s">
        <v>64</v>
      </c>
      <c r="I1849" t="str">
        <f>IF(ISNUMBER(SEARCH( "Women's",Table1[[#This Row],[Product]])), "Women","Male")</f>
        <v>Male</v>
      </c>
      <c r="J1849" t="str">
        <f>IF(ISNUMBER(SEARCH( "Apparel",Table1[[#This Row],[Product]])), "Apparel","Footwear")</f>
        <v>Apparel</v>
      </c>
      <c r="K1849" s="3">
        <v>50</v>
      </c>
      <c r="L1849">
        <v>175</v>
      </c>
      <c r="M1849" s="3">
        <v>8750</v>
      </c>
      <c r="N1849" s="3">
        <v>4375</v>
      </c>
      <c r="O1849" t="s">
        <v>31</v>
      </c>
    </row>
    <row r="1850" spans="1:15" hidden="1" x14ac:dyDescent="0.3">
      <c r="A1850" t="s">
        <v>37</v>
      </c>
      <c r="B1850">
        <v>1185732</v>
      </c>
      <c r="C1850" s="1">
        <v>44446</v>
      </c>
      <c r="D1850" s="1" t="str">
        <f>TEXT(Table1[[#This Row],[Invoice Date]],"yyyy")</f>
        <v>2021</v>
      </c>
      <c r="E1850" t="s">
        <v>28</v>
      </c>
      <c r="F1850" t="s">
        <v>85</v>
      </c>
      <c r="G1850" t="s">
        <v>86</v>
      </c>
      <c r="H1850" t="s">
        <v>27</v>
      </c>
      <c r="I1850" t="str">
        <f>IF(ISNUMBER(SEARCH( "Women's",Table1[[#This Row],[Product]])), "Women","Male")</f>
        <v>Women</v>
      </c>
      <c r="J1850" t="str">
        <f>IF(ISNUMBER(SEARCH( "Apparel",Table1[[#This Row],[Product]])), "Apparel","Footwear")</f>
        <v>Footwear</v>
      </c>
      <c r="K1850" s="3">
        <v>25</v>
      </c>
      <c r="L1850">
        <v>175</v>
      </c>
      <c r="M1850" s="3">
        <v>4375</v>
      </c>
      <c r="N1850" s="3">
        <v>1313</v>
      </c>
      <c r="O1850" t="s">
        <v>31</v>
      </c>
    </row>
    <row r="1851" spans="1:15" hidden="1" x14ac:dyDescent="0.3">
      <c r="A1851" t="s">
        <v>18</v>
      </c>
      <c r="B1851">
        <v>1185732</v>
      </c>
      <c r="C1851" s="1">
        <v>44257</v>
      </c>
      <c r="D1851" s="1" t="str">
        <f>TEXT(Table1[[#This Row],[Invoice Date]],"yyyy")</f>
        <v>2021</v>
      </c>
      <c r="E1851" t="s">
        <v>28</v>
      </c>
      <c r="F1851" t="s">
        <v>35</v>
      </c>
      <c r="G1851" t="s">
        <v>36</v>
      </c>
      <c r="H1851" t="s">
        <v>34</v>
      </c>
      <c r="I1851" t="str">
        <f>IF(ISNUMBER(SEARCH( "Women's",Table1[[#This Row],[Product]])), "Women","Male")</f>
        <v>Male</v>
      </c>
      <c r="J1851" t="str">
        <f>IF(ISNUMBER(SEARCH( "Apparel",Table1[[#This Row],[Product]])), "Apparel","Footwear")</f>
        <v>Footwear</v>
      </c>
      <c r="K1851" s="3">
        <v>20</v>
      </c>
      <c r="L1851">
        <v>175</v>
      </c>
      <c r="M1851" s="3">
        <v>3500</v>
      </c>
      <c r="N1851" s="3">
        <v>1225</v>
      </c>
      <c r="O1851" t="s">
        <v>31</v>
      </c>
    </row>
    <row r="1852" spans="1:15" hidden="1" x14ac:dyDescent="0.3">
      <c r="A1852" t="s">
        <v>18</v>
      </c>
      <c r="B1852">
        <v>1185732</v>
      </c>
      <c r="C1852" s="1">
        <v>44320</v>
      </c>
      <c r="D1852" s="1" t="str">
        <f>TEXT(Table1[[#This Row],[Invoice Date]],"yyyy")</f>
        <v>2021</v>
      </c>
      <c r="E1852" t="s">
        <v>28</v>
      </c>
      <c r="F1852" t="s">
        <v>35</v>
      </c>
      <c r="G1852" t="s">
        <v>36</v>
      </c>
      <c r="H1852" t="s">
        <v>27</v>
      </c>
      <c r="I1852" t="str">
        <f>IF(ISNUMBER(SEARCH( "Women's",Table1[[#This Row],[Product]])), "Women","Male")</f>
        <v>Women</v>
      </c>
      <c r="J1852" t="str">
        <f>IF(ISNUMBER(SEARCH( "Apparel",Table1[[#This Row],[Product]])), "Apparel","Footwear")</f>
        <v>Footwear</v>
      </c>
      <c r="K1852" s="3">
        <v>35</v>
      </c>
      <c r="L1852">
        <v>175</v>
      </c>
      <c r="M1852" s="3">
        <v>6125</v>
      </c>
      <c r="N1852" s="3">
        <v>1838</v>
      </c>
      <c r="O1852" t="s">
        <v>31</v>
      </c>
    </row>
    <row r="1853" spans="1:15" hidden="1" x14ac:dyDescent="0.3">
      <c r="A1853" t="s">
        <v>18</v>
      </c>
      <c r="B1853">
        <v>1185732</v>
      </c>
      <c r="C1853" s="1">
        <v>44320</v>
      </c>
      <c r="D1853" s="1" t="str">
        <f>TEXT(Table1[[#This Row],[Invoice Date]],"yyyy")</f>
        <v>2021</v>
      </c>
      <c r="E1853" t="s">
        <v>28</v>
      </c>
      <c r="F1853" t="s">
        <v>35</v>
      </c>
      <c r="G1853" t="s">
        <v>36</v>
      </c>
      <c r="H1853" t="s">
        <v>64</v>
      </c>
      <c r="I1853" t="str">
        <f>IF(ISNUMBER(SEARCH( "Women's",Table1[[#This Row],[Product]])), "Women","Male")</f>
        <v>Male</v>
      </c>
      <c r="J1853" t="str">
        <f>IF(ISNUMBER(SEARCH( "Apparel",Table1[[#This Row],[Product]])), "Apparel","Footwear")</f>
        <v>Apparel</v>
      </c>
      <c r="K1853" s="3">
        <v>45</v>
      </c>
      <c r="L1853">
        <v>175</v>
      </c>
      <c r="M1853" s="3">
        <v>7875</v>
      </c>
      <c r="N1853" s="3">
        <v>3938</v>
      </c>
      <c r="O1853" t="s">
        <v>31</v>
      </c>
    </row>
    <row r="1854" spans="1:15" hidden="1" x14ac:dyDescent="0.3">
      <c r="A1854" t="s">
        <v>18</v>
      </c>
      <c r="B1854">
        <v>1185732</v>
      </c>
      <c r="C1854" s="1">
        <v>44350</v>
      </c>
      <c r="D1854" s="1" t="str">
        <f>TEXT(Table1[[#This Row],[Invoice Date]],"yyyy")</f>
        <v>2021</v>
      </c>
      <c r="E1854" t="s">
        <v>28</v>
      </c>
      <c r="F1854" t="s">
        <v>35</v>
      </c>
      <c r="G1854" t="s">
        <v>36</v>
      </c>
      <c r="H1854" t="s">
        <v>50</v>
      </c>
      <c r="I1854" t="str">
        <f>IF(ISNUMBER(SEARCH( "Women's",Table1[[#This Row],[Product]])), "Women","Male")</f>
        <v>Women</v>
      </c>
      <c r="J1854" t="str">
        <f>IF(ISNUMBER(SEARCH( "Apparel",Table1[[#This Row],[Product]])), "Apparel","Footwear")</f>
        <v>Footwear</v>
      </c>
      <c r="K1854" s="3">
        <v>25</v>
      </c>
      <c r="L1854">
        <v>175</v>
      </c>
      <c r="M1854" s="3">
        <v>4375</v>
      </c>
      <c r="N1854" s="3">
        <v>1313</v>
      </c>
      <c r="O1854" t="s">
        <v>31</v>
      </c>
    </row>
    <row r="1855" spans="1:15" hidden="1" x14ac:dyDescent="0.3">
      <c r="A1855" t="s">
        <v>18</v>
      </c>
      <c r="B1855">
        <v>1185732</v>
      </c>
      <c r="C1855" s="1">
        <v>44350</v>
      </c>
      <c r="D1855" s="1" t="str">
        <f>TEXT(Table1[[#This Row],[Invoice Date]],"yyyy")</f>
        <v>2021</v>
      </c>
      <c r="E1855" t="s">
        <v>28</v>
      </c>
      <c r="F1855" t="s">
        <v>35</v>
      </c>
      <c r="G1855" t="s">
        <v>36</v>
      </c>
      <c r="H1855" t="s">
        <v>64</v>
      </c>
      <c r="I1855" t="str">
        <f>IF(ISNUMBER(SEARCH( "Women's",Table1[[#This Row],[Product]])), "Women","Male")</f>
        <v>Male</v>
      </c>
      <c r="J1855" t="str">
        <f>IF(ISNUMBER(SEARCH( "Apparel",Table1[[#This Row],[Product]])), "Apparel","Footwear")</f>
        <v>Apparel</v>
      </c>
      <c r="K1855" s="3">
        <v>35</v>
      </c>
      <c r="L1855">
        <v>175</v>
      </c>
      <c r="M1855" s="3">
        <v>6125</v>
      </c>
      <c r="N1855" s="3">
        <v>3063</v>
      </c>
      <c r="O1855" t="s">
        <v>31</v>
      </c>
    </row>
    <row r="1856" spans="1:15" hidden="1" x14ac:dyDescent="0.3">
      <c r="A1856" t="s">
        <v>18</v>
      </c>
      <c r="B1856">
        <v>1185732</v>
      </c>
      <c r="C1856" s="1">
        <v>44379</v>
      </c>
      <c r="D1856" s="1" t="str">
        <f>TEXT(Table1[[#This Row],[Invoice Date]],"yyyy")</f>
        <v>2021</v>
      </c>
      <c r="E1856" t="s">
        <v>28</v>
      </c>
      <c r="F1856" t="s">
        <v>35</v>
      </c>
      <c r="G1856" t="s">
        <v>36</v>
      </c>
      <c r="H1856" t="s">
        <v>50</v>
      </c>
      <c r="I1856" t="str">
        <f>IF(ISNUMBER(SEARCH( "Women's",Table1[[#This Row],[Product]])), "Women","Male")</f>
        <v>Women</v>
      </c>
      <c r="J1856" t="str">
        <f>IF(ISNUMBER(SEARCH( "Apparel",Table1[[#This Row],[Product]])), "Apparel","Footwear")</f>
        <v>Footwear</v>
      </c>
      <c r="K1856" s="3">
        <v>40</v>
      </c>
      <c r="L1856">
        <v>175</v>
      </c>
      <c r="M1856" s="3">
        <v>7000</v>
      </c>
      <c r="N1856" s="3">
        <v>2100</v>
      </c>
      <c r="O1856" t="s">
        <v>31</v>
      </c>
    </row>
    <row r="1857" spans="1:15" hidden="1" x14ac:dyDescent="0.3">
      <c r="A1857" t="s">
        <v>18</v>
      </c>
      <c r="B1857">
        <v>1185732</v>
      </c>
      <c r="C1857" s="1">
        <v>44411</v>
      </c>
      <c r="D1857" s="1" t="str">
        <f>TEXT(Table1[[#This Row],[Invoice Date]],"yyyy")</f>
        <v>2021</v>
      </c>
      <c r="E1857" t="s">
        <v>28</v>
      </c>
      <c r="F1857" t="s">
        <v>35</v>
      </c>
      <c r="G1857" t="s">
        <v>36</v>
      </c>
      <c r="H1857" t="s">
        <v>64</v>
      </c>
      <c r="I1857" t="str">
        <f>IF(ISNUMBER(SEARCH( "Women's",Table1[[#This Row],[Product]])), "Women","Male")</f>
        <v>Male</v>
      </c>
      <c r="J1857" t="str">
        <f>IF(ISNUMBER(SEARCH( "Apparel",Table1[[#This Row],[Product]])), "Apparel","Footwear")</f>
        <v>Apparel</v>
      </c>
      <c r="K1857" s="3">
        <v>50</v>
      </c>
      <c r="L1857">
        <v>175</v>
      </c>
      <c r="M1857" s="3">
        <v>8750</v>
      </c>
      <c r="N1857" s="3">
        <v>4375</v>
      </c>
      <c r="O1857" t="s">
        <v>31</v>
      </c>
    </row>
    <row r="1858" spans="1:15" hidden="1" x14ac:dyDescent="0.3">
      <c r="A1858" t="s">
        <v>18</v>
      </c>
      <c r="B1858">
        <v>1185732</v>
      </c>
      <c r="C1858" s="1">
        <v>44264</v>
      </c>
      <c r="D1858" s="1" t="str">
        <f>TEXT(Table1[[#This Row],[Invoice Date]],"yyyy")</f>
        <v>2021</v>
      </c>
      <c r="E1858" t="s">
        <v>28</v>
      </c>
      <c r="F1858" t="s">
        <v>75</v>
      </c>
      <c r="G1858" t="s">
        <v>76</v>
      </c>
      <c r="H1858" t="s">
        <v>64</v>
      </c>
      <c r="I1858" t="str">
        <f>IF(ISNUMBER(SEARCH( "Women's",Table1[[#This Row],[Product]])), "Women","Male")</f>
        <v>Male</v>
      </c>
      <c r="J1858" t="str">
        <f>IF(ISNUMBER(SEARCH( "Apparel",Table1[[#This Row],[Product]])), "Apparel","Footwear")</f>
        <v>Apparel</v>
      </c>
      <c r="K1858" s="3">
        <v>35</v>
      </c>
      <c r="L1858">
        <v>175</v>
      </c>
      <c r="M1858" s="3">
        <v>6125</v>
      </c>
      <c r="N1858" s="3">
        <v>1838</v>
      </c>
      <c r="O1858" t="s">
        <v>31</v>
      </c>
    </row>
    <row r="1859" spans="1:15" hidden="1" x14ac:dyDescent="0.3">
      <c r="A1859" t="s">
        <v>18</v>
      </c>
      <c r="B1859">
        <v>1185732</v>
      </c>
      <c r="C1859" s="1">
        <v>44327</v>
      </c>
      <c r="D1859" s="1" t="str">
        <f>TEXT(Table1[[#This Row],[Invoice Date]],"yyyy")</f>
        <v>2021</v>
      </c>
      <c r="E1859" t="s">
        <v>28</v>
      </c>
      <c r="F1859" t="s">
        <v>75</v>
      </c>
      <c r="G1859" t="s">
        <v>76</v>
      </c>
      <c r="H1859" t="s">
        <v>50</v>
      </c>
      <c r="I1859" t="str">
        <f>IF(ISNUMBER(SEARCH( "Women's",Table1[[#This Row],[Product]])), "Women","Male")</f>
        <v>Women</v>
      </c>
      <c r="J1859" t="str">
        <f>IF(ISNUMBER(SEARCH( "Apparel",Table1[[#This Row],[Product]])), "Apparel","Footwear")</f>
        <v>Footwear</v>
      </c>
      <c r="K1859" s="3">
        <v>35</v>
      </c>
      <c r="L1859">
        <v>175</v>
      </c>
      <c r="M1859" s="3">
        <v>6125</v>
      </c>
      <c r="N1859" s="3">
        <v>2144</v>
      </c>
      <c r="O1859" t="s">
        <v>31</v>
      </c>
    </row>
    <row r="1860" spans="1:15" hidden="1" x14ac:dyDescent="0.3">
      <c r="A1860" t="s">
        <v>18</v>
      </c>
      <c r="B1860">
        <v>1185732</v>
      </c>
      <c r="C1860" s="1">
        <v>44357</v>
      </c>
      <c r="D1860" s="1" t="str">
        <f>TEXT(Table1[[#This Row],[Invoice Date]],"yyyy")</f>
        <v>2021</v>
      </c>
      <c r="E1860" t="s">
        <v>28</v>
      </c>
      <c r="F1860" t="s">
        <v>75</v>
      </c>
      <c r="G1860" t="s">
        <v>76</v>
      </c>
      <c r="H1860" t="s">
        <v>50</v>
      </c>
      <c r="I1860" t="str">
        <f>IF(ISNUMBER(SEARCH( "Women's",Table1[[#This Row],[Product]])), "Women","Male")</f>
        <v>Women</v>
      </c>
      <c r="J1860" t="str">
        <f>IF(ISNUMBER(SEARCH( "Apparel",Table1[[#This Row],[Product]])), "Apparel","Footwear")</f>
        <v>Footwear</v>
      </c>
      <c r="K1860" s="3">
        <v>30</v>
      </c>
      <c r="L1860">
        <v>175</v>
      </c>
      <c r="M1860" s="3">
        <v>5250</v>
      </c>
      <c r="N1860" s="3">
        <v>1838</v>
      </c>
      <c r="O1860" t="s">
        <v>31</v>
      </c>
    </row>
    <row r="1861" spans="1:15" hidden="1" x14ac:dyDescent="0.3">
      <c r="A1861" t="s">
        <v>18</v>
      </c>
      <c r="B1861">
        <v>1185732</v>
      </c>
      <c r="C1861" s="1">
        <v>44357</v>
      </c>
      <c r="D1861" s="1" t="str">
        <f>TEXT(Table1[[#This Row],[Invoice Date]],"yyyy")</f>
        <v>2021</v>
      </c>
      <c r="E1861" t="s">
        <v>28</v>
      </c>
      <c r="F1861" t="s">
        <v>75</v>
      </c>
      <c r="G1861" t="s">
        <v>76</v>
      </c>
      <c r="H1861" t="s">
        <v>64</v>
      </c>
      <c r="I1861" t="str">
        <f>IF(ISNUMBER(SEARCH( "Women's",Table1[[#This Row],[Product]])), "Women","Male")</f>
        <v>Male</v>
      </c>
      <c r="J1861" t="str">
        <f>IF(ISNUMBER(SEARCH( "Apparel",Table1[[#This Row],[Product]])), "Apparel","Footwear")</f>
        <v>Apparel</v>
      </c>
      <c r="K1861" s="3">
        <v>40</v>
      </c>
      <c r="L1861">
        <v>175</v>
      </c>
      <c r="M1861" s="3">
        <v>7000</v>
      </c>
      <c r="N1861" s="3">
        <v>2100</v>
      </c>
      <c r="O1861" t="s">
        <v>31</v>
      </c>
    </row>
    <row r="1862" spans="1:15" hidden="1" x14ac:dyDescent="0.3">
      <c r="A1862" t="s">
        <v>18</v>
      </c>
      <c r="B1862">
        <v>1185732</v>
      </c>
      <c r="C1862" s="1">
        <v>44386</v>
      </c>
      <c r="D1862" s="1" t="str">
        <f>TEXT(Table1[[#This Row],[Invoice Date]],"yyyy")</f>
        <v>2021</v>
      </c>
      <c r="E1862" t="s">
        <v>28</v>
      </c>
      <c r="F1862" t="s">
        <v>75</v>
      </c>
      <c r="G1862" t="s">
        <v>76</v>
      </c>
      <c r="H1862" t="s">
        <v>50</v>
      </c>
      <c r="I1862" t="str">
        <f>IF(ISNUMBER(SEARCH( "Women's",Table1[[#This Row],[Product]])), "Women","Male")</f>
        <v>Women</v>
      </c>
      <c r="J1862" t="str">
        <f>IF(ISNUMBER(SEARCH( "Apparel",Table1[[#This Row],[Product]])), "Apparel","Footwear")</f>
        <v>Footwear</v>
      </c>
      <c r="K1862" s="3">
        <v>45</v>
      </c>
      <c r="L1862">
        <v>175</v>
      </c>
      <c r="M1862" s="3">
        <v>7875</v>
      </c>
      <c r="N1862" s="3">
        <v>2756</v>
      </c>
      <c r="O1862" t="s">
        <v>31</v>
      </c>
    </row>
    <row r="1863" spans="1:15" hidden="1" x14ac:dyDescent="0.3">
      <c r="A1863" t="s">
        <v>18</v>
      </c>
      <c r="B1863">
        <v>1185732</v>
      </c>
      <c r="C1863" s="1">
        <v>44418</v>
      </c>
      <c r="D1863" s="1" t="str">
        <f>TEXT(Table1[[#This Row],[Invoice Date]],"yyyy")</f>
        <v>2021</v>
      </c>
      <c r="E1863" t="s">
        <v>28</v>
      </c>
      <c r="F1863" t="s">
        <v>75</v>
      </c>
      <c r="G1863" t="s">
        <v>76</v>
      </c>
      <c r="H1863" t="s">
        <v>64</v>
      </c>
      <c r="I1863" t="str">
        <f>IF(ISNUMBER(SEARCH( "Women's",Table1[[#This Row],[Product]])), "Women","Male")</f>
        <v>Male</v>
      </c>
      <c r="J1863" t="str">
        <f>IF(ISNUMBER(SEARCH( "Apparel",Table1[[#This Row],[Product]])), "Apparel","Footwear")</f>
        <v>Apparel</v>
      </c>
      <c r="K1863" s="3">
        <v>50</v>
      </c>
      <c r="L1863">
        <v>175</v>
      </c>
      <c r="M1863" s="3">
        <v>8750</v>
      </c>
      <c r="N1863" s="3">
        <v>2625</v>
      </c>
      <c r="O1863" t="s">
        <v>31</v>
      </c>
    </row>
    <row r="1864" spans="1:15" hidden="1" x14ac:dyDescent="0.3">
      <c r="A1864" t="s">
        <v>18</v>
      </c>
      <c r="B1864">
        <v>1185732</v>
      </c>
      <c r="C1864" s="1">
        <v>44450</v>
      </c>
      <c r="D1864" s="1" t="str">
        <f>TEXT(Table1[[#This Row],[Invoice Date]],"yyyy")</f>
        <v>2021</v>
      </c>
      <c r="E1864" t="s">
        <v>28</v>
      </c>
      <c r="F1864" t="s">
        <v>75</v>
      </c>
      <c r="G1864" t="s">
        <v>76</v>
      </c>
      <c r="H1864" t="s">
        <v>27</v>
      </c>
      <c r="I1864" t="str">
        <f>IF(ISNUMBER(SEARCH( "Women's",Table1[[#This Row],[Product]])), "Women","Male")</f>
        <v>Women</v>
      </c>
      <c r="J1864" t="str">
        <f>IF(ISNUMBER(SEARCH( "Apparel",Table1[[#This Row],[Product]])), "Apparel","Footwear")</f>
        <v>Footwear</v>
      </c>
      <c r="K1864" s="3">
        <v>25</v>
      </c>
      <c r="L1864">
        <v>175</v>
      </c>
      <c r="M1864" s="3">
        <v>4375</v>
      </c>
      <c r="N1864" s="3">
        <v>1531</v>
      </c>
      <c r="O1864" t="s">
        <v>31</v>
      </c>
    </row>
    <row r="1865" spans="1:15" hidden="1" x14ac:dyDescent="0.3">
      <c r="A1865" t="s">
        <v>18</v>
      </c>
      <c r="B1865">
        <v>1185732</v>
      </c>
      <c r="C1865" s="1">
        <v>44244</v>
      </c>
      <c r="D1865" s="1" t="str">
        <f>TEXT(Table1[[#This Row],[Invoice Date]],"yyyy")</f>
        <v>2021</v>
      </c>
      <c r="E1865" t="s">
        <v>38</v>
      </c>
      <c r="F1865" t="s">
        <v>58</v>
      </c>
      <c r="G1865" t="s">
        <v>59</v>
      </c>
      <c r="H1865" t="s">
        <v>50</v>
      </c>
      <c r="I1865" t="str">
        <f>IF(ISNUMBER(SEARCH( "Women's",Table1[[#This Row],[Product]])), "Women","Male")</f>
        <v>Women</v>
      </c>
      <c r="J1865" t="str">
        <f>IF(ISNUMBER(SEARCH( "Apparel",Table1[[#This Row],[Product]])), "Apparel","Footwear")</f>
        <v>Footwear</v>
      </c>
      <c r="K1865" s="3">
        <v>35</v>
      </c>
      <c r="L1865">
        <v>175</v>
      </c>
      <c r="M1865" s="3">
        <v>6125</v>
      </c>
      <c r="N1865" s="3">
        <v>2450</v>
      </c>
      <c r="O1865" t="s">
        <v>31</v>
      </c>
    </row>
    <row r="1866" spans="1:15" hidden="1" x14ac:dyDescent="0.3">
      <c r="A1866" t="s">
        <v>18</v>
      </c>
      <c r="B1866">
        <v>1185732</v>
      </c>
      <c r="C1866" s="1">
        <v>44271</v>
      </c>
      <c r="D1866" s="1" t="str">
        <f>TEXT(Table1[[#This Row],[Invoice Date]],"yyyy")</f>
        <v>2021</v>
      </c>
      <c r="E1866" t="s">
        <v>38</v>
      </c>
      <c r="F1866" t="s">
        <v>58</v>
      </c>
      <c r="G1866" t="s">
        <v>59</v>
      </c>
      <c r="H1866" t="s">
        <v>50</v>
      </c>
      <c r="I1866" t="str">
        <f>IF(ISNUMBER(SEARCH( "Women's",Table1[[#This Row],[Product]])), "Women","Male")</f>
        <v>Women</v>
      </c>
      <c r="J1866" t="str">
        <f>IF(ISNUMBER(SEARCH( "Apparel",Table1[[#This Row],[Product]])), "Apparel","Footwear")</f>
        <v>Footwear</v>
      </c>
      <c r="K1866" s="3">
        <v>25</v>
      </c>
      <c r="L1866">
        <v>175</v>
      </c>
      <c r="M1866" s="3">
        <v>4375</v>
      </c>
      <c r="N1866" s="3">
        <v>1750</v>
      </c>
      <c r="O1866" t="s">
        <v>31</v>
      </c>
    </row>
    <row r="1867" spans="1:15" hidden="1" x14ac:dyDescent="0.3">
      <c r="A1867" t="s">
        <v>18</v>
      </c>
      <c r="B1867">
        <v>1185732</v>
      </c>
      <c r="C1867" s="1">
        <v>44303</v>
      </c>
      <c r="D1867" s="1" t="str">
        <f>TEXT(Table1[[#This Row],[Invoice Date]],"yyyy")</f>
        <v>2021</v>
      </c>
      <c r="E1867" t="s">
        <v>38</v>
      </c>
      <c r="F1867" t="s">
        <v>58</v>
      </c>
      <c r="G1867" t="s">
        <v>59</v>
      </c>
      <c r="H1867" t="s">
        <v>50</v>
      </c>
      <c r="I1867" t="str">
        <f>IF(ISNUMBER(SEARCH( "Women's",Table1[[#This Row],[Product]])), "Women","Male")</f>
        <v>Women</v>
      </c>
      <c r="J1867" t="str">
        <f>IF(ISNUMBER(SEARCH( "Apparel",Table1[[#This Row],[Product]])), "Apparel","Footwear")</f>
        <v>Footwear</v>
      </c>
      <c r="K1867" s="3">
        <v>25</v>
      </c>
      <c r="L1867">
        <v>175</v>
      </c>
      <c r="M1867" s="3">
        <v>4375</v>
      </c>
      <c r="N1867" s="3">
        <v>1750</v>
      </c>
      <c r="O1867" t="s">
        <v>31</v>
      </c>
    </row>
    <row r="1868" spans="1:15" hidden="1" x14ac:dyDescent="0.3">
      <c r="A1868" t="s">
        <v>18</v>
      </c>
      <c r="B1868">
        <v>1185732</v>
      </c>
      <c r="C1868" s="1">
        <v>44486</v>
      </c>
      <c r="D1868" s="1" t="str">
        <f>TEXT(Table1[[#This Row],[Invoice Date]],"yyyy")</f>
        <v>2021</v>
      </c>
      <c r="E1868" t="s">
        <v>38</v>
      </c>
      <c r="F1868" t="s">
        <v>58</v>
      </c>
      <c r="G1868" t="s">
        <v>59</v>
      </c>
      <c r="H1868" t="s">
        <v>27</v>
      </c>
      <c r="I1868" t="str">
        <f>IF(ISNUMBER(SEARCH( "Women's",Table1[[#This Row],[Product]])), "Women","Male")</f>
        <v>Women</v>
      </c>
      <c r="J1868" t="str">
        <f>IF(ISNUMBER(SEARCH( "Apparel",Table1[[#This Row],[Product]])), "Apparel","Footwear")</f>
        <v>Footwear</v>
      </c>
      <c r="K1868" s="3">
        <v>35</v>
      </c>
      <c r="L1868">
        <v>175</v>
      </c>
      <c r="M1868" s="3">
        <v>6125</v>
      </c>
      <c r="N1868" s="3">
        <v>2450</v>
      </c>
      <c r="O1868" t="s">
        <v>31</v>
      </c>
    </row>
    <row r="1869" spans="1:15" hidden="1" x14ac:dyDescent="0.3">
      <c r="A1869" t="s">
        <v>18</v>
      </c>
      <c r="B1869">
        <v>1185732</v>
      </c>
      <c r="C1869" s="1">
        <v>44486</v>
      </c>
      <c r="D1869" s="1" t="str">
        <f>TEXT(Table1[[#This Row],[Invoice Date]],"yyyy")</f>
        <v>2021</v>
      </c>
      <c r="E1869" t="s">
        <v>38</v>
      </c>
      <c r="F1869" t="s">
        <v>58</v>
      </c>
      <c r="G1869" t="s">
        <v>59</v>
      </c>
      <c r="H1869" t="s">
        <v>50</v>
      </c>
      <c r="I1869" t="str">
        <f>IF(ISNUMBER(SEARCH( "Women's",Table1[[#This Row],[Product]])), "Women","Male")</f>
        <v>Women</v>
      </c>
      <c r="J1869" t="str">
        <f>IF(ISNUMBER(SEARCH( "Apparel",Table1[[#This Row],[Product]])), "Apparel","Footwear")</f>
        <v>Footwear</v>
      </c>
      <c r="K1869" s="3">
        <v>35</v>
      </c>
      <c r="L1869">
        <v>175</v>
      </c>
      <c r="M1869" s="3">
        <v>6125</v>
      </c>
      <c r="N1869" s="3">
        <v>2450</v>
      </c>
      <c r="O1869" t="s">
        <v>31</v>
      </c>
    </row>
    <row r="1870" spans="1:15" hidden="1" x14ac:dyDescent="0.3">
      <c r="A1870" t="s">
        <v>18</v>
      </c>
      <c r="B1870">
        <v>1185732</v>
      </c>
      <c r="C1870" s="1">
        <v>44486</v>
      </c>
      <c r="D1870" s="1" t="str">
        <f>TEXT(Table1[[#This Row],[Invoice Date]],"yyyy")</f>
        <v>2021</v>
      </c>
      <c r="E1870" t="s">
        <v>38</v>
      </c>
      <c r="F1870" t="s">
        <v>58</v>
      </c>
      <c r="G1870" t="s">
        <v>59</v>
      </c>
      <c r="H1870" t="s">
        <v>64</v>
      </c>
      <c r="I1870" t="str">
        <f>IF(ISNUMBER(SEARCH( "Women's",Table1[[#This Row],[Product]])), "Women","Male")</f>
        <v>Male</v>
      </c>
      <c r="J1870" t="str">
        <f>IF(ISNUMBER(SEARCH( "Apparel",Table1[[#This Row],[Product]])), "Apparel","Footwear")</f>
        <v>Apparel</v>
      </c>
      <c r="K1870" s="3">
        <v>45</v>
      </c>
      <c r="L1870">
        <v>175</v>
      </c>
      <c r="M1870" s="3">
        <v>7875</v>
      </c>
      <c r="N1870" s="3">
        <v>3150</v>
      </c>
      <c r="O1870" t="s">
        <v>31</v>
      </c>
    </row>
    <row r="1871" spans="1:15" hidden="1" x14ac:dyDescent="0.3">
      <c r="A1871" t="s">
        <v>18</v>
      </c>
      <c r="B1871">
        <v>1185732</v>
      </c>
      <c r="C1871" s="1">
        <v>44249</v>
      </c>
      <c r="D1871" s="1" t="str">
        <f>TEXT(Table1[[#This Row],[Invoice Date]],"yyyy")</f>
        <v>2021</v>
      </c>
      <c r="E1871" t="s">
        <v>38</v>
      </c>
      <c r="F1871" t="s">
        <v>58</v>
      </c>
      <c r="G1871" t="s">
        <v>59</v>
      </c>
      <c r="H1871" t="s">
        <v>27</v>
      </c>
      <c r="I1871" t="str">
        <f>IF(ISNUMBER(SEARCH( "Women's",Table1[[#This Row],[Product]])), "Women","Male")</f>
        <v>Women</v>
      </c>
      <c r="J1871" t="str">
        <f>IF(ISNUMBER(SEARCH( "Apparel",Table1[[#This Row],[Product]])), "Apparel","Footwear")</f>
        <v>Footwear</v>
      </c>
      <c r="K1871" s="3">
        <v>25</v>
      </c>
      <c r="L1871">
        <v>175</v>
      </c>
      <c r="M1871" s="3">
        <v>4375</v>
      </c>
      <c r="N1871" s="3">
        <v>1531</v>
      </c>
      <c r="O1871" t="s">
        <v>31</v>
      </c>
    </row>
    <row r="1872" spans="1:15" hidden="1" x14ac:dyDescent="0.3">
      <c r="A1872" t="s">
        <v>18</v>
      </c>
      <c r="B1872">
        <v>1185732</v>
      </c>
      <c r="C1872" s="1">
        <v>44275</v>
      </c>
      <c r="D1872" s="1" t="str">
        <f>TEXT(Table1[[#This Row],[Invoice Date]],"yyyy")</f>
        <v>2021</v>
      </c>
      <c r="E1872" t="s">
        <v>38</v>
      </c>
      <c r="F1872" t="s">
        <v>87</v>
      </c>
      <c r="G1872" t="s">
        <v>88</v>
      </c>
      <c r="H1872" t="s">
        <v>27</v>
      </c>
      <c r="I1872" t="str">
        <f>IF(ISNUMBER(SEARCH( "Women's",Table1[[#This Row],[Product]])), "Women","Male")</f>
        <v>Women</v>
      </c>
      <c r="J1872" t="str">
        <f>IF(ISNUMBER(SEARCH( "Apparel",Table1[[#This Row],[Product]])), "Apparel","Footwear")</f>
        <v>Footwear</v>
      </c>
      <c r="K1872" s="3">
        <v>25</v>
      </c>
      <c r="L1872">
        <v>175</v>
      </c>
      <c r="M1872" s="3">
        <v>4375</v>
      </c>
      <c r="N1872" s="3">
        <v>1531</v>
      </c>
      <c r="O1872" t="s">
        <v>31</v>
      </c>
    </row>
    <row r="1873" spans="1:15" hidden="1" x14ac:dyDescent="0.3">
      <c r="A1873" t="s">
        <v>18</v>
      </c>
      <c r="B1873">
        <v>1185732</v>
      </c>
      <c r="C1873" s="1">
        <v>44275</v>
      </c>
      <c r="D1873" s="1" t="str">
        <f>TEXT(Table1[[#This Row],[Invoice Date]],"yyyy")</f>
        <v>2021</v>
      </c>
      <c r="E1873" t="s">
        <v>38</v>
      </c>
      <c r="F1873" t="s">
        <v>87</v>
      </c>
      <c r="G1873" t="s">
        <v>88</v>
      </c>
      <c r="H1873" t="s">
        <v>16</v>
      </c>
      <c r="I1873" t="str">
        <f>IF(ISNUMBER(SEARCH( "Women's",Table1[[#This Row],[Product]])), "Women","Male")</f>
        <v>Women</v>
      </c>
      <c r="J1873" t="str">
        <f>IF(ISNUMBER(SEARCH( "Apparel",Table1[[#This Row],[Product]])), "Apparel","Footwear")</f>
        <v>Apparel</v>
      </c>
      <c r="K1873" s="3">
        <v>35</v>
      </c>
      <c r="L1873">
        <v>175</v>
      </c>
      <c r="M1873" s="3">
        <v>6125</v>
      </c>
      <c r="N1873" s="3">
        <v>1838</v>
      </c>
      <c r="O1873" t="s">
        <v>31</v>
      </c>
    </row>
    <row r="1874" spans="1:15" hidden="1" x14ac:dyDescent="0.3">
      <c r="A1874" t="s">
        <v>18</v>
      </c>
      <c r="B1874">
        <v>1185732</v>
      </c>
      <c r="C1874" s="1">
        <v>44336</v>
      </c>
      <c r="D1874" s="1" t="str">
        <f>TEXT(Table1[[#This Row],[Invoice Date]],"yyyy")</f>
        <v>2021</v>
      </c>
      <c r="E1874" t="s">
        <v>38</v>
      </c>
      <c r="F1874" t="s">
        <v>87</v>
      </c>
      <c r="G1874" t="s">
        <v>88</v>
      </c>
      <c r="H1874" t="s">
        <v>34</v>
      </c>
      <c r="I1874" t="str">
        <f>IF(ISNUMBER(SEARCH( "Women's",Table1[[#This Row],[Product]])), "Women","Male")</f>
        <v>Male</v>
      </c>
      <c r="J1874" t="str">
        <f>IF(ISNUMBER(SEARCH( "Apparel",Table1[[#This Row],[Product]])), "Apparel","Footwear")</f>
        <v>Footwear</v>
      </c>
      <c r="K1874" s="3">
        <v>45</v>
      </c>
      <c r="L1874">
        <v>175</v>
      </c>
      <c r="M1874" s="3">
        <v>7875</v>
      </c>
      <c r="N1874" s="3">
        <v>2756</v>
      </c>
      <c r="O1874" t="s">
        <v>31</v>
      </c>
    </row>
    <row r="1875" spans="1:15" hidden="1" x14ac:dyDescent="0.3">
      <c r="A1875" t="s">
        <v>37</v>
      </c>
      <c r="B1875">
        <v>1185732</v>
      </c>
      <c r="C1875" s="1">
        <v>44369</v>
      </c>
      <c r="D1875" s="1" t="str">
        <f>TEXT(Table1[[#This Row],[Invoice Date]],"yyyy")</f>
        <v>2021</v>
      </c>
      <c r="E1875" t="s">
        <v>38</v>
      </c>
      <c r="F1875" t="s">
        <v>87</v>
      </c>
      <c r="G1875" t="s">
        <v>88</v>
      </c>
      <c r="H1875" t="s">
        <v>27</v>
      </c>
      <c r="I1875" t="str">
        <f>IF(ISNUMBER(SEARCH( "Women's",Table1[[#This Row],[Product]])), "Women","Male")</f>
        <v>Women</v>
      </c>
      <c r="J1875" t="str">
        <f>IF(ISNUMBER(SEARCH( "Apparel",Table1[[#This Row],[Product]])), "Apparel","Footwear")</f>
        <v>Footwear</v>
      </c>
      <c r="K1875" s="3">
        <v>40</v>
      </c>
      <c r="L1875">
        <v>175</v>
      </c>
      <c r="M1875" s="3">
        <v>7000</v>
      </c>
      <c r="N1875" s="3">
        <v>2450</v>
      </c>
      <c r="O1875" t="s">
        <v>31</v>
      </c>
    </row>
    <row r="1876" spans="1:15" hidden="1" x14ac:dyDescent="0.3">
      <c r="A1876" t="s">
        <v>22</v>
      </c>
      <c r="B1876">
        <v>1185732</v>
      </c>
      <c r="C1876" s="1">
        <v>44397</v>
      </c>
      <c r="D1876" s="1" t="str">
        <f>TEXT(Table1[[#This Row],[Invoice Date]],"yyyy")</f>
        <v>2021</v>
      </c>
      <c r="E1876" t="s">
        <v>38</v>
      </c>
      <c r="F1876" t="s">
        <v>87</v>
      </c>
      <c r="G1876" t="s">
        <v>88</v>
      </c>
      <c r="H1876" t="s">
        <v>64</v>
      </c>
      <c r="I1876" t="str">
        <f>IF(ISNUMBER(SEARCH( "Women's",Table1[[#This Row],[Product]])), "Women","Male")</f>
        <v>Male</v>
      </c>
      <c r="J1876" t="str">
        <f>IF(ISNUMBER(SEARCH( "Apparel",Table1[[#This Row],[Product]])), "Apparel","Footwear")</f>
        <v>Apparel</v>
      </c>
      <c r="K1876" s="3">
        <v>50</v>
      </c>
      <c r="L1876">
        <v>175</v>
      </c>
      <c r="M1876" s="3">
        <v>8750</v>
      </c>
      <c r="N1876" s="3">
        <v>2625</v>
      </c>
      <c r="O1876" t="s">
        <v>31</v>
      </c>
    </row>
    <row r="1877" spans="1:15" hidden="1" x14ac:dyDescent="0.3">
      <c r="A1877" t="s">
        <v>37</v>
      </c>
      <c r="B1877">
        <v>1185732</v>
      </c>
      <c r="C1877" s="1">
        <v>44521</v>
      </c>
      <c r="D1877" s="1" t="str">
        <f>TEXT(Table1[[#This Row],[Invoice Date]],"yyyy")</f>
        <v>2021</v>
      </c>
      <c r="E1877" t="s">
        <v>38</v>
      </c>
      <c r="F1877" t="s">
        <v>87</v>
      </c>
      <c r="G1877" t="s">
        <v>88</v>
      </c>
      <c r="H1877" t="s">
        <v>34</v>
      </c>
      <c r="I1877" t="str">
        <f>IF(ISNUMBER(SEARCH( "Women's",Table1[[#This Row],[Product]])), "Women","Male")</f>
        <v>Male</v>
      </c>
      <c r="J1877" t="str">
        <f>IF(ISNUMBER(SEARCH( "Apparel",Table1[[#This Row],[Product]])), "Apparel","Footwear")</f>
        <v>Footwear</v>
      </c>
      <c r="K1877" s="3">
        <v>50</v>
      </c>
      <c r="L1877">
        <v>175</v>
      </c>
      <c r="M1877" s="3">
        <v>8750</v>
      </c>
      <c r="N1877" s="3">
        <v>3063</v>
      </c>
      <c r="O1877" t="s">
        <v>31</v>
      </c>
    </row>
    <row r="1878" spans="1:15" hidden="1" x14ac:dyDescent="0.3">
      <c r="A1878" t="s">
        <v>37</v>
      </c>
      <c r="B1878">
        <v>1185732</v>
      </c>
      <c r="C1878" s="1">
        <v>44550</v>
      </c>
      <c r="D1878" s="1" t="str">
        <f>TEXT(Table1[[#This Row],[Invoice Date]],"yyyy")</f>
        <v>2021</v>
      </c>
      <c r="E1878" t="s">
        <v>38</v>
      </c>
      <c r="F1878" t="s">
        <v>87</v>
      </c>
      <c r="G1878" t="s">
        <v>88</v>
      </c>
      <c r="H1878" t="s">
        <v>50</v>
      </c>
      <c r="I1878" t="str">
        <f>IF(ISNUMBER(SEARCH( "Women's",Table1[[#This Row],[Product]])), "Women","Male")</f>
        <v>Women</v>
      </c>
      <c r="J1878" t="str">
        <f>IF(ISNUMBER(SEARCH( "Apparel",Table1[[#This Row],[Product]])), "Apparel","Footwear")</f>
        <v>Footwear</v>
      </c>
      <c r="K1878" s="3">
        <v>50</v>
      </c>
      <c r="L1878">
        <v>175</v>
      </c>
      <c r="M1878" s="3">
        <v>8750</v>
      </c>
      <c r="N1878" s="3">
        <v>3063</v>
      </c>
      <c r="O1878" t="s">
        <v>31</v>
      </c>
    </row>
    <row r="1879" spans="1:15" hidden="1" x14ac:dyDescent="0.3">
      <c r="A1879" t="s">
        <v>37</v>
      </c>
      <c r="B1879">
        <v>1185732</v>
      </c>
      <c r="C1879" s="1">
        <v>44213</v>
      </c>
      <c r="D1879" s="1" t="str">
        <f>TEXT(Table1[[#This Row],[Invoice Date]],"yyyy")</f>
        <v>2021</v>
      </c>
      <c r="E1879" t="s">
        <v>38</v>
      </c>
      <c r="F1879" t="s">
        <v>87</v>
      </c>
      <c r="G1879" t="s">
        <v>88</v>
      </c>
      <c r="H1879" t="s">
        <v>50</v>
      </c>
      <c r="I1879" t="str">
        <f>IF(ISNUMBER(SEARCH( "Women's",Table1[[#This Row],[Product]])), "Women","Male")</f>
        <v>Women</v>
      </c>
      <c r="J1879" t="str">
        <f>IF(ISNUMBER(SEARCH( "Apparel",Table1[[#This Row],[Product]])), "Apparel","Footwear")</f>
        <v>Footwear</v>
      </c>
      <c r="K1879" s="3">
        <v>35</v>
      </c>
      <c r="L1879">
        <v>175</v>
      </c>
      <c r="M1879" s="3">
        <v>6125</v>
      </c>
      <c r="N1879" s="3">
        <v>2450</v>
      </c>
      <c r="O1879" t="s">
        <v>31</v>
      </c>
    </row>
    <row r="1880" spans="1:15" hidden="1" x14ac:dyDescent="0.3">
      <c r="A1880" t="s">
        <v>37</v>
      </c>
      <c r="B1880">
        <v>1185732</v>
      </c>
      <c r="C1880" s="1">
        <v>44268</v>
      </c>
      <c r="D1880" s="1" t="str">
        <f>TEXT(Table1[[#This Row],[Invoice Date]],"yyyy")</f>
        <v>2021</v>
      </c>
      <c r="E1880" t="s">
        <v>38</v>
      </c>
      <c r="F1880" t="s">
        <v>89</v>
      </c>
      <c r="G1880" t="s">
        <v>90</v>
      </c>
      <c r="H1880" t="s">
        <v>64</v>
      </c>
      <c r="I1880" t="str">
        <f>IF(ISNUMBER(SEARCH( "Women's",Table1[[#This Row],[Product]])), "Women","Male")</f>
        <v>Male</v>
      </c>
      <c r="J1880" t="str">
        <f>IF(ISNUMBER(SEARCH( "Apparel",Table1[[#This Row],[Product]])), "Apparel","Footwear")</f>
        <v>Apparel</v>
      </c>
      <c r="K1880" s="3">
        <v>50</v>
      </c>
      <c r="L1880">
        <v>175</v>
      </c>
      <c r="M1880" s="3">
        <v>8750</v>
      </c>
      <c r="N1880" s="3">
        <v>2625</v>
      </c>
      <c r="O1880" t="s">
        <v>31</v>
      </c>
    </row>
    <row r="1881" spans="1:15" hidden="1" x14ac:dyDescent="0.3">
      <c r="A1881" t="s">
        <v>57</v>
      </c>
      <c r="B1881">
        <v>1185732</v>
      </c>
      <c r="C1881" s="1">
        <v>44206</v>
      </c>
      <c r="D1881" s="1" t="str">
        <f>TEXT(Table1[[#This Row],[Invoice Date]],"yyyy")</f>
        <v>2021</v>
      </c>
      <c r="E1881" t="s">
        <v>38</v>
      </c>
      <c r="F1881" t="s">
        <v>89</v>
      </c>
      <c r="G1881" t="s">
        <v>90</v>
      </c>
      <c r="H1881" t="s">
        <v>64</v>
      </c>
      <c r="I1881" t="str">
        <f>IF(ISNUMBER(SEARCH( "Women's",Table1[[#This Row],[Product]])), "Women","Male")</f>
        <v>Male</v>
      </c>
      <c r="J1881" t="str">
        <f>IF(ISNUMBER(SEARCH( "Apparel",Table1[[#This Row],[Product]])), "Apparel","Footwear")</f>
        <v>Apparel</v>
      </c>
      <c r="K1881" s="3">
        <v>45</v>
      </c>
      <c r="L1881">
        <v>175</v>
      </c>
      <c r="M1881" s="3">
        <v>7875</v>
      </c>
      <c r="N1881" s="3">
        <v>2363</v>
      </c>
      <c r="O1881" t="s">
        <v>31</v>
      </c>
    </row>
    <row r="1882" spans="1:15" hidden="1" x14ac:dyDescent="0.3">
      <c r="A1882" t="s">
        <v>57</v>
      </c>
      <c r="B1882">
        <v>1185732</v>
      </c>
      <c r="C1882" s="1">
        <v>44235</v>
      </c>
      <c r="D1882" s="1" t="str">
        <f>TEXT(Table1[[#This Row],[Invoice Date]],"yyyy")</f>
        <v>2021</v>
      </c>
      <c r="E1882" t="s">
        <v>38</v>
      </c>
      <c r="F1882" t="s">
        <v>89</v>
      </c>
      <c r="G1882" t="s">
        <v>90</v>
      </c>
      <c r="H1882" t="s">
        <v>34</v>
      </c>
      <c r="I1882" t="str">
        <f>IF(ISNUMBER(SEARCH( "Women's",Table1[[#This Row],[Product]])), "Women","Male")</f>
        <v>Male</v>
      </c>
      <c r="J1882" t="str">
        <f>IF(ISNUMBER(SEARCH( "Apparel",Table1[[#This Row],[Product]])), "Apparel","Footwear")</f>
        <v>Footwear</v>
      </c>
      <c r="K1882" s="3">
        <v>35</v>
      </c>
      <c r="L1882">
        <v>175</v>
      </c>
      <c r="M1882" s="3">
        <v>6125</v>
      </c>
      <c r="N1882" s="3">
        <v>2144</v>
      </c>
      <c r="O1882" t="s">
        <v>31</v>
      </c>
    </row>
    <row r="1883" spans="1:15" hidden="1" x14ac:dyDescent="0.3">
      <c r="A1883" t="s">
        <v>57</v>
      </c>
      <c r="B1883">
        <v>1185732</v>
      </c>
      <c r="C1883" s="1">
        <v>44235</v>
      </c>
      <c r="D1883" s="1" t="str">
        <f>TEXT(Table1[[#This Row],[Invoice Date]],"yyyy")</f>
        <v>2021</v>
      </c>
      <c r="E1883" t="s">
        <v>38</v>
      </c>
      <c r="F1883" t="s">
        <v>77</v>
      </c>
      <c r="G1883" t="s">
        <v>78</v>
      </c>
      <c r="H1883" t="s">
        <v>64</v>
      </c>
      <c r="I1883" t="str">
        <f>IF(ISNUMBER(SEARCH( "Women's",Table1[[#This Row],[Product]])), "Women","Male")</f>
        <v>Male</v>
      </c>
      <c r="J1883" t="str">
        <f>IF(ISNUMBER(SEARCH( "Apparel",Table1[[#This Row],[Product]])), "Apparel","Footwear")</f>
        <v>Apparel</v>
      </c>
      <c r="K1883" s="3">
        <v>45</v>
      </c>
      <c r="L1883">
        <v>175</v>
      </c>
      <c r="M1883" s="3">
        <v>7875</v>
      </c>
      <c r="N1883" s="3">
        <v>2363</v>
      </c>
      <c r="O1883" t="s">
        <v>31</v>
      </c>
    </row>
    <row r="1884" spans="1:15" hidden="1" x14ac:dyDescent="0.3">
      <c r="A1884" t="s">
        <v>57</v>
      </c>
      <c r="B1884">
        <v>1185732</v>
      </c>
      <c r="C1884" s="1">
        <v>44293</v>
      </c>
      <c r="D1884" s="1" t="str">
        <f>TEXT(Table1[[#This Row],[Invoice Date]],"yyyy")</f>
        <v>2021</v>
      </c>
      <c r="E1884" t="s">
        <v>38</v>
      </c>
      <c r="F1884" t="s">
        <v>77</v>
      </c>
      <c r="G1884" t="s">
        <v>78</v>
      </c>
      <c r="H1884" t="s">
        <v>34</v>
      </c>
      <c r="I1884" t="str">
        <f>IF(ISNUMBER(SEARCH( "Women's",Table1[[#This Row],[Product]])), "Women","Male")</f>
        <v>Male</v>
      </c>
      <c r="J1884" t="str">
        <f>IF(ISNUMBER(SEARCH( "Apparel",Table1[[#This Row],[Product]])), "Apparel","Footwear")</f>
        <v>Footwear</v>
      </c>
      <c r="K1884" s="3">
        <v>35</v>
      </c>
      <c r="L1884">
        <v>175</v>
      </c>
      <c r="M1884" s="3">
        <v>6125</v>
      </c>
      <c r="N1884" s="3">
        <v>2144</v>
      </c>
      <c r="O1884" t="s">
        <v>31</v>
      </c>
    </row>
    <row r="1885" spans="1:15" hidden="1" x14ac:dyDescent="0.3">
      <c r="A1885" t="s">
        <v>57</v>
      </c>
      <c r="B1885">
        <v>1185732</v>
      </c>
      <c r="C1885" s="1">
        <v>44293</v>
      </c>
      <c r="D1885" s="1" t="str">
        <f>TEXT(Table1[[#This Row],[Invoice Date]],"yyyy")</f>
        <v>2021</v>
      </c>
      <c r="E1885" t="s">
        <v>38</v>
      </c>
      <c r="F1885" t="s">
        <v>77</v>
      </c>
      <c r="G1885" t="s">
        <v>78</v>
      </c>
      <c r="H1885" t="s">
        <v>27</v>
      </c>
      <c r="I1885" t="str">
        <f>IF(ISNUMBER(SEARCH( "Women's",Table1[[#This Row],[Product]])), "Women","Male")</f>
        <v>Women</v>
      </c>
      <c r="J1885" t="str">
        <f>IF(ISNUMBER(SEARCH( "Apparel",Table1[[#This Row],[Product]])), "Apparel","Footwear")</f>
        <v>Footwear</v>
      </c>
      <c r="K1885" s="3">
        <v>25</v>
      </c>
      <c r="L1885">
        <v>175</v>
      </c>
      <c r="M1885" s="3">
        <v>4375</v>
      </c>
      <c r="N1885" s="3">
        <v>1750</v>
      </c>
      <c r="O1885" t="s">
        <v>31</v>
      </c>
    </row>
    <row r="1886" spans="1:15" hidden="1" x14ac:dyDescent="0.3">
      <c r="A1886" t="s">
        <v>57</v>
      </c>
      <c r="B1886">
        <v>1185732</v>
      </c>
      <c r="C1886" s="1">
        <v>44415</v>
      </c>
      <c r="D1886" s="1" t="str">
        <f>TEXT(Table1[[#This Row],[Invoice Date]],"yyyy")</f>
        <v>2021</v>
      </c>
      <c r="E1886" t="s">
        <v>38</v>
      </c>
      <c r="F1886" t="s">
        <v>77</v>
      </c>
      <c r="G1886" t="s">
        <v>78</v>
      </c>
      <c r="H1886" t="s">
        <v>64</v>
      </c>
      <c r="I1886" t="str">
        <f>IF(ISNUMBER(SEARCH( "Women's",Table1[[#This Row],[Product]])), "Women","Male")</f>
        <v>Male</v>
      </c>
      <c r="J1886" t="str">
        <f>IF(ISNUMBER(SEARCH( "Apparel",Table1[[#This Row],[Product]])), "Apparel","Footwear")</f>
        <v>Apparel</v>
      </c>
      <c r="K1886" s="3">
        <v>50</v>
      </c>
      <c r="L1886">
        <v>175</v>
      </c>
      <c r="M1886" s="3">
        <v>8750</v>
      </c>
      <c r="N1886" s="3">
        <v>2625</v>
      </c>
      <c r="O1886" t="s">
        <v>31</v>
      </c>
    </row>
    <row r="1887" spans="1:15" hidden="1" x14ac:dyDescent="0.3">
      <c r="A1887" t="s">
        <v>57</v>
      </c>
      <c r="B1887">
        <v>1185732</v>
      </c>
      <c r="C1887" s="1">
        <v>44445</v>
      </c>
      <c r="D1887" s="1" t="str">
        <f>TEXT(Table1[[#This Row],[Invoice Date]],"yyyy")</f>
        <v>2021</v>
      </c>
      <c r="E1887" t="s">
        <v>38</v>
      </c>
      <c r="F1887" t="s">
        <v>77</v>
      </c>
      <c r="G1887" t="s">
        <v>78</v>
      </c>
      <c r="H1887" t="s">
        <v>27</v>
      </c>
      <c r="I1887" t="str">
        <f>IF(ISNUMBER(SEARCH( "Women's",Table1[[#This Row],[Product]])), "Women","Male")</f>
        <v>Women</v>
      </c>
      <c r="J1887" t="str">
        <f>IF(ISNUMBER(SEARCH( "Apparel",Table1[[#This Row],[Product]])), "Apparel","Footwear")</f>
        <v>Footwear</v>
      </c>
      <c r="K1887" s="3">
        <v>40</v>
      </c>
      <c r="L1887">
        <v>175</v>
      </c>
      <c r="M1887" s="3">
        <v>7000</v>
      </c>
      <c r="N1887" s="3">
        <v>2800</v>
      </c>
      <c r="O1887" t="s">
        <v>31</v>
      </c>
    </row>
    <row r="1888" spans="1:15" hidden="1" x14ac:dyDescent="0.3">
      <c r="A1888" t="s">
        <v>22</v>
      </c>
      <c r="B1888">
        <v>1185732</v>
      </c>
      <c r="C1888" s="1">
        <v>44442</v>
      </c>
      <c r="D1888" s="1" t="str">
        <f>TEXT(Table1[[#This Row],[Invoice Date]],"yyyy")</f>
        <v>2021</v>
      </c>
      <c r="E1888" t="s">
        <v>38</v>
      </c>
      <c r="F1888" t="s">
        <v>102</v>
      </c>
      <c r="G1888" t="s">
        <v>103</v>
      </c>
      <c r="H1888" t="s">
        <v>50</v>
      </c>
      <c r="I1888" t="str">
        <f>IF(ISNUMBER(SEARCH( "Women's",Table1[[#This Row],[Product]])), "Women","Male")</f>
        <v>Women</v>
      </c>
      <c r="J1888" t="str">
        <f>IF(ISNUMBER(SEARCH( "Apparel",Table1[[#This Row],[Product]])), "Apparel","Footwear")</f>
        <v>Footwear</v>
      </c>
      <c r="K1888" s="3">
        <v>45</v>
      </c>
      <c r="L1888">
        <v>175</v>
      </c>
      <c r="M1888" s="3">
        <v>7875</v>
      </c>
      <c r="N1888" s="3">
        <v>2363</v>
      </c>
      <c r="O1888" t="s">
        <v>31</v>
      </c>
    </row>
    <row r="1889" spans="1:15" hidden="1" x14ac:dyDescent="0.3">
      <c r="A1889" t="s">
        <v>37</v>
      </c>
      <c r="B1889">
        <v>1185732</v>
      </c>
      <c r="C1889" s="1">
        <v>44235</v>
      </c>
      <c r="D1889" s="1" t="str">
        <f>TEXT(Table1[[#This Row],[Invoice Date]],"yyyy")</f>
        <v>2021</v>
      </c>
      <c r="E1889" t="s">
        <v>38</v>
      </c>
      <c r="F1889" t="s">
        <v>102</v>
      </c>
      <c r="G1889" t="s">
        <v>103</v>
      </c>
      <c r="H1889" t="s">
        <v>27</v>
      </c>
      <c r="I1889" t="str">
        <f>IF(ISNUMBER(SEARCH( "Women's",Table1[[#This Row],[Product]])), "Women","Male")</f>
        <v>Women</v>
      </c>
      <c r="J1889" t="str">
        <f>IF(ISNUMBER(SEARCH( "Apparel",Table1[[#This Row],[Product]])), "Apparel","Footwear")</f>
        <v>Footwear</v>
      </c>
      <c r="K1889" s="3">
        <v>25</v>
      </c>
      <c r="L1889">
        <v>175</v>
      </c>
      <c r="M1889" s="3">
        <v>4375</v>
      </c>
      <c r="N1889" s="3">
        <v>1750</v>
      </c>
      <c r="O1889" t="s">
        <v>31</v>
      </c>
    </row>
    <row r="1890" spans="1:15" hidden="1" x14ac:dyDescent="0.3">
      <c r="A1890" t="s">
        <v>37</v>
      </c>
      <c r="B1890">
        <v>1185732</v>
      </c>
      <c r="C1890" s="1">
        <v>44261</v>
      </c>
      <c r="D1890" s="1" t="str">
        <f>TEXT(Table1[[#This Row],[Invoice Date]],"yyyy")</f>
        <v>2021</v>
      </c>
      <c r="E1890" t="s">
        <v>38</v>
      </c>
      <c r="F1890" t="s">
        <v>104</v>
      </c>
      <c r="G1890" t="s">
        <v>105</v>
      </c>
      <c r="H1890" t="s">
        <v>27</v>
      </c>
      <c r="I1890" t="str">
        <f>IF(ISNUMBER(SEARCH( "Women's",Table1[[#This Row],[Product]])), "Women","Male")</f>
        <v>Women</v>
      </c>
      <c r="J1890" t="str">
        <f>IF(ISNUMBER(SEARCH( "Apparel",Table1[[#This Row],[Product]])), "Apparel","Footwear")</f>
        <v>Footwear</v>
      </c>
      <c r="K1890" s="3">
        <v>25</v>
      </c>
      <c r="L1890">
        <v>175</v>
      </c>
      <c r="M1890" s="3">
        <v>4375</v>
      </c>
      <c r="N1890" s="3">
        <v>1750</v>
      </c>
      <c r="O1890" t="s">
        <v>31</v>
      </c>
    </row>
    <row r="1891" spans="1:15" hidden="1" x14ac:dyDescent="0.3">
      <c r="A1891" t="s">
        <v>37</v>
      </c>
      <c r="B1891">
        <v>1185732</v>
      </c>
      <c r="C1891" s="1">
        <v>44261</v>
      </c>
      <c r="D1891" s="1" t="str">
        <f>TEXT(Table1[[#This Row],[Invoice Date]],"yyyy")</f>
        <v>2021</v>
      </c>
      <c r="E1891" t="s">
        <v>38</v>
      </c>
      <c r="F1891" t="s">
        <v>104</v>
      </c>
      <c r="G1891" t="s">
        <v>105</v>
      </c>
      <c r="H1891" t="s">
        <v>16</v>
      </c>
      <c r="I1891" t="str">
        <f>IF(ISNUMBER(SEARCH( "Women's",Table1[[#This Row],[Product]])), "Women","Male")</f>
        <v>Women</v>
      </c>
      <c r="J1891" t="str">
        <f>IF(ISNUMBER(SEARCH( "Apparel",Table1[[#This Row],[Product]])), "Apparel","Footwear")</f>
        <v>Apparel</v>
      </c>
      <c r="K1891" s="3">
        <v>35</v>
      </c>
      <c r="L1891">
        <v>175</v>
      </c>
      <c r="M1891" s="3">
        <v>6125</v>
      </c>
      <c r="N1891" s="3">
        <v>2450</v>
      </c>
      <c r="O1891" t="s">
        <v>31</v>
      </c>
    </row>
    <row r="1892" spans="1:15" hidden="1" x14ac:dyDescent="0.3">
      <c r="A1892" t="s">
        <v>37</v>
      </c>
      <c r="B1892">
        <v>1185732</v>
      </c>
      <c r="C1892" s="1">
        <v>44322</v>
      </c>
      <c r="D1892" s="1" t="str">
        <f>TEXT(Table1[[#This Row],[Invoice Date]],"yyyy")</f>
        <v>2021</v>
      </c>
      <c r="E1892" t="s">
        <v>38</v>
      </c>
      <c r="F1892" t="s">
        <v>104</v>
      </c>
      <c r="G1892" t="s">
        <v>105</v>
      </c>
      <c r="H1892" t="s">
        <v>34</v>
      </c>
      <c r="I1892" t="str">
        <f>IF(ISNUMBER(SEARCH( "Women's",Table1[[#This Row],[Product]])), "Women","Male")</f>
        <v>Male</v>
      </c>
      <c r="J1892" t="str">
        <f>IF(ISNUMBER(SEARCH( "Apparel",Table1[[#This Row],[Product]])), "Apparel","Footwear")</f>
        <v>Footwear</v>
      </c>
      <c r="K1892" s="3">
        <v>45</v>
      </c>
      <c r="L1892">
        <v>175</v>
      </c>
      <c r="M1892" s="3">
        <v>7875</v>
      </c>
      <c r="N1892" s="3">
        <v>2756</v>
      </c>
      <c r="O1892" t="s">
        <v>31</v>
      </c>
    </row>
    <row r="1893" spans="1:15" hidden="1" x14ac:dyDescent="0.3">
      <c r="A1893" t="s">
        <v>37</v>
      </c>
      <c r="B1893">
        <v>1185732</v>
      </c>
      <c r="C1893" s="1">
        <v>44322</v>
      </c>
      <c r="D1893" s="1" t="str">
        <f>TEXT(Table1[[#This Row],[Invoice Date]],"yyyy")</f>
        <v>2021</v>
      </c>
      <c r="E1893" t="s">
        <v>38</v>
      </c>
      <c r="F1893" t="s">
        <v>104</v>
      </c>
      <c r="G1893" t="s">
        <v>105</v>
      </c>
      <c r="H1893" t="s">
        <v>64</v>
      </c>
      <c r="I1893" t="str">
        <f>IF(ISNUMBER(SEARCH( "Women's",Table1[[#This Row],[Product]])), "Women","Male")</f>
        <v>Male</v>
      </c>
      <c r="J1893" t="str">
        <f>IF(ISNUMBER(SEARCH( "Apparel",Table1[[#This Row],[Product]])), "Apparel","Footwear")</f>
        <v>Apparel</v>
      </c>
      <c r="K1893" s="3">
        <v>50</v>
      </c>
      <c r="L1893">
        <v>175</v>
      </c>
      <c r="M1893" s="3">
        <v>8750</v>
      </c>
      <c r="N1893" s="3">
        <v>2625</v>
      </c>
      <c r="O1893" t="s">
        <v>31</v>
      </c>
    </row>
    <row r="1894" spans="1:15" hidden="1" x14ac:dyDescent="0.3">
      <c r="A1894" t="s">
        <v>22</v>
      </c>
      <c r="B1894">
        <v>1185732</v>
      </c>
      <c r="C1894" s="1">
        <v>44268</v>
      </c>
      <c r="D1894" s="1" t="str">
        <f>TEXT(Table1[[#This Row],[Invoice Date]],"yyyy")</f>
        <v>2021</v>
      </c>
      <c r="E1894" t="s">
        <v>38</v>
      </c>
      <c r="F1894" t="s">
        <v>106</v>
      </c>
      <c r="G1894" t="s">
        <v>107</v>
      </c>
      <c r="H1894" t="s">
        <v>34</v>
      </c>
      <c r="I1894" t="str">
        <f>IF(ISNUMBER(SEARCH( "Women's",Table1[[#This Row],[Product]])), "Women","Male")</f>
        <v>Male</v>
      </c>
      <c r="J1894" t="str">
        <f>IF(ISNUMBER(SEARCH( "Apparel",Table1[[#This Row],[Product]])), "Apparel","Footwear")</f>
        <v>Footwear</v>
      </c>
      <c r="K1894" s="3">
        <v>40</v>
      </c>
      <c r="L1894">
        <v>175</v>
      </c>
      <c r="M1894" s="3">
        <v>7000</v>
      </c>
      <c r="N1894" s="3">
        <v>2100</v>
      </c>
      <c r="O1894" t="s">
        <v>31</v>
      </c>
    </row>
    <row r="1895" spans="1:15" hidden="1" x14ac:dyDescent="0.3">
      <c r="A1895" t="s">
        <v>22</v>
      </c>
      <c r="B1895">
        <v>1185732</v>
      </c>
      <c r="C1895" s="1">
        <v>44329</v>
      </c>
      <c r="D1895" s="1" t="str">
        <f>TEXT(Table1[[#This Row],[Invoice Date]],"yyyy")</f>
        <v>2021</v>
      </c>
      <c r="E1895" t="s">
        <v>38</v>
      </c>
      <c r="F1895" t="s">
        <v>106</v>
      </c>
      <c r="G1895" t="s">
        <v>107</v>
      </c>
      <c r="H1895" t="s">
        <v>50</v>
      </c>
      <c r="I1895" t="str">
        <f>IF(ISNUMBER(SEARCH( "Women's",Table1[[#This Row],[Product]])), "Women","Male")</f>
        <v>Women</v>
      </c>
      <c r="J1895" t="str">
        <f>IF(ISNUMBER(SEARCH( "Apparel",Table1[[#This Row],[Product]])), "Apparel","Footwear")</f>
        <v>Footwear</v>
      </c>
      <c r="K1895" s="3">
        <v>45</v>
      </c>
      <c r="L1895">
        <v>175</v>
      </c>
      <c r="M1895" s="3">
        <v>7875</v>
      </c>
      <c r="N1895" s="3">
        <v>1969</v>
      </c>
      <c r="O1895" t="s">
        <v>31</v>
      </c>
    </row>
    <row r="1896" spans="1:15" hidden="1" x14ac:dyDescent="0.3">
      <c r="A1896" t="s">
        <v>22</v>
      </c>
      <c r="B1896">
        <v>1185732</v>
      </c>
      <c r="C1896" s="1">
        <v>44422</v>
      </c>
      <c r="D1896" s="1" t="str">
        <f>TEXT(Table1[[#This Row],[Invoice Date]],"yyyy")</f>
        <v>2021</v>
      </c>
      <c r="E1896" t="s">
        <v>38</v>
      </c>
      <c r="F1896" t="s">
        <v>106</v>
      </c>
      <c r="G1896" t="s">
        <v>107</v>
      </c>
      <c r="H1896" t="s">
        <v>50</v>
      </c>
      <c r="I1896" t="str">
        <f>IF(ISNUMBER(SEARCH( "Women's",Table1[[#This Row],[Product]])), "Women","Male")</f>
        <v>Women</v>
      </c>
      <c r="J1896" t="str">
        <f>IF(ISNUMBER(SEARCH( "Apparel",Table1[[#This Row],[Product]])), "Apparel","Footwear")</f>
        <v>Footwear</v>
      </c>
      <c r="K1896" s="3">
        <v>45</v>
      </c>
      <c r="L1896">
        <v>175</v>
      </c>
      <c r="M1896" s="3">
        <v>7875</v>
      </c>
      <c r="N1896" s="3">
        <v>1969</v>
      </c>
      <c r="O1896" t="s">
        <v>31</v>
      </c>
    </row>
    <row r="1897" spans="1:15" hidden="1" x14ac:dyDescent="0.3">
      <c r="A1897" t="s">
        <v>45</v>
      </c>
      <c r="B1897">
        <v>1185732</v>
      </c>
      <c r="C1897" s="1">
        <v>44210</v>
      </c>
      <c r="D1897" s="1" t="str">
        <f>TEXT(Table1[[#This Row],[Invoice Date]],"yyyy")</f>
        <v>2021</v>
      </c>
      <c r="E1897" t="s">
        <v>38</v>
      </c>
      <c r="F1897" t="s">
        <v>106</v>
      </c>
      <c r="G1897" t="s">
        <v>107</v>
      </c>
      <c r="H1897" t="s">
        <v>50</v>
      </c>
      <c r="I1897" t="str">
        <f>IF(ISNUMBER(SEARCH( "Women's",Table1[[#This Row],[Product]])), "Women","Male")</f>
        <v>Women</v>
      </c>
      <c r="J1897" t="str">
        <f>IF(ISNUMBER(SEARCH( "Apparel",Table1[[#This Row],[Product]])), "Apparel","Footwear")</f>
        <v>Footwear</v>
      </c>
      <c r="K1897" s="3">
        <v>40</v>
      </c>
      <c r="L1897">
        <v>175</v>
      </c>
      <c r="M1897" s="3">
        <v>7000</v>
      </c>
      <c r="N1897" s="3">
        <v>2450</v>
      </c>
      <c r="O1897" t="s">
        <v>31</v>
      </c>
    </row>
    <row r="1898" spans="1:15" hidden="1" x14ac:dyDescent="0.3">
      <c r="A1898" t="s">
        <v>45</v>
      </c>
      <c r="B1898">
        <v>1185732</v>
      </c>
      <c r="C1898" s="1">
        <v>44217</v>
      </c>
      <c r="D1898" s="1" t="str">
        <f>TEXT(Table1[[#This Row],[Invoice Date]],"yyyy")</f>
        <v>2021</v>
      </c>
      <c r="E1898" t="s">
        <v>38</v>
      </c>
      <c r="F1898" t="s">
        <v>119</v>
      </c>
      <c r="G1898" t="s">
        <v>120</v>
      </c>
      <c r="H1898" t="s">
        <v>50</v>
      </c>
      <c r="I1898" t="str">
        <f>IF(ISNUMBER(SEARCH( "Women's",Table1[[#This Row],[Product]])), "Women","Male")</f>
        <v>Women</v>
      </c>
      <c r="J1898" t="str">
        <f>IF(ISNUMBER(SEARCH( "Apparel",Table1[[#This Row],[Product]])), "Apparel","Footwear")</f>
        <v>Footwear</v>
      </c>
      <c r="K1898" s="3">
        <v>45</v>
      </c>
      <c r="L1898">
        <v>175</v>
      </c>
      <c r="M1898" s="3">
        <v>7875</v>
      </c>
      <c r="N1898" s="3">
        <v>2363</v>
      </c>
      <c r="O1898" t="s">
        <v>31</v>
      </c>
    </row>
    <row r="1899" spans="1:15" hidden="1" x14ac:dyDescent="0.3">
      <c r="A1899" t="s">
        <v>45</v>
      </c>
      <c r="B1899">
        <v>1185732</v>
      </c>
      <c r="C1899" s="1">
        <v>44304</v>
      </c>
      <c r="D1899" s="1" t="str">
        <f>TEXT(Table1[[#This Row],[Invoice Date]],"yyyy")</f>
        <v>2021</v>
      </c>
      <c r="E1899" t="s">
        <v>38</v>
      </c>
      <c r="F1899" t="s">
        <v>121</v>
      </c>
      <c r="G1899" t="s">
        <v>122</v>
      </c>
      <c r="H1899" t="s">
        <v>50</v>
      </c>
      <c r="I1899" t="str">
        <f>IF(ISNUMBER(SEARCH( "Women's",Table1[[#This Row],[Product]])), "Women","Male")</f>
        <v>Women</v>
      </c>
      <c r="J1899" t="str">
        <f>IF(ISNUMBER(SEARCH( "Apparel",Table1[[#This Row],[Product]])), "Apparel","Footwear")</f>
        <v>Footwear</v>
      </c>
      <c r="K1899" s="3">
        <v>45</v>
      </c>
      <c r="L1899">
        <v>175</v>
      </c>
      <c r="M1899" s="3">
        <v>7875</v>
      </c>
      <c r="N1899" s="3">
        <v>2363</v>
      </c>
      <c r="O1899" t="s">
        <v>31</v>
      </c>
    </row>
    <row r="1900" spans="1:15" x14ac:dyDescent="0.3">
      <c r="A1900" t="s">
        <v>22</v>
      </c>
      <c r="B1900">
        <v>1197831</v>
      </c>
      <c r="C1900" s="1">
        <v>44034</v>
      </c>
      <c r="D1900" s="1" t="str">
        <f>TEXT(Table1[[#This Row],[Invoice Date]],"yyyy")</f>
        <v>2020</v>
      </c>
      <c r="E1900" t="s">
        <v>38</v>
      </c>
      <c r="F1900" t="s">
        <v>39</v>
      </c>
      <c r="G1900" t="s">
        <v>39</v>
      </c>
      <c r="H1900" t="s">
        <v>50</v>
      </c>
      <c r="I1900" t="str">
        <f>IF(ISNUMBER(SEARCH( "Women's",Table1[[#This Row],[Product]])), "Women","Male")</f>
        <v>Women</v>
      </c>
      <c r="J1900" t="str">
        <f>IF(ISNUMBER(SEARCH( "Apparel",Table1[[#This Row],[Product]])), "Apparel","Footwear")</f>
        <v>Footwear</v>
      </c>
      <c r="K1900" s="3">
        <v>34</v>
      </c>
      <c r="L1900">
        <v>175</v>
      </c>
      <c r="M1900" s="3">
        <v>595</v>
      </c>
      <c r="N1900" s="3">
        <v>327</v>
      </c>
      <c r="O1900" t="s">
        <v>17</v>
      </c>
    </row>
    <row r="1901" spans="1:15" x14ac:dyDescent="0.3">
      <c r="A1901" t="s">
        <v>22</v>
      </c>
      <c r="B1901">
        <v>1197831</v>
      </c>
      <c r="C1901" s="1">
        <v>44040</v>
      </c>
      <c r="D1901" s="1" t="str">
        <f>TEXT(Table1[[#This Row],[Invoice Date]],"yyyy")</f>
        <v>2020</v>
      </c>
      <c r="E1901" t="s">
        <v>19</v>
      </c>
      <c r="F1901" t="s">
        <v>53</v>
      </c>
      <c r="G1901" t="s">
        <v>54</v>
      </c>
      <c r="H1901" t="s">
        <v>50</v>
      </c>
      <c r="I1901" t="str">
        <f>IF(ISNUMBER(SEARCH( "Women's",Table1[[#This Row],[Product]])), "Women","Male")</f>
        <v>Women</v>
      </c>
      <c r="J1901" t="str">
        <f>IF(ISNUMBER(SEARCH( "Apparel",Table1[[#This Row],[Product]])), "Apparel","Footwear")</f>
        <v>Footwear</v>
      </c>
      <c r="K1901" s="3">
        <v>34</v>
      </c>
      <c r="L1901">
        <v>175</v>
      </c>
      <c r="M1901" s="3">
        <v>595</v>
      </c>
      <c r="N1901" s="3">
        <v>357</v>
      </c>
      <c r="O1901" t="s">
        <v>17</v>
      </c>
    </row>
    <row r="1902" spans="1:15" x14ac:dyDescent="0.3">
      <c r="A1902" t="s">
        <v>12</v>
      </c>
      <c r="B1902">
        <v>1197831</v>
      </c>
      <c r="C1902" s="1">
        <v>44083</v>
      </c>
      <c r="D1902" s="1" t="str">
        <f>TEXT(Table1[[#This Row],[Invoice Date]],"yyyy")</f>
        <v>2020</v>
      </c>
      <c r="E1902" t="s">
        <v>19</v>
      </c>
      <c r="F1902" t="s">
        <v>53</v>
      </c>
      <c r="G1902" t="s">
        <v>54</v>
      </c>
      <c r="H1902" t="s">
        <v>64</v>
      </c>
      <c r="I1902" t="str">
        <f>IF(ISNUMBER(SEARCH( "Women's",Table1[[#This Row],[Product]])), "Women","Male")</f>
        <v>Male</v>
      </c>
      <c r="J1902" t="str">
        <f>IF(ISNUMBER(SEARCH( "Apparel",Table1[[#This Row],[Product]])), "Apparel","Footwear")</f>
        <v>Apparel</v>
      </c>
      <c r="K1902" s="3">
        <v>44</v>
      </c>
      <c r="L1902">
        <v>175</v>
      </c>
      <c r="M1902" s="3">
        <v>770</v>
      </c>
      <c r="N1902" s="3">
        <v>331</v>
      </c>
      <c r="O1902" t="s">
        <v>17</v>
      </c>
    </row>
    <row r="1903" spans="1:15" x14ac:dyDescent="0.3">
      <c r="A1903" t="s">
        <v>18</v>
      </c>
      <c r="B1903">
        <v>1128299</v>
      </c>
      <c r="C1903" s="1">
        <v>44139</v>
      </c>
      <c r="D1903" s="1" t="str">
        <f>TEXT(Table1[[#This Row],[Invoice Date]],"yyyy")</f>
        <v>2020</v>
      </c>
      <c r="E1903" t="s">
        <v>19</v>
      </c>
      <c r="F1903" t="s">
        <v>53</v>
      </c>
      <c r="G1903" t="s">
        <v>54</v>
      </c>
      <c r="H1903" t="s">
        <v>50</v>
      </c>
      <c r="I1903" t="str">
        <f>IF(ISNUMBER(SEARCH( "Women's",Table1[[#This Row],[Product]])), "Women","Male")</f>
        <v>Women</v>
      </c>
      <c r="J1903" t="str">
        <f>IF(ISNUMBER(SEARCH( "Apparel",Table1[[#This Row],[Product]])), "Apparel","Footwear")</f>
        <v>Footwear</v>
      </c>
      <c r="K1903" s="3">
        <v>48</v>
      </c>
      <c r="L1903">
        <v>175</v>
      </c>
      <c r="M1903" s="3">
        <v>840</v>
      </c>
      <c r="N1903" s="3">
        <v>336</v>
      </c>
      <c r="O1903" t="s">
        <v>17</v>
      </c>
    </row>
    <row r="1904" spans="1:15" x14ac:dyDescent="0.3">
      <c r="A1904" t="s">
        <v>18</v>
      </c>
      <c r="B1904">
        <v>1128299</v>
      </c>
      <c r="C1904" s="1">
        <v>44149</v>
      </c>
      <c r="D1904" s="1" t="str">
        <f>TEXT(Table1[[#This Row],[Invoice Date]],"yyyy")</f>
        <v>2020</v>
      </c>
      <c r="E1904" t="s">
        <v>42</v>
      </c>
      <c r="F1904" t="s">
        <v>60</v>
      </c>
      <c r="G1904" t="s">
        <v>61</v>
      </c>
      <c r="H1904" t="s">
        <v>34</v>
      </c>
      <c r="I1904" t="str">
        <f>IF(ISNUMBER(SEARCH( "Women's",Table1[[#This Row],[Product]])), "Women","Male")</f>
        <v>Male</v>
      </c>
      <c r="J1904" t="str">
        <f>IF(ISNUMBER(SEARCH( "Apparel",Table1[[#This Row],[Product]])), "Apparel","Footwear")</f>
        <v>Footwear</v>
      </c>
      <c r="K1904" s="3">
        <v>58</v>
      </c>
      <c r="L1904">
        <v>175</v>
      </c>
      <c r="M1904" s="3">
        <v>1015</v>
      </c>
      <c r="N1904" s="3">
        <v>305</v>
      </c>
      <c r="O1904" t="s">
        <v>17</v>
      </c>
    </row>
    <row r="1905" spans="1:15" x14ac:dyDescent="0.3">
      <c r="A1905" t="s">
        <v>18</v>
      </c>
      <c r="B1905">
        <v>1128299</v>
      </c>
      <c r="C1905" s="1">
        <v>44242</v>
      </c>
      <c r="D1905" s="1" t="str">
        <f>TEXT(Table1[[#This Row],[Invoice Date]],"yyyy")</f>
        <v>2021</v>
      </c>
      <c r="E1905" t="s">
        <v>42</v>
      </c>
      <c r="F1905" t="s">
        <v>60</v>
      </c>
      <c r="G1905" t="s">
        <v>61</v>
      </c>
      <c r="H1905" t="s">
        <v>64</v>
      </c>
      <c r="I1905" t="str">
        <f>IF(ISNUMBER(SEARCH( "Women's",Table1[[#This Row],[Product]])), "Women","Male")</f>
        <v>Male</v>
      </c>
      <c r="J1905" t="str">
        <f>IF(ISNUMBER(SEARCH( "Apparel",Table1[[#This Row],[Product]])), "Apparel","Footwear")</f>
        <v>Apparel</v>
      </c>
      <c r="K1905" s="3">
        <v>59</v>
      </c>
      <c r="L1905">
        <v>175</v>
      </c>
      <c r="M1905" s="3">
        <v>1033</v>
      </c>
      <c r="N1905" s="3">
        <v>620</v>
      </c>
      <c r="O1905" t="s">
        <v>17</v>
      </c>
    </row>
    <row r="1906" spans="1:15" x14ac:dyDescent="0.3">
      <c r="A1906" t="s">
        <v>57</v>
      </c>
      <c r="B1906">
        <v>1189833</v>
      </c>
      <c r="C1906" s="1">
        <v>44295</v>
      </c>
      <c r="D1906" s="1" t="str">
        <f>TEXT(Table1[[#This Row],[Invoice Date]],"yyyy")</f>
        <v>2021</v>
      </c>
      <c r="E1906" t="s">
        <v>42</v>
      </c>
      <c r="F1906" t="s">
        <v>60</v>
      </c>
      <c r="G1906" t="s">
        <v>70</v>
      </c>
      <c r="H1906" t="s">
        <v>27</v>
      </c>
      <c r="I1906" t="str">
        <f>IF(ISNUMBER(SEARCH( "Women's",Table1[[#This Row],[Product]])), "Women","Male")</f>
        <v>Women</v>
      </c>
      <c r="J1906" t="str">
        <f>IF(ISNUMBER(SEARCH( "Apparel",Table1[[#This Row],[Product]])), "Apparel","Footwear")</f>
        <v>Footwear</v>
      </c>
      <c r="K1906" s="3">
        <v>49</v>
      </c>
      <c r="L1906">
        <v>175</v>
      </c>
      <c r="M1906" s="3">
        <v>858</v>
      </c>
      <c r="N1906" s="3">
        <v>472</v>
      </c>
      <c r="O1906" t="s">
        <v>17</v>
      </c>
    </row>
    <row r="1907" spans="1:15" x14ac:dyDescent="0.3">
      <c r="A1907" t="s">
        <v>57</v>
      </c>
      <c r="B1907">
        <v>1189833</v>
      </c>
      <c r="C1907" s="1">
        <v>44308</v>
      </c>
      <c r="D1907" s="1" t="str">
        <f>TEXT(Table1[[#This Row],[Invoice Date]],"yyyy")</f>
        <v>2021</v>
      </c>
      <c r="E1907" t="s">
        <v>42</v>
      </c>
      <c r="F1907" t="s">
        <v>60</v>
      </c>
      <c r="G1907" t="s">
        <v>70</v>
      </c>
      <c r="H1907" t="s">
        <v>50</v>
      </c>
      <c r="I1907" t="str">
        <f>IF(ISNUMBER(SEARCH( "Women's",Table1[[#This Row],[Product]])), "Women","Male")</f>
        <v>Women</v>
      </c>
      <c r="J1907" t="str">
        <f>IF(ISNUMBER(SEARCH( "Apparel",Table1[[#This Row],[Product]])), "Apparel","Footwear")</f>
        <v>Footwear</v>
      </c>
      <c r="K1907" s="3">
        <v>44</v>
      </c>
      <c r="L1907">
        <v>175</v>
      </c>
      <c r="M1907" s="3">
        <v>770</v>
      </c>
      <c r="N1907" s="3">
        <v>370</v>
      </c>
      <c r="O1907" t="s">
        <v>17</v>
      </c>
    </row>
    <row r="1908" spans="1:15" x14ac:dyDescent="0.3">
      <c r="A1908" t="s">
        <v>57</v>
      </c>
      <c r="B1908">
        <v>1189833</v>
      </c>
      <c r="C1908" s="1">
        <v>44332</v>
      </c>
      <c r="D1908" s="1" t="str">
        <f>TEXT(Table1[[#This Row],[Invoice Date]],"yyyy")</f>
        <v>2021</v>
      </c>
      <c r="E1908" t="s">
        <v>42</v>
      </c>
      <c r="F1908" t="s">
        <v>60</v>
      </c>
      <c r="G1908" t="s">
        <v>70</v>
      </c>
      <c r="H1908" t="s">
        <v>50</v>
      </c>
      <c r="I1908" t="str">
        <f>IF(ISNUMBER(SEARCH( "Women's",Table1[[#This Row],[Product]])), "Women","Male")</f>
        <v>Women</v>
      </c>
      <c r="J1908" t="str">
        <f>IF(ISNUMBER(SEARCH( "Apparel",Table1[[#This Row],[Product]])), "Apparel","Footwear")</f>
        <v>Footwear</v>
      </c>
      <c r="K1908" s="3">
        <v>48</v>
      </c>
      <c r="L1908">
        <v>175</v>
      </c>
      <c r="M1908" s="3">
        <v>840</v>
      </c>
      <c r="N1908" s="3">
        <v>378</v>
      </c>
      <c r="O1908" t="s">
        <v>17</v>
      </c>
    </row>
    <row r="1909" spans="1:15" x14ac:dyDescent="0.3">
      <c r="A1909" t="s">
        <v>22</v>
      </c>
      <c r="B1909">
        <v>1197831</v>
      </c>
      <c r="C1909" s="1">
        <v>44438</v>
      </c>
      <c r="D1909" s="1" t="str">
        <f>TEXT(Table1[[#This Row],[Invoice Date]],"yyyy")</f>
        <v>2021</v>
      </c>
      <c r="E1909" t="s">
        <v>19</v>
      </c>
      <c r="F1909" t="s">
        <v>53</v>
      </c>
      <c r="G1909" t="s">
        <v>62</v>
      </c>
      <c r="H1909" t="s">
        <v>34</v>
      </c>
      <c r="I1909" t="str">
        <f>IF(ISNUMBER(SEARCH( "Women's",Table1[[#This Row],[Product]])), "Women","Male")</f>
        <v>Male</v>
      </c>
      <c r="J1909" t="str">
        <f>IF(ISNUMBER(SEARCH( "Apparel",Table1[[#This Row],[Product]])), "Apparel","Footwear")</f>
        <v>Footwear</v>
      </c>
      <c r="K1909" s="3">
        <v>28</v>
      </c>
      <c r="L1909">
        <v>175</v>
      </c>
      <c r="M1909" s="3">
        <v>490</v>
      </c>
      <c r="N1909" s="3">
        <v>235</v>
      </c>
      <c r="O1909" t="s">
        <v>17</v>
      </c>
    </row>
    <row r="1910" spans="1:15" x14ac:dyDescent="0.3">
      <c r="A1910" t="s">
        <v>22</v>
      </c>
      <c r="B1910">
        <v>1197831</v>
      </c>
      <c r="C1910" s="1">
        <v>44445</v>
      </c>
      <c r="D1910" s="1" t="str">
        <f>TEXT(Table1[[#This Row],[Invoice Date]],"yyyy")</f>
        <v>2021</v>
      </c>
      <c r="E1910" t="s">
        <v>19</v>
      </c>
      <c r="F1910" t="s">
        <v>53</v>
      </c>
      <c r="G1910" t="s">
        <v>62</v>
      </c>
      <c r="H1910" t="s">
        <v>27</v>
      </c>
      <c r="I1910" t="str">
        <f>IF(ISNUMBER(SEARCH( "Women's",Table1[[#This Row],[Product]])), "Women","Male")</f>
        <v>Women</v>
      </c>
      <c r="J1910" t="str">
        <f>IF(ISNUMBER(SEARCH( "Apparel",Table1[[#This Row],[Product]])), "Apparel","Footwear")</f>
        <v>Footwear</v>
      </c>
      <c r="K1910" s="3">
        <v>24</v>
      </c>
      <c r="L1910">
        <v>175</v>
      </c>
      <c r="M1910" s="3">
        <v>420</v>
      </c>
      <c r="N1910" s="3">
        <v>197</v>
      </c>
      <c r="O1910" t="s">
        <v>17</v>
      </c>
    </row>
    <row r="1911" spans="1:15" x14ac:dyDescent="0.3">
      <c r="A1911" t="s">
        <v>18</v>
      </c>
      <c r="B1911">
        <v>1128299</v>
      </c>
      <c r="C1911" s="1">
        <v>44015</v>
      </c>
      <c r="D1911" s="1" t="str">
        <f>TEXT(Table1[[#This Row],[Invoice Date]],"yyyy")</f>
        <v>2020</v>
      </c>
      <c r="E1911" t="s">
        <v>42</v>
      </c>
      <c r="F1911" t="s">
        <v>91</v>
      </c>
      <c r="G1911" t="s">
        <v>92</v>
      </c>
      <c r="H1911" t="s">
        <v>27</v>
      </c>
      <c r="I1911" t="str">
        <f>IF(ISNUMBER(SEARCH( "Women's",Table1[[#This Row],[Product]])), "Women","Male")</f>
        <v>Women</v>
      </c>
      <c r="J1911" t="str">
        <f>IF(ISNUMBER(SEARCH( "Apparel",Table1[[#This Row],[Product]])), "Apparel","Footwear")</f>
        <v>Footwear</v>
      </c>
      <c r="K1911" s="3">
        <v>78</v>
      </c>
      <c r="L1911">
        <v>175</v>
      </c>
      <c r="M1911" s="3">
        <v>1365</v>
      </c>
      <c r="N1911" s="3">
        <v>478</v>
      </c>
      <c r="O1911" t="s">
        <v>17</v>
      </c>
    </row>
    <row r="1912" spans="1:15" x14ac:dyDescent="0.3">
      <c r="A1912" t="s">
        <v>37</v>
      </c>
      <c r="B1912">
        <v>1185732</v>
      </c>
      <c r="C1912" s="1">
        <v>44052</v>
      </c>
      <c r="D1912" s="1" t="str">
        <f>TEXT(Table1[[#This Row],[Invoice Date]],"yyyy")</f>
        <v>2020</v>
      </c>
      <c r="E1912" t="s">
        <v>42</v>
      </c>
      <c r="F1912" t="s">
        <v>91</v>
      </c>
      <c r="G1912" t="s">
        <v>92</v>
      </c>
      <c r="H1912" t="s">
        <v>50</v>
      </c>
      <c r="I1912" t="str">
        <f>IF(ISNUMBER(SEARCH( "Women's",Table1[[#This Row],[Product]])), "Women","Male")</f>
        <v>Women</v>
      </c>
      <c r="J1912" t="str">
        <f>IF(ISNUMBER(SEARCH( "Apparel",Table1[[#This Row],[Product]])), "Apparel","Footwear")</f>
        <v>Footwear</v>
      </c>
      <c r="K1912" s="3">
        <v>38</v>
      </c>
      <c r="L1912">
        <v>175</v>
      </c>
      <c r="M1912" s="3">
        <v>665</v>
      </c>
      <c r="N1912" s="3">
        <v>266</v>
      </c>
      <c r="O1912" t="s">
        <v>17</v>
      </c>
    </row>
    <row r="1913" spans="1:15" x14ac:dyDescent="0.3">
      <c r="A1913" t="s">
        <v>37</v>
      </c>
      <c r="B1913">
        <v>1185732</v>
      </c>
      <c r="C1913" s="1">
        <v>44064</v>
      </c>
      <c r="D1913" s="1" t="str">
        <f>TEXT(Table1[[#This Row],[Invoice Date]],"yyyy")</f>
        <v>2020</v>
      </c>
      <c r="E1913" t="s">
        <v>13</v>
      </c>
      <c r="F1913" t="s">
        <v>14</v>
      </c>
      <c r="G1913" t="s">
        <v>67</v>
      </c>
      <c r="H1913" t="s">
        <v>50</v>
      </c>
      <c r="I1913" t="str">
        <f>IF(ISNUMBER(SEARCH( "Women's",Table1[[#This Row],[Product]])), "Women","Male")</f>
        <v>Women</v>
      </c>
      <c r="J1913" t="str">
        <f>IF(ISNUMBER(SEARCH( "Apparel",Table1[[#This Row],[Product]])), "Apparel","Footwear")</f>
        <v>Footwear</v>
      </c>
      <c r="K1913" s="3">
        <v>36</v>
      </c>
      <c r="L1913">
        <v>175</v>
      </c>
      <c r="M1913" s="3">
        <v>630</v>
      </c>
      <c r="N1913" s="3">
        <v>252</v>
      </c>
      <c r="O1913" t="s">
        <v>17</v>
      </c>
    </row>
    <row r="1914" spans="1:15" x14ac:dyDescent="0.3">
      <c r="A1914" t="s">
        <v>18</v>
      </c>
      <c r="B1914">
        <v>1185732</v>
      </c>
      <c r="C1914" s="1">
        <v>43945</v>
      </c>
      <c r="D1914" s="1" t="str">
        <f>TEXT(Table1[[#This Row],[Invoice Date]],"yyyy")</f>
        <v>2020</v>
      </c>
      <c r="E1914" t="s">
        <v>13</v>
      </c>
      <c r="F1914" t="s">
        <v>14</v>
      </c>
      <c r="G1914" t="s">
        <v>67</v>
      </c>
      <c r="H1914" t="s">
        <v>50</v>
      </c>
      <c r="I1914" t="str">
        <f>IF(ISNUMBER(SEARCH( "Women's",Table1[[#This Row],[Product]])), "Women","Male")</f>
        <v>Women</v>
      </c>
      <c r="J1914" t="str">
        <f>IF(ISNUMBER(SEARCH( "Apparel",Table1[[#This Row],[Product]])), "Apparel","Footwear")</f>
        <v>Footwear</v>
      </c>
      <c r="K1914" s="3">
        <v>49</v>
      </c>
      <c r="L1914">
        <v>175</v>
      </c>
      <c r="M1914" s="3">
        <v>858</v>
      </c>
      <c r="N1914" s="3">
        <v>369</v>
      </c>
      <c r="O1914" t="s">
        <v>17</v>
      </c>
    </row>
    <row r="1915" spans="1:15" x14ac:dyDescent="0.3">
      <c r="A1915" t="s">
        <v>22</v>
      </c>
      <c r="B1915">
        <v>1197831</v>
      </c>
      <c r="C1915" s="1">
        <v>44457</v>
      </c>
      <c r="D1915" s="1" t="str">
        <f>TEXT(Table1[[#This Row],[Invoice Date]],"yyyy")</f>
        <v>2021</v>
      </c>
      <c r="E1915" t="s">
        <v>19</v>
      </c>
      <c r="F1915" t="s">
        <v>23</v>
      </c>
      <c r="G1915" t="s">
        <v>24</v>
      </c>
      <c r="H1915" t="s">
        <v>25</v>
      </c>
      <c r="I1915" t="str">
        <f>IF(ISNUMBER(SEARCH( "Women's",Table1[[#This Row],[Product]])), "Women","Male")</f>
        <v>Male</v>
      </c>
      <c r="J1915" t="str">
        <f>IF(ISNUMBER(SEARCH( "Apparel",Table1[[#This Row],[Product]])), "Apparel","Footwear")</f>
        <v>Footwear</v>
      </c>
      <c r="K1915" s="3">
        <v>51</v>
      </c>
      <c r="L1915">
        <v>175</v>
      </c>
      <c r="M1915" s="3">
        <v>893</v>
      </c>
      <c r="N1915" s="3">
        <v>536</v>
      </c>
      <c r="O1915" t="s">
        <v>17</v>
      </c>
    </row>
    <row r="1916" spans="1:15" x14ac:dyDescent="0.3">
      <c r="A1916" t="s">
        <v>22</v>
      </c>
      <c r="B1916">
        <v>1197831</v>
      </c>
      <c r="C1916" s="1">
        <v>44477</v>
      </c>
      <c r="D1916" s="1" t="str">
        <f>TEXT(Table1[[#This Row],[Invoice Date]],"yyyy")</f>
        <v>2021</v>
      </c>
      <c r="E1916" t="s">
        <v>19</v>
      </c>
      <c r="F1916" t="s">
        <v>23</v>
      </c>
      <c r="G1916" t="s">
        <v>24</v>
      </c>
      <c r="H1916" t="s">
        <v>27</v>
      </c>
      <c r="I1916" t="str">
        <f>IF(ISNUMBER(SEARCH( "Women's",Table1[[#This Row],[Product]])), "Women","Male")</f>
        <v>Women</v>
      </c>
      <c r="J1916" t="str">
        <f>IF(ISNUMBER(SEARCH( "Apparel",Table1[[#This Row],[Product]])), "Apparel","Footwear")</f>
        <v>Footwear</v>
      </c>
      <c r="K1916" s="3">
        <v>64</v>
      </c>
      <c r="L1916">
        <v>175</v>
      </c>
      <c r="M1916" s="3">
        <v>1120</v>
      </c>
      <c r="N1916" s="3">
        <v>694</v>
      </c>
      <c r="O1916" t="s">
        <v>17</v>
      </c>
    </row>
    <row r="1917" spans="1:15" x14ac:dyDescent="0.3">
      <c r="A1917" t="s">
        <v>12</v>
      </c>
      <c r="B1917">
        <v>1128299</v>
      </c>
      <c r="C1917" s="1">
        <v>44517</v>
      </c>
      <c r="D1917" s="1" t="str">
        <f>TEXT(Table1[[#This Row],[Invoice Date]],"yyyy")</f>
        <v>2021</v>
      </c>
      <c r="E1917" t="s">
        <v>13</v>
      </c>
      <c r="F1917" t="s">
        <v>14</v>
      </c>
      <c r="G1917" t="s">
        <v>15</v>
      </c>
      <c r="H1917" t="s">
        <v>34</v>
      </c>
      <c r="I1917" t="str">
        <f>IF(ISNUMBER(SEARCH( "Women's",Table1[[#This Row],[Product]])), "Women","Male")</f>
        <v>Male</v>
      </c>
      <c r="J1917" t="str">
        <f>IF(ISNUMBER(SEARCH( "Apparel",Table1[[#This Row],[Product]])), "Apparel","Footwear")</f>
        <v>Footwear</v>
      </c>
      <c r="K1917" s="3">
        <v>54</v>
      </c>
      <c r="L1917">
        <v>175</v>
      </c>
      <c r="M1917" s="3">
        <v>945</v>
      </c>
      <c r="N1917" s="3">
        <v>359</v>
      </c>
      <c r="O1917" t="s">
        <v>17</v>
      </c>
    </row>
    <row r="1918" spans="1:15" x14ac:dyDescent="0.3">
      <c r="A1918" t="s">
        <v>18</v>
      </c>
      <c r="B1918">
        <v>1185732</v>
      </c>
      <c r="C1918" s="1">
        <v>44357</v>
      </c>
      <c r="D1918" s="1" t="str">
        <f>TEXT(Table1[[#This Row],[Invoice Date]],"yyyy")</f>
        <v>2021</v>
      </c>
      <c r="E1918" t="s">
        <v>38</v>
      </c>
      <c r="F1918" t="s">
        <v>39</v>
      </c>
      <c r="G1918" t="s">
        <v>95</v>
      </c>
      <c r="H1918" t="s">
        <v>34</v>
      </c>
      <c r="I1918" t="str">
        <f>IF(ISNUMBER(SEARCH( "Women's",Table1[[#This Row],[Product]])), "Women","Male")</f>
        <v>Male</v>
      </c>
      <c r="J1918" t="str">
        <f>IF(ISNUMBER(SEARCH( "Apparel",Table1[[#This Row],[Product]])), "Apparel","Footwear")</f>
        <v>Footwear</v>
      </c>
      <c r="K1918" s="3">
        <v>54</v>
      </c>
      <c r="L1918">
        <v>175</v>
      </c>
      <c r="M1918" s="3">
        <v>945</v>
      </c>
      <c r="N1918" s="3">
        <v>454</v>
      </c>
      <c r="O1918" t="s">
        <v>17</v>
      </c>
    </row>
    <row r="1919" spans="1:15" x14ac:dyDescent="0.3">
      <c r="A1919" t="s">
        <v>37</v>
      </c>
      <c r="B1919">
        <v>1128299</v>
      </c>
      <c r="C1919" s="1">
        <v>44546</v>
      </c>
      <c r="D1919" s="1" t="str">
        <f>TEXT(Table1[[#This Row],[Invoice Date]],"yyyy")</f>
        <v>2021</v>
      </c>
      <c r="E1919" t="s">
        <v>19</v>
      </c>
      <c r="F1919" t="s">
        <v>20</v>
      </c>
      <c r="G1919" t="s">
        <v>21</v>
      </c>
      <c r="H1919" t="s">
        <v>16</v>
      </c>
      <c r="I1919" t="str">
        <f>IF(ISNUMBER(SEARCH( "Women's",Table1[[#This Row],[Product]])), "Women","Male")</f>
        <v>Women</v>
      </c>
      <c r="J1919" t="str">
        <f>IF(ISNUMBER(SEARCH( "Apparel",Table1[[#This Row],[Product]])), "Apparel","Footwear")</f>
        <v>Apparel</v>
      </c>
      <c r="K1919" s="3">
        <v>87</v>
      </c>
      <c r="L1919">
        <v>175</v>
      </c>
      <c r="M1919" s="3">
        <v>1523</v>
      </c>
      <c r="N1919" s="3">
        <v>685</v>
      </c>
      <c r="O1919" t="s">
        <v>17</v>
      </c>
    </row>
    <row r="1920" spans="1:15" x14ac:dyDescent="0.3">
      <c r="A1920" t="s">
        <v>37</v>
      </c>
      <c r="B1920">
        <v>1128299</v>
      </c>
      <c r="C1920" s="1">
        <v>44552</v>
      </c>
      <c r="D1920" s="1" t="str">
        <f>TEXT(Table1[[#This Row],[Invoice Date]],"yyyy")</f>
        <v>2021</v>
      </c>
      <c r="E1920" t="s">
        <v>42</v>
      </c>
      <c r="F1920" t="s">
        <v>117</v>
      </c>
      <c r="G1920" t="s">
        <v>118</v>
      </c>
      <c r="H1920" t="s">
        <v>34</v>
      </c>
      <c r="I1920" t="str">
        <f>IF(ISNUMBER(SEARCH( "Women's",Table1[[#This Row],[Product]])), "Women","Male")</f>
        <v>Male</v>
      </c>
      <c r="J1920" t="str">
        <f>IF(ISNUMBER(SEARCH( "Apparel",Table1[[#This Row],[Product]])), "Apparel","Footwear")</f>
        <v>Footwear</v>
      </c>
      <c r="K1920" s="3">
        <v>49</v>
      </c>
      <c r="L1920">
        <v>175</v>
      </c>
      <c r="M1920" s="3">
        <v>858</v>
      </c>
      <c r="N1920" s="3">
        <v>463</v>
      </c>
      <c r="O1920" t="s">
        <v>17</v>
      </c>
    </row>
    <row r="1921" spans="1:15" x14ac:dyDescent="0.3">
      <c r="A1921" t="s">
        <v>57</v>
      </c>
      <c r="B1921">
        <v>1128299</v>
      </c>
      <c r="C1921" s="1">
        <v>44434</v>
      </c>
      <c r="D1921" s="1" t="str">
        <f>TEXT(Table1[[#This Row],[Invoice Date]],"yyyy")</f>
        <v>2021</v>
      </c>
      <c r="E1921" t="s">
        <v>42</v>
      </c>
      <c r="F1921" t="s">
        <v>108</v>
      </c>
      <c r="G1921" t="s">
        <v>109</v>
      </c>
      <c r="H1921" t="s">
        <v>25</v>
      </c>
      <c r="I1921" t="str">
        <f>IF(ISNUMBER(SEARCH( "Women's",Table1[[#This Row],[Product]])), "Women","Male")</f>
        <v>Male</v>
      </c>
      <c r="J1921" t="str">
        <f>IF(ISNUMBER(SEARCH( "Apparel",Table1[[#This Row],[Product]])), "Apparel","Footwear")</f>
        <v>Footwear</v>
      </c>
      <c r="K1921" s="3">
        <v>56</v>
      </c>
      <c r="L1921">
        <v>175</v>
      </c>
      <c r="M1921" s="3">
        <v>980</v>
      </c>
      <c r="N1921" s="3">
        <v>490</v>
      </c>
      <c r="O1921" t="s">
        <v>17</v>
      </c>
    </row>
    <row r="1922" spans="1:15" x14ac:dyDescent="0.3">
      <c r="A1922" t="s">
        <v>22</v>
      </c>
      <c r="B1922">
        <v>1128299</v>
      </c>
      <c r="C1922" s="1">
        <v>44421</v>
      </c>
      <c r="D1922" s="1" t="str">
        <f>TEXT(Table1[[#This Row],[Invoice Date]],"yyyy")</f>
        <v>2021</v>
      </c>
      <c r="E1922" t="s">
        <v>13</v>
      </c>
      <c r="F1922" t="s">
        <v>51</v>
      </c>
      <c r="G1922" t="s">
        <v>52</v>
      </c>
      <c r="H1922" t="s">
        <v>34</v>
      </c>
      <c r="I1922" t="str">
        <f>IF(ISNUMBER(SEARCH( "Women's",Table1[[#This Row],[Product]])), "Women","Male")</f>
        <v>Male</v>
      </c>
      <c r="J1922" t="str">
        <f>IF(ISNUMBER(SEARCH( "Apparel",Table1[[#This Row],[Product]])), "Apparel","Footwear")</f>
        <v>Footwear</v>
      </c>
      <c r="K1922" s="3">
        <v>58</v>
      </c>
      <c r="L1922">
        <v>175</v>
      </c>
      <c r="M1922" s="3">
        <v>1015</v>
      </c>
      <c r="N1922" s="3">
        <v>528</v>
      </c>
      <c r="O1922" t="s">
        <v>17</v>
      </c>
    </row>
    <row r="1923" spans="1:15" x14ac:dyDescent="0.3">
      <c r="A1923" t="s">
        <v>37</v>
      </c>
      <c r="B1923">
        <v>1185732</v>
      </c>
      <c r="C1923" s="1">
        <v>44444</v>
      </c>
      <c r="D1923" s="1" t="str">
        <f>TEXT(Table1[[#This Row],[Invoice Date]],"yyyy")</f>
        <v>2021</v>
      </c>
      <c r="E1923" t="s">
        <v>13</v>
      </c>
      <c r="F1923" t="s">
        <v>63</v>
      </c>
      <c r="G1923" t="s">
        <v>59</v>
      </c>
      <c r="H1923" t="s">
        <v>64</v>
      </c>
      <c r="I1923" t="str">
        <f>IF(ISNUMBER(SEARCH( "Women's",Table1[[#This Row],[Product]])), "Women","Male")</f>
        <v>Male</v>
      </c>
      <c r="J1923" t="str">
        <f>IF(ISNUMBER(SEARCH( "Apparel",Table1[[#This Row],[Product]])), "Apparel","Footwear")</f>
        <v>Apparel</v>
      </c>
      <c r="K1923" s="3">
        <v>48</v>
      </c>
      <c r="L1923">
        <v>175</v>
      </c>
      <c r="M1923" s="3">
        <v>840</v>
      </c>
      <c r="N1923" s="3">
        <v>386</v>
      </c>
      <c r="O1923" t="s">
        <v>17</v>
      </c>
    </row>
    <row r="1924" spans="1:15" x14ac:dyDescent="0.3">
      <c r="A1924" t="s">
        <v>22</v>
      </c>
      <c r="B1924">
        <v>1185732</v>
      </c>
      <c r="C1924" s="1">
        <v>44441</v>
      </c>
      <c r="D1924" s="1" t="str">
        <f>TEXT(Table1[[#This Row],[Invoice Date]],"yyyy")</f>
        <v>2021</v>
      </c>
      <c r="E1924" t="s">
        <v>13</v>
      </c>
      <c r="F1924" t="s">
        <v>71</v>
      </c>
      <c r="G1924" t="s">
        <v>72</v>
      </c>
      <c r="H1924" t="s">
        <v>27</v>
      </c>
      <c r="I1924" t="str">
        <f>IF(ISNUMBER(SEARCH( "Women's",Table1[[#This Row],[Product]])), "Women","Male")</f>
        <v>Women</v>
      </c>
      <c r="J1924" t="str">
        <f>IF(ISNUMBER(SEARCH( "Apparel",Table1[[#This Row],[Product]])), "Apparel","Footwear")</f>
        <v>Footwear</v>
      </c>
      <c r="K1924" s="3">
        <v>28</v>
      </c>
      <c r="L1924">
        <v>175</v>
      </c>
      <c r="M1924" s="3">
        <v>490</v>
      </c>
      <c r="N1924" s="3">
        <v>250</v>
      </c>
      <c r="O1924" t="s">
        <v>17</v>
      </c>
    </row>
    <row r="1925" spans="1:15" x14ac:dyDescent="0.3">
      <c r="A1925" t="s">
        <v>22</v>
      </c>
      <c r="B1925">
        <v>1185732</v>
      </c>
      <c r="C1925" s="1">
        <v>44352</v>
      </c>
      <c r="D1925" s="1" t="str">
        <f>TEXT(Table1[[#This Row],[Invoice Date]],"yyyy")</f>
        <v>2021</v>
      </c>
      <c r="E1925" t="s">
        <v>38</v>
      </c>
      <c r="F1925" t="s">
        <v>102</v>
      </c>
      <c r="G1925" t="s">
        <v>103</v>
      </c>
      <c r="H1925" t="s">
        <v>25</v>
      </c>
      <c r="I1925" t="str">
        <f>IF(ISNUMBER(SEARCH( "Women's",Table1[[#This Row],[Product]])), "Women","Male")</f>
        <v>Male</v>
      </c>
      <c r="J1925" t="str">
        <f>IF(ISNUMBER(SEARCH( "Apparel",Table1[[#This Row],[Product]])), "Apparel","Footwear")</f>
        <v>Footwear</v>
      </c>
      <c r="K1925" s="3">
        <v>50</v>
      </c>
      <c r="L1925">
        <v>175</v>
      </c>
      <c r="M1925" s="3">
        <v>875</v>
      </c>
      <c r="N1925" s="3">
        <v>481</v>
      </c>
      <c r="O1925" t="s">
        <v>17</v>
      </c>
    </row>
    <row r="1926" spans="1:15" hidden="1" x14ac:dyDescent="0.3">
      <c r="A1926" t="s">
        <v>37</v>
      </c>
      <c r="B1926">
        <v>1185732</v>
      </c>
      <c r="C1926" s="1">
        <v>44527</v>
      </c>
      <c r="D1926" s="1" t="str">
        <f>TEXT(Table1[[#This Row],[Invoice Date]],"yyyy")</f>
        <v>2021</v>
      </c>
      <c r="E1926" t="s">
        <v>38</v>
      </c>
      <c r="F1926" t="s">
        <v>129</v>
      </c>
      <c r="G1926" t="s">
        <v>130</v>
      </c>
      <c r="H1926" t="s">
        <v>25</v>
      </c>
      <c r="I1926" t="str">
        <f>IF(ISNUMBER(SEARCH( "Women's",Table1[[#This Row],[Product]])), "Women","Male")</f>
        <v>Male</v>
      </c>
      <c r="J1926" t="str">
        <f>IF(ISNUMBER(SEARCH( "Apparel",Table1[[#This Row],[Product]])), "Apparel","Footwear")</f>
        <v>Footwear</v>
      </c>
      <c r="K1926" s="3">
        <v>49</v>
      </c>
      <c r="L1926">
        <v>175</v>
      </c>
      <c r="M1926" s="3">
        <v>858</v>
      </c>
      <c r="N1926" s="3">
        <v>489</v>
      </c>
      <c r="O1926" t="s">
        <v>26</v>
      </c>
    </row>
    <row r="1927" spans="1:15" hidden="1" x14ac:dyDescent="0.3">
      <c r="A1927" t="s">
        <v>37</v>
      </c>
      <c r="B1927">
        <v>1128299</v>
      </c>
      <c r="C1927" s="1">
        <v>44341</v>
      </c>
      <c r="D1927" s="1" t="str">
        <f>TEXT(Table1[[#This Row],[Invoice Date]],"yyyy")</f>
        <v>2021</v>
      </c>
      <c r="E1927" t="s">
        <v>13</v>
      </c>
      <c r="F1927" t="s">
        <v>93</v>
      </c>
      <c r="G1927" t="s">
        <v>94</v>
      </c>
      <c r="H1927" t="s">
        <v>25</v>
      </c>
      <c r="I1927" t="str">
        <f>IF(ISNUMBER(SEARCH( "Women's",Table1[[#This Row],[Product]])), "Women","Male")</f>
        <v>Male</v>
      </c>
      <c r="J1927" t="str">
        <f>IF(ISNUMBER(SEARCH( "Apparel",Table1[[#This Row],[Product]])), "Apparel","Footwear")</f>
        <v>Footwear</v>
      </c>
      <c r="K1927" s="3">
        <v>39</v>
      </c>
      <c r="L1927">
        <v>175</v>
      </c>
      <c r="M1927" s="3">
        <v>683</v>
      </c>
      <c r="N1927" s="3">
        <v>273</v>
      </c>
      <c r="O1927" t="s">
        <v>26</v>
      </c>
    </row>
    <row r="1928" spans="1:15" hidden="1" x14ac:dyDescent="0.3">
      <c r="A1928" t="s">
        <v>18</v>
      </c>
      <c r="B1928">
        <v>1128299</v>
      </c>
      <c r="C1928" s="1">
        <v>44244</v>
      </c>
      <c r="D1928" s="1" t="str">
        <f>TEXT(Table1[[#This Row],[Invoice Date]],"yyyy")</f>
        <v>2021</v>
      </c>
      <c r="E1928" t="s">
        <v>42</v>
      </c>
      <c r="F1928" t="s">
        <v>79</v>
      </c>
      <c r="G1928" t="s">
        <v>80</v>
      </c>
      <c r="H1928" t="s">
        <v>25</v>
      </c>
      <c r="I1928" t="str">
        <f>IF(ISNUMBER(SEARCH( "Women's",Table1[[#This Row],[Product]])), "Women","Male")</f>
        <v>Male</v>
      </c>
      <c r="J1928" t="str">
        <f>IF(ISNUMBER(SEARCH( "Apparel",Table1[[#This Row],[Product]])), "Apparel","Footwear")</f>
        <v>Footwear</v>
      </c>
      <c r="K1928" s="3">
        <v>24</v>
      </c>
      <c r="L1928">
        <v>175</v>
      </c>
      <c r="M1928" s="3">
        <v>420</v>
      </c>
      <c r="N1928" s="3">
        <v>189</v>
      </c>
      <c r="O1928" t="s">
        <v>26</v>
      </c>
    </row>
    <row r="1929" spans="1:15" hidden="1" x14ac:dyDescent="0.3">
      <c r="A1929" t="s">
        <v>18</v>
      </c>
      <c r="B1929">
        <v>1128299</v>
      </c>
      <c r="C1929" s="1">
        <v>44457</v>
      </c>
      <c r="D1929" s="1" t="str">
        <f>TEXT(Table1[[#This Row],[Invoice Date]],"yyyy")</f>
        <v>2021</v>
      </c>
      <c r="E1929" t="s">
        <v>19</v>
      </c>
      <c r="F1929" t="s">
        <v>20</v>
      </c>
      <c r="G1929" t="s">
        <v>21</v>
      </c>
      <c r="H1929" t="s">
        <v>25</v>
      </c>
      <c r="I1929" t="str">
        <f>IF(ISNUMBER(SEARCH( "Women's",Table1[[#This Row],[Product]])), "Women","Male")</f>
        <v>Male</v>
      </c>
      <c r="J1929" t="str">
        <f>IF(ISNUMBER(SEARCH( "Apparel",Table1[[#This Row],[Product]])), "Apparel","Footwear")</f>
        <v>Footwear</v>
      </c>
      <c r="K1929" s="3">
        <v>33</v>
      </c>
      <c r="L1929">
        <v>175</v>
      </c>
      <c r="M1929" s="3">
        <v>578</v>
      </c>
      <c r="N1929" s="3">
        <v>243</v>
      </c>
      <c r="O1929" t="s">
        <v>26</v>
      </c>
    </row>
    <row r="1930" spans="1:15" hidden="1" x14ac:dyDescent="0.3">
      <c r="A1930" t="s">
        <v>18</v>
      </c>
      <c r="B1930">
        <v>1128299</v>
      </c>
      <c r="C1930" s="1">
        <v>44457</v>
      </c>
      <c r="D1930" s="1" t="str">
        <f>TEXT(Table1[[#This Row],[Invoice Date]],"yyyy")</f>
        <v>2021</v>
      </c>
      <c r="E1930" t="s">
        <v>19</v>
      </c>
      <c r="F1930" t="s">
        <v>20</v>
      </c>
      <c r="G1930" t="s">
        <v>21</v>
      </c>
      <c r="H1930" t="s">
        <v>34</v>
      </c>
      <c r="I1930" t="str">
        <f>IF(ISNUMBER(SEARCH( "Women's",Table1[[#This Row],[Product]])), "Women","Male")</f>
        <v>Male</v>
      </c>
      <c r="J1930" t="str">
        <f>IF(ISNUMBER(SEARCH( "Apparel",Table1[[#This Row],[Product]])), "Apparel","Footwear")</f>
        <v>Footwear</v>
      </c>
      <c r="K1930" s="3">
        <v>40</v>
      </c>
      <c r="L1930">
        <v>175</v>
      </c>
      <c r="M1930" s="3">
        <v>700</v>
      </c>
      <c r="N1930" s="3">
        <v>301</v>
      </c>
      <c r="O1930" t="s">
        <v>26</v>
      </c>
    </row>
    <row r="1931" spans="1:15" hidden="1" x14ac:dyDescent="0.3">
      <c r="A1931" t="s">
        <v>37</v>
      </c>
      <c r="B1931">
        <v>1128299</v>
      </c>
      <c r="C1931" s="1">
        <v>44309</v>
      </c>
      <c r="D1931" s="1" t="str">
        <f>TEXT(Table1[[#This Row],[Invoice Date]],"yyyy")</f>
        <v>2021</v>
      </c>
      <c r="E1931" t="s">
        <v>42</v>
      </c>
      <c r="F1931" t="s">
        <v>117</v>
      </c>
      <c r="G1931" t="s">
        <v>118</v>
      </c>
      <c r="H1931" t="s">
        <v>25</v>
      </c>
      <c r="I1931" t="str">
        <f>IF(ISNUMBER(SEARCH( "Women's",Table1[[#This Row],[Product]])), "Women","Male")</f>
        <v>Male</v>
      </c>
      <c r="J1931" t="str">
        <f>IF(ISNUMBER(SEARCH( "Apparel",Table1[[#This Row],[Product]])), "Apparel","Footwear")</f>
        <v>Footwear</v>
      </c>
      <c r="K1931" s="3">
        <v>40</v>
      </c>
      <c r="L1931">
        <v>175</v>
      </c>
      <c r="M1931" s="3">
        <v>700</v>
      </c>
      <c r="N1931" s="3">
        <v>266</v>
      </c>
      <c r="O1931" t="s">
        <v>26</v>
      </c>
    </row>
    <row r="1932" spans="1:15" hidden="1" x14ac:dyDescent="0.3">
      <c r="A1932" t="s">
        <v>37</v>
      </c>
      <c r="B1932">
        <v>1128299</v>
      </c>
      <c r="C1932" s="1">
        <v>44492</v>
      </c>
      <c r="D1932" s="1" t="str">
        <f>TEXT(Table1[[#This Row],[Invoice Date]],"yyyy")</f>
        <v>2021</v>
      </c>
      <c r="E1932" t="s">
        <v>42</v>
      </c>
      <c r="F1932" t="s">
        <v>117</v>
      </c>
      <c r="G1932" t="s">
        <v>118</v>
      </c>
      <c r="H1932" t="s">
        <v>34</v>
      </c>
      <c r="I1932" t="str">
        <f>IF(ISNUMBER(SEARCH( "Women's",Table1[[#This Row],[Product]])), "Women","Male")</f>
        <v>Male</v>
      </c>
      <c r="J1932" t="str">
        <f>IF(ISNUMBER(SEARCH( "Apparel",Table1[[#This Row],[Product]])), "Apparel","Footwear")</f>
        <v>Footwear</v>
      </c>
      <c r="K1932" s="3">
        <v>33</v>
      </c>
      <c r="L1932">
        <v>175</v>
      </c>
      <c r="M1932" s="3">
        <v>578</v>
      </c>
      <c r="N1932" s="3">
        <v>243</v>
      </c>
      <c r="O1932" t="s">
        <v>26</v>
      </c>
    </row>
    <row r="1933" spans="1:15" hidden="1" x14ac:dyDescent="0.3">
      <c r="A1933" t="s">
        <v>45</v>
      </c>
      <c r="B1933">
        <v>1185732</v>
      </c>
      <c r="C1933" s="1">
        <v>44387</v>
      </c>
      <c r="D1933" s="1" t="str">
        <f>TEXT(Table1[[#This Row],[Invoice Date]],"yyyy")</f>
        <v>2021</v>
      </c>
      <c r="E1933" t="s">
        <v>38</v>
      </c>
      <c r="F1933" t="s">
        <v>119</v>
      </c>
      <c r="G1933" t="s">
        <v>120</v>
      </c>
      <c r="H1933" t="s">
        <v>16</v>
      </c>
      <c r="I1933" t="str">
        <f>IF(ISNUMBER(SEARCH( "Women's",Table1[[#This Row],[Product]])), "Women","Male")</f>
        <v>Women</v>
      </c>
      <c r="J1933" t="str">
        <f>IF(ISNUMBER(SEARCH( "Apparel",Table1[[#This Row],[Product]])), "Apparel","Footwear")</f>
        <v>Apparel</v>
      </c>
      <c r="K1933" s="3">
        <v>49</v>
      </c>
      <c r="L1933">
        <v>175</v>
      </c>
      <c r="M1933" s="3">
        <v>858</v>
      </c>
      <c r="N1933" s="3">
        <v>403</v>
      </c>
      <c r="O1933" t="s">
        <v>26</v>
      </c>
    </row>
    <row r="1934" spans="1:15" x14ac:dyDescent="0.3">
      <c r="A1934" t="s">
        <v>22</v>
      </c>
      <c r="B1934">
        <v>1197831</v>
      </c>
      <c r="C1934" s="1">
        <v>44046</v>
      </c>
      <c r="D1934" s="1" t="str">
        <f>TEXT(Table1[[#This Row],[Invoice Date]],"yyyy")</f>
        <v>2020</v>
      </c>
      <c r="E1934" t="s">
        <v>19</v>
      </c>
      <c r="F1934" t="s">
        <v>53</v>
      </c>
      <c r="G1934" t="s">
        <v>54</v>
      </c>
      <c r="H1934" t="s">
        <v>50</v>
      </c>
      <c r="I1934" t="str">
        <f>IF(ISNUMBER(SEARCH( "Women's",Table1[[#This Row],[Product]])), "Women","Male")</f>
        <v>Women</v>
      </c>
      <c r="J1934" t="str">
        <f>IF(ISNUMBER(SEARCH( "Apparel",Table1[[#This Row],[Product]])), "Apparel","Footwear")</f>
        <v>Footwear</v>
      </c>
      <c r="K1934" s="3">
        <v>37</v>
      </c>
      <c r="L1934">
        <v>174</v>
      </c>
      <c r="M1934" s="3">
        <v>644</v>
      </c>
      <c r="N1934" s="3">
        <v>373</v>
      </c>
      <c r="O1934" t="s">
        <v>17</v>
      </c>
    </row>
    <row r="1935" spans="1:15" x14ac:dyDescent="0.3">
      <c r="A1935" t="s">
        <v>18</v>
      </c>
      <c r="B1935">
        <v>1128299</v>
      </c>
      <c r="C1935" s="1">
        <v>44187</v>
      </c>
      <c r="D1935" s="1" t="str">
        <f>TEXT(Table1[[#This Row],[Invoice Date]],"yyyy")</f>
        <v>2020</v>
      </c>
      <c r="E1935" t="s">
        <v>42</v>
      </c>
      <c r="F1935" t="s">
        <v>60</v>
      </c>
      <c r="G1935" t="s">
        <v>61</v>
      </c>
      <c r="H1935" t="s">
        <v>50</v>
      </c>
      <c r="I1935" t="str">
        <f>IF(ISNUMBER(SEARCH( "Women's",Table1[[#This Row],[Product]])), "Women","Male")</f>
        <v>Women</v>
      </c>
      <c r="J1935" t="str">
        <f>IF(ISNUMBER(SEARCH( "Apparel",Table1[[#This Row],[Product]])), "Apparel","Footwear")</f>
        <v>Footwear</v>
      </c>
      <c r="K1935" s="3">
        <v>58</v>
      </c>
      <c r="L1935">
        <v>174</v>
      </c>
      <c r="M1935" s="3">
        <v>1009</v>
      </c>
      <c r="N1935" s="3">
        <v>434</v>
      </c>
      <c r="O1935" t="s">
        <v>17</v>
      </c>
    </row>
    <row r="1936" spans="1:15" x14ac:dyDescent="0.3">
      <c r="A1936" t="s">
        <v>57</v>
      </c>
      <c r="B1936">
        <v>1189833</v>
      </c>
      <c r="C1936" s="1">
        <v>44298</v>
      </c>
      <c r="D1936" s="1" t="str">
        <f>TEXT(Table1[[#This Row],[Invoice Date]],"yyyy")</f>
        <v>2021</v>
      </c>
      <c r="E1936" t="s">
        <v>42</v>
      </c>
      <c r="F1936" t="s">
        <v>60</v>
      </c>
      <c r="G1936" t="s">
        <v>70</v>
      </c>
      <c r="H1936" t="s">
        <v>16</v>
      </c>
      <c r="I1936" t="str">
        <f>IF(ISNUMBER(SEARCH( "Women's",Table1[[#This Row],[Product]])), "Women","Male")</f>
        <v>Women</v>
      </c>
      <c r="J1936" t="str">
        <f>IF(ISNUMBER(SEARCH( "Apparel",Table1[[#This Row],[Product]])), "Apparel","Footwear")</f>
        <v>Apparel</v>
      </c>
      <c r="K1936" s="3">
        <v>62</v>
      </c>
      <c r="L1936">
        <v>174</v>
      </c>
      <c r="M1936" s="3">
        <v>1079</v>
      </c>
      <c r="N1936" s="3">
        <v>356</v>
      </c>
      <c r="O1936" t="s">
        <v>17</v>
      </c>
    </row>
    <row r="1937" spans="1:15" x14ac:dyDescent="0.3">
      <c r="A1937" t="s">
        <v>57</v>
      </c>
      <c r="B1937">
        <v>1189833</v>
      </c>
      <c r="C1937" s="1">
        <v>44333</v>
      </c>
      <c r="D1937" s="1" t="str">
        <f>TEXT(Table1[[#This Row],[Invoice Date]],"yyyy")</f>
        <v>2021</v>
      </c>
      <c r="E1937" t="s">
        <v>42</v>
      </c>
      <c r="F1937" t="s">
        <v>60</v>
      </c>
      <c r="G1937" t="s">
        <v>70</v>
      </c>
      <c r="H1937" t="s">
        <v>64</v>
      </c>
      <c r="I1937" t="str">
        <f>IF(ISNUMBER(SEARCH( "Women's",Table1[[#This Row],[Product]])), "Women","Male")</f>
        <v>Male</v>
      </c>
      <c r="J1937" t="str">
        <f>IF(ISNUMBER(SEARCH( "Apparel",Table1[[#This Row],[Product]])), "Apparel","Footwear")</f>
        <v>Apparel</v>
      </c>
      <c r="K1937" s="3">
        <v>56</v>
      </c>
      <c r="L1937">
        <v>174</v>
      </c>
      <c r="M1937" s="3">
        <v>974</v>
      </c>
      <c r="N1937" s="3">
        <v>663</v>
      </c>
      <c r="O1937" t="s">
        <v>17</v>
      </c>
    </row>
    <row r="1938" spans="1:15" x14ac:dyDescent="0.3">
      <c r="A1938" t="s">
        <v>57</v>
      </c>
      <c r="B1938">
        <v>1189833</v>
      </c>
      <c r="C1938" s="1">
        <v>44339</v>
      </c>
      <c r="D1938" s="1" t="str">
        <f>TEXT(Table1[[#This Row],[Invoice Date]],"yyyy")</f>
        <v>2021</v>
      </c>
      <c r="E1938" t="s">
        <v>42</v>
      </c>
      <c r="F1938" t="s">
        <v>60</v>
      </c>
      <c r="G1938" t="s">
        <v>70</v>
      </c>
      <c r="H1938" t="s">
        <v>64</v>
      </c>
      <c r="I1938" t="str">
        <f>IF(ISNUMBER(SEARCH( "Women's",Table1[[#This Row],[Product]])), "Women","Male")</f>
        <v>Male</v>
      </c>
      <c r="J1938" t="str">
        <f>IF(ISNUMBER(SEARCH( "Apparel",Table1[[#This Row],[Product]])), "Apparel","Footwear")</f>
        <v>Apparel</v>
      </c>
      <c r="K1938" s="3">
        <v>55</v>
      </c>
      <c r="L1938">
        <v>174</v>
      </c>
      <c r="M1938" s="3">
        <v>957</v>
      </c>
      <c r="N1938" s="3">
        <v>660</v>
      </c>
      <c r="O1938" t="s">
        <v>17</v>
      </c>
    </row>
    <row r="1939" spans="1:15" x14ac:dyDescent="0.3">
      <c r="A1939" t="s">
        <v>22</v>
      </c>
      <c r="B1939">
        <v>1197831</v>
      </c>
      <c r="C1939" s="1">
        <v>44452</v>
      </c>
      <c r="D1939" s="1" t="str">
        <f>TEXT(Table1[[#This Row],[Invoice Date]],"yyyy")</f>
        <v>2021</v>
      </c>
      <c r="E1939" t="s">
        <v>19</v>
      </c>
      <c r="F1939" t="s">
        <v>53</v>
      </c>
      <c r="G1939" t="s">
        <v>62</v>
      </c>
      <c r="H1939" t="s">
        <v>50</v>
      </c>
      <c r="I1939" t="str">
        <f>IF(ISNUMBER(SEARCH( "Women's",Table1[[#This Row],[Product]])), "Women","Male")</f>
        <v>Women</v>
      </c>
      <c r="J1939" t="str">
        <f>IF(ISNUMBER(SEARCH( "Apparel",Table1[[#This Row],[Product]])), "Apparel","Footwear")</f>
        <v>Footwear</v>
      </c>
      <c r="K1939" s="3">
        <v>43</v>
      </c>
      <c r="L1939">
        <v>174</v>
      </c>
      <c r="M1939" s="3">
        <v>748</v>
      </c>
      <c r="N1939" s="3">
        <v>412</v>
      </c>
      <c r="O1939" t="s">
        <v>17</v>
      </c>
    </row>
    <row r="1940" spans="1:15" x14ac:dyDescent="0.3">
      <c r="A1940" t="s">
        <v>18</v>
      </c>
      <c r="B1940">
        <v>1128299</v>
      </c>
      <c r="C1940" s="1">
        <v>43867</v>
      </c>
      <c r="D1940" s="1" t="str">
        <f>TEXT(Table1[[#This Row],[Invoice Date]],"yyyy")</f>
        <v>2020</v>
      </c>
      <c r="E1940" t="s">
        <v>42</v>
      </c>
      <c r="F1940" t="s">
        <v>110</v>
      </c>
      <c r="G1940" t="s">
        <v>111</v>
      </c>
      <c r="H1940" t="s">
        <v>16</v>
      </c>
      <c r="I1940" t="str">
        <f>IF(ISNUMBER(SEARCH( "Women's",Table1[[#This Row],[Product]])), "Women","Male")</f>
        <v>Women</v>
      </c>
      <c r="J1940" t="str">
        <f>IF(ISNUMBER(SEARCH( "Apparel",Table1[[#This Row],[Product]])), "Apparel","Footwear")</f>
        <v>Apparel</v>
      </c>
      <c r="K1940" s="3">
        <v>73</v>
      </c>
      <c r="L1940">
        <v>174</v>
      </c>
      <c r="M1940" s="3">
        <v>1270</v>
      </c>
      <c r="N1940" s="3">
        <v>508</v>
      </c>
      <c r="O1940" t="s">
        <v>17</v>
      </c>
    </row>
    <row r="1941" spans="1:15" x14ac:dyDescent="0.3">
      <c r="A1941" t="s">
        <v>18</v>
      </c>
      <c r="B1941">
        <v>1128299</v>
      </c>
      <c r="C1941" s="1">
        <v>43869</v>
      </c>
      <c r="D1941" s="1" t="str">
        <f>TEXT(Table1[[#This Row],[Invoice Date]],"yyyy")</f>
        <v>2020</v>
      </c>
      <c r="E1941" t="s">
        <v>42</v>
      </c>
      <c r="F1941" t="s">
        <v>110</v>
      </c>
      <c r="G1941" t="s">
        <v>111</v>
      </c>
      <c r="H1941" t="s">
        <v>34</v>
      </c>
      <c r="I1941" t="str">
        <f>IF(ISNUMBER(SEARCH( "Women's",Table1[[#This Row],[Product]])), "Women","Male")</f>
        <v>Male</v>
      </c>
      <c r="J1941" t="str">
        <f>IF(ISNUMBER(SEARCH( "Apparel",Table1[[#This Row],[Product]])), "Apparel","Footwear")</f>
        <v>Footwear</v>
      </c>
      <c r="K1941" s="3">
        <v>61</v>
      </c>
      <c r="L1941">
        <v>174</v>
      </c>
      <c r="M1941" s="3">
        <v>1061</v>
      </c>
      <c r="N1941" s="3">
        <v>382</v>
      </c>
      <c r="O1941" t="s">
        <v>17</v>
      </c>
    </row>
    <row r="1942" spans="1:15" x14ac:dyDescent="0.3">
      <c r="A1942" t="s">
        <v>18</v>
      </c>
      <c r="B1942">
        <v>1128299</v>
      </c>
      <c r="C1942" s="1">
        <v>43880</v>
      </c>
      <c r="D1942" s="1" t="str">
        <f>TEXT(Table1[[#This Row],[Invoice Date]],"yyyy")</f>
        <v>2020</v>
      </c>
      <c r="E1942" t="s">
        <v>42</v>
      </c>
      <c r="F1942" t="s">
        <v>110</v>
      </c>
      <c r="G1942" t="s">
        <v>111</v>
      </c>
      <c r="H1942" t="s">
        <v>25</v>
      </c>
      <c r="I1942" t="str">
        <f>IF(ISNUMBER(SEARCH( "Women's",Table1[[#This Row],[Product]])), "Women","Male")</f>
        <v>Male</v>
      </c>
      <c r="J1942" t="str">
        <f>IF(ISNUMBER(SEARCH( "Apparel",Table1[[#This Row],[Product]])), "Apparel","Footwear")</f>
        <v>Footwear</v>
      </c>
      <c r="K1942" s="3">
        <v>56</v>
      </c>
      <c r="L1942">
        <v>174</v>
      </c>
      <c r="M1942" s="3">
        <v>974</v>
      </c>
      <c r="N1942" s="3">
        <v>468</v>
      </c>
      <c r="O1942" t="s">
        <v>17</v>
      </c>
    </row>
    <row r="1943" spans="1:15" x14ac:dyDescent="0.3">
      <c r="A1943" t="s">
        <v>18</v>
      </c>
      <c r="B1943">
        <v>1128299</v>
      </c>
      <c r="C1943" s="1">
        <v>44026</v>
      </c>
      <c r="D1943" s="1" t="str">
        <f>TEXT(Table1[[#This Row],[Invoice Date]],"yyyy")</f>
        <v>2020</v>
      </c>
      <c r="E1943" t="s">
        <v>42</v>
      </c>
      <c r="F1943" t="s">
        <v>91</v>
      </c>
      <c r="G1943" t="s">
        <v>92</v>
      </c>
      <c r="H1943" t="s">
        <v>34</v>
      </c>
      <c r="I1943" t="str">
        <f>IF(ISNUMBER(SEARCH( "Women's",Table1[[#This Row],[Product]])), "Women","Male")</f>
        <v>Male</v>
      </c>
      <c r="J1943" t="str">
        <f>IF(ISNUMBER(SEARCH( "Apparel",Table1[[#This Row],[Product]])), "Apparel","Footwear")</f>
        <v>Footwear</v>
      </c>
      <c r="K1943" s="3">
        <v>71</v>
      </c>
      <c r="L1943">
        <v>174</v>
      </c>
      <c r="M1943" s="3">
        <v>1235</v>
      </c>
      <c r="N1943" s="3">
        <v>432</v>
      </c>
      <c r="O1943" t="s">
        <v>17</v>
      </c>
    </row>
    <row r="1944" spans="1:15" x14ac:dyDescent="0.3">
      <c r="A1944" t="s">
        <v>22</v>
      </c>
      <c r="B1944">
        <v>1197831</v>
      </c>
      <c r="C1944" s="1">
        <v>44298</v>
      </c>
      <c r="D1944" s="1" t="str">
        <f>TEXT(Table1[[#This Row],[Invoice Date]],"yyyy")</f>
        <v>2021</v>
      </c>
      <c r="E1944" t="s">
        <v>19</v>
      </c>
      <c r="F1944" t="s">
        <v>68</v>
      </c>
      <c r="G1944" t="s">
        <v>69</v>
      </c>
      <c r="H1944" t="s">
        <v>50</v>
      </c>
      <c r="I1944" t="str">
        <f>IF(ISNUMBER(SEARCH( "Women's",Table1[[#This Row],[Product]])), "Women","Male")</f>
        <v>Women</v>
      </c>
      <c r="J1944" t="str">
        <f>IF(ISNUMBER(SEARCH( "Apparel",Table1[[#This Row],[Product]])), "Apparel","Footwear")</f>
        <v>Footwear</v>
      </c>
      <c r="K1944" s="3">
        <v>36</v>
      </c>
      <c r="L1944">
        <v>174</v>
      </c>
      <c r="M1944" s="3">
        <v>626</v>
      </c>
      <c r="N1944" s="3">
        <v>382</v>
      </c>
      <c r="O1944" t="s">
        <v>17</v>
      </c>
    </row>
    <row r="1945" spans="1:15" x14ac:dyDescent="0.3">
      <c r="A1945" t="s">
        <v>22</v>
      </c>
      <c r="B1945">
        <v>1197831</v>
      </c>
      <c r="C1945" s="1">
        <v>44327</v>
      </c>
      <c r="D1945" s="1" t="str">
        <f>TEXT(Table1[[#This Row],[Invoice Date]],"yyyy")</f>
        <v>2021</v>
      </c>
      <c r="E1945" t="s">
        <v>19</v>
      </c>
      <c r="F1945" t="s">
        <v>68</v>
      </c>
      <c r="G1945" t="s">
        <v>69</v>
      </c>
      <c r="H1945" t="s">
        <v>27</v>
      </c>
      <c r="I1945" t="str">
        <f>IF(ISNUMBER(SEARCH( "Women's",Table1[[#This Row],[Product]])), "Women","Male")</f>
        <v>Women</v>
      </c>
      <c r="J1945" t="str">
        <f>IF(ISNUMBER(SEARCH( "Apparel",Table1[[#This Row],[Product]])), "Apparel","Footwear")</f>
        <v>Footwear</v>
      </c>
      <c r="K1945" s="3">
        <v>50</v>
      </c>
      <c r="L1945">
        <v>174</v>
      </c>
      <c r="M1945" s="3">
        <v>870</v>
      </c>
      <c r="N1945" s="3">
        <v>487</v>
      </c>
      <c r="O1945" t="s">
        <v>17</v>
      </c>
    </row>
    <row r="1946" spans="1:15" x14ac:dyDescent="0.3">
      <c r="A1946" t="s">
        <v>22</v>
      </c>
      <c r="B1946">
        <v>1197831</v>
      </c>
      <c r="C1946" s="1">
        <v>44416</v>
      </c>
      <c r="D1946" s="1" t="str">
        <f>TEXT(Table1[[#This Row],[Invoice Date]],"yyyy")</f>
        <v>2021</v>
      </c>
      <c r="E1946" t="s">
        <v>19</v>
      </c>
      <c r="F1946" t="s">
        <v>23</v>
      </c>
      <c r="G1946" t="s">
        <v>24</v>
      </c>
      <c r="H1946" t="s">
        <v>34</v>
      </c>
      <c r="I1946" t="str">
        <f>IF(ISNUMBER(SEARCH( "Women's",Table1[[#This Row],[Product]])), "Women","Male")</f>
        <v>Male</v>
      </c>
      <c r="J1946" t="str">
        <f>IF(ISNUMBER(SEARCH( "Apparel",Table1[[#This Row],[Product]])), "Apparel","Footwear")</f>
        <v>Footwear</v>
      </c>
      <c r="K1946" s="3">
        <v>33</v>
      </c>
      <c r="L1946">
        <v>174</v>
      </c>
      <c r="M1946" s="3">
        <v>574</v>
      </c>
      <c r="N1946" s="3">
        <v>310</v>
      </c>
      <c r="O1946" t="s">
        <v>17</v>
      </c>
    </row>
    <row r="1947" spans="1:15" x14ac:dyDescent="0.3">
      <c r="A1947" t="s">
        <v>45</v>
      </c>
      <c r="B1947">
        <v>1185732</v>
      </c>
      <c r="C1947" s="1">
        <v>44550</v>
      </c>
      <c r="D1947" s="1" t="str">
        <f>TEXT(Table1[[#This Row],[Invoice Date]],"yyyy")</f>
        <v>2021</v>
      </c>
      <c r="E1947" t="s">
        <v>42</v>
      </c>
      <c r="F1947" t="s">
        <v>131</v>
      </c>
      <c r="G1947" t="s">
        <v>132</v>
      </c>
      <c r="H1947" t="s">
        <v>25</v>
      </c>
      <c r="I1947" t="str">
        <f>IF(ISNUMBER(SEARCH( "Women's",Table1[[#This Row],[Product]])), "Women","Male")</f>
        <v>Male</v>
      </c>
      <c r="J1947" t="str">
        <f>IF(ISNUMBER(SEARCH( "Apparel",Table1[[#This Row],[Product]])), "Apparel","Footwear")</f>
        <v>Footwear</v>
      </c>
      <c r="K1947" s="3">
        <v>69</v>
      </c>
      <c r="L1947">
        <v>174</v>
      </c>
      <c r="M1947" s="3">
        <v>1201</v>
      </c>
      <c r="N1947" s="3">
        <v>564</v>
      </c>
      <c r="O1947" t="s">
        <v>17</v>
      </c>
    </row>
    <row r="1948" spans="1:15" x14ac:dyDescent="0.3">
      <c r="A1948" t="s">
        <v>18</v>
      </c>
      <c r="B1948">
        <v>1128299</v>
      </c>
      <c r="C1948" s="1">
        <v>44546</v>
      </c>
      <c r="D1948" s="1" t="str">
        <f>TEXT(Table1[[#This Row],[Invoice Date]],"yyyy")</f>
        <v>2021</v>
      </c>
      <c r="E1948" t="s">
        <v>13</v>
      </c>
      <c r="F1948" t="s">
        <v>14</v>
      </c>
      <c r="G1948" t="s">
        <v>15</v>
      </c>
      <c r="H1948" t="s">
        <v>27</v>
      </c>
      <c r="I1948" t="str">
        <f>IF(ISNUMBER(SEARCH( "Women's",Table1[[#This Row],[Product]])), "Women","Male")</f>
        <v>Women</v>
      </c>
      <c r="J1948" t="str">
        <f>IF(ISNUMBER(SEARCH( "Apparel",Table1[[#This Row],[Product]])), "Apparel","Footwear")</f>
        <v>Footwear</v>
      </c>
      <c r="K1948" s="3">
        <v>75</v>
      </c>
      <c r="L1948">
        <v>174</v>
      </c>
      <c r="M1948" s="3">
        <v>1305</v>
      </c>
      <c r="N1948" s="3">
        <v>522</v>
      </c>
      <c r="O1948" t="s">
        <v>17</v>
      </c>
    </row>
    <row r="1949" spans="1:15" x14ac:dyDescent="0.3">
      <c r="A1949" t="s">
        <v>18</v>
      </c>
      <c r="B1949">
        <v>1185732</v>
      </c>
      <c r="C1949" s="1">
        <v>44237</v>
      </c>
      <c r="D1949" s="1" t="str">
        <f>TEXT(Table1[[#This Row],[Invoice Date]],"yyyy")</f>
        <v>2021</v>
      </c>
      <c r="E1949" t="s">
        <v>13</v>
      </c>
      <c r="F1949" t="s">
        <v>14</v>
      </c>
      <c r="G1949" t="s">
        <v>15</v>
      </c>
      <c r="H1949" t="s">
        <v>27</v>
      </c>
      <c r="I1949" t="str">
        <f>IF(ISNUMBER(SEARCH( "Women's",Table1[[#This Row],[Product]])), "Women","Male")</f>
        <v>Women</v>
      </c>
      <c r="J1949" t="str">
        <f>IF(ISNUMBER(SEARCH( "Apparel",Table1[[#This Row],[Product]])), "Apparel","Footwear")</f>
        <v>Footwear</v>
      </c>
      <c r="K1949" s="3">
        <v>33</v>
      </c>
      <c r="L1949">
        <v>174</v>
      </c>
      <c r="M1949" s="3">
        <v>574</v>
      </c>
      <c r="N1949" s="3">
        <v>212</v>
      </c>
      <c r="O1949" t="s">
        <v>17</v>
      </c>
    </row>
    <row r="1950" spans="1:15" x14ac:dyDescent="0.3">
      <c r="A1950" t="s">
        <v>57</v>
      </c>
      <c r="B1950">
        <v>1185732</v>
      </c>
      <c r="C1950" s="1">
        <v>44239</v>
      </c>
      <c r="D1950" s="1" t="str">
        <f>TEXT(Table1[[#This Row],[Invoice Date]],"yyyy")</f>
        <v>2021</v>
      </c>
      <c r="E1950" t="s">
        <v>42</v>
      </c>
      <c r="F1950" t="s">
        <v>96</v>
      </c>
      <c r="G1950" t="s">
        <v>97</v>
      </c>
      <c r="H1950" t="s">
        <v>16</v>
      </c>
      <c r="I1950" t="str">
        <f>IF(ISNUMBER(SEARCH( "Women's",Table1[[#This Row],[Product]])), "Women","Male")</f>
        <v>Women</v>
      </c>
      <c r="J1950" t="str">
        <f>IF(ISNUMBER(SEARCH( "Apparel",Table1[[#This Row],[Product]])), "Apparel","Footwear")</f>
        <v>Apparel</v>
      </c>
      <c r="K1950" s="3">
        <v>38</v>
      </c>
      <c r="L1950">
        <v>174</v>
      </c>
      <c r="M1950" s="3">
        <v>661</v>
      </c>
      <c r="N1950" s="3">
        <v>258</v>
      </c>
      <c r="O1950" t="s">
        <v>17</v>
      </c>
    </row>
    <row r="1951" spans="1:15" x14ac:dyDescent="0.3">
      <c r="A1951" t="s">
        <v>57</v>
      </c>
      <c r="B1951">
        <v>1185732</v>
      </c>
      <c r="C1951" s="1">
        <v>44449</v>
      </c>
      <c r="D1951" s="1" t="str">
        <f>TEXT(Table1[[#This Row],[Invoice Date]],"yyyy")</f>
        <v>2021</v>
      </c>
      <c r="E1951" t="s">
        <v>42</v>
      </c>
      <c r="F1951" t="s">
        <v>96</v>
      </c>
      <c r="G1951" t="s">
        <v>97</v>
      </c>
      <c r="H1951" t="s">
        <v>16</v>
      </c>
      <c r="I1951" t="str">
        <f>IF(ISNUMBER(SEARCH( "Women's",Table1[[#This Row],[Product]])), "Women","Male")</f>
        <v>Women</v>
      </c>
      <c r="J1951" t="str">
        <f>IF(ISNUMBER(SEARCH( "Apparel",Table1[[#This Row],[Product]])), "Apparel","Footwear")</f>
        <v>Apparel</v>
      </c>
      <c r="K1951" s="3">
        <v>52</v>
      </c>
      <c r="L1951">
        <v>174</v>
      </c>
      <c r="M1951" s="3">
        <v>905</v>
      </c>
      <c r="N1951" s="3">
        <v>362</v>
      </c>
      <c r="O1951" t="s">
        <v>17</v>
      </c>
    </row>
    <row r="1952" spans="1:15" x14ac:dyDescent="0.3">
      <c r="A1952" t="s">
        <v>57</v>
      </c>
      <c r="B1952">
        <v>1185732</v>
      </c>
      <c r="C1952" s="1">
        <v>44481</v>
      </c>
      <c r="D1952" s="1" t="str">
        <f>TEXT(Table1[[#This Row],[Invoice Date]],"yyyy")</f>
        <v>2021</v>
      </c>
      <c r="E1952" t="s">
        <v>42</v>
      </c>
      <c r="F1952" t="s">
        <v>96</v>
      </c>
      <c r="G1952" t="s">
        <v>97</v>
      </c>
      <c r="H1952" t="s">
        <v>34</v>
      </c>
      <c r="I1952" t="str">
        <f>IF(ISNUMBER(SEARCH( "Women's",Table1[[#This Row],[Product]])), "Women","Male")</f>
        <v>Male</v>
      </c>
      <c r="J1952" t="str">
        <f>IF(ISNUMBER(SEARCH( "Apparel",Table1[[#This Row],[Product]])), "Apparel","Footwear")</f>
        <v>Footwear</v>
      </c>
      <c r="K1952" s="3">
        <v>44</v>
      </c>
      <c r="L1952">
        <v>174</v>
      </c>
      <c r="M1952" s="3">
        <v>766</v>
      </c>
      <c r="N1952" s="3">
        <v>306</v>
      </c>
      <c r="O1952" t="s">
        <v>17</v>
      </c>
    </row>
    <row r="1953" spans="1:15" x14ac:dyDescent="0.3">
      <c r="A1953" t="s">
        <v>37</v>
      </c>
      <c r="B1953">
        <v>1185732</v>
      </c>
      <c r="C1953" s="1">
        <v>44540</v>
      </c>
      <c r="D1953" s="1" t="str">
        <f>TEXT(Table1[[#This Row],[Invoice Date]],"yyyy")</f>
        <v>2021</v>
      </c>
      <c r="E1953" t="s">
        <v>42</v>
      </c>
      <c r="F1953" t="s">
        <v>96</v>
      </c>
      <c r="G1953" t="s">
        <v>97</v>
      </c>
      <c r="H1953" t="s">
        <v>16</v>
      </c>
      <c r="I1953" t="str">
        <f>IF(ISNUMBER(SEARCH( "Women's",Table1[[#This Row],[Product]])), "Women","Male")</f>
        <v>Women</v>
      </c>
      <c r="J1953" t="str">
        <f>IF(ISNUMBER(SEARCH( "Apparel",Table1[[#This Row],[Product]])), "Apparel","Footwear")</f>
        <v>Apparel</v>
      </c>
      <c r="K1953" s="3">
        <v>56</v>
      </c>
      <c r="L1953">
        <v>174</v>
      </c>
      <c r="M1953" s="3">
        <v>974</v>
      </c>
      <c r="N1953" s="3">
        <v>351</v>
      </c>
      <c r="O1953" t="s">
        <v>17</v>
      </c>
    </row>
    <row r="1954" spans="1:15" x14ac:dyDescent="0.3">
      <c r="A1954" t="s">
        <v>22</v>
      </c>
      <c r="B1954">
        <v>1185732</v>
      </c>
      <c r="C1954" s="1">
        <v>44454</v>
      </c>
      <c r="D1954" s="1" t="str">
        <f>TEXT(Table1[[#This Row],[Invoice Date]],"yyyy")</f>
        <v>2021</v>
      </c>
      <c r="E1954" t="s">
        <v>28</v>
      </c>
      <c r="F1954" t="s">
        <v>40</v>
      </c>
      <c r="G1954" t="s">
        <v>41</v>
      </c>
      <c r="H1954" t="s">
        <v>34</v>
      </c>
      <c r="I1954" t="str">
        <f>IF(ISNUMBER(SEARCH( "Women's",Table1[[#This Row],[Product]])), "Women","Male")</f>
        <v>Male</v>
      </c>
      <c r="J1954" t="str">
        <f>IF(ISNUMBER(SEARCH( "Apparel",Table1[[#This Row],[Product]])), "Apparel","Footwear")</f>
        <v>Footwear</v>
      </c>
      <c r="K1954" s="3">
        <v>37</v>
      </c>
      <c r="L1954">
        <v>174</v>
      </c>
      <c r="M1954" s="3">
        <v>644</v>
      </c>
      <c r="N1954" s="3">
        <v>328</v>
      </c>
      <c r="O1954" t="s">
        <v>17</v>
      </c>
    </row>
    <row r="1955" spans="1:15" x14ac:dyDescent="0.3">
      <c r="A1955" t="s">
        <v>37</v>
      </c>
      <c r="B1955">
        <v>1185732</v>
      </c>
      <c r="C1955" s="1">
        <v>44458</v>
      </c>
      <c r="D1955" s="1" t="str">
        <f>TEXT(Table1[[#This Row],[Invoice Date]],"yyyy")</f>
        <v>2021</v>
      </c>
      <c r="E1955" t="s">
        <v>28</v>
      </c>
      <c r="F1955" t="s">
        <v>29</v>
      </c>
      <c r="G1955" t="s">
        <v>30</v>
      </c>
      <c r="H1955" t="s">
        <v>25</v>
      </c>
      <c r="I1955" t="str">
        <f>IF(ISNUMBER(SEARCH( "Women's",Table1[[#This Row],[Product]])), "Women","Male")</f>
        <v>Male</v>
      </c>
      <c r="J1955" t="str">
        <f>IF(ISNUMBER(SEARCH( "Apparel",Table1[[#This Row],[Product]])), "Apparel","Footwear")</f>
        <v>Footwear</v>
      </c>
      <c r="K1955" s="3">
        <v>32</v>
      </c>
      <c r="L1955">
        <v>174</v>
      </c>
      <c r="M1955" s="3">
        <v>557</v>
      </c>
      <c r="N1955" s="3">
        <v>278</v>
      </c>
      <c r="O1955" t="s">
        <v>17</v>
      </c>
    </row>
    <row r="1956" spans="1:15" x14ac:dyDescent="0.3">
      <c r="A1956" t="s">
        <v>18</v>
      </c>
      <c r="B1956">
        <v>1185732</v>
      </c>
      <c r="C1956" s="1">
        <v>44328</v>
      </c>
      <c r="D1956" s="1" t="str">
        <f>TEXT(Table1[[#This Row],[Invoice Date]],"yyyy")</f>
        <v>2021</v>
      </c>
      <c r="E1956" t="s">
        <v>42</v>
      </c>
      <c r="F1956" t="s">
        <v>43</v>
      </c>
      <c r="G1956" t="s">
        <v>44</v>
      </c>
      <c r="H1956" t="s">
        <v>25</v>
      </c>
      <c r="I1956" t="str">
        <f>IF(ISNUMBER(SEARCH( "Women's",Table1[[#This Row],[Product]])), "Women","Male")</f>
        <v>Male</v>
      </c>
      <c r="J1956" t="str">
        <f>IF(ISNUMBER(SEARCH( "Apparel",Table1[[#This Row],[Product]])), "Apparel","Footwear")</f>
        <v>Footwear</v>
      </c>
      <c r="K1956" s="3">
        <v>32</v>
      </c>
      <c r="L1956">
        <v>174</v>
      </c>
      <c r="M1956" s="3">
        <v>557</v>
      </c>
      <c r="N1956" s="3">
        <v>284</v>
      </c>
      <c r="O1956" t="s">
        <v>17</v>
      </c>
    </row>
    <row r="1957" spans="1:15" x14ac:dyDescent="0.3">
      <c r="A1957" t="s">
        <v>18</v>
      </c>
      <c r="B1957">
        <v>1128299</v>
      </c>
      <c r="C1957" s="1">
        <v>44517</v>
      </c>
      <c r="D1957" s="1" t="str">
        <f>TEXT(Table1[[#This Row],[Invoice Date]],"yyyy")</f>
        <v>2021</v>
      </c>
      <c r="E1957" t="s">
        <v>19</v>
      </c>
      <c r="F1957" t="s">
        <v>20</v>
      </c>
      <c r="G1957" t="s">
        <v>21</v>
      </c>
      <c r="H1957" t="s">
        <v>16</v>
      </c>
      <c r="I1957" t="str">
        <f>IF(ISNUMBER(SEARCH( "Women's",Table1[[#This Row],[Product]])), "Women","Male")</f>
        <v>Women</v>
      </c>
      <c r="J1957" t="str">
        <f>IF(ISNUMBER(SEARCH( "Apparel",Table1[[#This Row],[Product]])), "Apparel","Footwear")</f>
        <v>Apparel</v>
      </c>
      <c r="K1957" s="3">
        <v>81</v>
      </c>
      <c r="L1957">
        <v>174</v>
      </c>
      <c r="M1957" s="3">
        <v>1409</v>
      </c>
      <c r="N1957" s="3">
        <v>677</v>
      </c>
      <c r="O1957" t="s">
        <v>17</v>
      </c>
    </row>
    <row r="1958" spans="1:15" x14ac:dyDescent="0.3">
      <c r="A1958" t="s">
        <v>37</v>
      </c>
      <c r="B1958">
        <v>1197831</v>
      </c>
      <c r="C1958" s="1">
        <v>44231</v>
      </c>
      <c r="D1958" s="1" t="str">
        <f>TEXT(Table1[[#This Row],[Invoice Date]],"yyyy")</f>
        <v>2021</v>
      </c>
      <c r="E1958" t="s">
        <v>19</v>
      </c>
      <c r="F1958" t="s">
        <v>20</v>
      </c>
      <c r="G1958" t="s">
        <v>21</v>
      </c>
      <c r="H1958" t="s">
        <v>34</v>
      </c>
      <c r="I1958" t="str">
        <f>IF(ISNUMBER(SEARCH( "Women's",Table1[[#This Row],[Product]])), "Women","Male")</f>
        <v>Male</v>
      </c>
      <c r="J1958" t="str">
        <f>IF(ISNUMBER(SEARCH( "Apparel",Table1[[#This Row],[Product]])), "Apparel","Footwear")</f>
        <v>Footwear</v>
      </c>
      <c r="K1958" s="3">
        <v>32</v>
      </c>
      <c r="L1958">
        <v>174</v>
      </c>
      <c r="M1958" s="3">
        <v>557</v>
      </c>
      <c r="N1958" s="3">
        <v>234</v>
      </c>
      <c r="O1958" t="s">
        <v>17</v>
      </c>
    </row>
    <row r="1959" spans="1:15" x14ac:dyDescent="0.3">
      <c r="A1959" t="s">
        <v>18</v>
      </c>
      <c r="B1959">
        <v>1197831</v>
      </c>
      <c r="C1959" s="1">
        <v>44351</v>
      </c>
      <c r="D1959" s="1" t="str">
        <f>TEXT(Table1[[#This Row],[Invoice Date]],"yyyy")</f>
        <v>2021</v>
      </c>
      <c r="E1959" t="s">
        <v>42</v>
      </c>
      <c r="F1959" t="s">
        <v>73</v>
      </c>
      <c r="G1959" t="s">
        <v>74</v>
      </c>
      <c r="H1959" t="s">
        <v>27</v>
      </c>
      <c r="I1959" t="str">
        <f>IF(ISNUMBER(SEARCH( "Women's",Table1[[#This Row],[Product]])), "Women","Male")</f>
        <v>Women</v>
      </c>
      <c r="J1959" t="str">
        <f>IF(ISNUMBER(SEARCH( "Apparel",Table1[[#This Row],[Product]])), "Apparel","Footwear")</f>
        <v>Footwear</v>
      </c>
      <c r="K1959" s="3">
        <v>47</v>
      </c>
      <c r="L1959">
        <v>174</v>
      </c>
      <c r="M1959" s="3">
        <v>818</v>
      </c>
      <c r="N1959" s="3">
        <v>393</v>
      </c>
      <c r="O1959" t="s">
        <v>17</v>
      </c>
    </row>
    <row r="1960" spans="1:15" x14ac:dyDescent="0.3">
      <c r="A1960" t="s">
        <v>12</v>
      </c>
      <c r="B1960">
        <v>1197831</v>
      </c>
      <c r="C1960" s="1">
        <v>44306</v>
      </c>
      <c r="D1960" s="1" t="str">
        <f>TEXT(Table1[[#This Row],[Invoice Date]],"yyyy")</f>
        <v>2021</v>
      </c>
      <c r="E1960" t="s">
        <v>19</v>
      </c>
      <c r="F1960" t="s">
        <v>48</v>
      </c>
      <c r="G1960" t="s">
        <v>49</v>
      </c>
      <c r="H1960" t="s">
        <v>25</v>
      </c>
      <c r="I1960" t="str">
        <f>IF(ISNUMBER(SEARCH( "Women's",Table1[[#This Row],[Product]])), "Women","Male")</f>
        <v>Male</v>
      </c>
      <c r="J1960" t="str">
        <f>IF(ISNUMBER(SEARCH( "Apparel",Table1[[#This Row],[Product]])), "Apparel","Footwear")</f>
        <v>Footwear</v>
      </c>
      <c r="K1960" s="3">
        <v>23</v>
      </c>
      <c r="L1960">
        <v>174</v>
      </c>
      <c r="M1960" s="3">
        <v>400</v>
      </c>
      <c r="N1960" s="3">
        <v>216</v>
      </c>
      <c r="O1960" t="s">
        <v>17</v>
      </c>
    </row>
    <row r="1961" spans="1:15" x14ac:dyDescent="0.3">
      <c r="A1961" t="s">
        <v>22</v>
      </c>
      <c r="B1961">
        <v>1197831</v>
      </c>
      <c r="C1961" s="1">
        <v>44488</v>
      </c>
      <c r="D1961" s="1" t="str">
        <f>TEXT(Table1[[#This Row],[Invoice Date]],"yyyy")</f>
        <v>2021</v>
      </c>
      <c r="E1961" t="s">
        <v>19</v>
      </c>
      <c r="F1961" t="s">
        <v>53</v>
      </c>
      <c r="G1961" t="s">
        <v>62</v>
      </c>
      <c r="H1961" t="s">
        <v>50</v>
      </c>
      <c r="I1961" t="str">
        <f>IF(ISNUMBER(SEARCH( "Women's",Table1[[#This Row],[Product]])), "Women","Male")</f>
        <v>Women</v>
      </c>
      <c r="J1961" t="str">
        <f>IF(ISNUMBER(SEARCH( "Apparel",Table1[[#This Row],[Product]])), "Apparel","Footwear")</f>
        <v>Footwear</v>
      </c>
      <c r="K1961" s="3">
        <v>59</v>
      </c>
      <c r="L1961">
        <v>173</v>
      </c>
      <c r="M1961" s="3">
        <v>1021</v>
      </c>
      <c r="N1961" s="3">
        <v>633</v>
      </c>
      <c r="O1961" t="s">
        <v>17</v>
      </c>
    </row>
    <row r="1962" spans="1:15" x14ac:dyDescent="0.3">
      <c r="A1962" t="s">
        <v>57</v>
      </c>
      <c r="B1962">
        <v>1189833</v>
      </c>
      <c r="C1962" s="1">
        <v>44205</v>
      </c>
      <c r="D1962" s="1" t="str">
        <f>TEXT(Table1[[#This Row],[Invoice Date]],"yyyy")</f>
        <v>2021</v>
      </c>
      <c r="E1962" t="s">
        <v>28</v>
      </c>
      <c r="F1962" t="s">
        <v>125</v>
      </c>
      <c r="G1962" t="s">
        <v>126</v>
      </c>
      <c r="H1962" t="s">
        <v>25</v>
      </c>
      <c r="I1962" t="str">
        <f>IF(ISNUMBER(SEARCH( "Women's",Table1[[#This Row],[Product]])), "Women","Male")</f>
        <v>Male</v>
      </c>
      <c r="J1962" t="str">
        <f>IF(ISNUMBER(SEARCH( "Apparel",Table1[[#This Row],[Product]])), "Apparel","Footwear")</f>
        <v>Footwear</v>
      </c>
      <c r="K1962" s="3">
        <v>32</v>
      </c>
      <c r="L1962">
        <v>173</v>
      </c>
      <c r="M1962" s="3">
        <v>554</v>
      </c>
      <c r="N1962" s="3">
        <v>304</v>
      </c>
      <c r="O1962" t="s">
        <v>17</v>
      </c>
    </row>
    <row r="1963" spans="1:15" x14ac:dyDescent="0.3">
      <c r="A1963" t="s">
        <v>57</v>
      </c>
      <c r="B1963">
        <v>1189833</v>
      </c>
      <c r="C1963" s="1">
        <v>44254</v>
      </c>
      <c r="D1963" s="1" t="str">
        <f>TEXT(Table1[[#This Row],[Invoice Date]],"yyyy")</f>
        <v>2021</v>
      </c>
      <c r="E1963" t="s">
        <v>28</v>
      </c>
      <c r="F1963" t="s">
        <v>125</v>
      </c>
      <c r="G1963" t="s">
        <v>126</v>
      </c>
      <c r="H1963" t="s">
        <v>34</v>
      </c>
      <c r="I1963" t="str">
        <f>IF(ISNUMBER(SEARCH( "Women's",Table1[[#This Row],[Product]])), "Women","Male")</f>
        <v>Male</v>
      </c>
      <c r="J1963" t="str">
        <f>IF(ISNUMBER(SEARCH( "Apparel",Table1[[#This Row],[Product]])), "Apparel","Footwear")</f>
        <v>Footwear</v>
      </c>
      <c r="K1963" s="3">
        <v>42</v>
      </c>
      <c r="L1963">
        <v>173</v>
      </c>
      <c r="M1963" s="3">
        <v>727</v>
      </c>
      <c r="N1963" s="3">
        <v>298</v>
      </c>
      <c r="O1963" t="s">
        <v>17</v>
      </c>
    </row>
    <row r="1964" spans="1:15" x14ac:dyDescent="0.3">
      <c r="A1964" t="s">
        <v>22</v>
      </c>
      <c r="B1964">
        <v>1197831</v>
      </c>
      <c r="C1964" s="1">
        <v>44319</v>
      </c>
      <c r="D1964" s="1" t="str">
        <f>TEXT(Table1[[#This Row],[Invoice Date]],"yyyy")</f>
        <v>2021</v>
      </c>
      <c r="E1964" t="s">
        <v>19</v>
      </c>
      <c r="F1964" t="s">
        <v>68</v>
      </c>
      <c r="G1964" t="s">
        <v>69</v>
      </c>
      <c r="H1964" t="s">
        <v>25</v>
      </c>
      <c r="I1964" t="str">
        <f>IF(ISNUMBER(SEARCH( "Women's",Table1[[#This Row],[Product]])), "Women","Male")</f>
        <v>Male</v>
      </c>
      <c r="J1964" t="str">
        <f>IF(ISNUMBER(SEARCH( "Apparel",Table1[[#This Row],[Product]])), "Apparel","Footwear")</f>
        <v>Footwear</v>
      </c>
      <c r="K1964" s="3">
        <v>33</v>
      </c>
      <c r="L1964">
        <v>173</v>
      </c>
      <c r="M1964" s="3">
        <v>571</v>
      </c>
      <c r="N1964" s="3">
        <v>325</v>
      </c>
      <c r="O1964" t="s">
        <v>17</v>
      </c>
    </row>
    <row r="1965" spans="1:15" x14ac:dyDescent="0.3">
      <c r="A1965" t="s">
        <v>22</v>
      </c>
      <c r="B1965">
        <v>1197831</v>
      </c>
      <c r="C1965" s="1">
        <v>44435</v>
      </c>
      <c r="D1965" s="1" t="str">
        <f>TEXT(Table1[[#This Row],[Invoice Date]],"yyyy")</f>
        <v>2021</v>
      </c>
      <c r="E1965" t="s">
        <v>19</v>
      </c>
      <c r="F1965" t="s">
        <v>23</v>
      </c>
      <c r="G1965" t="s">
        <v>24</v>
      </c>
      <c r="H1965" t="s">
        <v>27</v>
      </c>
      <c r="I1965" t="str">
        <f>IF(ISNUMBER(SEARCH( "Women's",Table1[[#This Row],[Product]])), "Women","Male")</f>
        <v>Women</v>
      </c>
      <c r="J1965" t="str">
        <f>IF(ISNUMBER(SEARCH( "Apparel",Table1[[#This Row],[Product]])), "Apparel","Footwear")</f>
        <v>Footwear</v>
      </c>
      <c r="K1965" s="3">
        <v>15</v>
      </c>
      <c r="L1965">
        <v>173</v>
      </c>
      <c r="M1965" s="3">
        <v>260</v>
      </c>
      <c r="N1965" s="3">
        <v>145</v>
      </c>
      <c r="O1965" t="s">
        <v>17</v>
      </c>
    </row>
    <row r="1966" spans="1:15" x14ac:dyDescent="0.3">
      <c r="A1966" t="s">
        <v>22</v>
      </c>
      <c r="B1966">
        <v>1197831</v>
      </c>
      <c r="C1966" s="1">
        <v>44448</v>
      </c>
      <c r="D1966" s="1" t="str">
        <f>TEXT(Table1[[#This Row],[Invoice Date]],"yyyy")</f>
        <v>2021</v>
      </c>
      <c r="E1966" t="s">
        <v>19</v>
      </c>
      <c r="F1966" t="s">
        <v>23</v>
      </c>
      <c r="G1966" t="s">
        <v>24</v>
      </c>
      <c r="H1966" t="s">
        <v>50</v>
      </c>
      <c r="I1966" t="str">
        <f>IF(ISNUMBER(SEARCH( "Women's",Table1[[#This Row],[Product]])), "Women","Male")</f>
        <v>Women</v>
      </c>
      <c r="J1966" t="str">
        <f>IF(ISNUMBER(SEARCH( "Apparel",Table1[[#This Row],[Product]])), "Apparel","Footwear")</f>
        <v>Footwear</v>
      </c>
      <c r="K1966" s="3">
        <v>44</v>
      </c>
      <c r="L1966">
        <v>173</v>
      </c>
      <c r="M1966" s="3">
        <v>761</v>
      </c>
      <c r="N1966" s="3">
        <v>563</v>
      </c>
      <c r="O1966" t="s">
        <v>17</v>
      </c>
    </row>
    <row r="1967" spans="1:15" x14ac:dyDescent="0.3">
      <c r="A1967" t="s">
        <v>45</v>
      </c>
      <c r="B1967">
        <v>1185732</v>
      </c>
      <c r="C1967" s="1">
        <v>44249</v>
      </c>
      <c r="D1967" s="1" t="str">
        <f>TEXT(Table1[[#This Row],[Invoice Date]],"yyyy")</f>
        <v>2021</v>
      </c>
      <c r="E1967" t="s">
        <v>42</v>
      </c>
      <c r="F1967" t="s">
        <v>131</v>
      </c>
      <c r="G1967" t="s">
        <v>132</v>
      </c>
      <c r="H1967" t="s">
        <v>25</v>
      </c>
      <c r="I1967" t="str">
        <f>IF(ISNUMBER(SEARCH( "Women's",Table1[[#This Row],[Product]])), "Women","Male")</f>
        <v>Male</v>
      </c>
      <c r="J1967" t="str">
        <f>IF(ISNUMBER(SEARCH( "Apparel",Table1[[#This Row],[Product]])), "Apparel","Footwear")</f>
        <v>Footwear</v>
      </c>
      <c r="K1967" s="3">
        <v>51</v>
      </c>
      <c r="L1967">
        <v>173</v>
      </c>
      <c r="M1967" s="3">
        <v>882</v>
      </c>
      <c r="N1967" s="3">
        <v>415</v>
      </c>
      <c r="O1967" t="s">
        <v>17</v>
      </c>
    </row>
    <row r="1968" spans="1:15" x14ac:dyDescent="0.3">
      <c r="A1968" t="s">
        <v>12</v>
      </c>
      <c r="B1968">
        <v>1128299</v>
      </c>
      <c r="C1968" s="1">
        <v>44334</v>
      </c>
      <c r="D1968" s="1" t="str">
        <f>TEXT(Table1[[#This Row],[Invoice Date]],"yyyy")</f>
        <v>2021</v>
      </c>
      <c r="E1968" t="s">
        <v>13</v>
      </c>
      <c r="F1968" t="s">
        <v>14</v>
      </c>
      <c r="G1968" t="s">
        <v>15</v>
      </c>
      <c r="H1968" t="s">
        <v>16</v>
      </c>
      <c r="I1968" t="str">
        <f>IF(ISNUMBER(SEARCH( "Women's",Table1[[#This Row],[Product]])), "Women","Male")</f>
        <v>Women</v>
      </c>
      <c r="J1968" t="str">
        <f>IF(ISNUMBER(SEARCH( "Apparel",Table1[[#This Row],[Product]])), "Apparel","Footwear")</f>
        <v>Apparel</v>
      </c>
      <c r="K1968" s="3">
        <v>67</v>
      </c>
      <c r="L1968">
        <v>173</v>
      </c>
      <c r="M1968" s="3">
        <v>1159</v>
      </c>
      <c r="N1968" s="3">
        <v>672</v>
      </c>
      <c r="O1968" t="s">
        <v>17</v>
      </c>
    </row>
    <row r="1969" spans="1:15" x14ac:dyDescent="0.3">
      <c r="A1969" t="s">
        <v>22</v>
      </c>
      <c r="B1969">
        <v>1185732</v>
      </c>
      <c r="C1969" s="1">
        <v>44392</v>
      </c>
      <c r="D1969" s="1" t="str">
        <f>TEXT(Table1[[#This Row],[Invoice Date]],"yyyy")</f>
        <v>2021</v>
      </c>
      <c r="E1969" t="s">
        <v>28</v>
      </c>
      <c r="F1969" t="s">
        <v>40</v>
      </c>
      <c r="G1969" t="s">
        <v>41</v>
      </c>
      <c r="H1969" t="s">
        <v>27</v>
      </c>
      <c r="I1969" t="str">
        <f>IF(ISNUMBER(SEARCH( "Women's",Table1[[#This Row],[Product]])), "Women","Male")</f>
        <v>Women</v>
      </c>
      <c r="J1969" t="str">
        <f>IF(ISNUMBER(SEARCH( "Apparel",Table1[[#This Row],[Product]])), "Apparel","Footwear")</f>
        <v>Footwear</v>
      </c>
      <c r="K1969" s="3">
        <v>46</v>
      </c>
      <c r="L1969">
        <v>173</v>
      </c>
      <c r="M1969" s="3">
        <v>796</v>
      </c>
      <c r="N1969" s="3">
        <v>358</v>
      </c>
      <c r="O1969" t="s">
        <v>17</v>
      </c>
    </row>
    <row r="1970" spans="1:15" x14ac:dyDescent="0.3">
      <c r="A1970" t="s">
        <v>22</v>
      </c>
      <c r="B1970">
        <v>1185732</v>
      </c>
      <c r="C1970" s="1">
        <v>44454</v>
      </c>
      <c r="D1970" s="1" t="str">
        <f>TEXT(Table1[[#This Row],[Invoice Date]],"yyyy")</f>
        <v>2021</v>
      </c>
      <c r="E1970" t="s">
        <v>28</v>
      </c>
      <c r="F1970" t="s">
        <v>40</v>
      </c>
      <c r="G1970" t="s">
        <v>41</v>
      </c>
      <c r="H1970" t="s">
        <v>16</v>
      </c>
      <c r="I1970" t="str">
        <f>IF(ISNUMBER(SEARCH( "Women's",Table1[[#This Row],[Product]])), "Women","Male")</f>
        <v>Women</v>
      </c>
      <c r="J1970" t="str">
        <f>IF(ISNUMBER(SEARCH( "Apparel",Table1[[#This Row],[Product]])), "Apparel","Footwear")</f>
        <v>Apparel</v>
      </c>
      <c r="K1970" s="3">
        <v>48</v>
      </c>
      <c r="L1970">
        <v>173</v>
      </c>
      <c r="M1970" s="3">
        <v>830</v>
      </c>
      <c r="N1970" s="3">
        <v>540</v>
      </c>
      <c r="O1970" t="s">
        <v>17</v>
      </c>
    </row>
    <row r="1971" spans="1:15" x14ac:dyDescent="0.3">
      <c r="A1971" t="s">
        <v>18</v>
      </c>
      <c r="B1971">
        <v>1185732</v>
      </c>
      <c r="C1971" s="1">
        <v>44480</v>
      </c>
      <c r="D1971" s="1" t="str">
        <f>TEXT(Table1[[#This Row],[Invoice Date]],"yyyy")</f>
        <v>2021</v>
      </c>
      <c r="E1971" t="s">
        <v>42</v>
      </c>
      <c r="F1971" t="s">
        <v>43</v>
      </c>
      <c r="G1971" t="s">
        <v>44</v>
      </c>
      <c r="H1971" t="s">
        <v>25</v>
      </c>
      <c r="I1971" t="str">
        <f>IF(ISNUMBER(SEARCH( "Women's",Table1[[#This Row],[Product]])), "Women","Male")</f>
        <v>Male</v>
      </c>
      <c r="J1971" t="str">
        <f>IF(ISNUMBER(SEARCH( "Apparel",Table1[[#This Row],[Product]])), "Apparel","Footwear")</f>
        <v>Footwear</v>
      </c>
      <c r="K1971" s="3">
        <v>28</v>
      </c>
      <c r="L1971">
        <v>173</v>
      </c>
      <c r="M1971" s="3">
        <v>484</v>
      </c>
      <c r="N1971" s="3">
        <v>247</v>
      </c>
      <c r="O1971" t="s">
        <v>17</v>
      </c>
    </row>
    <row r="1972" spans="1:15" x14ac:dyDescent="0.3">
      <c r="A1972" t="s">
        <v>18</v>
      </c>
      <c r="B1972">
        <v>1128299</v>
      </c>
      <c r="C1972" s="1">
        <v>44524</v>
      </c>
      <c r="D1972" s="1" t="str">
        <f>TEXT(Table1[[#This Row],[Invoice Date]],"yyyy")</f>
        <v>2021</v>
      </c>
      <c r="E1972" t="s">
        <v>42</v>
      </c>
      <c r="F1972" t="s">
        <v>79</v>
      </c>
      <c r="G1972" t="s">
        <v>80</v>
      </c>
      <c r="H1972" t="s">
        <v>25</v>
      </c>
      <c r="I1972" t="str">
        <f>IF(ISNUMBER(SEARCH( "Women's",Table1[[#This Row],[Product]])), "Women","Male")</f>
        <v>Male</v>
      </c>
      <c r="J1972" t="str">
        <f>IF(ISNUMBER(SEARCH( "Apparel",Table1[[#This Row],[Product]])), "Apparel","Footwear")</f>
        <v>Footwear</v>
      </c>
      <c r="K1972" s="3">
        <v>44</v>
      </c>
      <c r="L1972">
        <v>173</v>
      </c>
      <c r="M1972" s="3">
        <v>761</v>
      </c>
      <c r="N1972" s="3">
        <v>350</v>
      </c>
      <c r="O1972" t="s">
        <v>17</v>
      </c>
    </row>
    <row r="1973" spans="1:15" x14ac:dyDescent="0.3">
      <c r="A1973" t="s">
        <v>18</v>
      </c>
      <c r="B1973">
        <v>1128299</v>
      </c>
      <c r="C1973" s="1">
        <v>44553</v>
      </c>
      <c r="D1973" s="1" t="str">
        <f>TEXT(Table1[[#This Row],[Invoice Date]],"yyyy")</f>
        <v>2021</v>
      </c>
      <c r="E1973" t="s">
        <v>42</v>
      </c>
      <c r="F1973" t="s">
        <v>79</v>
      </c>
      <c r="G1973" t="s">
        <v>80</v>
      </c>
      <c r="H1973" t="s">
        <v>16</v>
      </c>
      <c r="I1973" t="str">
        <f>IF(ISNUMBER(SEARCH( "Women's",Table1[[#This Row],[Product]])), "Women","Male")</f>
        <v>Women</v>
      </c>
      <c r="J1973" t="str">
        <f>IF(ISNUMBER(SEARCH( "Apparel",Table1[[#This Row],[Product]])), "Apparel","Footwear")</f>
        <v>Apparel</v>
      </c>
      <c r="K1973" s="3">
        <v>77</v>
      </c>
      <c r="L1973">
        <v>173</v>
      </c>
      <c r="M1973" s="3">
        <v>1332</v>
      </c>
      <c r="N1973" s="3">
        <v>533</v>
      </c>
      <c r="O1973" t="s">
        <v>17</v>
      </c>
    </row>
    <row r="1974" spans="1:15" x14ac:dyDescent="0.3">
      <c r="A1974" t="s">
        <v>22</v>
      </c>
      <c r="B1974">
        <v>1197831</v>
      </c>
      <c r="C1974" s="1">
        <v>44473</v>
      </c>
      <c r="D1974" s="1" t="str">
        <f>TEXT(Table1[[#This Row],[Invoice Date]],"yyyy")</f>
        <v>2021</v>
      </c>
      <c r="E1974" t="s">
        <v>42</v>
      </c>
      <c r="F1974" t="s">
        <v>73</v>
      </c>
      <c r="G1974" t="s">
        <v>74</v>
      </c>
      <c r="H1974" t="s">
        <v>34</v>
      </c>
      <c r="I1974" t="str">
        <f>IF(ISNUMBER(SEARCH( "Women's",Table1[[#This Row],[Product]])), "Women","Male")</f>
        <v>Male</v>
      </c>
      <c r="J1974" t="str">
        <f>IF(ISNUMBER(SEARCH( "Apparel",Table1[[#This Row],[Product]])), "Apparel","Footwear")</f>
        <v>Footwear</v>
      </c>
      <c r="K1974" s="3">
        <v>37</v>
      </c>
      <c r="L1974">
        <v>173</v>
      </c>
      <c r="M1974" s="3">
        <v>640</v>
      </c>
      <c r="N1974" s="3">
        <v>346</v>
      </c>
      <c r="O1974" t="s">
        <v>17</v>
      </c>
    </row>
    <row r="1975" spans="1:15" x14ac:dyDescent="0.3">
      <c r="A1975" t="s">
        <v>22</v>
      </c>
      <c r="B1975">
        <v>1128299</v>
      </c>
      <c r="C1975" s="1">
        <v>44389</v>
      </c>
      <c r="D1975" s="1" t="str">
        <f>TEXT(Table1[[#This Row],[Invoice Date]],"yyyy")</f>
        <v>2021</v>
      </c>
      <c r="E1975" t="s">
        <v>13</v>
      </c>
      <c r="F1975" t="s">
        <v>51</v>
      </c>
      <c r="G1975" t="s">
        <v>52</v>
      </c>
      <c r="H1975" t="s">
        <v>34</v>
      </c>
      <c r="I1975" t="str">
        <f>IF(ISNUMBER(SEARCH( "Women's",Table1[[#This Row],[Product]])), "Women","Male")</f>
        <v>Male</v>
      </c>
      <c r="J1975" t="str">
        <f>IF(ISNUMBER(SEARCH( "Apparel",Table1[[#This Row],[Product]])), "Apparel","Footwear")</f>
        <v>Footwear</v>
      </c>
      <c r="K1975" s="3">
        <v>51</v>
      </c>
      <c r="L1975">
        <v>173</v>
      </c>
      <c r="M1975" s="3">
        <v>882</v>
      </c>
      <c r="N1975" s="3">
        <v>450</v>
      </c>
      <c r="O1975" t="s">
        <v>17</v>
      </c>
    </row>
    <row r="1976" spans="1:15" x14ac:dyDescent="0.3">
      <c r="A1976" t="s">
        <v>22</v>
      </c>
      <c r="B1976">
        <v>1128299</v>
      </c>
      <c r="C1976" s="1">
        <v>44513</v>
      </c>
      <c r="D1976" s="1" t="str">
        <f>TEXT(Table1[[#This Row],[Invoice Date]],"yyyy")</f>
        <v>2021</v>
      </c>
      <c r="E1976" t="s">
        <v>13</v>
      </c>
      <c r="F1976" t="s">
        <v>51</v>
      </c>
      <c r="G1976" t="s">
        <v>52</v>
      </c>
      <c r="H1976" t="s">
        <v>34</v>
      </c>
      <c r="I1976" t="str">
        <f>IF(ISNUMBER(SEARCH( "Women's",Table1[[#This Row],[Product]])), "Women","Male")</f>
        <v>Male</v>
      </c>
      <c r="J1976" t="str">
        <f>IF(ISNUMBER(SEARCH( "Apparel",Table1[[#This Row],[Product]])), "Apparel","Footwear")</f>
        <v>Footwear</v>
      </c>
      <c r="K1976" s="3">
        <v>58</v>
      </c>
      <c r="L1976">
        <v>173</v>
      </c>
      <c r="M1976" s="3">
        <v>1003</v>
      </c>
      <c r="N1976" s="3">
        <v>542</v>
      </c>
      <c r="O1976" t="s">
        <v>17</v>
      </c>
    </row>
    <row r="1977" spans="1:15" x14ac:dyDescent="0.3">
      <c r="A1977" t="s">
        <v>22</v>
      </c>
      <c r="B1977">
        <v>1185732</v>
      </c>
      <c r="C1977" s="1">
        <v>44202</v>
      </c>
      <c r="D1977" s="1" t="str">
        <f>TEXT(Table1[[#This Row],[Invoice Date]],"yyyy")</f>
        <v>2021</v>
      </c>
      <c r="E1977" t="s">
        <v>13</v>
      </c>
      <c r="F1977" t="s">
        <v>63</v>
      </c>
      <c r="G1977" t="s">
        <v>59</v>
      </c>
      <c r="H1977" t="s">
        <v>50</v>
      </c>
      <c r="I1977" t="str">
        <f>IF(ISNUMBER(SEARCH( "Women's",Table1[[#This Row],[Product]])), "Women","Male")</f>
        <v>Women</v>
      </c>
      <c r="J1977" t="str">
        <f>IF(ISNUMBER(SEARCH( "Apparel",Table1[[#This Row],[Product]])), "Apparel","Footwear")</f>
        <v>Footwear</v>
      </c>
      <c r="K1977" s="3">
        <v>29</v>
      </c>
      <c r="L1977">
        <v>173</v>
      </c>
      <c r="M1977" s="3">
        <v>502</v>
      </c>
      <c r="N1977" s="3">
        <v>276</v>
      </c>
      <c r="O1977" t="s">
        <v>17</v>
      </c>
    </row>
    <row r="1978" spans="1:15" x14ac:dyDescent="0.3">
      <c r="A1978" t="s">
        <v>45</v>
      </c>
      <c r="B1978">
        <v>1185732</v>
      </c>
      <c r="C1978" s="1">
        <v>44209</v>
      </c>
      <c r="D1978" s="1" t="str">
        <f>TEXT(Table1[[#This Row],[Invoice Date]],"yyyy")</f>
        <v>2021</v>
      </c>
      <c r="E1978" t="s">
        <v>13</v>
      </c>
      <c r="F1978" t="s">
        <v>71</v>
      </c>
      <c r="G1978" t="s">
        <v>72</v>
      </c>
      <c r="H1978" t="s">
        <v>16</v>
      </c>
      <c r="I1978" t="str">
        <f>IF(ISNUMBER(SEARCH( "Women's",Table1[[#This Row],[Product]])), "Women","Male")</f>
        <v>Women</v>
      </c>
      <c r="J1978" t="str">
        <f>IF(ISNUMBER(SEARCH( "Apparel",Table1[[#This Row],[Product]])), "Apparel","Footwear")</f>
        <v>Apparel</v>
      </c>
      <c r="K1978" s="3">
        <v>32</v>
      </c>
      <c r="L1978">
        <v>173</v>
      </c>
      <c r="M1978" s="3">
        <v>554</v>
      </c>
      <c r="N1978" s="3">
        <v>360</v>
      </c>
      <c r="O1978" t="s">
        <v>17</v>
      </c>
    </row>
    <row r="1979" spans="1:15" x14ac:dyDescent="0.3">
      <c r="A1979" t="s">
        <v>45</v>
      </c>
      <c r="B1979">
        <v>1185732</v>
      </c>
      <c r="C1979" s="1">
        <v>44386</v>
      </c>
      <c r="D1979" s="1" t="str">
        <f>TEXT(Table1[[#This Row],[Invoice Date]],"yyyy")</f>
        <v>2021</v>
      </c>
      <c r="E1979" t="s">
        <v>28</v>
      </c>
      <c r="F1979" t="s">
        <v>46</v>
      </c>
      <c r="G1979" t="s">
        <v>47</v>
      </c>
      <c r="H1979" t="s">
        <v>27</v>
      </c>
      <c r="I1979" t="str">
        <f>IF(ISNUMBER(SEARCH( "Women's",Table1[[#This Row],[Product]])), "Women","Male")</f>
        <v>Women</v>
      </c>
      <c r="J1979" t="str">
        <f>IF(ISNUMBER(SEARCH( "Apparel",Table1[[#This Row],[Product]])), "Apparel","Footwear")</f>
        <v>Footwear</v>
      </c>
      <c r="K1979" s="3">
        <v>51</v>
      </c>
      <c r="L1979">
        <v>173</v>
      </c>
      <c r="M1979" s="3">
        <v>882</v>
      </c>
      <c r="N1979" s="3">
        <v>450</v>
      </c>
      <c r="O1979" t="s">
        <v>17</v>
      </c>
    </row>
    <row r="1980" spans="1:15" x14ac:dyDescent="0.3">
      <c r="A1980" t="s">
        <v>45</v>
      </c>
      <c r="B1980">
        <v>1185732</v>
      </c>
      <c r="C1980" s="1">
        <v>44448</v>
      </c>
      <c r="D1980" s="1" t="str">
        <f>TEXT(Table1[[#This Row],[Invoice Date]],"yyyy")</f>
        <v>2021</v>
      </c>
      <c r="E1980" t="s">
        <v>28</v>
      </c>
      <c r="F1980" t="s">
        <v>46</v>
      </c>
      <c r="G1980" t="s">
        <v>47</v>
      </c>
      <c r="H1980" t="s">
        <v>34</v>
      </c>
      <c r="I1980" t="str">
        <f>IF(ISNUMBER(SEARCH( "Women's",Table1[[#This Row],[Product]])), "Women","Male")</f>
        <v>Male</v>
      </c>
      <c r="J1980" t="str">
        <f>IF(ISNUMBER(SEARCH( "Apparel",Table1[[#This Row],[Product]])), "Apparel","Footwear")</f>
        <v>Footwear</v>
      </c>
      <c r="K1980" s="3">
        <v>47</v>
      </c>
      <c r="L1980">
        <v>173</v>
      </c>
      <c r="M1980" s="3">
        <v>813</v>
      </c>
      <c r="N1980" s="3">
        <v>382</v>
      </c>
      <c r="O1980" t="s">
        <v>17</v>
      </c>
    </row>
    <row r="1981" spans="1:15" x14ac:dyDescent="0.3">
      <c r="A1981" t="s">
        <v>45</v>
      </c>
      <c r="B1981">
        <v>1185732</v>
      </c>
      <c r="C1981" s="1">
        <v>44333</v>
      </c>
      <c r="D1981" s="1" t="str">
        <f>TEXT(Table1[[#This Row],[Invoice Date]],"yyyy")</f>
        <v>2021</v>
      </c>
      <c r="E1981" t="s">
        <v>38</v>
      </c>
      <c r="F1981" t="s">
        <v>121</v>
      </c>
      <c r="G1981" t="s">
        <v>122</v>
      </c>
      <c r="H1981" t="s">
        <v>25</v>
      </c>
      <c r="I1981" t="str">
        <f>IF(ISNUMBER(SEARCH( "Women's",Table1[[#This Row],[Product]])), "Women","Male")</f>
        <v>Male</v>
      </c>
      <c r="J1981" t="str">
        <f>IF(ISNUMBER(SEARCH( "Apparel",Table1[[#This Row],[Product]])), "Apparel","Footwear")</f>
        <v>Footwear</v>
      </c>
      <c r="K1981" s="3">
        <v>64</v>
      </c>
      <c r="L1981">
        <v>173</v>
      </c>
      <c r="M1981" s="3">
        <v>1107</v>
      </c>
      <c r="N1981" s="3">
        <v>587</v>
      </c>
      <c r="O1981" t="s">
        <v>17</v>
      </c>
    </row>
    <row r="1982" spans="1:15" x14ac:dyDescent="0.3">
      <c r="A1982" t="s">
        <v>37</v>
      </c>
      <c r="B1982">
        <v>1185732</v>
      </c>
      <c r="C1982" s="1">
        <v>44249</v>
      </c>
      <c r="D1982" s="1" t="str">
        <f>TEXT(Table1[[#This Row],[Invoice Date]],"yyyy")</f>
        <v>2021</v>
      </c>
      <c r="E1982" t="s">
        <v>38</v>
      </c>
      <c r="F1982" t="s">
        <v>121</v>
      </c>
      <c r="G1982" t="s">
        <v>122</v>
      </c>
      <c r="H1982" t="s">
        <v>25</v>
      </c>
      <c r="I1982" t="str">
        <f>IF(ISNUMBER(SEARCH( "Women's",Table1[[#This Row],[Product]])), "Women","Male")</f>
        <v>Male</v>
      </c>
      <c r="J1982" t="str">
        <f>IF(ISNUMBER(SEARCH( "Apparel",Table1[[#This Row],[Product]])), "Apparel","Footwear")</f>
        <v>Footwear</v>
      </c>
      <c r="K1982" s="3">
        <v>52</v>
      </c>
      <c r="L1982">
        <v>173</v>
      </c>
      <c r="M1982" s="3">
        <v>900</v>
      </c>
      <c r="N1982" s="3">
        <v>405</v>
      </c>
      <c r="O1982" t="s">
        <v>17</v>
      </c>
    </row>
    <row r="1983" spans="1:15" hidden="1" x14ac:dyDescent="0.3">
      <c r="A1983" t="s">
        <v>18</v>
      </c>
      <c r="B1983">
        <v>1128299</v>
      </c>
      <c r="C1983" s="1">
        <v>44140</v>
      </c>
      <c r="D1983" s="1" t="str">
        <f>TEXT(Table1[[#This Row],[Invoice Date]],"yyyy")</f>
        <v>2020</v>
      </c>
      <c r="E1983" t="s">
        <v>42</v>
      </c>
      <c r="F1983" t="s">
        <v>60</v>
      </c>
      <c r="G1983" t="s">
        <v>61</v>
      </c>
      <c r="H1983" t="s">
        <v>64</v>
      </c>
      <c r="I1983" t="str">
        <f>IF(ISNUMBER(SEARCH( "Women's",Table1[[#This Row],[Product]])), "Women","Male")</f>
        <v>Male</v>
      </c>
      <c r="J1983" t="str">
        <f>IF(ISNUMBER(SEARCH( "Apparel",Table1[[#This Row],[Product]])), "Apparel","Footwear")</f>
        <v>Apparel</v>
      </c>
      <c r="K1983" s="3">
        <v>38</v>
      </c>
      <c r="L1983">
        <v>173</v>
      </c>
      <c r="M1983" s="3">
        <v>657</v>
      </c>
      <c r="N1983" s="3">
        <v>355</v>
      </c>
      <c r="O1983" t="s">
        <v>26</v>
      </c>
    </row>
    <row r="1984" spans="1:15" hidden="1" x14ac:dyDescent="0.3">
      <c r="A1984" t="s">
        <v>57</v>
      </c>
      <c r="B1984">
        <v>1189833</v>
      </c>
      <c r="C1984" s="1">
        <v>44296</v>
      </c>
      <c r="D1984" s="1" t="str">
        <f>TEXT(Table1[[#This Row],[Invoice Date]],"yyyy")</f>
        <v>2021</v>
      </c>
      <c r="E1984" t="s">
        <v>42</v>
      </c>
      <c r="F1984" t="s">
        <v>60</v>
      </c>
      <c r="G1984" t="s">
        <v>70</v>
      </c>
      <c r="H1984" t="s">
        <v>50</v>
      </c>
      <c r="I1984" t="str">
        <f>IF(ISNUMBER(SEARCH( "Women's",Table1[[#This Row],[Product]])), "Women","Male")</f>
        <v>Women</v>
      </c>
      <c r="J1984" t="str">
        <f>IF(ISNUMBER(SEARCH( "Apparel",Table1[[#This Row],[Product]])), "Apparel","Footwear")</f>
        <v>Footwear</v>
      </c>
      <c r="K1984" s="3">
        <v>31</v>
      </c>
      <c r="L1984">
        <v>173</v>
      </c>
      <c r="M1984" s="3">
        <v>536</v>
      </c>
      <c r="N1984" s="3">
        <v>204</v>
      </c>
      <c r="O1984" t="s">
        <v>26</v>
      </c>
    </row>
    <row r="1985" spans="1:15" hidden="1" x14ac:dyDescent="0.3">
      <c r="A1985" t="s">
        <v>18</v>
      </c>
      <c r="B1985">
        <v>1128299</v>
      </c>
      <c r="C1985" s="1">
        <v>43838</v>
      </c>
      <c r="D1985" s="1" t="str">
        <f>TEXT(Table1[[#This Row],[Invoice Date]],"yyyy")</f>
        <v>2020</v>
      </c>
      <c r="E1985" t="s">
        <v>42</v>
      </c>
      <c r="F1985" t="s">
        <v>110</v>
      </c>
      <c r="G1985" t="s">
        <v>111</v>
      </c>
      <c r="H1985" t="s">
        <v>25</v>
      </c>
      <c r="I1985" t="str">
        <f>IF(ISNUMBER(SEARCH( "Women's",Table1[[#This Row],[Product]])), "Women","Male")</f>
        <v>Male</v>
      </c>
      <c r="J1985" t="str">
        <f>IF(ISNUMBER(SEARCH( "Apparel",Table1[[#This Row],[Product]])), "Apparel","Footwear")</f>
        <v>Footwear</v>
      </c>
      <c r="K1985" s="3">
        <v>27</v>
      </c>
      <c r="L1985">
        <v>173</v>
      </c>
      <c r="M1985" s="3">
        <v>467</v>
      </c>
      <c r="N1985" s="3">
        <v>201</v>
      </c>
      <c r="O1985" t="s">
        <v>26</v>
      </c>
    </row>
    <row r="1986" spans="1:15" hidden="1" x14ac:dyDescent="0.3">
      <c r="A1986" t="s">
        <v>22</v>
      </c>
      <c r="B1986">
        <v>1197831</v>
      </c>
      <c r="C1986" s="1">
        <v>44458</v>
      </c>
      <c r="D1986" s="1" t="str">
        <f>TEXT(Table1[[#This Row],[Invoice Date]],"yyyy")</f>
        <v>2021</v>
      </c>
      <c r="E1986" t="s">
        <v>19</v>
      </c>
      <c r="F1986" t="s">
        <v>23</v>
      </c>
      <c r="G1986" t="s">
        <v>24</v>
      </c>
      <c r="H1986" t="s">
        <v>34</v>
      </c>
      <c r="I1986" t="str">
        <f>IF(ISNUMBER(SEARCH( "Women's",Table1[[#This Row],[Product]])), "Women","Male")</f>
        <v>Male</v>
      </c>
      <c r="J1986" t="str">
        <f>IF(ISNUMBER(SEARCH( "Apparel",Table1[[#This Row],[Product]])), "Apparel","Footwear")</f>
        <v>Footwear</v>
      </c>
      <c r="K1986" s="3">
        <v>36</v>
      </c>
      <c r="L1986">
        <v>173</v>
      </c>
      <c r="M1986" s="3">
        <v>623</v>
      </c>
      <c r="N1986" s="3">
        <v>343</v>
      </c>
      <c r="O1986" t="s">
        <v>26</v>
      </c>
    </row>
    <row r="1987" spans="1:15" hidden="1" x14ac:dyDescent="0.3">
      <c r="A1987" t="s">
        <v>22</v>
      </c>
      <c r="B1987">
        <v>1197831</v>
      </c>
      <c r="C1987" s="1">
        <v>44464</v>
      </c>
      <c r="D1987" s="1" t="str">
        <f>TEXT(Table1[[#This Row],[Invoice Date]],"yyyy")</f>
        <v>2021</v>
      </c>
      <c r="E1987" t="s">
        <v>19</v>
      </c>
      <c r="F1987" t="s">
        <v>23</v>
      </c>
      <c r="G1987" t="s">
        <v>24</v>
      </c>
      <c r="H1987" t="s">
        <v>34</v>
      </c>
      <c r="I1987" t="str">
        <f>IF(ISNUMBER(SEARCH( "Women's",Table1[[#This Row],[Product]])), "Women","Male")</f>
        <v>Male</v>
      </c>
      <c r="J1987" t="str">
        <f>IF(ISNUMBER(SEARCH( "Apparel",Table1[[#This Row],[Product]])), "Apparel","Footwear")</f>
        <v>Footwear</v>
      </c>
      <c r="K1987" s="3">
        <v>23</v>
      </c>
      <c r="L1987">
        <v>173</v>
      </c>
      <c r="M1987" s="3">
        <v>398</v>
      </c>
      <c r="N1987" s="3">
        <v>219</v>
      </c>
      <c r="O1987" t="s">
        <v>26</v>
      </c>
    </row>
    <row r="1988" spans="1:15" hidden="1" x14ac:dyDescent="0.3">
      <c r="A1988" t="s">
        <v>12</v>
      </c>
      <c r="B1988">
        <v>1128299</v>
      </c>
      <c r="C1988" s="1">
        <v>44334</v>
      </c>
      <c r="D1988" s="1" t="str">
        <f>TEXT(Table1[[#This Row],[Invoice Date]],"yyyy")</f>
        <v>2021</v>
      </c>
      <c r="E1988" t="s">
        <v>13</v>
      </c>
      <c r="F1988" t="s">
        <v>14</v>
      </c>
      <c r="G1988" t="s">
        <v>15</v>
      </c>
      <c r="H1988" t="s">
        <v>16</v>
      </c>
      <c r="I1988" t="str">
        <f>IF(ISNUMBER(SEARCH( "Women's",Table1[[#This Row],[Product]])), "Women","Male")</f>
        <v>Women</v>
      </c>
      <c r="J1988" t="str">
        <f>IF(ISNUMBER(SEARCH( "Apparel",Table1[[#This Row],[Product]])), "Apparel","Footwear")</f>
        <v>Apparel</v>
      </c>
      <c r="K1988" s="3">
        <v>48</v>
      </c>
      <c r="L1988">
        <v>173</v>
      </c>
      <c r="M1988" s="3">
        <v>830</v>
      </c>
      <c r="N1988" s="3">
        <v>390</v>
      </c>
      <c r="O1988" t="s">
        <v>26</v>
      </c>
    </row>
    <row r="1989" spans="1:15" hidden="1" x14ac:dyDescent="0.3">
      <c r="A1989" t="s">
        <v>12</v>
      </c>
      <c r="B1989">
        <v>1128299</v>
      </c>
      <c r="C1989" s="1">
        <v>44517</v>
      </c>
      <c r="D1989" s="1" t="str">
        <f>TEXT(Table1[[#This Row],[Invoice Date]],"yyyy")</f>
        <v>2021</v>
      </c>
      <c r="E1989" t="s">
        <v>13</v>
      </c>
      <c r="F1989" t="s">
        <v>14</v>
      </c>
      <c r="G1989" t="s">
        <v>15</v>
      </c>
      <c r="H1989" t="s">
        <v>27</v>
      </c>
      <c r="I1989" t="str">
        <f>IF(ISNUMBER(SEARCH( "Women's",Table1[[#This Row],[Product]])), "Women","Male")</f>
        <v>Women</v>
      </c>
      <c r="J1989" t="str">
        <f>IF(ISNUMBER(SEARCH( "Apparel",Table1[[#This Row],[Product]])), "Apparel","Footwear")</f>
        <v>Footwear</v>
      </c>
      <c r="K1989" s="3">
        <v>44</v>
      </c>
      <c r="L1989">
        <v>173</v>
      </c>
      <c r="M1989" s="3">
        <v>761</v>
      </c>
      <c r="N1989" s="3">
        <v>282</v>
      </c>
      <c r="O1989" t="s">
        <v>26</v>
      </c>
    </row>
    <row r="1990" spans="1:15" hidden="1" x14ac:dyDescent="0.3">
      <c r="A1990" t="s">
        <v>37</v>
      </c>
      <c r="B1990">
        <v>1128299</v>
      </c>
      <c r="C1990" s="1">
        <v>44493</v>
      </c>
      <c r="D1990" s="1" t="str">
        <f>TEXT(Table1[[#This Row],[Invoice Date]],"yyyy")</f>
        <v>2021</v>
      </c>
      <c r="E1990" t="s">
        <v>13</v>
      </c>
      <c r="F1990" t="s">
        <v>93</v>
      </c>
      <c r="G1990" t="s">
        <v>94</v>
      </c>
      <c r="H1990" t="s">
        <v>34</v>
      </c>
      <c r="I1990" t="str">
        <f>IF(ISNUMBER(SEARCH( "Women's",Table1[[#This Row],[Product]])), "Women","Male")</f>
        <v>Male</v>
      </c>
      <c r="J1990" t="str">
        <f>IF(ISNUMBER(SEARCH( "Apparel",Table1[[#This Row],[Product]])), "Apparel","Footwear")</f>
        <v>Footwear</v>
      </c>
      <c r="K1990" s="3">
        <v>39</v>
      </c>
      <c r="L1990">
        <v>173</v>
      </c>
      <c r="M1990" s="3">
        <v>675</v>
      </c>
      <c r="N1990" s="3">
        <v>256</v>
      </c>
      <c r="O1990" t="s">
        <v>26</v>
      </c>
    </row>
    <row r="1991" spans="1:15" hidden="1" x14ac:dyDescent="0.3">
      <c r="A1991" t="s">
        <v>37</v>
      </c>
      <c r="B1991">
        <v>1128299</v>
      </c>
      <c r="C1991" s="1">
        <v>44524</v>
      </c>
      <c r="D1991" s="1" t="str">
        <f>TEXT(Table1[[#This Row],[Invoice Date]],"yyyy")</f>
        <v>2021</v>
      </c>
      <c r="E1991" t="s">
        <v>13</v>
      </c>
      <c r="F1991" t="s">
        <v>93</v>
      </c>
      <c r="G1991" t="s">
        <v>94</v>
      </c>
      <c r="H1991" t="s">
        <v>25</v>
      </c>
      <c r="I1991" t="str">
        <f>IF(ISNUMBER(SEARCH( "Women's",Table1[[#This Row],[Product]])), "Women","Male")</f>
        <v>Male</v>
      </c>
      <c r="J1991" t="str">
        <f>IF(ISNUMBER(SEARCH( "Apparel",Table1[[#This Row],[Product]])), "Apparel","Footwear")</f>
        <v>Footwear</v>
      </c>
      <c r="K1991" s="3">
        <v>34</v>
      </c>
      <c r="L1991">
        <v>173</v>
      </c>
      <c r="M1991" s="3">
        <v>588</v>
      </c>
      <c r="N1991" s="3">
        <v>247</v>
      </c>
      <c r="O1991" t="s">
        <v>26</v>
      </c>
    </row>
    <row r="1992" spans="1:15" hidden="1" x14ac:dyDescent="0.3">
      <c r="A1992" t="s">
        <v>18</v>
      </c>
      <c r="B1992">
        <v>1128299</v>
      </c>
      <c r="C1992" s="1">
        <v>44341</v>
      </c>
      <c r="D1992" s="1" t="str">
        <f>TEXT(Table1[[#This Row],[Invoice Date]],"yyyy")</f>
        <v>2021</v>
      </c>
      <c r="E1992" t="s">
        <v>42</v>
      </c>
      <c r="F1992" t="s">
        <v>79</v>
      </c>
      <c r="G1992" t="s">
        <v>80</v>
      </c>
      <c r="H1992" t="s">
        <v>16</v>
      </c>
      <c r="I1992" t="str">
        <f>IF(ISNUMBER(SEARCH( "Women's",Table1[[#This Row],[Product]])), "Women","Male")</f>
        <v>Women</v>
      </c>
      <c r="J1992" t="str">
        <f>IF(ISNUMBER(SEARCH( "Apparel",Table1[[#This Row],[Product]])), "Apparel","Footwear")</f>
        <v>Apparel</v>
      </c>
      <c r="K1992" s="3">
        <v>46</v>
      </c>
      <c r="L1992">
        <v>173</v>
      </c>
      <c r="M1992" s="3">
        <v>796</v>
      </c>
      <c r="N1992" s="3">
        <v>286</v>
      </c>
      <c r="O1992" t="s">
        <v>26</v>
      </c>
    </row>
    <row r="1993" spans="1:15" hidden="1" x14ac:dyDescent="0.3">
      <c r="A1993" t="s">
        <v>18</v>
      </c>
      <c r="B1993">
        <v>1197831</v>
      </c>
      <c r="C1993" s="1">
        <v>44383</v>
      </c>
      <c r="D1993" s="1" t="str">
        <f>TEXT(Table1[[#This Row],[Invoice Date]],"yyyy")</f>
        <v>2021</v>
      </c>
      <c r="E1993" t="s">
        <v>42</v>
      </c>
      <c r="F1993" t="s">
        <v>73</v>
      </c>
      <c r="G1993" t="s">
        <v>74</v>
      </c>
      <c r="H1993" t="s">
        <v>64</v>
      </c>
      <c r="I1993" t="str">
        <f>IF(ISNUMBER(SEARCH( "Women's",Table1[[#This Row],[Product]])), "Women","Male")</f>
        <v>Male</v>
      </c>
      <c r="J1993" t="str">
        <f>IF(ISNUMBER(SEARCH( "Apparel",Table1[[#This Row],[Product]])), "Apparel","Footwear")</f>
        <v>Apparel</v>
      </c>
      <c r="K1993" s="3">
        <v>43</v>
      </c>
      <c r="L1993">
        <v>173</v>
      </c>
      <c r="M1993" s="3">
        <v>744</v>
      </c>
      <c r="N1993" s="3">
        <v>298</v>
      </c>
      <c r="O1993" t="s">
        <v>26</v>
      </c>
    </row>
    <row r="1994" spans="1:15" hidden="1" x14ac:dyDescent="0.3">
      <c r="A1994" t="s">
        <v>57</v>
      </c>
      <c r="B1994">
        <v>1128299</v>
      </c>
      <c r="C1994" s="1">
        <v>44253</v>
      </c>
      <c r="D1994" s="1" t="str">
        <f>TEXT(Table1[[#This Row],[Invoice Date]],"yyyy")</f>
        <v>2021</v>
      </c>
      <c r="E1994" t="s">
        <v>42</v>
      </c>
      <c r="F1994" t="s">
        <v>117</v>
      </c>
      <c r="G1994" t="s">
        <v>118</v>
      </c>
      <c r="H1994" t="s">
        <v>25</v>
      </c>
      <c r="I1994" t="str">
        <f>IF(ISNUMBER(SEARCH( "Women's",Table1[[#This Row],[Product]])), "Women","Male")</f>
        <v>Male</v>
      </c>
      <c r="J1994" t="str">
        <f>IF(ISNUMBER(SEARCH( "Apparel",Table1[[#This Row],[Product]])), "Apparel","Footwear")</f>
        <v>Footwear</v>
      </c>
      <c r="K1994" s="3">
        <v>27</v>
      </c>
      <c r="L1994">
        <v>173</v>
      </c>
      <c r="M1994" s="3">
        <v>467</v>
      </c>
      <c r="N1994" s="3">
        <v>187</v>
      </c>
      <c r="O1994" t="s">
        <v>26</v>
      </c>
    </row>
    <row r="1995" spans="1:15" hidden="1" x14ac:dyDescent="0.3">
      <c r="A1995" t="s">
        <v>22</v>
      </c>
      <c r="B1995">
        <v>1128299</v>
      </c>
      <c r="C1995" s="1">
        <v>44555</v>
      </c>
      <c r="D1995" s="1" t="str">
        <f>TEXT(Table1[[#This Row],[Invoice Date]],"yyyy")</f>
        <v>2021</v>
      </c>
      <c r="E1995" t="s">
        <v>42</v>
      </c>
      <c r="F1995" t="s">
        <v>108</v>
      </c>
      <c r="G1995" t="s">
        <v>109</v>
      </c>
      <c r="H1995" t="s">
        <v>16</v>
      </c>
      <c r="I1995" t="str">
        <f>IF(ISNUMBER(SEARCH( "Women's",Table1[[#This Row],[Product]])), "Women","Male")</f>
        <v>Women</v>
      </c>
      <c r="J1995" t="str">
        <f>IF(ISNUMBER(SEARCH( "Apparel",Table1[[#This Row],[Product]])), "Apparel","Footwear")</f>
        <v>Apparel</v>
      </c>
      <c r="K1995" s="3">
        <v>56</v>
      </c>
      <c r="L1995">
        <v>173</v>
      </c>
      <c r="M1995" s="3">
        <v>969</v>
      </c>
      <c r="N1995" s="3">
        <v>262</v>
      </c>
      <c r="O1995" t="s">
        <v>26</v>
      </c>
    </row>
    <row r="1996" spans="1:15" hidden="1" x14ac:dyDescent="0.3">
      <c r="A1996" t="s">
        <v>22</v>
      </c>
      <c r="B1996">
        <v>1128299</v>
      </c>
      <c r="C1996" s="1">
        <v>44389</v>
      </c>
      <c r="D1996" s="1" t="str">
        <f>TEXT(Table1[[#This Row],[Invoice Date]],"yyyy")</f>
        <v>2021</v>
      </c>
      <c r="E1996" t="s">
        <v>13</v>
      </c>
      <c r="F1996" t="s">
        <v>51</v>
      </c>
      <c r="G1996" t="s">
        <v>52</v>
      </c>
      <c r="H1996" t="s">
        <v>34</v>
      </c>
      <c r="I1996" t="str">
        <f>IF(ISNUMBER(SEARCH( "Women's",Table1[[#This Row],[Product]])), "Women","Male")</f>
        <v>Male</v>
      </c>
      <c r="J1996" t="str">
        <f>IF(ISNUMBER(SEARCH( "Apparel",Table1[[#This Row],[Product]])), "Apparel","Footwear")</f>
        <v>Footwear</v>
      </c>
      <c r="K1996" s="3">
        <v>37</v>
      </c>
      <c r="L1996">
        <v>173</v>
      </c>
      <c r="M1996" s="3">
        <v>640</v>
      </c>
      <c r="N1996" s="3">
        <v>294</v>
      </c>
      <c r="O1996" t="s">
        <v>26</v>
      </c>
    </row>
    <row r="1997" spans="1:15" hidden="1" x14ac:dyDescent="0.3">
      <c r="A1997" t="s">
        <v>22</v>
      </c>
      <c r="B1997">
        <v>1128299</v>
      </c>
      <c r="C1997" s="1">
        <v>44482</v>
      </c>
      <c r="D1997" s="1" t="str">
        <f>TEXT(Table1[[#This Row],[Invoice Date]],"yyyy")</f>
        <v>2021</v>
      </c>
      <c r="E1997" t="s">
        <v>13</v>
      </c>
      <c r="F1997" t="s">
        <v>51</v>
      </c>
      <c r="G1997" t="s">
        <v>52</v>
      </c>
      <c r="H1997" t="s">
        <v>25</v>
      </c>
      <c r="I1997" t="str">
        <f>IF(ISNUMBER(SEARCH( "Women's",Table1[[#This Row],[Product]])), "Women","Male")</f>
        <v>Male</v>
      </c>
      <c r="J1997" t="str">
        <f>IF(ISNUMBER(SEARCH( "Apparel",Table1[[#This Row],[Product]])), "Apparel","Footwear")</f>
        <v>Footwear</v>
      </c>
      <c r="K1997" s="3">
        <v>34</v>
      </c>
      <c r="L1997">
        <v>173</v>
      </c>
      <c r="M1997" s="3">
        <v>588</v>
      </c>
      <c r="N1997" s="3">
        <v>271</v>
      </c>
      <c r="O1997" t="s">
        <v>26</v>
      </c>
    </row>
    <row r="1998" spans="1:15" hidden="1" x14ac:dyDescent="0.3">
      <c r="A1998" t="s">
        <v>22</v>
      </c>
      <c r="B1998">
        <v>1128299</v>
      </c>
      <c r="C1998" s="1">
        <v>44482</v>
      </c>
      <c r="D1998" s="1" t="str">
        <f>TEXT(Table1[[#This Row],[Invoice Date]],"yyyy")</f>
        <v>2021</v>
      </c>
      <c r="E1998" t="s">
        <v>13</v>
      </c>
      <c r="F1998" t="s">
        <v>51</v>
      </c>
      <c r="G1998" t="s">
        <v>52</v>
      </c>
      <c r="H1998" t="s">
        <v>34</v>
      </c>
      <c r="I1998" t="str">
        <f>IF(ISNUMBER(SEARCH( "Women's",Table1[[#This Row],[Product]])), "Women","Male")</f>
        <v>Male</v>
      </c>
      <c r="J1998" t="str">
        <f>IF(ISNUMBER(SEARCH( "Apparel",Table1[[#This Row],[Product]])), "Apparel","Footwear")</f>
        <v>Footwear</v>
      </c>
      <c r="K1998" s="3">
        <v>34</v>
      </c>
      <c r="L1998">
        <v>173</v>
      </c>
      <c r="M1998" s="3">
        <v>588</v>
      </c>
      <c r="N1998" s="3">
        <v>247</v>
      </c>
      <c r="O1998" t="s">
        <v>26</v>
      </c>
    </row>
    <row r="1999" spans="1:15" hidden="1" x14ac:dyDescent="0.3">
      <c r="A1999" t="s">
        <v>22</v>
      </c>
      <c r="B1999">
        <v>1128299</v>
      </c>
      <c r="C1999" s="1">
        <v>44513</v>
      </c>
      <c r="D1999" s="1" t="str">
        <f>TEXT(Table1[[#This Row],[Invoice Date]],"yyyy")</f>
        <v>2021</v>
      </c>
      <c r="E1999" t="s">
        <v>13</v>
      </c>
      <c r="F1999" t="s">
        <v>51</v>
      </c>
      <c r="G1999" t="s">
        <v>52</v>
      </c>
      <c r="H1999" t="s">
        <v>25</v>
      </c>
      <c r="I1999" t="str">
        <f>IF(ISNUMBER(SEARCH( "Women's",Table1[[#This Row],[Product]])), "Women","Male")</f>
        <v>Male</v>
      </c>
      <c r="J1999" t="str">
        <f>IF(ISNUMBER(SEARCH( "Apparel",Table1[[#This Row],[Product]])), "Apparel","Footwear")</f>
        <v>Footwear</v>
      </c>
      <c r="K1999" s="3">
        <v>36</v>
      </c>
      <c r="L1999">
        <v>173</v>
      </c>
      <c r="M1999" s="3">
        <v>623</v>
      </c>
      <c r="N1999" s="3">
        <v>262</v>
      </c>
      <c r="O1999" t="s">
        <v>26</v>
      </c>
    </row>
    <row r="2000" spans="1:15" hidden="1" x14ac:dyDescent="0.3">
      <c r="A2000" t="s">
        <v>18</v>
      </c>
      <c r="B2000">
        <v>1197831</v>
      </c>
      <c r="C2000" s="1">
        <v>44490</v>
      </c>
      <c r="D2000" s="1" t="str">
        <f>TEXT(Table1[[#This Row],[Invoice Date]],"yyyy")</f>
        <v>2021</v>
      </c>
      <c r="E2000" t="s">
        <v>19</v>
      </c>
      <c r="F2000" t="s">
        <v>55</v>
      </c>
      <c r="G2000" t="s">
        <v>56</v>
      </c>
      <c r="H2000" t="s">
        <v>25</v>
      </c>
      <c r="I2000" t="str">
        <f>IF(ISNUMBER(SEARCH( "Women's",Table1[[#This Row],[Product]])), "Women","Male")</f>
        <v>Male</v>
      </c>
      <c r="J2000" t="str">
        <f>IF(ISNUMBER(SEARCH( "Apparel",Table1[[#This Row],[Product]])), "Apparel","Footwear")</f>
        <v>Footwear</v>
      </c>
      <c r="K2000" s="3">
        <v>20</v>
      </c>
      <c r="L2000">
        <v>173</v>
      </c>
      <c r="M2000" s="3">
        <v>346</v>
      </c>
      <c r="N2000" s="3">
        <v>163</v>
      </c>
      <c r="O2000" t="s">
        <v>26</v>
      </c>
    </row>
    <row r="2001" spans="1:15" hidden="1" x14ac:dyDescent="0.3">
      <c r="A2001" t="s">
        <v>37</v>
      </c>
      <c r="B2001">
        <v>1185732</v>
      </c>
      <c r="C2001" s="1">
        <v>44533</v>
      </c>
      <c r="D2001" s="1" t="str">
        <f>TEXT(Table1[[#This Row],[Invoice Date]],"yyyy")</f>
        <v>2021</v>
      </c>
      <c r="E2001" t="s">
        <v>38</v>
      </c>
      <c r="F2001" t="s">
        <v>102</v>
      </c>
      <c r="G2001" t="s">
        <v>103</v>
      </c>
      <c r="H2001" t="s">
        <v>25</v>
      </c>
      <c r="I2001" t="str">
        <f>IF(ISNUMBER(SEARCH( "Women's",Table1[[#This Row],[Product]])), "Women","Male")</f>
        <v>Male</v>
      </c>
      <c r="J2001" t="str">
        <f>IF(ISNUMBER(SEARCH( "Apparel",Table1[[#This Row],[Product]])), "Apparel","Footwear")</f>
        <v>Footwear</v>
      </c>
      <c r="K2001" s="3">
        <v>45</v>
      </c>
      <c r="L2001">
        <v>173</v>
      </c>
      <c r="M2001" s="3">
        <v>779</v>
      </c>
      <c r="N2001" s="3">
        <v>327</v>
      </c>
      <c r="O2001" t="s">
        <v>26</v>
      </c>
    </row>
    <row r="2002" spans="1:15" hidden="1" x14ac:dyDescent="0.3">
      <c r="A2002" t="s">
        <v>37</v>
      </c>
      <c r="B2002">
        <v>1185732</v>
      </c>
      <c r="C2002" s="1">
        <v>44383</v>
      </c>
      <c r="D2002" s="1" t="str">
        <f>TEXT(Table1[[#This Row],[Invoice Date]],"yyyy")</f>
        <v>2021</v>
      </c>
      <c r="E2002" t="s">
        <v>38</v>
      </c>
      <c r="F2002" t="s">
        <v>104</v>
      </c>
      <c r="G2002" t="s">
        <v>105</v>
      </c>
      <c r="H2002" t="s">
        <v>25</v>
      </c>
      <c r="I2002" t="str">
        <f>IF(ISNUMBER(SEARCH( "Women's",Table1[[#This Row],[Product]])), "Women","Male")</f>
        <v>Male</v>
      </c>
      <c r="J2002" t="str">
        <f>IF(ISNUMBER(SEARCH( "Apparel",Table1[[#This Row],[Product]])), "Apparel","Footwear")</f>
        <v>Footwear</v>
      </c>
      <c r="K2002" s="3">
        <v>38</v>
      </c>
      <c r="L2002">
        <v>173</v>
      </c>
      <c r="M2002" s="3">
        <v>657</v>
      </c>
      <c r="N2002" s="3">
        <v>250</v>
      </c>
      <c r="O2002" t="s">
        <v>26</v>
      </c>
    </row>
    <row r="2003" spans="1:15" hidden="1" x14ac:dyDescent="0.3">
      <c r="A2003" t="s">
        <v>22</v>
      </c>
      <c r="B2003">
        <v>1185732</v>
      </c>
      <c r="C2003" s="1">
        <v>44329</v>
      </c>
      <c r="D2003" s="1" t="str">
        <f>TEXT(Table1[[#This Row],[Invoice Date]],"yyyy")</f>
        <v>2021</v>
      </c>
      <c r="E2003" t="s">
        <v>38</v>
      </c>
      <c r="F2003" t="s">
        <v>106</v>
      </c>
      <c r="G2003" t="s">
        <v>107</v>
      </c>
      <c r="H2003" t="s">
        <v>25</v>
      </c>
      <c r="I2003" t="str">
        <f>IF(ISNUMBER(SEARCH( "Women's",Table1[[#This Row],[Product]])), "Women","Male")</f>
        <v>Male</v>
      </c>
      <c r="J2003" t="str">
        <f>IF(ISNUMBER(SEARCH( "Apparel",Table1[[#This Row],[Product]])), "Apparel","Footwear")</f>
        <v>Footwear</v>
      </c>
      <c r="K2003" s="3">
        <v>41</v>
      </c>
      <c r="L2003">
        <v>173</v>
      </c>
      <c r="M2003" s="3">
        <v>709</v>
      </c>
      <c r="N2003" s="3">
        <v>255</v>
      </c>
      <c r="O2003" t="s">
        <v>26</v>
      </c>
    </row>
    <row r="2004" spans="1:15" hidden="1" x14ac:dyDescent="0.3">
      <c r="A2004" t="s">
        <v>45</v>
      </c>
      <c r="B2004">
        <v>1185732</v>
      </c>
      <c r="C2004" s="1">
        <v>44217</v>
      </c>
      <c r="D2004" s="1" t="str">
        <f>TEXT(Table1[[#This Row],[Invoice Date]],"yyyy")</f>
        <v>2021</v>
      </c>
      <c r="E2004" t="s">
        <v>38</v>
      </c>
      <c r="F2004" t="s">
        <v>119</v>
      </c>
      <c r="G2004" t="s">
        <v>120</v>
      </c>
      <c r="H2004" t="s">
        <v>25</v>
      </c>
      <c r="I2004" t="str">
        <f>IF(ISNUMBER(SEARCH( "Women's",Table1[[#This Row],[Product]])), "Women","Male")</f>
        <v>Male</v>
      </c>
      <c r="J2004" t="str">
        <f>IF(ISNUMBER(SEARCH( "Apparel",Table1[[#This Row],[Product]])), "Apparel","Footwear")</f>
        <v>Footwear</v>
      </c>
      <c r="K2004" s="3">
        <v>34</v>
      </c>
      <c r="L2004">
        <v>173</v>
      </c>
      <c r="M2004" s="3">
        <v>588</v>
      </c>
      <c r="N2004" s="3">
        <v>253</v>
      </c>
      <c r="O2004" t="s">
        <v>26</v>
      </c>
    </row>
    <row r="2005" spans="1:15" hidden="1" x14ac:dyDescent="0.3">
      <c r="A2005" t="s">
        <v>18</v>
      </c>
      <c r="B2005">
        <v>1128299</v>
      </c>
      <c r="C2005" s="1">
        <v>43850</v>
      </c>
      <c r="D2005" s="1" t="str">
        <f>TEXT(Table1[[#This Row],[Invoice Date]],"yyyy")</f>
        <v>2020</v>
      </c>
      <c r="E2005" t="s">
        <v>42</v>
      </c>
      <c r="F2005" t="s">
        <v>110</v>
      </c>
      <c r="G2005" t="s">
        <v>111</v>
      </c>
      <c r="H2005" t="s">
        <v>25</v>
      </c>
      <c r="I2005" t="str">
        <f>IF(ISNUMBER(SEARCH( "Women's",Table1[[#This Row],[Product]])), "Women","Male")</f>
        <v>Male</v>
      </c>
      <c r="J2005" t="str">
        <f>IF(ISNUMBER(SEARCH( "Apparel",Table1[[#This Row],[Product]])), "Apparel","Footwear")</f>
        <v>Footwear</v>
      </c>
      <c r="K2005" s="3">
        <v>41</v>
      </c>
      <c r="L2005">
        <v>171</v>
      </c>
      <c r="M2005" s="3">
        <v>701</v>
      </c>
      <c r="N2005" s="3">
        <v>294</v>
      </c>
      <c r="O2005" t="s">
        <v>26</v>
      </c>
    </row>
    <row r="2006" spans="1:15" hidden="1" x14ac:dyDescent="0.3">
      <c r="A2006" t="s">
        <v>18</v>
      </c>
      <c r="B2006">
        <v>1128299</v>
      </c>
      <c r="C2006" s="1">
        <v>43856</v>
      </c>
      <c r="D2006" s="1" t="str">
        <f>TEXT(Table1[[#This Row],[Invoice Date]],"yyyy")</f>
        <v>2020</v>
      </c>
      <c r="E2006" t="s">
        <v>42</v>
      </c>
      <c r="F2006" t="s">
        <v>110</v>
      </c>
      <c r="G2006" t="s">
        <v>111</v>
      </c>
      <c r="H2006" t="s">
        <v>25</v>
      </c>
      <c r="I2006" t="str">
        <f>IF(ISNUMBER(SEARCH( "Women's",Table1[[#This Row],[Product]])), "Women","Male")</f>
        <v>Male</v>
      </c>
      <c r="J2006" t="str">
        <f>IF(ISNUMBER(SEARCH( "Apparel",Table1[[#This Row],[Product]])), "Apparel","Footwear")</f>
        <v>Footwear</v>
      </c>
      <c r="K2006" s="3">
        <v>43</v>
      </c>
      <c r="L2006">
        <v>171</v>
      </c>
      <c r="M2006" s="3">
        <v>735</v>
      </c>
      <c r="N2006" s="3">
        <v>353</v>
      </c>
      <c r="O2006" t="s">
        <v>26</v>
      </c>
    </row>
    <row r="2007" spans="1:15" hidden="1" x14ac:dyDescent="0.3">
      <c r="A2007" t="s">
        <v>18</v>
      </c>
      <c r="B2007">
        <v>1128299</v>
      </c>
      <c r="C2007" s="1">
        <v>43870</v>
      </c>
      <c r="D2007" s="1" t="str">
        <f>TEXT(Table1[[#This Row],[Invoice Date]],"yyyy")</f>
        <v>2020</v>
      </c>
      <c r="E2007" t="s">
        <v>42</v>
      </c>
      <c r="F2007" t="s">
        <v>110</v>
      </c>
      <c r="G2007" t="s">
        <v>111</v>
      </c>
      <c r="H2007" t="s">
        <v>27</v>
      </c>
      <c r="I2007" t="str">
        <f>IF(ISNUMBER(SEARCH( "Women's",Table1[[#This Row],[Product]])), "Women","Male")</f>
        <v>Women</v>
      </c>
      <c r="J2007" t="str">
        <f>IF(ISNUMBER(SEARCH( "Apparel",Table1[[#This Row],[Product]])), "Apparel","Footwear")</f>
        <v>Footwear</v>
      </c>
      <c r="K2007" s="3">
        <v>47</v>
      </c>
      <c r="L2007">
        <v>171</v>
      </c>
      <c r="M2007" s="3">
        <v>804</v>
      </c>
      <c r="N2007" s="3">
        <v>362</v>
      </c>
      <c r="O2007" t="s">
        <v>26</v>
      </c>
    </row>
    <row r="2008" spans="1:15" hidden="1" x14ac:dyDescent="0.3">
      <c r="A2008" t="s">
        <v>18</v>
      </c>
      <c r="B2008">
        <v>1128299</v>
      </c>
      <c r="C2008" s="1">
        <v>43886</v>
      </c>
      <c r="D2008" s="1" t="str">
        <f>TEXT(Table1[[#This Row],[Invoice Date]],"yyyy")</f>
        <v>2020</v>
      </c>
      <c r="E2008" t="s">
        <v>42</v>
      </c>
      <c r="F2008" t="s">
        <v>110</v>
      </c>
      <c r="G2008" t="s">
        <v>111</v>
      </c>
      <c r="H2008" t="s">
        <v>25</v>
      </c>
      <c r="I2008" t="str">
        <f>IF(ISNUMBER(SEARCH( "Women's",Table1[[#This Row],[Product]])), "Women","Male")</f>
        <v>Male</v>
      </c>
      <c r="J2008" t="str">
        <f>IF(ISNUMBER(SEARCH( "Apparel",Table1[[#This Row],[Product]])), "Apparel","Footwear")</f>
        <v>Footwear</v>
      </c>
      <c r="K2008" s="3">
        <v>47</v>
      </c>
      <c r="L2008">
        <v>171</v>
      </c>
      <c r="M2008" s="3">
        <v>804</v>
      </c>
      <c r="N2008" s="3">
        <v>321</v>
      </c>
      <c r="O2008" t="s">
        <v>26</v>
      </c>
    </row>
    <row r="2009" spans="1:15" hidden="1" x14ac:dyDescent="0.3">
      <c r="A2009" t="s">
        <v>22</v>
      </c>
      <c r="B2009">
        <v>1128299</v>
      </c>
      <c r="C2009" s="1">
        <v>44271</v>
      </c>
      <c r="D2009" s="1" t="str">
        <f>TEXT(Table1[[#This Row],[Invoice Date]],"yyyy")</f>
        <v>2021</v>
      </c>
      <c r="E2009" t="s">
        <v>13</v>
      </c>
      <c r="F2009" t="s">
        <v>14</v>
      </c>
      <c r="G2009" t="s">
        <v>15</v>
      </c>
      <c r="H2009" t="s">
        <v>25</v>
      </c>
      <c r="I2009" t="str">
        <f>IF(ISNUMBER(SEARCH( "Women's",Table1[[#This Row],[Product]])), "Women","Male")</f>
        <v>Male</v>
      </c>
      <c r="J2009" t="str">
        <f>IF(ISNUMBER(SEARCH( "Apparel",Table1[[#This Row],[Product]])), "Apparel","Footwear")</f>
        <v>Footwear</v>
      </c>
      <c r="K2009" s="3">
        <v>35</v>
      </c>
      <c r="L2009">
        <v>171</v>
      </c>
      <c r="M2009" s="3">
        <v>599</v>
      </c>
      <c r="N2009" s="3">
        <v>203</v>
      </c>
      <c r="O2009" t="s">
        <v>26</v>
      </c>
    </row>
    <row r="2010" spans="1:15" hidden="1" x14ac:dyDescent="0.3">
      <c r="A2010" t="s">
        <v>12</v>
      </c>
      <c r="B2010">
        <v>1128299</v>
      </c>
      <c r="C2010" s="1">
        <v>44303</v>
      </c>
      <c r="D2010" s="1" t="str">
        <f>TEXT(Table1[[#This Row],[Invoice Date]],"yyyy")</f>
        <v>2021</v>
      </c>
      <c r="E2010" t="s">
        <v>13</v>
      </c>
      <c r="F2010" t="s">
        <v>14</v>
      </c>
      <c r="G2010" t="s">
        <v>15</v>
      </c>
      <c r="H2010" t="s">
        <v>25</v>
      </c>
      <c r="I2010" t="str">
        <f>IF(ISNUMBER(SEARCH( "Women's",Table1[[#This Row],[Product]])), "Women","Male")</f>
        <v>Male</v>
      </c>
      <c r="J2010" t="str">
        <f>IF(ISNUMBER(SEARCH( "Apparel",Table1[[#This Row],[Product]])), "Apparel","Footwear")</f>
        <v>Footwear</v>
      </c>
      <c r="K2010" s="3">
        <v>47</v>
      </c>
      <c r="L2010">
        <v>171</v>
      </c>
      <c r="M2010" s="3">
        <v>804</v>
      </c>
      <c r="N2010" s="3">
        <v>289</v>
      </c>
      <c r="O2010" t="s">
        <v>26</v>
      </c>
    </row>
    <row r="2011" spans="1:15" hidden="1" x14ac:dyDescent="0.3">
      <c r="A2011" t="s">
        <v>18</v>
      </c>
      <c r="B2011">
        <v>1128299</v>
      </c>
      <c r="C2011" s="1">
        <v>44400</v>
      </c>
      <c r="D2011" s="1" t="str">
        <f>TEXT(Table1[[#This Row],[Invoice Date]],"yyyy")</f>
        <v>2021</v>
      </c>
      <c r="E2011" t="s">
        <v>42</v>
      </c>
      <c r="F2011" t="s">
        <v>79</v>
      </c>
      <c r="G2011" t="s">
        <v>80</v>
      </c>
      <c r="H2011" t="s">
        <v>50</v>
      </c>
      <c r="I2011" t="str">
        <f>IF(ISNUMBER(SEARCH( "Women's",Table1[[#This Row],[Product]])), "Women","Male")</f>
        <v>Women</v>
      </c>
      <c r="J2011" t="str">
        <f>IF(ISNUMBER(SEARCH( "Apparel",Table1[[#This Row],[Product]])), "Apparel","Footwear")</f>
        <v>Footwear</v>
      </c>
      <c r="K2011" s="3">
        <v>61</v>
      </c>
      <c r="L2011">
        <v>171</v>
      </c>
      <c r="M2011" s="3">
        <v>1043</v>
      </c>
      <c r="N2011" s="3">
        <v>428</v>
      </c>
      <c r="O2011" t="s">
        <v>26</v>
      </c>
    </row>
    <row r="2012" spans="1:15" hidden="1" x14ac:dyDescent="0.3">
      <c r="A2012" t="s">
        <v>57</v>
      </c>
      <c r="B2012">
        <v>1128299</v>
      </c>
      <c r="C2012" s="1">
        <v>44402</v>
      </c>
      <c r="D2012" s="1" t="str">
        <f>TEXT(Table1[[#This Row],[Invoice Date]],"yyyy")</f>
        <v>2021</v>
      </c>
      <c r="E2012" t="s">
        <v>42</v>
      </c>
      <c r="F2012" t="s">
        <v>108</v>
      </c>
      <c r="G2012" t="s">
        <v>109</v>
      </c>
      <c r="H2012" t="s">
        <v>27</v>
      </c>
      <c r="I2012" t="str">
        <f>IF(ISNUMBER(SEARCH( "Women's",Table1[[#This Row],[Product]])), "Women","Male")</f>
        <v>Women</v>
      </c>
      <c r="J2012" t="str">
        <f>IF(ISNUMBER(SEARCH( "Apparel",Table1[[#This Row],[Product]])), "Apparel","Footwear")</f>
        <v>Footwear</v>
      </c>
      <c r="K2012" s="3">
        <v>39</v>
      </c>
      <c r="L2012">
        <v>171</v>
      </c>
      <c r="M2012" s="3">
        <v>667</v>
      </c>
      <c r="N2012" s="3">
        <v>247</v>
      </c>
      <c r="O2012" t="s">
        <v>26</v>
      </c>
    </row>
    <row r="2013" spans="1:15" hidden="1" x14ac:dyDescent="0.3">
      <c r="A2013" t="s">
        <v>57</v>
      </c>
      <c r="B2013">
        <v>1128299</v>
      </c>
      <c r="C2013" s="1">
        <v>44495</v>
      </c>
      <c r="D2013" s="1" t="str">
        <f>TEXT(Table1[[#This Row],[Invoice Date]],"yyyy")</f>
        <v>2021</v>
      </c>
      <c r="E2013" t="s">
        <v>42</v>
      </c>
      <c r="F2013" t="s">
        <v>108</v>
      </c>
      <c r="G2013" t="s">
        <v>109</v>
      </c>
      <c r="H2013" t="s">
        <v>25</v>
      </c>
      <c r="I2013" t="str">
        <f>IF(ISNUMBER(SEARCH( "Women's",Table1[[#This Row],[Product]])), "Women","Male")</f>
        <v>Male</v>
      </c>
      <c r="J2013" t="str">
        <f>IF(ISNUMBER(SEARCH( "Apparel",Table1[[#This Row],[Product]])), "Apparel","Footwear")</f>
        <v>Footwear</v>
      </c>
      <c r="K2013" s="3">
        <v>35</v>
      </c>
      <c r="L2013">
        <v>171</v>
      </c>
      <c r="M2013" s="3">
        <v>599</v>
      </c>
      <c r="N2013" s="3">
        <v>221</v>
      </c>
      <c r="O2013" t="s">
        <v>26</v>
      </c>
    </row>
    <row r="2014" spans="1:15" hidden="1" x14ac:dyDescent="0.3">
      <c r="A2014" t="s">
        <v>37</v>
      </c>
      <c r="B2014">
        <v>1185732</v>
      </c>
      <c r="C2014" s="1">
        <v>44521</v>
      </c>
      <c r="D2014" s="1" t="str">
        <f>TEXT(Table1[[#This Row],[Invoice Date]],"yyyy")</f>
        <v>2021</v>
      </c>
      <c r="E2014" t="s">
        <v>38</v>
      </c>
      <c r="F2014" t="s">
        <v>87</v>
      </c>
      <c r="G2014" t="s">
        <v>88</v>
      </c>
      <c r="H2014" t="s">
        <v>27</v>
      </c>
      <c r="I2014" t="str">
        <f>IF(ISNUMBER(SEARCH( "Women's",Table1[[#This Row],[Product]])), "Women","Male")</f>
        <v>Women</v>
      </c>
      <c r="J2014" t="str">
        <f>IF(ISNUMBER(SEARCH( "Apparel",Table1[[#This Row],[Product]])), "Apparel","Footwear")</f>
        <v>Footwear</v>
      </c>
      <c r="K2014" s="3">
        <v>50</v>
      </c>
      <c r="L2014">
        <v>170</v>
      </c>
      <c r="M2014" s="3">
        <v>8500</v>
      </c>
      <c r="N2014" s="3">
        <v>2975</v>
      </c>
      <c r="O2014" t="s">
        <v>31</v>
      </c>
    </row>
    <row r="2015" spans="1:15" hidden="1" x14ac:dyDescent="0.3">
      <c r="A2015" t="s">
        <v>18</v>
      </c>
      <c r="B2015">
        <v>1128299</v>
      </c>
      <c r="C2015" s="1">
        <v>44188</v>
      </c>
      <c r="D2015" s="1" t="str">
        <f>TEXT(Table1[[#This Row],[Invoice Date]],"yyyy")</f>
        <v>2020</v>
      </c>
      <c r="E2015" t="s">
        <v>42</v>
      </c>
      <c r="F2015" t="s">
        <v>60</v>
      </c>
      <c r="G2015" t="s">
        <v>61</v>
      </c>
      <c r="H2015" t="s">
        <v>64</v>
      </c>
      <c r="I2015" t="str">
        <f>IF(ISNUMBER(SEARCH( "Women's",Table1[[#This Row],[Product]])), "Women","Male")</f>
        <v>Male</v>
      </c>
      <c r="J2015" t="str">
        <f>IF(ISNUMBER(SEARCH( "Apparel",Table1[[#This Row],[Product]])), "Apparel","Footwear")</f>
        <v>Apparel</v>
      </c>
      <c r="K2015" s="3">
        <v>51</v>
      </c>
      <c r="L2015">
        <v>170</v>
      </c>
      <c r="M2015" s="3">
        <v>867</v>
      </c>
      <c r="N2015" s="3">
        <v>468</v>
      </c>
      <c r="O2015" t="s">
        <v>26</v>
      </c>
    </row>
    <row r="2016" spans="1:15" hidden="1" x14ac:dyDescent="0.3">
      <c r="A2016" t="s">
        <v>37</v>
      </c>
      <c r="B2016">
        <v>1185732</v>
      </c>
      <c r="C2016" s="1">
        <v>44521</v>
      </c>
      <c r="D2016" s="1" t="str">
        <f>TEXT(Table1[[#This Row],[Invoice Date]],"yyyy")</f>
        <v>2021</v>
      </c>
      <c r="E2016" t="s">
        <v>38</v>
      </c>
      <c r="F2016" t="s">
        <v>129</v>
      </c>
      <c r="G2016" t="s">
        <v>130</v>
      </c>
      <c r="H2016" t="s">
        <v>25</v>
      </c>
      <c r="I2016" t="str">
        <f>IF(ISNUMBER(SEARCH( "Women's",Table1[[#This Row],[Product]])), "Women","Male")</f>
        <v>Male</v>
      </c>
      <c r="J2016" t="str">
        <f>IF(ISNUMBER(SEARCH( "Apparel",Table1[[#This Row],[Product]])), "Apparel","Footwear")</f>
        <v>Footwear</v>
      </c>
      <c r="K2016" s="3">
        <v>49</v>
      </c>
      <c r="L2016">
        <v>170</v>
      </c>
      <c r="M2016" s="3">
        <v>833</v>
      </c>
      <c r="N2016" s="3">
        <v>475</v>
      </c>
      <c r="O2016" t="s">
        <v>26</v>
      </c>
    </row>
    <row r="2017" spans="1:15" hidden="1" x14ac:dyDescent="0.3">
      <c r="A2017" t="s">
        <v>18</v>
      </c>
      <c r="B2017">
        <v>1128299</v>
      </c>
      <c r="C2017" s="1">
        <v>43873</v>
      </c>
      <c r="D2017" s="1" t="str">
        <f>TEXT(Table1[[#This Row],[Invoice Date]],"yyyy")</f>
        <v>2020</v>
      </c>
      <c r="E2017" t="s">
        <v>42</v>
      </c>
      <c r="F2017" t="s">
        <v>110</v>
      </c>
      <c r="G2017" t="s">
        <v>111</v>
      </c>
      <c r="H2017" t="s">
        <v>16</v>
      </c>
      <c r="I2017" t="str">
        <f>IF(ISNUMBER(SEARCH( "Women's",Table1[[#This Row],[Product]])), "Women","Male")</f>
        <v>Women</v>
      </c>
      <c r="J2017" t="str">
        <f>IF(ISNUMBER(SEARCH( "Apparel",Table1[[#This Row],[Product]])), "Apparel","Footwear")</f>
        <v>Apparel</v>
      </c>
      <c r="K2017" s="3">
        <v>61</v>
      </c>
      <c r="L2017">
        <v>170</v>
      </c>
      <c r="M2017" s="3">
        <v>1037</v>
      </c>
      <c r="N2017" s="3">
        <v>280</v>
      </c>
      <c r="O2017" t="s">
        <v>26</v>
      </c>
    </row>
    <row r="2018" spans="1:15" hidden="1" x14ac:dyDescent="0.3">
      <c r="A2018" t="s">
        <v>18</v>
      </c>
      <c r="B2018">
        <v>1128299</v>
      </c>
      <c r="C2018" s="1">
        <v>43904</v>
      </c>
      <c r="D2018" s="1" t="str">
        <f>TEXT(Table1[[#This Row],[Invoice Date]],"yyyy")</f>
        <v>2020</v>
      </c>
      <c r="E2018" t="s">
        <v>42</v>
      </c>
      <c r="F2018" t="s">
        <v>110</v>
      </c>
      <c r="G2018" t="s">
        <v>111</v>
      </c>
      <c r="H2018" t="s">
        <v>16</v>
      </c>
      <c r="I2018" t="str">
        <f>IF(ISNUMBER(SEARCH( "Women's",Table1[[#This Row],[Product]])), "Women","Male")</f>
        <v>Women</v>
      </c>
      <c r="J2018" t="str">
        <f>IF(ISNUMBER(SEARCH( "Apparel",Table1[[#This Row],[Product]])), "Apparel","Footwear")</f>
        <v>Apparel</v>
      </c>
      <c r="K2018" s="3">
        <v>56</v>
      </c>
      <c r="L2018">
        <v>170</v>
      </c>
      <c r="M2018" s="3">
        <v>952</v>
      </c>
      <c r="N2018" s="3">
        <v>171</v>
      </c>
      <c r="O2018" t="s">
        <v>26</v>
      </c>
    </row>
    <row r="2019" spans="1:15" hidden="1" x14ac:dyDescent="0.3">
      <c r="A2019" t="s">
        <v>22</v>
      </c>
      <c r="B2019">
        <v>1197831</v>
      </c>
      <c r="C2019" s="1">
        <v>44270</v>
      </c>
      <c r="D2019" s="1" t="str">
        <f>TEXT(Table1[[#This Row],[Invoice Date]],"yyyy")</f>
        <v>2021</v>
      </c>
      <c r="E2019" t="s">
        <v>19</v>
      </c>
      <c r="F2019" t="s">
        <v>68</v>
      </c>
      <c r="G2019" t="s">
        <v>69</v>
      </c>
      <c r="H2019" t="s">
        <v>16</v>
      </c>
      <c r="I2019" t="str">
        <f>IF(ISNUMBER(SEARCH( "Women's",Table1[[#This Row],[Product]])), "Women","Male")</f>
        <v>Women</v>
      </c>
      <c r="J2019" t="str">
        <f>IF(ISNUMBER(SEARCH( "Apparel",Table1[[#This Row],[Product]])), "Apparel","Footwear")</f>
        <v>Apparel</v>
      </c>
      <c r="K2019" s="3">
        <v>24</v>
      </c>
      <c r="L2019">
        <v>170</v>
      </c>
      <c r="M2019" s="3">
        <v>408</v>
      </c>
      <c r="N2019" s="3">
        <v>216</v>
      </c>
      <c r="O2019" t="s">
        <v>26</v>
      </c>
    </row>
    <row r="2020" spans="1:15" hidden="1" x14ac:dyDescent="0.3">
      <c r="A2020" t="s">
        <v>22</v>
      </c>
      <c r="B2020">
        <v>1197831</v>
      </c>
      <c r="C2020" s="1">
        <v>44285</v>
      </c>
      <c r="D2020" s="1" t="str">
        <f>TEXT(Table1[[#This Row],[Invoice Date]],"yyyy")</f>
        <v>2021</v>
      </c>
      <c r="E2020" t="s">
        <v>19</v>
      </c>
      <c r="F2020" t="s">
        <v>68</v>
      </c>
      <c r="G2020" t="s">
        <v>69</v>
      </c>
      <c r="H2020" t="s">
        <v>27</v>
      </c>
      <c r="I2020" t="str">
        <f>IF(ISNUMBER(SEARCH( "Women's",Table1[[#This Row],[Product]])), "Women","Male")</f>
        <v>Women</v>
      </c>
      <c r="J2020" t="str">
        <f>IF(ISNUMBER(SEARCH( "Apparel",Table1[[#This Row],[Product]])), "Apparel","Footwear")</f>
        <v>Footwear</v>
      </c>
      <c r="K2020" s="3">
        <v>15</v>
      </c>
      <c r="L2020">
        <v>170</v>
      </c>
      <c r="M2020" s="3">
        <v>255</v>
      </c>
      <c r="N2020" s="3">
        <v>112</v>
      </c>
      <c r="O2020" t="s">
        <v>26</v>
      </c>
    </row>
    <row r="2021" spans="1:15" hidden="1" x14ac:dyDescent="0.3">
      <c r="A2021" t="s">
        <v>12</v>
      </c>
      <c r="B2021">
        <v>1128299</v>
      </c>
      <c r="C2021" s="1">
        <v>44517</v>
      </c>
      <c r="D2021" s="1" t="str">
        <f>TEXT(Table1[[#This Row],[Invoice Date]],"yyyy")</f>
        <v>2021</v>
      </c>
      <c r="E2021" t="s">
        <v>13</v>
      </c>
      <c r="F2021" t="s">
        <v>14</v>
      </c>
      <c r="G2021" t="s">
        <v>15</v>
      </c>
      <c r="H2021" t="s">
        <v>50</v>
      </c>
      <c r="I2021" t="str">
        <f>IF(ISNUMBER(SEARCH( "Women's",Table1[[#This Row],[Product]])), "Women","Male")</f>
        <v>Women</v>
      </c>
      <c r="J2021" t="str">
        <f>IF(ISNUMBER(SEARCH( "Apparel",Table1[[#This Row],[Product]])), "Apparel","Footwear")</f>
        <v>Footwear</v>
      </c>
      <c r="K2021" s="3">
        <v>47</v>
      </c>
      <c r="L2021">
        <v>170</v>
      </c>
      <c r="M2021" s="3">
        <v>799</v>
      </c>
      <c r="N2021" s="3">
        <v>272</v>
      </c>
      <c r="O2021" t="s">
        <v>26</v>
      </c>
    </row>
    <row r="2022" spans="1:15" hidden="1" x14ac:dyDescent="0.3">
      <c r="A2022" t="s">
        <v>18</v>
      </c>
      <c r="B2022">
        <v>1185732</v>
      </c>
      <c r="C2022" s="1">
        <v>44208</v>
      </c>
      <c r="D2022" s="1" t="str">
        <f>TEXT(Table1[[#This Row],[Invoice Date]],"yyyy")</f>
        <v>2021</v>
      </c>
      <c r="E2022" t="s">
        <v>13</v>
      </c>
      <c r="F2022" t="s">
        <v>14</v>
      </c>
      <c r="G2022" t="s">
        <v>15</v>
      </c>
      <c r="H2022" t="s">
        <v>50</v>
      </c>
      <c r="I2022" t="str">
        <f>IF(ISNUMBER(SEARCH( "Women's",Table1[[#This Row],[Product]])), "Women","Male")</f>
        <v>Women</v>
      </c>
      <c r="J2022" t="str">
        <f>IF(ISNUMBER(SEARCH( "Apparel",Table1[[#This Row],[Product]])), "Apparel","Footwear")</f>
        <v>Footwear</v>
      </c>
      <c r="K2022" s="3">
        <v>30</v>
      </c>
      <c r="L2022">
        <v>170</v>
      </c>
      <c r="M2022" s="3">
        <v>510</v>
      </c>
      <c r="N2022" s="3">
        <v>189</v>
      </c>
      <c r="O2022" t="s">
        <v>26</v>
      </c>
    </row>
    <row r="2023" spans="1:15" hidden="1" x14ac:dyDescent="0.3">
      <c r="A2023" t="s">
        <v>22</v>
      </c>
      <c r="B2023">
        <v>1185732</v>
      </c>
      <c r="C2023" s="1">
        <v>44244</v>
      </c>
      <c r="D2023" s="1" t="str">
        <f>TEXT(Table1[[#This Row],[Invoice Date]],"yyyy")</f>
        <v>2021</v>
      </c>
      <c r="E2023" t="s">
        <v>13</v>
      </c>
      <c r="F2023" t="s">
        <v>93</v>
      </c>
      <c r="G2023" t="s">
        <v>94</v>
      </c>
      <c r="H2023" t="s">
        <v>27</v>
      </c>
      <c r="I2023" t="str">
        <f>IF(ISNUMBER(SEARCH( "Women's",Table1[[#This Row],[Product]])), "Women","Male")</f>
        <v>Women</v>
      </c>
      <c r="J2023" t="str">
        <f>IF(ISNUMBER(SEARCH( "Apparel",Table1[[#This Row],[Product]])), "Apparel","Footwear")</f>
        <v>Footwear</v>
      </c>
      <c r="K2023" s="3">
        <v>17</v>
      </c>
      <c r="L2023">
        <v>170</v>
      </c>
      <c r="M2023" s="3">
        <v>289</v>
      </c>
      <c r="N2023" s="3">
        <v>104</v>
      </c>
      <c r="O2023" t="s">
        <v>26</v>
      </c>
    </row>
    <row r="2024" spans="1:15" hidden="1" x14ac:dyDescent="0.3">
      <c r="A2024" t="s">
        <v>18</v>
      </c>
      <c r="B2024">
        <v>1185732</v>
      </c>
      <c r="C2024" s="1">
        <v>44540</v>
      </c>
      <c r="D2024" s="1" t="str">
        <f>TEXT(Table1[[#This Row],[Invoice Date]],"yyyy")</f>
        <v>2021</v>
      </c>
      <c r="E2024" t="s">
        <v>42</v>
      </c>
      <c r="F2024" t="s">
        <v>43</v>
      </c>
      <c r="G2024" t="s">
        <v>44</v>
      </c>
      <c r="H2024" t="s">
        <v>34</v>
      </c>
      <c r="I2024" t="str">
        <f>IF(ISNUMBER(SEARCH( "Women's",Table1[[#This Row],[Product]])), "Women","Male")</f>
        <v>Male</v>
      </c>
      <c r="J2024" t="str">
        <f>IF(ISNUMBER(SEARCH( "Apparel",Table1[[#This Row],[Product]])), "Apparel","Footwear")</f>
        <v>Footwear</v>
      </c>
      <c r="K2024" s="3">
        <v>22</v>
      </c>
      <c r="L2024">
        <v>170</v>
      </c>
      <c r="M2024" s="3">
        <v>374</v>
      </c>
      <c r="N2024" s="3">
        <v>157</v>
      </c>
      <c r="O2024" t="s">
        <v>26</v>
      </c>
    </row>
    <row r="2025" spans="1:15" hidden="1" x14ac:dyDescent="0.3">
      <c r="A2025" t="s">
        <v>18</v>
      </c>
      <c r="B2025">
        <v>1185732</v>
      </c>
      <c r="C2025" s="1">
        <v>44540</v>
      </c>
      <c r="D2025" s="1" t="str">
        <f>TEXT(Table1[[#This Row],[Invoice Date]],"yyyy")</f>
        <v>2021</v>
      </c>
      <c r="E2025" t="s">
        <v>42</v>
      </c>
      <c r="F2025" t="s">
        <v>43</v>
      </c>
      <c r="G2025" t="s">
        <v>44</v>
      </c>
      <c r="H2025" t="s">
        <v>16</v>
      </c>
      <c r="I2025" t="str">
        <f>IF(ISNUMBER(SEARCH( "Women's",Table1[[#This Row],[Product]])), "Women","Male")</f>
        <v>Women</v>
      </c>
      <c r="J2025" t="str">
        <f>IF(ISNUMBER(SEARCH( "Apparel",Table1[[#This Row],[Product]])), "Apparel","Footwear")</f>
        <v>Apparel</v>
      </c>
      <c r="K2025" s="3">
        <v>29</v>
      </c>
      <c r="L2025">
        <v>170</v>
      </c>
      <c r="M2025" s="3">
        <v>493</v>
      </c>
      <c r="N2025" s="3">
        <v>256</v>
      </c>
      <c r="O2025" t="s">
        <v>26</v>
      </c>
    </row>
    <row r="2026" spans="1:15" hidden="1" x14ac:dyDescent="0.3">
      <c r="A2026" t="s">
        <v>37</v>
      </c>
      <c r="B2026">
        <v>1128299</v>
      </c>
      <c r="C2026" s="1">
        <v>44492</v>
      </c>
      <c r="D2026" s="1" t="str">
        <f>TEXT(Table1[[#This Row],[Invoice Date]],"yyyy")</f>
        <v>2021</v>
      </c>
      <c r="E2026" t="s">
        <v>42</v>
      </c>
      <c r="F2026" t="s">
        <v>117</v>
      </c>
      <c r="G2026" t="s">
        <v>118</v>
      </c>
      <c r="H2026" t="s">
        <v>25</v>
      </c>
      <c r="I2026" t="str">
        <f>IF(ISNUMBER(SEARCH( "Women's",Table1[[#This Row],[Product]])), "Women","Male")</f>
        <v>Male</v>
      </c>
      <c r="J2026" t="str">
        <f>IF(ISNUMBER(SEARCH( "Apparel",Table1[[#This Row],[Product]])), "Apparel","Footwear")</f>
        <v>Footwear</v>
      </c>
      <c r="K2026" s="3">
        <v>36</v>
      </c>
      <c r="L2026">
        <v>170</v>
      </c>
      <c r="M2026" s="3">
        <v>612</v>
      </c>
      <c r="N2026" s="3">
        <v>257</v>
      </c>
      <c r="O2026" t="s">
        <v>26</v>
      </c>
    </row>
    <row r="2027" spans="1:15" hidden="1" x14ac:dyDescent="0.3">
      <c r="A2027" t="s">
        <v>57</v>
      </c>
      <c r="B2027">
        <v>1128299</v>
      </c>
      <c r="C2027" s="1">
        <v>44526</v>
      </c>
      <c r="D2027" s="1" t="str">
        <f>TEXT(Table1[[#This Row],[Invoice Date]],"yyyy")</f>
        <v>2021</v>
      </c>
      <c r="E2027" t="s">
        <v>42</v>
      </c>
      <c r="F2027" t="s">
        <v>108</v>
      </c>
      <c r="G2027" t="s">
        <v>109</v>
      </c>
      <c r="H2027" t="s">
        <v>16</v>
      </c>
      <c r="I2027" t="str">
        <f>IF(ISNUMBER(SEARCH( "Women's",Table1[[#This Row],[Product]])), "Women","Male")</f>
        <v>Women</v>
      </c>
      <c r="J2027" t="str">
        <f>IF(ISNUMBER(SEARCH( "Apparel",Table1[[#This Row],[Product]])), "Apparel","Footwear")</f>
        <v>Apparel</v>
      </c>
      <c r="K2027" s="3">
        <v>56</v>
      </c>
      <c r="L2027">
        <v>170</v>
      </c>
      <c r="M2027" s="3">
        <v>952</v>
      </c>
      <c r="N2027" s="3">
        <v>286</v>
      </c>
      <c r="O2027" t="s">
        <v>26</v>
      </c>
    </row>
    <row r="2028" spans="1:15" hidden="1" x14ac:dyDescent="0.3">
      <c r="A2028" t="s">
        <v>18</v>
      </c>
      <c r="B2028">
        <v>1197831</v>
      </c>
      <c r="C2028" s="1">
        <v>44549</v>
      </c>
      <c r="D2028" s="1" t="str">
        <f>TEXT(Table1[[#This Row],[Invoice Date]],"yyyy")</f>
        <v>2021</v>
      </c>
      <c r="E2028" t="s">
        <v>19</v>
      </c>
      <c r="F2028" t="s">
        <v>48</v>
      </c>
      <c r="G2028" t="s">
        <v>49</v>
      </c>
      <c r="H2028" t="s">
        <v>16</v>
      </c>
      <c r="I2028" t="str">
        <f>IF(ISNUMBER(SEARCH( "Women's",Table1[[#This Row],[Product]])), "Women","Male")</f>
        <v>Women</v>
      </c>
      <c r="J2028" t="str">
        <f>IF(ISNUMBER(SEARCH( "Apparel",Table1[[#This Row],[Product]])), "Apparel","Footwear")</f>
        <v>Apparel</v>
      </c>
      <c r="K2028" s="3">
        <v>55</v>
      </c>
      <c r="L2028">
        <v>170</v>
      </c>
      <c r="M2028" s="3">
        <v>935</v>
      </c>
      <c r="N2028" s="3">
        <v>421</v>
      </c>
      <c r="O2028" t="s">
        <v>26</v>
      </c>
    </row>
    <row r="2029" spans="1:15" hidden="1" x14ac:dyDescent="0.3">
      <c r="A2029" t="s">
        <v>22</v>
      </c>
      <c r="B2029">
        <v>1185732</v>
      </c>
      <c r="C2029" s="1">
        <v>44442</v>
      </c>
      <c r="D2029" s="1" t="str">
        <f>TEXT(Table1[[#This Row],[Invoice Date]],"yyyy")</f>
        <v>2021</v>
      </c>
      <c r="E2029" t="s">
        <v>38</v>
      </c>
      <c r="F2029" t="s">
        <v>102</v>
      </c>
      <c r="G2029" t="s">
        <v>103</v>
      </c>
      <c r="H2029" t="s">
        <v>25</v>
      </c>
      <c r="I2029" t="str">
        <f>IF(ISNUMBER(SEARCH( "Women's",Table1[[#This Row],[Product]])), "Women","Male")</f>
        <v>Male</v>
      </c>
      <c r="J2029" t="str">
        <f>IF(ISNUMBER(SEARCH( "Apparel",Table1[[#This Row],[Product]])), "Apparel","Footwear")</f>
        <v>Footwear</v>
      </c>
      <c r="K2029" s="3">
        <v>43</v>
      </c>
      <c r="L2029">
        <v>170</v>
      </c>
      <c r="M2029" s="3">
        <v>731</v>
      </c>
      <c r="N2029" s="3">
        <v>344</v>
      </c>
      <c r="O2029" t="s">
        <v>26</v>
      </c>
    </row>
    <row r="2030" spans="1:15" x14ac:dyDescent="0.3">
      <c r="A2030" t="s">
        <v>12</v>
      </c>
      <c r="B2030">
        <v>1197831</v>
      </c>
      <c r="C2030" s="1">
        <v>44065</v>
      </c>
      <c r="D2030" s="1" t="str">
        <f>TEXT(Table1[[#This Row],[Invoice Date]],"yyyy")</f>
        <v>2020</v>
      </c>
      <c r="E2030" t="s">
        <v>19</v>
      </c>
      <c r="F2030" t="s">
        <v>53</v>
      </c>
      <c r="G2030" t="s">
        <v>54</v>
      </c>
      <c r="H2030" t="s">
        <v>64</v>
      </c>
      <c r="I2030" t="str">
        <f>IF(ISNUMBER(SEARCH( "Women's",Table1[[#This Row],[Product]])), "Women","Male")</f>
        <v>Male</v>
      </c>
      <c r="J2030" t="str">
        <f>IF(ISNUMBER(SEARCH( "Apparel",Table1[[#This Row],[Product]])), "Apparel","Footwear")</f>
        <v>Apparel</v>
      </c>
      <c r="K2030" s="3">
        <v>41</v>
      </c>
      <c r="L2030">
        <v>169</v>
      </c>
      <c r="M2030" s="3">
        <v>693</v>
      </c>
      <c r="N2030" s="3">
        <v>312</v>
      </c>
      <c r="O2030" t="s">
        <v>17</v>
      </c>
    </row>
    <row r="2031" spans="1:15" x14ac:dyDescent="0.3">
      <c r="A2031" t="s">
        <v>12</v>
      </c>
      <c r="B2031">
        <v>1197831</v>
      </c>
      <c r="C2031" s="1">
        <v>44077</v>
      </c>
      <c r="D2031" s="1" t="str">
        <f>TEXT(Table1[[#This Row],[Invoice Date]],"yyyy")</f>
        <v>2020</v>
      </c>
      <c r="E2031" t="s">
        <v>19</v>
      </c>
      <c r="F2031" t="s">
        <v>53</v>
      </c>
      <c r="G2031" t="s">
        <v>54</v>
      </c>
      <c r="H2031" t="s">
        <v>64</v>
      </c>
      <c r="I2031" t="str">
        <f>IF(ISNUMBER(SEARCH( "Women's",Table1[[#This Row],[Product]])), "Women","Male")</f>
        <v>Male</v>
      </c>
      <c r="J2031" t="str">
        <f>IF(ISNUMBER(SEARCH( "Apparel",Table1[[#This Row],[Product]])), "Apparel","Footwear")</f>
        <v>Apparel</v>
      </c>
      <c r="K2031" s="3">
        <v>41</v>
      </c>
      <c r="L2031">
        <v>169</v>
      </c>
      <c r="M2031" s="3">
        <v>693</v>
      </c>
      <c r="N2031" s="3">
        <v>277</v>
      </c>
      <c r="O2031" t="s">
        <v>17</v>
      </c>
    </row>
    <row r="2032" spans="1:15" x14ac:dyDescent="0.3">
      <c r="A2032" t="s">
        <v>12</v>
      </c>
      <c r="B2032">
        <v>1197831</v>
      </c>
      <c r="C2032" s="1">
        <v>44134</v>
      </c>
      <c r="D2032" s="1" t="str">
        <f>TEXT(Table1[[#This Row],[Invoice Date]],"yyyy")</f>
        <v>2020</v>
      </c>
      <c r="E2032" t="s">
        <v>19</v>
      </c>
      <c r="F2032" t="s">
        <v>53</v>
      </c>
      <c r="G2032" t="s">
        <v>54</v>
      </c>
      <c r="H2032" t="s">
        <v>64</v>
      </c>
      <c r="I2032" t="str">
        <f>IF(ISNUMBER(SEARCH( "Women's",Table1[[#This Row],[Product]])), "Women","Male")</f>
        <v>Male</v>
      </c>
      <c r="J2032" t="str">
        <f>IF(ISNUMBER(SEARCH( "Apparel",Table1[[#This Row],[Product]])), "Apparel","Footwear")</f>
        <v>Apparel</v>
      </c>
      <c r="K2032" s="3">
        <v>42</v>
      </c>
      <c r="L2032">
        <v>169</v>
      </c>
      <c r="M2032" s="3">
        <v>710</v>
      </c>
      <c r="N2032" s="3">
        <v>319</v>
      </c>
      <c r="O2032" t="s">
        <v>17</v>
      </c>
    </row>
    <row r="2033" spans="1:15" x14ac:dyDescent="0.3">
      <c r="A2033" t="s">
        <v>57</v>
      </c>
      <c r="B2033">
        <v>1189833</v>
      </c>
      <c r="C2033" s="1">
        <v>44270</v>
      </c>
      <c r="D2033" s="1" t="str">
        <f>TEXT(Table1[[#This Row],[Invoice Date]],"yyyy")</f>
        <v>2021</v>
      </c>
      <c r="E2033" t="s">
        <v>42</v>
      </c>
      <c r="F2033" t="s">
        <v>60</v>
      </c>
      <c r="G2033" t="s">
        <v>70</v>
      </c>
      <c r="H2033" t="s">
        <v>27</v>
      </c>
      <c r="I2033" t="str">
        <f>IF(ISNUMBER(SEARCH( "Women's",Table1[[#This Row],[Product]])), "Women","Male")</f>
        <v>Women</v>
      </c>
      <c r="J2033" t="str">
        <f>IF(ISNUMBER(SEARCH( "Apparel",Table1[[#This Row],[Product]])), "Apparel","Footwear")</f>
        <v>Footwear</v>
      </c>
      <c r="K2033" s="3">
        <v>44</v>
      </c>
      <c r="L2033">
        <v>169</v>
      </c>
      <c r="M2033" s="3">
        <v>744</v>
      </c>
      <c r="N2033" s="3">
        <v>372</v>
      </c>
      <c r="O2033" t="s">
        <v>17</v>
      </c>
    </row>
    <row r="2034" spans="1:15" x14ac:dyDescent="0.3">
      <c r="A2034" t="s">
        <v>57</v>
      </c>
      <c r="B2034">
        <v>1189833</v>
      </c>
      <c r="C2034" s="1">
        <v>44276</v>
      </c>
      <c r="D2034" s="1" t="str">
        <f>TEXT(Table1[[#This Row],[Invoice Date]],"yyyy")</f>
        <v>2021</v>
      </c>
      <c r="E2034" t="s">
        <v>42</v>
      </c>
      <c r="F2034" t="s">
        <v>60</v>
      </c>
      <c r="G2034" t="s">
        <v>70</v>
      </c>
      <c r="H2034" t="s">
        <v>27</v>
      </c>
      <c r="I2034" t="str">
        <f>IF(ISNUMBER(SEARCH( "Women's",Table1[[#This Row],[Product]])), "Women","Male")</f>
        <v>Women</v>
      </c>
      <c r="J2034" t="str">
        <f>IF(ISNUMBER(SEARCH( "Apparel",Table1[[#This Row],[Product]])), "Apparel","Footwear")</f>
        <v>Footwear</v>
      </c>
      <c r="K2034" s="3">
        <v>42</v>
      </c>
      <c r="L2034">
        <v>169</v>
      </c>
      <c r="M2034" s="3">
        <v>710</v>
      </c>
      <c r="N2034" s="3">
        <v>390</v>
      </c>
      <c r="O2034" t="s">
        <v>17</v>
      </c>
    </row>
    <row r="2035" spans="1:15" x14ac:dyDescent="0.3">
      <c r="A2035" t="s">
        <v>57</v>
      </c>
      <c r="B2035">
        <v>1189833</v>
      </c>
      <c r="C2035" s="1">
        <v>44300</v>
      </c>
      <c r="D2035" s="1" t="str">
        <f>TEXT(Table1[[#This Row],[Invoice Date]],"yyyy")</f>
        <v>2021</v>
      </c>
      <c r="E2035" t="s">
        <v>42</v>
      </c>
      <c r="F2035" t="s">
        <v>60</v>
      </c>
      <c r="G2035" t="s">
        <v>70</v>
      </c>
      <c r="H2035" t="s">
        <v>34</v>
      </c>
      <c r="I2035" t="str">
        <f>IF(ISNUMBER(SEARCH( "Women's",Table1[[#This Row],[Product]])), "Women","Male")</f>
        <v>Male</v>
      </c>
      <c r="J2035" t="str">
        <f>IF(ISNUMBER(SEARCH( "Apparel",Table1[[#This Row],[Product]])), "Apparel","Footwear")</f>
        <v>Footwear</v>
      </c>
      <c r="K2035" s="3">
        <v>47</v>
      </c>
      <c r="L2035">
        <v>169</v>
      </c>
      <c r="M2035" s="3">
        <v>794</v>
      </c>
      <c r="N2035" s="3">
        <v>278</v>
      </c>
      <c r="O2035" t="s">
        <v>17</v>
      </c>
    </row>
    <row r="2036" spans="1:15" x14ac:dyDescent="0.3">
      <c r="A2036" t="s">
        <v>57</v>
      </c>
      <c r="B2036">
        <v>1189833</v>
      </c>
      <c r="C2036" s="1">
        <v>44320</v>
      </c>
      <c r="D2036" s="1" t="str">
        <f>TEXT(Table1[[#This Row],[Invoice Date]],"yyyy")</f>
        <v>2021</v>
      </c>
      <c r="E2036" t="s">
        <v>42</v>
      </c>
      <c r="F2036" t="s">
        <v>60</v>
      </c>
      <c r="G2036" t="s">
        <v>70</v>
      </c>
      <c r="H2036" t="s">
        <v>50</v>
      </c>
      <c r="I2036" t="str">
        <f>IF(ISNUMBER(SEARCH( "Women's",Table1[[#This Row],[Product]])), "Women","Male")</f>
        <v>Women</v>
      </c>
      <c r="J2036" t="str">
        <f>IF(ISNUMBER(SEARCH( "Apparel",Table1[[#This Row],[Product]])), "Apparel","Footwear")</f>
        <v>Footwear</v>
      </c>
      <c r="K2036" s="3">
        <v>47</v>
      </c>
      <c r="L2036">
        <v>169</v>
      </c>
      <c r="M2036" s="3">
        <v>794</v>
      </c>
      <c r="N2036" s="3">
        <v>381</v>
      </c>
      <c r="O2036" t="s">
        <v>17</v>
      </c>
    </row>
    <row r="2037" spans="1:15" x14ac:dyDescent="0.3">
      <c r="A2037" t="s">
        <v>57</v>
      </c>
      <c r="B2037">
        <v>1189833</v>
      </c>
      <c r="C2037" s="1">
        <v>44337</v>
      </c>
      <c r="D2037" s="1" t="str">
        <f>TEXT(Table1[[#This Row],[Invoice Date]],"yyyy")</f>
        <v>2021</v>
      </c>
      <c r="E2037" t="s">
        <v>42</v>
      </c>
      <c r="F2037" t="s">
        <v>60</v>
      </c>
      <c r="G2037" t="s">
        <v>70</v>
      </c>
      <c r="H2037" t="s">
        <v>27</v>
      </c>
      <c r="I2037" t="str">
        <f>IF(ISNUMBER(SEARCH( "Women's",Table1[[#This Row],[Product]])), "Women","Male")</f>
        <v>Women</v>
      </c>
      <c r="J2037" t="str">
        <f>IF(ISNUMBER(SEARCH( "Apparel",Table1[[#This Row],[Product]])), "Apparel","Footwear")</f>
        <v>Footwear</v>
      </c>
      <c r="K2037" s="3">
        <v>47</v>
      </c>
      <c r="L2037">
        <v>169</v>
      </c>
      <c r="M2037" s="3">
        <v>794</v>
      </c>
      <c r="N2037" s="3">
        <v>397</v>
      </c>
      <c r="O2037" t="s">
        <v>17</v>
      </c>
    </row>
    <row r="2038" spans="1:15" x14ac:dyDescent="0.3">
      <c r="A2038" t="s">
        <v>22</v>
      </c>
      <c r="B2038">
        <v>1197831</v>
      </c>
      <c r="C2038" s="1">
        <v>44432</v>
      </c>
      <c r="D2038" s="1" t="str">
        <f>TEXT(Table1[[#This Row],[Invoice Date]],"yyyy")</f>
        <v>2021</v>
      </c>
      <c r="E2038" t="s">
        <v>19</v>
      </c>
      <c r="F2038" t="s">
        <v>53</v>
      </c>
      <c r="G2038" t="s">
        <v>62</v>
      </c>
      <c r="H2038" t="s">
        <v>34</v>
      </c>
      <c r="I2038" t="str">
        <f>IF(ISNUMBER(SEARCH( "Women's",Table1[[#This Row],[Product]])), "Women","Male")</f>
        <v>Male</v>
      </c>
      <c r="J2038" t="str">
        <f>IF(ISNUMBER(SEARCH( "Apparel",Table1[[#This Row],[Product]])), "Apparel","Footwear")</f>
        <v>Footwear</v>
      </c>
      <c r="K2038" s="3">
        <v>39</v>
      </c>
      <c r="L2038">
        <v>169</v>
      </c>
      <c r="M2038" s="3">
        <v>659</v>
      </c>
      <c r="N2038" s="3">
        <v>330</v>
      </c>
      <c r="O2038" t="s">
        <v>17</v>
      </c>
    </row>
    <row r="2039" spans="1:15" x14ac:dyDescent="0.3">
      <c r="A2039" t="s">
        <v>22</v>
      </c>
      <c r="B2039">
        <v>1197831</v>
      </c>
      <c r="C2039" s="1">
        <v>44474</v>
      </c>
      <c r="D2039" s="1" t="str">
        <f>TEXT(Table1[[#This Row],[Invoice Date]],"yyyy")</f>
        <v>2021</v>
      </c>
      <c r="E2039" t="s">
        <v>19</v>
      </c>
      <c r="F2039" t="s">
        <v>53</v>
      </c>
      <c r="G2039" t="s">
        <v>62</v>
      </c>
      <c r="H2039" t="s">
        <v>34</v>
      </c>
      <c r="I2039" t="str">
        <f>IF(ISNUMBER(SEARCH( "Women's",Table1[[#This Row],[Product]])), "Women","Male")</f>
        <v>Male</v>
      </c>
      <c r="J2039" t="str">
        <f>IF(ISNUMBER(SEARCH( "Apparel",Table1[[#This Row],[Product]])), "Apparel","Footwear")</f>
        <v>Footwear</v>
      </c>
      <c r="K2039" s="3">
        <v>38</v>
      </c>
      <c r="L2039">
        <v>169</v>
      </c>
      <c r="M2039" s="3">
        <v>642</v>
      </c>
      <c r="N2039" s="3">
        <v>328</v>
      </c>
      <c r="O2039" t="s">
        <v>17</v>
      </c>
    </row>
    <row r="2040" spans="1:15" x14ac:dyDescent="0.3">
      <c r="A2040" t="s">
        <v>18</v>
      </c>
      <c r="B2040">
        <v>1185732</v>
      </c>
      <c r="C2040" s="1">
        <v>44058</v>
      </c>
      <c r="D2040" s="1" t="str">
        <f>TEXT(Table1[[#This Row],[Invoice Date]],"yyyy")</f>
        <v>2020</v>
      </c>
      <c r="E2040" t="s">
        <v>13</v>
      </c>
      <c r="F2040" t="s">
        <v>14</v>
      </c>
      <c r="G2040" t="s">
        <v>67</v>
      </c>
      <c r="H2040" t="s">
        <v>50</v>
      </c>
      <c r="I2040" t="str">
        <f>IF(ISNUMBER(SEARCH( "Women's",Table1[[#This Row],[Product]])), "Women","Male")</f>
        <v>Women</v>
      </c>
      <c r="J2040" t="str">
        <f>IF(ISNUMBER(SEARCH( "Apparel",Table1[[#This Row],[Product]])), "Apparel","Footwear")</f>
        <v>Footwear</v>
      </c>
      <c r="K2040" s="3">
        <v>38</v>
      </c>
      <c r="L2040">
        <v>169</v>
      </c>
      <c r="M2040" s="3">
        <v>642</v>
      </c>
      <c r="N2040" s="3">
        <v>283</v>
      </c>
      <c r="O2040" t="s">
        <v>17</v>
      </c>
    </row>
    <row r="2041" spans="1:15" x14ac:dyDescent="0.3">
      <c r="A2041" t="s">
        <v>57</v>
      </c>
      <c r="B2041">
        <v>1189833</v>
      </c>
      <c r="C2041" s="1">
        <v>44223</v>
      </c>
      <c r="D2041" s="1" t="str">
        <f>TEXT(Table1[[#This Row],[Invoice Date]],"yyyy")</f>
        <v>2021</v>
      </c>
      <c r="E2041" t="s">
        <v>28</v>
      </c>
      <c r="F2041" t="s">
        <v>125</v>
      </c>
      <c r="G2041" t="s">
        <v>126</v>
      </c>
      <c r="H2041" t="s">
        <v>25</v>
      </c>
      <c r="I2041" t="str">
        <f>IF(ISNUMBER(SEARCH( "Women's",Table1[[#This Row],[Product]])), "Women","Male")</f>
        <v>Male</v>
      </c>
      <c r="J2041" t="str">
        <f>IF(ISNUMBER(SEARCH( "Apparel",Table1[[#This Row],[Product]])), "Apparel","Footwear")</f>
        <v>Footwear</v>
      </c>
      <c r="K2041" s="3">
        <v>36</v>
      </c>
      <c r="L2041">
        <v>169</v>
      </c>
      <c r="M2041" s="3">
        <v>608</v>
      </c>
      <c r="N2041" s="3">
        <v>359</v>
      </c>
      <c r="O2041" t="s">
        <v>17</v>
      </c>
    </row>
    <row r="2042" spans="1:15" x14ac:dyDescent="0.3">
      <c r="A2042" t="s">
        <v>22</v>
      </c>
      <c r="B2042">
        <v>1197831</v>
      </c>
      <c r="C2042" s="1">
        <v>44271</v>
      </c>
      <c r="D2042" s="1" t="str">
        <f>TEXT(Table1[[#This Row],[Invoice Date]],"yyyy")</f>
        <v>2021</v>
      </c>
      <c r="E2042" t="s">
        <v>19</v>
      </c>
      <c r="F2042" t="s">
        <v>68</v>
      </c>
      <c r="G2042" t="s">
        <v>69</v>
      </c>
      <c r="H2042" t="s">
        <v>25</v>
      </c>
      <c r="I2042" t="str">
        <f>IF(ISNUMBER(SEARCH( "Women's",Table1[[#This Row],[Product]])), "Women","Male")</f>
        <v>Male</v>
      </c>
      <c r="J2042" t="str">
        <f>IF(ISNUMBER(SEARCH( "Apparel",Table1[[#This Row],[Product]])), "Apparel","Footwear")</f>
        <v>Footwear</v>
      </c>
      <c r="K2042" s="3">
        <v>24</v>
      </c>
      <c r="L2042">
        <v>169</v>
      </c>
      <c r="M2042" s="3">
        <v>406</v>
      </c>
      <c r="N2042" s="3">
        <v>203</v>
      </c>
      <c r="O2042" t="s">
        <v>17</v>
      </c>
    </row>
    <row r="2043" spans="1:15" x14ac:dyDescent="0.3">
      <c r="A2043" t="s">
        <v>22</v>
      </c>
      <c r="B2043">
        <v>1197831</v>
      </c>
      <c r="C2043" s="1">
        <v>44283</v>
      </c>
      <c r="D2043" s="1" t="str">
        <f>TEXT(Table1[[#This Row],[Invoice Date]],"yyyy")</f>
        <v>2021</v>
      </c>
      <c r="E2043" t="s">
        <v>19</v>
      </c>
      <c r="F2043" t="s">
        <v>68</v>
      </c>
      <c r="G2043" t="s">
        <v>69</v>
      </c>
      <c r="H2043" t="s">
        <v>25</v>
      </c>
      <c r="I2043" t="str">
        <f>IF(ISNUMBER(SEARCH( "Women's",Table1[[#This Row],[Product]])), "Women","Male")</f>
        <v>Male</v>
      </c>
      <c r="J2043" t="str">
        <f>IF(ISNUMBER(SEARCH( "Apparel",Table1[[#This Row],[Product]])), "Apparel","Footwear")</f>
        <v>Footwear</v>
      </c>
      <c r="K2043" s="3">
        <v>19</v>
      </c>
      <c r="L2043">
        <v>169</v>
      </c>
      <c r="M2043" s="3">
        <v>321</v>
      </c>
      <c r="N2043" s="3">
        <v>161</v>
      </c>
      <c r="O2043" t="s">
        <v>17</v>
      </c>
    </row>
    <row r="2044" spans="1:15" x14ac:dyDescent="0.3">
      <c r="A2044" t="s">
        <v>22</v>
      </c>
      <c r="B2044">
        <v>1197831</v>
      </c>
      <c r="C2044" s="1">
        <v>44297</v>
      </c>
      <c r="D2044" s="1" t="str">
        <f>TEXT(Table1[[#This Row],[Invoice Date]],"yyyy")</f>
        <v>2021</v>
      </c>
      <c r="E2044" t="s">
        <v>19</v>
      </c>
      <c r="F2044" t="s">
        <v>68</v>
      </c>
      <c r="G2044" t="s">
        <v>69</v>
      </c>
      <c r="H2044" t="s">
        <v>27</v>
      </c>
      <c r="I2044" t="str">
        <f>IF(ISNUMBER(SEARCH( "Women's",Table1[[#This Row],[Product]])), "Women","Male")</f>
        <v>Women</v>
      </c>
      <c r="J2044" t="str">
        <f>IF(ISNUMBER(SEARCH( "Apparel",Table1[[#This Row],[Product]])), "Apparel","Footwear")</f>
        <v>Footwear</v>
      </c>
      <c r="K2044" s="3">
        <v>36</v>
      </c>
      <c r="L2044">
        <v>169</v>
      </c>
      <c r="M2044" s="3">
        <v>608</v>
      </c>
      <c r="N2044" s="3">
        <v>310</v>
      </c>
      <c r="O2044" t="s">
        <v>17</v>
      </c>
    </row>
    <row r="2045" spans="1:15" x14ac:dyDescent="0.3">
      <c r="A2045" t="s">
        <v>22</v>
      </c>
      <c r="B2045">
        <v>1197831</v>
      </c>
      <c r="C2045" s="1">
        <v>44314</v>
      </c>
      <c r="D2045" s="1" t="str">
        <f>TEXT(Table1[[#This Row],[Invoice Date]],"yyyy")</f>
        <v>2021</v>
      </c>
      <c r="E2045" t="s">
        <v>19</v>
      </c>
      <c r="F2045" t="s">
        <v>68</v>
      </c>
      <c r="G2045" t="s">
        <v>69</v>
      </c>
      <c r="H2045" t="s">
        <v>34</v>
      </c>
      <c r="I2045" t="str">
        <f>IF(ISNUMBER(SEARCH( "Women's",Table1[[#This Row],[Product]])), "Women","Male")</f>
        <v>Male</v>
      </c>
      <c r="J2045" t="str">
        <f>IF(ISNUMBER(SEARCH( "Apparel",Table1[[#This Row],[Product]])), "Apparel","Footwear")</f>
        <v>Footwear</v>
      </c>
      <c r="K2045" s="3">
        <v>47</v>
      </c>
      <c r="L2045">
        <v>169</v>
      </c>
      <c r="M2045" s="3">
        <v>794</v>
      </c>
      <c r="N2045" s="3">
        <v>477</v>
      </c>
      <c r="O2045" t="s">
        <v>17</v>
      </c>
    </row>
    <row r="2046" spans="1:15" x14ac:dyDescent="0.3">
      <c r="A2046" t="s">
        <v>22</v>
      </c>
      <c r="B2046">
        <v>1197831</v>
      </c>
      <c r="C2046" s="1">
        <v>44330</v>
      </c>
      <c r="D2046" s="1" t="str">
        <f>TEXT(Table1[[#This Row],[Invoice Date]],"yyyy")</f>
        <v>2021</v>
      </c>
      <c r="E2046" t="s">
        <v>19</v>
      </c>
      <c r="F2046" t="s">
        <v>68</v>
      </c>
      <c r="G2046" t="s">
        <v>69</v>
      </c>
      <c r="H2046" t="s">
        <v>16</v>
      </c>
      <c r="I2046" t="str">
        <f>IF(ISNUMBER(SEARCH( "Women's",Table1[[#This Row],[Product]])), "Women","Male")</f>
        <v>Women</v>
      </c>
      <c r="J2046" t="str">
        <f>IF(ISNUMBER(SEARCH( "Apparel",Table1[[#This Row],[Product]])), "Apparel","Footwear")</f>
        <v>Apparel</v>
      </c>
      <c r="K2046" s="3">
        <v>59</v>
      </c>
      <c r="L2046">
        <v>169</v>
      </c>
      <c r="M2046" s="3">
        <v>997</v>
      </c>
      <c r="N2046" s="3">
        <v>708</v>
      </c>
      <c r="O2046" t="s">
        <v>17</v>
      </c>
    </row>
    <row r="2047" spans="1:15" x14ac:dyDescent="0.3">
      <c r="A2047" t="s">
        <v>22</v>
      </c>
      <c r="B2047">
        <v>1197831</v>
      </c>
      <c r="C2047" s="1">
        <v>44469</v>
      </c>
      <c r="D2047" s="1" t="str">
        <f>TEXT(Table1[[#This Row],[Invoice Date]],"yyyy")</f>
        <v>2021</v>
      </c>
      <c r="E2047" t="s">
        <v>19</v>
      </c>
      <c r="F2047" t="s">
        <v>23</v>
      </c>
      <c r="G2047" t="s">
        <v>24</v>
      </c>
      <c r="H2047" t="s">
        <v>25</v>
      </c>
      <c r="I2047" t="str">
        <f>IF(ISNUMBER(SEARCH( "Women's",Table1[[#This Row],[Product]])), "Women","Male")</f>
        <v>Male</v>
      </c>
      <c r="J2047" t="str">
        <f>IF(ISNUMBER(SEARCH( "Apparel",Table1[[#This Row],[Product]])), "Apparel","Footwear")</f>
        <v>Footwear</v>
      </c>
      <c r="K2047" s="3">
        <v>18</v>
      </c>
      <c r="L2047">
        <v>169</v>
      </c>
      <c r="M2047" s="3">
        <v>304</v>
      </c>
      <c r="N2047" s="3">
        <v>195</v>
      </c>
      <c r="O2047" t="s">
        <v>17</v>
      </c>
    </row>
    <row r="2048" spans="1:15" x14ac:dyDescent="0.3">
      <c r="A2048" t="s">
        <v>22</v>
      </c>
      <c r="B2048">
        <v>1197831</v>
      </c>
      <c r="C2048" s="1">
        <v>44470</v>
      </c>
      <c r="D2048" s="1" t="str">
        <f>TEXT(Table1[[#This Row],[Invoice Date]],"yyyy")</f>
        <v>2021</v>
      </c>
      <c r="E2048" t="s">
        <v>19</v>
      </c>
      <c r="F2048" t="s">
        <v>23</v>
      </c>
      <c r="G2048" t="s">
        <v>24</v>
      </c>
      <c r="H2048" t="s">
        <v>34</v>
      </c>
      <c r="I2048" t="str">
        <f>IF(ISNUMBER(SEARCH( "Women's",Table1[[#This Row],[Product]])), "Women","Male")</f>
        <v>Male</v>
      </c>
      <c r="J2048" t="str">
        <f>IF(ISNUMBER(SEARCH( "Apparel",Table1[[#This Row],[Product]])), "Apparel","Footwear")</f>
        <v>Footwear</v>
      </c>
      <c r="K2048" s="3">
        <v>19</v>
      </c>
      <c r="L2048">
        <v>169</v>
      </c>
      <c r="M2048" s="3">
        <v>321</v>
      </c>
      <c r="N2048" s="3">
        <v>196</v>
      </c>
      <c r="O2048" t="s">
        <v>17</v>
      </c>
    </row>
    <row r="2049" spans="1:15" x14ac:dyDescent="0.3">
      <c r="A2049" t="s">
        <v>37</v>
      </c>
      <c r="B2049">
        <v>1128299</v>
      </c>
      <c r="C2049" s="1">
        <v>44357</v>
      </c>
      <c r="D2049" s="1" t="str">
        <f>TEXT(Table1[[#This Row],[Invoice Date]],"yyyy")</f>
        <v>2021</v>
      </c>
      <c r="E2049" t="s">
        <v>42</v>
      </c>
      <c r="F2049" t="s">
        <v>123</v>
      </c>
      <c r="G2049" t="s">
        <v>124</v>
      </c>
      <c r="H2049" t="s">
        <v>16</v>
      </c>
      <c r="I2049" t="str">
        <f>IF(ISNUMBER(SEARCH( "Women's",Table1[[#This Row],[Product]])), "Women","Male")</f>
        <v>Women</v>
      </c>
      <c r="J2049" t="str">
        <f>IF(ISNUMBER(SEARCH( "Apparel",Table1[[#This Row],[Product]])), "Apparel","Footwear")</f>
        <v>Apparel</v>
      </c>
      <c r="K2049" s="3">
        <v>97</v>
      </c>
      <c r="L2049">
        <v>169</v>
      </c>
      <c r="M2049" s="3">
        <v>1639</v>
      </c>
      <c r="N2049" s="3">
        <v>852</v>
      </c>
      <c r="O2049" t="s">
        <v>17</v>
      </c>
    </row>
    <row r="2050" spans="1:15" x14ac:dyDescent="0.3">
      <c r="A2050" t="s">
        <v>12</v>
      </c>
      <c r="B2050">
        <v>1128299</v>
      </c>
      <c r="C2050" s="1">
        <v>44517</v>
      </c>
      <c r="D2050" s="1" t="str">
        <f>TEXT(Table1[[#This Row],[Invoice Date]],"yyyy")</f>
        <v>2021</v>
      </c>
      <c r="E2050" t="s">
        <v>13</v>
      </c>
      <c r="F2050" t="s">
        <v>14</v>
      </c>
      <c r="G2050" t="s">
        <v>15</v>
      </c>
      <c r="H2050" t="s">
        <v>25</v>
      </c>
      <c r="I2050" t="str">
        <f>IF(ISNUMBER(SEARCH( "Women's",Table1[[#This Row],[Product]])), "Women","Male")</f>
        <v>Male</v>
      </c>
      <c r="J2050" t="str">
        <f>IF(ISNUMBER(SEARCH( "Apparel",Table1[[#This Row],[Product]])), "Apparel","Footwear")</f>
        <v>Footwear</v>
      </c>
      <c r="K2050" s="3">
        <v>52</v>
      </c>
      <c r="L2050">
        <v>169</v>
      </c>
      <c r="M2050" s="3">
        <v>879</v>
      </c>
      <c r="N2050" s="3">
        <v>352</v>
      </c>
      <c r="O2050" t="s">
        <v>17</v>
      </c>
    </row>
    <row r="2051" spans="1:15" x14ac:dyDescent="0.3">
      <c r="A2051" t="s">
        <v>18</v>
      </c>
      <c r="B2051">
        <v>1185732</v>
      </c>
      <c r="C2051" s="1">
        <v>44208</v>
      </c>
      <c r="D2051" s="1" t="str">
        <f>TEXT(Table1[[#This Row],[Invoice Date]],"yyyy")</f>
        <v>2021</v>
      </c>
      <c r="E2051" t="s">
        <v>13</v>
      </c>
      <c r="F2051" t="s">
        <v>14</v>
      </c>
      <c r="G2051" t="s">
        <v>15</v>
      </c>
      <c r="H2051" t="s">
        <v>27</v>
      </c>
      <c r="I2051" t="str">
        <f>IF(ISNUMBER(SEARCH( "Women's",Table1[[#This Row],[Product]])), "Women","Male")</f>
        <v>Women</v>
      </c>
      <c r="J2051" t="str">
        <f>IF(ISNUMBER(SEARCH( "Apparel",Table1[[#This Row],[Product]])), "Apparel","Footwear")</f>
        <v>Footwear</v>
      </c>
      <c r="K2051" s="3">
        <v>32</v>
      </c>
      <c r="L2051">
        <v>169</v>
      </c>
      <c r="M2051" s="3">
        <v>541</v>
      </c>
      <c r="N2051" s="3">
        <v>206</v>
      </c>
      <c r="O2051" t="s">
        <v>17</v>
      </c>
    </row>
    <row r="2052" spans="1:15" x14ac:dyDescent="0.3">
      <c r="A2052" t="s">
        <v>18</v>
      </c>
      <c r="B2052">
        <v>1185732</v>
      </c>
      <c r="C2052" s="1">
        <v>44324</v>
      </c>
      <c r="D2052" s="1" t="str">
        <f>TEXT(Table1[[#This Row],[Invoice Date]],"yyyy")</f>
        <v>2021</v>
      </c>
      <c r="E2052" t="s">
        <v>38</v>
      </c>
      <c r="F2052" t="s">
        <v>39</v>
      </c>
      <c r="G2052" t="s">
        <v>95</v>
      </c>
      <c r="H2052" t="s">
        <v>16</v>
      </c>
      <c r="I2052" t="str">
        <f>IF(ISNUMBER(SEARCH( "Women's",Table1[[#This Row],[Product]])), "Women","Male")</f>
        <v>Women</v>
      </c>
      <c r="J2052" t="str">
        <f>IF(ISNUMBER(SEARCH( "Apparel",Table1[[#This Row],[Product]])), "Apparel","Footwear")</f>
        <v>Apparel</v>
      </c>
      <c r="K2052" s="3">
        <v>59</v>
      </c>
      <c r="L2052">
        <v>169</v>
      </c>
      <c r="M2052" s="3">
        <v>997</v>
      </c>
      <c r="N2052" s="3">
        <v>628</v>
      </c>
      <c r="O2052" t="s">
        <v>17</v>
      </c>
    </row>
    <row r="2053" spans="1:15" x14ac:dyDescent="0.3">
      <c r="A2053" t="s">
        <v>18</v>
      </c>
      <c r="B2053">
        <v>1185732</v>
      </c>
      <c r="C2053" s="1">
        <v>44385</v>
      </c>
      <c r="D2053" s="1" t="str">
        <f>TEXT(Table1[[#This Row],[Invoice Date]],"yyyy")</f>
        <v>2021</v>
      </c>
      <c r="E2053" t="s">
        <v>38</v>
      </c>
      <c r="F2053" t="s">
        <v>39</v>
      </c>
      <c r="G2053" t="s">
        <v>95</v>
      </c>
      <c r="H2053" t="s">
        <v>27</v>
      </c>
      <c r="I2053" t="str">
        <f>IF(ISNUMBER(SEARCH( "Women's",Table1[[#This Row],[Product]])), "Women","Male")</f>
        <v>Women</v>
      </c>
      <c r="J2053" t="str">
        <f>IF(ISNUMBER(SEARCH( "Apparel",Table1[[#This Row],[Product]])), "Apparel","Footwear")</f>
        <v>Footwear</v>
      </c>
      <c r="K2053" s="3">
        <v>51</v>
      </c>
      <c r="L2053">
        <v>169</v>
      </c>
      <c r="M2053" s="3">
        <v>862</v>
      </c>
      <c r="N2053" s="3">
        <v>302</v>
      </c>
      <c r="O2053" t="s">
        <v>17</v>
      </c>
    </row>
    <row r="2054" spans="1:15" x14ac:dyDescent="0.3">
      <c r="A2054" t="s">
        <v>18</v>
      </c>
      <c r="B2054">
        <v>1185732</v>
      </c>
      <c r="C2054" s="1">
        <v>44538</v>
      </c>
      <c r="D2054" s="1" t="str">
        <f>TEXT(Table1[[#This Row],[Invoice Date]],"yyyy")</f>
        <v>2021</v>
      </c>
      <c r="E2054" t="s">
        <v>38</v>
      </c>
      <c r="F2054" t="s">
        <v>39</v>
      </c>
      <c r="G2054" t="s">
        <v>95</v>
      </c>
      <c r="H2054" t="s">
        <v>34</v>
      </c>
      <c r="I2054" t="str">
        <f>IF(ISNUMBER(SEARCH( "Women's",Table1[[#This Row],[Product]])), "Women","Male")</f>
        <v>Male</v>
      </c>
      <c r="J2054" t="str">
        <f>IF(ISNUMBER(SEARCH( "Apparel",Table1[[#This Row],[Product]])), "Apparel","Footwear")</f>
        <v>Footwear</v>
      </c>
      <c r="K2054" s="3">
        <v>51</v>
      </c>
      <c r="L2054">
        <v>169</v>
      </c>
      <c r="M2054" s="3">
        <v>862</v>
      </c>
      <c r="N2054" s="3">
        <v>431</v>
      </c>
      <c r="O2054" t="s">
        <v>17</v>
      </c>
    </row>
    <row r="2055" spans="1:15" x14ac:dyDescent="0.3">
      <c r="A2055" t="s">
        <v>37</v>
      </c>
      <c r="B2055">
        <v>1128299</v>
      </c>
      <c r="C2055" s="1">
        <v>44524</v>
      </c>
      <c r="D2055" s="1" t="str">
        <f>TEXT(Table1[[#This Row],[Invoice Date]],"yyyy")</f>
        <v>2021</v>
      </c>
      <c r="E2055" t="s">
        <v>13</v>
      </c>
      <c r="F2055" t="s">
        <v>93</v>
      </c>
      <c r="G2055" t="s">
        <v>94</v>
      </c>
      <c r="H2055" t="s">
        <v>34</v>
      </c>
      <c r="I2055" t="str">
        <f>IF(ISNUMBER(SEARCH( "Women's",Table1[[#This Row],[Product]])), "Women","Male")</f>
        <v>Male</v>
      </c>
      <c r="J2055" t="str">
        <f>IF(ISNUMBER(SEARCH( "Apparel",Table1[[#This Row],[Product]])), "Apparel","Footwear")</f>
        <v>Footwear</v>
      </c>
      <c r="K2055" s="3">
        <v>47</v>
      </c>
      <c r="L2055">
        <v>169</v>
      </c>
      <c r="M2055" s="3">
        <v>794</v>
      </c>
      <c r="N2055" s="3">
        <v>389</v>
      </c>
      <c r="O2055" t="s">
        <v>17</v>
      </c>
    </row>
    <row r="2056" spans="1:15" x14ac:dyDescent="0.3">
      <c r="A2056" t="s">
        <v>22</v>
      </c>
      <c r="B2056">
        <v>1185732</v>
      </c>
      <c r="C2056" s="1">
        <v>44364</v>
      </c>
      <c r="D2056" s="1" t="str">
        <f>TEXT(Table1[[#This Row],[Invoice Date]],"yyyy")</f>
        <v>2021</v>
      </c>
      <c r="E2056" t="s">
        <v>28</v>
      </c>
      <c r="F2056" t="s">
        <v>40</v>
      </c>
      <c r="G2056" t="s">
        <v>41</v>
      </c>
      <c r="H2056" t="s">
        <v>16</v>
      </c>
      <c r="I2056" t="str">
        <f>IF(ISNUMBER(SEARCH( "Women's",Table1[[#This Row],[Product]])), "Women","Male")</f>
        <v>Women</v>
      </c>
      <c r="J2056" t="str">
        <f>IF(ISNUMBER(SEARCH( "Apparel",Table1[[#This Row],[Product]])), "Apparel","Footwear")</f>
        <v>Apparel</v>
      </c>
      <c r="K2056" s="3">
        <v>60</v>
      </c>
      <c r="L2056">
        <v>169</v>
      </c>
      <c r="M2056" s="3">
        <v>1014</v>
      </c>
      <c r="N2056" s="3">
        <v>659</v>
      </c>
      <c r="O2056" t="s">
        <v>17</v>
      </c>
    </row>
    <row r="2057" spans="1:15" x14ac:dyDescent="0.3">
      <c r="A2057" t="s">
        <v>22</v>
      </c>
      <c r="B2057">
        <v>1185732</v>
      </c>
      <c r="C2057" s="1">
        <v>44516</v>
      </c>
      <c r="D2057" s="1" t="str">
        <f>TEXT(Table1[[#This Row],[Invoice Date]],"yyyy")</f>
        <v>2021</v>
      </c>
      <c r="E2057" t="s">
        <v>28</v>
      </c>
      <c r="F2057" t="s">
        <v>40</v>
      </c>
      <c r="G2057" t="s">
        <v>41</v>
      </c>
      <c r="H2057" t="s">
        <v>16</v>
      </c>
      <c r="I2057" t="str">
        <f>IF(ISNUMBER(SEARCH( "Women's",Table1[[#This Row],[Product]])), "Women","Male")</f>
        <v>Women</v>
      </c>
      <c r="J2057" t="str">
        <f>IF(ISNUMBER(SEARCH( "Apparel",Table1[[#This Row],[Product]])), "Apparel","Footwear")</f>
        <v>Apparel</v>
      </c>
      <c r="K2057" s="3">
        <v>59</v>
      </c>
      <c r="L2057">
        <v>169</v>
      </c>
      <c r="M2057" s="3">
        <v>997</v>
      </c>
      <c r="N2057" s="3">
        <v>688</v>
      </c>
      <c r="O2057" t="s">
        <v>17</v>
      </c>
    </row>
    <row r="2058" spans="1:15" x14ac:dyDescent="0.3">
      <c r="A2058" t="s">
        <v>18</v>
      </c>
      <c r="B2058">
        <v>1185732</v>
      </c>
      <c r="C2058" s="1">
        <v>44451</v>
      </c>
      <c r="D2058" s="1" t="str">
        <f>TEXT(Table1[[#This Row],[Invoice Date]],"yyyy")</f>
        <v>2021</v>
      </c>
      <c r="E2058" t="s">
        <v>42</v>
      </c>
      <c r="F2058" t="s">
        <v>43</v>
      </c>
      <c r="G2058" t="s">
        <v>44</v>
      </c>
      <c r="H2058" t="s">
        <v>25</v>
      </c>
      <c r="I2058" t="str">
        <f>IF(ISNUMBER(SEARCH( "Women's",Table1[[#This Row],[Product]])), "Women","Male")</f>
        <v>Male</v>
      </c>
      <c r="J2058" t="str">
        <f>IF(ISNUMBER(SEARCH( "Apparel",Table1[[#This Row],[Product]])), "Apparel","Footwear")</f>
        <v>Footwear</v>
      </c>
      <c r="K2058" s="3">
        <v>29</v>
      </c>
      <c r="L2058">
        <v>169</v>
      </c>
      <c r="M2058" s="3">
        <v>490</v>
      </c>
      <c r="N2058" s="3">
        <v>255</v>
      </c>
      <c r="O2058" t="s">
        <v>17</v>
      </c>
    </row>
    <row r="2059" spans="1:15" x14ac:dyDescent="0.3">
      <c r="A2059" t="s">
        <v>18</v>
      </c>
      <c r="B2059">
        <v>1128299</v>
      </c>
      <c r="C2059" s="1">
        <v>44371</v>
      </c>
      <c r="D2059" s="1" t="str">
        <f>TEXT(Table1[[#This Row],[Invoice Date]],"yyyy")</f>
        <v>2021</v>
      </c>
      <c r="E2059" t="s">
        <v>42</v>
      </c>
      <c r="F2059" t="s">
        <v>79</v>
      </c>
      <c r="G2059" t="s">
        <v>80</v>
      </c>
      <c r="H2059" t="s">
        <v>34</v>
      </c>
      <c r="I2059" t="str">
        <f>IF(ISNUMBER(SEARCH( "Women's",Table1[[#This Row],[Product]])), "Women","Male")</f>
        <v>Male</v>
      </c>
      <c r="J2059" t="str">
        <f>IF(ISNUMBER(SEARCH( "Apparel",Table1[[#This Row],[Product]])), "Apparel","Footwear")</f>
        <v>Footwear</v>
      </c>
      <c r="K2059" s="3">
        <v>62</v>
      </c>
      <c r="L2059">
        <v>169</v>
      </c>
      <c r="M2059" s="3">
        <v>1048</v>
      </c>
      <c r="N2059" s="3">
        <v>513</v>
      </c>
      <c r="O2059" t="s">
        <v>17</v>
      </c>
    </row>
    <row r="2060" spans="1:15" x14ac:dyDescent="0.3">
      <c r="A2060" t="s">
        <v>37</v>
      </c>
      <c r="B2060">
        <v>1197831</v>
      </c>
      <c r="C2060" s="1">
        <v>44261</v>
      </c>
      <c r="D2060" s="1" t="str">
        <f>TEXT(Table1[[#This Row],[Invoice Date]],"yyyy")</f>
        <v>2021</v>
      </c>
      <c r="E2060" t="s">
        <v>42</v>
      </c>
      <c r="F2060" t="s">
        <v>73</v>
      </c>
      <c r="G2060" t="s">
        <v>74</v>
      </c>
      <c r="H2060" t="s">
        <v>34</v>
      </c>
      <c r="I2060" t="str">
        <f>IF(ISNUMBER(SEARCH( "Women's",Table1[[#This Row],[Product]])), "Women","Male")</f>
        <v>Male</v>
      </c>
      <c r="J2060" t="str">
        <f>IF(ISNUMBER(SEARCH( "Apparel",Table1[[#This Row],[Product]])), "Apparel","Footwear")</f>
        <v>Footwear</v>
      </c>
      <c r="K2060" s="3">
        <v>36</v>
      </c>
      <c r="L2060">
        <v>169</v>
      </c>
      <c r="M2060" s="3">
        <v>608</v>
      </c>
      <c r="N2060" s="3">
        <v>280</v>
      </c>
      <c r="O2060" t="s">
        <v>17</v>
      </c>
    </row>
    <row r="2061" spans="1:15" x14ac:dyDescent="0.3">
      <c r="A2061" t="s">
        <v>37</v>
      </c>
      <c r="B2061">
        <v>1185732</v>
      </c>
      <c r="C2061" s="1">
        <v>44234</v>
      </c>
      <c r="D2061" s="1" t="str">
        <f>TEXT(Table1[[#This Row],[Invoice Date]],"yyyy")</f>
        <v>2021</v>
      </c>
      <c r="E2061" t="s">
        <v>13</v>
      </c>
      <c r="F2061" t="s">
        <v>63</v>
      </c>
      <c r="G2061" t="s">
        <v>59</v>
      </c>
      <c r="H2061" t="s">
        <v>50</v>
      </c>
      <c r="I2061" t="str">
        <f>IF(ISNUMBER(SEARCH( "Women's",Table1[[#This Row],[Product]])), "Women","Male")</f>
        <v>Women</v>
      </c>
      <c r="J2061" t="str">
        <f>IF(ISNUMBER(SEARCH( "Apparel",Table1[[#This Row],[Product]])), "Apparel","Footwear")</f>
        <v>Footwear</v>
      </c>
      <c r="K2061" s="3">
        <v>33</v>
      </c>
      <c r="L2061">
        <v>169</v>
      </c>
      <c r="M2061" s="3">
        <v>558</v>
      </c>
      <c r="N2061" s="3">
        <v>251</v>
      </c>
      <c r="O2061" t="s">
        <v>17</v>
      </c>
    </row>
    <row r="2062" spans="1:15" x14ac:dyDescent="0.3">
      <c r="A2062" t="s">
        <v>22</v>
      </c>
      <c r="B2062">
        <v>1185732</v>
      </c>
      <c r="C2062" s="1">
        <v>44231</v>
      </c>
      <c r="D2062" s="1" t="str">
        <f>TEXT(Table1[[#This Row],[Invoice Date]],"yyyy")</f>
        <v>2021</v>
      </c>
      <c r="E2062" t="s">
        <v>13</v>
      </c>
      <c r="F2062" t="s">
        <v>63</v>
      </c>
      <c r="G2062" t="s">
        <v>59</v>
      </c>
      <c r="H2062" t="s">
        <v>27</v>
      </c>
      <c r="I2062" t="str">
        <f>IF(ISNUMBER(SEARCH( "Women's",Table1[[#This Row],[Product]])), "Women","Male")</f>
        <v>Women</v>
      </c>
      <c r="J2062" t="str">
        <f>IF(ISNUMBER(SEARCH( "Apparel",Table1[[#This Row],[Product]])), "Apparel","Footwear")</f>
        <v>Footwear</v>
      </c>
      <c r="K2062" s="3">
        <v>23</v>
      </c>
      <c r="L2062">
        <v>169</v>
      </c>
      <c r="M2062" s="3">
        <v>389</v>
      </c>
      <c r="N2062" s="3">
        <v>214</v>
      </c>
      <c r="O2062" t="s">
        <v>17</v>
      </c>
    </row>
    <row r="2063" spans="1:15" x14ac:dyDescent="0.3">
      <c r="A2063" t="s">
        <v>22</v>
      </c>
      <c r="B2063">
        <v>1185732</v>
      </c>
      <c r="C2063" s="1">
        <v>44257</v>
      </c>
      <c r="D2063" s="1" t="str">
        <f>TEXT(Table1[[#This Row],[Invoice Date]],"yyyy")</f>
        <v>2021</v>
      </c>
      <c r="E2063" t="s">
        <v>13</v>
      </c>
      <c r="F2063" t="s">
        <v>71</v>
      </c>
      <c r="G2063" t="s">
        <v>72</v>
      </c>
      <c r="H2063" t="s">
        <v>16</v>
      </c>
      <c r="I2063" t="str">
        <f>IF(ISNUMBER(SEARCH( "Women's",Table1[[#This Row],[Product]])), "Women","Male")</f>
        <v>Women</v>
      </c>
      <c r="J2063" t="str">
        <f>IF(ISNUMBER(SEARCH( "Apparel",Table1[[#This Row],[Product]])), "Apparel","Footwear")</f>
        <v>Apparel</v>
      </c>
      <c r="K2063" s="3">
        <v>27</v>
      </c>
      <c r="L2063">
        <v>169</v>
      </c>
      <c r="M2063" s="3">
        <v>456</v>
      </c>
      <c r="N2063" s="3">
        <v>283</v>
      </c>
      <c r="O2063" t="s">
        <v>17</v>
      </c>
    </row>
    <row r="2064" spans="1:15" x14ac:dyDescent="0.3">
      <c r="A2064" t="s">
        <v>22</v>
      </c>
      <c r="B2064">
        <v>1185732</v>
      </c>
      <c r="C2064" s="1">
        <v>44318</v>
      </c>
      <c r="D2064" s="1" t="str">
        <f>TEXT(Table1[[#This Row],[Invoice Date]],"yyyy")</f>
        <v>2021</v>
      </c>
      <c r="E2064" t="s">
        <v>13</v>
      </c>
      <c r="F2064" t="s">
        <v>71</v>
      </c>
      <c r="G2064" t="s">
        <v>72</v>
      </c>
      <c r="H2064" t="s">
        <v>27</v>
      </c>
      <c r="I2064" t="str">
        <f>IF(ISNUMBER(SEARCH( "Women's",Table1[[#This Row],[Product]])), "Women","Male")</f>
        <v>Women</v>
      </c>
      <c r="J2064" t="str">
        <f>IF(ISNUMBER(SEARCH( "Apparel",Table1[[#This Row],[Product]])), "Apparel","Footwear")</f>
        <v>Footwear</v>
      </c>
      <c r="K2064" s="3">
        <v>37</v>
      </c>
      <c r="L2064">
        <v>169</v>
      </c>
      <c r="M2064" s="3">
        <v>625</v>
      </c>
      <c r="N2064" s="3">
        <v>331</v>
      </c>
      <c r="O2064" t="s">
        <v>17</v>
      </c>
    </row>
    <row r="2065" spans="1:15" x14ac:dyDescent="0.3">
      <c r="A2065" t="s">
        <v>22</v>
      </c>
      <c r="B2065">
        <v>1185732</v>
      </c>
      <c r="C2065" s="1">
        <v>44351</v>
      </c>
      <c r="D2065" s="1" t="str">
        <f>TEXT(Table1[[#This Row],[Invoice Date]],"yyyy")</f>
        <v>2021</v>
      </c>
      <c r="E2065" t="s">
        <v>13</v>
      </c>
      <c r="F2065" t="s">
        <v>71</v>
      </c>
      <c r="G2065" t="s">
        <v>72</v>
      </c>
      <c r="H2065" t="s">
        <v>27</v>
      </c>
      <c r="I2065" t="str">
        <f>IF(ISNUMBER(SEARCH( "Women's",Table1[[#This Row],[Product]])), "Women","Male")</f>
        <v>Women</v>
      </c>
      <c r="J2065" t="str">
        <f>IF(ISNUMBER(SEARCH( "Apparel",Table1[[#This Row],[Product]])), "Apparel","Footwear")</f>
        <v>Footwear</v>
      </c>
      <c r="K2065" s="3">
        <v>47</v>
      </c>
      <c r="L2065">
        <v>169</v>
      </c>
      <c r="M2065" s="3">
        <v>794</v>
      </c>
      <c r="N2065" s="3">
        <v>429</v>
      </c>
      <c r="O2065" t="s">
        <v>17</v>
      </c>
    </row>
    <row r="2066" spans="1:15" x14ac:dyDescent="0.3">
      <c r="A2066" t="s">
        <v>22</v>
      </c>
      <c r="B2066">
        <v>1185732</v>
      </c>
      <c r="C2066" s="1">
        <v>44351</v>
      </c>
      <c r="D2066" s="1" t="str">
        <f>TEXT(Table1[[#This Row],[Invoice Date]],"yyyy")</f>
        <v>2021</v>
      </c>
      <c r="E2066" t="s">
        <v>13</v>
      </c>
      <c r="F2066" t="s">
        <v>71</v>
      </c>
      <c r="G2066" t="s">
        <v>72</v>
      </c>
      <c r="H2066" t="s">
        <v>50</v>
      </c>
      <c r="I2066" t="str">
        <f>IF(ISNUMBER(SEARCH( "Women's",Table1[[#This Row],[Product]])), "Women","Male")</f>
        <v>Women</v>
      </c>
      <c r="J2066" t="str">
        <f>IF(ISNUMBER(SEARCH( "Apparel",Table1[[#This Row],[Product]])), "Apparel","Footwear")</f>
        <v>Footwear</v>
      </c>
      <c r="K2066" s="3">
        <v>49</v>
      </c>
      <c r="L2066">
        <v>169</v>
      </c>
      <c r="M2066" s="3">
        <v>828</v>
      </c>
      <c r="N2066" s="3">
        <v>422</v>
      </c>
      <c r="O2066" t="s">
        <v>17</v>
      </c>
    </row>
    <row r="2067" spans="1:15" x14ac:dyDescent="0.3">
      <c r="A2067" t="s">
        <v>45</v>
      </c>
      <c r="B2067">
        <v>1185732</v>
      </c>
      <c r="C2067" s="1">
        <v>44532</v>
      </c>
      <c r="D2067" s="1" t="str">
        <f>TEXT(Table1[[#This Row],[Invoice Date]],"yyyy")</f>
        <v>2021</v>
      </c>
      <c r="E2067" t="s">
        <v>13</v>
      </c>
      <c r="F2067" t="s">
        <v>71</v>
      </c>
      <c r="G2067" t="s">
        <v>72</v>
      </c>
      <c r="H2067" t="s">
        <v>64</v>
      </c>
      <c r="I2067" t="str">
        <f>IF(ISNUMBER(SEARCH( "Women's",Table1[[#This Row],[Product]])), "Women","Male")</f>
        <v>Male</v>
      </c>
      <c r="J2067" t="str">
        <f>IF(ISNUMBER(SEARCH( "Apparel",Table1[[#This Row],[Product]])), "Apparel","Footwear")</f>
        <v>Apparel</v>
      </c>
      <c r="K2067" s="3">
        <v>65</v>
      </c>
      <c r="L2067">
        <v>169</v>
      </c>
      <c r="M2067" s="3">
        <v>1099</v>
      </c>
      <c r="N2067" s="3">
        <v>538</v>
      </c>
      <c r="O2067" t="s">
        <v>17</v>
      </c>
    </row>
    <row r="2068" spans="1:15" x14ac:dyDescent="0.3">
      <c r="A2068" t="s">
        <v>45</v>
      </c>
      <c r="B2068">
        <v>1185732</v>
      </c>
      <c r="C2068" s="1">
        <v>44418</v>
      </c>
      <c r="D2068" s="1" t="str">
        <f>TEXT(Table1[[#This Row],[Invoice Date]],"yyyy")</f>
        <v>2021</v>
      </c>
      <c r="E2068" t="s">
        <v>28</v>
      </c>
      <c r="F2068" t="s">
        <v>46</v>
      </c>
      <c r="G2068" t="s">
        <v>47</v>
      </c>
      <c r="H2068" t="s">
        <v>16</v>
      </c>
      <c r="I2068" t="str">
        <f>IF(ISNUMBER(SEARCH( "Women's",Table1[[#This Row],[Product]])), "Women","Male")</f>
        <v>Women</v>
      </c>
      <c r="J2068" t="str">
        <f>IF(ISNUMBER(SEARCH( "Apparel",Table1[[#This Row],[Product]])), "Apparel","Footwear")</f>
        <v>Apparel</v>
      </c>
      <c r="K2068" s="3">
        <v>54</v>
      </c>
      <c r="L2068">
        <v>169</v>
      </c>
      <c r="M2068" s="3">
        <v>913</v>
      </c>
      <c r="N2068" s="3">
        <v>557</v>
      </c>
      <c r="O2068" t="s">
        <v>17</v>
      </c>
    </row>
    <row r="2069" spans="1:15" x14ac:dyDescent="0.3">
      <c r="A2069" t="s">
        <v>45</v>
      </c>
      <c r="B2069">
        <v>1185732</v>
      </c>
      <c r="C2069" s="1">
        <v>44510</v>
      </c>
      <c r="D2069" s="1" t="str">
        <f>TEXT(Table1[[#This Row],[Invoice Date]],"yyyy")</f>
        <v>2021</v>
      </c>
      <c r="E2069" t="s">
        <v>28</v>
      </c>
      <c r="F2069" t="s">
        <v>46</v>
      </c>
      <c r="G2069" t="s">
        <v>47</v>
      </c>
      <c r="H2069" t="s">
        <v>25</v>
      </c>
      <c r="I2069" t="str">
        <f>IF(ISNUMBER(SEARCH( "Women's",Table1[[#This Row],[Product]])), "Women","Male")</f>
        <v>Male</v>
      </c>
      <c r="J2069" t="str">
        <f>IF(ISNUMBER(SEARCH( "Apparel",Table1[[#This Row],[Product]])), "Apparel","Footwear")</f>
        <v>Footwear</v>
      </c>
      <c r="K2069" s="3">
        <v>34</v>
      </c>
      <c r="L2069">
        <v>169</v>
      </c>
      <c r="M2069" s="3">
        <v>575</v>
      </c>
      <c r="N2069" s="3">
        <v>299</v>
      </c>
      <c r="O2069" t="s">
        <v>17</v>
      </c>
    </row>
    <row r="2070" spans="1:15" x14ac:dyDescent="0.3">
      <c r="A2070" t="s">
        <v>37</v>
      </c>
      <c r="B2070">
        <v>1185732</v>
      </c>
      <c r="C2070" s="1">
        <v>44303</v>
      </c>
      <c r="D2070" s="1" t="str">
        <f>TEXT(Table1[[#This Row],[Invoice Date]],"yyyy")</f>
        <v>2021</v>
      </c>
      <c r="E2070" t="s">
        <v>19</v>
      </c>
      <c r="F2070" t="s">
        <v>32</v>
      </c>
      <c r="G2070" t="s">
        <v>33</v>
      </c>
      <c r="H2070" t="s">
        <v>25</v>
      </c>
      <c r="I2070" t="str">
        <f>IF(ISNUMBER(SEARCH( "Women's",Table1[[#This Row],[Product]])), "Women","Male")</f>
        <v>Male</v>
      </c>
      <c r="J2070" t="str">
        <f>IF(ISNUMBER(SEARCH( "Apparel",Table1[[#This Row],[Product]])), "Apparel","Footwear")</f>
        <v>Footwear</v>
      </c>
      <c r="K2070" s="3">
        <v>23</v>
      </c>
      <c r="L2070">
        <v>169</v>
      </c>
      <c r="M2070" s="3">
        <v>389</v>
      </c>
      <c r="N2070" s="3">
        <v>210</v>
      </c>
      <c r="O2070" t="s">
        <v>17</v>
      </c>
    </row>
    <row r="2071" spans="1:15" x14ac:dyDescent="0.3">
      <c r="A2071" t="s">
        <v>12</v>
      </c>
      <c r="B2071">
        <v>1185732</v>
      </c>
      <c r="C2071" s="1">
        <v>44425</v>
      </c>
      <c r="D2071" s="1" t="str">
        <f>TEXT(Table1[[#This Row],[Invoice Date]],"yyyy")</f>
        <v>2021</v>
      </c>
      <c r="E2071" t="s">
        <v>19</v>
      </c>
      <c r="F2071" t="s">
        <v>32</v>
      </c>
      <c r="G2071" t="s">
        <v>33</v>
      </c>
      <c r="H2071" t="s">
        <v>16</v>
      </c>
      <c r="I2071" t="str">
        <f>IF(ISNUMBER(SEARCH( "Women's",Table1[[#This Row],[Product]])), "Women","Male")</f>
        <v>Women</v>
      </c>
      <c r="J2071" t="str">
        <f>IF(ISNUMBER(SEARCH( "Apparel",Table1[[#This Row],[Product]])), "Apparel","Footwear")</f>
        <v>Apparel</v>
      </c>
      <c r="K2071" s="3">
        <v>53</v>
      </c>
      <c r="L2071">
        <v>169</v>
      </c>
      <c r="M2071" s="3">
        <v>896</v>
      </c>
      <c r="N2071" s="3">
        <v>582</v>
      </c>
      <c r="O2071" t="s">
        <v>17</v>
      </c>
    </row>
    <row r="2072" spans="1:15" x14ac:dyDescent="0.3">
      <c r="A2072" t="s">
        <v>18</v>
      </c>
      <c r="B2072">
        <v>1197831</v>
      </c>
      <c r="C2072" s="1">
        <v>44248</v>
      </c>
      <c r="D2072" s="1" t="str">
        <f>TEXT(Table1[[#This Row],[Invoice Date]],"yyyy")</f>
        <v>2021</v>
      </c>
      <c r="E2072" t="s">
        <v>19</v>
      </c>
      <c r="F2072" t="s">
        <v>48</v>
      </c>
      <c r="G2072" t="s">
        <v>49</v>
      </c>
      <c r="H2072" t="s">
        <v>25</v>
      </c>
      <c r="I2072" t="str">
        <f>IF(ISNUMBER(SEARCH( "Women's",Table1[[#This Row],[Product]])), "Women","Male")</f>
        <v>Male</v>
      </c>
      <c r="J2072" t="str">
        <f>IF(ISNUMBER(SEARCH( "Apparel",Table1[[#This Row],[Product]])), "Apparel","Footwear")</f>
        <v>Footwear</v>
      </c>
      <c r="K2072" s="3">
        <v>24</v>
      </c>
      <c r="L2072">
        <v>169</v>
      </c>
      <c r="M2072" s="3">
        <v>406</v>
      </c>
      <c r="N2072" s="3">
        <v>211</v>
      </c>
      <c r="O2072" t="s">
        <v>17</v>
      </c>
    </row>
    <row r="2073" spans="1:15" x14ac:dyDescent="0.3">
      <c r="A2073" t="s">
        <v>57</v>
      </c>
      <c r="B2073">
        <v>1197831</v>
      </c>
      <c r="C2073" s="1">
        <v>44549</v>
      </c>
      <c r="D2073" s="1" t="str">
        <f>TEXT(Table1[[#This Row],[Invoice Date]],"yyyy")</f>
        <v>2021</v>
      </c>
      <c r="E2073" t="s">
        <v>19</v>
      </c>
      <c r="F2073" t="s">
        <v>55</v>
      </c>
      <c r="G2073" t="s">
        <v>56</v>
      </c>
      <c r="H2073" t="s">
        <v>25</v>
      </c>
      <c r="I2073" t="str">
        <f>IF(ISNUMBER(SEARCH( "Women's",Table1[[#This Row],[Product]])), "Women","Male")</f>
        <v>Male</v>
      </c>
      <c r="J2073" t="str">
        <f>IF(ISNUMBER(SEARCH( "Apparel",Table1[[#This Row],[Product]])), "Apparel","Footwear")</f>
        <v>Footwear</v>
      </c>
      <c r="K2073" s="3">
        <v>64</v>
      </c>
      <c r="L2073">
        <v>169</v>
      </c>
      <c r="M2073" s="3">
        <v>1082</v>
      </c>
      <c r="N2073" s="3">
        <v>595</v>
      </c>
      <c r="O2073" t="s">
        <v>17</v>
      </c>
    </row>
    <row r="2074" spans="1:15" x14ac:dyDescent="0.3">
      <c r="A2074" t="s">
        <v>45</v>
      </c>
      <c r="B2074">
        <v>1185732</v>
      </c>
      <c r="C2074" s="1">
        <v>44366</v>
      </c>
      <c r="D2074" s="1" t="str">
        <f>TEXT(Table1[[#This Row],[Invoice Date]],"yyyy")</f>
        <v>2021</v>
      </c>
      <c r="E2074" t="s">
        <v>38</v>
      </c>
      <c r="F2074" t="s">
        <v>121</v>
      </c>
      <c r="G2074" t="s">
        <v>122</v>
      </c>
      <c r="H2074" t="s">
        <v>25</v>
      </c>
      <c r="I2074" t="str">
        <f>IF(ISNUMBER(SEARCH( "Women's",Table1[[#This Row],[Product]])), "Women","Male")</f>
        <v>Male</v>
      </c>
      <c r="J2074" t="str">
        <f>IF(ISNUMBER(SEARCH( "Apparel",Table1[[#This Row],[Product]])), "Apparel","Footwear")</f>
        <v>Footwear</v>
      </c>
      <c r="K2074" s="3">
        <v>59</v>
      </c>
      <c r="L2074">
        <v>169</v>
      </c>
      <c r="M2074" s="3">
        <v>997</v>
      </c>
      <c r="N2074" s="3">
        <v>528</v>
      </c>
      <c r="O2074" t="s">
        <v>17</v>
      </c>
    </row>
    <row r="2075" spans="1:15" x14ac:dyDescent="0.3">
      <c r="A2075" t="s">
        <v>37</v>
      </c>
      <c r="B2075">
        <v>1185732</v>
      </c>
      <c r="C2075" s="1">
        <v>44547</v>
      </c>
      <c r="D2075" s="1" t="str">
        <f>TEXT(Table1[[#This Row],[Invoice Date]],"yyyy")</f>
        <v>2021</v>
      </c>
      <c r="E2075" t="s">
        <v>38</v>
      </c>
      <c r="F2075" t="s">
        <v>121</v>
      </c>
      <c r="G2075" t="s">
        <v>122</v>
      </c>
      <c r="H2075" t="s">
        <v>25</v>
      </c>
      <c r="I2075" t="str">
        <f>IF(ISNUMBER(SEARCH( "Women's",Table1[[#This Row],[Product]])), "Women","Male")</f>
        <v>Male</v>
      </c>
      <c r="J2075" t="str">
        <f>IF(ISNUMBER(SEARCH( "Apparel",Table1[[#This Row],[Product]])), "Apparel","Footwear")</f>
        <v>Footwear</v>
      </c>
      <c r="K2075" s="3">
        <v>71</v>
      </c>
      <c r="L2075">
        <v>169</v>
      </c>
      <c r="M2075" s="3">
        <v>1200</v>
      </c>
      <c r="N2075" s="3">
        <v>660</v>
      </c>
      <c r="O2075" t="s">
        <v>17</v>
      </c>
    </row>
    <row r="2076" spans="1:15" x14ac:dyDescent="0.3">
      <c r="A2076" t="s">
        <v>12</v>
      </c>
      <c r="B2076">
        <v>1197831</v>
      </c>
      <c r="C2076" s="1">
        <v>44059</v>
      </c>
      <c r="D2076" s="1" t="str">
        <f>TEXT(Table1[[#This Row],[Invoice Date]],"yyyy")</f>
        <v>2020</v>
      </c>
      <c r="E2076" t="s">
        <v>19</v>
      </c>
      <c r="F2076" t="s">
        <v>53</v>
      </c>
      <c r="G2076" t="s">
        <v>54</v>
      </c>
      <c r="H2076" t="s">
        <v>64</v>
      </c>
      <c r="I2076" t="str">
        <f>IF(ISNUMBER(SEARCH( "Women's",Table1[[#This Row],[Product]])), "Women","Male")</f>
        <v>Male</v>
      </c>
      <c r="J2076" t="str">
        <f>IF(ISNUMBER(SEARCH( "Apparel",Table1[[#This Row],[Product]])), "Apparel","Footwear")</f>
        <v>Apparel</v>
      </c>
      <c r="K2076" s="3">
        <v>42</v>
      </c>
      <c r="L2076">
        <v>168</v>
      </c>
      <c r="M2076" s="3">
        <v>706</v>
      </c>
      <c r="N2076" s="3">
        <v>282</v>
      </c>
      <c r="O2076" t="s">
        <v>17</v>
      </c>
    </row>
    <row r="2077" spans="1:15" x14ac:dyDescent="0.3">
      <c r="A2077" t="s">
        <v>12</v>
      </c>
      <c r="B2077">
        <v>1197831</v>
      </c>
      <c r="C2077" s="1">
        <v>44088</v>
      </c>
      <c r="D2077" s="1" t="str">
        <f>TEXT(Table1[[#This Row],[Invoice Date]],"yyyy")</f>
        <v>2020</v>
      </c>
      <c r="E2077" t="s">
        <v>19</v>
      </c>
      <c r="F2077" t="s">
        <v>53</v>
      </c>
      <c r="G2077" t="s">
        <v>54</v>
      </c>
      <c r="H2077" t="s">
        <v>50</v>
      </c>
      <c r="I2077" t="str">
        <f>IF(ISNUMBER(SEARCH( "Women's",Table1[[#This Row],[Product]])), "Women","Male")</f>
        <v>Women</v>
      </c>
      <c r="J2077" t="str">
        <f>IF(ISNUMBER(SEARCH( "Apparel",Table1[[#This Row],[Product]])), "Apparel","Footwear")</f>
        <v>Footwear</v>
      </c>
      <c r="K2077" s="3">
        <v>45</v>
      </c>
      <c r="L2077">
        <v>168</v>
      </c>
      <c r="M2077" s="3">
        <v>756</v>
      </c>
      <c r="N2077" s="3">
        <v>438</v>
      </c>
      <c r="O2077" t="s">
        <v>17</v>
      </c>
    </row>
    <row r="2078" spans="1:15" x14ac:dyDescent="0.3">
      <c r="A2078" t="s">
        <v>18</v>
      </c>
      <c r="B2078">
        <v>1128299</v>
      </c>
      <c r="C2078" s="1">
        <v>43954</v>
      </c>
      <c r="D2078" s="1" t="str">
        <f>TEXT(Table1[[#This Row],[Invoice Date]],"yyyy")</f>
        <v>2020</v>
      </c>
      <c r="E2078" t="s">
        <v>42</v>
      </c>
      <c r="F2078" t="s">
        <v>127</v>
      </c>
      <c r="G2078" t="s">
        <v>128</v>
      </c>
      <c r="H2078" t="s">
        <v>34</v>
      </c>
      <c r="I2078" t="str">
        <f>IF(ISNUMBER(SEARCH( "Women's",Table1[[#This Row],[Product]])), "Women","Male")</f>
        <v>Male</v>
      </c>
      <c r="J2078" t="str">
        <f>IF(ISNUMBER(SEARCH( "Apparel",Table1[[#This Row],[Product]])), "Apparel","Footwear")</f>
        <v>Footwear</v>
      </c>
      <c r="K2078" s="3">
        <v>69</v>
      </c>
      <c r="L2078">
        <v>168</v>
      </c>
      <c r="M2078" s="3">
        <v>1159</v>
      </c>
      <c r="N2078" s="3">
        <v>417</v>
      </c>
      <c r="O2078" t="s">
        <v>17</v>
      </c>
    </row>
    <row r="2079" spans="1:15" x14ac:dyDescent="0.3">
      <c r="A2079" t="s">
        <v>12</v>
      </c>
      <c r="B2079">
        <v>1128299</v>
      </c>
      <c r="C2079" s="1">
        <v>44510</v>
      </c>
      <c r="D2079" s="1" t="str">
        <f>TEXT(Table1[[#This Row],[Invoice Date]],"yyyy")</f>
        <v>2021</v>
      </c>
      <c r="E2079" t="s">
        <v>42</v>
      </c>
      <c r="F2079" t="s">
        <v>123</v>
      </c>
      <c r="G2079" t="s">
        <v>124</v>
      </c>
      <c r="H2079" t="s">
        <v>34</v>
      </c>
      <c r="I2079" t="str">
        <f>IF(ISNUMBER(SEARCH( "Women's",Table1[[#This Row],[Product]])), "Women","Male")</f>
        <v>Male</v>
      </c>
      <c r="J2079" t="str">
        <f>IF(ISNUMBER(SEARCH( "Apparel",Table1[[#This Row],[Product]])), "Apparel","Footwear")</f>
        <v>Footwear</v>
      </c>
      <c r="K2079" s="3">
        <v>56</v>
      </c>
      <c r="L2079">
        <v>168</v>
      </c>
      <c r="M2079" s="3">
        <v>941</v>
      </c>
      <c r="N2079" s="3">
        <v>301</v>
      </c>
      <c r="O2079" t="s">
        <v>17</v>
      </c>
    </row>
    <row r="2080" spans="1:15" x14ac:dyDescent="0.3">
      <c r="A2080" t="s">
        <v>18</v>
      </c>
      <c r="B2080">
        <v>1185732</v>
      </c>
      <c r="C2080" s="1">
        <v>44385</v>
      </c>
      <c r="D2080" s="1" t="str">
        <f>TEXT(Table1[[#This Row],[Invoice Date]],"yyyy")</f>
        <v>2021</v>
      </c>
      <c r="E2080" t="s">
        <v>38</v>
      </c>
      <c r="F2080" t="s">
        <v>39</v>
      </c>
      <c r="G2080" t="s">
        <v>95</v>
      </c>
      <c r="H2080" t="s">
        <v>64</v>
      </c>
      <c r="I2080" t="str">
        <f>IF(ISNUMBER(SEARCH( "Women's",Table1[[#This Row],[Product]])), "Women","Male")</f>
        <v>Male</v>
      </c>
      <c r="J2080" t="str">
        <f>IF(ISNUMBER(SEARCH( "Apparel",Table1[[#This Row],[Product]])), "Apparel","Footwear")</f>
        <v>Apparel</v>
      </c>
      <c r="K2080" s="3">
        <v>62</v>
      </c>
      <c r="L2080">
        <v>168</v>
      </c>
      <c r="M2080" s="3">
        <v>1042</v>
      </c>
      <c r="N2080" s="3">
        <v>479</v>
      </c>
      <c r="O2080" t="s">
        <v>17</v>
      </c>
    </row>
    <row r="2081" spans="1:15" x14ac:dyDescent="0.3">
      <c r="A2081" t="s">
        <v>57</v>
      </c>
      <c r="B2081">
        <v>1185732</v>
      </c>
      <c r="C2081" s="1">
        <v>44210</v>
      </c>
      <c r="D2081" s="1" t="str">
        <f>TEXT(Table1[[#This Row],[Invoice Date]],"yyyy")</f>
        <v>2021</v>
      </c>
      <c r="E2081" t="s">
        <v>38</v>
      </c>
      <c r="F2081" t="s">
        <v>39</v>
      </c>
      <c r="G2081" t="s">
        <v>95</v>
      </c>
      <c r="H2081" t="s">
        <v>27</v>
      </c>
      <c r="I2081" t="str">
        <f>IF(ISNUMBER(SEARCH( "Women's",Table1[[#This Row],[Product]])), "Women","Male")</f>
        <v>Women</v>
      </c>
      <c r="J2081" t="str">
        <f>IF(ISNUMBER(SEARCH( "Apparel",Table1[[#This Row],[Product]])), "Apparel","Footwear")</f>
        <v>Footwear</v>
      </c>
      <c r="K2081" s="3">
        <v>29</v>
      </c>
      <c r="L2081">
        <v>168</v>
      </c>
      <c r="M2081" s="3">
        <v>487</v>
      </c>
      <c r="N2081" s="3">
        <v>234</v>
      </c>
      <c r="O2081" t="s">
        <v>17</v>
      </c>
    </row>
    <row r="2082" spans="1:15" x14ac:dyDescent="0.3">
      <c r="A2082" t="s">
        <v>57</v>
      </c>
      <c r="B2082">
        <v>1185732</v>
      </c>
      <c r="C2082" s="1">
        <v>44359</v>
      </c>
      <c r="D2082" s="1" t="str">
        <f>TEXT(Table1[[#This Row],[Invoice Date]],"yyyy")</f>
        <v>2021</v>
      </c>
      <c r="E2082" t="s">
        <v>42</v>
      </c>
      <c r="F2082" t="s">
        <v>96</v>
      </c>
      <c r="G2082" t="s">
        <v>97</v>
      </c>
      <c r="H2082" t="s">
        <v>34</v>
      </c>
      <c r="I2082" t="str">
        <f>IF(ISNUMBER(SEARCH( "Women's",Table1[[#This Row],[Product]])), "Women","Male")</f>
        <v>Male</v>
      </c>
      <c r="J2082" t="str">
        <f>IF(ISNUMBER(SEARCH( "Apparel",Table1[[#This Row],[Product]])), "Apparel","Footwear")</f>
        <v>Footwear</v>
      </c>
      <c r="K2082" s="3">
        <v>42</v>
      </c>
      <c r="L2082">
        <v>168</v>
      </c>
      <c r="M2082" s="3">
        <v>706</v>
      </c>
      <c r="N2082" s="3">
        <v>289</v>
      </c>
      <c r="O2082" t="s">
        <v>17</v>
      </c>
    </row>
    <row r="2083" spans="1:15" x14ac:dyDescent="0.3">
      <c r="A2083" t="s">
        <v>57</v>
      </c>
      <c r="B2083">
        <v>1185732</v>
      </c>
      <c r="C2083" s="1">
        <v>44540</v>
      </c>
      <c r="D2083" s="1" t="str">
        <f>TEXT(Table1[[#This Row],[Invoice Date]],"yyyy")</f>
        <v>2021</v>
      </c>
      <c r="E2083" t="s">
        <v>42</v>
      </c>
      <c r="F2083" t="s">
        <v>96</v>
      </c>
      <c r="G2083" t="s">
        <v>97</v>
      </c>
      <c r="H2083" t="s">
        <v>34</v>
      </c>
      <c r="I2083" t="str">
        <f>IF(ISNUMBER(SEARCH( "Women's",Table1[[#This Row],[Product]])), "Women","Male")</f>
        <v>Male</v>
      </c>
      <c r="J2083" t="str">
        <f>IF(ISNUMBER(SEARCH( "Apparel",Table1[[#This Row],[Product]])), "Apparel","Footwear")</f>
        <v>Footwear</v>
      </c>
      <c r="K2083" s="3">
        <v>44</v>
      </c>
      <c r="L2083">
        <v>168</v>
      </c>
      <c r="M2083" s="3">
        <v>739</v>
      </c>
      <c r="N2083" s="3">
        <v>303</v>
      </c>
      <c r="O2083" t="s">
        <v>17</v>
      </c>
    </row>
    <row r="2084" spans="1:15" x14ac:dyDescent="0.3">
      <c r="A2084" t="s">
        <v>37</v>
      </c>
      <c r="B2084">
        <v>1185732</v>
      </c>
      <c r="C2084" s="1">
        <v>44545</v>
      </c>
      <c r="D2084" s="1" t="str">
        <f>TEXT(Table1[[#This Row],[Invoice Date]],"yyyy")</f>
        <v>2021</v>
      </c>
      <c r="E2084" t="s">
        <v>28</v>
      </c>
      <c r="F2084" t="s">
        <v>40</v>
      </c>
      <c r="G2084" t="s">
        <v>41</v>
      </c>
      <c r="H2084" t="s">
        <v>27</v>
      </c>
      <c r="I2084" t="str">
        <f>IF(ISNUMBER(SEARCH( "Women's",Table1[[#This Row],[Product]])), "Women","Male")</f>
        <v>Women</v>
      </c>
      <c r="J2084" t="str">
        <f>IF(ISNUMBER(SEARCH( "Apparel",Table1[[#This Row],[Product]])), "Apparel","Footwear")</f>
        <v>Footwear</v>
      </c>
      <c r="K2084" s="3">
        <v>48</v>
      </c>
      <c r="L2084">
        <v>168</v>
      </c>
      <c r="M2084" s="3">
        <v>806</v>
      </c>
      <c r="N2084" s="3">
        <v>363</v>
      </c>
      <c r="O2084" t="s">
        <v>17</v>
      </c>
    </row>
    <row r="2085" spans="1:15" x14ac:dyDescent="0.3">
      <c r="A2085" t="s">
        <v>37</v>
      </c>
      <c r="B2085">
        <v>1185732</v>
      </c>
      <c r="C2085" s="1">
        <v>44365</v>
      </c>
      <c r="D2085" s="1" t="str">
        <f>TEXT(Table1[[#This Row],[Invoice Date]],"yyyy")</f>
        <v>2021</v>
      </c>
      <c r="E2085" t="s">
        <v>28</v>
      </c>
      <c r="F2085" t="s">
        <v>29</v>
      </c>
      <c r="G2085" t="s">
        <v>30</v>
      </c>
      <c r="H2085" t="s">
        <v>25</v>
      </c>
      <c r="I2085" t="str">
        <f>IF(ISNUMBER(SEARCH( "Women's",Table1[[#This Row],[Product]])), "Women","Male")</f>
        <v>Male</v>
      </c>
      <c r="J2085" t="str">
        <f>IF(ISNUMBER(SEARCH( "Apparel",Table1[[#This Row],[Product]])), "Apparel","Footwear")</f>
        <v>Footwear</v>
      </c>
      <c r="K2085" s="3">
        <v>32</v>
      </c>
      <c r="L2085">
        <v>168</v>
      </c>
      <c r="M2085" s="3">
        <v>538</v>
      </c>
      <c r="N2085" s="3">
        <v>290</v>
      </c>
      <c r="O2085" t="s">
        <v>17</v>
      </c>
    </row>
    <row r="2086" spans="1:15" x14ac:dyDescent="0.3">
      <c r="A2086" t="s">
        <v>18</v>
      </c>
      <c r="B2086">
        <v>1185732</v>
      </c>
      <c r="C2086" s="1">
        <v>44265</v>
      </c>
      <c r="D2086" s="1" t="str">
        <f>TEXT(Table1[[#This Row],[Invoice Date]],"yyyy")</f>
        <v>2021</v>
      </c>
      <c r="E2086" t="s">
        <v>42</v>
      </c>
      <c r="F2086" t="s">
        <v>43</v>
      </c>
      <c r="G2086" t="s">
        <v>44</v>
      </c>
      <c r="H2086" t="s">
        <v>25</v>
      </c>
      <c r="I2086" t="str">
        <f>IF(ISNUMBER(SEARCH( "Women's",Table1[[#This Row],[Product]])), "Women","Male")</f>
        <v>Male</v>
      </c>
      <c r="J2086" t="str">
        <f>IF(ISNUMBER(SEARCH( "Apparel",Table1[[#This Row],[Product]])), "Apparel","Footwear")</f>
        <v>Footwear</v>
      </c>
      <c r="K2086" s="3">
        <v>29</v>
      </c>
      <c r="L2086">
        <v>168</v>
      </c>
      <c r="M2086" s="3">
        <v>487</v>
      </c>
      <c r="N2086" s="3">
        <v>253</v>
      </c>
      <c r="O2086" t="s">
        <v>17</v>
      </c>
    </row>
    <row r="2087" spans="1:15" x14ac:dyDescent="0.3">
      <c r="A2087" t="s">
        <v>18</v>
      </c>
      <c r="B2087">
        <v>1128299</v>
      </c>
      <c r="C2087" s="1">
        <v>44393</v>
      </c>
      <c r="D2087" s="1" t="str">
        <f>TEXT(Table1[[#This Row],[Invoice Date]],"yyyy")</f>
        <v>2021</v>
      </c>
      <c r="E2087" t="s">
        <v>19</v>
      </c>
      <c r="F2087" t="s">
        <v>20</v>
      </c>
      <c r="G2087" t="s">
        <v>21</v>
      </c>
      <c r="H2087" t="s">
        <v>50</v>
      </c>
      <c r="I2087" t="str">
        <f>IF(ISNUMBER(SEARCH( "Women's",Table1[[#This Row],[Product]])), "Women","Male")</f>
        <v>Women</v>
      </c>
      <c r="J2087" t="str">
        <f>IF(ISNUMBER(SEARCH( "Apparel",Table1[[#This Row],[Product]])), "Apparel","Footwear")</f>
        <v>Footwear</v>
      </c>
      <c r="K2087" s="3">
        <v>86</v>
      </c>
      <c r="L2087">
        <v>168</v>
      </c>
      <c r="M2087" s="3">
        <v>1445</v>
      </c>
      <c r="N2087" s="3">
        <v>780</v>
      </c>
      <c r="O2087" t="s">
        <v>17</v>
      </c>
    </row>
    <row r="2088" spans="1:15" x14ac:dyDescent="0.3">
      <c r="A2088" t="s">
        <v>45</v>
      </c>
      <c r="B2088">
        <v>1185732</v>
      </c>
      <c r="C2088" s="1">
        <v>44398</v>
      </c>
      <c r="D2088" s="1" t="str">
        <f>TEXT(Table1[[#This Row],[Invoice Date]],"yyyy")</f>
        <v>2021</v>
      </c>
      <c r="E2088" t="s">
        <v>13</v>
      </c>
      <c r="F2088" t="s">
        <v>100</v>
      </c>
      <c r="G2088" t="s">
        <v>101</v>
      </c>
      <c r="H2088" t="s">
        <v>25</v>
      </c>
      <c r="I2088" t="str">
        <f>IF(ISNUMBER(SEARCH( "Women's",Table1[[#This Row],[Product]])), "Women","Male")</f>
        <v>Male</v>
      </c>
      <c r="J2088" t="str">
        <f>IF(ISNUMBER(SEARCH( "Apparel",Table1[[#This Row],[Product]])), "Apparel","Footwear")</f>
        <v>Footwear</v>
      </c>
      <c r="K2088" s="3">
        <v>47</v>
      </c>
      <c r="L2088">
        <v>168</v>
      </c>
      <c r="M2088" s="3">
        <v>790</v>
      </c>
      <c r="N2088" s="3">
        <v>434</v>
      </c>
      <c r="O2088" t="s">
        <v>17</v>
      </c>
    </row>
    <row r="2089" spans="1:15" x14ac:dyDescent="0.3">
      <c r="A2089" t="s">
        <v>12</v>
      </c>
      <c r="B2089">
        <v>1185732</v>
      </c>
      <c r="C2089" s="1">
        <v>44425</v>
      </c>
      <c r="D2089" s="1" t="str">
        <f>TEXT(Table1[[#This Row],[Invoice Date]],"yyyy")</f>
        <v>2021</v>
      </c>
      <c r="E2089" t="s">
        <v>19</v>
      </c>
      <c r="F2089" t="s">
        <v>32</v>
      </c>
      <c r="G2089" t="s">
        <v>33</v>
      </c>
      <c r="H2089" t="s">
        <v>34</v>
      </c>
      <c r="I2089" t="str">
        <f>IF(ISNUMBER(SEARCH( "Women's",Table1[[#This Row],[Product]])), "Women","Male")</f>
        <v>Male</v>
      </c>
      <c r="J2089" t="str">
        <f>IF(ISNUMBER(SEARCH( "Apparel",Table1[[#This Row],[Product]])), "Apparel","Footwear")</f>
        <v>Footwear</v>
      </c>
      <c r="K2089" s="3">
        <v>50</v>
      </c>
      <c r="L2089">
        <v>168</v>
      </c>
      <c r="M2089" s="3">
        <v>840</v>
      </c>
      <c r="N2089" s="3">
        <v>403</v>
      </c>
      <c r="O2089" t="s">
        <v>17</v>
      </c>
    </row>
    <row r="2090" spans="1:15" x14ac:dyDescent="0.3">
      <c r="A2090" t="s">
        <v>57</v>
      </c>
      <c r="B2090">
        <v>1185732</v>
      </c>
      <c r="C2090" s="1">
        <v>44543</v>
      </c>
      <c r="D2090" s="1" t="str">
        <f>TEXT(Table1[[#This Row],[Invoice Date]],"yyyy")</f>
        <v>2021</v>
      </c>
      <c r="E2090" t="s">
        <v>38</v>
      </c>
      <c r="F2090" t="s">
        <v>89</v>
      </c>
      <c r="G2090" t="s">
        <v>90</v>
      </c>
      <c r="H2090" t="s">
        <v>25</v>
      </c>
      <c r="I2090" t="str">
        <f>IF(ISNUMBER(SEARCH( "Women's",Table1[[#This Row],[Product]])), "Women","Male")</f>
        <v>Male</v>
      </c>
      <c r="J2090" t="str">
        <f>IF(ISNUMBER(SEARCH( "Apparel",Table1[[#This Row],[Product]])), "Apparel","Footwear")</f>
        <v>Footwear</v>
      </c>
      <c r="K2090" s="3">
        <v>62</v>
      </c>
      <c r="L2090">
        <v>168</v>
      </c>
      <c r="M2090" s="3">
        <v>1042</v>
      </c>
      <c r="N2090" s="3">
        <v>490</v>
      </c>
      <c r="O2090" t="s">
        <v>17</v>
      </c>
    </row>
    <row r="2091" spans="1:15" x14ac:dyDescent="0.3">
      <c r="A2091" t="s">
        <v>45</v>
      </c>
      <c r="B2091">
        <v>1185732</v>
      </c>
      <c r="C2091" s="1">
        <v>44540</v>
      </c>
      <c r="D2091" s="1" t="str">
        <f>TEXT(Table1[[#This Row],[Invoice Date]],"yyyy")</f>
        <v>2021</v>
      </c>
      <c r="E2091" t="s">
        <v>38</v>
      </c>
      <c r="F2091" t="s">
        <v>119</v>
      </c>
      <c r="G2091" t="s">
        <v>120</v>
      </c>
      <c r="H2091" t="s">
        <v>25</v>
      </c>
      <c r="I2091" t="str">
        <f>IF(ISNUMBER(SEARCH( "Women's",Table1[[#This Row],[Product]])), "Women","Male")</f>
        <v>Male</v>
      </c>
      <c r="J2091" t="str">
        <f>IF(ISNUMBER(SEARCH( "Apparel",Table1[[#This Row],[Product]])), "Apparel","Footwear")</f>
        <v>Footwear</v>
      </c>
      <c r="K2091" s="3">
        <v>64</v>
      </c>
      <c r="L2091">
        <v>168</v>
      </c>
      <c r="M2091" s="3">
        <v>1075</v>
      </c>
      <c r="N2091" s="3">
        <v>645</v>
      </c>
      <c r="O2091" t="s">
        <v>17</v>
      </c>
    </row>
    <row r="2092" spans="1:15" hidden="1" x14ac:dyDescent="0.3">
      <c r="A2092" t="s">
        <v>22</v>
      </c>
      <c r="B2092">
        <v>1197831</v>
      </c>
      <c r="C2092" s="1">
        <v>44489</v>
      </c>
      <c r="D2092" s="1" t="str">
        <f>TEXT(Table1[[#This Row],[Invoice Date]],"yyyy")</f>
        <v>2021</v>
      </c>
      <c r="E2092" t="s">
        <v>19</v>
      </c>
      <c r="F2092" t="s">
        <v>53</v>
      </c>
      <c r="G2092" t="s">
        <v>62</v>
      </c>
      <c r="H2092" t="s">
        <v>64</v>
      </c>
      <c r="I2092" t="str">
        <f>IF(ISNUMBER(SEARCH( "Women's",Table1[[#This Row],[Product]])), "Women","Male")</f>
        <v>Male</v>
      </c>
      <c r="J2092" t="str">
        <f>IF(ISNUMBER(SEARCH( "Apparel",Table1[[#This Row],[Product]])), "Apparel","Footwear")</f>
        <v>Apparel</v>
      </c>
      <c r="K2092" s="3">
        <v>47</v>
      </c>
      <c r="L2092">
        <v>168</v>
      </c>
      <c r="M2092" s="3">
        <v>790</v>
      </c>
      <c r="N2092" s="3">
        <v>292</v>
      </c>
      <c r="O2092" t="s">
        <v>26</v>
      </c>
    </row>
    <row r="2093" spans="1:15" hidden="1" x14ac:dyDescent="0.3">
      <c r="A2093" t="s">
        <v>37</v>
      </c>
      <c r="B2093">
        <v>1128299</v>
      </c>
      <c r="C2093" s="1">
        <v>44341</v>
      </c>
      <c r="D2093" s="1" t="str">
        <f>TEXT(Table1[[#This Row],[Invoice Date]],"yyyy")</f>
        <v>2021</v>
      </c>
      <c r="E2093" t="s">
        <v>13</v>
      </c>
      <c r="F2093" t="s">
        <v>93</v>
      </c>
      <c r="G2093" t="s">
        <v>94</v>
      </c>
      <c r="H2093" t="s">
        <v>16</v>
      </c>
      <c r="I2093" t="str">
        <f>IF(ISNUMBER(SEARCH( "Women's",Table1[[#This Row],[Product]])), "Women","Male")</f>
        <v>Women</v>
      </c>
      <c r="J2093" t="str">
        <f>IF(ISNUMBER(SEARCH( "Apparel",Table1[[#This Row],[Product]])), "Apparel","Footwear")</f>
        <v>Apparel</v>
      </c>
      <c r="K2093" s="3">
        <v>44</v>
      </c>
      <c r="L2093">
        <v>168</v>
      </c>
      <c r="M2093" s="3">
        <v>739</v>
      </c>
      <c r="N2093" s="3">
        <v>259</v>
      </c>
      <c r="O2093" t="s">
        <v>26</v>
      </c>
    </row>
    <row r="2094" spans="1:15" hidden="1" x14ac:dyDescent="0.3">
      <c r="A2094" t="s">
        <v>18</v>
      </c>
      <c r="B2094">
        <v>1128299</v>
      </c>
      <c r="C2094" s="1">
        <v>44303</v>
      </c>
      <c r="D2094" s="1" t="str">
        <f>TEXT(Table1[[#This Row],[Invoice Date]],"yyyy")</f>
        <v>2021</v>
      </c>
      <c r="E2094" t="s">
        <v>19</v>
      </c>
      <c r="F2094" t="s">
        <v>20</v>
      </c>
      <c r="G2094" t="s">
        <v>21</v>
      </c>
      <c r="H2094" t="s">
        <v>25</v>
      </c>
      <c r="I2094" t="str">
        <f>IF(ISNUMBER(SEARCH( "Women's",Table1[[#This Row],[Product]])), "Women","Male")</f>
        <v>Male</v>
      </c>
      <c r="J2094" t="str">
        <f>IF(ISNUMBER(SEARCH( "Apparel",Table1[[#This Row],[Product]])), "Apparel","Footwear")</f>
        <v>Footwear</v>
      </c>
      <c r="K2094" s="3">
        <v>38</v>
      </c>
      <c r="L2094">
        <v>168</v>
      </c>
      <c r="M2094" s="3">
        <v>638</v>
      </c>
      <c r="N2094" s="3">
        <v>300</v>
      </c>
      <c r="O2094" t="s">
        <v>26</v>
      </c>
    </row>
    <row r="2095" spans="1:15" hidden="1" x14ac:dyDescent="0.3">
      <c r="A2095" t="s">
        <v>37</v>
      </c>
      <c r="B2095">
        <v>1128299</v>
      </c>
      <c r="C2095" s="1">
        <v>44546</v>
      </c>
      <c r="D2095" s="1" t="str">
        <f>TEXT(Table1[[#This Row],[Invoice Date]],"yyyy")</f>
        <v>2021</v>
      </c>
      <c r="E2095" t="s">
        <v>19</v>
      </c>
      <c r="F2095" t="s">
        <v>20</v>
      </c>
      <c r="G2095" t="s">
        <v>21</v>
      </c>
      <c r="H2095" t="s">
        <v>64</v>
      </c>
      <c r="I2095" t="str">
        <f>IF(ISNUMBER(SEARCH( "Women's",Table1[[#This Row],[Product]])), "Women","Male")</f>
        <v>Male</v>
      </c>
      <c r="J2095" t="str">
        <f>IF(ISNUMBER(SEARCH( "Apparel",Table1[[#This Row],[Product]])), "Apparel","Footwear")</f>
        <v>Apparel</v>
      </c>
      <c r="K2095" s="3">
        <v>55</v>
      </c>
      <c r="L2095">
        <v>168</v>
      </c>
      <c r="M2095" s="3">
        <v>924</v>
      </c>
      <c r="N2095" s="3">
        <v>444</v>
      </c>
      <c r="O2095" t="s">
        <v>26</v>
      </c>
    </row>
    <row r="2096" spans="1:15" hidden="1" x14ac:dyDescent="0.3">
      <c r="A2096" t="s">
        <v>12</v>
      </c>
      <c r="B2096">
        <v>1185732</v>
      </c>
      <c r="C2096" s="1">
        <v>44393</v>
      </c>
      <c r="D2096" s="1" t="str">
        <f>TEXT(Table1[[#This Row],[Invoice Date]],"yyyy")</f>
        <v>2021</v>
      </c>
      <c r="E2096" t="s">
        <v>19</v>
      </c>
      <c r="F2096" t="s">
        <v>32</v>
      </c>
      <c r="G2096" t="s">
        <v>33</v>
      </c>
      <c r="H2096" t="s">
        <v>27</v>
      </c>
      <c r="I2096" t="str">
        <f>IF(ISNUMBER(SEARCH( "Women's",Table1[[#This Row],[Product]])), "Women","Male")</f>
        <v>Women</v>
      </c>
      <c r="J2096" t="str">
        <f>IF(ISNUMBER(SEARCH( "Apparel",Table1[[#This Row],[Product]])), "Apparel","Footwear")</f>
        <v>Footwear</v>
      </c>
      <c r="K2096" s="3">
        <v>37</v>
      </c>
      <c r="L2096">
        <v>168</v>
      </c>
      <c r="M2096" s="3">
        <v>622</v>
      </c>
      <c r="N2096" s="3">
        <v>261</v>
      </c>
      <c r="O2096" t="s">
        <v>26</v>
      </c>
    </row>
    <row r="2097" spans="1:15" hidden="1" x14ac:dyDescent="0.3">
      <c r="A2097" t="s">
        <v>22</v>
      </c>
      <c r="B2097">
        <v>1185732</v>
      </c>
      <c r="C2097" s="1">
        <v>44517</v>
      </c>
      <c r="D2097" s="1" t="str">
        <f>TEXT(Table1[[#This Row],[Invoice Date]],"yyyy")</f>
        <v>2021</v>
      </c>
      <c r="E2097" t="s">
        <v>19</v>
      </c>
      <c r="F2097" t="s">
        <v>32</v>
      </c>
      <c r="G2097" t="s">
        <v>33</v>
      </c>
      <c r="H2097" t="s">
        <v>16</v>
      </c>
      <c r="I2097" t="str">
        <f>IF(ISNUMBER(SEARCH( "Women's",Table1[[#This Row],[Product]])), "Women","Male")</f>
        <v>Women</v>
      </c>
      <c r="J2097" t="str">
        <f>IF(ISNUMBER(SEARCH( "Apparel",Table1[[#This Row],[Product]])), "Apparel","Footwear")</f>
        <v>Apparel</v>
      </c>
      <c r="K2097" s="3">
        <v>51</v>
      </c>
      <c r="L2097">
        <v>168</v>
      </c>
      <c r="M2097" s="3">
        <v>857</v>
      </c>
      <c r="N2097" s="3">
        <v>488</v>
      </c>
      <c r="O2097" t="s">
        <v>26</v>
      </c>
    </row>
    <row r="2098" spans="1:15" hidden="1" x14ac:dyDescent="0.3">
      <c r="A2098" t="s">
        <v>45</v>
      </c>
      <c r="B2098">
        <v>1185732</v>
      </c>
      <c r="C2098" s="1">
        <v>44297</v>
      </c>
      <c r="D2098" s="1" t="str">
        <f>TEXT(Table1[[#This Row],[Invoice Date]],"yyyy")</f>
        <v>2021</v>
      </c>
      <c r="E2098" t="s">
        <v>38</v>
      </c>
      <c r="F2098" t="s">
        <v>119</v>
      </c>
      <c r="G2098" t="s">
        <v>120</v>
      </c>
      <c r="H2098" t="s">
        <v>25</v>
      </c>
      <c r="I2098" t="str">
        <f>IF(ISNUMBER(SEARCH( "Women's",Table1[[#This Row],[Product]])), "Women","Male")</f>
        <v>Male</v>
      </c>
      <c r="J2098" t="str">
        <f>IF(ISNUMBER(SEARCH( "Apparel",Table1[[#This Row],[Product]])), "Apparel","Footwear")</f>
        <v>Footwear</v>
      </c>
      <c r="K2098" s="3">
        <v>30</v>
      </c>
      <c r="L2098">
        <v>168</v>
      </c>
      <c r="M2098" s="3">
        <v>504</v>
      </c>
      <c r="N2098" s="3">
        <v>262</v>
      </c>
      <c r="O2098" t="s">
        <v>26</v>
      </c>
    </row>
    <row r="2099" spans="1:15" x14ac:dyDescent="0.3">
      <c r="A2099" t="s">
        <v>22</v>
      </c>
      <c r="B2099">
        <v>1197831</v>
      </c>
      <c r="C2099" s="1">
        <v>44459</v>
      </c>
      <c r="D2099" s="1" t="str">
        <f>TEXT(Table1[[#This Row],[Invoice Date]],"yyyy")</f>
        <v>2021</v>
      </c>
      <c r="E2099" t="s">
        <v>19</v>
      </c>
      <c r="F2099" t="s">
        <v>53</v>
      </c>
      <c r="G2099" t="s">
        <v>62</v>
      </c>
      <c r="H2099" t="s">
        <v>64</v>
      </c>
      <c r="I2099" t="str">
        <f>IF(ISNUMBER(SEARCH( "Women's",Table1[[#This Row],[Product]])), "Women","Male")</f>
        <v>Male</v>
      </c>
      <c r="J2099" t="str">
        <f>IF(ISNUMBER(SEARCH( "Apparel",Table1[[#This Row],[Product]])), "Apparel","Footwear")</f>
        <v>Apparel</v>
      </c>
      <c r="K2099" s="3">
        <v>47</v>
      </c>
      <c r="L2099">
        <v>167</v>
      </c>
      <c r="M2099" s="3">
        <v>785</v>
      </c>
      <c r="N2099" s="3">
        <v>361</v>
      </c>
      <c r="O2099" t="s">
        <v>17</v>
      </c>
    </row>
    <row r="2100" spans="1:15" x14ac:dyDescent="0.3">
      <c r="A2100" t="s">
        <v>18</v>
      </c>
      <c r="B2100">
        <v>1128299</v>
      </c>
      <c r="C2100" s="1">
        <v>43989</v>
      </c>
      <c r="D2100" s="1" t="str">
        <f>TEXT(Table1[[#This Row],[Invoice Date]],"yyyy")</f>
        <v>2020</v>
      </c>
      <c r="E2100" t="s">
        <v>42</v>
      </c>
      <c r="F2100" t="s">
        <v>91</v>
      </c>
      <c r="G2100" t="s">
        <v>92</v>
      </c>
      <c r="H2100" t="s">
        <v>25</v>
      </c>
      <c r="I2100" t="str">
        <f>IF(ISNUMBER(SEARCH( "Women's",Table1[[#This Row],[Product]])), "Women","Male")</f>
        <v>Male</v>
      </c>
      <c r="J2100" t="str">
        <f>IF(ISNUMBER(SEARCH( "Apparel",Table1[[#This Row],[Product]])), "Apparel","Footwear")</f>
        <v>Footwear</v>
      </c>
      <c r="K2100" s="3">
        <v>46</v>
      </c>
      <c r="L2100">
        <v>167</v>
      </c>
      <c r="M2100" s="3">
        <v>768</v>
      </c>
      <c r="N2100" s="3">
        <v>346</v>
      </c>
      <c r="O2100" t="s">
        <v>17</v>
      </c>
    </row>
    <row r="2101" spans="1:15" x14ac:dyDescent="0.3">
      <c r="A2101" t="s">
        <v>57</v>
      </c>
      <c r="B2101">
        <v>1189833</v>
      </c>
      <c r="C2101" s="1">
        <v>44253</v>
      </c>
      <c r="D2101" s="1" t="str">
        <f>TEXT(Table1[[#This Row],[Invoice Date]],"yyyy")</f>
        <v>2021</v>
      </c>
      <c r="E2101" t="s">
        <v>28</v>
      </c>
      <c r="F2101" t="s">
        <v>125</v>
      </c>
      <c r="G2101" t="s">
        <v>126</v>
      </c>
      <c r="H2101" t="s">
        <v>25</v>
      </c>
      <c r="I2101" t="str">
        <f>IF(ISNUMBER(SEARCH( "Women's",Table1[[#This Row],[Product]])), "Women","Male")</f>
        <v>Male</v>
      </c>
      <c r="J2101" t="str">
        <f>IF(ISNUMBER(SEARCH( "Apparel",Table1[[#This Row],[Product]])), "Apparel","Footwear")</f>
        <v>Footwear</v>
      </c>
      <c r="K2101" s="3">
        <v>38</v>
      </c>
      <c r="L2101">
        <v>167</v>
      </c>
      <c r="M2101" s="3">
        <v>635</v>
      </c>
      <c r="N2101" s="3">
        <v>374</v>
      </c>
      <c r="O2101" t="s">
        <v>17</v>
      </c>
    </row>
    <row r="2102" spans="1:15" x14ac:dyDescent="0.3">
      <c r="A2102" t="s">
        <v>57</v>
      </c>
      <c r="B2102">
        <v>1185732</v>
      </c>
      <c r="C2102" s="1">
        <v>44511</v>
      </c>
      <c r="D2102" s="1" t="str">
        <f>TEXT(Table1[[#This Row],[Invoice Date]],"yyyy")</f>
        <v>2021</v>
      </c>
      <c r="E2102" t="s">
        <v>42</v>
      </c>
      <c r="F2102" t="s">
        <v>96</v>
      </c>
      <c r="G2102" t="s">
        <v>97</v>
      </c>
      <c r="H2102" t="s">
        <v>34</v>
      </c>
      <c r="I2102" t="str">
        <f>IF(ISNUMBER(SEARCH( "Women's",Table1[[#This Row],[Product]])), "Women","Male")</f>
        <v>Male</v>
      </c>
      <c r="J2102" t="str">
        <f>IF(ISNUMBER(SEARCH( "Apparel",Table1[[#This Row],[Product]])), "Apparel","Footwear")</f>
        <v>Footwear</v>
      </c>
      <c r="K2102" s="3">
        <v>42</v>
      </c>
      <c r="L2102">
        <v>167</v>
      </c>
      <c r="M2102" s="3">
        <v>701</v>
      </c>
      <c r="N2102" s="3">
        <v>302</v>
      </c>
      <c r="O2102" t="s">
        <v>17</v>
      </c>
    </row>
    <row r="2103" spans="1:15" x14ac:dyDescent="0.3">
      <c r="A2103" t="s">
        <v>22</v>
      </c>
      <c r="B2103">
        <v>1185732</v>
      </c>
      <c r="C2103" s="1">
        <v>44364</v>
      </c>
      <c r="D2103" s="1" t="str">
        <f>TEXT(Table1[[#This Row],[Invoice Date]],"yyyy")</f>
        <v>2021</v>
      </c>
      <c r="E2103" t="s">
        <v>28</v>
      </c>
      <c r="F2103" t="s">
        <v>40</v>
      </c>
      <c r="G2103" t="s">
        <v>41</v>
      </c>
      <c r="H2103" t="s">
        <v>34</v>
      </c>
      <c r="I2103" t="str">
        <f>IF(ISNUMBER(SEARCH( "Women's",Table1[[#This Row],[Product]])), "Women","Male")</f>
        <v>Male</v>
      </c>
      <c r="J2103" t="str">
        <f>IF(ISNUMBER(SEARCH( "Apparel",Table1[[#This Row],[Product]])), "Apparel","Footwear")</f>
        <v>Footwear</v>
      </c>
      <c r="K2103" s="3">
        <v>46</v>
      </c>
      <c r="L2103">
        <v>167</v>
      </c>
      <c r="M2103" s="3">
        <v>768</v>
      </c>
      <c r="N2103" s="3">
        <v>415</v>
      </c>
      <c r="O2103" t="s">
        <v>17</v>
      </c>
    </row>
    <row r="2104" spans="1:15" x14ac:dyDescent="0.3">
      <c r="A2104" t="s">
        <v>22</v>
      </c>
      <c r="B2104">
        <v>1185732</v>
      </c>
      <c r="C2104" s="1">
        <v>44486</v>
      </c>
      <c r="D2104" s="1" t="str">
        <f>TEXT(Table1[[#This Row],[Invoice Date]],"yyyy")</f>
        <v>2021</v>
      </c>
      <c r="E2104" t="s">
        <v>28</v>
      </c>
      <c r="F2104" t="s">
        <v>40</v>
      </c>
      <c r="G2104" t="s">
        <v>41</v>
      </c>
      <c r="H2104" t="s">
        <v>34</v>
      </c>
      <c r="I2104" t="str">
        <f>IF(ISNUMBER(SEARCH( "Women's",Table1[[#This Row],[Product]])), "Women","Male")</f>
        <v>Male</v>
      </c>
      <c r="J2104" t="str">
        <f>IF(ISNUMBER(SEARCH( "Apparel",Table1[[#This Row],[Product]])), "Apparel","Footwear")</f>
        <v>Footwear</v>
      </c>
      <c r="K2104" s="3">
        <v>37</v>
      </c>
      <c r="L2104">
        <v>167</v>
      </c>
      <c r="M2104" s="3">
        <v>618</v>
      </c>
      <c r="N2104" s="3">
        <v>315</v>
      </c>
      <c r="O2104" t="s">
        <v>17</v>
      </c>
    </row>
    <row r="2105" spans="1:15" x14ac:dyDescent="0.3">
      <c r="A2105" t="s">
        <v>18</v>
      </c>
      <c r="B2105">
        <v>1128299</v>
      </c>
      <c r="C2105" s="1">
        <v>44334</v>
      </c>
      <c r="D2105" s="1" t="str">
        <f>TEXT(Table1[[#This Row],[Invoice Date]],"yyyy")</f>
        <v>2021</v>
      </c>
      <c r="E2105" t="s">
        <v>19</v>
      </c>
      <c r="F2105" t="s">
        <v>20</v>
      </c>
      <c r="G2105" t="s">
        <v>21</v>
      </c>
      <c r="H2105" t="s">
        <v>16</v>
      </c>
      <c r="I2105" t="str">
        <f>IF(ISNUMBER(SEARCH( "Women's",Table1[[#This Row],[Product]])), "Women","Male")</f>
        <v>Women</v>
      </c>
      <c r="J2105" t="str">
        <f>IF(ISNUMBER(SEARCH( "Apparel",Table1[[#This Row],[Product]])), "Apparel","Footwear")</f>
        <v>Apparel</v>
      </c>
      <c r="K2105" s="3">
        <v>59</v>
      </c>
      <c r="L2105">
        <v>167</v>
      </c>
      <c r="M2105" s="3">
        <v>985</v>
      </c>
      <c r="N2105" s="3">
        <v>443</v>
      </c>
      <c r="O2105" t="s">
        <v>17</v>
      </c>
    </row>
    <row r="2106" spans="1:15" x14ac:dyDescent="0.3">
      <c r="A2106" t="s">
        <v>18</v>
      </c>
      <c r="B2106">
        <v>1197831</v>
      </c>
      <c r="C2106" s="1">
        <v>44321</v>
      </c>
      <c r="D2106" s="1" t="str">
        <f>TEXT(Table1[[#This Row],[Invoice Date]],"yyyy")</f>
        <v>2021</v>
      </c>
      <c r="E2106" t="s">
        <v>42</v>
      </c>
      <c r="F2106" t="s">
        <v>73</v>
      </c>
      <c r="G2106" t="s">
        <v>74</v>
      </c>
      <c r="H2106" t="s">
        <v>27</v>
      </c>
      <c r="I2106" t="str">
        <f>IF(ISNUMBER(SEARCH( "Women's",Table1[[#This Row],[Product]])), "Women","Male")</f>
        <v>Women</v>
      </c>
      <c r="J2106" t="str">
        <f>IF(ISNUMBER(SEARCH( "Apparel",Table1[[#This Row],[Product]])), "Apparel","Footwear")</f>
        <v>Footwear</v>
      </c>
      <c r="K2106" s="3">
        <v>23</v>
      </c>
      <c r="L2106">
        <v>167</v>
      </c>
      <c r="M2106" s="3">
        <v>384</v>
      </c>
      <c r="N2106" s="3">
        <v>181</v>
      </c>
      <c r="O2106" t="s">
        <v>17</v>
      </c>
    </row>
    <row r="2107" spans="1:15" x14ac:dyDescent="0.3">
      <c r="A2107" t="s">
        <v>22</v>
      </c>
      <c r="B2107">
        <v>1197831</v>
      </c>
      <c r="C2107" s="1">
        <v>44473</v>
      </c>
      <c r="D2107" s="1" t="str">
        <f>TEXT(Table1[[#This Row],[Invoice Date]],"yyyy")</f>
        <v>2021</v>
      </c>
      <c r="E2107" t="s">
        <v>42</v>
      </c>
      <c r="F2107" t="s">
        <v>73</v>
      </c>
      <c r="G2107" t="s">
        <v>74</v>
      </c>
      <c r="H2107" t="s">
        <v>25</v>
      </c>
      <c r="I2107" t="str">
        <f>IF(ISNUMBER(SEARCH( "Women's",Table1[[#This Row],[Product]])), "Women","Male")</f>
        <v>Male</v>
      </c>
      <c r="J2107" t="str">
        <f>IF(ISNUMBER(SEARCH( "Apparel",Table1[[#This Row],[Product]])), "Apparel","Footwear")</f>
        <v>Footwear</v>
      </c>
      <c r="K2107" s="3">
        <v>36</v>
      </c>
      <c r="L2107">
        <v>167</v>
      </c>
      <c r="M2107" s="3">
        <v>601</v>
      </c>
      <c r="N2107" s="3">
        <v>307</v>
      </c>
      <c r="O2107" t="s">
        <v>17</v>
      </c>
    </row>
    <row r="2108" spans="1:15" x14ac:dyDescent="0.3">
      <c r="A2108" t="s">
        <v>37</v>
      </c>
      <c r="B2108">
        <v>1128299</v>
      </c>
      <c r="C2108" s="1">
        <v>44463</v>
      </c>
      <c r="D2108" s="1" t="str">
        <f>TEXT(Table1[[#This Row],[Invoice Date]],"yyyy")</f>
        <v>2021</v>
      </c>
      <c r="E2108" t="s">
        <v>42</v>
      </c>
      <c r="F2108" t="s">
        <v>117</v>
      </c>
      <c r="G2108" t="s">
        <v>118</v>
      </c>
      <c r="H2108" t="s">
        <v>25</v>
      </c>
      <c r="I2108" t="str">
        <f>IF(ISNUMBER(SEARCH( "Women's",Table1[[#This Row],[Product]])), "Women","Male")</f>
        <v>Male</v>
      </c>
      <c r="J2108" t="str">
        <f>IF(ISNUMBER(SEARCH( "Apparel",Table1[[#This Row],[Product]])), "Apparel","Footwear")</f>
        <v>Footwear</v>
      </c>
      <c r="K2108" s="3">
        <v>41</v>
      </c>
      <c r="L2108">
        <v>167</v>
      </c>
      <c r="M2108" s="3">
        <v>685</v>
      </c>
      <c r="N2108" s="3">
        <v>336</v>
      </c>
      <c r="O2108" t="s">
        <v>17</v>
      </c>
    </row>
    <row r="2109" spans="1:15" x14ac:dyDescent="0.3">
      <c r="A2109" t="s">
        <v>22</v>
      </c>
      <c r="B2109">
        <v>1185732</v>
      </c>
      <c r="C2109" s="1">
        <v>44503</v>
      </c>
      <c r="D2109" s="1" t="str">
        <f>TEXT(Table1[[#This Row],[Invoice Date]],"yyyy")</f>
        <v>2021</v>
      </c>
      <c r="E2109" t="s">
        <v>13</v>
      </c>
      <c r="F2109" t="s">
        <v>71</v>
      </c>
      <c r="G2109" t="s">
        <v>72</v>
      </c>
      <c r="H2109" t="s">
        <v>27</v>
      </c>
      <c r="I2109" t="str">
        <f>IF(ISNUMBER(SEARCH( "Women's",Table1[[#This Row],[Product]])), "Women","Male")</f>
        <v>Women</v>
      </c>
      <c r="J2109" t="str">
        <f>IF(ISNUMBER(SEARCH( "Apparel",Table1[[#This Row],[Product]])), "Apparel","Footwear")</f>
        <v>Footwear</v>
      </c>
      <c r="K2109" s="3">
        <v>38</v>
      </c>
      <c r="L2109">
        <v>167</v>
      </c>
      <c r="M2109" s="3">
        <v>635</v>
      </c>
      <c r="N2109" s="3">
        <v>343</v>
      </c>
      <c r="O2109" t="s">
        <v>17</v>
      </c>
    </row>
    <row r="2110" spans="1:15" x14ac:dyDescent="0.3">
      <c r="A2110" t="s">
        <v>45</v>
      </c>
      <c r="B2110">
        <v>1185732</v>
      </c>
      <c r="C2110" s="1">
        <v>44209</v>
      </c>
      <c r="D2110" s="1" t="str">
        <f>TEXT(Table1[[#This Row],[Invoice Date]],"yyyy")</f>
        <v>2021</v>
      </c>
      <c r="E2110" t="s">
        <v>13</v>
      </c>
      <c r="F2110" t="s">
        <v>71</v>
      </c>
      <c r="G2110" t="s">
        <v>72</v>
      </c>
      <c r="H2110" t="s">
        <v>27</v>
      </c>
      <c r="I2110" t="str">
        <f>IF(ISNUMBER(SEARCH( "Women's",Table1[[#This Row],[Product]])), "Women","Male")</f>
        <v>Women</v>
      </c>
      <c r="J2110" t="str">
        <f>IF(ISNUMBER(SEARCH( "Apparel",Table1[[#This Row],[Product]])), "Apparel","Footwear")</f>
        <v>Footwear</v>
      </c>
      <c r="K2110" s="3">
        <v>24</v>
      </c>
      <c r="L2110">
        <v>167</v>
      </c>
      <c r="M2110" s="3">
        <v>401</v>
      </c>
      <c r="N2110" s="3">
        <v>216</v>
      </c>
      <c r="O2110" t="s">
        <v>17</v>
      </c>
    </row>
    <row r="2111" spans="1:15" x14ac:dyDescent="0.3">
      <c r="A2111" t="s">
        <v>45</v>
      </c>
      <c r="B2111">
        <v>1185732</v>
      </c>
      <c r="C2111" s="1">
        <v>44510</v>
      </c>
      <c r="D2111" s="1" t="str">
        <f>TEXT(Table1[[#This Row],[Invoice Date]],"yyyy")</f>
        <v>2021</v>
      </c>
      <c r="E2111" t="s">
        <v>28</v>
      </c>
      <c r="F2111" t="s">
        <v>46</v>
      </c>
      <c r="G2111" t="s">
        <v>47</v>
      </c>
      <c r="H2111" t="s">
        <v>16</v>
      </c>
      <c r="I2111" t="str">
        <f>IF(ISNUMBER(SEARCH( "Women's",Table1[[#This Row],[Product]])), "Women","Male")</f>
        <v>Women</v>
      </c>
      <c r="J2111" t="str">
        <f>IF(ISNUMBER(SEARCH( "Apparel",Table1[[#This Row],[Product]])), "Apparel","Footwear")</f>
        <v>Apparel</v>
      </c>
      <c r="K2111" s="3">
        <v>74</v>
      </c>
      <c r="L2111">
        <v>167</v>
      </c>
      <c r="M2111" s="3">
        <v>1236</v>
      </c>
      <c r="N2111" s="3">
        <v>791</v>
      </c>
      <c r="O2111" t="s">
        <v>17</v>
      </c>
    </row>
    <row r="2112" spans="1:15" x14ac:dyDescent="0.3">
      <c r="A2112" t="s">
        <v>45</v>
      </c>
      <c r="B2112">
        <v>1185732</v>
      </c>
      <c r="C2112" s="1">
        <v>44430</v>
      </c>
      <c r="D2112" s="1" t="str">
        <f>TEXT(Table1[[#This Row],[Invoice Date]],"yyyy")</f>
        <v>2021</v>
      </c>
      <c r="E2112" t="s">
        <v>13</v>
      </c>
      <c r="F2112" t="s">
        <v>100</v>
      </c>
      <c r="G2112" t="s">
        <v>101</v>
      </c>
      <c r="H2112" t="s">
        <v>25</v>
      </c>
      <c r="I2112" t="str">
        <f>IF(ISNUMBER(SEARCH( "Women's",Table1[[#This Row],[Product]])), "Women","Male")</f>
        <v>Male</v>
      </c>
      <c r="J2112" t="str">
        <f>IF(ISNUMBER(SEARCH( "Apparel",Table1[[#This Row],[Product]])), "Apparel","Footwear")</f>
        <v>Footwear</v>
      </c>
      <c r="K2112" s="3">
        <v>46</v>
      </c>
      <c r="L2112">
        <v>167</v>
      </c>
      <c r="M2112" s="3">
        <v>768</v>
      </c>
      <c r="N2112" s="3">
        <v>415</v>
      </c>
      <c r="O2112" t="s">
        <v>17</v>
      </c>
    </row>
    <row r="2113" spans="1:15" x14ac:dyDescent="0.3">
      <c r="A2113" t="s">
        <v>18</v>
      </c>
      <c r="B2113">
        <v>1197831</v>
      </c>
      <c r="C2113" s="1">
        <v>44219</v>
      </c>
      <c r="D2113" s="1" t="str">
        <f>TEXT(Table1[[#This Row],[Invoice Date]],"yyyy")</f>
        <v>2021</v>
      </c>
      <c r="E2113" t="s">
        <v>19</v>
      </c>
      <c r="F2113" t="s">
        <v>48</v>
      </c>
      <c r="G2113" t="s">
        <v>49</v>
      </c>
      <c r="H2113" t="s">
        <v>25</v>
      </c>
      <c r="I2113" t="str">
        <f>IF(ISNUMBER(SEARCH( "Women's",Table1[[#This Row],[Product]])), "Women","Male")</f>
        <v>Male</v>
      </c>
      <c r="J2113" t="str">
        <f>IF(ISNUMBER(SEARCH( "Apparel",Table1[[#This Row],[Product]])), "Apparel","Footwear")</f>
        <v>Footwear</v>
      </c>
      <c r="K2113" s="3">
        <v>24</v>
      </c>
      <c r="L2113">
        <v>167</v>
      </c>
      <c r="M2113" s="3">
        <v>401</v>
      </c>
      <c r="N2113" s="3">
        <v>212</v>
      </c>
      <c r="O2113" t="s">
        <v>17</v>
      </c>
    </row>
    <row r="2114" spans="1:15" x14ac:dyDescent="0.3">
      <c r="A2114" t="s">
        <v>18</v>
      </c>
      <c r="B2114">
        <v>1197831</v>
      </c>
      <c r="C2114" s="1">
        <v>44335</v>
      </c>
      <c r="D2114" s="1" t="str">
        <f>TEXT(Table1[[#This Row],[Invoice Date]],"yyyy")</f>
        <v>2021</v>
      </c>
      <c r="E2114" t="s">
        <v>19</v>
      </c>
      <c r="F2114" t="s">
        <v>55</v>
      </c>
      <c r="G2114" t="s">
        <v>56</v>
      </c>
      <c r="H2114" t="s">
        <v>25</v>
      </c>
      <c r="I2114" t="str">
        <f>IF(ISNUMBER(SEARCH( "Women's",Table1[[#This Row],[Product]])), "Women","Male")</f>
        <v>Male</v>
      </c>
      <c r="J2114" t="str">
        <f>IF(ISNUMBER(SEARCH( "Apparel",Table1[[#This Row],[Product]])), "Apparel","Footwear")</f>
        <v>Footwear</v>
      </c>
      <c r="K2114" s="3">
        <v>36</v>
      </c>
      <c r="L2114">
        <v>167</v>
      </c>
      <c r="M2114" s="3">
        <v>601</v>
      </c>
      <c r="N2114" s="3">
        <v>325</v>
      </c>
      <c r="O2114" t="s">
        <v>17</v>
      </c>
    </row>
    <row r="2115" spans="1:15" x14ac:dyDescent="0.3">
      <c r="A2115" t="s">
        <v>37</v>
      </c>
      <c r="B2115">
        <v>1185732</v>
      </c>
      <c r="C2115" s="1">
        <v>44383</v>
      </c>
      <c r="D2115" s="1" t="str">
        <f>TEXT(Table1[[#This Row],[Invoice Date]],"yyyy")</f>
        <v>2021</v>
      </c>
      <c r="E2115" t="s">
        <v>38</v>
      </c>
      <c r="F2115" t="s">
        <v>104</v>
      </c>
      <c r="G2115" t="s">
        <v>105</v>
      </c>
      <c r="H2115" t="s">
        <v>25</v>
      </c>
      <c r="I2115" t="str">
        <f>IF(ISNUMBER(SEARCH( "Women's",Table1[[#This Row],[Product]])), "Women","Male")</f>
        <v>Male</v>
      </c>
      <c r="J2115" t="str">
        <f>IF(ISNUMBER(SEARCH( "Apparel",Table1[[#This Row],[Product]])), "Apparel","Footwear")</f>
        <v>Footwear</v>
      </c>
      <c r="K2115" s="3">
        <v>46</v>
      </c>
      <c r="L2115">
        <v>167</v>
      </c>
      <c r="M2115" s="3">
        <v>768</v>
      </c>
      <c r="N2115" s="3">
        <v>346</v>
      </c>
      <c r="O2115" t="s">
        <v>17</v>
      </c>
    </row>
    <row r="2116" spans="1:15" x14ac:dyDescent="0.3">
      <c r="A2116" t="s">
        <v>45</v>
      </c>
      <c r="B2116">
        <v>1185732</v>
      </c>
      <c r="C2116" s="1">
        <v>44239</v>
      </c>
      <c r="D2116" s="1" t="str">
        <f>TEXT(Table1[[#This Row],[Invoice Date]],"yyyy")</f>
        <v>2021</v>
      </c>
      <c r="E2116" t="s">
        <v>38</v>
      </c>
      <c r="F2116" t="s">
        <v>106</v>
      </c>
      <c r="G2116" t="s">
        <v>107</v>
      </c>
      <c r="H2116" t="s">
        <v>25</v>
      </c>
      <c r="I2116" t="str">
        <f>IF(ISNUMBER(SEARCH( "Women's",Table1[[#This Row],[Product]])), "Women","Male")</f>
        <v>Male</v>
      </c>
      <c r="J2116" t="str">
        <f>IF(ISNUMBER(SEARCH( "Apparel",Table1[[#This Row],[Product]])), "Apparel","Footwear")</f>
        <v>Footwear</v>
      </c>
      <c r="K2116" s="3">
        <v>41</v>
      </c>
      <c r="L2116">
        <v>167</v>
      </c>
      <c r="M2116" s="3">
        <v>685</v>
      </c>
      <c r="N2116" s="3">
        <v>383</v>
      </c>
      <c r="O2116" t="s">
        <v>17</v>
      </c>
    </row>
    <row r="2117" spans="1:15" hidden="1" x14ac:dyDescent="0.3">
      <c r="A2117" t="s">
        <v>37</v>
      </c>
      <c r="B2117">
        <v>1185732</v>
      </c>
      <c r="C2117" s="1">
        <v>44497</v>
      </c>
      <c r="D2117" s="1" t="str">
        <f>TEXT(Table1[[#This Row],[Invoice Date]],"yyyy")</f>
        <v>2021</v>
      </c>
      <c r="E2117" t="s">
        <v>38</v>
      </c>
      <c r="F2117" t="s">
        <v>129</v>
      </c>
      <c r="G2117" t="s">
        <v>130</v>
      </c>
      <c r="H2117" t="s">
        <v>25</v>
      </c>
      <c r="I2117" t="str">
        <f>IF(ISNUMBER(SEARCH( "Women's",Table1[[#This Row],[Product]])), "Women","Male")</f>
        <v>Male</v>
      </c>
      <c r="J2117" t="str">
        <f>IF(ISNUMBER(SEARCH( "Apparel",Table1[[#This Row],[Product]])), "Apparel","Footwear")</f>
        <v>Footwear</v>
      </c>
      <c r="K2117" s="3">
        <v>32</v>
      </c>
      <c r="L2117">
        <v>166</v>
      </c>
      <c r="M2117" s="3">
        <v>531</v>
      </c>
      <c r="N2117" s="3">
        <v>319</v>
      </c>
      <c r="O2117" t="s">
        <v>26</v>
      </c>
    </row>
    <row r="2118" spans="1:15" hidden="1" x14ac:dyDescent="0.3">
      <c r="A2118" t="s">
        <v>18</v>
      </c>
      <c r="B2118">
        <v>1128299</v>
      </c>
      <c r="C2118" s="1">
        <v>43837</v>
      </c>
      <c r="D2118" s="1" t="str">
        <f>TEXT(Table1[[#This Row],[Invoice Date]],"yyyy")</f>
        <v>2020</v>
      </c>
      <c r="E2118" t="s">
        <v>42</v>
      </c>
      <c r="F2118" t="s">
        <v>110</v>
      </c>
      <c r="G2118" t="s">
        <v>111</v>
      </c>
      <c r="H2118" t="s">
        <v>16</v>
      </c>
      <c r="I2118" t="str">
        <f>IF(ISNUMBER(SEARCH( "Women's",Table1[[#This Row],[Product]])), "Women","Male")</f>
        <v>Women</v>
      </c>
      <c r="J2118" t="str">
        <f>IF(ISNUMBER(SEARCH( "Apparel",Table1[[#This Row],[Product]])), "Apparel","Footwear")</f>
        <v>Apparel</v>
      </c>
      <c r="K2118" s="3">
        <v>36</v>
      </c>
      <c r="L2118">
        <v>166</v>
      </c>
      <c r="M2118" s="3">
        <v>598</v>
      </c>
      <c r="N2118" s="3">
        <v>143</v>
      </c>
      <c r="O2118" t="s">
        <v>26</v>
      </c>
    </row>
    <row r="2119" spans="1:15" hidden="1" x14ac:dyDescent="0.3">
      <c r="A2119" t="s">
        <v>18</v>
      </c>
      <c r="B2119">
        <v>1128299</v>
      </c>
      <c r="C2119" s="1">
        <v>43901</v>
      </c>
      <c r="D2119" s="1" t="str">
        <f>TEXT(Table1[[#This Row],[Invoice Date]],"yyyy")</f>
        <v>2020</v>
      </c>
      <c r="E2119" t="s">
        <v>42</v>
      </c>
      <c r="F2119" t="s">
        <v>110</v>
      </c>
      <c r="G2119" t="s">
        <v>111</v>
      </c>
      <c r="H2119" t="s">
        <v>27</v>
      </c>
      <c r="I2119" t="str">
        <f>IF(ISNUMBER(SEARCH( "Women's",Table1[[#This Row],[Product]])), "Women","Male")</f>
        <v>Women</v>
      </c>
      <c r="J2119" t="str">
        <f>IF(ISNUMBER(SEARCH( "Apparel",Table1[[#This Row],[Product]])), "Apparel","Footwear")</f>
        <v>Footwear</v>
      </c>
      <c r="K2119" s="3">
        <v>47</v>
      </c>
      <c r="L2119">
        <v>166</v>
      </c>
      <c r="M2119" s="3">
        <v>780</v>
      </c>
      <c r="N2119" s="3">
        <v>328</v>
      </c>
      <c r="O2119" t="s">
        <v>26</v>
      </c>
    </row>
    <row r="2120" spans="1:15" hidden="1" x14ac:dyDescent="0.3">
      <c r="A2120" t="s">
        <v>18</v>
      </c>
      <c r="B2120">
        <v>1128299</v>
      </c>
      <c r="C2120" s="1">
        <v>43902</v>
      </c>
      <c r="D2120" s="1" t="str">
        <f>TEXT(Table1[[#This Row],[Invoice Date]],"yyyy")</f>
        <v>2020</v>
      </c>
      <c r="E2120" t="s">
        <v>42</v>
      </c>
      <c r="F2120" t="s">
        <v>110</v>
      </c>
      <c r="G2120" t="s">
        <v>111</v>
      </c>
      <c r="H2120" t="s">
        <v>50</v>
      </c>
      <c r="I2120" t="str">
        <f>IF(ISNUMBER(SEARCH( "Women's",Table1[[#This Row],[Product]])), "Women","Male")</f>
        <v>Women</v>
      </c>
      <c r="J2120" t="str">
        <f>IF(ISNUMBER(SEARCH( "Apparel",Table1[[#This Row],[Product]])), "Apparel","Footwear")</f>
        <v>Footwear</v>
      </c>
      <c r="K2120" s="3">
        <v>40</v>
      </c>
      <c r="L2120">
        <v>166</v>
      </c>
      <c r="M2120" s="3">
        <v>664</v>
      </c>
      <c r="N2120" s="3">
        <v>239</v>
      </c>
      <c r="O2120" t="s">
        <v>26</v>
      </c>
    </row>
    <row r="2121" spans="1:15" hidden="1" x14ac:dyDescent="0.3">
      <c r="A2121" t="s">
        <v>22</v>
      </c>
      <c r="B2121">
        <v>1197831</v>
      </c>
      <c r="C2121" s="1">
        <v>44279</v>
      </c>
      <c r="D2121" s="1" t="str">
        <f>TEXT(Table1[[#This Row],[Invoice Date]],"yyyy")</f>
        <v>2021</v>
      </c>
      <c r="E2121" t="s">
        <v>19</v>
      </c>
      <c r="F2121" t="s">
        <v>68</v>
      </c>
      <c r="G2121" t="s">
        <v>69</v>
      </c>
      <c r="H2121" t="s">
        <v>27</v>
      </c>
      <c r="I2121" t="str">
        <f>IF(ISNUMBER(SEARCH( "Women's",Table1[[#This Row],[Product]])), "Women","Male")</f>
        <v>Women</v>
      </c>
      <c r="J2121" t="str">
        <f>IF(ISNUMBER(SEARCH( "Apparel",Table1[[#This Row],[Product]])), "Apparel","Footwear")</f>
        <v>Footwear</v>
      </c>
      <c r="K2121" s="3">
        <v>22</v>
      </c>
      <c r="L2121">
        <v>166</v>
      </c>
      <c r="M2121" s="3">
        <v>365</v>
      </c>
      <c r="N2121" s="3">
        <v>157</v>
      </c>
      <c r="O2121" t="s">
        <v>26</v>
      </c>
    </row>
    <row r="2122" spans="1:15" hidden="1" x14ac:dyDescent="0.3">
      <c r="A2122" t="s">
        <v>22</v>
      </c>
      <c r="B2122">
        <v>1197831</v>
      </c>
      <c r="C2122" s="1">
        <v>44465</v>
      </c>
      <c r="D2122" s="1" t="str">
        <f>TEXT(Table1[[#This Row],[Invoice Date]],"yyyy")</f>
        <v>2021</v>
      </c>
      <c r="E2122" t="s">
        <v>19</v>
      </c>
      <c r="F2122" t="s">
        <v>23</v>
      </c>
      <c r="G2122" t="s">
        <v>24</v>
      </c>
      <c r="H2122" t="s">
        <v>27</v>
      </c>
      <c r="I2122" t="str">
        <f>IF(ISNUMBER(SEARCH( "Women's",Table1[[#This Row],[Product]])), "Women","Male")</f>
        <v>Women</v>
      </c>
      <c r="J2122" t="str">
        <f>IF(ISNUMBER(SEARCH( "Apparel",Table1[[#This Row],[Product]])), "Apparel","Footwear")</f>
        <v>Footwear</v>
      </c>
      <c r="K2122" s="3">
        <v>24</v>
      </c>
      <c r="L2122">
        <v>166</v>
      </c>
      <c r="M2122" s="3">
        <v>398</v>
      </c>
      <c r="N2122" s="3">
        <v>215</v>
      </c>
      <c r="O2122" t="s">
        <v>26</v>
      </c>
    </row>
    <row r="2123" spans="1:15" hidden="1" x14ac:dyDescent="0.3">
      <c r="A2123" t="s">
        <v>12</v>
      </c>
      <c r="B2123">
        <v>1128299</v>
      </c>
      <c r="C2123" s="1">
        <v>44425</v>
      </c>
      <c r="D2123" s="1" t="str">
        <f>TEXT(Table1[[#This Row],[Invoice Date]],"yyyy")</f>
        <v>2021</v>
      </c>
      <c r="E2123" t="s">
        <v>13</v>
      </c>
      <c r="F2123" t="s">
        <v>14</v>
      </c>
      <c r="G2123" t="s">
        <v>15</v>
      </c>
      <c r="H2123" t="s">
        <v>64</v>
      </c>
      <c r="I2123" t="str">
        <f>IF(ISNUMBER(SEARCH( "Women's",Table1[[#This Row],[Product]])), "Women","Male")</f>
        <v>Male</v>
      </c>
      <c r="J2123" t="str">
        <f>IF(ISNUMBER(SEARCH( "Apparel",Table1[[#This Row],[Product]])), "Apparel","Footwear")</f>
        <v>Apparel</v>
      </c>
      <c r="K2123" s="3">
        <v>63</v>
      </c>
      <c r="L2123">
        <v>166</v>
      </c>
      <c r="M2123" s="3">
        <v>1046</v>
      </c>
      <c r="N2123" s="3">
        <v>251</v>
      </c>
      <c r="O2123" t="s">
        <v>26</v>
      </c>
    </row>
    <row r="2124" spans="1:15" hidden="1" x14ac:dyDescent="0.3">
      <c r="A2124" t="s">
        <v>18</v>
      </c>
      <c r="B2124">
        <v>1128299</v>
      </c>
      <c r="C2124" s="1">
        <v>44310</v>
      </c>
      <c r="D2124" s="1" t="str">
        <f>TEXT(Table1[[#This Row],[Invoice Date]],"yyyy")</f>
        <v>2021</v>
      </c>
      <c r="E2124" t="s">
        <v>42</v>
      </c>
      <c r="F2124" t="s">
        <v>79</v>
      </c>
      <c r="G2124" t="s">
        <v>80</v>
      </c>
      <c r="H2124" t="s">
        <v>25</v>
      </c>
      <c r="I2124" t="str">
        <f>IF(ISNUMBER(SEARCH( "Women's",Table1[[#This Row],[Product]])), "Women","Male")</f>
        <v>Male</v>
      </c>
      <c r="J2124" t="str">
        <f>IF(ISNUMBER(SEARCH( "Apparel",Table1[[#This Row],[Product]])), "Apparel","Footwear")</f>
        <v>Footwear</v>
      </c>
      <c r="K2124" s="3">
        <v>44</v>
      </c>
      <c r="L2124">
        <v>166</v>
      </c>
      <c r="M2124" s="3">
        <v>730</v>
      </c>
      <c r="N2124" s="3">
        <v>285</v>
      </c>
      <c r="O2124" t="s">
        <v>26</v>
      </c>
    </row>
    <row r="2125" spans="1:15" hidden="1" x14ac:dyDescent="0.3">
      <c r="A2125" t="s">
        <v>37</v>
      </c>
      <c r="B2125">
        <v>1197831</v>
      </c>
      <c r="C2125" s="1">
        <v>44201</v>
      </c>
      <c r="D2125" s="1" t="str">
        <f>TEXT(Table1[[#This Row],[Invoice Date]],"yyyy")</f>
        <v>2021</v>
      </c>
      <c r="E2125" t="s">
        <v>19</v>
      </c>
      <c r="F2125" t="s">
        <v>20</v>
      </c>
      <c r="G2125" t="s">
        <v>21</v>
      </c>
      <c r="H2125" t="s">
        <v>50</v>
      </c>
      <c r="I2125" t="str">
        <f>IF(ISNUMBER(SEARCH( "Women's",Table1[[#This Row],[Product]])), "Women","Male")</f>
        <v>Women</v>
      </c>
      <c r="J2125" t="str">
        <f>IF(ISNUMBER(SEARCH( "Apparel",Table1[[#This Row],[Product]])), "Apparel","Footwear")</f>
        <v>Footwear</v>
      </c>
      <c r="K2125" s="3">
        <v>26</v>
      </c>
      <c r="L2125">
        <v>166</v>
      </c>
      <c r="M2125" s="3">
        <v>432</v>
      </c>
      <c r="N2125" s="3">
        <v>181</v>
      </c>
      <c r="O2125" t="s">
        <v>26</v>
      </c>
    </row>
    <row r="2126" spans="1:15" hidden="1" x14ac:dyDescent="0.3">
      <c r="A2126" t="s">
        <v>22</v>
      </c>
      <c r="B2126">
        <v>1197831</v>
      </c>
      <c r="C2126" s="1">
        <v>44416</v>
      </c>
      <c r="D2126" s="1" t="str">
        <f>TEXT(Table1[[#This Row],[Invoice Date]],"yyyy")</f>
        <v>2021</v>
      </c>
      <c r="E2126" t="s">
        <v>42</v>
      </c>
      <c r="F2126" t="s">
        <v>73</v>
      </c>
      <c r="G2126" t="s">
        <v>74</v>
      </c>
      <c r="H2126" t="s">
        <v>64</v>
      </c>
      <c r="I2126" t="str">
        <f>IF(ISNUMBER(SEARCH( "Women's",Table1[[#This Row],[Product]])), "Women","Male")</f>
        <v>Male</v>
      </c>
      <c r="J2126" t="str">
        <f>IF(ISNUMBER(SEARCH( "Apparel",Table1[[#This Row],[Product]])), "Apparel","Footwear")</f>
        <v>Apparel</v>
      </c>
      <c r="K2126" s="3">
        <v>39</v>
      </c>
      <c r="L2126">
        <v>166</v>
      </c>
      <c r="M2126" s="3">
        <v>647</v>
      </c>
      <c r="N2126" s="3">
        <v>272</v>
      </c>
      <c r="O2126" t="s">
        <v>26</v>
      </c>
    </row>
    <row r="2127" spans="1:15" hidden="1" x14ac:dyDescent="0.3">
      <c r="A2127" t="s">
        <v>57</v>
      </c>
      <c r="B2127">
        <v>1128299</v>
      </c>
      <c r="C2127" s="1">
        <v>44222</v>
      </c>
      <c r="D2127" s="1" t="str">
        <f>TEXT(Table1[[#This Row],[Invoice Date]],"yyyy")</f>
        <v>2021</v>
      </c>
      <c r="E2127" t="s">
        <v>42</v>
      </c>
      <c r="F2127" t="s">
        <v>117</v>
      </c>
      <c r="G2127" t="s">
        <v>118</v>
      </c>
      <c r="H2127" t="s">
        <v>16</v>
      </c>
      <c r="I2127" t="str">
        <f>IF(ISNUMBER(SEARCH( "Women's",Table1[[#This Row],[Product]])), "Women","Male")</f>
        <v>Women</v>
      </c>
      <c r="J2127" t="str">
        <f>IF(ISNUMBER(SEARCH( "Apparel",Table1[[#This Row],[Product]])), "Apparel","Footwear")</f>
        <v>Apparel</v>
      </c>
      <c r="K2127" s="3">
        <v>36</v>
      </c>
      <c r="L2127">
        <v>166</v>
      </c>
      <c r="M2127" s="3">
        <v>598</v>
      </c>
      <c r="N2127" s="3">
        <v>161</v>
      </c>
      <c r="O2127" t="s">
        <v>26</v>
      </c>
    </row>
    <row r="2128" spans="1:15" hidden="1" x14ac:dyDescent="0.3">
      <c r="A2128" t="s">
        <v>18</v>
      </c>
      <c r="B2128">
        <v>1197831</v>
      </c>
      <c r="C2128" s="1">
        <v>44428</v>
      </c>
      <c r="D2128" s="1" t="str">
        <f>TEXT(Table1[[#This Row],[Invoice Date]],"yyyy")</f>
        <v>2021</v>
      </c>
      <c r="E2128" t="s">
        <v>19</v>
      </c>
      <c r="F2128" t="s">
        <v>55</v>
      </c>
      <c r="G2128" t="s">
        <v>56</v>
      </c>
      <c r="H2128" t="s">
        <v>16</v>
      </c>
      <c r="I2128" t="str">
        <f>IF(ISNUMBER(SEARCH( "Women's",Table1[[#This Row],[Product]])), "Women","Male")</f>
        <v>Women</v>
      </c>
      <c r="J2128" t="str">
        <f>IF(ISNUMBER(SEARCH( "Apparel",Table1[[#This Row],[Product]])), "Apparel","Footwear")</f>
        <v>Apparel</v>
      </c>
      <c r="K2128" s="3">
        <v>40</v>
      </c>
      <c r="L2128">
        <v>166</v>
      </c>
      <c r="M2128" s="3">
        <v>664</v>
      </c>
      <c r="N2128" s="3">
        <v>312</v>
      </c>
      <c r="O2128" t="s">
        <v>26</v>
      </c>
    </row>
    <row r="2129" spans="1:15" hidden="1" x14ac:dyDescent="0.3">
      <c r="A2129" t="s">
        <v>57</v>
      </c>
      <c r="B2129">
        <v>1197831</v>
      </c>
      <c r="C2129" s="1">
        <v>44520</v>
      </c>
      <c r="D2129" s="1" t="str">
        <f>TEXT(Table1[[#This Row],[Invoice Date]],"yyyy")</f>
        <v>2021</v>
      </c>
      <c r="E2129" t="s">
        <v>19</v>
      </c>
      <c r="F2129" t="s">
        <v>55</v>
      </c>
      <c r="G2129" t="s">
        <v>56</v>
      </c>
      <c r="H2129" t="s">
        <v>25</v>
      </c>
      <c r="I2129" t="str">
        <f>IF(ISNUMBER(SEARCH( "Women's",Table1[[#This Row],[Product]])), "Women","Male")</f>
        <v>Male</v>
      </c>
      <c r="J2129" t="str">
        <f>IF(ISNUMBER(SEARCH( "Apparel",Table1[[#This Row],[Product]])), "Apparel","Footwear")</f>
        <v>Footwear</v>
      </c>
      <c r="K2129" s="3">
        <v>16</v>
      </c>
      <c r="L2129">
        <v>166</v>
      </c>
      <c r="M2129" s="3">
        <v>266</v>
      </c>
      <c r="N2129" s="3">
        <v>117</v>
      </c>
      <c r="O2129" t="s">
        <v>26</v>
      </c>
    </row>
    <row r="2130" spans="1:15" x14ac:dyDescent="0.3">
      <c r="A2130" t="s">
        <v>18</v>
      </c>
      <c r="B2130">
        <v>1128299</v>
      </c>
      <c r="C2130" s="1">
        <v>43863</v>
      </c>
      <c r="D2130" s="1" t="str">
        <f>TEXT(Table1[[#This Row],[Invoice Date]],"yyyy")</f>
        <v>2020</v>
      </c>
      <c r="E2130" t="s">
        <v>42</v>
      </c>
      <c r="F2130" t="s">
        <v>110</v>
      </c>
      <c r="G2130" t="s">
        <v>111</v>
      </c>
      <c r="H2130" t="s">
        <v>34</v>
      </c>
      <c r="I2130" t="str">
        <f>IF(ISNUMBER(SEARCH( "Women's",Table1[[#This Row],[Product]])), "Women","Male")</f>
        <v>Male</v>
      </c>
      <c r="J2130" t="str">
        <f>IF(ISNUMBER(SEARCH( "Apparel",Table1[[#This Row],[Product]])), "Apparel","Footwear")</f>
        <v>Footwear</v>
      </c>
      <c r="K2130" s="3">
        <v>62</v>
      </c>
      <c r="L2130">
        <v>165</v>
      </c>
      <c r="M2130" s="3">
        <v>1023</v>
      </c>
      <c r="N2130" s="3">
        <v>419</v>
      </c>
      <c r="O2130" t="s">
        <v>17</v>
      </c>
    </row>
    <row r="2131" spans="1:15" x14ac:dyDescent="0.3">
      <c r="A2131" t="s">
        <v>18</v>
      </c>
      <c r="B2131">
        <v>1128299</v>
      </c>
      <c r="C2131" s="1">
        <v>43864</v>
      </c>
      <c r="D2131" s="1" t="str">
        <f>TEXT(Table1[[#This Row],[Invoice Date]],"yyyy")</f>
        <v>2020</v>
      </c>
      <c r="E2131" t="s">
        <v>42</v>
      </c>
      <c r="F2131" t="s">
        <v>110</v>
      </c>
      <c r="G2131" t="s">
        <v>111</v>
      </c>
      <c r="H2131" t="s">
        <v>27</v>
      </c>
      <c r="I2131" t="str">
        <f>IF(ISNUMBER(SEARCH( "Women's",Table1[[#This Row],[Product]])), "Women","Male")</f>
        <v>Women</v>
      </c>
      <c r="J2131" t="str">
        <f>IF(ISNUMBER(SEARCH( "Apparel",Table1[[#This Row],[Product]])), "Apparel","Footwear")</f>
        <v>Footwear</v>
      </c>
      <c r="K2131" s="3">
        <v>62</v>
      </c>
      <c r="L2131">
        <v>165</v>
      </c>
      <c r="M2131" s="3">
        <v>1023</v>
      </c>
      <c r="N2131" s="3">
        <v>604</v>
      </c>
      <c r="O2131" t="s">
        <v>17</v>
      </c>
    </row>
    <row r="2132" spans="1:15" x14ac:dyDescent="0.3">
      <c r="A2132" t="s">
        <v>18</v>
      </c>
      <c r="B2132">
        <v>1128299</v>
      </c>
      <c r="C2132" s="1">
        <v>43887</v>
      </c>
      <c r="D2132" s="1" t="str">
        <f>TEXT(Table1[[#This Row],[Invoice Date]],"yyyy")</f>
        <v>2020</v>
      </c>
      <c r="E2132" t="s">
        <v>42</v>
      </c>
      <c r="F2132" t="s">
        <v>110</v>
      </c>
      <c r="G2132" t="s">
        <v>111</v>
      </c>
      <c r="H2132" t="s">
        <v>34</v>
      </c>
      <c r="I2132" t="str">
        <f>IF(ISNUMBER(SEARCH( "Women's",Table1[[#This Row],[Product]])), "Women","Male")</f>
        <v>Male</v>
      </c>
      <c r="J2132" t="str">
        <f>IF(ISNUMBER(SEARCH( "Apparel",Table1[[#This Row],[Product]])), "Apparel","Footwear")</f>
        <v>Footwear</v>
      </c>
      <c r="K2132" s="3">
        <v>59</v>
      </c>
      <c r="L2132">
        <v>165</v>
      </c>
      <c r="M2132" s="3">
        <v>974</v>
      </c>
      <c r="N2132" s="3">
        <v>341</v>
      </c>
      <c r="O2132" t="s">
        <v>17</v>
      </c>
    </row>
    <row r="2133" spans="1:15" x14ac:dyDescent="0.3">
      <c r="A2133" t="s">
        <v>18</v>
      </c>
      <c r="B2133">
        <v>1128299</v>
      </c>
      <c r="C2133" s="1">
        <v>43917</v>
      </c>
      <c r="D2133" s="1" t="str">
        <f>TEXT(Table1[[#This Row],[Invoice Date]],"yyyy")</f>
        <v>2020</v>
      </c>
      <c r="E2133" t="s">
        <v>42</v>
      </c>
      <c r="F2133" t="s">
        <v>127</v>
      </c>
      <c r="G2133" t="s">
        <v>128</v>
      </c>
      <c r="H2133" t="s">
        <v>25</v>
      </c>
      <c r="I2133" t="str">
        <f>IF(ISNUMBER(SEARCH( "Women's",Table1[[#This Row],[Product]])), "Women","Male")</f>
        <v>Male</v>
      </c>
      <c r="J2133" t="str">
        <f>IF(ISNUMBER(SEARCH( "Apparel",Table1[[#This Row],[Product]])), "Apparel","Footwear")</f>
        <v>Footwear</v>
      </c>
      <c r="K2133" s="3">
        <v>37</v>
      </c>
      <c r="L2133">
        <v>165</v>
      </c>
      <c r="M2133" s="3">
        <v>611</v>
      </c>
      <c r="N2133" s="3">
        <v>293</v>
      </c>
      <c r="O2133" t="s">
        <v>17</v>
      </c>
    </row>
    <row r="2134" spans="1:15" x14ac:dyDescent="0.3">
      <c r="A2134" t="s">
        <v>18</v>
      </c>
      <c r="B2134">
        <v>1128299</v>
      </c>
      <c r="C2134" s="1">
        <v>44001</v>
      </c>
      <c r="D2134" s="1" t="str">
        <f>TEXT(Table1[[#This Row],[Invoice Date]],"yyyy")</f>
        <v>2020</v>
      </c>
      <c r="E2134" t="s">
        <v>42</v>
      </c>
      <c r="F2134" t="s">
        <v>91</v>
      </c>
      <c r="G2134" t="s">
        <v>92</v>
      </c>
      <c r="H2134" t="s">
        <v>25</v>
      </c>
      <c r="I2134" t="str">
        <f>IF(ISNUMBER(SEARCH( "Women's",Table1[[#This Row],[Product]])), "Women","Male")</f>
        <v>Male</v>
      </c>
      <c r="J2134" t="str">
        <f>IF(ISNUMBER(SEARCH( "Apparel",Table1[[#This Row],[Product]])), "Apparel","Footwear")</f>
        <v>Footwear</v>
      </c>
      <c r="K2134" s="3">
        <v>55</v>
      </c>
      <c r="L2134">
        <v>165</v>
      </c>
      <c r="M2134" s="3">
        <v>908</v>
      </c>
      <c r="N2134" s="3">
        <v>372</v>
      </c>
      <c r="O2134" t="s">
        <v>17</v>
      </c>
    </row>
    <row r="2135" spans="1:15" x14ac:dyDescent="0.3">
      <c r="A2135" t="s">
        <v>57</v>
      </c>
      <c r="B2135">
        <v>1189833</v>
      </c>
      <c r="C2135" s="1">
        <v>44225</v>
      </c>
      <c r="D2135" s="1" t="str">
        <f>TEXT(Table1[[#This Row],[Invoice Date]],"yyyy")</f>
        <v>2021</v>
      </c>
      <c r="E2135" t="s">
        <v>28</v>
      </c>
      <c r="F2135" t="s">
        <v>125</v>
      </c>
      <c r="G2135" t="s">
        <v>126</v>
      </c>
      <c r="H2135" t="s">
        <v>27</v>
      </c>
      <c r="I2135" t="str">
        <f>IF(ISNUMBER(SEARCH( "Women's",Table1[[#This Row],[Product]])), "Women","Male")</f>
        <v>Women</v>
      </c>
      <c r="J2135" t="str">
        <f>IF(ISNUMBER(SEARCH( "Apparel",Table1[[#This Row],[Product]])), "Apparel","Footwear")</f>
        <v>Footwear</v>
      </c>
      <c r="K2135" s="3">
        <v>44</v>
      </c>
      <c r="L2135">
        <v>165</v>
      </c>
      <c r="M2135" s="3">
        <v>726</v>
      </c>
      <c r="N2135" s="3">
        <v>399</v>
      </c>
      <c r="O2135" t="s">
        <v>17</v>
      </c>
    </row>
    <row r="2136" spans="1:15" x14ac:dyDescent="0.3">
      <c r="A2136" t="s">
        <v>22</v>
      </c>
      <c r="B2136">
        <v>1197831</v>
      </c>
      <c r="C2136" s="1">
        <v>44305</v>
      </c>
      <c r="D2136" s="1" t="str">
        <f>TEXT(Table1[[#This Row],[Invoice Date]],"yyyy")</f>
        <v>2021</v>
      </c>
      <c r="E2136" t="s">
        <v>19</v>
      </c>
      <c r="F2136" t="s">
        <v>68</v>
      </c>
      <c r="G2136" t="s">
        <v>69</v>
      </c>
      <c r="H2136" t="s">
        <v>64</v>
      </c>
      <c r="I2136" t="str">
        <f>IF(ISNUMBER(SEARCH( "Women's",Table1[[#This Row],[Product]])), "Women","Male")</f>
        <v>Male</v>
      </c>
      <c r="J2136" t="str">
        <f>IF(ISNUMBER(SEARCH( "Apparel",Table1[[#This Row],[Product]])), "Apparel","Footwear")</f>
        <v>Apparel</v>
      </c>
      <c r="K2136" s="3">
        <v>43</v>
      </c>
      <c r="L2136">
        <v>165</v>
      </c>
      <c r="M2136" s="3">
        <v>710</v>
      </c>
      <c r="N2136" s="3">
        <v>376</v>
      </c>
      <c r="O2136" t="s">
        <v>17</v>
      </c>
    </row>
    <row r="2137" spans="1:15" x14ac:dyDescent="0.3">
      <c r="A2137" t="s">
        <v>37</v>
      </c>
      <c r="B2137">
        <v>1185732</v>
      </c>
      <c r="C2137" s="1">
        <v>44373</v>
      </c>
      <c r="D2137" s="1" t="str">
        <f>TEXT(Table1[[#This Row],[Invoice Date]],"yyyy")</f>
        <v>2021</v>
      </c>
      <c r="E2137" t="s">
        <v>28</v>
      </c>
      <c r="F2137" t="s">
        <v>114</v>
      </c>
      <c r="G2137" t="s">
        <v>115</v>
      </c>
      <c r="H2137" t="s">
        <v>25</v>
      </c>
      <c r="I2137" t="str">
        <f>IF(ISNUMBER(SEARCH( "Women's",Table1[[#This Row],[Product]])), "Women","Male")</f>
        <v>Male</v>
      </c>
      <c r="J2137" t="str">
        <f>IF(ISNUMBER(SEARCH( "Apparel",Table1[[#This Row],[Product]])), "Apparel","Footwear")</f>
        <v>Footwear</v>
      </c>
      <c r="K2137" s="3">
        <v>43</v>
      </c>
      <c r="L2137">
        <v>165</v>
      </c>
      <c r="M2137" s="3">
        <v>710</v>
      </c>
      <c r="N2137" s="3">
        <v>362</v>
      </c>
      <c r="O2137" t="s">
        <v>17</v>
      </c>
    </row>
    <row r="2138" spans="1:15" x14ac:dyDescent="0.3">
      <c r="A2138" t="s">
        <v>18</v>
      </c>
      <c r="B2138">
        <v>1185732</v>
      </c>
      <c r="C2138" s="1">
        <v>44208</v>
      </c>
      <c r="D2138" s="1" t="str">
        <f>TEXT(Table1[[#This Row],[Invoice Date]],"yyyy")</f>
        <v>2021</v>
      </c>
      <c r="E2138" t="s">
        <v>13</v>
      </c>
      <c r="F2138" t="s">
        <v>14</v>
      </c>
      <c r="G2138" t="s">
        <v>15</v>
      </c>
      <c r="H2138" t="s">
        <v>64</v>
      </c>
      <c r="I2138" t="str">
        <f>IF(ISNUMBER(SEARCH( "Women's",Table1[[#This Row],[Product]])), "Women","Male")</f>
        <v>Male</v>
      </c>
      <c r="J2138" t="str">
        <f>IF(ISNUMBER(SEARCH( "Apparel",Table1[[#This Row],[Product]])), "Apparel","Footwear")</f>
        <v>Apparel</v>
      </c>
      <c r="K2138" s="3">
        <v>51</v>
      </c>
      <c r="L2138">
        <v>165</v>
      </c>
      <c r="M2138" s="3">
        <v>842</v>
      </c>
      <c r="N2138" s="3">
        <v>379</v>
      </c>
      <c r="O2138" t="s">
        <v>17</v>
      </c>
    </row>
    <row r="2139" spans="1:15" x14ac:dyDescent="0.3">
      <c r="A2139" t="s">
        <v>18</v>
      </c>
      <c r="B2139">
        <v>1185732</v>
      </c>
      <c r="C2139" s="1">
        <v>44263</v>
      </c>
      <c r="D2139" s="1" t="str">
        <f>TEXT(Table1[[#This Row],[Invoice Date]],"yyyy")</f>
        <v>2021</v>
      </c>
      <c r="E2139" t="s">
        <v>38</v>
      </c>
      <c r="F2139" t="s">
        <v>39</v>
      </c>
      <c r="G2139" t="s">
        <v>95</v>
      </c>
      <c r="H2139" t="s">
        <v>34</v>
      </c>
      <c r="I2139" t="str">
        <f>IF(ISNUMBER(SEARCH( "Women's",Table1[[#This Row],[Product]])), "Women","Male")</f>
        <v>Male</v>
      </c>
      <c r="J2139" t="str">
        <f>IF(ISNUMBER(SEARCH( "Apparel",Table1[[#This Row],[Product]])), "Apparel","Footwear")</f>
        <v>Footwear</v>
      </c>
      <c r="K2139" s="3">
        <v>44</v>
      </c>
      <c r="L2139">
        <v>165</v>
      </c>
      <c r="M2139" s="3">
        <v>726</v>
      </c>
      <c r="N2139" s="3">
        <v>334</v>
      </c>
      <c r="O2139" t="s">
        <v>17</v>
      </c>
    </row>
    <row r="2140" spans="1:15" x14ac:dyDescent="0.3">
      <c r="A2140" t="s">
        <v>57</v>
      </c>
      <c r="B2140">
        <v>1185732</v>
      </c>
      <c r="C2140" s="1">
        <v>44265</v>
      </c>
      <c r="D2140" s="1" t="str">
        <f>TEXT(Table1[[#This Row],[Invoice Date]],"yyyy")</f>
        <v>2021</v>
      </c>
      <c r="E2140" t="s">
        <v>42</v>
      </c>
      <c r="F2140" t="s">
        <v>96</v>
      </c>
      <c r="G2140" t="s">
        <v>97</v>
      </c>
      <c r="H2140" t="s">
        <v>16</v>
      </c>
      <c r="I2140" t="str">
        <f>IF(ISNUMBER(SEARCH( "Women's",Table1[[#This Row],[Product]])), "Women","Male")</f>
        <v>Women</v>
      </c>
      <c r="J2140" t="str">
        <f>IF(ISNUMBER(SEARCH( "Apparel",Table1[[#This Row],[Product]])), "Apparel","Footwear")</f>
        <v>Apparel</v>
      </c>
      <c r="K2140" s="3">
        <v>37</v>
      </c>
      <c r="L2140">
        <v>165</v>
      </c>
      <c r="M2140" s="3">
        <v>611</v>
      </c>
      <c r="N2140" s="3">
        <v>226</v>
      </c>
      <c r="O2140" t="s">
        <v>17</v>
      </c>
    </row>
    <row r="2141" spans="1:15" x14ac:dyDescent="0.3">
      <c r="A2141" t="s">
        <v>37</v>
      </c>
      <c r="B2141">
        <v>1185732</v>
      </c>
      <c r="C2141" s="1">
        <v>44540</v>
      </c>
      <c r="D2141" s="1" t="str">
        <f>TEXT(Table1[[#This Row],[Invoice Date]],"yyyy")</f>
        <v>2021</v>
      </c>
      <c r="E2141" t="s">
        <v>42</v>
      </c>
      <c r="F2141" t="s">
        <v>96</v>
      </c>
      <c r="G2141" t="s">
        <v>97</v>
      </c>
      <c r="H2141" t="s">
        <v>27</v>
      </c>
      <c r="I2141" t="str">
        <f>IF(ISNUMBER(SEARCH( "Women's",Table1[[#This Row],[Product]])), "Women","Male")</f>
        <v>Women</v>
      </c>
      <c r="J2141" t="str">
        <f>IF(ISNUMBER(SEARCH( "Apparel",Table1[[#This Row],[Product]])), "Apparel","Footwear")</f>
        <v>Footwear</v>
      </c>
      <c r="K2141" s="3">
        <v>44</v>
      </c>
      <c r="L2141">
        <v>165</v>
      </c>
      <c r="M2141" s="3">
        <v>726</v>
      </c>
      <c r="N2141" s="3">
        <v>334</v>
      </c>
      <c r="O2141" t="s">
        <v>17</v>
      </c>
    </row>
    <row r="2142" spans="1:15" x14ac:dyDescent="0.3">
      <c r="A2142" t="s">
        <v>18</v>
      </c>
      <c r="B2142">
        <v>1128299</v>
      </c>
      <c r="C2142" s="1">
        <v>44400</v>
      </c>
      <c r="D2142" s="1" t="str">
        <f>TEXT(Table1[[#This Row],[Invoice Date]],"yyyy")</f>
        <v>2021</v>
      </c>
      <c r="E2142" t="s">
        <v>42</v>
      </c>
      <c r="F2142" t="s">
        <v>79</v>
      </c>
      <c r="G2142" t="s">
        <v>80</v>
      </c>
      <c r="H2142" t="s">
        <v>50</v>
      </c>
      <c r="I2142" t="str">
        <f>IF(ISNUMBER(SEARCH( "Women's",Table1[[#This Row],[Product]])), "Women","Male")</f>
        <v>Women</v>
      </c>
      <c r="J2142" t="str">
        <f>IF(ISNUMBER(SEARCH( "Apparel",Table1[[#This Row],[Product]])), "Apparel","Footwear")</f>
        <v>Footwear</v>
      </c>
      <c r="K2142" s="3">
        <v>82</v>
      </c>
      <c r="L2142">
        <v>165</v>
      </c>
      <c r="M2142" s="3">
        <v>1353</v>
      </c>
      <c r="N2142" s="3">
        <v>649</v>
      </c>
      <c r="O2142" t="s">
        <v>17</v>
      </c>
    </row>
    <row r="2143" spans="1:15" x14ac:dyDescent="0.3">
      <c r="A2143" t="s">
        <v>18</v>
      </c>
      <c r="B2143">
        <v>1128299</v>
      </c>
      <c r="C2143" s="1">
        <v>44553</v>
      </c>
      <c r="D2143" s="1" t="str">
        <f>TEXT(Table1[[#This Row],[Invoice Date]],"yyyy")</f>
        <v>2021</v>
      </c>
      <c r="E2143" t="s">
        <v>42</v>
      </c>
      <c r="F2143" t="s">
        <v>79</v>
      </c>
      <c r="G2143" t="s">
        <v>80</v>
      </c>
      <c r="H2143" t="s">
        <v>27</v>
      </c>
      <c r="I2143" t="str">
        <f>IF(ISNUMBER(SEARCH( "Women's",Table1[[#This Row],[Product]])), "Women","Male")</f>
        <v>Women</v>
      </c>
      <c r="J2143" t="str">
        <f>IF(ISNUMBER(SEARCH( "Apparel",Table1[[#This Row],[Product]])), "Apparel","Footwear")</f>
        <v>Footwear</v>
      </c>
      <c r="K2143" s="3">
        <v>67</v>
      </c>
      <c r="L2143">
        <v>165</v>
      </c>
      <c r="M2143" s="3">
        <v>1106</v>
      </c>
      <c r="N2143" s="3">
        <v>497</v>
      </c>
      <c r="O2143" t="s">
        <v>17</v>
      </c>
    </row>
    <row r="2144" spans="1:15" x14ac:dyDescent="0.3">
      <c r="A2144" t="s">
        <v>57</v>
      </c>
      <c r="B2144">
        <v>1128299</v>
      </c>
      <c r="C2144" s="1">
        <v>44280</v>
      </c>
      <c r="D2144" s="1" t="str">
        <f>TEXT(Table1[[#This Row],[Invoice Date]],"yyyy")</f>
        <v>2021</v>
      </c>
      <c r="E2144" t="s">
        <v>42</v>
      </c>
      <c r="F2144" t="s">
        <v>108</v>
      </c>
      <c r="G2144" t="s">
        <v>109</v>
      </c>
      <c r="H2144" t="s">
        <v>25</v>
      </c>
      <c r="I2144" t="str">
        <f>IF(ISNUMBER(SEARCH( "Women's",Table1[[#This Row],[Product]])), "Women","Male")</f>
        <v>Male</v>
      </c>
      <c r="J2144" t="str">
        <f>IF(ISNUMBER(SEARCH( "Apparel",Table1[[#This Row],[Product]])), "Apparel","Footwear")</f>
        <v>Footwear</v>
      </c>
      <c r="K2144" s="3">
        <v>44</v>
      </c>
      <c r="L2144">
        <v>165</v>
      </c>
      <c r="M2144" s="3">
        <v>726</v>
      </c>
      <c r="N2144" s="3">
        <v>363</v>
      </c>
      <c r="O2144" t="s">
        <v>17</v>
      </c>
    </row>
    <row r="2145" spans="1:15" x14ac:dyDescent="0.3">
      <c r="A2145" t="s">
        <v>57</v>
      </c>
      <c r="B2145">
        <v>1128299</v>
      </c>
      <c r="C2145" s="1">
        <v>44495</v>
      </c>
      <c r="D2145" s="1" t="str">
        <f>TEXT(Table1[[#This Row],[Invoice Date]],"yyyy")</f>
        <v>2021</v>
      </c>
      <c r="E2145" t="s">
        <v>42</v>
      </c>
      <c r="F2145" t="s">
        <v>108</v>
      </c>
      <c r="G2145" t="s">
        <v>109</v>
      </c>
      <c r="H2145" t="s">
        <v>25</v>
      </c>
      <c r="I2145" t="str">
        <f>IF(ISNUMBER(SEARCH( "Women's",Table1[[#This Row],[Product]])), "Women","Male")</f>
        <v>Male</v>
      </c>
      <c r="J2145" t="str">
        <f>IF(ISNUMBER(SEARCH( "Apparel",Table1[[#This Row],[Product]])), "Apparel","Footwear")</f>
        <v>Footwear</v>
      </c>
      <c r="K2145" s="3">
        <v>48</v>
      </c>
      <c r="L2145">
        <v>165</v>
      </c>
      <c r="M2145" s="3">
        <v>792</v>
      </c>
      <c r="N2145" s="3">
        <v>396</v>
      </c>
      <c r="O2145" t="s">
        <v>17</v>
      </c>
    </row>
    <row r="2146" spans="1:15" x14ac:dyDescent="0.3">
      <c r="A2146" t="s">
        <v>57</v>
      </c>
      <c r="B2146">
        <v>1197831</v>
      </c>
      <c r="C2146" s="1">
        <v>44451</v>
      </c>
      <c r="D2146" s="1" t="str">
        <f>TEXT(Table1[[#This Row],[Invoice Date]],"yyyy")</f>
        <v>2021</v>
      </c>
      <c r="E2146" t="s">
        <v>28</v>
      </c>
      <c r="F2146" t="s">
        <v>65</v>
      </c>
      <c r="G2146" t="s">
        <v>66</v>
      </c>
      <c r="H2146" t="s">
        <v>25</v>
      </c>
      <c r="I2146" t="str">
        <f>IF(ISNUMBER(SEARCH( "Women's",Table1[[#This Row],[Product]])), "Women","Male")</f>
        <v>Male</v>
      </c>
      <c r="J2146" t="str">
        <f>IF(ISNUMBER(SEARCH( "Apparel",Table1[[#This Row],[Product]])), "Apparel","Footwear")</f>
        <v>Footwear</v>
      </c>
      <c r="K2146" s="3">
        <v>47</v>
      </c>
      <c r="L2146">
        <v>165</v>
      </c>
      <c r="M2146" s="3">
        <v>776</v>
      </c>
      <c r="N2146" s="3">
        <v>388</v>
      </c>
      <c r="O2146" t="s">
        <v>17</v>
      </c>
    </row>
    <row r="2147" spans="1:15" x14ac:dyDescent="0.3">
      <c r="A2147" t="s">
        <v>18</v>
      </c>
      <c r="B2147">
        <v>1185732</v>
      </c>
      <c r="C2147" s="1">
        <v>44271</v>
      </c>
      <c r="D2147" s="1" t="str">
        <f>TEXT(Table1[[#This Row],[Invoice Date]],"yyyy")</f>
        <v>2021</v>
      </c>
      <c r="E2147" t="s">
        <v>38</v>
      </c>
      <c r="F2147" t="s">
        <v>58</v>
      </c>
      <c r="G2147" t="s">
        <v>59</v>
      </c>
      <c r="H2147" t="s">
        <v>25</v>
      </c>
      <c r="I2147" t="str">
        <f>IF(ISNUMBER(SEARCH( "Women's",Table1[[#This Row],[Product]])), "Women","Male")</f>
        <v>Male</v>
      </c>
      <c r="J2147" t="str">
        <f>IF(ISNUMBER(SEARCH( "Apparel",Table1[[#This Row],[Product]])), "Apparel","Footwear")</f>
        <v>Footwear</v>
      </c>
      <c r="K2147" s="3">
        <v>28</v>
      </c>
      <c r="L2147">
        <v>165</v>
      </c>
      <c r="M2147" s="3">
        <v>462</v>
      </c>
      <c r="N2147" s="3">
        <v>236</v>
      </c>
      <c r="O2147" t="s">
        <v>17</v>
      </c>
    </row>
    <row r="2148" spans="1:15" x14ac:dyDescent="0.3">
      <c r="A2148" t="s">
        <v>45</v>
      </c>
      <c r="B2148">
        <v>1185732</v>
      </c>
      <c r="C2148" s="1">
        <v>44272</v>
      </c>
      <c r="D2148" s="1" t="str">
        <f>TEXT(Table1[[#This Row],[Invoice Date]],"yyyy")</f>
        <v>2021</v>
      </c>
      <c r="E2148" t="s">
        <v>38</v>
      </c>
      <c r="F2148" t="s">
        <v>121</v>
      </c>
      <c r="G2148" t="s">
        <v>122</v>
      </c>
      <c r="H2148" t="s">
        <v>25</v>
      </c>
      <c r="I2148" t="str">
        <f>IF(ISNUMBER(SEARCH( "Women's",Table1[[#This Row],[Product]])), "Women","Male")</f>
        <v>Male</v>
      </c>
      <c r="J2148" t="str">
        <f>IF(ISNUMBER(SEARCH( "Apparel",Table1[[#This Row],[Product]])), "Apparel","Footwear")</f>
        <v>Footwear</v>
      </c>
      <c r="K2148" s="3">
        <v>49</v>
      </c>
      <c r="L2148">
        <v>165</v>
      </c>
      <c r="M2148" s="3">
        <v>809</v>
      </c>
      <c r="N2148" s="3">
        <v>404</v>
      </c>
      <c r="O2148" t="s">
        <v>17</v>
      </c>
    </row>
    <row r="2149" spans="1:15" hidden="1" x14ac:dyDescent="0.3">
      <c r="A2149" t="s">
        <v>18</v>
      </c>
      <c r="B2149">
        <v>1128299</v>
      </c>
      <c r="C2149" s="1">
        <v>44146</v>
      </c>
      <c r="D2149" s="1" t="str">
        <f>TEXT(Table1[[#This Row],[Invoice Date]],"yyyy")</f>
        <v>2020</v>
      </c>
      <c r="E2149" t="s">
        <v>42</v>
      </c>
      <c r="F2149" t="s">
        <v>60</v>
      </c>
      <c r="G2149" t="s">
        <v>61</v>
      </c>
      <c r="H2149" t="s">
        <v>64</v>
      </c>
      <c r="I2149" t="str">
        <f>IF(ISNUMBER(SEARCH( "Women's",Table1[[#This Row],[Product]])), "Women","Male")</f>
        <v>Male</v>
      </c>
      <c r="J2149" t="str">
        <f>IF(ISNUMBER(SEARCH( "Apparel",Table1[[#This Row],[Product]])), "Apparel","Footwear")</f>
        <v>Apparel</v>
      </c>
      <c r="K2149" s="3">
        <v>42</v>
      </c>
      <c r="L2149">
        <v>165</v>
      </c>
      <c r="M2149" s="3">
        <v>693</v>
      </c>
      <c r="N2149" s="3">
        <v>395</v>
      </c>
      <c r="O2149" t="s">
        <v>26</v>
      </c>
    </row>
    <row r="2150" spans="1:15" hidden="1" x14ac:dyDescent="0.3">
      <c r="A2150" t="s">
        <v>57</v>
      </c>
      <c r="B2150">
        <v>1189833</v>
      </c>
      <c r="C2150" s="1">
        <v>44309</v>
      </c>
      <c r="D2150" s="1" t="str">
        <f>TEXT(Table1[[#This Row],[Invoice Date]],"yyyy")</f>
        <v>2021</v>
      </c>
      <c r="E2150" t="s">
        <v>42</v>
      </c>
      <c r="F2150" t="s">
        <v>60</v>
      </c>
      <c r="G2150" t="s">
        <v>70</v>
      </c>
      <c r="H2150" t="s">
        <v>64</v>
      </c>
      <c r="I2150" t="str">
        <f>IF(ISNUMBER(SEARCH( "Women's",Table1[[#This Row],[Product]])), "Women","Male")</f>
        <v>Male</v>
      </c>
      <c r="J2150" t="str">
        <f>IF(ISNUMBER(SEARCH( "Apparel",Table1[[#This Row],[Product]])), "Apparel","Footwear")</f>
        <v>Apparel</v>
      </c>
      <c r="K2150" s="3">
        <v>39</v>
      </c>
      <c r="L2150">
        <v>165</v>
      </c>
      <c r="M2150" s="3">
        <v>644</v>
      </c>
      <c r="N2150" s="3">
        <v>386</v>
      </c>
      <c r="O2150" t="s">
        <v>26</v>
      </c>
    </row>
    <row r="2151" spans="1:15" hidden="1" x14ac:dyDescent="0.3">
      <c r="A2151" t="s">
        <v>22</v>
      </c>
      <c r="B2151">
        <v>1197831</v>
      </c>
      <c r="C2151" s="1">
        <v>44432</v>
      </c>
      <c r="D2151" s="1" t="str">
        <f>TEXT(Table1[[#This Row],[Invoice Date]],"yyyy")</f>
        <v>2021</v>
      </c>
      <c r="E2151" t="s">
        <v>19</v>
      </c>
      <c r="F2151" t="s">
        <v>23</v>
      </c>
      <c r="G2151" t="s">
        <v>24</v>
      </c>
      <c r="H2151" t="s">
        <v>16</v>
      </c>
      <c r="I2151" t="str">
        <f>IF(ISNUMBER(SEARCH( "Women's",Table1[[#This Row],[Product]])), "Women","Male")</f>
        <v>Women</v>
      </c>
      <c r="J2151" t="str">
        <f>IF(ISNUMBER(SEARCH( "Apparel",Table1[[#This Row],[Product]])), "Apparel","Footwear")</f>
        <v>Apparel</v>
      </c>
      <c r="K2151" s="3">
        <v>14</v>
      </c>
      <c r="L2151">
        <v>165</v>
      </c>
      <c r="M2151" s="3">
        <v>231</v>
      </c>
      <c r="N2151" s="3">
        <v>155</v>
      </c>
      <c r="O2151" t="s">
        <v>26</v>
      </c>
    </row>
    <row r="2152" spans="1:15" hidden="1" x14ac:dyDescent="0.3">
      <c r="A2152" t="s">
        <v>22</v>
      </c>
      <c r="B2152">
        <v>1197831</v>
      </c>
      <c r="C2152" s="1">
        <v>44436</v>
      </c>
      <c r="D2152" s="1" t="str">
        <f>TEXT(Table1[[#This Row],[Invoice Date]],"yyyy")</f>
        <v>2021</v>
      </c>
      <c r="E2152" t="s">
        <v>19</v>
      </c>
      <c r="F2152" t="s">
        <v>23</v>
      </c>
      <c r="G2152" t="s">
        <v>24</v>
      </c>
      <c r="H2152" t="s">
        <v>50</v>
      </c>
      <c r="I2152" t="str">
        <f>IF(ISNUMBER(SEARCH( "Women's",Table1[[#This Row],[Product]])), "Women","Male")</f>
        <v>Women</v>
      </c>
      <c r="J2152" t="str">
        <f>IF(ISNUMBER(SEARCH( "Apparel",Table1[[#This Row],[Product]])), "Apparel","Footwear")</f>
        <v>Footwear</v>
      </c>
      <c r="K2152" s="3">
        <v>26</v>
      </c>
      <c r="L2152">
        <v>165</v>
      </c>
      <c r="M2152" s="3">
        <v>429</v>
      </c>
      <c r="N2152" s="3">
        <v>262</v>
      </c>
      <c r="O2152" t="s">
        <v>26</v>
      </c>
    </row>
    <row r="2153" spans="1:15" hidden="1" x14ac:dyDescent="0.3">
      <c r="A2153" t="s">
        <v>22</v>
      </c>
      <c r="B2153">
        <v>1197831</v>
      </c>
      <c r="C2153" s="1">
        <v>44443</v>
      </c>
      <c r="D2153" s="1" t="str">
        <f>TEXT(Table1[[#This Row],[Invoice Date]],"yyyy")</f>
        <v>2021</v>
      </c>
      <c r="E2153" t="s">
        <v>19</v>
      </c>
      <c r="F2153" t="s">
        <v>23</v>
      </c>
      <c r="G2153" t="s">
        <v>24</v>
      </c>
      <c r="H2153" t="s">
        <v>64</v>
      </c>
      <c r="I2153" t="str">
        <f>IF(ISNUMBER(SEARCH( "Women's",Table1[[#This Row],[Product]])), "Women","Male")</f>
        <v>Male</v>
      </c>
      <c r="J2153" t="str">
        <f>IF(ISNUMBER(SEARCH( "Apparel",Table1[[#This Row],[Product]])), "Apparel","Footwear")</f>
        <v>Apparel</v>
      </c>
      <c r="K2153" s="3">
        <v>38</v>
      </c>
      <c r="L2153">
        <v>165</v>
      </c>
      <c r="M2153" s="3">
        <v>627</v>
      </c>
      <c r="N2153" s="3">
        <v>295</v>
      </c>
      <c r="O2153" t="s">
        <v>26</v>
      </c>
    </row>
    <row r="2154" spans="1:15" hidden="1" x14ac:dyDescent="0.3">
      <c r="A2154" t="s">
        <v>18</v>
      </c>
      <c r="B2154">
        <v>1185732</v>
      </c>
      <c r="C2154" s="1">
        <v>44237</v>
      </c>
      <c r="D2154" s="1" t="str">
        <f>TEXT(Table1[[#This Row],[Invoice Date]],"yyyy")</f>
        <v>2021</v>
      </c>
      <c r="E2154" t="s">
        <v>13</v>
      </c>
      <c r="F2154" t="s">
        <v>14</v>
      </c>
      <c r="G2154" t="s">
        <v>15</v>
      </c>
      <c r="H2154" t="s">
        <v>34</v>
      </c>
      <c r="I2154" t="str">
        <f>IF(ISNUMBER(SEARCH( "Women's",Table1[[#This Row],[Product]])), "Women","Male")</f>
        <v>Male</v>
      </c>
      <c r="J2154" t="str">
        <f>IF(ISNUMBER(SEARCH( "Apparel",Table1[[#This Row],[Product]])), "Apparel","Footwear")</f>
        <v>Footwear</v>
      </c>
      <c r="K2154" s="3">
        <v>31</v>
      </c>
      <c r="L2154">
        <v>165</v>
      </c>
      <c r="M2154" s="3">
        <v>512</v>
      </c>
      <c r="N2154" s="3">
        <v>210</v>
      </c>
      <c r="O2154" t="s">
        <v>26</v>
      </c>
    </row>
    <row r="2155" spans="1:15" hidden="1" x14ac:dyDescent="0.3">
      <c r="A2155" t="s">
        <v>22</v>
      </c>
      <c r="B2155">
        <v>1128299</v>
      </c>
      <c r="C2155" s="1">
        <v>44553</v>
      </c>
      <c r="D2155" s="1" t="str">
        <f>TEXT(Table1[[#This Row],[Invoice Date]],"yyyy")</f>
        <v>2021</v>
      </c>
      <c r="E2155" t="s">
        <v>13</v>
      </c>
      <c r="F2155" t="s">
        <v>93</v>
      </c>
      <c r="G2155" t="s">
        <v>94</v>
      </c>
      <c r="H2155" t="s">
        <v>27</v>
      </c>
      <c r="I2155" t="str">
        <f>IF(ISNUMBER(SEARCH( "Women's",Table1[[#This Row],[Product]])), "Women","Male")</f>
        <v>Women</v>
      </c>
      <c r="J2155" t="str">
        <f>IF(ISNUMBER(SEARCH( "Apparel",Table1[[#This Row],[Product]])), "Apparel","Footwear")</f>
        <v>Footwear</v>
      </c>
      <c r="K2155" s="3">
        <v>53</v>
      </c>
      <c r="L2155">
        <v>165</v>
      </c>
      <c r="M2155" s="3">
        <v>875</v>
      </c>
      <c r="N2155" s="3">
        <v>350</v>
      </c>
      <c r="O2155" t="s">
        <v>26</v>
      </c>
    </row>
    <row r="2156" spans="1:15" hidden="1" x14ac:dyDescent="0.3">
      <c r="A2156" t="s">
        <v>18</v>
      </c>
      <c r="B2156">
        <v>1185732</v>
      </c>
      <c r="C2156" s="1">
        <v>44511</v>
      </c>
      <c r="D2156" s="1" t="str">
        <f>TEXT(Table1[[#This Row],[Invoice Date]],"yyyy")</f>
        <v>2021</v>
      </c>
      <c r="E2156" t="s">
        <v>42</v>
      </c>
      <c r="F2156" t="s">
        <v>43</v>
      </c>
      <c r="G2156" t="s">
        <v>44</v>
      </c>
      <c r="H2156" t="s">
        <v>25</v>
      </c>
      <c r="I2156" t="str">
        <f>IF(ISNUMBER(SEARCH( "Women's",Table1[[#This Row],[Product]])), "Women","Male")</f>
        <v>Male</v>
      </c>
      <c r="J2156" t="str">
        <f>IF(ISNUMBER(SEARCH( "Apparel",Table1[[#This Row],[Product]])), "Apparel","Footwear")</f>
        <v>Footwear</v>
      </c>
      <c r="K2156" s="3">
        <v>22</v>
      </c>
      <c r="L2156">
        <v>165</v>
      </c>
      <c r="M2156" s="3">
        <v>363</v>
      </c>
      <c r="N2156" s="3">
        <v>156</v>
      </c>
      <c r="O2156" t="s">
        <v>26</v>
      </c>
    </row>
    <row r="2157" spans="1:15" hidden="1" x14ac:dyDescent="0.3">
      <c r="A2157" t="s">
        <v>18</v>
      </c>
      <c r="B2157">
        <v>1128299</v>
      </c>
      <c r="C2157" s="1">
        <v>44524</v>
      </c>
      <c r="D2157" s="1" t="str">
        <f>TEXT(Table1[[#This Row],[Invoice Date]],"yyyy")</f>
        <v>2021</v>
      </c>
      <c r="E2157" t="s">
        <v>42</v>
      </c>
      <c r="F2157" t="s">
        <v>79</v>
      </c>
      <c r="G2157" t="s">
        <v>80</v>
      </c>
      <c r="H2157" t="s">
        <v>16</v>
      </c>
      <c r="I2157" t="str">
        <f>IF(ISNUMBER(SEARCH( "Women's",Table1[[#This Row],[Product]])), "Women","Male")</f>
        <v>Women</v>
      </c>
      <c r="J2157" t="str">
        <f>IF(ISNUMBER(SEARCH( "Apparel",Table1[[#This Row],[Product]])), "Apparel","Footwear")</f>
        <v>Apparel</v>
      </c>
      <c r="K2157" s="3">
        <v>53</v>
      </c>
      <c r="L2157">
        <v>165</v>
      </c>
      <c r="M2157" s="3">
        <v>875</v>
      </c>
      <c r="N2157" s="3">
        <v>324</v>
      </c>
      <c r="O2157" t="s">
        <v>26</v>
      </c>
    </row>
    <row r="2158" spans="1:15" hidden="1" x14ac:dyDescent="0.3">
      <c r="A2158" t="s">
        <v>18</v>
      </c>
      <c r="B2158">
        <v>1128299</v>
      </c>
      <c r="C2158" s="1">
        <v>44553</v>
      </c>
      <c r="D2158" s="1" t="str">
        <f>TEXT(Table1[[#This Row],[Invoice Date]],"yyyy")</f>
        <v>2021</v>
      </c>
      <c r="E2158" t="s">
        <v>42</v>
      </c>
      <c r="F2158" t="s">
        <v>79</v>
      </c>
      <c r="G2158" t="s">
        <v>80</v>
      </c>
      <c r="H2158" t="s">
        <v>50</v>
      </c>
      <c r="I2158" t="str">
        <f>IF(ISNUMBER(SEARCH( "Women's",Table1[[#This Row],[Product]])), "Women","Male")</f>
        <v>Women</v>
      </c>
      <c r="J2158" t="str">
        <f>IF(ISNUMBER(SEARCH( "Apparel",Table1[[#This Row],[Product]])), "Apparel","Footwear")</f>
        <v>Footwear</v>
      </c>
      <c r="K2158" s="3">
        <v>53</v>
      </c>
      <c r="L2158">
        <v>165</v>
      </c>
      <c r="M2158" s="3">
        <v>875</v>
      </c>
      <c r="N2158" s="3">
        <v>341</v>
      </c>
      <c r="O2158" t="s">
        <v>26</v>
      </c>
    </row>
    <row r="2159" spans="1:15" hidden="1" x14ac:dyDescent="0.3">
      <c r="A2159" t="s">
        <v>57</v>
      </c>
      <c r="B2159">
        <v>1128299</v>
      </c>
      <c r="C2159" s="1">
        <v>44312</v>
      </c>
      <c r="D2159" s="1" t="str">
        <f>TEXT(Table1[[#This Row],[Invoice Date]],"yyyy")</f>
        <v>2021</v>
      </c>
      <c r="E2159" t="s">
        <v>42</v>
      </c>
      <c r="F2159" t="s">
        <v>108</v>
      </c>
      <c r="G2159" t="s">
        <v>109</v>
      </c>
      <c r="H2159" t="s">
        <v>25</v>
      </c>
      <c r="I2159" t="str">
        <f>IF(ISNUMBER(SEARCH( "Women's",Table1[[#This Row],[Product]])), "Women","Male")</f>
        <v>Male</v>
      </c>
      <c r="J2159" t="str">
        <f>IF(ISNUMBER(SEARCH( "Apparel",Table1[[#This Row],[Product]])), "Apparel","Footwear")</f>
        <v>Footwear</v>
      </c>
      <c r="K2159" s="3">
        <v>41</v>
      </c>
      <c r="L2159">
        <v>165</v>
      </c>
      <c r="M2159" s="3">
        <v>677</v>
      </c>
      <c r="N2159" s="3">
        <v>284</v>
      </c>
      <c r="O2159" t="s">
        <v>26</v>
      </c>
    </row>
    <row r="2160" spans="1:15" hidden="1" x14ac:dyDescent="0.3">
      <c r="A2160" t="s">
        <v>12</v>
      </c>
      <c r="B2160">
        <v>1185732</v>
      </c>
      <c r="C2160" s="1">
        <v>44487</v>
      </c>
      <c r="D2160" s="1" t="str">
        <f>TEXT(Table1[[#This Row],[Invoice Date]],"yyyy")</f>
        <v>2021</v>
      </c>
      <c r="E2160" t="s">
        <v>19</v>
      </c>
      <c r="F2160" t="s">
        <v>32</v>
      </c>
      <c r="G2160" t="s">
        <v>33</v>
      </c>
      <c r="H2160" t="s">
        <v>34</v>
      </c>
      <c r="I2160" t="str">
        <f>IF(ISNUMBER(SEARCH( "Women's",Table1[[#This Row],[Product]])), "Women","Male")</f>
        <v>Male</v>
      </c>
      <c r="J2160" t="str">
        <f>IF(ISNUMBER(SEARCH( "Apparel",Table1[[#This Row],[Product]])), "Apparel","Footwear")</f>
        <v>Footwear</v>
      </c>
      <c r="K2160" s="3">
        <v>17</v>
      </c>
      <c r="L2160">
        <v>165</v>
      </c>
      <c r="M2160" s="3">
        <v>281</v>
      </c>
      <c r="N2160" s="3">
        <v>104</v>
      </c>
      <c r="O2160" t="s">
        <v>26</v>
      </c>
    </row>
    <row r="2161" spans="1:15" hidden="1" x14ac:dyDescent="0.3">
      <c r="A2161" t="s">
        <v>12</v>
      </c>
      <c r="B2161">
        <v>1197831</v>
      </c>
      <c r="C2161" s="1">
        <v>44368</v>
      </c>
      <c r="D2161" s="1" t="str">
        <f>TEXT(Table1[[#This Row],[Invoice Date]],"yyyy")</f>
        <v>2021</v>
      </c>
      <c r="E2161" t="s">
        <v>19</v>
      </c>
      <c r="F2161" t="s">
        <v>48</v>
      </c>
      <c r="G2161" t="s">
        <v>49</v>
      </c>
      <c r="H2161" t="s">
        <v>16</v>
      </c>
      <c r="I2161" t="str">
        <f>IF(ISNUMBER(SEARCH( "Women's",Table1[[#This Row],[Product]])), "Women","Male")</f>
        <v>Women</v>
      </c>
      <c r="J2161" t="str">
        <f>IF(ISNUMBER(SEARCH( "Apparel",Table1[[#This Row],[Product]])), "Apparel","Footwear")</f>
        <v>Apparel</v>
      </c>
      <c r="K2161" s="3">
        <v>48</v>
      </c>
      <c r="L2161">
        <v>165</v>
      </c>
      <c r="M2161" s="3">
        <v>792</v>
      </c>
      <c r="N2161" s="3">
        <v>341</v>
      </c>
      <c r="O2161" t="s">
        <v>26</v>
      </c>
    </row>
    <row r="2162" spans="1:15" hidden="1" x14ac:dyDescent="0.3">
      <c r="A2162" t="s">
        <v>37</v>
      </c>
      <c r="B2162">
        <v>1185732</v>
      </c>
      <c r="C2162" s="1">
        <v>44220</v>
      </c>
      <c r="D2162" s="1" t="str">
        <f>TEXT(Table1[[#This Row],[Invoice Date]],"yyyy")</f>
        <v>2021</v>
      </c>
      <c r="E2162" t="s">
        <v>38</v>
      </c>
      <c r="F2162" t="s">
        <v>121</v>
      </c>
      <c r="G2162" t="s">
        <v>122</v>
      </c>
      <c r="H2162" t="s">
        <v>25</v>
      </c>
      <c r="I2162" t="str">
        <f>IF(ISNUMBER(SEARCH( "Women's",Table1[[#This Row],[Product]])), "Women","Male")</f>
        <v>Male</v>
      </c>
      <c r="J2162" t="str">
        <f>IF(ISNUMBER(SEARCH( "Apparel",Table1[[#This Row],[Product]])), "Apparel","Footwear")</f>
        <v>Footwear</v>
      </c>
      <c r="K2162" s="3">
        <v>36</v>
      </c>
      <c r="L2162">
        <v>165</v>
      </c>
      <c r="M2162" s="3">
        <v>594</v>
      </c>
      <c r="N2162" s="3">
        <v>220</v>
      </c>
      <c r="O2162" t="s">
        <v>26</v>
      </c>
    </row>
    <row r="2163" spans="1:15" x14ac:dyDescent="0.3">
      <c r="A2163" t="s">
        <v>18</v>
      </c>
      <c r="B2163">
        <v>1185732</v>
      </c>
      <c r="C2163" s="1">
        <v>44327</v>
      </c>
      <c r="D2163" s="1" t="str">
        <f>TEXT(Table1[[#This Row],[Invoice Date]],"yyyy")</f>
        <v>2021</v>
      </c>
      <c r="E2163" t="s">
        <v>28</v>
      </c>
      <c r="F2163" t="s">
        <v>75</v>
      </c>
      <c r="G2163" t="s">
        <v>76</v>
      </c>
      <c r="H2163" t="s">
        <v>25</v>
      </c>
      <c r="I2163" t="str">
        <f>IF(ISNUMBER(SEARCH( "Women's",Table1[[#This Row],[Product]])), "Women","Male")</f>
        <v>Male</v>
      </c>
      <c r="J2163" t="str">
        <f>IF(ISNUMBER(SEARCH( "Apparel",Table1[[#This Row],[Product]])), "Apparel","Footwear")</f>
        <v>Footwear</v>
      </c>
      <c r="K2163" s="3">
        <v>54</v>
      </c>
      <c r="L2163">
        <v>164</v>
      </c>
      <c r="M2163" s="3">
        <v>886</v>
      </c>
      <c r="N2163" s="3">
        <v>443</v>
      </c>
      <c r="O2163" t="s">
        <v>17</v>
      </c>
    </row>
    <row r="2164" spans="1:15" x14ac:dyDescent="0.3">
      <c r="A2164" t="s">
        <v>22</v>
      </c>
      <c r="B2164">
        <v>1197831</v>
      </c>
      <c r="C2164" s="1">
        <v>44052</v>
      </c>
      <c r="D2164" s="1" t="str">
        <f>TEXT(Table1[[#This Row],[Invoice Date]],"yyyy")</f>
        <v>2020</v>
      </c>
      <c r="E2164" t="s">
        <v>19</v>
      </c>
      <c r="F2164" t="s">
        <v>53</v>
      </c>
      <c r="G2164" t="s">
        <v>54</v>
      </c>
      <c r="H2164" t="s">
        <v>50</v>
      </c>
      <c r="I2164" t="str">
        <f>IF(ISNUMBER(SEARCH( "Women's",Table1[[#This Row],[Product]])), "Women","Male")</f>
        <v>Women</v>
      </c>
      <c r="J2164" t="str">
        <f>IF(ISNUMBER(SEARCH( "Apparel",Table1[[#This Row],[Product]])), "Apparel","Footwear")</f>
        <v>Footwear</v>
      </c>
      <c r="K2164" s="3">
        <v>36</v>
      </c>
      <c r="L2164">
        <v>163</v>
      </c>
      <c r="M2164" s="3">
        <v>587</v>
      </c>
      <c r="N2164" s="3">
        <v>346</v>
      </c>
      <c r="O2164" t="s">
        <v>17</v>
      </c>
    </row>
    <row r="2165" spans="1:15" x14ac:dyDescent="0.3">
      <c r="A2165" t="s">
        <v>18</v>
      </c>
      <c r="B2165">
        <v>1128299</v>
      </c>
      <c r="C2165" s="1">
        <v>44236</v>
      </c>
      <c r="D2165" s="1" t="str">
        <f>TEXT(Table1[[#This Row],[Invoice Date]],"yyyy")</f>
        <v>2021</v>
      </c>
      <c r="E2165" t="s">
        <v>42</v>
      </c>
      <c r="F2165" t="s">
        <v>60</v>
      </c>
      <c r="G2165" t="s">
        <v>61</v>
      </c>
      <c r="H2165" t="s">
        <v>64</v>
      </c>
      <c r="I2165" t="str">
        <f>IF(ISNUMBER(SEARCH( "Women's",Table1[[#This Row],[Product]])), "Women","Male")</f>
        <v>Male</v>
      </c>
      <c r="J2165" t="str">
        <f>IF(ISNUMBER(SEARCH( "Apparel",Table1[[#This Row],[Product]])), "Apparel","Footwear")</f>
        <v>Apparel</v>
      </c>
      <c r="K2165" s="3">
        <v>63</v>
      </c>
      <c r="L2165">
        <v>163</v>
      </c>
      <c r="M2165" s="3">
        <v>1027</v>
      </c>
      <c r="N2165" s="3">
        <v>585</v>
      </c>
      <c r="O2165" t="s">
        <v>17</v>
      </c>
    </row>
    <row r="2166" spans="1:15" x14ac:dyDescent="0.3">
      <c r="A2166" t="s">
        <v>57</v>
      </c>
      <c r="B2166">
        <v>1189833</v>
      </c>
      <c r="C2166" s="1">
        <v>44301</v>
      </c>
      <c r="D2166" s="1" t="str">
        <f>TEXT(Table1[[#This Row],[Invoice Date]],"yyyy")</f>
        <v>2021</v>
      </c>
      <c r="E2166" t="s">
        <v>42</v>
      </c>
      <c r="F2166" t="s">
        <v>60</v>
      </c>
      <c r="G2166" t="s">
        <v>70</v>
      </c>
      <c r="H2166" t="s">
        <v>27</v>
      </c>
      <c r="I2166" t="str">
        <f>IF(ISNUMBER(SEARCH( "Women's",Table1[[#This Row],[Product]])), "Women","Male")</f>
        <v>Women</v>
      </c>
      <c r="J2166" t="str">
        <f>IF(ISNUMBER(SEARCH( "Apparel",Table1[[#This Row],[Product]])), "Apparel","Footwear")</f>
        <v>Footwear</v>
      </c>
      <c r="K2166" s="3">
        <v>45</v>
      </c>
      <c r="L2166">
        <v>163</v>
      </c>
      <c r="M2166" s="3">
        <v>734</v>
      </c>
      <c r="N2166" s="3">
        <v>381</v>
      </c>
      <c r="O2166" t="s">
        <v>17</v>
      </c>
    </row>
    <row r="2167" spans="1:15" x14ac:dyDescent="0.3">
      <c r="A2167" t="s">
        <v>57</v>
      </c>
      <c r="B2167">
        <v>1189833</v>
      </c>
      <c r="C2167" s="1">
        <v>44327</v>
      </c>
      <c r="D2167" s="1" t="str">
        <f>TEXT(Table1[[#This Row],[Invoice Date]],"yyyy")</f>
        <v>2021</v>
      </c>
      <c r="E2167" t="s">
        <v>42</v>
      </c>
      <c r="F2167" t="s">
        <v>60</v>
      </c>
      <c r="G2167" t="s">
        <v>70</v>
      </c>
      <c r="H2167" t="s">
        <v>64</v>
      </c>
      <c r="I2167" t="str">
        <f>IF(ISNUMBER(SEARCH( "Women's",Table1[[#This Row],[Product]])), "Women","Male")</f>
        <v>Male</v>
      </c>
      <c r="J2167" t="str">
        <f>IF(ISNUMBER(SEARCH( "Apparel",Table1[[#This Row],[Product]])), "Apparel","Footwear")</f>
        <v>Apparel</v>
      </c>
      <c r="K2167" s="3">
        <v>58</v>
      </c>
      <c r="L2167">
        <v>163</v>
      </c>
      <c r="M2167" s="3">
        <v>945</v>
      </c>
      <c r="N2167" s="3">
        <v>633</v>
      </c>
      <c r="O2167" t="s">
        <v>17</v>
      </c>
    </row>
    <row r="2168" spans="1:15" x14ac:dyDescent="0.3">
      <c r="A2168" t="s">
        <v>22</v>
      </c>
      <c r="B2168">
        <v>1197831</v>
      </c>
      <c r="C2168" s="1">
        <v>44426</v>
      </c>
      <c r="D2168" s="1" t="str">
        <f>TEXT(Table1[[#This Row],[Invoice Date]],"yyyy")</f>
        <v>2021</v>
      </c>
      <c r="E2168" t="s">
        <v>19</v>
      </c>
      <c r="F2168" t="s">
        <v>53</v>
      </c>
      <c r="G2168" t="s">
        <v>62</v>
      </c>
      <c r="H2168" t="s">
        <v>34</v>
      </c>
      <c r="I2168" t="str">
        <f>IF(ISNUMBER(SEARCH( "Women's",Table1[[#This Row],[Product]])), "Women","Male")</f>
        <v>Male</v>
      </c>
      <c r="J2168" t="str">
        <f>IF(ISNUMBER(SEARCH( "Apparel",Table1[[#This Row],[Product]])), "Apparel","Footwear")</f>
        <v>Footwear</v>
      </c>
      <c r="K2168" s="3">
        <v>32</v>
      </c>
      <c r="L2168">
        <v>163</v>
      </c>
      <c r="M2168" s="3">
        <v>522</v>
      </c>
      <c r="N2168" s="3">
        <v>209</v>
      </c>
      <c r="O2168" t="s">
        <v>17</v>
      </c>
    </row>
    <row r="2169" spans="1:15" x14ac:dyDescent="0.3">
      <c r="A2169" t="s">
        <v>18</v>
      </c>
      <c r="B2169">
        <v>1128299</v>
      </c>
      <c r="C2169" s="1">
        <v>44009</v>
      </c>
      <c r="D2169" s="1" t="str">
        <f>TEXT(Table1[[#This Row],[Invoice Date]],"yyyy")</f>
        <v>2020</v>
      </c>
      <c r="E2169" t="s">
        <v>42</v>
      </c>
      <c r="F2169" t="s">
        <v>91</v>
      </c>
      <c r="G2169" t="s">
        <v>92</v>
      </c>
      <c r="H2169" t="s">
        <v>27</v>
      </c>
      <c r="I2169" t="str">
        <f>IF(ISNUMBER(SEARCH( "Women's",Table1[[#This Row],[Product]])), "Women","Male")</f>
        <v>Women</v>
      </c>
      <c r="J2169" t="str">
        <f>IF(ISNUMBER(SEARCH( "Apparel",Table1[[#This Row],[Product]])), "Apparel","Footwear")</f>
        <v>Footwear</v>
      </c>
      <c r="K2169" s="3">
        <v>72</v>
      </c>
      <c r="L2169">
        <v>163</v>
      </c>
      <c r="M2169" s="3">
        <v>1174</v>
      </c>
      <c r="N2169" s="3">
        <v>446</v>
      </c>
      <c r="O2169" t="s">
        <v>17</v>
      </c>
    </row>
    <row r="2170" spans="1:15" x14ac:dyDescent="0.3">
      <c r="A2170" t="s">
        <v>18</v>
      </c>
      <c r="B2170">
        <v>1128299</v>
      </c>
      <c r="C2170" s="1">
        <v>44021</v>
      </c>
      <c r="D2170" s="1" t="str">
        <f>TEXT(Table1[[#This Row],[Invoice Date]],"yyyy")</f>
        <v>2020</v>
      </c>
      <c r="E2170" t="s">
        <v>42</v>
      </c>
      <c r="F2170" t="s">
        <v>91</v>
      </c>
      <c r="G2170" t="s">
        <v>92</v>
      </c>
      <c r="H2170" t="s">
        <v>27</v>
      </c>
      <c r="I2170" t="str">
        <f>IF(ISNUMBER(SEARCH( "Women's",Table1[[#This Row],[Product]])), "Women","Male")</f>
        <v>Women</v>
      </c>
      <c r="J2170" t="str">
        <f>IF(ISNUMBER(SEARCH( "Apparel",Table1[[#This Row],[Product]])), "Apparel","Footwear")</f>
        <v>Footwear</v>
      </c>
      <c r="K2170" s="3">
        <v>73</v>
      </c>
      <c r="L2170">
        <v>163</v>
      </c>
      <c r="M2170" s="3">
        <v>1190</v>
      </c>
      <c r="N2170" s="3">
        <v>416</v>
      </c>
      <c r="O2170" t="s">
        <v>17</v>
      </c>
    </row>
    <row r="2171" spans="1:15" x14ac:dyDescent="0.3">
      <c r="A2171" t="s">
        <v>22</v>
      </c>
      <c r="B2171">
        <v>1197831</v>
      </c>
      <c r="C2171" s="1">
        <v>44278</v>
      </c>
      <c r="D2171" s="1" t="str">
        <f>TEXT(Table1[[#This Row],[Invoice Date]],"yyyy")</f>
        <v>2021</v>
      </c>
      <c r="E2171" t="s">
        <v>19</v>
      </c>
      <c r="F2171" t="s">
        <v>68</v>
      </c>
      <c r="G2171" t="s">
        <v>69</v>
      </c>
      <c r="H2171" t="s">
        <v>34</v>
      </c>
      <c r="I2171" t="str">
        <f>IF(ISNUMBER(SEARCH( "Women's",Table1[[#This Row],[Product]])), "Women","Male")</f>
        <v>Male</v>
      </c>
      <c r="J2171" t="str">
        <f>IF(ISNUMBER(SEARCH( "Apparel",Table1[[#This Row],[Product]])), "Apparel","Footwear")</f>
        <v>Footwear</v>
      </c>
      <c r="K2171" s="3">
        <v>37</v>
      </c>
      <c r="L2171">
        <v>163</v>
      </c>
      <c r="M2171" s="3">
        <v>603</v>
      </c>
      <c r="N2171" s="3">
        <v>314</v>
      </c>
      <c r="O2171" t="s">
        <v>17</v>
      </c>
    </row>
    <row r="2172" spans="1:15" x14ac:dyDescent="0.3">
      <c r="A2172" t="s">
        <v>22</v>
      </c>
      <c r="B2172">
        <v>1197831</v>
      </c>
      <c r="C2172" s="1">
        <v>44318</v>
      </c>
      <c r="D2172" s="1" t="str">
        <f>TEXT(Table1[[#This Row],[Invoice Date]],"yyyy")</f>
        <v>2021</v>
      </c>
      <c r="E2172" t="s">
        <v>19</v>
      </c>
      <c r="F2172" t="s">
        <v>68</v>
      </c>
      <c r="G2172" t="s">
        <v>69</v>
      </c>
      <c r="H2172" t="s">
        <v>16</v>
      </c>
      <c r="I2172" t="str">
        <f>IF(ISNUMBER(SEARCH( "Women's",Table1[[#This Row],[Product]])), "Women","Male")</f>
        <v>Women</v>
      </c>
      <c r="J2172" t="str">
        <f>IF(ISNUMBER(SEARCH( "Apparel",Table1[[#This Row],[Product]])), "Apparel","Footwear")</f>
        <v>Apparel</v>
      </c>
      <c r="K2172" s="3">
        <v>42</v>
      </c>
      <c r="L2172">
        <v>163</v>
      </c>
      <c r="M2172" s="3">
        <v>685</v>
      </c>
      <c r="N2172" s="3">
        <v>507</v>
      </c>
      <c r="O2172" t="s">
        <v>17</v>
      </c>
    </row>
    <row r="2173" spans="1:15" x14ac:dyDescent="0.3">
      <c r="A2173" t="s">
        <v>22</v>
      </c>
      <c r="B2173">
        <v>1197831</v>
      </c>
      <c r="C2173" s="1">
        <v>44421</v>
      </c>
      <c r="D2173" s="1" t="str">
        <f>TEXT(Table1[[#This Row],[Invoice Date]],"yyyy")</f>
        <v>2021</v>
      </c>
      <c r="E2173" t="s">
        <v>19</v>
      </c>
      <c r="F2173" t="s">
        <v>23</v>
      </c>
      <c r="G2173" t="s">
        <v>24</v>
      </c>
      <c r="H2173" t="s">
        <v>25</v>
      </c>
      <c r="I2173" t="str">
        <f>IF(ISNUMBER(SEARCH( "Women's",Table1[[#This Row],[Product]])), "Women","Male")</f>
        <v>Male</v>
      </c>
      <c r="J2173" t="str">
        <f>IF(ISNUMBER(SEARCH( "Apparel",Table1[[#This Row],[Product]])), "Apparel","Footwear")</f>
        <v>Footwear</v>
      </c>
      <c r="K2173" s="3">
        <v>28</v>
      </c>
      <c r="L2173">
        <v>163</v>
      </c>
      <c r="M2173" s="3">
        <v>456</v>
      </c>
      <c r="N2173" s="3">
        <v>251</v>
      </c>
      <c r="O2173" t="s">
        <v>17</v>
      </c>
    </row>
    <row r="2174" spans="1:15" x14ac:dyDescent="0.3">
      <c r="A2174" t="s">
        <v>45</v>
      </c>
      <c r="B2174">
        <v>1185732</v>
      </c>
      <c r="C2174" s="1">
        <v>44429</v>
      </c>
      <c r="D2174" s="1" t="str">
        <f>TEXT(Table1[[#This Row],[Invoice Date]],"yyyy")</f>
        <v>2021</v>
      </c>
      <c r="E2174" t="s">
        <v>42</v>
      </c>
      <c r="F2174" t="s">
        <v>131</v>
      </c>
      <c r="G2174" t="s">
        <v>132</v>
      </c>
      <c r="H2174" t="s">
        <v>25</v>
      </c>
      <c r="I2174" t="str">
        <f>IF(ISNUMBER(SEARCH( "Women's",Table1[[#This Row],[Product]])), "Women","Male")</f>
        <v>Male</v>
      </c>
      <c r="J2174" t="str">
        <f>IF(ISNUMBER(SEARCH( "Apparel",Table1[[#This Row],[Product]])), "Apparel","Footwear")</f>
        <v>Footwear</v>
      </c>
      <c r="K2174" s="3">
        <v>59</v>
      </c>
      <c r="L2174">
        <v>163</v>
      </c>
      <c r="M2174" s="3">
        <v>962</v>
      </c>
      <c r="N2174" s="3">
        <v>433</v>
      </c>
      <c r="O2174" t="s">
        <v>17</v>
      </c>
    </row>
    <row r="2175" spans="1:15" x14ac:dyDescent="0.3">
      <c r="A2175" t="s">
        <v>12</v>
      </c>
      <c r="B2175">
        <v>1128299</v>
      </c>
      <c r="C2175" s="1">
        <v>44393</v>
      </c>
      <c r="D2175" s="1" t="str">
        <f>TEXT(Table1[[#This Row],[Invoice Date]],"yyyy")</f>
        <v>2021</v>
      </c>
      <c r="E2175" t="s">
        <v>13</v>
      </c>
      <c r="F2175" t="s">
        <v>14</v>
      </c>
      <c r="G2175" t="s">
        <v>15</v>
      </c>
      <c r="H2175" t="s">
        <v>16</v>
      </c>
      <c r="I2175" t="str">
        <f>IF(ISNUMBER(SEARCH( "Women's",Table1[[#This Row],[Product]])), "Women","Male")</f>
        <v>Women</v>
      </c>
      <c r="J2175" t="str">
        <f>IF(ISNUMBER(SEARCH( "Apparel",Table1[[#This Row],[Product]])), "Apparel","Footwear")</f>
        <v>Apparel</v>
      </c>
      <c r="K2175" s="3">
        <v>101</v>
      </c>
      <c r="L2175">
        <v>163</v>
      </c>
      <c r="M2175" s="3">
        <v>1646</v>
      </c>
      <c r="N2175" s="3">
        <v>938</v>
      </c>
      <c r="O2175" t="s">
        <v>17</v>
      </c>
    </row>
    <row r="2176" spans="1:15" x14ac:dyDescent="0.3">
      <c r="A2176" t="s">
        <v>18</v>
      </c>
      <c r="B2176">
        <v>1185732</v>
      </c>
      <c r="C2176" s="1">
        <v>44447</v>
      </c>
      <c r="D2176" s="1" t="str">
        <f>TEXT(Table1[[#This Row],[Invoice Date]],"yyyy")</f>
        <v>2021</v>
      </c>
      <c r="E2176" t="s">
        <v>38</v>
      </c>
      <c r="F2176" t="s">
        <v>39</v>
      </c>
      <c r="G2176" t="s">
        <v>95</v>
      </c>
      <c r="H2176" t="s">
        <v>34</v>
      </c>
      <c r="I2176" t="str">
        <f>IF(ISNUMBER(SEARCH( "Women's",Table1[[#This Row],[Product]])), "Women","Male")</f>
        <v>Male</v>
      </c>
      <c r="J2176" t="str">
        <f>IF(ISNUMBER(SEARCH( "Apparel",Table1[[#This Row],[Product]])), "Apparel","Footwear")</f>
        <v>Footwear</v>
      </c>
      <c r="K2176" s="3">
        <v>48</v>
      </c>
      <c r="L2176">
        <v>163</v>
      </c>
      <c r="M2176" s="3">
        <v>782</v>
      </c>
      <c r="N2176" s="3">
        <v>352</v>
      </c>
      <c r="O2176" t="s">
        <v>17</v>
      </c>
    </row>
    <row r="2177" spans="1:15" x14ac:dyDescent="0.3">
      <c r="A2177" t="s">
        <v>57</v>
      </c>
      <c r="B2177">
        <v>1185732</v>
      </c>
      <c r="C2177" s="1">
        <v>44538</v>
      </c>
      <c r="D2177" s="1" t="str">
        <f>TEXT(Table1[[#This Row],[Invoice Date]],"yyyy")</f>
        <v>2021</v>
      </c>
      <c r="E2177" t="s">
        <v>38</v>
      </c>
      <c r="F2177" t="s">
        <v>39</v>
      </c>
      <c r="G2177" t="s">
        <v>95</v>
      </c>
      <c r="H2177" t="s">
        <v>27</v>
      </c>
      <c r="I2177" t="str">
        <f>IF(ISNUMBER(SEARCH( "Women's",Table1[[#This Row],[Product]])), "Women","Male")</f>
        <v>Women</v>
      </c>
      <c r="J2177" t="str">
        <f>IF(ISNUMBER(SEARCH( "Apparel",Table1[[#This Row],[Product]])), "Apparel","Footwear")</f>
        <v>Footwear</v>
      </c>
      <c r="K2177" s="3">
        <v>52</v>
      </c>
      <c r="L2177">
        <v>163</v>
      </c>
      <c r="M2177" s="3">
        <v>848</v>
      </c>
      <c r="N2177" s="3">
        <v>331</v>
      </c>
      <c r="O2177" t="s">
        <v>17</v>
      </c>
    </row>
    <row r="2178" spans="1:15" x14ac:dyDescent="0.3">
      <c r="A2178" t="s">
        <v>57</v>
      </c>
      <c r="B2178">
        <v>1185732</v>
      </c>
      <c r="C2178" s="1">
        <v>44359</v>
      </c>
      <c r="D2178" s="1" t="str">
        <f>TEXT(Table1[[#This Row],[Invoice Date]],"yyyy")</f>
        <v>2021</v>
      </c>
      <c r="E2178" t="s">
        <v>42</v>
      </c>
      <c r="F2178" t="s">
        <v>96</v>
      </c>
      <c r="G2178" t="s">
        <v>97</v>
      </c>
      <c r="H2178" t="s">
        <v>16</v>
      </c>
      <c r="I2178" t="str">
        <f>IF(ISNUMBER(SEARCH( "Women's",Table1[[#This Row],[Product]])), "Women","Male")</f>
        <v>Women</v>
      </c>
      <c r="J2178" t="str">
        <f>IF(ISNUMBER(SEARCH( "Apparel",Table1[[#This Row],[Product]])), "Apparel","Footwear")</f>
        <v>Apparel</v>
      </c>
      <c r="K2178" s="3">
        <v>50</v>
      </c>
      <c r="L2178">
        <v>163</v>
      </c>
      <c r="M2178" s="3">
        <v>815</v>
      </c>
      <c r="N2178" s="3">
        <v>302</v>
      </c>
      <c r="O2178" t="s">
        <v>17</v>
      </c>
    </row>
    <row r="2179" spans="1:15" x14ac:dyDescent="0.3">
      <c r="A2179" t="s">
        <v>57</v>
      </c>
      <c r="B2179">
        <v>1185732</v>
      </c>
      <c r="C2179" s="1">
        <v>44387</v>
      </c>
      <c r="D2179" s="1" t="str">
        <f>TEXT(Table1[[#This Row],[Invoice Date]],"yyyy")</f>
        <v>2021</v>
      </c>
      <c r="E2179" t="s">
        <v>42</v>
      </c>
      <c r="F2179" t="s">
        <v>96</v>
      </c>
      <c r="G2179" t="s">
        <v>97</v>
      </c>
      <c r="H2179" t="s">
        <v>34</v>
      </c>
      <c r="I2179" t="str">
        <f>IF(ISNUMBER(SEARCH( "Women's",Table1[[#This Row],[Product]])), "Women","Male")</f>
        <v>Male</v>
      </c>
      <c r="J2179" t="str">
        <f>IF(ISNUMBER(SEARCH( "Apparel",Table1[[#This Row],[Product]])), "Apparel","Footwear")</f>
        <v>Footwear</v>
      </c>
      <c r="K2179" s="3">
        <v>44</v>
      </c>
      <c r="L2179">
        <v>163</v>
      </c>
      <c r="M2179" s="3">
        <v>717</v>
      </c>
      <c r="N2179" s="3">
        <v>308</v>
      </c>
      <c r="O2179" t="s">
        <v>17</v>
      </c>
    </row>
    <row r="2180" spans="1:15" x14ac:dyDescent="0.3">
      <c r="A2180" t="s">
        <v>57</v>
      </c>
      <c r="B2180">
        <v>1185732</v>
      </c>
      <c r="C2180" s="1">
        <v>44419</v>
      </c>
      <c r="D2180" s="1" t="str">
        <f>TEXT(Table1[[#This Row],[Invoice Date]],"yyyy")</f>
        <v>2021</v>
      </c>
      <c r="E2180" t="s">
        <v>42</v>
      </c>
      <c r="F2180" t="s">
        <v>96</v>
      </c>
      <c r="G2180" t="s">
        <v>97</v>
      </c>
      <c r="H2180" t="s">
        <v>34</v>
      </c>
      <c r="I2180" t="str">
        <f>IF(ISNUMBER(SEARCH( "Women's",Table1[[#This Row],[Product]])), "Women","Male")</f>
        <v>Male</v>
      </c>
      <c r="J2180" t="str">
        <f>IF(ISNUMBER(SEARCH( "Apparel",Table1[[#This Row],[Product]])), "Apparel","Footwear")</f>
        <v>Footwear</v>
      </c>
      <c r="K2180" s="3">
        <v>43</v>
      </c>
      <c r="L2180">
        <v>163</v>
      </c>
      <c r="M2180" s="3">
        <v>701</v>
      </c>
      <c r="N2180" s="3">
        <v>287</v>
      </c>
      <c r="O2180" t="s">
        <v>17</v>
      </c>
    </row>
    <row r="2181" spans="1:15" x14ac:dyDescent="0.3">
      <c r="A2181" t="s">
        <v>37</v>
      </c>
      <c r="B2181">
        <v>1185732</v>
      </c>
      <c r="C2181" s="1">
        <v>44545</v>
      </c>
      <c r="D2181" s="1" t="str">
        <f>TEXT(Table1[[#This Row],[Invoice Date]],"yyyy")</f>
        <v>2021</v>
      </c>
      <c r="E2181" t="s">
        <v>28</v>
      </c>
      <c r="F2181" t="s">
        <v>40</v>
      </c>
      <c r="G2181" t="s">
        <v>41</v>
      </c>
      <c r="H2181" t="s">
        <v>16</v>
      </c>
      <c r="I2181" t="str">
        <f>IF(ISNUMBER(SEARCH( "Women's",Table1[[#This Row],[Product]])), "Women","Male")</f>
        <v>Women</v>
      </c>
      <c r="J2181" t="str">
        <f>IF(ISNUMBER(SEARCH( "Apparel",Table1[[#This Row],[Product]])), "Apparel","Footwear")</f>
        <v>Apparel</v>
      </c>
      <c r="K2181" s="3">
        <v>59</v>
      </c>
      <c r="L2181">
        <v>163</v>
      </c>
      <c r="M2181" s="3">
        <v>962</v>
      </c>
      <c r="N2181" s="3">
        <v>625</v>
      </c>
      <c r="O2181" t="s">
        <v>17</v>
      </c>
    </row>
    <row r="2182" spans="1:15" x14ac:dyDescent="0.3">
      <c r="A2182" t="s">
        <v>37</v>
      </c>
      <c r="B2182">
        <v>1185732</v>
      </c>
      <c r="C2182" s="1">
        <v>44547</v>
      </c>
      <c r="D2182" s="1" t="str">
        <f>TEXT(Table1[[#This Row],[Invoice Date]],"yyyy")</f>
        <v>2021</v>
      </c>
      <c r="E2182" t="s">
        <v>28</v>
      </c>
      <c r="F2182" t="s">
        <v>29</v>
      </c>
      <c r="G2182" t="s">
        <v>30</v>
      </c>
      <c r="H2182" t="s">
        <v>25</v>
      </c>
      <c r="I2182" t="str">
        <f>IF(ISNUMBER(SEARCH( "Women's",Table1[[#This Row],[Product]])), "Women","Male")</f>
        <v>Male</v>
      </c>
      <c r="J2182" t="str">
        <f>IF(ISNUMBER(SEARCH( "Apparel",Table1[[#This Row],[Product]])), "Apparel","Footwear")</f>
        <v>Footwear</v>
      </c>
      <c r="K2182" s="3">
        <v>41</v>
      </c>
      <c r="L2182">
        <v>163</v>
      </c>
      <c r="M2182" s="3">
        <v>668</v>
      </c>
      <c r="N2182" s="3">
        <v>348</v>
      </c>
      <c r="O2182" t="s">
        <v>17</v>
      </c>
    </row>
    <row r="2183" spans="1:15" x14ac:dyDescent="0.3">
      <c r="A2183" t="s">
        <v>18</v>
      </c>
      <c r="B2183">
        <v>1128299</v>
      </c>
      <c r="C2183" s="1">
        <v>44400</v>
      </c>
      <c r="D2183" s="1" t="str">
        <f>TEXT(Table1[[#This Row],[Invoice Date]],"yyyy")</f>
        <v>2021</v>
      </c>
      <c r="E2183" t="s">
        <v>42</v>
      </c>
      <c r="F2183" t="s">
        <v>79</v>
      </c>
      <c r="G2183" t="s">
        <v>80</v>
      </c>
      <c r="H2183" t="s">
        <v>27</v>
      </c>
      <c r="I2183" t="str">
        <f>IF(ISNUMBER(SEARCH( "Women's",Table1[[#This Row],[Product]])), "Women","Male")</f>
        <v>Women</v>
      </c>
      <c r="J2183" t="str">
        <f>IF(ISNUMBER(SEARCH( "Apparel",Table1[[#This Row],[Product]])), "Apparel","Footwear")</f>
        <v>Footwear</v>
      </c>
      <c r="K2183" s="3">
        <v>86</v>
      </c>
      <c r="L2183">
        <v>163</v>
      </c>
      <c r="M2183" s="3">
        <v>1402</v>
      </c>
      <c r="N2183" s="3">
        <v>659</v>
      </c>
      <c r="O2183" t="s">
        <v>17</v>
      </c>
    </row>
    <row r="2184" spans="1:15" x14ac:dyDescent="0.3">
      <c r="A2184" t="s">
        <v>37</v>
      </c>
      <c r="B2184">
        <v>1197831</v>
      </c>
      <c r="C2184" s="1">
        <v>44231</v>
      </c>
      <c r="D2184" s="1" t="str">
        <f>TEXT(Table1[[#This Row],[Invoice Date]],"yyyy")</f>
        <v>2021</v>
      </c>
      <c r="E2184" t="s">
        <v>19</v>
      </c>
      <c r="F2184" t="s">
        <v>20</v>
      </c>
      <c r="G2184" t="s">
        <v>21</v>
      </c>
      <c r="H2184" t="s">
        <v>25</v>
      </c>
      <c r="I2184" t="str">
        <f>IF(ISNUMBER(SEARCH( "Women's",Table1[[#This Row],[Product]])), "Women","Male")</f>
        <v>Male</v>
      </c>
      <c r="J2184" t="str">
        <f>IF(ISNUMBER(SEARCH( "Apparel",Table1[[#This Row],[Product]])), "Apparel","Footwear")</f>
        <v>Footwear</v>
      </c>
      <c r="K2184" s="3">
        <v>23</v>
      </c>
      <c r="L2184">
        <v>163</v>
      </c>
      <c r="M2184" s="3">
        <v>375</v>
      </c>
      <c r="N2184" s="3">
        <v>150</v>
      </c>
      <c r="O2184" t="s">
        <v>17</v>
      </c>
    </row>
    <row r="2185" spans="1:15" x14ac:dyDescent="0.3">
      <c r="A2185" t="s">
        <v>22</v>
      </c>
      <c r="B2185">
        <v>1197831</v>
      </c>
      <c r="C2185" s="1">
        <v>44505</v>
      </c>
      <c r="D2185" s="1" t="str">
        <f>TEXT(Table1[[#This Row],[Invoice Date]],"yyyy")</f>
        <v>2021</v>
      </c>
      <c r="E2185" t="s">
        <v>42</v>
      </c>
      <c r="F2185" t="s">
        <v>73</v>
      </c>
      <c r="G2185" t="s">
        <v>74</v>
      </c>
      <c r="H2185" t="s">
        <v>16</v>
      </c>
      <c r="I2185" t="str">
        <f>IF(ISNUMBER(SEARCH( "Women's",Table1[[#This Row],[Product]])), "Women","Male")</f>
        <v>Women</v>
      </c>
      <c r="J2185" t="str">
        <f>IF(ISNUMBER(SEARCH( "Apparel",Table1[[#This Row],[Product]])), "Apparel","Footwear")</f>
        <v>Apparel</v>
      </c>
      <c r="K2185" s="3">
        <v>63</v>
      </c>
      <c r="L2185">
        <v>163</v>
      </c>
      <c r="M2185" s="3">
        <v>1027</v>
      </c>
      <c r="N2185" s="3">
        <v>688</v>
      </c>
      <c r="O2185" t="s">
        <v>17</v>
      </c>
    </row>
    <row r="2186" spans="1:15" x14ac:dyDescent="0.3">
      <c r="A2186" t="s">
        <v>37</v>
      </c>
      <c r="B2186">
        <v>1128299</v>
      </c>
      <c r="C2186" s="1">
        <v>44431</v>
      </c>
      <c r="D2186" s="1" t="str">
        <f>TEXT(Table1[[#This Row],[Invoice Date]],"yyyy")</f>
        <v>2021</v>
      </c>
      <c r="E2186" t="s">
        <v>42</v>
      </c>
      <c r="F2186" t="s">
        <v>117</v>
      </c>
      <c r="G2186" t="s">
        <v>118</v>
      </c>
      <c r="H2186" t="s">
        <v>25</v>
      </c>
      <c r="I2186" t="str">
        <f>IF(ISNUMBER(SEARCH( "Women's",Table1[[#This Row],[Product]])), "Women","Male")</f>
        <v>Male</v>
      </c>
      <c r="J2186" t="str">
        <f>IF(ISNUMBER(SEARCH( "Apparel",Table1[[#This Row],[Product]])), "Apparel","Footwear")</f>
        <v>Footwear</v>
      </c>
      <c r="K2186" s="3">
        <v>50</v>
      </c>
      <c r="L2186">
        <v>163</v>
      </c>
      <c r="M2186" s="3">
        <v>815</v>
      </c>
      <c r="N2186" s="3">
        <v>408</v>
      </c>
      <c r="O2186" t="s">
        <v>17</v>
      </c>
    </row>
    <row r="2187" spans="1:15" x14ac:dyDescent="0.3">
      <c r="A2187" t="s">
        <v>57</v>
      </c>
      <c r="B2187">
        <v>1128299</v>
      </c>
      <c r="C2187" s="1">
        <v>44466</v>
      </c>
      <c r="D2187" s="1" t="str">
        <f>TEXT(Table1[[#This Row],[Invoice Date]],"yyyy")</f>
        <v>2021</v>
      </c>
      <c r="E2187" t="s">
        <v>42</v>
      </c>
      <c r="F2187" t="s">
        <v>108</v>
      </c>
      <c r="G2187" t="s">
        <v>109</v>
      </c>
      <c r="H2187" t="s">
        <v>25</v>
      </c>
      <c r="I2187" t="str">
        <f>IF(ISNUMBER(SEARCH( "Women's",Table1[[#This Row],[Product]])), "Women","Male")</f>
        <v>Male</v>
      </c>
      <c r="J2187" t="str">
        <f>IF(ISNUMBER(SEARCH( "Apparel",Table1[[#This Row],[Product]])), "Apparel","Footwear")</f>
        <v>Footwear</v>
      </c>
      <c r="K2187" s="3">
        <v>49</v>
      </c>
      <c r="L2187">
        <v>163</v>
      </c>
      <c r="M2187" s="3">
        <v>799</v>
      </c>
      <c r="N2187" s="3">
        <v>359</v>
      </c>
      <c r="O2187" t="s">
        <v>17</v>
      </c>
    </row>
    <row r="2188" spans="1:15" x14ac:dyDescent="0.3">
      <c r="A2188" t="s">
        <v>22</v>
      </c>
      <c r="B2188">
        <v>1185732</v>
      </c>
      <c r="C2188" s="1">
        <v>44351</v>
      </c>
      <c r="D2188" s="1" t="str">
        <f>TEXT(Table1[[#This Row],[Invoice Date]],"yyyy")</f>
        <v>2021</v>
      </c>
      <c r="E2188" t="s">
        <v>13</v>
      </c>
      <c r="F2188" t="s">
        <v>71</v>
      </c>
      <c r="G2188" t="s">
        <v>72</v>
      </c>
      <c r="H2188" t="s">
        <v>64</v>
      </c>
      <c r="I2188" t="str">
        <f>IF(ISNUMBER(SEARCH( "Women's",Table1[[#This Row],[Product]])), "Women","Male")</f>
        <v>Male</v>
      </c>
      <c r="J2188" t="str">
        <f>IF(ISNUMBER(SEARCH( "Apparel",Table1[[#This Row],[Product]])), "Apparel","Footwear")</f>
        <v>Apparel</v>
      </c>
      <c r="K2188" s="3">
        <v>61</v>
      </c>
      <c r="L2188">
        <v>163</v>
      </c>
      <c r="M2188" s="3">
        <v>994</v>
      </c>
      <c r="N2188" s="3">
        <v>487</v>
      </c>
      <c r="O2188" t="s">
        <v>17</v>
      </c>
    </row>
    <row r="2189" spans="1:15" x14ac:dyDescent="0.3">
      <c r="A2189" t="s">
        <v>22</v>
      </c>
      <c r="B2189">
        <v>1185732</v>
      </c>
      <c r="C2189" s="1">
        <v>44503</v>
      </c>
      <c r="D2189" s="1" t="str">
        <f>TEXT(Table1[[#This Row],[Invoice Date]],"yyyy")</f>
        <v>2021</v>
      </c>
      <c r="E2189" t="s">
        <v>13</v>
      </c>
      <c r="F2189" t="s">
        <v>71</v>
      </c>
      <c r="G2189" t="s">
        <v>72</v>
      </c>
      <c r="H2189" t="s">
        <v>50</v>
      </c>
      <c r="I2189" t="str">
        <f>IF(ISNUMBER(SEARCH( "Women's",Table1[[#This Row],[Product]])), "Women","Male")</f>
        <v>Women</v>
      </c>
      <c r="J2189" t="str">
        <f>IF(ISNUMBER(SEARCH( "Apparel",Table1[[#This Row],[Product]])), "Apparel","Footwear")</f>
        <v>Footwear</v>
      </c>
      <c r="K2189" s="3">
        <v>55</v>
      </c>
      <c r="L2189">
        <v>163</v>
      </c>
      <c r="M2189" s="3">
        <v>897</v>
      </c>
      <c r="N2189" s="3">
        <v>457</v>
      </c>
      <c r="O2189" t="s">
        <v>17</v>
      </c>
    </row>
    <row r="2190" spans="1:15" x14ac:dyDescent="0.3">
      <c r="A2190" t="s">
        <v>22</v>
      </c>
      <c r="B2190">
        <v>1185732</v>
      </c>
      <c r="C2190" s="1">
        <v>44503</v>
      </c>
      <c r="D2190" s="1" t="str">
        <f>TEXT(Table1[[#This Row],[Invoice Date]],"yyyy")</f>
        <v>2021</v>
      </c>
      <c r="E2190" t="s">
        <v>13</v>
      </c>
      <c r="F2190" t="s">
        <v>71</v>
      </c>
      <c r="G2190" t="s">
        <v>72</v>
      </c>
      <c r="H2190" t="s">
        <v>64</v>
      </c>
      <c r="I2190" t="str">
        <f>IF(ISNUMBER(SEARCH( "Women's",Table1[[#This Row],[Product]])), "Women","Male")</f>
        <v>Male</v>
      </c>
      <c r="J2190" t="str">
        <f>IF(ISNUMBER(SEARCH( "Apparel",Table1[[#This Row],[Product]])), "Apparel","Footwear")</f>
        <v>Apparel</v>
      </c>
      <c r="K2190" s="3">
        <v>72</v>
      </c>
      <c r="L2190">
        <v>163</v>
      </c>
      <c r="M2190" s="3">
        <v>1174</v>
      </c>
      <c r="N2190" s="3">
        <v>575</v>
      </c>
      <c r="O2190" t="s">
        <v>17</v>
      </c>
    </row>
    <row r="2191" spans="1:15" x14ac:dyDescent="0.3">
      <c r="A2191" t="s">
        <v>22</v>
      </c>
      <c r="B2191">
        <v>1185732</v>
      </c>
      <c r="C2191" s="1">
        <v>44517</v>
      </c>
      <c r="D2191" s="1" t="str">
        <f>TEXT(Table1[[#This Row],[Invoice Date]],"yyyy")</f>
        <v>2021</v>
      </c>
      <c r="E2191" t="s">
        <v>19</v>
      </c>
      <c r="F2191" t="s">
        <v>32</v>
      </c>
      <c r="G2191" t="s">
        <v>33</v>
      </c>
      <c r="H2191" t="s">
        <v>25</v>
      </c>
      <c r="I2191" t="str">
        <f>IF(ISNUMBER(SEARCH( "Women's",Table1[[#This Row],[Product]])), "Women","Male")</f>
        <v>Male</v>
      </c>
      <c r="J2191" t="str">
        <f>IF(ISNUMBER(SEARCH( "Apparel",Table1[[#This Row],[Product]])), "Apparel","Footwear")</f>
        <v>Footwear</v>
      </c>
      <c r="K2191" s="3">
        <v>28</v>
      </c>
      <c r="L2191">
        <v>163</v>
      </c>
      <c r="M2191" s="3">
        <v>456</v>
      </c>
      <c r="N2191" s="3">
        <v>246</v>
      </c>
      <c r="O2191" t="s">
        <v>17</v>
      </c>
    </row>
    <row r="2192" spans="1:15" x14ac:dyDescent="0.3">
      <c r="A2192" t="s">
        <v>37</v>
      </c>
      <c r="B2192">
        <v>1185732</v>
      </c>
      <c r="C2192" s="1">
        <v>44422</v>
      </c>
      <c r="D2192" s="1" t="str">
        <f>TEXT(Table1[[#This Row],[Invoice Date]],"yyyy")</f>
        <v>2021</v>
      </c>
      <c r="E2192" t="s">
        <v>38</v>
      </c>
      <c r="F2192" t="s">
        <v>89</v>
      </c>
      <c r="G2192" t="s">
        <v>90</v>
      </c>
      <c r="H2192" t="s">
        <v>25</v>
      </c>
      <c r="I2192" t="str">
        <f>IF(ISNUMBER(SEARCH( "Women's",Table1[[#This Row],[Product]])), "Women","Male")</f>
        <v>Male</v>
      </c>
      <c r="J2192" t="str">
        <f>IF(ISNUMBER(SEARCH( "Apparel",Table1[[#This Row],[Product]])), "Apparel","Footwear")</f>
        <v>Footwear</v>
      </c>
      <c r="K2192" s="3">
        <v>50</v>
      </c>
      <c r="L2192">
        <v>163</v>
      </c>
      <c r="M2192" s="3">
        <v>815</v>
      </c>
      <c r="N2192" s="3">
        <v>399</v>
      </c>
      <c r="O2192" t="s">
        <v>17</v>
      </c>
    </row>
    <row r="2193" spans="1:15" x14ac:dyDescent="0.3">
      <c r="A2193" t="s">
        <v>22</v>
      </c>
      <c r="B2193">
        <v>1185732</v>
      </c>
      <c r="C2193" s="1">
        <v>44412</v>
      </c>
      <c r="D2193" s="1" t="str">
        <f>TEXT(Table1[[#This Row],[Invoice Date]],"yyyy")</f>
        <v>2021</v>
      </c>
      <c r="E2193" t="s">
        <v>38</v>
      </c>
      <c r="F2193" t="s">
        <v>102</v>
      </c>
      <c r="G2193" t="s">
        <v>103</v>
      </c>
      <c r="H2193" t="s">
        <v>25</v>
      </c>
      <c r="I2193" t="str">
        <f>IF(ISNUMBER(SEARCH( "Women's",Table1[[#This Row],[Product]])), "Women","Male")</f>
        <v>Male</v>
      </c>
      <c r="J2193" t="str">
        <f>IF(ISNUMBER(SEARCH( "Apparel",Table1[[#This Row],[Product]])), "Apparel","Footwear")</f>
        <v>Footwear</v>
      </c>
      <c r="K2193" s="3">
        <v>51</v>
      </c>
      <c r="L2193">
        <v>163</v>
      </c>
      <c r="M2193" s="3">
        <v>831</v>
      </c>
      <c r="N2193" s="3">
        <v>457</v>
      </c>
      <c r="O2193" t="s">
        <v>17</v>
      </c>
    </row>
    <row r="2194" spans="1:15" x14ac:dyDescent="0.3">
      <c r="A2194" t="s">
        <v>45</v>
      </c>
      <c r="B2194">
        <v>1185732</v>
      </c>
      <c r="C2194" s="1">
        <v>44359</v>
      </c>
      <c r="D2194" s="1" t="str">
        <f>TEXT(Table1[[#This Row],[Invoice Date]],"yyyy")</f>
        <v>2021</v>
      </c>
      <c r="E2194" t="s">
        <v>38</v>
      </c>
      <c r="F2194" t="s">
        <v>119</v>
      </c>
      <c r="G2194" t="s">
        <v>120</v>
      </c>
      <c r="H2194" t="s">
        <v>25</v>
      </c>
      <c r="I2194" t="str">
        <f>IF(ISNUMBER(SEARCH( "Women's",Table1[[#This Row],[Product]])), "Women","Male")</f>
        <v>Male</v>
      </c>
      <c r="J2194" t="str">
        <f>IF(ISNUMBER(SEARCH( "Apparel",Table1[[#This Row],[Product]])), "Apparel","Footwear")</f>
        <v>Footwear</v>
      </c>
      <c r="K2194" s="3">
        <v>58</v>
      </c>
      <c r="L2194">
        <v>163</v>
      </c>
      <c r="M2194" s="3">
        <v>945</v>
      </c>
      <c r="N2194" s="3">
        <v>548</v>
      </c>
      <c r="O2194" t="s">
        <v>17</v>
      </c>
    </row>
    <row r="2195" spans="1:15" hidden="1" x14ac:dyDescent="0.3">
      <c r="A2195" t="s">
        <v>22</v>
      </c>
      <c r="B2195">
        <v>1197831</v>
      </c>
      <c r="C2195" s="1">
        <v>44424</v>
      </c>
      <c r="D2195" s="1" t="str">
        <f>TEXT(Table1[[#This Row],[Invoice Date]],"yyyy")</f>
        <v>2021</v>
      </c>
      <c r="E2195" t="s">
        <v>19</v>
      </c>
      <c r="F2195" t="s">
        <v>53</v>
      </c>
      <c r="G2195" t="s">
        <v>62</v>
      </c>
      <c r="H2195" t="s">
        <v>16</v>
      </c>
      <c r="I2195" t="str">
        <f>IF(ISNUMBER(SEARCH( "Women's",Table1[[#This Row],[Product]])), "Women","Male")</f>
        <v>Women</v>
      </c>
      <c r="J2195" t="str">
        <f>IF(ISNUMBER(SEARCH( "Apparel",Table1[[#This Row],[Product]])), "Apparel","Footwear")</f>
        <v>Apparel</v>
      </c>
      <c r="K2195" s="3">
        <v>24</v>
      </c>
      <c r="L2195">
        <v>163</v>
      </c>
      <c r="M2195" s="3">
        <v>391</v>
      </c>
      <c r="N2195" s="3">
        <v>188</v>
      </c>
      <c r="O2195" t="s">
        <v>26</v>
      </c>
    </row>
    <row r="2196" spans="1:15" hidden="1" x14ac:dyDescent="0.3">
      <c r="A2196" t="s">
        <v>22</v>
      </c>
      <c r="B2196">
        <v>1197831</v>
      </c>
      <c r="C2196" s="1">
        <v>44321</v>
      </c>
      <c r="D2196" s="1" t="str">
        <f>TEXT(Table1[[#This Row],[Invoice Date]],"yyyy")</f>
        <v>2021</v>
      </c>
      <c r="E2196" t="s">
        <v>19</v>
      </c>
      <c r="F2196" t="s">
        <v>68</v>
      </c>
      <c r="G2196" t="s">
        <v>69</v>
      </c>
      <c r="H2196" t="s">
        <v>27</v>
      </c>
      <c r="I2196" t="str">
        <f>IF(ISNUMBER(SEARCH( "Women's",Table1[[#This Row],[Product]])), "Women","Male")</f>
        <v>Women</v>
      </c>
      <c r="J2196" t="str">
        <f>IF(ISNUMBER(SEARCH( "Apparel",Table1[[#This Row],[Product]])), "Apparel","Footwear")</f>
        <v>Footwear</v>
      </c>
      <c r="K2196" s="3">
        <v>27</v>
      </c>
      <c r="L2196">
        <v>163</v>
      </c>
      <c r="M2196" s="3">
        <v>440</v>
      </c>
      <c r="N2196" s="3">
        <v>211</v>
      </c>
      <c r="O2196" t="s">
        <v>26</v>
      </c>
    </row>
    <row r="2197" spans="1:15" hidden="1" x14ac:dyDescent="0.3">
      <c r="A2197" t="s">
        <v>37</v>
      </c>
      <c r="B2197">
        <v>1128299</v>
      </c>
      <c r="C2197" s="1">
        <v>44399</v>
      </c>
      <c r="D2197" s="1" t="str">
        <f>TEXT(Table1[[#This Row],[Invoice Date]],"yyyy")</f>
        <v>2021</v>
      </c>
      <c r="E2197" t="s">
        <v>42</v>
      </c>
      <c r="F2197" t="s">
        <v>117</v>
      </c>
      <c r="G2197" t="s">
        <v>118</v>
      </c>
      <c r="H2197" t="s">
        <v>34</v>
      </c>
      <c r="I2197" t="str">
        <f>IF(ISNUMBER(SEARCH( "Women's",Table1[[#This Row],[Product]])), "Women","Male")</f>
        <v>Male</v>
      </c>
      <c r="J2197" t="str">
        <f>IF(ISNUMBER(SEARCH( "Apparel",Table1[[#This Row],[Product]])), "Apparel","Footwear")</f>
        <v>Footwear</v>
      </c>
      <c r="K2197" s="3">
        <v>40</v>
      </c>
      <c r="L2197">
        <v>163</v>
      </c>
      <c r="M2197" s="3">
        <v>652</v>
      </c>
      <c r="N2197" s="3">
        <v>300</v>
      </c>
      <c r="O2197" t="s">
        <v>26</v>
      </c>
    </row>
    <row r="2198" spans="1:15" hidden="1" x14ac:dyDescent="0.3">
      <c r="A2198" t="s">
        <v>37</v>
      </c>
      <c r="B2198">
        <v>1128299</v>
      </c>
      <c r="C2198" s="1">
        <v>44523</v>
      </c>
      <c r="D2198" s="1" t="str">
        <f>TEXT(Table1[[#This Row],[Invoice Date]],"yyyy")</f>
        <v>2021</v>
      </c>
      <c r="E2198" t="s">
        <v>42</v>
      </c>
      <c r="F2198" t="s">
        <v>117</v>
      </c>
      <c r="G2198" t="s">
        <v>118</v>
      </c>
      <c r="H2198" t="s">
        <v>34</v>
      </c>
      <c r="I2198" t="str">
        <f>IF(ISNUMBER(SEARCH( "Women's",Table1[[#This Row],[Product]])), "Women","Male")</f>
        <v>Male</v>
      </c>
      <c r="J2198" t="str">
        <f>IF(ISNUMBER(SEARCH( "Apparel",Table1[[#This Row],[Product]])), "Apparel","Footwear")</f>
        <v>Footwear</v>
      </c>
      <c r="K2198" s="3">
        <v>38</v>
      </c>
      <c r="L2198">
        <v>163</v>
      </c>
      <c r="M2198" s="3">
        <v>619</v>
      </c>
      <c r="N2198" s="3">
        <v>291</v>
      </c>
      <c r="O2198" t="s">
        <v>26</v>
      </c>
    </row>
    <row r="2199" spans="1:15" hidden="1" x14ac:dyDescent="0.3">
      <c r="A2199" t="s">
        <v>57</v>
      </c>
      <c r="B2199">
        <v>1128299</v>
      </c>
      <c r="C2199" s="1">
        <v>44434</v>
      </c>
      <c r="D2199" s="1" t="str">
        <f>TEXT(Table1[[#This Row],[Invoice Date]],"yyyy")</f>
        <v>2021</v>
      </c>
      <c r="E2199" t="s">
        <v>42</v>
      </c>
      <c r="F2199" t="s">
        <v>108</v>
      </c>
      <c r="G2199" t="s">
        <v>109</v>
      </c>
      <c r="H2199" t="s">
        <v>27</v>
      </c>
      <c r="I2199" t="str">
        <f>IF(ISNUMBER(SEARCH( "Women's",Table1[[#This Row],[Product]])), "Women","Male")</f>
        <v>Women</v>
      </c>
      <c r="J2199" t="str">
        <f>IF(ISNUMBER(SEARCH( "Apparel",Table1[[#This Row],[Product]])), "Apparel","Footwear")</f>
        <v>Footwear</v>
      </c>
      <c r="K2199" s="3">
        <v>46</v>
      </c>
      <c r="L2199">
        <v>163</v>
      </c>
      <c r="M2199" s="3">
        <v>750</v>
      </c>
      <c r="N2199" s="3">
        <v>300</v>
      </c>
      <c r="O2199" t="s">
        <v>26</v>
      </c>
    </row>
    <row r="2200" spans="1:15" hidden="1" x14ac:dyDescent="0.3">
      <c r="A2200" t="s">
        <v>22</v>
      </c>
      <c r="B2200">
        <v>1128299</v>
      </c>
      <c r="C2200" s="1">
        <v>44267</v>
      </c>
      <c r="D2200" s="1" t="str">
        <f>TEXT(Table1[[#This Row],[Invoice Date]],"yyyy")</f>
        <v>2021</v>
      </c>
      <c r="E2200" t="s">
        <v>13</v>
      </c>
      <c r="F2200" t="s">
        <v>51</v>
      </c>
      <c r="G2200" t="s">
        <v>52</v>
      </c>
      <c r="H2200" t="s">
        <v>25</v>
      </c>
      <c r="I2200" t="str">
        <f>IF(ISNUMBER(SEARCH( "Women's",Table1[[#This Row],[Product]])), "Women","Male")</f>
        <v>Male</v>
      </c>
      <c r="J2200" t="str">
        <f>IF(ISNUMBER(SEARCH( "Apparel",Table1[[#This Row],[Product]])), "Apparel","Footwear")</f>
        <v>Footwear</v>
      </c>
      <c r="K2200" s="3">
        <v>30</v>
      </c>
      <c r="L2200">
        <v>163</v>
      </c>
      <c r="M2200" s="3">
        <v>489</v>
      </c>
      <c r="N2200" s="3">
        <v>210</v>
      </c>
      <c r="O2200" t="s">
        <v>26</v>
      </c>
    </row>
    <row r="2201" spans="1:15" hidden="1" x14ac:dyDescent="0.3">
      <c r="A2201" t="s">
        <v>22</v>
      </c>
      <c r="B2201">
        <v>1128299</v>
      </c>
      <c r="C2201" s="1">
        <v>44360</v>
      </c>
      <c r="D2201" s="1" t="str">
        <f>TEXT(Table1[[#This Row],[Invoice Date]],"yyyy")</f>
        <v>2021</v>
      </c>
      <c r="E2201" t="s">
        <v>13</v>
      </c>
      <c r="F2201" t="s">
        <v>51</v>
      </c>
      <c r="G2201" t="s">
        <v>52</v>
      </c>
      <c r="H2201" t="s">
        <v>34</v>
      </c>
      <c r="I2201" t="str">
        <f>IF(ISNUMBER(SEARCH( "Women's",Table1[[#This Row],[Product]])), "Women","Male")</f>
        <v>Male</v>
      </c>
      <c r="J2201" t="str">
        <f>IF(ISNUMBER(SEARCH( "Apparel",Table1[[#This Row],[Product]])), "Apparel","Footwear")</f>
        <v>Footwear</v>
      </c>
      <c r="K2201" s="3">
        <v>41</v>
      </c>
      <c r="L2201">
        <v>163</v>
      </c>
      <c r="M2201" s="3">
        <v>668</v>
      </c>
      <c r="N2201" s="3">
        <v>294</v>
      </c>
      <c r="O2201" t="s">
        <v>26</v>
      </c>
    </row>
    <row r="2202" spans="1:15" hidden="1" x14ac:dyDescent="0.3">
      <c r="A2202" t="s">
        <v>12</v>
      </c>
      <c r="B2202">
        <v>1197831</v>
      </c>
      <c r="C2202" s="1">
        <v>44396</v>
      </c>
      <c r="D2202" s="1" t="str">
        <f>TEXT(Table1[[#This Row],[Invoice Date]],"yyyy")</f>
        <v>2021</v>
      </c>
      <c r="E2202" t="s">
        <v>19</v>
      </c>
      <c r="F2202" t="s">
        <v>48</v>
      </c>
      <c r="G2202" t="s">
        <v>49</v>
      </c>
      <c r="H2202" t="s">
        <v>34</v>
      </c>
      <c r="I2202" t="str">
        <f>IF(ISNUMBER(SEARCH( "Women's",Table1[[#This Row],[Product]])), "Women","Male")</f>
        <v>Male</v>
      </c>
      <c r="J2202" t="str">
        <f>IF(ISNUMBER(SEARCH( "Apparel",Table1[[#This Row],[Product]])), "Apparel","Footwear")</f>
        <v>Footwear</v>
      </c>
      <c r="K2202" s="3">
        <v>36</v>
      </c>
      <c r="L2202">
        <v>163</v>
      </c>
      <c r="M2202" s="3">
        <v>587</v>
      </c>
      <c r="N2202" s="3">
        <v>217</v>
      </c>
      <c r="O2202" t="s">
        <v>26</v>
      </c>
    </row>
    <row r="2203" spans="1:15" hidden="1" x14ac:dyDescent="0.3">
      <c r="A2203" t="s">
        <v>12</v>
      </c>
      <c r="B2203">
        <v>1197831</v>
      </c>
      <c r="C2203" s="1">
        <v>44428</v>
      </c>
      <c r="D2203" s="1" t="str">
        <f>TEXT(Table1[[#This Row],[Invoice Date]],"yyyy")</f>
        <v>2021</v>
      </c>
      <c r="E2203" t="s">
        <v>19</v>
      </c>
      <c r="F2203" t="s">
        <v>48</v>
      </c>
      <c r="G2203" t="s">
        <v>49</v>
      </c>
      <c r="H2203" t="s">
        <v>34</v>
      </c>
      <c r="I2203" t="str">
        <f>IF(ISNUMBER(SEARCH( "Women's",Table1[[#This Row],[Product]])), "Women","Male")</f>
        <v>Male</v>
      </c>
      <c r="J2203" t="str">
        <f>IF(ISNUMBER(SEARCH( "Apparel",Table1[[#This Row],[Product]])), "Apparel","Footwear")</f>
        <v>Footwear</v>
      </c>
      <c r="K2203" s="3">
        <v>42</v>
      </c>
      <c r="L2203">
        <v>163</v>
      </c>
      <c r="M2203" s="3">
        <v>685</v>
      </c>
      <c r="N2203" s="3">
        <v>267</v>
      </c>
      <c r="O2203" t="s">
        <v>26</v>
      </c>
    </row>
    <row r="2204" spans="1:15" hidden="1" x14ac:dyDescent="0.3">
      <c r="A2204" t="s">
        <v>18</v>
      </c>
      <c r="B2204">
        <v>1197831</v>
      </c>
      <c r="C2204" s="1">
        <v>44396</v>
      </c>
      <c r="D2204" s="1" t="str">
        <f>TEXT(Table1[[#This Row],[Invoice Date]],"yyyy")</f>
        <v>2021</v>
      </c>
      <c r="E2204" t="s">
        <v>19</v>
      </c>
      <c r="F2204" t="s">
        <v>55</v>
      </c>
      <c r="G2204" t="s">
        <v>56</v>
      </c>
      <c r="H2204" t="s">
        <v>16</v>
      </c>
      <c r="I2204" t="str">
        <f>IF(ISNUMBER(SEARCH( "Women's",Table1[[#This Row],[Product]])), "Women","Male")</f>
        <v>Women</v>
      </c>
      <c r="J2204" t="str">
        <f>IF(ISNUMBER(SEARCH( "Apparel",Table1[[#This Row],[Product]])), "Apparel","Footwear")</f>
        <v>Apparel</v>
      </c>
      <c r="K2204" s="3">
        <v>45</v>
      </c>
      <c r="L2204">
        <v>163</v>
      </c>
      <c r="M2204" s="3">
        <v>734</v>
      </c>
      <c r="N2204" s="3">
        <v>345</v>
      </c>
      <c r="O2204" t="s">
        <v>26</v>
      </c>
    </row>
    <row r="2205" spans="1:15" hidden="1" x14ac:dyDescent="0.3">
      <c r="A2205" t="s">
        <v>45</v>
      </c>
      <c r="B2205">
        <v>1185732</v>
      </c>
      <c r="C2205" s="1">
        <v>44394</v>
      </c>
      <c r="D2205" s="1" t="str">
        <f>TEXT(Table1[[#This Row],[Invoice Date]],"yyyy")</f>
        <v>2021</v>
      </c>
      <c r="E2205" t="s">
        <v>38</v>
      </c>
      <c r="F2205" t="s">
        <v>121</v>
      </c>
      <c r="G2205" t="s">
        <v>122</v>
      </c>
      <c r="H2205" t="s">
        <v>16</v>
      </c>
      <c r="I2205" t="str">
        <f>IF(ISNUMBER(SEARCH( "Women's",Table1[[#This Row],[Product]])), "Women","Male")</f>
        <v>Women</v>
      </c>
      <c r="J2205" t="str">
        <f>IF(ISNUMBER(SEARCH( "Apparel",Table1[[#This Row],[Product]])), "Apparel","Footwear")</f>
        <v>Apparel</v>
      </c>
      <c r="K2205" s="3">
        <v>47</v>
      </c>
      <c r="L2205">
        <v>163</v>
      </c>
      <c r="M2205" s="3">
        <v>766</v>
      </c>
      <c r="N2205" s="3">
        <v>306</v>
      </c>
      <c r="O2205" t="s">
        <v>26</v>
      </c>
    </row>
    <row r="2206" spans="1:15" x14ac:dyDescent="0.3">
      <c r="A2206" t="s">
        <v>18</v>
      </c>
      <c r="B2206">
        <v>1128299</v>
      </c>
      <c r="C2206" s="1">
        <v>43881</v>
      </c>
      <c r="D2206" s="1" t="str">
        <f>TEXT(Table1[[#This Row],[Invoice Date]],"yyyy")</f>
        <v>2020</v>
      </c>
      <c r="E2206" t="s">
        <v>42</v>
      </c>
      <c r="F2206" t="s">
        <v>110</v>
      </c>
      <c r="G2206" t="s">
        <v>111</v>
      </c>
      <c r="H2206" t="s">
        <v>34</v>
      </c>
      <c r="I2206" t="str">
        <f>IF(ISNUMBER(SEARCH( "Women's",Table1[[#This Row],[Product]])), "Women","Male")</f>
        <v>Male</v>
      </c>
      <c r="J2206" t="str">
        <f>IF(ISNUMBER(SEARCH( "Apparel",Table1[[#This Row],[Product]])), "Apparel","Footwear")</f>
        <v>Footwear</v>
      </c>
      <c r="K2206" s="3">
        <v>61</v>
      </c>
      <c r="L2206">
        <v>162</v>
      </c>
      <c r="M2206" s="3">
        <v>988</v>
      </c>
      <c r="N2206" s="3">
        <v>336</v>
      </c>
      <c r="O2206" t="s">
        <v>17</v>
      </c>
    </row>
    <row r="2207" spans="1:15" x14ac:dyDescent="0.3">
      <c r="A2207" t="s">
        <v>18</v>
      </c>
      <c r="B2207">
        <v>1128299</v>
      </c>
      <c r="C2207" s="1">
        <v>43953</v>
      </c>
      <c r="D2207" s="1" t="str">
        <f>TEXT(Table1[[#This Row],[Invoice Date]],"yyyy")</f>
        <v>2020</v>
      </c>
      <c r="E2207" t="s">
        <v>42</v>
      </c>
      <c r="F2207" t="s">
        <v>127</v>
      </c>
      <c r="G2207" t="s">
        <v>128</v>
      </c>
      <c r="H2207" t="s">
        <v>25</v>
      </c>
      <c r="I2207" t="str">
        <f>IF(ISNUMBER(SEARCH( "Women's",Table1[[#This Row],[Product]])), "Women","Male")</f>
        <v>Male</v>
      </c>
      <c r="J2207" t="str">
        <f>IF(ISNUMBER(SEARCH( "Apparel",Table1[[#This Row],[Product]])), "Apparel","Footwear")</f>
        <v>Footwear</v>
      </c>
      <c r="K2207" s="3">
        <v>59</v>
      </c>
      <c r="L2207">
        <v>162</v>
      </c>
      <c r="M2207" s="3">
        <v>956</v>
      </c>
      <c r="N2207" s="3">
        <v>507</v>
      </c>
      <c r="O2207" t="s">
        <v>17</v>
      </c>
    </row>
    <row r="2208" spans="1:15" x14ac:dyDescent="0.3">
      <c r="A2208" t="s">
        <v>18</v>
      </c>
      <c r="B2208">
        <v>1128299</v>
      </c>
      <c r="C2208" s="1">
        <v>44037</v>
      </c>
      <c r="D2208" s="1" t="str">
        <f>TEXT(Table1[[#This Row],[Invoice Date]],"yyyy")</f>
        <v>2020</v>
      </c>
      <c r="E2208" t="s">
        <v>42</v>
      </c>
      <c r="F2208" t="s">
        <v>91</v>
      </c>
      <c r="G2208" t="s">
        <v>92</v>
      </c>
      <c r="H2208" t="s">
        <v>25</v>
      </c>
      <c r="I2208" t="str">
        <f>IF(ISNUMBER(SEARCH( "Women's",Table1[[#This Row],[Product]])), "Women","Male")</f>
        <v>Male</v>
      </c>
      <c r="J2208" t="str">
        <f>IF(ISNUMBER(SEARCH( "Apparel",Table1[[#This Row],[Product]])), "Apparel","Footwear")</f>
        <v>Footwear</v>
      </c>
      <c r="K2208" s="3">
        <v>54</v>
      </c>
      <c r="L2208">
        <v>162</v>
      </c>
      <c r="M2208" s="3">
        <v>875</v>
      </c>
      <c r="N2208" s="3">
        <v>385</v>
      </c>
      <c r="O2208" t="s">
        <v>17</v>
      </c>
    </row>
    <row r="2209" spans="1:15" x14ac:dyDescent="0.3">
      <c r="A2209" t="s">
        <v>37</v>
      </c>
      <c r="B2209">
        <v>1128299</v>
      </c>
      <c r="C2209" s="1">
        <v>44418</v>
      </c>
      <c r="D2209" s="1" t="str">
        <f>TEXT(Table1[[#This Row],[Invoice Date]],"yyyy")</f>
        <v>2021</v>
      </c>
      <c r="E2209" t="s">
        <v>42</v>
      </c>
      <c r="F2209" t="s">
        <v>123</v>
      </c>
      <c r="G2209" t="s">
        <v>124</v>
      </c>
      <c r="H2209" t="s">
        <v>27</v>
      </c>
      <c r="I2209" t="str">
        <f>IF(ISNUMBER(SEARCH( "Women's",Table1[[#This Row],[Product]])), "Women","Male")</f>
        <v>Women</v>
      </c>
      <c r="J2209" t="str">
        <f>IF(ISNUMBER(SEARCH( "Apparel",Table1[[#This Row],[Product]])), "Apparel","Footwear")</f>
        <v>Footwear</v>
      </c>
      <c r="K2209" s="3">
        <v>64</v>
      </c>
      <c r="L2209">
        <v>162</v>
      </c>
      <c r="M2209" s="3">
        <v>1037</v>
      </c>
      <c r="N2209" s="3">
        <v>404</v>
      </c>
      <c r="O2209" t="s">
        <v>17</v>
      </c>
    </row>
    <row r="2210" spans="1:15" x14ac:dyDescent="0.3">
      <c r="A2210" t="s">
        <v>12</v>
      </c>
      <c r="B2210">
        <v>1128299</v>
      </c>
      <c r="C2210" s="1">
        <v>44517</v>
      </c>
      <c r="D2210" s="1" t="str">
        <f>TEXT(Table1[[#This Row],[Invoice Date]],"yyyy")</f>
        <v>2021</v>
      </c>
      <c r="E2210" t="s">
        <v>13</v>
      </c>
      <c r="F2210" t="s">
        <v>14</v>
      </c>
      <c r="G2210" t="s">
        <v>15</v>
      </c>
      <c r="H2210" t="s">
        <v>16</v>
      </c>
      <c r="I2210" t="str">
        <f>IF(ISNUMBER(SEARCH( "Women's",Table1[[#This Row],[Product]])), "Women","Male")</f>
        <v>Women</v>
      </c>
      <c r="J2210" t="str">
        <f>IF(ISNUMBER(SEARCH( "Apparel",Table1[[#This Row],[Product]])), "Apparel","Footwear")</f>
        <v>Apparel</v>
      </c>
      <c r="K2210" s="3">
        <v>86</v>
      </c>
      <c r="L2210">
        <v>162</v>
      </c>
      <c r="M2210" s="3">
        <v>1393</v>
      </c>
      <c r="N2210" s="3">
        <v>822</v>
      </c>
      <c r="O2210" t="s">
        <v>17</v>
      </c>
    </row>
    <row r="2211" spans="1:15" x14ac:dyDescent="0.3">
      <c r="A2211" t="s">
        <v>18</v>
      </c>
      <c r="B2211">
        <v>1185732</v>
      </c>
      <c r="C2211" s="1">
        <v>44509</v>
      </c>
      <c r="D2211" s="1" t="str">
        <f>TEXT(Table1[[#This Row],[Invoice Date]],"yyyy")</f>
        <v>2021</v>
      </c>
      <c r="E2211" t="s">
        <v>38</v>
      </c>
      <c r="F2211" t="s">
        <v>39</v>
      </c>
      <c r="G2211" t="s">
        <v>95</v>
      </c>
      <c r="H2211" t="s">
        <v>34</v>
      </c>
      <c r="I2211" t="str">
        <f>IF(ISNUMBER(SEARCH( "Women's",Table1[[#This Row],[Product]])), "Women","Male")</f>
        <v>Male</v>
      </c>
      <c r="J2211" t="str">
        <f>IF(ISNUMBER(SEARCH( "Apparel",Table1[[#This Row],[Product]])), "Apparel","Footwear")</f>
        <v>Footwear</v>
      </c>
      <c r="K2211" s="3">
        <v>49</v>
      </c>
      <c r="L2211">
        <v>162</v>
      </c>
      <c r="M2211" s="3">
        <v>794</v>
      </c>
      <c r="N2211" s="3">
        <v>389</v>
      </c>
      <c r="O2211" t="s">
        <v>17</v>
      </c>
    </row>
    <row r="2212" spans="1:15" x14ac:dyDescent="0.3">
      <c r="A2212" t="s">
        <v>37</v>
      </c>
      <c r="B2212">
        <v>1128299</v>
      </c>
      <c r="C2212" s="1">
        <v>44400</v>
      </c>
      <c r="D2212" s="1" t="str">
        <f>TEXT(Table1[[#This Row],[Invoice Date]],"yyyy")</f>
        <v>2021</v>
      </c>
      <c r="E2212" t="s">
        <v>13</v>
      </c>
      <c r="F2212" t="s">
        <v>93</v>
      </c>
      <c r="G2212" t="s">
        <v>94</v>
      </c>
      <c r="H2212" t="s">
        <v>64</v>
      </c>
      <c r="I2212" t="str">
        <f>IF(ISNUMBER(SEARCH( "Women's",Table1[[#This Row],[Product]])), "Women","Male")</f>
        <v>Male</v>
      </c>
      <c r="J2212" t="str">
        <f>IF(ISNUMBER(SEARCH( "Apparel",Table1[[#This Row],[Product]])), "Apparel","Footwear")</f>
        <v>Apparel</v>
      </c>
      <c r="K2212" s="3">
        <v>85</v>
      </c>
      <c r="L2212">
        <v>162</v>
      </c>
      <c r="M2212" s="3">
        <v>1377</v>
      </c>
      <c r="N2212" s="3">
        <v>757</v>
      </c>
      <c r="O2212" t="s">
        <v>17</v>
      </c>
    </row>
    <row r="2213" spans="1:15" x14ac:dyDescent="0.3">
      <c r="A2213" t="s">
        <v>37</v>
      </c>
      <c r="B2213">
        <v>1128299</v>
      </c>
      <c r="C2213" s="1">
        <v>44546</v>
      </c>
      <c r="D2213" s="1" t="str">
        <f>TEXT(Table1[[#This Row],[Invoice Date]],"yyyy")</f>
        <v>2021</v>
      </c>
      <c r="E2213" t="s">
        <v>19</v>
      </c>
      <c r="F2213" t="s">
        <v>20</v>
      </c>
      <c r="G2213" t="s">
        <v>21</v>
      </c>
      <c r="H2213" t="s">
        <v>27</v>
      </c>
      <c r="I2213" t="str">
        <f>IF(ISNUMBER(SEARCH( "Women's",Table1[[#This Row],[Product]])), "Women","Male")</f>
        <v>Women</v>
      </c>
      <c r="J2213" t="str">
        <f>IF(ISNUMBER(SEARCH( "Apparel",Table1[[#This Row],[Product]])), "Apparel","Footwear")</f>
        <v>Footwear</v>
      </c>
      <c r="K2213" s="3">
        <v>69</v>
      </c>
      <c r="L2213">
        <v>162</v>
      </c>
      <c r="M2213" s="3">
        <v>1118</v>
      </c>
      <c r="N2213" s="3">
        <v>581</v>
      </c>
      <c r="O2213" t="s">
        <v>17</v>
      </c>
    </row>
    <row r="2214" spans="1:15" x14ac:dyDescent="0.3">
      <c r="A2214" t="s">
        <v>57</v>
      </c>
      <c r="B2214">
        <v>1128299</v>
      </c>
      <c r="C2214" s="1">
        <v>44373</v>
      </c>
      <c r="D2214" s="1" t="str">
        <f>TEXT(Table1[[#This Row],[Invoice Date]],"yyyy")</f>
        <v>2021</v>
      </c>
      <c r="E2214" t="s">
        <v>42</v>
      </c>
      <c r="F2214" t="s">
        <v>108</v>
      </c>
      <c r="G2214" t="s">
        <v>109</v>
      </c>
      <c r="H2214" t="s">
        <v>16</v>
      </c>
      <c r="I2214" t="str">
        <f>IF(ISNUMBER(SEARCH( "Women's",Table1[[#This Row],[Product]])), "Women","Male")</f>
        <v>Women</v>
      </c>
      <c r="J2214" t="str">
        <f>IF(ISNUMBER(SEARCH( "Apparel",Table1[[#This Row],[Product]])), "Apparel","Footwear")</f>
        <v>Apparel</v>
      </c>
      <c r="K2214" s="3">
        <v>74</v>
      </c>
      <c r="L2214">
        <v>162</v>
      </c>
      <c r="M2214" s="3">
        <v>1199</v>
      </c>
      <c r="N2214" s="3">
        <v>432</v>
      </c>
      <c r="O2214" t="s">
        <v>17</v>
      </c>
    </row>
    <row r="2215" spans="1:15" x14ac:dyDescent="0.3">
      <c r="A2215" t="s">
        <v>57</v>
      </c>
      <c r="B2215">
        <v>1197831</v>
      </c>
      <c r="C2215" s="1">
        <v>44241</v>
      </c>
      <c r="D2215" s="1" t="str">
        <f>TEXT(Table1[[#This Row],[Invoice Date]],"yyyy")</f>
        <v>2021</v>
      </c>
      <c r="E2215" t="s">
        <v>19</v>
      </c>
      <c r="F2215" t="s">
        <v>55</v>
      </c>
      <c r="G2215" t="s">
        <v>56</v>
      </c>
      <c r="H2215" t="s">
        <v>25</v>
      </c>
      <c r="I2215" t="str">
        <f>IF(ISNUMBER(SEARCH( "Women's",Table1[[#This Row],[Product]])), "Women","Male")</f>
        <v>Male</v>
      </c>
      <c r="J2215" t="str">
        <f>IF(ISNUMBER(SEARCH( "Apparel",Table1[[#This Row],[Product]])), "Apparel","Footwear")</f>
        <v>Footwear</v>
      </c>
      <c r="K2215" s="3">
        <v>23</v>
      </c>
      <c r="L2215">
        <v>162</v>
      </c>
      <c r="M2215" s="3">
        <v>373</v>
      </c>
      <c r="N2215" s="3">
        <v>175</v>
      </c>
      <c r="O2215" t="s">
        <v>17</v>
      </c>
    </row>
    <row r="2216" spans="1:15" hidden="1" x14ac:dyDescent="0.3">
      <c r="A2216" t="s">
        <v>22</v>
      </c>
      <c r="B2216">
        <v>1197831</v>
      </c>
      <c r="C2216" s="1">
        <v>44483</v>
      </c>
      <c r="D2216" s="1" t="str">
        <f>TEXT(Table1[[#This Row],[Invoice Date]],"yyyy")</f>
        <v>2021</v>
      </c>
      <c r="E2216" t="s">
        <v>19</v>
      </c>
      <c r="F2216" t="s">
        <v>53</v>
      </c>
      <c r="G2216" t="s">
        <v>62</v>
      </c>
      <c r="H2216" t="s">
        <v>64</v>
      </c>
      <c r="I2216" t="str">
        <f>IF(ISNUMBER(SEARCH( "Women's",Table1[[#This Row],[Product]])), "Women","Male")</f>
        <v>Male</v>
      </c>
      <c r="J2216" t="str">
        <f>IF(ISNUMBER(SEARCH( "Apparel",Table1[[#This Row],[Product]])), "Apparel","Footwear")</f>
        <v>Apparel</v>
      </c>
      <c r="K2216" s="3">
        <v>46</v>
      </c>
      <c r="L2216">
        <v>162</v>
      </c>
      <c r="M2216" s="3">
        <v>745</v>
      </c>
      <c r="N2216" s="3">
        <v>291</v>
      </c>
      <c r="O2216" t="s">
        <v>26</v>
      </c>
    </row>
    <row r="2217" spans="1:15" hidden="1" x14ac:dyDescent="0.3">
      <c r="A2217" t="s">
        <v>37</v>
      </c>
      <c r="B2217">
        <v>1185732</v>
      </c>
      <c r="C2217" s="1">
        <v>44539</v>
      </c>
      <c r="D2217" s="1" t="str">
        <f>TEXT(Table1[[#This Row],[Invoice Date]],"yyyy")</f>
        <v>2021</v>
      </c>
      <c r="E2217" t="s">
        <v>38</v>
      </c>
      <c r="F2217" t="s">
        <v>129</v>
      </c>
      <c r="G2217" t="s">
        <v>130</v>
      </c>
      <c r="H2217" t="s">
        <v>25</v>
      </c>
      <c r="I2217" t="str">
        <f>IF(ISNUMBER(SEARCH( "Women's",Table1[[#This Row],[Product]])), "Women","Male")</f>
        <v>Male</v>
      </c>
      <c r="J2217" t="str">
        <f>IF(ISNUMBER(SEARCH( "Apparel",Table1[[#This Row],[Product]])), "Apparel","Footwear")</f>
        <v>Footwear</v>
      </c>
      <c r="K2217" s="3">
        <v>46</v>
      </c>
      <c r="L2217">
        <v>162</v>
      </c>
      <c r="M2217" s="3">
        <v>745</v>
      </c>
      <c r="N2217" s="3">
        <v>388</v>
      </c>
      <c r="O2217" t="s">
        <v>26</v>
      </c>
    </row>
    <row r="2218" spans="1:15" hidden="1" x14ac:dyDescent="0.3">
      <c r="A2218" t="s">
        <v>18</v>
      </c>
      <c r="B2218">
        <v>1128299</v>
      </c>
      <c r="C2218" s="1">
        <v>43898</v>
      </c>
      <c r="D2218" s="1" t="str">
        <f>TEXT(Table1[[#This Row],[Invoice Date]],"yyyy")</f>
        <v>2020</v>
      </c>
      <c r="E2218" t="s">
        <v>42</v>
      </c>
      <c r="F2218" t="s">
        <v>110</v>
      </c>
      <c r="G2218" t="s">
        <v>111</v>
      </c>
      <c r="H2218" t="s">
        <v>16</v>
      </c>
      <c r="I2218" t="str">
        <f>IF(ISNUMBER(SEARCH( "Women's",Table1[[#This Row],[Product]])), "Women","Male")</f>
        <v>Women</v>
      </c>
      <c r="J2218" t="str">
        <f>IF(ISNUMBER(SEARCH( "Apparel",Table1[[#This Row],[Product]])), "Apparel","Footwear")</f>
        <v>Apparel</v>
      </c>
      <c r="K2218" s="3">
        <v>51</v>
      </c>
      <c r="L2218">
        <v>162</v>
      </c>
      <c r="M2218" s="3">
        <v>826</v>
      </c>
      <c r="N2218" s="3">
        <v>174</v>
      </c>
      <c r="O2218" t="s">
        <v>26</v>
      </c>
    </row>
    <row r="2219" spans="1:15" hidden="1" x14ac:dyDescent="0.3">
      <c r="A2219" t="s">
        <v>22</v>
      </c>
      <c r="B2219">
        <v>1197831</v>
      </c>
      <c r="C2219" s="1">
        <v>44310</v>
      </c>
      <c r="D2219" s="1" t="str">
        <f>TEXT(Table1[[#This Row],[Invoice Date]],"yyyy")</f>
        <v>2021</v>
      </c>
      <c r="E2219" t="s">
        <v>19</v>
      </c>
      <c r="F2219" t="s">
        <v>68</v>
      </c>
      <c r="G2219" t="s">
        <v>69</v>
      </c>
      <c r="H2219" t="s">
        <v>50</v>
      </c>
      <c r="I2219" t="str">
        <f>IF(ISNUMBER(SEARCH( "Women's",Table1[[#This Row],[Product]])), "Women","Male")</f>
        <v>Women</v>
      </c>
      <c r="J2219" t="str">
        <f>IF(ISNUMBER(SEARCH( "Apparel",Table1[[#This Row],[Product]])), "Apparel","Footwear")</f>
        <v>Footwear</v>
      </c>
      <c r="K2219" s="3">
        <v>32</v>
      </c>
      <c r="L2219">
        <v>162</v>
      </c>
      <c r="M2219" s="3">
        <v>518</v>
      </c>
      <c r="N2219" s="3">
        <v>306</v>
      </c>
      <c r="O2219" t="s">
        <v>26</v>
      </c>
    </row>
    <row r="2220" spans="1:15" hidden="1" x14ac:dyDescent="0.3">
      <c r="A2220" t="s">
        <v>37</v>
      </c>
      <c r="B2220">
        <v>1128299</v>
      </c>
      <c r="C2220" s="1">
        <v>44278</v>
      </c>
      <c r="D2220" s="1" t="str">
        <f>TEXT(Table1[[#This Row],[Invoice Date]],"yyyy")</f>
        <v>2021</v>
      </c>
      <c r="E2220" t="s">
        <v>13</v>
      </c>
      <c r="F2220" t="s">
        <v>93</v>
      </c>
      <c r="G2220" t="s">
        <v>94</v>
      </c>
      <c r="H2220" t="s">
        <v>25</v>
      </c>
      <c r="I2220" t="str">
        <f>IF(ISNUMBER(SEARCH( "Women's",Table1[[#This Row],[Product]])), "Women","Male")</f>
        <v>Male</v>
      </c>
      <c r="J2220" t="str">
        <f>IF(ISNUMBER(SEARCH( "Apparel",Table1[[#This Row],[Product]])), "Apparel","Footwear")</f>
        <v>Footwear</v>
      </c>
      <c r="K2220" s="3">
        <v>30</v>
      </c>
      <c r="L2220">
        <v>162</v>
      </c>
      <c r="M2220" s="3">
        <v>486</v>
      </c>
      <c r="N2220" s="3">
        <v>185</v>
      </c>
      <c r="O2220" t="s">
        <v>26</v>
      </c>
    </row>
    <row r="2221" spans="1:15" hidden="1" x14ac:dyDescent="0.3">
      <c r="A2221" t="s">
        <v>37</v>
      </c>
      <c r="B2221">
        <v>1197831</v>
      </c>
      <c r="C2221" s="1">
        <v>44201</v>
      </c>
      <c r="D2221" s="1" t="str">
        <f>TEXT(Table1[[#This Row],[Invoice Date]],"yyyy")</f>
        <v>2021</v>
      </c>
      <c r="E2221" t="s">
        <v>19</v>
      </c>
      <c r="F2221" t="s">
        <v>20</v>
      </c>
      <c r="G2221" t="s">
        <v>21</v>
      </c>
      <c r="H2221" t="s">
        <v>27</v>
      </c>
      <c r="I2221" t="str">
        <f>IF(ISNUMBER(SEARCH( "Women's",Table1[[#This Row],[Product]])), "Women","Male")</f>
        <v>Women</v>
      </c>
      <c r="J2221" t="str">
        <f>IF(ISNUMBER(SEARCH( "Apparel",Table1[[#This Row],[Product]])), "Apparel","Footwear")</f>
        <v>Footwear</v>
      </c>
      <c r="K2221" s="3">
        <v>21</v>
      </c>
      <c r="L2221">
        <v>162</v>
      </c>
      <c r="M2221" s="3">
        <v>340</v>
      </c>
      <c r="N2221" s="3">
        <v>126</v>
      </c>
      <c r="O2221" t="s">
        <v>26</v>
      </c>
    </row>
    <row r="2222" spans="1:15" hidden="1" x14ac:dyDescent="0.3">
      <c r="A2222" t="s">
        <v>18</v>
      </c>
      <c r="B2222">
        <v>1197831</v>
      </c>
      <c r="C2222" s="1">
        <v>44291</v>
      </c>
      <c r="D2222" s="1" t="str">
        <f>TEXT(Table1[[#This Row],[Invoice Date]],"yyyy")</f>
        <v>2021</v>
      </c>
      <c r="E2222" t="s">
        <v>42</v>
      </c>
      <c r="F2222" t="s">
        <v>73</v>
      </c>
      <c r="G2222" t="s">
        <v>74</v>
      </c>
      <c r="H2222" t="s">
        <v>27</v>
      </c>
      <c r="I2222" t="str">
        <f>IF(ISNUMBER(SEARCH( "Women's",Table1[[#This Row],[Product]])), "Women","Male")</f>
        <v>Women</v>
      </c>
      <c r="J2222" t="str">
        <f>IF(ISNUMBER(SEARCH( "Apparel",Table1[[#This Row],[Product]])), "Apparel","Footwear")</f>
        <v>Footwear</v>
      </c>
      <c r="K2222" s="3">
        <v>19</v>
      </c>
      <c r="L2222">
        <v>162</v>
      </c>
      <c r="M2222" s="3">
        <v>308</v>
      </c>
      <c r="N2222" s="3">
        <v>114</v>
      </c>
      <c r="O2222" t="s">
        <v>26</v>
      </c>
    </row>
    <row r="2223" spans="1:15" hidden="1" x14ac:dyDescent="0.3">
      <c r="A2223" t="s">
        <v>37</v>
      </c>
      <c r="B2223">
        <v>1197831</v>
      </c>
      <c r="C2223" s="1">
        <v>44416</v>
      </c>
      <c r="D2223" s="1" t="str">
        <f>TEXT(Table1[[#This Row],[Invoice Date]],"yyyy")</f>
        <v>2021</v>
      </c>
      <c r="E2223" t="s">
        <v>42</v>
      </c>
      <c r="F2223" t="s">
        <v>73</v>
      </c>
      <c r="G2223" t="s">
        <v>74</v>
      </c>
      <c r="H2223" t="s">
        <v>50</v>
      </c>
      <c r="I2223" t="str">
        <f>IF(ISNUMBER(SEARCH( "Women's",Table1[[#This Row],[Product]])), "Women","Male")</f>
        <v>Women</v>
      </c>
      <c r="J2223" t="str">
        <f>IF(ISNUMBER(SEARCH( "Apparel",Table1[[#This Row],[Product]])), "Apparel","Footwear")</f>
        <v>Footwear</v>
      </c>
      <c r="K2223" s="3">
        <v>33</v>
      </c>
      <c r="L2223">
        <v>162</v>
      </c>
      <c r="M2223" s="3">
        <v>535</v>
      </c>
      <c r="N2223" s="3">
        <v>294</v>
      </c>
      <c r="O2223" t="s">
        <v>26</v>
      </c>
    </row>
    <row r="2224" spans="1:15" hidden="1" x14ac:dyDescent="0.3">
      <c r="A2224" t="s">
        <v>37</v>
      </c>
      <c r="B2224">
        <v>1128299</v>
      </c>
      <c r="C2224" s="1">
        <v>44250</v>
      </c>
      <c r="D2224" s="1" t="str">
        <f>TEXT(Table1[[#This Row],[Invoice Date]],"yyyy")</f>
        <v>2021</v>
      </c>
      <c r="E2224" t="s">
        <v>42</v>
      </c>
      <c r="F2224" t="s">
        <v>73</v>
      </c>
      <c r="G2224" t="s">
        <v>74</v>
      </c>
      <c r="H2224" t="s">
        <v>25</v>
      </c>
      <c r="I2224" t="str">
        <f>IF(ISNUMBER(SEARCH( "Women's",Table1[[#This Row],[Product]])), "Women","Male")</f>
        <v>Male</v>
      </c>
      <c r="J2224" t="str">
        <f>IF(ISNUMBER(SEARCH( "Apparel",Table1[[#This Row],[Product]])), "Apparel","Footwear")</f>
        <v>Footwear</v>
      </c>
      <c r="K2224" s="3">
        <v>21</v>
      </c>
      <c r="L2224">
        <v>162</v>
      </c>
      <c r="M2224" s="3">
        <v>340</v>
      </c>
      <c r="N2224" s="3">
        <v>126</v>
      </c>
      <c r="O2224" t="s">
        <v>26</v>
      </c>
    </row>
    <row r="2225" spans="1:15" hidden="1" x14ac:dyDescent="0.3">
      <c r="A2225" t="s">
        <v>57</v>
      </c>
      <c r="B2225">
        <v>1128299</v>
      </c>
      <c r="C2225" s="1">
        <v>44434</v>
      </c>
      <c r="D2225" s="1" t="str">
        <f>TEXT(Table1[[#This Row],[Invoice Date]],"yyyy")</f>
        <v>2021</v>
      </c>
      <c r="E2225" t="s">
        <v>42</v>
      </c>
      <c r="F2225" t="s">
        <v>108</v>
      </c>
      <c r="G2225" t="s">
        <v>109</v>
      </c>
      <c r="H2225" t="s">
        <v>64</v>
      </c>
      <c r="I2225" t="str">
        <f>IF(ISNUMBER(SEARCH( "Women's",Table1[[#This Row],[Product]])), "Women","Male")</f>
        <v>Male</v>
      </c>
      <c r="J2225" t="str">
        <f>IF(ISNUMBER(SEARCH( "Apparel",Table1[[#This Row],[Product]])), "Apparel","Footwear")</f>
        <v>Apparel</v>
      </c>
      <c r="K2225" s="3">
        <v>48</v>
      </c>
      <c r="L2225">
        <v>162</v>
      </c>
      <c r="M2225" s="3">
        <v>778</v>
      </c>
      <c r="N2225" s="3">
        <v>264</v>
      </c>
      <c r="O2225" t="s">
        <v>26</v>
      </c>
    </row>
    <row r="2226" spans="1:15" hidden="1" x14ac:dyDescent="0.3">
      <c r="A2226" t="s">
        <v>22</v>
      </c>
      <c r="B2226">
        <v>1128299</v>
      </c>
      <c r="C2226" s="1">
        <v>44389</v>
      </c>
      <c r="D2226" s="1" t="str">
        <f>TEXT(Table1[[#This Row],[Invoice Date]],"yyyy")</f>
        <v>2021</v>
      </c>
      <c r="E2226" t="s">
        <v>13</v>
      </c>
      <c r="F2226" t="s">
        <v>51</v>
      </c>
      <c r="G2226" t="s">
        <v>52</v>
      </c>
      <c r="H2226" t="s">
        <v>64</v>
      </c>
      <c r="I2226" t="str">
        <f>IF(ISNUMBER(SEARCH( "Women's",Table1[[#This Row],[Product]])), "Women","Male")</f>
        <v>Male</v>
      </c>
      <c r="J2226" t="str">
        <f>IF(ISNUMBER(SEARCH( "Apparel",Table1[[#This Row],[Product]])), "Apparel","Footwear")</f>
        <v>Apparel</v>
      </c>
      <c r="K2226" s="3">
        <v>39</v>
      </c>
      <c r="L2226">
        <v>162</v>
      </c>
      <c r="M2226" s="3">
        <v>632</v>
      </c>
      <c r="N2226" s="3">
        <v>240</v>
      </c>
      <c r="O2226" t="s">
        <v>26</v>
      </c>
    </row>
    <row r="2227" spans="1:15" hidden="1" x14ac:dyDescent="0.3">
      <c r="A2227" t="s">
        <v>22</v>
      </c>
      <c r="B2227">
        <v>1185732</v>
      </c>
      <c r="C2227" s="1">
        <v>44487</v>
      </c>
      <c r="D2227" s="1" t="str">
        <f>TEXT(Table1[[#This Row],[Invoice Date]],"yyyy")</f>
        <v>2021</v>
      </c>
      <c r="E2227" t="s">
        <v>19</v>
      </c>
      <c r="F2227" t="s">
        <v>32</v>
      </c>
      <c r="G2227" t="s">
        <v>33</v>
      </c>
      <c r="H2227" t="s">
        <v>16</v>
      </c>
      <c r="I2227" t="str">
        <f>IF(ISNUMBER(SEARCH( "Women's",Table1[[#This Row],[Product]])), "Women","Male")</f>
        <v>Women</v>
      </c>
      <c r="J2227" t="str">
        <f>IF(ISNUMBER(SEARCH( "Apparel",Table1[[#This Row],[Product]])), "Apparel","Footwear")</f>
        <v>Apparel</v>
      </c>
      <c r="K2227" s="3">
        <v>27</v>
      </c>
      <c r="L2227">
        <v>162</v>
      </c>
      <c r="M2227" s="3">
        <v>437</v>
      </c>
      <c r="N2227" s="3">
        <v>236</v>
      </c>
      <c r="O2227" t="s">
        <v>26</v>
      </c>
    </row>
    <row r="2228" spans="1:15" hidden="1" x14ac:dyDescent="0.3">
      <c r="A2228" t="s">
        <v>37</v>
      </c>
      <c r="B2228">
        <v>1185732</v>
      </c>
      <c r="C2228" s="1">
        <v>44235</v>
      </c>
      <c r="D2228" s="1" t="str">
        <f>TEXT(Table1[[#This Row],[Invoice Date]],"yyyy")</f>
        <v>2021</v>
      </c>
      <c r="E2228" t="s">
        <v>38</v>
      </c>
      <c r="F2228" t="s">
        <v>102</v>
      </c>
      <c r="G2228" t="s">
        <v>103</v>
      </c>
      <c r="H2228" t="s">
        <v>25</v>
      </c>
      <c r="I2228" t="str">
        <f>IF(ISNUMBER(SEARCH( "Women's",Table1[[#This Row],[Product]])), "Women","Male")</f>
        <v>Male</v>
      </c>
      <c r="J2228" t="str">
        <f>IF(ISNUMBER(SEARCH( "Apparel",Table1[[#This Row],[Product]])), "Apparel","Footwear")</f>
        <v>Footwear</v>
      </c>
      <c r="K2228" s="3">
        <v>24</v>
      </c>
      <c r="L2228">
        <v>162</v>
      </c>
      <c r="M2228" s="3">
        <v>389</v>
      </c>
      <c r="N2228" s="3">
        <v>156</v>
      </c>
      <c r="O2228" t="s">
        <v>26</v>
      </c>
    </row>
    <row r="2229" spans="1:15" hidden="1" x14ac:dyDescent="0.3">
      <c r="A2229" t="s">
        <v>45</v>
      </c>
      <c r="B2229">
        <v>1185732</v>
      </c>
      <c r="C2229" s="1">
        <v>44366</v>
      </c>
      <c r="D2229" s="1" t="str">
        <f>TEXT(Table1[[#This Row],[Invoice Date]],"yyyy")</f>
        <v>2021</v>
      </c>
      <c r="E2229" t="s">
        <v>38</v>
      </c>
      <c r="F2229" t="s">
        <v>121</v>
      </c>
      <c r="G2229" t="s">
        <v>122</v>
      </c>
      <c r="H2229" t="s">
        <v>16</v>
      </c>
      <c r="I2229" t="str">
        <f>IF(ISNUMBER(SEARCH( "Women's",Table1[[#This Row],[Product]])), "Women","Male")</f>
        <v>Women</v>
      </c>
      <c r="J2229" t="str">
        <f>IF(ISNUMBER(SEARCH( "Apparel",Table1[[#This Row],[Product]])), "Apparel","Footwear")</f>
        <v>Apparel</v>
      </c>
      <c r="K2229" s="3">
        <v>50</v>
      </c>
      <c r="L2229">
        <v>162</v>
      </c>
      <c r="M2229" s="3">
        <v>810</v>
      </c>
      <c r="N2229" s="3">
        <v>340</v>
      </c>
      <c r="O2229" t="s">
        <v>26</v>
      </c>
    </row>
    <row r="2230" spans="1:15" hidden="1" x14ac:dyDescent="0.3">
      <c r="A2230" t="s">
        <v>37</v>
      </c>
      <c r="B2230">
        <v>1185732</v>
      </c>
      <c r="C2230" s="1">
        <v>44488</v>
      </c>
      <c r="D2230" s="1" t="str">
        <f>TEXT(Table1[[#This Row],[Invoice Date]],"yyyy")</f>
        <v>2021</v>
      </c>
      <c r="E2230" t="s">
        <v>38</v>
      </c>
      <c r="F2230" t="s">
        <v>121</v>
      </c>
      <c r="G2230" t="s">
        <v>122</v>
      </c>
      <c r="H2230" t="s">
        <v>25</v>
      </c>
      <c r="I2230" t="str">
        <f>IF(ISNUMBER(SEARCH( "Women's",Table1[[#This Row],[Product]])), "Women","Male")</f>
        <v>Male</v>
      </c>
      <c r="J2230" t="str">
        <f>IF(ISNUMBER(SEARCH( "Apparel",Table1[[#This Row],[Product]])), "Apparel","Footwear")</f>
        <v>Footwear</v>
      </c>
      <c r="K2230" s="3">
        <v>52</v>
      </c>
      <c r="L2230">
        <v>162</v>
      </c>
      <c r="M2230" s="3">
        <v>842</v>
      </c>
      <c r="N2230" s="3">
        <v>354</v>
      </c>
      <c r="O2230" t="s">
        <v>26</v>
      </c>
    </row>
    <row r="2231" spans="1:15" x14ac:dyDescent="0.3">
      <c r="A2231" t="s">
        <v>18</v>
      </c>
      <c r="B2231">
        <v>1128299</v>
      </c>
      <c r="C2231" s="1">
        <v>44140</v>
      </c>
      <c r="D2231" s="1" t="str">
        <f>TEXT(Table1[[#This Row],[Invoice Date]],"yyyy")</f>
        <v>2020</v>
      </c>
      <c r="E2231" t="s">
        <v>42</v>
      </c>
      <c r="F2231" t="s">
        <v>60</v>
      </c>
      <c r="G2231" t="s">
        <v>61</v>
      </c>
      <c r="H2231" t="s">
        <v>64</v>
      </c>
      <c r="I2231" t="str">
        <f>IF(ISNUMBER(SEARCH( "Women's",Table1[[#This Row],[Product]])), "Women","Male")</f>
        <v>Male</v>
      </c>
      <c r="J2231" t="str">
        <f>IF(ISNUMBER(SEARCH( "Apparel",Table1[[#This Row],[Product]])), "Apparel","Footwear")</f>
        <v>Apparel</v>
      </c>
      <c r="K2231" s="3">
        <v>51</v>
      </c>
      <c r="L2231">
        <v>161</v>
      </c>
      <c r="M2231" s="3">
        <v>821</v>
      </c>
      <c r="N2231" s="3">
        <v>517</v>
      </c>
      <c r="O2231" t="s">
        <v>17</v>
      </c>
    </row>
    <row r="2232" spans="1:15" x14ac:dyDescent="0.3">
      <c r="A2232" t="s">
        <v>37</v>
      </c>
      <c r="B2232">
        <v>1185732</v>
      </c>
      <c r="C2232" s="1">
        <v>44383</v>
      </c>
      <c r="D2232" s="1" t="str">
        <f>TEXT(Table1[[#This Row],[Invoice Date]],"yyyy")</f>
        <v>2021</v>
      </c>
      <c r="E2232" t="s">
        <v>28</v>
      </c>
      <c r="F2232" t="s">
        <v>112</v>
      </c>
      <c r="G2232" t="s">
        <v>113</v>
      </c>
      <c r="H2232" t="s">
        <v>25</v>
      </c>
      <c r="I2232" t="str">
        <f>IF(ISNUMBER(SEARCH( "Women's",Table1[[#This Row],[Product]])), "Women","Male")</f>
        <v>Male</v>
      </c>
      <c r="J2232" t="str">
        <f>IF(ISNUMBER(SEARCH( "Apparel",Table1[[#This Row],[Product]])), "Apparel","Footwear")</f>
        <v>Footwear</v>
      </c>
      <c r="K2232" s="3">
        <v>47</v>
      </c>
      <c r="L2232">
        <v>161</v>
      </c>
      <c r="M2232" s="3">
        <v>757</v>
      </c>
      <c r="N2232" s="3">
        <v>393</v>
      </c>
      <c r="O2232" t="s">
        <v>17</v>
      </c>
    </row>
    <row r="2233" spans="1:15" x14ac:dyDescent="0.3">
      <c r="A2233" t="s">
        <v>22</v>
      </c>
      <c r="B2233">
        <v>1197831</v>
      </c>
      <c r="C2233" s="1">
        <v>44478</v>
      </c>
      <c r="D2233" s="1" t="str">
        <f>TEXT(Table1[[#This Row],[Invoice Date]],"yyyy")</f>
        <v>2021</v>
      </c>
      <c r="E2233" t="s">
        <v>19</v>
      </c>
      <c r="F2233" t="s">
        <v>53</v>
      </c>
      <c r="G2233" t="s">
        <v>62</v>
      </c>
      <c r="H2233" t="s">
        <v>16</v>
      </c>
      <c r="I2233" t="str">
        <f>IF(ISNUMBER(SEARCH( "Women's",Table1[[#This Row],[Product]])), "Women","Male")</f>
        <v>Women</v>
      </c>
      <c r="J2233" t="str">
        <f>IF(ISNUMBER(SEARCH( "Apparel",Table1[[#This Row],[Product]])), "Apparel","Footwear")</f>
        <v>Apparel</v>
      </c>
      <c r="K2233" s="3">
        <v>45</v>
      </c>
      <c r="L2233">
        <v>161</v>
      </c>
      <c r="M2233" s="3">
        <v>725</v>
      </c>
      <c r="N2233" s="3">
        <v>507</v>
      </c>
      <c r="O2233" t="s">
        <v>17</v>
      </c>
    </row>
    <row r="2234" spans="1:15" x14ac:dyDescent="0.3">
      <c r="A2234" t="s">
        <v>18</v>
      </c>
      <c r="B2234">
        <v>1128299</v>
      </c>
      <c r="C2234" s="1">
        <v>43943</v>
      </c>
      <c r="D2234" s="1" t="str">
        <f>TEXT(Table1[[#This Row],[Invoice Date]],"yyyy")</f>
        <v>2020</v>
      </c>
      <c r="E2234" t="s">
        <v>42</v>
      </c>
      <c r="F2234" t="s">
        <v>127</v>
      </c>
      <c r="G2234" t="s">
        <v>128</v>
      </c>
      <c r="H2234" t="s">
        <v>27</v>
      </c>
      <c r="I2234" t="str">
        <f>IF(ISNUMBER(SEARCH( "Women's",Table1[[#This Row],[Product]])), "Women","Male")</f>
        <v>Women</v>
      </c>
      <c r="J2234" t="str">
        <f>IF(ISNUMBER(SEARCH( "Apparel",Table1[[#This Row],[Product]])), "Apparel","Footwear")</f>
        <v>Footwear</v>
      </c>
      <c r="K2234" s="3">
        <v>67</v>
      </c>
      <c r="L2234">
        <v>161</v>
      </c>
      <c r="M2234" s="3">
        <v>1079</v>
      </c>
      <c r="N2234" s="3">
        <v>593</v>
      </c>
      <c r="O2234" t="s">
        <v>17</v>
      </c>
    </row>
    <row r="2235" spans="1:15" x14ac:dyDescent="0.3">
      <c r="A2235" t="s">
        <v>57</v>
      </c>
      <c r="B2235">
        <v>1189833</v>
      </c>
      <c r="C2235" s="1">
        <v>44211</v>
      </c>
      <c r="D2235" s="1" t="str">
        <f>TEXT(Table1[[#This Row],[Invoice Date]],"yyyy")</f>
        <v>2021</v>
      </c>
      <c r="E2235" t="s">
        <v>28</v>
      </c>
      <c r="F2235" t="s">
        <v>125</v>
      </c>
      <c r="G2235" t="s">
        <v>126</v>
      </c>
      <c r="H2235" t="s">
        <v>25</v>
      </c>
      <c r="I2235" t="str">
        <f>IF(ISNUMBER(SEARCH( "Women's",Table1[[#This Row],[Product]])), "Women","Male")</f>
        <v>Male</v>
      </c>
      <c r="J2235" t="str">
        <f>IF(ISNUMBER(SEARCH( "Apparel",Table1[[#This Row],[Product]])), "Apparel","Footwear")</f>
        <v>Footwear</v>
      </c>
      <c r="K2235" s="3">
        <v>44</v>
      </c>
      <c r="L2235">
        <v>161</v>
      </c>
      <c r="M2235" s="3">
        <v>708</v>
      </c>
      <c r="N2235" s="3">
        <v>418</v>
      </c>
      <c r="O2235" t="s">
        <v>17</v>
      </c>
    </row>
    <row r="2236" spans="1:15" x14ac:dyDescent="0.3">
      <c r="A2236" t="s">
        <v>22</v>
      </c>
      <c r="B2236">
        <v>1197831</v>
      </c>
      <c r="C2236" s="1">
        <v>44288</v>
      </c>
      <c r="D2236" s="1" t="str">
        <f>TEXT(Table1[[#This Row],[Invoice Date]],"yyyy")</f>
        <v>2021</v>
      </c>
      <c r="E2236" t="s">
        <v>19</v>
      </c>
      <c r="F2236" t="s">
        <v>68</v>
      </c>
      <c r="G2236" t="s">
        <v>69</v>
      </c>
      <c r="H2236" t="s">
        <v>16</v>
      </c>
      <c r="I2236" t="str">
        <f>IF(ISNUMBER(SEARCH( "Women's",Table1[[#This Row],[Product]])), "Women","Male")</f>
        <v>Women</v>
      </c>
      <c r="J2236" t="str">
        <f>IF(ISNUMBER(SEARCH( "Apparel",Table1[[#This Row],[Product]])), "Apparel","Footwear")</f>
        <v>Apparel</v>
      </c>
      <c r="K2236" s="3">
        <v>24</v>
      </c>
      <c r="L2236">
        <v>161</v>
      </c>
      <c r="M2236" s="3">
        <v>386</v>
      </c>
      <c r="N2236" s="3">
        <v>263</v>
      </c>
      <c r="O2236" t="s">
        <v>17</v>
      </c>
    </row>
    <row r="2237" spans="1:15" x14ac:dyDescent="0.3">
      <c r="A2237" t="s">
        <v>22</v>
      </c>
      <c r="B2237">
        <v>1197831</v>
      </c>
      <c r="C2237" s="1">
        <v>44304</v>
      </c>
      <c r="D2237" s="1" t="str">
        <f>TEXT(Table1[[#This Row],[Invoice Date]],"yyyy")</f>
        <v>2021</v>
      </c>
      <c r="E2237" t="s">
        <v>19</v>
      </c>
      <c r="F2237" t="s">
        <v>68</v>
      </c>
      <c r="G2237" t="s">
        <v>69</v>
      </c>
      <c r="H2237" t="s">
        <v>50</v>
      </c>
      <c r="I2237" t="str">
        <f>IF(ISNUMBER(SEARCH( "Women's",Table1[[#This Row],[Product]])), "Women","Male")</f>
        <v>Women</v>
      </c>
      <c r="J2237" t="str">
        <f>IF(ISNUMBER(SEARCH( "Apparel",Table1[[#This Row],[Product]])), "Apparel","Footwear")</f>
        <v>Footwear</v>
      </c>
      <c r="K2237" s="3">
        <v>37</v>
      </c>
      <c r="L2237">
        <v>161</v>
      </c>
      <c r="M2237" s="3">
        <v>596</v>
      </c>
      <c r="N2237" s="3">
        <v>387</v>
      </c>
      <c r="O2237" t="s">
        <v>17</v>
      </c>
    </row>
    <row r="2238" spans="1:15" x14ac:dyDescent="0.3">
      <c r="A2238" t="s">
        <v>18</v>
      </c>
      <c r="B2238">
        <v>1185732</v>
      </c>
      <c r="C2238" s="1">
        <v>44263</v>
      </c>
      <c r="D2238" s="1" t="str">
        <f>TEXT(Table1[[#This Row],[Invoice Date]],"yyyy")</f>
        <v>2021</v>
      </c>
      <c r="E2238" t="s">
        <v>38</v>
      </c>
      <c r="F2238" t="s">
        <v>39</v>
      </c>
      <c r="G2238" t="s">
        <v>95</v>
      </c>
      <c r="H2238" t="s">
        <v>27</v>
      </c>
      <c r="I2238" t="str">
        <f>IF(ISNUMBER(SEARCH( "Women's",Table1[[#This Row],[Product]])), "Women","Male")</f>
        <v>Women</v>
      </c>
      <c r="J2238" t="str">
        <f>IF(ISNUMBER(SEARCH( "Apparel",Table1[[#This Row],[Product]])), "Apparel","Footwear")</f>
        <v>Footwear</v>
      </c>
      <c r="K2238" s="3">
        <v>33</v>
      </c>
      <c r="L2238">
        <v>161</v>
      </c>
      <c r="M2238" s="3">
        <v>531</v>
      </c>
      <c r="N2238" s="3">
        <v>191</v>
      </c>
      <c r="O2238" t="s">
        <v>17</v>
      </c>
    </row>
    <row r="2239" spans="1:15" x14ac:dyDescent="0.3">
      <c r="A2239" t="s">
        <v>18</v>
      </c>
      <c r="B2239">
        <v>1185732</v>
      </c>
      <c r="C2239" s="1">
        <v>44263</v>
      </c>
      <c r="D2239" s="1" t="str">
        <f>TEXT(Table1[[#This Row],[Invoice Date]],"yyyy")</f>
        <v>2021</v>
      </c>
      <c r="E2239" t="s">
        <v>38</v>
      </c>
      <c r="F2239" t="s">
        <v>39</v>
      </c>
      <c r="G2239" t="s">
        <v>95</v>
      </c>
      <c r="H2239" t="s">
        <v>16</v>
      </c>
      <c r="I2239" t="str">
        <f>IF(ISNUMBER(SEARCH( "Women's",Table1[[#This Row],[Product]])), "Women","Male")</f>
        <v>Women</v>
      </c>
      <c r="J2239" t="str">
        <f>IF(ISNUMBER(SEARCH( "Apparel",Table1[[#This Row],[Product]])), "Apparel","Footwear")</f>
        <v>Apparel</v>
      </c>
      <c r="K2239" s="3">
        <v>43</v>
      </c>
      <c r="L2239">
        <v>161</v>
      </c>
      <c r="M2239" s="3">
        <v>692</v>
      </c>
      <c r="N2239" s="3">
        <v>415</v>
      </c>
      <c r="O2239" t="s">
        <v>17</v>
      </c>
    </row>
    <row r="2240" spans="1:15" x14ac:dyDescent="0.3">
      <c r="A2240" t="s">
        <v>18</v>
      </c>
      <c r="B2240">
        <v>1185732</v>
      </c>
      <c r="C2240" s="1">
        <v>44324</v>
      </c>
      <c r="D2240" s="1" t="str">
        <f>TEXT(Table1[[#This Row],[Invoice Date]],"yyyy")</f>
        <v>2021</v>
      </c>
      <c r="E2240" t="s">
        <v>38</v>
      </c>
      <c r="F2240" t="s">
        <v>39</v>
      </c>
      <c r="G2240" t="s">
        <v>95</v>
      </c>
      <c r="H2240" t="s">
        <v>34</v>
      </c>
      <c r="I2240" t="str">
        <f>IF(ISNUMBER(SEARCH( "Women's",Table1[[#This Row],[Product]])), "Women","Male")</f>
        <v>Male</v>
      </c>
      <c r="J2240" t="str">
        <f>IF(ISNUMBER(SEARCH( "Apparel",Table1[[#This Row],[Product]])), "Apparel","Footwear")</f>
        <v>Footwear</v>
      </c>
      <c r="K2240" s="3">
        <v>53</v>
      </c>
      <c r="L2240">
        <v>161</v>
      </c>
      <c r="M2240" s="3">
        <v>853</v>
      </c>
      <c r="N2240" s="3">
        <v>401</v>
      </c>
      <c r="O2240" t="s">
        <v>17</v>
      </c>
    </row>
    <row r="2241" spans="1:15" x14ac:dyDescent="0.3">
      <c r="A2241" t="s">
        <v>57</v>
      </c>
      <c r="B2241">
        <v>1185732</v>
      </c>
      <c r="C2241" s="1">
        <v>44511</v>
      </c>
      <c r="D2241" s="1" t="str">
        <f>TEXT(Table1[[#This Row],[Invoice Date]],"yyyy")</f>
        <v>2021</v>
      </c>
      <c r="E2241" t="s">
        <v>42</v>
      </c>
      <c r="F2241" t="s">
        <v>96</v>
      </c>
      <c r="G2241" t="s">
        <v>97</v>
      </c>
      <c r="H2241" t="s">
        <v>16</v>
      </c>
      <c r="I2241" t="str">
        <f>IF(ISNUMBER(SEARCH( "Women's",Table1[[#This Row],[Product]])), "Women","Male")</f>
        <v>Women</v>
      </c>
      <c r="J2241" t="str">
        <f>IF(ISNUMBER(SEARCH( "Apparel",Table1[[#This Row],[Product]])), "Apparel","Footwear")</f>
        <v>Apparel</v>
      </c>
      <c r="K2241" s="3">
        <v>55</v>
      </c>
      <c r="L2241">
        <v>161</v>
      </c>
      <c r="M2241" s="3">
        <v>886</v>
      </c>
      <c r="N2241" s="3">
        <v>345</v>
      </c>
      <c r="O2241" t="s">
        <v>17</v>
      </c>
    </row>
    <row r="2242" spans="1:15" x14ac:dyDescent="0.3">
      <c r="A2242" t="s">
        <v>18</v>
      </c>
      <c r="B2242">
        <v>1128299</v>
      </c>
      <c r="C2242" s="1">
        <v>44364</v>
      </c>
      <c r="D2242" s="1" t="str">
        <f>TEXT(Table1[[#This Row],[Invoice Date]],"yyyy")</f>
        <v>2021</v>
      </c>
      <c r="E2242" t="s">
        <v>19</v>
      </c>
      <c r="F2242" t="s">
        <v>20</v>
      </c>
      <c r="G2242" t="s">
        <v>21</v>
      </c>
      <c r="H2242" t="s">
        <v>50</v>
      </c>
      <c r="I2242" t="str">
        <f>IF(ISNUMBER(SEARCH( "Women's",Table1[[#This Row],[Product]])), "Women","Male")</f>
        <v>Women</v>
      </c>
      <c r="J2242" t="str">
        <f>IF(ISNUMBER(SEARCH( "Apparel",Table1[[#This Row],[Product]])), "Apparel","Footwear")</f>
        <v>Footwear</v>
      </c>
      <c r="K2242" s="3">
        <v>82</v>
      </c>
      <c r="L2242">
        <v>161</v>
      </c>
      <c r="M2242" s="3">
        <v>1320</v>
      </c>
      <c r="N2242" s="3">
        <v>726</v>
      </c>
      <c r="O2242" t="s">
        <v>17</v>
      </c>
    </row>
    <row r="2243" spans="1:15" x14ac:dyDescent="0.3">
      <c r="A2243" t="s">
        <v>37</v>
      </c>
      <c r="B2243">
        <v>1128299</v>
      </c>
      <c r="C2243" s="1">
        <v>44431</v>
      </c>
      <c r="D2243" s="1" t="str">
        <f>TEXT(Table1[[#This Row],[Invoice Date]],"yyyy")</f>
        <v>2021</v>
      </c>
      <c r="E2243" t="s">
        <v>42</v>
      </c>
      <c r="F2243" t="s">
        <v>117</v>
      </c>
      <c r="G2243" t="s">
        <v>118</v>
      </c>
      <c r="H2243" t="s">
        <v>34</v>
      </c>
      <c r="I2243" t="str">
        <f>IF(ISNUMBER(SEARCH( "Women's",Table1[[#This Row],[Product]])), "Women","Male")</f>
        <v>Male</v>
      </c>
      <c r="J2243" t="str">
        <f>IF(ISNUMBER(SEARCH( "Apparel",Table1[[#This Row],[Product]])), "Apparel","Footwear")</f>
        <v>Footwear</v>
      </c>
      <c r="K2243" s="3">
        <v>57</v>
      </c>
      <c r="L2243">
        <v>161</v>
      </c>
      <c r="M2243" s="3">
        <v>918</v>
      </c>
      <c r="N2243" s="3">
        <v>459</v>
      </c>
      <c r="O2243" t="s">
        <v>17</v>
      </c>
    </row>
    <row r="2244" spans="1:15" x14ac:dyDescent="0.3">
      <c r="A2244" t="s">
        <v>37</v>
      </c>
      <c r="B2244">
        <v>1128299</v>
      </c>
      <c r="C2244" s="1">
        <v>44463</v>
      </c>
      <c r="D2244" s="1" t="str">
        <f>TEXT(Table1[[#This Row],[Invoice Date]],"yyyy")</f>
        <v>2021</v>
      </c>
      <c r="E2244" t="s">
        <v>42</v>
      </c>
      <c r="F2244" t="s">
        <v>117</v>
      </c>
      <c r="G2244" t="s">
        <v>118</v>
      </c>
      <c r="H2244" t="s">
        <v>34</v>
      </c>
      <c r="I2244" t="str">
        <f>IF(ISNUMBER(SEARCH( "Women's",Table1[[#This Row],[Product]])), "Women","Male")</f>
        <v>Male</v>
      </c>
      <c r="J2244" t="str">
        <f>IF(ISNUMBER(SEARCH( "Apparel",Table1[[#This Row],[Product]])), "Apparel","Footwear")</f>
        <v>Footwear</v>
      </c>
      <c r="K2244" s="3">
        <v>45</v>
      </c>
      <c r="L2244">
        <v>161</v>
      </c>
      <c r="M2244" s="3">
        <v>725</v>
      </c>
      <c r="N2244" s="3">
        <v>384</v>
      </c>
      <c r="O2244" t="s">
        <v>17</v>
      </c>
    </row>
    <row r="2245" spans="1:15" x14ac:dyDescent="0.3">
      <c r="A2245" t="s">
        <v>18</v>
      </c>
      <c r="B2245">
        <v>1185732</v>
      </c>
      <c r="C2245" s="1">
        <v>44539</v>
      </c>
      <c r="D2245" s="1" t="str">
        <f>TEXT(Table1[[#This Row],[Invoice Date]],"yyyy")</f>
        <v>2021</v>
      </c>
      <c r="E2245" t="s">
        <v>28</v>
      </c>
      <c r="F2245" t="s">
        <v>46</v>
      </c>
      <c r="G2245" t="s">
        <v>47</v>
      </c>
      <c r="H2245" t="s">
        <v>27</v>
      </c>
      <c r="I2245" t="str">
        <f>IF(ISNUMBER(SEARCH( "Women's",Table1[[#This Row],[Product]])), "Women","Male")</f>
        <v>Women</v>
      </c>
      <c r="J2245" t="str">
        <f>IF(ISNUMBER(SEARCH( "Apparel",Table1[[#This Row],[Product]])), "Apparel","Footwear")</f>
        <v>Footwear</v>
      </c>
      <c r="K2245" s="3">
        <v>59</v>
      </c>
      <c r="L2245">
        <v>161</v>
      </c>
      <c r="M2245" s="3">
        <v>950</v>
      </c>
      <c r="N2245" s="3">
        <v>494</v>
      </c>
      <c r="O2245" t="s">
        <v>17</v>
      </c>
    </row>
    <row r="2246" spans="1:15" x14ac:dyDescent="0.3">
      <c r="A2246" t="s">
        <v>22</v>
      </c>
      <c r="B2246">
        <v>1185732</v>
      </c>
      <c r="C2246" s="1">
        <v>44422</v>
      </c>
      <c r="D2246" s="1" t="str">
        <f>TEXT(Table1[[#This Row],[Invoice Date]],"yyyy")</f>
        <v>2021</v>
      </c>
      <c r="E2246" t="s">
        <v>38</v>
      </c>
      <c r="F2246" t="s">
        <v>106</v>
      </c>
      <c r="G2246" t="s">
        <v>107</v>
      </c>
      <c r="H2246" t="s">
        <v>25</v>
      </c>
      <c r="I2246" t="str">
        <f>IF(ISNUMBER(SEARCH( "Women's",Table1[[#This Row],[Product]])), "Women","Male")</f>
        <v>Male</v>
      </c>
      <c r="J2246" t="str">
        <f>IF(ISNUMBER(SEARCH( "Apparel",Table1[[#This Row],[Product]])), "Apparel","Footwear")</f>
        <v>Footwear</v>
      </c>
      <c r="K2246" s="3">
        <v>50</v>
      </c>
      <c r="L2246">
        <v>161</v>
      </c>
      <c r="M2246" s="3">
        <v>805</v>
      </c>
      <c r="N2246" s="3">
        <v>354</v>
      </c>
      <c r="O2246" t="s">
        <v>17</v>
      </c>
    </row>
    <row r="2247" spans="1:15" x14ac:dyDescent="0.3">
      <c r="A2247" t="s">
        <v>57</v>
      </c>
      <c r="B2247">
        <v>1189833</v>
      </c>
      <c r="C2247" s="1">
        <v>44265</v>
      </c>
      <c r="D2247" s="1" t="str">
        <f>TEXT(Table1[[#This Row],[Invoice Date]],"yyyy")</f>
        <v>2021</v>
      </c>
      <c r="E2247" t="s">
        <v>42</v>
      </c>
      <c r="F2247" t="s">
        <v>60</v>
      </c>
      <c r="G2247" t="s">
        <v>61</v>
      </c>
      <c r="H2247" t="s">
        <v>50</v>
      </c>
      <c r="I2247" t="str">
        <f>IF(ISNUMBER(SEARCH( "Women's",Table1[[#This Row],[Product]])), "Women","Male")</f>
        <v>Women</v>
      </c>
      <c r="J2247" t="str">
        <f>IF(ISNUMBER(SEARCH( "Apparel",Table1[[#This Row],[Product]])), "Apparel","Footwear")</f>
        <v>Footwear</v>
      </c>
      <c r="K2247" s="3">
        <v>41</v>
      </c>
      <c r="L2247">
        <v>160</v>
      </c>
      <c r="M2247" s="3">
        <v>656</v>
      </c>
      <c r="N2247" s="3">
        <v>321</v>
      </c>
      <c r="O2247" t="s">
        <v>17</v>
      </c>
    </row>
    <row r="2248" spans="1:15" x14ac:dyDescent="0.3">
      <c r="A2248" t="s">
        <v>18</v>
      </c>
      <c r="B2248">
        <v>1128299</v>
      </c>
      <c r="C2248" s="1">
        <v>43844</v>
      </c>
      <c r="D2248" s="1" t="str">
        <f>TEXT(Table1[[#This Row],[Invoice Date]],"yyyy")</f>
        <v>2020</v>
      </c>
      <c r="E2248" t="s">
        <v>42</v>
      </c>
      <c r="F2248" t="s">
        <v>110</v>
      </c>
      <c r="G2248" t="s">
        <v>111</v>
      </c>
      <c r="H2248" t="s">
        <v>25</v>
      </c>
      <c r="I2248" t="str">
        <f>IF(ISNUMBER(SEARCH( "Women's",Table1[[#This Row],[Product]])), "Women","Male")</f>
        <v>Male</v>
      </c>
      <c r="J2248" t="str">
        <f>IF(ISNUMBER(SEARCH( "Apparel",Table1[[#This Row],[Product]])), "Apparel","Footwear")</f>
        <v>Footwear</v>
      </c>
      <c r="K2248" s="3">
        <v>43</v>
      </c>
      <c r="L2248">
        <v>160</v>
      </c>
      <c r="M2248" s="3">
        <v>688</v>
      </c>
      <c r="N2248" s="3">
        <v>378</v>
      </c>
      <c r="O2248" t="s">
        <v>17</v>
      </c>
    </row>
    <row r="2249" spans="1:15" x14ac:dyDescent="0.3">
      <c r="A2249" t="s">
        <v>18</v>
      </c>
      <c r="B2249">
        <v>1128299</v>
      </c>
      <c r="C2249" s="1">
        <v>43995</v>
      </c>
      <c r="D2249" s="1" t="str">
        <f>TEXT(Table1[[#This Row],[Invoice Date]],"yyyy")</f>
        <v>2020</v>
      </c>
      <c r="E2249" t="s">
        <v>42</v>
      </c>
      <c r="F2249" t="s">
        <v>91</v>
      </c>
      <c r="G2249" t="s">
        <v>92</v>
      </c>
      <c r="H2249" t="s">
        <v>25</v>
      </c>
      <c r="I2249" t="str">
        <f>IF(ISNUMBER(SEARCH( "Women's",Table1[[#This Row],[Product]])), "Women","Male")</f>
        <v>Male</v>
      </c>
      <c r="J2249" t="str">
        <f>IF(ISNUMBER(SEARCH( "Apparel",Table1[[#This Row],[Product]])), "Apparel","Footwear")</f>
        <v>Footwear</v>
      </c>
      <c r="K2249" s="3">
        <v>68</v>
      </c>
      <c r="L2249">
        <v>160</v>
      </c>
      <c r="M2249" s="3">
        <v>1088</v>
      </c>
      <c r="N2249" s="3">
        <v>479</v>
      </c>
      <c r="O2249" t="s">
        <v>17</v>
      </c>
    </row>
    <row r="2250" spans="1:15" x14ac:dyDescent="0.3">
      <c r="A2250" t="s">
        <v>37</v>
      </c>
      <c r="B2250">
        <v>1185732</v>
      </c>
      <c r="C2250" s="1">
        <v>44157</v>
      </c>
      <c r="D2250" s="1" t="str">
        <f>TEXT(Table1[[#This Row],[Invoice Date]],"yyyy")</f>
        <v>2020</v>
      </c>
      <c r="E2250" t="s">
        <v>28</v>
      </c>
      <c r="F2250" t="s">
        <v>98</v>
      </c>
      <c r="G2250" t="s">
        <v>99</v>
      </c>
      <c r="H2250" t="s">
        <v>25</v>
      </c>
      <c r="I2250" t="str">
        <f>IF(ISNUMBER(SEARCH( "Women's",Table1[[#This Row],[Product]])), "Women","Male")</f>
        <v>Male</v>
      </c>
      <c r="J2250" t="str">
        <f>IF(ISNUMBER(SEARCH( "Apparel",Table1[[#This Row],[Product]])), "Apparel","Footwear")</f>
        <v>Footwear</v>
      </c>
      <c r="K2250" s="3">
        <v>49</v>
      </c>
      <c r="L2250">
        <v>160</v>
      </c>
      <c r="M2250" s="3">
        <v>784</v>
      </c>
      <c r="N2250" s="3">
        <v>368</v>
      </c>
      <c r="O2250" t="s">
        <v>17</v>
      </c>
    </row>
    <row r="2251" spans="1:15" x14ac:dyDescent="0.3">
      <c r="A2251" t="s">
        <v>57</v>
      </c>
      <c r="B2251">
        <v>1189833</v>
      </c>
      <c r="C2251" s="1">
        <v>44247</v>
      </c>
      <c r="D2251" s="1" t="str">
        <f>TEXT(Table1[[#This Row],[Invoice Date]],"yyyy")</f>
        <v>2021</v>
      </c>
      <c r="E2251" t="s">
        <v>28</v>
      </c>
      <c r="F2251" t="s">
        <v>125</v>
      </c>
      <c r="G2251" t="s">
        <v>126</v>
      </c>
      <c r="H2251" t="s">
        <v>25</v>
      </c>
      <c r="I2251" t="str">
        <f>IF(ISNUMBER(SEARCH( "Women's",Table1[[#This Row],[Product]])), "Women","Male")</f>
        <v>Male</v>
      </c>
      <c r="J2251" t="str">
        <f>IF(ISNUMBER(SEARCH( "Apparel",Table1[[#This Row],[Product]])), "Apparel","Footwear")</f>
        <v>Footwear</v>
      </c>
      <c r="K2251" s="3">
        <v>44</v>
      </c>
      <c r="L2251">
        <v>160</v>
      </c>
      <c r="M2251" s="3">
        <v>704</v>
      </c>
      <c r="N2251" s="3">
        <v>394</v>
      </c>
      <c r="O2251" t="s">
        <v>17</v>
      </c>
    </row>
    <row r="2252" spans="1:15" x14ac:dyDescent="0.3">
      <c r="A2252" t="s">
        <v>57</v>
      </c>
      <c r="B2252">
        <v>1189833</v>
      </c>
      <c r="C2252" s="1">
        <v>44248</v>
      </c>
      <c r="D2252" s="1" t="str">
        <f>TEXT(Table1[[#This Row],[Invoice Date]],"yyyy")</f>
        <v>2021</v>
      </c>
      <c r="E2252" t="s">
        <v>28</v>
      </c>
      <c r="F2252" t="s">
        <v>125</v>
      </c>
      <c r="G2252" t="s">
        <v>126</v>
      </c>
      <c r="H2252" t="s">
        <v>34</v>
      </c>
      <c r="I2252" t="str">
        <f>IF(ISNUMBER(SEARCH( "Women's",Table1[[#This Row],[Product]])), "Women","Male")</f>
        <v>Male</v>
      </c>
      <c r="J2252" t="str">
        <f>IF(ISNUMBER(SEARCH( "Apparel",Table1[[#This Row],[Product]])), "Apparel","Footwear")</f>
        <v>Footwear</v>
      </c>
      <c r="K2252" s="3">
        <v>49</v>
      </c>
      <c r="L2252">
        <v>160</v>
      </c>
      <c r="M2252" s="3">
        <v>784</v>
      </c>
      <c r="N2252" s="3">
        <v>337</v>
      </c>
      <c r="O2252" t="s">
        <v>17</v>
      </c>
    </row>
    <row r="2253" spans="1:15" x14ac:dyDescent="0.3">
      <c r="A2253" t="s">
        <v>45</v>
      </c>
      <c r="B2253">
        <v>1185732</v>
      </c>
      <c r="C2253" s="1">
        <v>44336</v>
      </c>
      <c r="D2253" s="1" t="str">
        <f>TEXT(Table1[[#This Row],[Invoice Date]],"yyyy")</f>
        <v>2021</v>
      </c>
      <c r="E2253" t="s">
        <v>42</v>
      </c>
      <c r="F2253" t="s">
        <v>131</v>
      </c>
      <c r="G2253" t="s">
        <v>132</v>
      </c>
      <c r="H2253" t="s">
        <v>25</v>
      </c>
      <c r="I2253" t="str">
        <f>IF(ISNUMBER(SEARCH( "Women's",Table1[[#This Row],[Product]])), "Women","Male")</f>
        <v>Male</v>
      </c>
      <c r="J2253" t="str">
        <f>IF(ISNUMBER(SEARCH( "Apparel",Table1[[#This Row],[Product]])), "Apparel","Footwear")</f>
        <v>Footwear</v>
      </c>
      <c r="K2253" s="3">
        <v>59</v>
      </c>
      <c r="L2253">
        <v>160</v>
      </c>
      <c r="M2253" s="3">
        <v>944</v>
      </c>
      <c r="N2253" s="3">
        <v>472</v>
      </c>
      <c r="O2253" t="s">
        <v>17</v>
      </c>
    </row>
    <row r="2254" spans="1:15" x14ac:dyDescent="0.3">
      <c r="A2254" t="s">
        <v>22</v>
      </c>
      <c r="B2254">
        <v>1128299</v>
      </c>
      <c r="C2254" s="1">
        <v>44271</v>
      </c>
      <c r="D2254" s="1" t="str">
        <f>TEXT(Table1[[#This Row],[Invoice Date]],"yyyy")</f>
        <v>2021</v>
      </c>
      <c r="E2254" t="s">
        <v>13</v>
      </c>
      <c r="F2254" t="s">
        <v>14</v>
      </c>
      <c r="G2254" t="s">
        <v>15</v>
      </c>
      <c r="H2254" t="s">
        <v>25</v>
      </c>
      <c r="I2254" t="str">
        <f>IF(ISNUMBER(SEARCH( "Women's",Table1[[#This Row],[Product]])), "Women","Male")</f>
        <v>Male</v>
      </c>
      <c r="J2254" t="str">
        <f>IF(ISNUMBER(SEARCH( "Apparel",Table1[[#This Row],[Product]])), "Apparel","Footwear")</f>
        <v>Footwear</v>
      </c>
      <c r="K2254" s="3">
        <v>46</v>
      </c>
      <c r="L2254">
        <v>160</v>
      </c>
      <c r="M2254" s="3">
        <v>736</v>
      </c>
      <c r="N2254" s="3">
        <v>302</v>
      </c>
      <c r="O2254" t="s">
        <v>17</v>
      </c>
    </row>
    <row r="2255" spans="1:15" x14ac:dyDescent="0.3">
      <c r="A2255" t="s">
        <v>18</v>
      </c>
      <c r="B2255">
        <v>1185732</v>
      </c>
      <c r="C2255" s="1">
        <v>44324</v>
      </c>
      <c r="D2255" s="1" t="str">
        <f>TEXT(Table1[[#This Row],[Invoice Date]],"yyyy")</f>
        <v>2021</v>
      </c>
      <c r="E2255" t="s">
        <v>38</v>
      </c>
      <c r="F2255" t="s">
        <v>39</v>
      </c>
      <c r="G2255" t="s">
        <v>95</v>
      </c>
      <c r="H2255" t="s">
        <v>27</v>
      </c>
      <c r="I2255" t="str">
        <f>IF(ISNUMBER(SEARCH( "Women's",Table1[[#This Row],[Product]])), "Women","Male")</f>
        <v>Women</v>
      </c>
      <c r="J2255" t="str">
        <f>IF(ISNUMBER(SEARCH( "Apparel",Table1[[#This Row],[Product]])), "Apparel","Footwear")</f>
        <v>Footwear</v>
      </c>
      <c r="K2255" s="3">
        <v>49</v>
      </c>
      <c r="L2255">
        <v>160</v>
      </c>
      <c r="M2255" s="3">
        <v>784</v>
      </c>
      <c r="N2255" s="3">
        <v>282</v>
      </c>
      <c r="O2255" t="s">
        <v>17</v>
      </c>
    </row>
    <row r="2256" spans="1:15" x14ac:dyDescent="0.3">
      <c r="A2256" t="s">
        <v>22</v>
      </c>
      <c r="B2256">
        <v>1128299</v>
      </c>
      <c r="C2256" s="1">
        <v>44553</v>
      </c>
      <c r="D2256" s="1" t="str">
        <f>TEXT(Table1[[#This Row],[Invoice Date]],"yyyy")</f>
        <v>2021</v>
      </c>
      <c r="E2256" t="s">
        <v>13</v>
      </c>
      <c r="F2256" t="s">
        <v>93</v>
      </c>
      <c r="G2256" t="s">
        <v>94</v>
      </c>
      <c r="H2256" t="s">
        <v>50</v>
      </c>
      <c r="I2256" t="str">
        <f>IF(ISNUMBER(SEARCH( "Women's",Table1[[#This Row],[Product]])), "Women","Male")</f>
        <v>Women</v>
      </c>
      <c r="J2256" t="str">
        <f>IF(ISNUMBER(SEARCH( "Apparel",Table1[[#This Row],[Product]])), "Apparel","Footwear")</f>
        <v>Footwear</v>
      </c>
      <c r="K2256" s="3">
        <v>67</v>
      </c>
      <c r="L2256">
        <v>160</v>
      </c>
      <c r="M2256" s="3">
        <v>1072</v>
      </c>
      <c r="N2256" s="3">
        <v>536</v>
      </c>
      <c r="O2256" t="s">
        <v>17</v>
      </c>
    </row>
    <row r="2257" spans="1:15" x14ac:dyDescent="0.3">
      <c r="A2257" t="s">
        <v>37</v>
      </c>
      <c r="B2257">
        <v>1185732</v>
      </c>
      <c r="C2257" s="1">
        <v>44394</v>
      </c>
      <c r="D2257" s="1" t="str">
        <f>TEXT(Table1[[#This Row],[Invoice Date]],"yyyy")</f>
        <v>2021</v>
      </c>
      <c r="E2257" t="s">
        <v>28</v>
      </c>
      <c r="F2257" t="s">
        <v>29</v>
      </c>
      <c r="G2257" t="s">
        <v>30</v>
      </c>
      <c r="H2257" t="s">
        <v>16</v>
      </c>
      <c r="I2257" t="str">
        <f>IF(ISNUMBER(SEARCH( "Women's",Table1[[#This Row],[Product]])), "Women","Male")</f>
        <v>Women</v>
      </c>
      <c r="J2257" t="str">
        <f>IF(ISNUMBER(SEARCH( "Apparel",Table1[[#This Row],[Product]])), "Apparel","Footwear")</f>
        <v>Apparel</v>
      </c>
      <c r="K2257" s="3">
        <v>41</v>
      </c>
      <c r="L2257">
        <v>160</v>
      </c>
      <c r="M2257" s="3">
        <v>656</v>
      </c>
      <c r="N2257" s="3">
        <v>400</v>
      </c>
      <c r="O2257" t="s">
        <v>17</v>
      </c>
    </row>
    <row r="2258" spans="1:15" x14ac:dyDescent="0.3">
      <c r="A2258" t="s">
        <v>18</v>
      </c>
      <c r="B2258">
        <v>1185732</v>
      </c>
      <c r="C2258" s="1">
        <v>44387</v>
      </c>
      <c r="D2258" s="1" t="str">
        <f>TEXT(Table1[[#This Row],[Invoice Date]],"yyyy")</f>
        <v>2021</v>
      </c>
      <c r="E2258" t="s">
        <v>42</v>
      </c>
      <c r="F2258" t="s">
        <v>43</v>
      </c>
      <c r="G2258" t="s">
        <v>44</v>
      </c>
      <c r="H2258" t="s">
        <v>34</v>
      </c>
      <c r="I2258" t="str">
        <f>IF(ISNUMBER(SEARCH( "Women's",Table1[[#This Row],[Product]])), "Women","Male")</f>
        <v>Male</v>
      </c>
      <c r="J2258" t="str">
        <f>IF(ISNUMBER(SEARCH( "Apparel",Table1[[#This Row],[Product]])), "Apparel","Footwear")</f>
        <v>Footwear</v>
      </c>
      <c r="K2258" s="3">
        <v>29</v>
      </c>
      <c r="L2258">
        <v>160</v>
      </c>
      <c r="M2258" s="3">
        <v>464</v>
      </c>
      <c r="N2258" s="3">
        <v>223</v>
      </c>
      <c r="O2258" t="s">
        <v>17</v>
      </c>
    </row>
    <row r="2259" spans="1:15" x14ac:dyDescent="0.3">
      <c r="A2259" t="s">
        <v>18</v>
      </c>
      <c r="B2259">
        <v>1128299</v>
      </c>
      <c r="C2259" s="1">
        <v>44334</v>
      </c>
      <c r="D2259" s="1" t="str">
        <f>TEXT(Table1[[#This Row],[Invoice Date]],"yyyy")</f>
        <v>2021</v>
      </c>
      <c r="E2259" t="s">
        <v>19</v>
      </c>
      <c r="F2259" t="s">
        <v>20</v>
      </c>
      <c r="G2259" t="s">
        <v>21</v>
      </c>
      <c r="H2259" t="s">
        <v>25</v>
      </c>
      <c r="I2259" t="str">
        <f>IF(ISNUMBER(SEARCH( "Women's",Table1[[#This Row],[Product]])), "Women","Male")</f>
        <v>Male</v>
      </c>
      <c r="J2259" t="str">
        <f>IF(ISNUMBER(SEARCH( "Apparel",Table1[[#This Row],[Product]])), "Apparel","Footwear")</f>
        <v>Footwear</v>
      </c>
      <c r="K2259" s="3">
        <v>43</v>
      </c>
      <c r="L2259">
        <v>160</v>
      </c>
      <c r="M2259" s="3">
        <v>688</v>
      </c>
      <c r="N2259" s="3">
        <v>365</v>
      </c>
      <c r="O2259" t="s">
        <v>17</v>
      </c>
    </row>
    <row r="2260" spans="1:15" x14ac:dyDescent="0.3">
      <c r="A2260" t="s">
        <v>57</v>
      </c>
      <c r="B2260">
        <v>1128299</v>
      </c>
      <c r="C2260" s="1">
        <v>44402</v>
      </c>
      <c r="D2260" s="1" t="str">
        <f>TEXT(Table1[[#This Row],[Invoice Date]],"yyyy")</f>
        <v>2021</v>
      </c>
      <c r="E2260" t="s">
        <v>42</v>
      </c>
      <c r="F2260" t="s">
        <v>108</v>
      </c>
      <c r="G2260" t="s">
        <v>109</v>
      </c>
      <c r="H2260" t="s">
        <v>27</v>
      </c>
      <c r="I2260" t="str">
        <f>IF(ISNUMBER(SEARCH( "Women's",Table1[[#This Row],[Product]])), "Women","Male")</f>
        <v>Women</v>
      </c>
      <c r="J2260" t="str">
        <f>IF(ISNUMBER(SEARCH( "Apparel",Table1[[#This Row],[Product]])), "Apparel","Footwear")</f>
        <v>Footwear</v>
      </c>
      <c r="K2260" s="3">
        <v>58</v>
      </c>
      <c r="L2260">
        <v>160</v>
      </c>
      <c r="M2260" s="3">
        <v>928</v>
      </c>
      <c r="N2260" s="3">
        <v>445</v>
      </c>
      <c r="O2260" t="s">
        <v>17</v>
      </c>
    </row>
    <row r="2261" spans="1:15" x14ac:dyDescent="0.3">
      <c r="A2261" t="s">
        <v>57</v>
      </c>
      <c r="B2261">
        <v>1128299</v>
      </c>
      <c r="C2261" s="1">
        <v>44526</v>
      </c>
      <c r="D2261" s="1" t="str">
        <f>TEXT(Table1[[#This Row],[Invoice Date]],"yyyy")</f>
        <v>2021</v>
      </c>
      <c r="E2261" t="s">
        <v>42</v>
      </c>
      <c r="F2261" t="s">
        <v>108</v>
      </c>
      <c r="G2261" t="s">
        <v>109</v>
      </c>
      <c r="H2261" t="s">
        <v>25</v>
      </c>
      <c r="I2261" t="str">
        <f>IF(ISNUMBER(SEARCH( "Women's",Table1[[#This Row],[Product]])), "Women","Male")</f>
        <v>Male</v>
      </c>
      <c r="J2261" t="str">
        <f>IF(ISNUMBER(SEARCH( "Apparel",Table1[[#This Row],[Product]])), "Apparel","Footwear")</f>
        <v>Footwear</v>
      </c>
      <c r="K2261" s="3">
        <v>58</v>
      </c>
      <c r="L2261">
        <v>160</v>
      </c>
      <c r="M2261" s="3">
        <v>928</v>
      </c>
      <c r="N2261" s="3">
        <v>455</v>
      </c>
      <c r="O2261" t="s">
        <v>17</v>
      </c>
    </row>
    <row r="2262" spans="1:15" x14ac:dyDescent="0.3">
      <c r="A2262" t="s">
        <v>22</v>
      </c>
      <c r="B2262">
        <v>1128299</v>
      </c>
      <c r="C2262" s="1">
        <v>44330</v>
      </c>
      <c r="D2262" s="1" t="str">
        <f>TEXT(Table1[[#This Row],[Invoice Date]],"yyyy")</f>
        <v>2021</v>
      </c>
      <c r="E2262" t="s">
        <v>13</v>
      </c>
      <c r="F2262" t="s">
        <v>51</v>
      </c>
      <c r="G2262" t="s">
        <v>52</v>
      </c>
      <c r="H2262" t="s">
        <v>25</v>
      </c>
      <c r="I2262" t="str">
        <f>IF(ISNUMBER(SEARCH( "Women's",Table1[[#This Row],[Product]])), "Women","Male")</f>
        <v>Male</v>
      </c>
      <c r="J2262" t="str">
        <f>IF(ISNUMBER(SEARCH( "Apparel",Table1[[#This Row],[Product]])), "Apparel","Footwear")</f>
        <v>Footwear</v>
      </c>
      <c r="K2262" s="3">
        <v>47</v>
      </c>
      <c r="L2262">
        <v>160</v>
      </c>
      <c r="M2262" s="3">
        <v>752</v>
      </c>
      <c r="N2262" s="3">
        <v>406</v>
      </c>
      <c r="O2262" t="s">
        <v>17</v>
      </c>
    </row>
    <row r="2263" spans="1:15" x14ac:dyDescent="0.3">
      <c r="A2263" t="s">
        <v>22</v>
      </c>
      <c r="B2263">
        <v>1185732</v>
      </c>
      <c r="C2263" s="1">
        <v>44473</v>
      </c>
      <c r="D2263" s="1" t="str">
        <f>TEXT(Table1[[#This Row],[Invoice Date]],"yyyy")</f>
        <v>2021</v>
      </c>
      <c r="E2263" t="s">
        <v>13</v>
      </c>
      <c r="F2263" t="s">
        <v>71</v>
      </c>
      <c r="G2263" t="s">
        <v>72</v>
      </c>
      <c r="H2263" t="s">
        <v>50</v>
      </c>
      <c r="I2263" t="str">
        <f>IF(ISNUMBER(SEARCH( "Women's",Table1[[#This Row],[Product]])), "Women","Male")</f>
        <v>Women</v>
      </c>
      <c r="J2263" t="str">
        <f>IF(ISNUMBER(SEARCH( "Apparel",Table1[[#This Row],[Product]])), "Apparel","Footwear")</f>
        <v>Footwear</v>
      </c>
      <c r="K2263" s="3">
        <v>34</v>
      </c>
      <c r="L2263">
        <v>160</v>
      </c>
      <c r="M2263" s="3">
        <v>544</v>
      </c>
      <c r="N2263" s="3">
        <v>294</v>
      </c>
      <c r="O2263" t="s">
        <v>17</v>
      </c>
    </row>
    <row r="2264" spans="1:15" x14ac:dyDescent="0.3">
      <c r="A2264" t="s">
        <v>12</v>
      </c>
      <c r="B2264">
        <v>1197831</v>
      </c>
      <c r="C2264" s="1">
        <v>44368</v>
      </c>
      <c r="D2264" s="1" t="str">
        <f>TEXT(Table1[[#This Row],[Invoice Date]],"yyyy")</f>
        <v>2021</v>
      </c>
      <c r="E2264" t="s">
        <v>19</v>
      </c>
      <c r="F2264" t="s">
        <v>48</v>
      </c>
      <c r="G2264" t="s">
        <v>49</v>
      </c>
      <c r="H2264" t="s">
        <v>16</v>
      </c>
      <c r="I2264" t="str">
        <f>IF(ISNUMBER(SEARCH( "Women's",Table1[[#This Row],[Product]])), "Women","Male")</f>
        <v>Women</v>
      </c>
      <c r="J2264" t="str">
        <f>IF(ISNUMBER(SEARCH( "Apparel",Table1[[#This Row],[Product]])), "Apparel","Footwear")</f>
        <v>Apparel</v>
      </c>
      <c r="K2264" s="3">
        <v>54</v>
      </c>
      <c r="L2264">
        <v>160</v>
      </c>
      <c r="M2264" s="3">
        <v>864</v>
      </c>
      <c r="N2264" s="3">
        <v>467</v>
      </c>
      <c r="O2264" t="s">
        <v>17</v>
      </c>
    </row>
    <row r="2265" spans="1:15" x14ac:dyDescent="0.3">
      <c r="A2265" t="s">
        <v>22</v>
      </c>
      <c r="B2265">
        <v>1185732</v>
      </c>
      <c r="C2265" s="1">
        <v>44385</v>
      </c>
      <c r="D2265" s="1" t="str">
        <f>TEXT(Table1[[#This Row],[Invoice Date]],"yyyy")</f>
        <v>2021</v>
      </c>
      <c r="E2265" t="s">
        <v>28</v>
      </c>
      <c r="F2265" t="s">
        <v>83</v>
      </c>
      <c r="G2265" t="s">
        <v>84</v>
      </c>
      <c r="H2265" t="s">
        <v>25</v>
      </c>
      <c r="I2265" t="str">
        <f>IF(ISNUMBER(SEARCH( "Women's",Table1[[#This Row],[Product]])), "Women","Male")</f>
        <v>Male</v>
      </c>
      <c r="J2265" t="str">
        <f>IF(ISNUMBER(SEARCH( "Apparel",Table1[[#This Row],[Product]])), "Apparel","Footwear")</f>
        <v>Footwear</v>
      </c>
      <c r="K2265" s="3">
        <v>48</v>
      </c>
      <c r="L2265">
        <v>160</v>
      </c>
      <c r="M2265" s="3">
        <v>768</v>
      </c>
      <c r="N2265" s="3">
        <v>376</v>
      </c>
      <c r="O2265" t="s">
        <v>17</v>
      </c>
    </row>
    <row r="2266" spans="1:15" x14ac:dyDescent="0.3">
      <c r="A2266" t="s">
        <v>18</v>
      </c>
      <c r="B2266">
        <v>1185732</v>
      </c>
      <c r="C2266" s="1">
        <v>44350</v>
      </c>
      <c r="D2266" s="1" t="str">
        <f>TEXT(Table1[[#This Row],[Invoice Date]],"yyyy")</f>
        <v>2021</v>
      </c>
      <c r="E2266" t="s">
        <v>28</v>
      </c>
      <c r="F2266" t="s">
        <v>35</v>
      </c>
      <c r="G2266" t="s">
        <v>36</v>
      </c>
      <c r="H2266" t="s">
        <v>25</v>
      </c>
      <c r="I2266" t="str">
        <f>IF(ISNUMBER(SEARCH( "Women's",Table1[[#This Row],[Product]])), "Women","Male")</f>
        <v>Male</v>
      </c>
      <c r="J2266" t="str">
        <f>IF(ISNUMBER(SEARCH( "Apparel",Table1[[#This Row],[Product]])), "Apparel","Footwear")</f>
        <v>Footwear</v>
      </c>
      <c r="K2266" s="3">
        <v>32</v>
      </c>
      <c r="L2266">
        <v>160</v>
      </c>
      <c r="M2266" s="3">
        <v>512</v>
      </c>
      <c r="N2266" s="3">
        <v>225</v>
      </c>
      <c r="O2266" t="s">
        <v>17</v>
      </c>
    </row>
    <row r="2267" spans="1:15" x14ac:dyDescent="0.3">
      <c r="A2267" t="s">
        <v>18</v>
      </c>
      <c r="B2267">
        <v>1185732</v>
      </c>
      <c r="C2267" s="1">
        <v>44237</v>
      </c>
      <c r="D2267" s="1" t="str">
        <f>TEXT(Table1[[#This Row],[Invoice Date]],"yyyy")</f>
        <v>2021</v>
      </c>
      <c r="E2267" t="s">
        <v>28</v>
      </c>
      <c r="F2267" t="s">
        <v>35</v>
      </c>
      <c r="G2267" t="s">
        <v>36</v>
      </c>
      <c r="H2267" t="s">
        <v>25</v>
      </c>
      <c r="I2267" t="str">
        <f>IF(ISNUMBER(SEARCH( "Women's",Table1[[#This Row],[Product]])), "Women","Male")</f>
        <v>Male</v>
      </c>
      <c r="J2267" t="str">
        <f>IF(ISNUMBER(SEARCH( "Apparel",Table1[[#This Row],[Product]])), "Apparel","Footwear")</f>
        <v>Footwear</v>
      </c>
      <c r="K2267" s="3">
        <v>34</v>
      </c>
      <c r="L2267">
        <v>160</v>
      </c>
      <c r="M2267" s="3">
        <v>544</v>
      </c>
      <c r="N2267" s="3">
        <v>299</v>
      </c>
      <c r="O2267" t="s">
        <v>17</v>
      </c>
    </row>
    <row r="2268" spans="1:15" x14ac:dyDescent="0.3">
      <c r="A2268" t="s">
        <v>37</v>
      </c>
      <c r="B2268">
        <v>1185732</v>
      </c>
      <c r="C2268" s="1">
        <v>44329</v>
      </c>
      <c r="D2268" s="1" t="str">
        <f>TEXT(Table1[[#This Row],[Invoice Date]],"yyyy")</f>
        <v>2021</v>
      </c>
      <c r="E2268" t="s">
        <v>38</v>
      </c>
      <c r="F2268" t="s">
        <v>89</v>
      </c>
      <c r="G2268" t="s">
        <v>90</v>
      </c>
      <c r="H2268" t="s">
        <v>25</v>
      </c>
      <c r="I2268" t="str">
        <f>IF(ISNUMBER(SEARCH( "Women's",Table1[[#This Row],[Product]])), "Women","Male")</f>
        <v>Male</v>
      </c>
      <c r="J2268" t="str">
        <f>IF(ISNUMBER(SEARCH( "Apparel",Table1[[#This Row],[Product]])), "Apparel","Footwear")</f>
        <v>Footwear</v>
      </c>
      <c r="K2268" s="3">
        <v>51</v>
      </c>
      <c r="L2268">
        <v>160</v>
      </c>
      <c r="M2268" s="3">
        <v>816</v>
      </c>
      <c r="N2268" s="3">
        <v>392</v>
      </c>
      <c r="O2268" t="s">
        <v>17</v>
      </c>
    </row>
    <row r="2269" spans="1:15" hidden="1" x14ac:dyDescent="0.3">
      <c r="A2269" t="s">
        <v>22</v>
      </c>
      <c r="B2269">
        <v>1197831</v>
      </c>
      <c r="C2269" s="1">
        <v>44041</v>
      </c>
      <c r="D2269" s="1" t="str">
        <f>TEXT(Table1[[#This Row],[Invoice Date]],"yyyy")</f>
        <v>2020</v>
      </c>
      <c r="E2269" t="s">
        <v>19</v>
      </c>
      <c r="F2269" t="s">
        <v>53</v>
      </c>
      <c r="G2269" t="s">
        <v>54</v>
      </c>
      <c r="H2269" t="s">
        <v>64</v>
      </c>
      <c r="I2269" t="str">
        <f>IF(ISNUMBER(SEARCH( "Women's",Table1[[#This Row],[Product]])), "Women","Male")</f>
        <v>Male</v>
      </c>
      <c r="J2269" t="str">
        <f>IF(ISNUMBER(SEARCH( "Apparel",Table1[[#This Row],[Product]])), "Apparel","Footwear")</f>
        <v>Apparel</v>
      </c>
      <c r="K2269" s="3">
        <v>28</v>
      </c>
      <c r="L2269">
        <v>160</v>
      </c>
      <c r="M2269" s="3">
        <v>448</v>
      </c>
      <c r="N2269" s="3">
        <v>148</v>
      </c>
      <c r="O2269" t="s">
        <v>26</v>
      </c>
    </row>
    <row r="2270" spans="1:15" hidden="1" x14ac:dyDescent="0.3">
      <c r="A2270" t="s">
        <v>22</v>
      </c>
      <c r="B2270">
        <v>1197831</v>
      </c>
      <c r="C2270" s="1">
        <v>44482</v>
      </c>
      <c r="D2270" s="1" t="str">
        <f>TEXT(Table1[[#This Row],[Invoice Date]],"yyyy")</f>
        <v>2021</v>
      </c>
      <c r="E2270" t="s">
        <v>19</v>
      </c>
      <c r="F2270" t="s">
        <v>53</v>
      </c>
      <c r="G2270" t="s">
        <v>62</v>
      </c>
      <c r="H2270" t="s">
        <v>50</v>
      </c>
      <c r="I2270" t="str">
        <f>IF(ISNUMBER(SEARCH( "Women's",Table1[[#This Row],[Product]])), "Women","Male")</f>
        <v>Women</v>
      </c>
      <c r="J2270" t="str">
        <f>IF(ISNUMBER(SEARCH( "Apparel",Table1[[#This Row],[Product]])), "Apparel","Footwear")</f>
        <v>Footwear</v>
      </c>
      <c r="K2270" s="3">
        <v>50</v>
      </c>
      <c r="L2270">
        <v>160</v>
      </c>
      <c r="M2270" s="3">
        <v>800</v>
      </c>
      <c r="N2270" s="3">
        <v>416</v>
      </c>
      <c r="O2270" t="s">
        <v>26</v>
      </c>
    </row>
    <row r="2271" spans="1:15" hidden="1" x14ac:dyDescent="0.3">
      <c r="A2271" t="s">
        <v>22</v>
      </c>
      <c r="B2271">
        <v>1197831</v>
      </c>
      <c r="C2271" s="1">
        <v>44335</v>
      </c>
      <c r="D2271" s="1" t="str">
        <f>TEXT(Table1[[#This Row],[Invoice Date]],"yyyy")</f>
        <v>2021</v>
      </c>
      <c r="E2271" t="s">
        <v>19</v>
      </c>
      <c r="F2271" t="s">
        <v>68</v>
      </c>
      <c r="G2271" t="s">
        <v>69</v>
      </c>
      <c r="H2271" t="s">
        <v>64</v>
      </c>
      <c r="I2271" t="str">
        <f>IF(ISNUMBER(SEARCH( "Women's",Table1[[#This Row],[Product]])), "Women","Male")</f>
        <v>Male</v>
      </c>
      <c r="J2271" t="str">
        <f>IF(ISNUMBER(SEARCH( "Apparel",Table1[[#This Row],[Product]])), "Apparel","Footwear")</f>
        <v>Apparel</v>
      </c>
      <c r="K2271" s="3">
        <v>38</v>
      </c>
      <c r="L2271">
        <v>160</v>
      </c>
      <c r="M2271" s="3">
        <v>608</v>
      </c>
      <c r="N2271" s="3">
        <v>286</v>
      </c>
      <c r="O2271" t="s">
        <v>26</v>
      </c>
    </row>
    <row r="2272" spans="1:15" hidden="1" x14ac:dyDescent="0.3">
      <c r="A2272" t="s">
        <v>37</v>
      </c>
      <c r="B2272">
        <v>1128299</v>
      </c>
      <c r="C2272" s="1">
        <v>44277</v>
      </c>
      <c r="D2272" s="1" t="str">
        <f>TEXT(Table1[[#This Row],[Invoice Date]],"yyyy")</f>
        <v>2021</v>
      </c>
      <c r="E2272" t="s">
        <v>42</v>
      </c>
      <c r="F2272" t="s">
        <v>117</v>
      </c>
      <c r="G2272" t="s">
        <v>118</v>
      </c>
      <c r="H2272" t="s">
        <v>25</v>
      </c>
      <c r="I2272" t="str">
        <f>IF(ISNUMBER(SEARCH( "Women's",Table1[[#This Row],[Product]])), "Women","Male")</f>
        <v>Male</v>
      </c>
      <c r="J2272" t="str">
        <f>IF(ISNUMBER(SEARCH( "Apparel",Table1[[#This Row],[Product]])), "Apparel","Footwear")</f>
        <v>Footwear</v>
      </c>
      <c r="K2272" s="3">
        <v>29</v>
      </c>
      <c r="L2272">
        <v>160</v>
      </c>
      <c r="M2272" s="3">
        <v>464</v>
      </c>
      <c r="N2272" s="3">
        <v>186</v>
      </c>
      <c r="O2272" t="s">
        <v>26</v>
      </c>
    </row>
    <row r="2273" spans="1:15" hidden="1" x14ac:dyDescent="0.3">
      <c r="A2273" t="s">
        <v>57</v>
      </c>
      <c r="B2273">
        <v>1128299</v>
      </c>
      <c r="C2273" s="1">
        <v>44402</v>
      </c>
      <c r="D2273" s="1" t="str">
        <f>TEXT(Table1[[#This Row],[Invoice Date]],"yyyy")</f>
        <v>2021</v>
      </c>
      <c r="E2273" t="s">
        <v>42</v>
      </c>
      <c r="F2273" t="s">
        <v>108</v>
      </c>
      <c r="G2273" t="s">
        <v>109</v>
      </c>
      <c r="H2273" t="s">
        <v>64</v>
      </c>
      <c r="I2273" t="str">
        <f>IF(ISNUMBER(SEARCH( "Women's",Table1[[#This Row],[Product]])), "Women","Male")</f>
        <v>Male</v>
      </c>
      <c r="J2273" t="str">
        <f>IF(ISNUMBER(SEARCH( "Apparel",Table1[[#This Row],[Product]])), "Apparel","Footwear")</f>
        <v>Apparel</v>
      </c>
      <c r="K2273" s="3">
        <v>40</v>
      </c>
      <c r="L2273">
        <v>160</v>
      </c>
      <c r="M2273" s="3">
        <v>640</v>
      </c>
      <c r="N2273" s="3">
        <v>205</v>
      </c>
      <c r="O2273" t="s">
        <v>26</v>
      </c>
    </row>
    <row r="2274" spans="1:15" hidden="1" x14ac:dyDescent="0.3">
      <c r="A2274" t="s">
        <v>57</v>
      </c>
      <c r="B2274">
        <v>1128299</v>
      </c>
      <c r="C2274" s="1">
        <v>44402</v>
      </c>
      <c r="D2274" s="1" t="str">
        <f>TEXT(Table1[[#This Row],[Invoice Date]],"yyyy")</f>
        <v>2021</v>
      </c>
      <c r="E2274" t="s">
        <v>42</v>
      </c>
      <c r="F2274" t="s">
        <v>108</v>
      </c>
      <c r="G2274" t="s">
        <v>109</v>
      </c>
      <c r="H2274" t="s">
        <v>16</v>
      </c>
      <c r="I2274" t="str">
        <f>IF(ISNUMBER(SEARCH( "Women's",Table1[[#This Row],[Product]])), "Women","Male")</f>
        <v>Women</v>
      </c>
      <c r="J2274" t="str">
        <f>IF(ISNUMBER(SEARCH( "Apparel",Table1[[#This Row],[Product]])), "Apparel","Footwear")</f>
        <v>Apparel</v>
      </c>
      <c r="K2274" s="3">
        <v>49</v>
      </c>
      <c r="L2274">
        <v>160</v>
      </c>
      <c r="M2274" s="3">
        <v>784</v>
      </c>
      <c r="N2274" s="3">
        <v>251</v>
      </c>
      <c r="O2274" t="s">
        <v>26</v>
      </c>
    </row>
    <row r="2275" spans="1:15" hidden="1" x14ac:dyDescent="0.3">
      <c r="A2275" t="s">
        <v>22</v>
      </c>
      <c r="B2275">
        <v>1128299</v>
      </c>
      <c r="C2275" s="1">
        <v>44555</v>
      </c>
      <c r="D2275" s="1" t="str">
        <f>TEXT(Table1[[#This Row],[Invoice Date]],"yyyy")</f>
        <v>2021</v>
      </c>
      <c r="E2275" t="s">
        <v>42</v>
      </c>
      <c r="F2275" t="s">
        <v>108</v>
      </c>
      <c r="G2275" t="s">
        <v>109</v>
      </c>
      <c r="H2275" t="s">
        <v>50</v>
      </c>
      <c r="I2275" t="str">
        <f>IF(ISNUMBER(SEARCH( "Women's",Table1[[#This Row],[Product]])), "Women","Male")</f>
        <v>Women</v>
      </c>
      <c r="J2275" t="str">
        <f>IF(ISNUMBER(SEARCH( "Apparel",Table1[[#This Row],[Product]])), "Apparel","Footwear")</f>
        <v>Footwear</v>
      </c>
      <c r="K2275" s="3">
        <v>45</v>
      </c>
      <c r="L2275">
        <v>160</v>
      </c>
      <c r="M2275" s="3">
        <v>720</v>
      </c>
      <c r="N2275" s="3">
        <v>288</v>
      </c>
      <c r="O2275" t="s">
        <v>26</v>
      </c>
    </row>
    <row r="2276" spans="1:15" hidden="1" x14ac:dyDescent="0.3">
      <c r="A2276" t="s">
        <v>37</v>
      </c>
      <c r="B2276">
        <v>1128299</v>
      </c>
      <c r="C2276" s="1">
        <v>44542</v>
      </c>
      <c r="D2276" s="1" t="str">
        <f>TEXT(Table1[[#This Row],[Invoice Date]],"yyyy")</f>
        <v>2021</v>
      </c>
      <c r="E2276" t="s">
        <v>13</v>
      </c>
      <c r="F2276" t="s">
        <v>51</v>
      </c>
      <c r="G2276" t="s">
        <v>52</v>
      </c>
      <c r="H2276" t="s">
        <v>16</v>
      </c>
      <c r="I2276" t="str">
        <f>IF(ISNUMBER(SEARCH( "Women's",Table1[[#This Row],[Product]])), "Women","Male")</f>
        <v>Women</v>
      </c>
      <c r="J2276" t="str">
        <f>IF(ISNUMBER(SEARCH( "Apparel",Table1[[#This Row],[Product]])), "Apparel","Footwear")</f>
        <v>Apparel</v>
      </c>
      <c r="K2276" s="3">
        <v>47</v>
      </c>
      <c r="L2276">
        <v>160</v>
      </c>
      <c r="M2276" s="3">
        <v>752</v>
      </c>
      <c r="N2276" s="3">
        <v>226</v>
      </c>
      <c r="O2276" t="s">
        <v>26</v>
      </c>
    </row>
    <row r="2277" spans="1:15" hidden="1" x14ac:dyDescent="0.3">
      <c r="A2277" t="s">
        <v>37</v>
      </c>
      <c r="B2277">
        <v>1185732</v>
      </c>
      <c r="C2277" s="1">
        <v>44245</v>
      </c>
      <c r="D2277" s="1" t="str">
        <f>TEXT(Table1[[#This Row],[Invoice Date]],"yyyy")</f>
        <v>2021</v>
      </c>
      <c r="E2277" t="s">
        <v>19</v>
      </c>
      <c r="F2277" t="s">
        <v>32</v>
      </c>
      <c r="G2277" t="s">
        <v>33</v>
      </c>
      <c r="H2277" t="s">
        <v>16</v>
      </c>
      <c r="I2277" t="str">
        <f>IF(ISNUMBER(SEARCH( "Women's",Table1[[#This Row],[Product]])), "Women","Male")</f>
        <v>Women</v>
      </c>
      <c r="J2277" t="str">
        <f>IF(ISNUMBER(SEARCH( "Apparel",Table1[[#This Row],[Product]])), "Apparel","Footwear")</f>
        <v>Apparel</v>
      </c>
      <c r="K2277" s="3">
        <v>20</v>
      </c>
      <c r="L2277">
        <v>160</v>
      </c>
      <c r="M2277" s="3">
        <v>320</v>
      </c>
      <c r="N2277" s="3">
        <v>182</v>
      </c>
      <c r="O2277" t="s">
        <v>26</v>
      </c>
    </row>
    <row r="2278" spans="1:15" hidden="1" x14ac:dyDescent="0.3">
      <c r="A2278" t="s">
        <v>12</v>
      </c>
      <c r="B2278">
        <v>1185732</v>
      </c>
      <c r="C2278" s="1">
        <v>44455</v>
      </c>
      <c r="D2278" s="1" t="str">
        <f>TEXT(Table1[[#This Row],[Invoice Date]],"yyyy")</f>
        <v>2021</v>
      </c>
      <c r="E2278" t="s">
        <v>19</v>
      </c>
      <c r="F2278" t="s">
        <v>32</v>
      </c>
      <c r="G2278" t="s">
        <v>33</v>
      </c>
      <c r="H2278" t="s">
        <v>16</v>
      </c>
      <c r="I2278" t="str">
        <f>IF(ISNUMBER(SEARCH( "Women's",Table1[[#This Row],[Product]])), "Women","Male")</f>
        <v>Women</v>
      </c>
      <c r="J2278" t="str">
        <f>IF(ISNUMBER(SEARCH( "Apparel",Table1[[#This Row],[Product]])), "Apparel","Footwear")</f>
        <v>Apparel</v>
      </c>
      <c r="K2278" s="3">
        <v>26</v>
      </c>
      <c r="L2278">
        <v>160</v>
      </c>
      <c r="M2278" s="3">
        <v>416</v>
      </c>
      <c r="N2278" s="3">
        <v>233</v>
      </c>
      <c r="O2278" t="s">
        <v>26</v>
      </c>
    </row>
    <row r="2279" spans="1:15" hidden="1" x14ac:dyDescent="0.3">
      <c r="A2279" t="s">
        <v>22</v>
      </c>
      <c r="B2279">
        <v>1185732</v>
      </c>
      <c r="C2279" s="1">
        <v>44536</v>
      </c>
      <c r="D2279" s="1" t="str">
        <f>TEXT(Table1[[#This Row],[Invoice Date]],"yyyy")</f>
        <v>2021</v>
      </c>
      <c r="E2279" t="s">
        <v>38</v>
      </c>
      <c r="F2279" t="s">
        <v>104</v>
      </c>
      <c r="G2279" t="s">
        <v>105</v>
      </c>
      <c r="H2279" t="s">
        <v>25</v>
      </c>
      <c r="I2279" t="str">
        <f>IF(ISNUMBER(SEARCH( "Women's",Table1[[#This Row],[Product]])), "Women","Male")</f>
        <v>Male</v>
      </c>
      <c r="J2279" t="str">
        <f>IF(ISNUMBER(SEARCH( "Apparel",Table1[[#This Row],[Product]])), "Apparel","Footwear")</f>
        <v>Footwear</v>
      </c>
      <c r="K2279" s="3">
        <v>48</v>
      </c>
      <c r="L2279">
        <v>160</v>
      </c>
      <c r="M2279" s="3">
        <v>768</v>
      </c>
      <c r="N2279" s="3">
        <v>300</v>
      </c>
      <c r="O2279" t="s">
        <v>26</v>
      </c>
    </row>
    <row r="2280" spans="1:15" x14ac:dyDescent="0.3">
      <c r="A2280" t="s">
        <v>37</v>
      </c>
      <c r="B2280">
        <v>1185732</v>
      </c>
      <c r="C2280" s="1">
        <v>44353</v>
      </c>
      <c r="D2280" s="1" t="str">
        <f>TEXT(Table1[[#This Row],[Invoice Date]],"yyyy")</f>
        <v>2021</v>
      </c>
      <c r="E2280" t="s">
        <v>28</v>
      </c>
      <c r="F2280" t="s">
        <v>112</v>
      </c>
      <c r="G2280" t="s">
        <v>113</v>
      </c>
      <c r="H2280" t="s">
        <v>25</v>
      </c>
      <c r="I2280" t="str">
        <f>IF(ISNUMBER(SEARCH( "Women's",Table1[[#This Row],[Product]])), "Women","Male")</f>
        <v>Male</v>
      </c>
      <c r="J2280" t="str">
        <f>IF(ISNUMBER(SEARCH( "Apparel",Table1[[#This Row],[Product]])), "Apparel","Footwear")</f>
        <v>Footwear</v>
      </c>
      <c r="K2280" s="3">
        <v>44</v>
      </c>
      <c r="L2280">
        <v>158</v>
      </c>
      <c r="M2280" s="3">
        <v>695</v>
      </c>
      <c r="N2280" s="3">
        <v>355</v>
      </c>
      <c r="O2280" t="s">
        <v>17</v>
      </c>
    </row>
    <row r="2281" spans="1:15" x14ac:dyDescent="0.3">
      <c r="A2281" t="s">
        <v>22</v>
      </c>
      <c r="B2281">
        <v>1197831</v>
      </c>
      <c r="C2281" s="1">
        <v>44421</v>
      </c>
      <c r="D2281" s="1" t="str">
        <f>TEXT(Table1[[#This Row],[Invoice Date]],"yyyy")</f>
        <v>2021</v>
      </c>
      <c r="E2281" t="s">
        <v>28</v>
      </c>
      <c r="F2281" t="s">
        <v>112</v>
      </c>
      <c r="G2281" t="s">
        <v>113</v>
      </c>
      <c r="H2281" t="s">
        <v>27</v>
      </c>
      <c r="I2281" t="str">
        <f>IF(ISNUMBER(SEARCH( "Women's",Table1[[#This Row],[Product]])), "Women","Male")</f>
        <v>Women</v>
      </c>
      <c r="J2281" t="str">
        <f>IF(ISNUMBER(SEARCH( "Apparel",Table1[[#This Row],[Product]])), "Apparel","Footwear")</f>
        <v>Footwear</v>
      </c>
      <c r="K2281" s="3">
        <v>27</v>
      </c>
      <c r="L2281">
        <v>158</v>
      </c>
      <c r="M2281" s="3">
        <v>427</v>
      </c>
      <c r="N2281" s="3">
        <v>175</v>
      </c>
      <c r="O2281" t="s">
        <v>17</v>
      </c>
    </row>
    <row r="2282" spans="1:15" x14ac:dyDescent="0.3">
      <c r="A2282" t="s">
        <v>22</v>
      </c>
      <c r="B2282">
        <v>1197831</v>
      </c>
      <c r="C2282" s="1">
        <v>44489</v>
      </c>
      <c r="D2282" s="1" t="str">
        <f>TEXT(Table1[[#This Row],[Invoice Date]],"yyyy")</f>
        <v>2021</v>
      </c>
      <c r="E2282" t="s">
        <v>19</v>
      </c>
      <c r="F2282" t="s">
        <v>53</v>
      </c>
      <c r="G2282" t="s">
        <v>62</v>
      </c>
      <c r="H2282" t="s">
        <v>64</v>
      </c>
      <c r="I2282" t="str">
        <f>IF(ISNUMBER(SEARCH( "Women's",Table1[[#This Row],[Product]])), "Women","Male")</f>
        <v>Male</v>
      </c>
      <c r="J2282" t="str">
        <f>IF(ISNUMBER(SEARCH( "Apparel",Table1[[#This Row],[Product]])), "Apparel","Footwear")</f>
        <v>Apparel</v>
      </c>
      <c r="K2282" s="3">
        <v>58</v>
      </c>
      <c r="L2282">
        <v>158</v>
      </c>
      <c r="M2282" s="3">
        <v>916</v>
      </c>
      <c r="N2282" s="3">
        <v>458</v>
      </c>
      <c r="O2282" t="s">
        <v>17</v>
      </c>
    </row>
    <row r="2283" spans="1:15" x14ac:dyDescent="0.3">
      <c r="A2283" t="s">
        <v>37</v>
      </c>
      <c r="B2283">
        <v>1185732</v>
      </c>
      <c r="C2283" s="1">
        <v>44533</v>
      </c>
      <c r="D2283" s="1" t="str">
        <f>TEXT(Table1[[#This Row],[Invoice Date]],"yyyy")</f>
        <v>2021</v>
      </c>
      <c r="E2283" t="s">
        <v>38</v>
      </c>
      <c r="F2283" t="s">
        <v>129</v>
      </c>
      <c r="G2283" t="s">
        <v>130</v>
      </c>
      <c r="H2283" t="s">
        <v>25</v>
      </c>
      <c r="I2283" t="str">
        <f>IF(ISNUMBER(SEARCH( "Women's",Table1[[#This Row],[Product]])), "Women","Male")</f>
        <v>Male</v>
      </c>
      <c r="J2283" t="str">
        <f>IF(ISNUMBER(SEARCH( "Apparel",Table1[[#This Row],[Product]])), "Apparel","Footwear")</f>
        <v>Footwear</v>
      </c>
      <c r="K2283" s="3">
        <v>60</v>
      </c>
      <c r="L2283">
        <v>158</v>
      </c>
      <c r="M2283" s="3">
        <v>948</v>
      </c>
      <c r="N2283" s="3">
        <v>626</v>
      </c>
      <c r="O2283" t="s">
        <v>17</v>
      </c>
    </row>
    <row r="2284" spans="1:15" x14ac:dyDescent="0.3">
      <c r="A2284" t="s">
        <v>18</v>
      </c>
      <c r="B2284">
        <v>1128299</v>
      </c>
      <c r="C2284" s="1">
        <v>43838</v>
      </c>
      <c r="D2284" s="1" t="str">
        <f>TEXT(Table1[[#This Row],[Invoice Date]],"yyyy")</f>
        <v>2020</v>
      </c>
      <c r="E2284" t="s">
        <v>42</v>
      </c>
      <c r="F2284" t="s">
        <v>110</v>
      </c>
      <c r="G2284" t="s">
        <v>111</v>
      </c>
      <c r="H2284" t="s">
        <v>25</v>
      </c>
      <c r="I2284" t="str">
        <f>IF(ISNUMBER(SEARCH( "Women's",Table1[[#This Row],[Product]])), "Women","Male")</f>
        <v>Male</v>
      </c>
      <c r="J2284" t="str">
        <f>IF(ISNUMBER(SEARCH( "Apparel",Table1[[#This Row],[Product]])), "Apparel","Footwear")</f>
        <v>Footwear</v>
      </c>
      <c r="K2284" s="3">
        <v>34</v>
      </c>
      <c r="L2284">
        <v>158</v>
      </c>
      <c r="M2284" s="3">
        <v>537</v>
      </c>
      <c r="N2284" s="3">
        <v>269</v>
      </c>
      <c r="O2284" t="s">
        <v>17</v>
      </c>
    </row>
    <row r="2285" spans="1:15" x14ac:dyDescent="0.3">
      <c r="A2285" t="s">
        <v>57</v>
      </c>
      <c r="B2285">
        <v>1189833</v>
      </c>
      <c r="C2285" s="1">
        <v>44199</v>
      </c>
      <c r="D2285" s="1" t="str">
        <f>TEXT(Table1[[#This Row],[Invoice Date]],"yyyy")</f>
        <v>2021</v>
      </c>
      <c r="E2285" t="s">
        <v>28</v>
      </c>
      <c r="F2285" t="s">
        <v>125</v>
      </c>
      <c r="G2285" t="s">
        <v>126</v>
      </c>
      <c r="H2285" t="s">
        <v>25</v>
      </c>
      <c r="I2285" t="str">
        <f>IF(ISNUMBER(SEARCH( "Women's",Table1[[#This Row],[Product]])), "Women","Male")</f>
        <v>Male</v>
      </c>
      <c r="J2285" t="str">
        <f>IF(ISNUMBER(SEARCH( "Apparel",Table1[[#This Row],[Product]])), "Apparel","Footwear")</f>
        <v>Footwear</v>
      </c>
      <c r="K2285" s="3">
        <v>34</v>
      </c>
      <c r="L2285">
        <v>158</v>
      </c>
      <c r="M2285" s="3">
        <v>537</v>
      </c>
      <c r="N2285" s="3">
        <v>306</v>
      </c>
      <c r="O2285" t="s">
        <v>17</v>
      </c>
    </row>
    <row r="2286" spans="1:15" x14ac:dyDescent="0.3">
      <c r="A2286" t="s">
        <v>22</v>
      </c>
      <c r="B2286">
        <v>1197831</v>
      </c>
      <c r="C2286" s="1">
        <v>44464</v>
      </c>
      <c r="D2286" s="1" t="str">
        <f>TEXT(Table1[[#This Row],[Invoice Date]],"yyyy")</f>
        <v>2021</v>
      </c>
      <c r="E2286" t="s">
        <v>19</v>
      </c>
      <c r="F2286" t="s">
        <v>23</v>
      </c>
      <c r="G2286" t="s">
        <v>24</v>
      </c>
      <c r="H2286" t="s">
        <v>34</v>
      </c>
      <c r="I2286" t="str">
        <f>IF(ISNUMBER(SEARCH( "Women's",Table1[[#This Row],[Product]])), "Women","Male")</f>
        <v>Male</v>
      </c>
      <c r="J2286" t="str">
        <f>IF(ISNUMBER(SEARCH( "Apparel",Table1[[#This Row],[Product]])), "Apparel","Footwear")</f>
        <v>Footwear</v>
      </c>
      <c r="K2286" s="3">
        <v>29</v>
      </c>
      <c r="L2286">
        <v>158</v>
      </c>
      <c r="M2286" s="3">
        <v>458</v>
      </c>
      <c r="N2286" s="3">
        <v>289</v>
      </c>
      <c r="O2286" t="s">
        <v>17</v>
      </c>
    </row>
    <row r="2287" spans="1:15" x14ac:dyDescent="0.3">
      <c r="A2287" t="s">
        <v>45</v>
      </c>
      <c r="B2287">
        <v>1185732</v>
      </c>
      <c r="C2287" s="1">
        <v>44511</v>
      </c>
      <c r="D2287" s="1" t="str">
        <f>TEXT(Table1[[#This Row],[Invoice Date]],"yyyy")</f>
        <v>2021</v>
      </c>
      <c r="E2287" t="s">
        <v>38</v>
      </c>
      <c r="F2287" t="s">
        <v>116</v>
      </c>
      <c r="G2287" t="s">
        <v>80</v>
      </c>
      <c r="H2287" t="s">
        <v>25</v>
      </c>
      <c r="I2287" t="str">
        <f>IF(ISNUMBER(SEARCH( "Women's",Table1[[#This Row],[Product]])), "Women","Male")</f>
        <v>Male</v>
      </c>
      <c r="J2287" t="str">
        <f>IF(ISNUMBER(SEARCH( "Apparel",Table1[[#This Row],[Product]])), "Apparel","Footwear")</f>
        <v>Footwear</v>
      </c>
      <c r="K2287" s="3">
        <v>54</v>
      </c>
      <c r="L2287">
        <v>158</v>
      </c>
      <c r="M2287" s="3">
        <v>853</v>
      </c>
      <c r="N2287" s="3">
        <v>401</v>
      </c>
      <c r="O2287" t="s">
        <v>17</v>
      </c>
    </row>
    <row r="2288" spans="1:15" x14ac:dyDescent="0.3">
      <c r="A2288" t="s">
        <v>37</v>
      </c>
      <c r="B2288">
        <v>1128299</v>
      </c>
      <c r="C2288" s="1">
        <v>44327</v>
      </c>
      <c r="D2288" s="1" t="str">
        <f>TEXT(Table1[[#This Row],[Invoice Date]],"yyyy")</f>
        <v>2021</v>
      </c>
      <c r="E2288" t="s">
        <v>42</v>
      </c>
      <c r="F2288" t="s">
        <v>123</v>
      </c>
      <c r="G2288" t="s">
        <v>124</v>
      </c>
      <c r="H2288" t="s">
        <v>25</v>
      </c>
      <c r="I2288" t="str">
        <f>IF(ISNUMBER(SEARCH( "Women's",Table1[[#This Row],[Product]])), "Women","Male")</f>
        <v>Male</v>
      </c>
      <c r="J2288" t="str">
        <f>IF(ISNUMBER(SEARCH( "Apparel",Table1[[#This Row],[Product]])), "Apparel","Footwear")</f>
        <v>Footwear</v>
      </c>
      <c r="K2288" s="3">
        <v>51</v>
      </c>
      <c r="L2288">
        <v>158</v>
      </c>
      <c r="M2288" s="3">
        <v>806</v>
      </c>
      <c r="N2288" s="3">
        <v>298</v>
      </c>
      <c r="O2288" t="s">
        <v>17</v>
      </c>
    </row>
    <row r="2289" spans="1:15" x14ac:dyDescent="0.3">
      <c r="A2289" t="s">
        <v>12</v>
      </c>
      <c r="B2289">
        <v>1128299</v>
      </c>
      <c r="C2289" s="1">
        <v>44510</v>
      </c>
      <c r="D2289" s="1" t="str">
        <f>TEXT(Table1[[#This Row],[Invoice Date]],"yyyy")</f>
        <v>2021</v>
      </c>
      <c r="E2289" t="s">
        <v>42</v>
      </c>
      <c r="F2289" t="s">
        <v>123</v>
      </c>
      <c r="G2289" t="s">
        <v>124</v>
      </c>
      <c r="H2289" t="s">
        <v>25</v>
      </c>
      <c r="I2289" t="str">
        <f>IF(ISNUMBER(SEARCH( "Women's",Table1[[#This Row],[Product]])), "Women","Male")</f>
        <v>Male</v>
      </c>
      <c r="J2289" t="str">
        <f>IF(ISNUMBER(SEARCH( "Apparel",Table1[[#This Row],[Product]])), "Apparel","Footwear")</f>
        <v>Footwear</v>
      </c>
      <c r="K2289" s="3">
        <v>51</v>
      </c>
      <c r="L2289">
        <v>158</v>
      </c>
      <c r="M2289" s="3">
        <v>806</v>
      </c>
      <c r="N2289" s="3">
        <v>298</v>
      </c>
      <c r="O2289" t="s">
        <v>17</v>
      </c>
    </row>
    <row r="2290" spans="1:15" x14ac:dyDescent="0.3">
      <c r="A2290" t="s">
        <v>22</v>
      </c>
      <c r="B2290">
        <v>1185732</v>
      </c>
      <c r="C2290" s="1">
        <v>44364</v>
      </c>
      <c r="D2290" s="1" t="str">
        <f>TEXT(Table1[[#This Row],[Invoice Date]],"yyyy")</f>
        <v>2021</v>
      </c>
      <c r="E2290" t="s">
        <v>28</v>
      </c>
      <c r="F2290" t="s">
        <v>40</v>
      </c>
      <c r="G2290" t="s">
        <v>41</v>
      </c>
      <c r="H2290" t="s">
        <v>50</v>
      </c>
      <c r="I2290" t="str">
        <f>IF(ISNUMBER(SEARCH( "Women's",Table1[[#This Row],[Product]])), "Women","Male")</f>
        <v>Women</v>
      </c>
      <c r="J2290" t="str">
        <f>IF(ISNUMBER(SEARCH( "Apparel",Table1[[#This Row],[Product]])), "Apparel","Footwear")</f>
        <v>Footwear</v>
      </c>
      <c r="K2290" s="3">
        <v>43</v>
      </c>
      <c r="L2290">
        <v>158</v>
      </c>
      <c r="M2290" s="3">
        <v>679</v>
      </c>
      <c r="N2290" s="3">
        <v>326</v>
      </c>
      <c r="O2290" t="s">
        <v>17</v>
      </c>
    </row>
    <row r="2291" spans="1:15" x14ac:dyDescent="0.3">
      <c r="A2291" t="s">
        <v>22</v>
      </c>
      <c r="B2291">
        <v>1185732</v>
      </c>
      <c r="C2291" s="1">
        <v>44392</v>
      </c>
      <c r="D2291" s="1" t="str">
        <f>TEXT(Table1[[#This Row],[Invoice Date]],"yyyy")</f>
        <v>2021</v>
      </c>
      <c r="E2291" t="s">
        <v>28</v>
      </c>
      <c r="F2291" t="s">
        <v>40</v>
      </c>
      <c r="G2291" t="s">
        <v>41</v>
      </c>
      <c r="H2291" t="s">
        <v>50</v>
      </c>
      <c r="I2291" t="str">
        <f>IF(ISNUMBER(SEARCH( "Women's",Table1[[#This Row],[Product]])), "Women","Male")</f>
        <v>Women</v>
      </c>
      <c r="J2291" t="str">
        <f>IF(ISNUMBER(SEARCH( "Apparel",Table1[[#This Row],[Product]])), "Apparel","Footwear")</f>
        <v>Footwear</v>
      </c>
      <c r="K2291" s="3">
        <v>47</v>
      </c>
      <c r="L2291">
        <v>158</v>
      </c>
      <c r="M2291" s="3">
        <v>743</v>
      </c>
      <c r="N2291" s="3">
        <v>334</v>
      </c>
      <c r="O2291" t="s">
        <v>17</v>
      </c>
    </row>
    <row r="2292" spans="1:15" x14ac:dyDescent="0.3">
      <c r="A2292" t="s">
        <v>18</v>
      </c>
      <c r="B2292">
        <v>1128299</v>
      </c>
      <c r="C2292" s="1">
        <v>44341</v>
      </c>
      <c r="D2292" s="1" t="str">
        <f>TEXT(Table1[[#This Row],[Invoice Date]],"yyyy")</f>
        <v>2021</v>
      </c>
      <c r="E2292" t="s">
        <v>42</v>
      </c>
      <c r="F2292" t="s">
        <v>79</v>
      </c>
      <c r="G2292" t="s">
        <v>80</v>
      </c>
      <c r="H2292" t="s">
        <v>16</v>
      </c>
      <c r="I2292" t="str">
        <f>IF(ISNUMBER(SEARCH( "Women's",Table1[[#This Row],[Product]])), "Women","Male")</f>
        <v>Women</v>
      </c>
      <c r="J2292" t="str">
        <f>IF(ISNUMBER(SEARCH( "Apparel",Table1[[#This Row],[Product]])), "Apparel","Footwear")</f>
        <v>Apparel</v>
      </c>
      <c r="K2292" s="3">
        <v>54</v>
      </c>
      <c r="L2292">
        <v>158</v>
      </c>
      <c r="M2292" s="3">
        <v>853</v>
      </c>
      <c r="N2292" s="3">
        <v>384</v>
      </c>
      <c r="O2292" t="s">
        <v>17</v>
      </c>
    </row>
    <row r="2293" spans="1:15" x14ac:dyDescent="0.3">
      <c r="A2293" t="s">
        <v>18</v>
      </c>
      <c r="B2293">
        <v>1128299</v>
      </c>
      <c r="C2293" s="1">
        <v>44371</v>
      </c>
      <c r="D2293" s="1" t="str">
        <f>TEXT(Table1[[#This Row],[Invoice Date]],"yyyy")</f>
        <v>2021</v>
      </c>
      <c r="E2293" t="s">
        <v>42</v>
      </c>
      <c r="F2293" t="s">
        <v>79</v>
      </c>
      <c r="G2293" t="s">
        <v>80</v>
      </c>
      <c r="H2293" t="s">
        <v>50</v>
      </c>
      <c r="I2293" t="str">
        <f>IF(ISNUMBER(SEARCH( "Women's",Table1[[#This Row],[Product]])), "Women","Male")</f>
        <v>Women</v>
      </c>
      <c r="J2293" t="str">
        <f>IF(ISNUMBER(SEARCH( "Apparel",Table1[[#This Row],[Product]])), "Apparel","Footwear")</f>
        <v>Footwear</v>
      </c>
      <c r="K2293" s="3">
        <v>74</v>
      </c>
      <c r="L2293">
        <v>158</v>
      </c>
      <c r="M2293" s="3">
        <v>1169</v>
      </c>
      <c r="N2293" s="3">
        <v>585</v>
      </c>
      <c r="O2293" t="s">
        <v>17</v>
      </c>
    </row>
    <row r="2294" spans="1:15" x14ac:dyDescent="0.3">
      <c r="A2294" t="s">
        <v>22</v>
      </c>
      <c r="B2294">
        <v>1185732</v>
      </c>
      <c r="C2294" s="1">
        <v>44257</v>
      </c>
      <c r="D2294" s="1" t="str">
        <f>TEXT(Table1[[#This Row],[Invoice Date]],"yyyy")</f>
        <v>2021</v>
      </c>
      <c r="E2294" t="s">
        <v>13</v>
      </c>
      <c r="F2294" t="s">
        <v>71</v>
      </c>
      <c r="G2294" t="s">
        <v>72</v>
      </c>
      <c r="H2294" t="s">
        <v>64</v>
      </c>
      <c r="I2294" t="str">
        <f>IF(ISNUMBER(SEARCH( "Women's",Table1[[#This Row],[Product]])), "Women","Male")</f>
        <v>Male</v>
      </c>
      <c r="J2294" t="str">
        <f>IF(ISNUMBER(SEARCH( "Apparel",Table1[[#This Row],[Product]])), "Apparel","Footwear")</f>
        <v>Apparel</v>
      </c>
      <c r="K2294" s="3">
        <v>37</v>
      </c>
      <c r="L2294">
        <v>158</v>
      </c>
      <c r="M2294" s="3">
        <v>585</v>
      </c>
      <c r="N2294" s="3">
        <v>263</v>
      </c>
      <c r="O2294" t="s">
        <v>17</v>
      </c>
    </row>
    <row r="2295" spans="1:15" x14ac:dyDescent="0.3">
      <c r="A2295" t="s">
        <v>45</v>
      </c>
      <c r="B2295">
        <v>1185732</v>
      </c>
      <c r="C2295" s="1">
        <v>44238</v>
      </c>
      <c r="D2295" s="1" t="str">
        <f>TEXT(Table1[[#This Row],[Invoice Date]],"yyyy")</f>
        <v>2021</v>
      </c>
      <c r="E2295" t="s">
        <v>13</v>
      </c>
      <c r="F2295" t="s">
        <v>71</v>
      </c>
      <c r="G2295" t="s">
        <v>72</v>
      </c>
      <c r="H2295" t="s">
        <v>27</v>
      </c>
      <c r="I2295" t="str">
        <f>IF(ISNUMBER(SEARCH( "Women's",Table1[[#This Row],[Product]])), "Women","Male")</f>
        <v>Women</v>
      </c>
      <c r="J2295" t="str">
        <f>IF(ISNUMBER(SEARCH( "Apparel",Table1[[#This Row],[Product]])), "Apparel","Footwear")</f>
        <v>Footwear</v>
      </c>
      <c r="K2295" s="3">
        <v>23</v>
      </c>
      <c r="L2295">
        <v>158</v>
      </c>
      <c r="M2295" s="3">
        <v>363</v>
      </c>
      <c r="N2295" s="3">
        <v>182</v>
      </c>
      <c r="O2295" t="s">
        <v>17</v>
      </c>
    </row>
    <row r="2296" spans="1:15" x14ac:dyDescent="0.3">
      <c r="A2296" t="s">
        <v>45</v>
      </c>
      <c r="B2296">
        <v>1185732</v>
      </c>
      <c r="C2296" s="1">
        <v>44418</v>
      </c>
      <c r="D2296" s="1" t="str">
        <f>TEXT(Table1[[#This Row],[Invoice Date]],"yyyy")</f>
        <v>2021</v>
      </c>
      <c r="E2296" t="s">
        <v>28</v>
      </c>
      <c r="F2296" t="s">
        <v>46</v>
      </c>
      <c r="G2296" t="s">
        <v>47</v>
      </c>
      <c r="H2296" t="s">
        <v>50</v>
      </c>
      <c r="I2296" t="str">
        <f>IF(ISNUMBER(SEARCH( "Women's",Table1[[#This Row],[Product]])), "Women","Male")</f>
        <v>Women</v>
      </c>
      <c r="J2296" t="str">
        <f>IF(ISNUMBER(SEARCH( "Apparel",Table1[[#This Row],[Product]])), "Apparel","Footwear")</f>
        <v>Footwear</v>
      </c>
      <c r="K2296" s="3">
        <v>41</v>
      </c>
      <c r="L2296">
        <v>158</v>
      </c>
      <c r="M2296" s="3">
        <v>648</v>
      </c>
      <c r="N2296" s="3">
        <v>330</v>
      </c>
      <c r="O2296" t="s">
        <v>17</v>
      </c>
    </row>
    <row r="2297" spans="1:15" x14ac:dyDescent="0.3">
      <c r="A2297" t="s">
        <v>37</v>
      </c>
      <c r="B2297">
        <v>1185732</v>
      </c>
      <c r="C2297" s="1">
        <v>44551</v>
      </c>
      <c r="D2297" s="1" t="str">
        <f>TEXT(Table1[[#This Row],[Invoice Date]],"yyyy")</f>
        <v>2021</v>
      </c>
      <c r="E2297" t="s">
        <v>13</v>
      </c>
      <c r="F2297" t="s">
        <v>100</v>
      </c>
      <c r="G2297" t="s">
        <v>101</v>
      </c>
      <c r="H2297" t="s">
        <v>25</v>
      </c>
      <c r="I2297" t="str">
        <f>IF(ISNUMBER(SEARCH( "Women's",Table1[[#This Row],[Product]])), "Women","Male")</f>
        <v>Male</v>
      </c>
      <c r="J2297" t="str">
        <f>IF(ISNUMBER(SEARCH( "Apparel",Table1[[#This Row],[Product]])), "Apparel","Footwear")</f>
        <v>Footwear</v>
      </c>
      <c r="K2297" s="3">
        <v>59</v>
      </c>
      <c r="L2297">
        <v>158</v>
      </c>
      <c r="M2297" s="3">
        <v>932</v>
      </c>
      <c r="N2297" s="3">
        <v>513</v>
      </c>
      <c r="O2297" t="s">
        <v>17</v>
      </c>
    </row>
    <row r="2298" spans="1:15" x14ac:dyDescent="0.3">
      <c r="A2298" t="s">
        <v>37</v>
      </c>
      <c r="B2298">
        <v>1185732</v>
      </c>
      <c r="C2298" s="1">
        <v>44216</v>
      </c>
      <c r="D2298" s="1" t="str">
        <f>TEXT(Table1[[#This Row],[Invoice Date]],"yyyy")</f>
        <v>2021</v>
      </c>
      <c r="E2298" t="s">
        <v>13</v>
      </c>
      <c r="F2298" t="s">
        <v>100</v>
      </c>
      <c r="G2298" t="s">
        <v>101</v>
      </c>
      <c r="H2298" t="s">
        <v>27</v>
      </c>
      <c r="I2298" t="str">
        <f>IF(ISNUMBER(SEARCH( "Women's",Table1[[#This Row],[Product]])), "Women","Male")</f>
        <v>Women</v>
      </c>
      <c r="J2298" t="str">
        <f>IF(ISNUMBER(SEARCH( "Apparel",Table1[[#This Row],[Product]])), "Apparel","Footwear")</f>
        <v>Footwear</v>
      </c>
      <c r="K2298" s="3">
        <v>18</v>
      </c>
      <c r="L2298">
        <v>158</v>
      </c>
      <c r="M2298" s="3">
        <v>284</v>
      </c>
      <c r="N2298" s="3">
        <v>156</v>
      </c>
      <c r="O2298" t="s">
        <v>17</v>
      </c>
    </row>
    <row r="2299" spans="1:15" x14ac:dyDescent="0.3">
      <c r="A2299" t="s">
        <v>37</v>
      </c>
      <c r="B2299">
        <v>1185732</v>
      </c>
      <c r="C2299" s="1">
        <v>44216</v>
      </c>
      <c r="D2299" s="1" t="str">
        <f>TEXT(Table1[[#This Row],[Invoice Date]],"yyyy")</f>
        <v>2021</v>
      </c>
      <c r="E2299" t="s">
        <v>13</v>
      </c>
      <c r="F2299" t="s">
        <v>100</v>
      </c>
      <c r="G2299" t="s">
        <v>101</v>
      </c>
      <c r="H2299" t="s">
        <v>16</v>
      </c>
      <c r="I2299" t="str">
        <f>IF(ISNUMBER(SEARCH( "Women's",Table1[[#This Row],[Product]])), "Women","Male")</f>
        <v>Women</v>
      </c>
      <c r="J2299" t="str">
        <f>IF(ISNUMBER(SEARCH( "Apparel",Table1[[#This Row],[Product]])), "Apparel","Footwear")</f>
        <v>Apparel</v>
      </c>
      <c r="K2299" s="3">
        <v>29</v>
      </c>
      <c r="L2299">
        <v>158</v>
      </c>
      <c r="M2299" s="3">
        <v>458</v>
      </c>
      <c r="N2299" s="3">
        <v>284</v>
      </c>
      <c r="O2299" t="s">
        <v>17</v>
      </c>
    </row>
    <row r="2300" spans="1:15" x14ac:dyDescent="0.3">
      <c r="A2300" t="s">
        <v>22</v>
      </c>
      <c r="B2300">
        <v>1185732</v>
      </c>
      <c r="C2300" s="1">
        <v>44517</v>
      </c>
      <c r="D2300" s="1" t="str">
        <f>TEXT(Table1[[#This Row],[Invoice Date]],"yyyy")</f>
        <v>2021</v>
      </c>
      <c r="E2300" t="s">
        <v>19</v>
      </c>
      <c r="F2300" t="s">
        <v>32</v>
      </c>
      <c r="G2300" t="s">
        <v>33</v>
      </c>
      <c r="H2300" t="s">
        <v>16</v>
      </c>
      <c r="I2300" t="str">
        <f>IF(ISNUMBER(SEARCH( "Women's",Table1[[#This Row],[Product]])), "Women","Male")</f>
        <v>Women</v>
      </c>
      <c r="J2300" t="str">
        <f>IF(ISNUMBER(SEARCH( "Apparel",Table1[[#This Row],[Product]])), "Apparel","Footwear")</f>
        <v>Apparel</v>
      </c>
      <c r="K2300" s="3">
        <v>68</v>
      </c>
      <c r="L2300">
        <v>158</v>
      </c>
      <c r="M2300" s="3">
        <v>1074</v>
      </c>
      <c r="N2300" s="3">
        <v>655</v>
      </c>
      <c r="O2300" t="s">
        <v>17</v>
      </c>
    </row>
    <row r="2301" spans="1:15" x14ac:dyDescent="0.3">
      <c r="A2301" t="s">
        <v>37</v>
      </c>
      <c r="B2301">
        <v>1185732</v>
      </c>
      <c r="C2301" s="1">
        <v>44239</v>
      </c>
      <c r="D2301" s="1" t="str">
        <f>TEXT(Table1[[#This Row],[Invoice Date]],"yyyy")</f>
        <v>2021</v>
      </c>
      <c r="E2301" t="s">
        <v>28</v>
      </c>
      <c r="F2301" t="s">
        <v>65</v>
      </c>
      <c r="G2301" t="s">
        <v>66</v>
      </c>
      <c r="H2301" t="s">
        <v>25</v>
      </c>
      <c r="I2301" t="str">
        <f>IF(ISNUMBER(SEARCH( "Women's",Table1[[#This Row],[Product]])), "Women","Male")</f>
        <v>Male</v>
      </c>
      <c r="J2301" t="str">
        <f>IF(ISNUMBER(SEARCH( "Apparel",Table1[[#This Row],[Product]])), "Apparel","Footwear")</f>
        <v>Footwear</v>
      </c>
      <c r="K2301" s="3">
        <v>37</v>
      </c>
      <c r="L2301">
        <v>158</v>
      </c>
      <c r="M2301" s="3">
        <v>585</v>
      </c>
      <c r="N2301" s="3">
        <v>292</v>
      </c>
      <c r="O2301" t="s">
        <v>17</v>
      </c>
    </row>
    <row r="2302" spans="1:15" x14ac:dyDescent="0.3">
      <c r="A2302" t="s">
        <v>18</v>
      </c>
      <c r="B2302">
        <v>1185732</v>
      </c>
      <c r="C2302" s="1">
        <v>44411</v>
      </c>
      <c r="D2302" s="1" t="str">
        <f>TEXT(Table1[[#This Row],[Invoice Date]],"yyyy")</f>
        <v>2021</v>
      </c>
      <c r="E2302" t="s">
        <v>28</v>
      </c>
      <c r="F2302" t="s">
        <v>35</v>
      </c>
      <c r="G2302" t="s">
        <v>36</v>
      </c>
      <c r="H2302" t="s">
        <v>25</v>
      </c>
      <c r="I2302" t="str">
        <f>IF(ISNUMBER(SEARCH( "Women's",Table1[[#This Row],[Product]])), "Women","Male")</f>
        <v>Male</v>
      </c>
      <c r="J2302" t="str">
        <f>IF(ISNUMBER(SEARCH( "Apparel",Table1[[#This Row],[Product]])), "Apparel","Footwear")</f>
        <v>Footwear</v>
      </c>
      <c r="K2302" s="3">
        <v>46</v>
      </c>
      <c r="L2302">
        <v>158</v>
      </c>
      <c r="M2302" s="3">
        <v>727</v>
      </c>
      <c r="N2302" s="3">
        <v>305</v>
      </c>
      <c r="O2302" t="s">
        <v>17</v>
      </c>
    </row>
    <row r="2303" spans="1:15" x14ac:dyDescent="0.3">
      <c r="A2303" t="s">
        <v>37</v>
      </c>
      <c r="B2303">
        <v>1185732</v>
      </c>
      <c r="C2303" s="1">
        <v>44268</v>
      </c>
      <c r="D2303" s="1" t="str">
        <f>TEXT(Table1[[#This Row],[Invoice Date]],"yyyy")</f>
        <v>2021</v>
      </c>
      <c r="E2303" t="s">
        <v>38</v>
      </c>
      <c r="F2303" t="s">
        <v>89</v>
      </c>
      <c r="G2303" t="s">
        <v>90</v>
      </c>
      <c r="H2303" t="s">
        <v>25</v>
      </c>
      <c r="I2303" t="str">
        <f>IF(ISNUMBER(SEARCH( "Women's",Table1[[#This Row],[Product]])), "Women","Male")</f>
        <v>Male</v>
      </c>
      <c r="J2303" t="str">
        <f>IF(ISNUMBER(SEARCH( "Apparel",Table1[[#This Row],[Product]])), "Apparel","Footwear")</f>
        <v>Footwear</v>
      </c>
      <c r="K2303" s="3">
        <v>36</v>
      </c>
      <c r="L2303">
        <v>158</v>
      </c>
      <c r="M2303" s="3">
        <v>569</v>
      </c>
      <c r="N2303" s="3">
        <v>262</v>
      </c>
      <c r="O2303" t="s">
        <v>17</v>
      </c>
    </row>
    <row r="2304" spans="1:15" hidden="1" x14ac:dyDescent="0.3">
      <c r="A2304" t="s">
        <v>18</v>
      </c>
      <c r="B2304">
        <v>1128299</v>
      </c>
      <c r="C2304" s="1">
        <v>44194</v>
      </c>
      <c r="D2304" s="1" t="str">
        <f>TEXT(Table1[[#This Row],[Invoice Date]],"yyyy")</f>
        <v>2020</v>
      </c>
      <c r="E2304" t="s">
        <v>42</v>
      </c>
      <c r="F2304" t="s">
        <v>60</v>
      </c>
      <c r="G2304" t="s">
        <v>61</v>
      </c>
      <c r="H2304" t="s">
        <v>64</v>
      </c>
      <c r="I2304" t="str">
        <f>IF(ISNUMBER(SEARCH( "Women's",Table1[[#This Row],[Product]])), "Women","Male")</f>
        <v>Male</v>
      </c>
      <c r="J2304" t="str">
        <f>IF(ISNUMBER(SEARCH( "Apparel",Table1[[#This Row],[Product]])), "Apparel","Footwear")</f>
        <v>Apparel</v>
      </c>
      <c r="K2304" s="3">
        <v>47</v>
      </c>
      <c r="L2304">
        <v>158</v>
      </c>
      <c r="M2304" s="3">
        <v>743</v>
      </c>
      <c r="N2304" s="3">
        <v>416</v>
      </c>
      <c r="O2304" t="s">
        <v>26</v>
      </c>
    </row>
    <row r="2305" spans="1:15" hidden="1" x14ac:dyDescent="0.3">
      <c r="A2305" t="s">
        <v>22</v>
      </c>
      <c r="B2305">
        <v>1197831</v>
      </c>
      <c r="C2305" s="1">
        <v>44464</v>
      </c>
      <c r="D2305" s="1" t="str">
        <f>TEXT(Table1[[#This Row],[Invoice Date]],"yyyy")</f>
        <v>2021</v>
      </c>
      <c r="E2305" t="s">
        <v>19</v>
      </c>
      <c r="F2305" t="s">
        <v>53</v>
      </c>
      <c r="G2305" t="s">
        <v>62</v>
      </c>
      <c r="H2305" t="s">
        <v>50</v>
      </c>
      <c r="I2305" t="str">
        <f>IF(ISNUMBER(SEARCH( "Women's",Table1[[#This Row],[Product]])), "Women","Male")</f>
        <v>Women</v>
      </c>
      <c r="J2305" t="str">
        <f>IF(ISNUMBER(SEARCH( "Apparel",Table1[[#This Row],[Product]])), "Apparel","Footwear")</f>
        <v>Footwear</v>
      </c>
      <c r="K2305" s="3">
        <v>38</v>
      </c>
      <c r="L2305">
        <v>158</v>
      </c>
      <c r="M2305" s="3">
        <v>600</v>
      </c>
      <c r="N2305" s="3">
        <v>324</v>
      </c>
      <c r="O2305" t="s">
        <v>26</v>
      </c>
    </row>
    <row r="2306" spans="1:15" hidden="1" x14ac:dyDescent="0.3">
      <c r="A2306" t="s">
        <v>22</v>
      </c>
      <c r="B2306">
        <v>1197831</v>
      </c>
      <c r="C2306" s="1">
        <v>44465</v>
      </c>
      <c r="D2306" s="1" t="str">
        <f>TEXT(Table1[[#This Row],[Invoice Date]],"yyyy")</f>
        <v>2021</v>
      </c>
      <c r="E2306" t="s">
        <v>19</v>
      </c>
      <c r="F2306" t="s">
        <v>53</v>
      </c>
      <c r="G2306" t="s">
        <v>62</v>
      </c>
      <c r="H2306" t="s">
        <v>64</v>
      </c>
      <c r="I2306" t="str">
        <f>IF(ISNUMBER(SEARCH( "Women's",Table1[[#This Row],[Product]])), "Women","Male")</f>
        <v>Male</v>
      </c>
      <c r="J2306" t="str">
        <f>IF(ISNUMBER(SEARCH( "Apparel",Table1[[#This Row],[Product]])), "Apparel","Footwear")</f>
        <v>Apparel</v>
      </c>
      <c r="K2306" s="3">
        <v>43</v>
      </c>
      <c r="L2306">
        <v>158</v>
      </c>
      <c r="M2306" s="3">
        <v>679</v>
      </c>
      <c r="N2306" s="3">
        <v>279</v>
      </c>
      <c r="O2306" t="s">
        <v>26</v>
      </c>
    </row>
    <row r="2307" spans="1:15" hidden="1" x14ac:dyDescent="0.3">
      <c r="A2307" t="s">
        <v>18</v>
      </c>
      <c r="B2307">
        <v>1128299</v>
      </c>
      <c r="C2307" s="1">
        <v>43832</v>
      </c>
      <c r="D2307" s="1" t="str">
        <f>TEXT(Table1[[#This Row],[Invoice Date]],"yyyy")</f>
        <v>2020</v>
      </c>
      <c r="E2307" t="s">
        <v>38</v>
      </c>
      <c r="F2307" t="s">
        <v>129</v>
      </c>
      <c r="G2307" t="s">
        <v>130</v>
      </c>
      <c r="H2307" t="s">
        <v>25</v>
      </c>
      <c r="I2307" t="str">
        <f>IF(ISNUMBER(SEARCH( "Women's",Table1[[#This Row],[Product]])), "Women","Male")</f>
        <v>Male</v>
      </c>
      <c r="J2307" t="str">
        <f>IF(ISNUMBER(SEARCH( "Apparel",Table1[[#This Row],[Product]])), "Apparel","Footwear")</f>
        <v>Footwear</v>
      </c>
      <c r="K2307" s="3">
        <v>27</v>
      </c>
      <c r="L2307">
        <v>158</v>
      </c>
      <c r="M2307" s="3">
        <v>427</v>
      </c>
      <c r="N2307" s="3">
        <v>179</v>
      </c>
      <c r="O2307" t="s">
        <v>26</v>
      </c>
    </row>
    <row r="2308" spans="1:15" hidden="1" x14ac:dyDescent="0.3">
      <c r="A2308" t="s">
        <v>18</v>
      </c>
      <c r="B2308">
        <v>1185732</v>
      </c>
      <c r="C2308" s="1">
        <v>44419</v>
      </c>
      <c r="D2308" s="1" t="str">
        <f>TEXT(Table1[[#This Row],[Invoice Date]],"yyyy")</f>
        <v>2021</v>
      </c>
      <c r="E2308" t="s">
        <v>42</v>
      </c>
      <c r="F2308" t="s">
        <v>43</v>
      </c>
      <c r="G2308" t="s">
        <v>44</v>
      </c>
      <c r="H2308" t="s">
        <v>27</v>
      </c>
      <c r="I2308" t="str">
        <f>IF(ISNUMBER(SEARCH( "Women's",Table1[[#This Row],[Product]])), "Women","Male")</f>
        <v>Women</v>
      </c>
      <c r="J2308" t="str">
        <f>IF(ISNUMBER(SEARCH( "Apparel",Table1[[#This Row],[Product]])), "Apparel","Footwear")</f>
        <v>Footwear</v>
      </c>
      <c r="K2308" s="3">
        <v>23</v>
      </c>
      <c r="L2308">
        <v>158</v>
      </c>
      <c r="M2308" s="3">
        <v>363</v>
      </c>
      <c r="N2308" s="3">
        <v>149</v>
      </c>
      <c r="O2308" t="s">
        <v>26</v>
      </c>
    </row>
    <row r="2309" spans="1:15" hidden="1" x14ac:dyDescent="0.3">
      <c r="A2309" t="s">
        <v>18</v>
      </c>
      <c r="B2309">
        <v>1185732</v>
      </c>
      <c r="C2309" s="1">
        <v>44451</v>
      </c>
      <c r="D2309" s="1" t="str">
        <f>TEXT(Table1[[#This Row],[Invoice Date]],"yyyy")</f>
        <v>2021</v>
      </c>
      <c r="E2309" t="s">
        <v>42</v>
      </c>
      <c r="F2309" t="s">
        <v>43</v>
      </c>
      <c r="G2309" t="s">
        <v>44</v>
      </c>
      <c r="H2309" t="s">
        <v>34</v>
      </c>
      <c r="I2309" t="str">
        <f>IF(ISNUMBER(SEARCH( "Women's",Table1[[#This Row],[Product]])), "Women","Male")</f>
        <v>Male</v>
      </c>
      <c r="J2309" t="str">
        <f>IF(ISNUMBER(SEARCH( "Apparel",Table1[[#This Row],[Product]])), "Apparel","Footwear")</f>
        <v>Footwear</v>
      </c>
      <c r="K2309" s="3">
        <v>19</v>
      </c>
      <c r="L2309">
        <v>158</v>
      </c>
      <c r="M2309" s="3">
        <v>300</v>
      </c>
      <c r="N2309" s="3">
        <v>114</v>
      </c>
      <c r="O2309" t="s">
        <v>26</v>
      </c>
    </row>
    <row r="2310" spans="1:15" hidden="1" x14ac:dyDescent="0.3">
      <c r="A2310" t="s">
        <v>18</v>
      </c>
      <c r="B2310">
        <v>1185732</v>
      </c>
      <c r="C2310" s="1">
        <v>44511</v>
      </c>
      <c r="D2310" s="1" t="str">
        <f>TEXT(Table1[[#This Row],[Invoice Date]],"yyyy")</f>
        <v>2021</v>
      </c>
      <c r="E2310" t="s">
        <v>42</v>
      </c>
      <c r="F2310" t="s">
        <v>43</v>
      </c>
      <c r="G2310" t="s">
        <v>44</v>
      </c>
      <c r="H2310" t="s">
        <v>16</v>
      </c>
      <c r="I2310" t="str">
        <f>IF(ISNUMBER(SEARCH( "Women's",Table1[[#This Row],[Product]])), "Women","Male")</f>
        <v>Women</v>
      </c>
      <c r="J2310" t="str">
        <f>IF(ISNUMBER(SEARCH( "Apparel",Table1[[#This Row],[Product]])), "Apparel","Footwear")</f>
        <v>Apparel</v>
      </c>
      <c r="K2310" s="3">
        <v>35</v>
      </c>
      <c r="L2310">
        <v>158</v>
      </c>
      <c r="M2310" s="3">
        <v>553</v>
      </c>
      <c r="N2310" s="3">
        <v>304</v>
      </c>
      <c r="O2310" t="s">
        <v>26</v>
      </c>
    </row>
    <row r="2311" spans="1:15" hidden="1" x14ac:dyDescent="0.3">
      <c r="A2311" t="s">
        <v>18</v>
      </c>
      <c r="B2311">
        <v>1128299</v>
      </c>
      <c r="C2311" s="1">
        <v>44464</v>
      </c>
      <c r="D2311" s="1" t="str">
        <f>TEXT(Table1[[#This Row],[Invoice Date]],"yyyy")</f>
        <v>2021</v>
      </c>
      <c r="E2311" t="s">
        <v>42</v>
      </c>
      <c r="F2311" t="s">
        <v>79</v>
      </c>
      <c r="G2311" t="s">
        <v>80</v>
      </c>
      <c r="H2311" t="s">
        <v>34</v>
      </c>
      <c r="I2311" t="str">
        <f>IF(ISNUMBER(SEARCH( "Women's",Table1[[#This Row],[Product]])), "Women","Male")</f>
        <v>Male</v>
      </c>
      <c r="J2311" t="str">
        <f>IF(ISNUMBER(SEARCH( "Apparel",Table1[[#This Row],[Product]])), "Apparel","Footwear")</f>
        <v>Footwear</v>
      </c>
      <c r="K2311" s="3">
        <v>43</v>
      </c>
      <c r="L2311">
        <v>158</v>
      </c>
      <c r="M2311" s="3">
        <v>679</v>
      </c>
      <c r="N2311" s="3">
        <v>258</v>
      </c>
      <c r="O2311" t="s">
        <v>26</v>
      </c>
    </row>
    <row r="2312" spans="1:15" hidden="1" x14ac:dyDescent="0.3">
      <c r="A2312" t="s">
        <v>18</v>
      </c>
      <c r="B2312">
        <v>1128299</v>
      </c>
      <c r="C2312" s="1">
        <v>44517</v>
      </c>
      <c r="D2312" s="1" t="str">
        <f>TEXT(Table1[[#This Row],[Invoice Date]],"yyyy")</f>
        <v>2021</v>
      </c>
      <c r="E2312" t="s">
        <v>19</v>
      </c>
      <c r="F2312" t="s">
        <v>20</v>
      </c>
      <c r="G2312" t="s">
        <v>21</v>
      </c>
      <c r="H2312" t="s">
        <v>27</v>
      </c>
      <c r="I2312" t="str">
        <f>IF(ISNUMBER(SEARCH( "Women's",Table1[[#This Row],[Product]])), "Women","Male")</f>
        <v>Women</v>
      </c>
      <c r="J2312" t="str">
        <f>IF(ISNUMBER(SEARCH( "Apparel",Table1[[#This Row],[Product]])), "Apparel","Footwear")</f>
        <v>Footwear</v>
      </c>
      <c r="K2312" s="3">
        <v>30</v>
      </c>
      <c r="L2312">
        <v>158</v>
      </c>
      <c r="M2312" s="3">
        <v>474</v>
      </c>
      <c r="N2312" s="3">
        <v>218</v>
      </c>
      <c r="O2312" t="s">
        <v>26</v>
      </c>
    </row>
    <row r="2313" spans="1:15" hidden="1" x14ac:dyDescent="0.3">
      <c r="A2313" t="s">
        <v>18</v>
      </c>
      <c r="B2313">
        <v>1197831</v>
      </c>
      <c r="C2313" s="1">
        <v>44351</v>
      </c>
      <c r="D2313" s="1" t="str">
        <f>TEXT(Table1[[#This Row],[Invoice Date]],"yyyy")</f>
        <v>2021</v>
      </c>
      <c r="E2313" t="s">
        <v>42</v>
      </c>
      <c r="F2313" t="s">
        <v>73</v>
      </c>
      <c r="G2313" t="s">
        <v>74</v>
      </c>
      <c r="H2313" t="s">
        <v>64</v>
      </c>
      <c r="I2313" t="str">
        <f>IF(ISNUMBER(SEARCH( "Women's",Table1[[#This Row],[Product]])), "Women","Male")</f>
        <v>Male</v>
      </c>
      <c r="J2313" t="str">
        <f>IF(ISNUMBER(SEARCH( "Apparel",Table1[[#This Row],[Product]])), "Apparel","Footwear")</f>
        <v>Apparel</v>
      </c>
      <c r="K2313" s="3">
        <v>43</v>
      </c>
      <c r="L2313">
        <v>158</v>
      </c>
      <c r="M2313" s="3">
        <v>679</v>
      </c>
      <c r="N2313" s="3">
        <v>231</v>
      </c>
      <c r="O2313" t="s">
        <v>26</v>
      </c>
    </row>
    <row r="2314" spans="1:15" hidden="1" x14ac:dyDescent="0.3">
      <c r="A2314" t="s">
        <v>18</v>
      </c>
      <c r="B2314">
        <v>1197831</v>
      </c>
      <c r="C2314" s="1">
        <v>44383</v>
      </c>
      <c r="D2314" s="1" t="str">
        <f>TEXT(Table1[[#This Row],[Invoice Date]],"yyyy")</f>
        <v>2021</v>
      </c>
      <c r="E2314" t="s">
        <v>42</v>
      </c>
      <c r="F2314" t="s">
        <v>73</v>
      </c>
      <c r="G2314" t="s">
        <v>74</v>
      </c>
      <c r="H2314" t="s">
        <v>50</v>
      </c>
      <c r="I2314" t="str">
        <f>IF(ISNUMBER(SEARCH( "Women's",Table1[[#This Row],[Product]])), "Women","Male")</f>
        <v>Women</v>
      </c>
      <c r="J2314" t="str">
        <f>IF(ISNUMBER(SEARCH( "Apparel",Table1[[#This Row],[Product]])), "Apparel","Footwear")</f>
        <v>Footwear</v>
      </c>
      <c r="K2314" s="3">
        <v>38</v>
      </c>
      <c r="L2314">
        <v>158</v>
      </c>
      <c r="M2314" s="3">
        <v>600</v>
      </c>
      <c r="N2314" s="3">
        <v>318</v>
      </c>
      <c r="O2314" t="s">
        <v>26</v>
      </c>
    </row>
    <row r="2315" spans="1:15" hidden="1" x14ac:dyDescent="0.3">
      <c r="A2315" t="s">
        <v>22</v>
      </c>
      <c r="B2315">
        <v>1197831</v>
      </c>
      <c r="C2315" s="1">
        <v>44505</v>
      </c>
      <c r="D2315" s="1" t="str">
        <f>TEXT(Table1[[#This Row],[Invoice Date]],"yyyy")</f>
        <v>2021</v>
      </c>
      <c r="E2315" t="s">
        <v>42</v>
      </c>
      <c r="F2315" t="s">
        <v>73</v>
      </c>
      <c r="G2315" t="s">
        <v>74</v>
      </c>
      <c r="H2315" t="s">
        <v>50</v>
      </c>
      <c r="I2315" t="str">
        <f>IF(ISNUMBER(SEARCH( "Women's",Table1[[#This Row],[Product]])), "Women","Male")</f>
        <v>Women</v>
      </c>
      <c r="J2315" t="str">
        <f>IF(ISNUMBER(SEARCH( "Apparel",Table1[[#This Row],[Product]])), "Apparel","Footwear")</f>
        <v>Footwear</v>
      </c>
      <c r="K2315" s="3">
        <v>43</v>
      </c>
      <c r="L2315">
        <v>158</v>
      </c>
      <c r="M2315" s="3">
        <v>679</v>
      </c>
      <c r="N2315" s="3">
        <v>353</v>
      </c>
      <c r="O2315" t="s">
        <v>26</v>
      </c>
    </row>
    <row r="2316" spans="1:15" hidden="1" x14ac:dyDescent="0.3">
      <c r="A2316" t="s">
        <v>37</v>
      </c>
      <c r="B2316">
        <v>1128299</v>
      </c>
      <c r="C2316" s="1">
        <v>44370</v>
      </c>
      <c r="D2316" s="1" t="str">
        <f>TEXT(Table1[[#This Row],[Invoice Date]],"yyyy")</f>
        <v>2021</v>
      </c>
      <c r="E2316" t="s">
        <v>42</v>
      </c>
      <c r="F2316" t="s">
        <v>117</v>
      </c>
      <c r="G2316" t="s">
        <v>118</v>
      </c>
      <c r="H2316" t="s">
        <v>16</v>
      </c>
      <c r="I2316" t="str">
        <f>IF(ISNUMBER(SEARCH( "Women's",Table1[[#This Row],[Product]])), "Women","Male")</f>
        <v>Women</v>
      </c>
      <c r="J2316" t="str">
        <f>IF(ISNUMBER(SEARCH( "Apparel",Table1[[#This Row],[Product]])), "Apparel","Footwear")</f>
        <v>Apparel</v>
      </c>
      <c r="K2316" s="3">
        <v>46</v>
      </c>
      <c r="L2316">
        <v>158</v>
      </c>
      <c r="M2316" s="3">
        <v>727</v>
      </c>
      <c r="N2316" s="3">
        <v>225</v>
      </c>
      <c r="O2316" t="s">
        <v>26</v>
      </c>
    </row>
    <row r="2317" spans="1:15" hidden="1" x14ac:dyDescent="0.3">
      <c r="A2317" t="s">
        <v>22</v>
      </c>
      <c r="B2317">
        <v>1128299</v>
      </c>
      <c r="C2317" s="1">
        <v>44360</v>
      </c>
      <c r="D2317" s="1" t="str">
        <f>TEXT(Table1[[#This Row],[Invoice Date]],"yyyy")</f>
        <v>2021</v>
      </c>
      <c r="E2317" t="s">
        <v>13</v>
      </c>
      <c r="F2317" t="s">
        <v>51</v>
      </c>
      <c r="G2317" t="s">
        <v>52</v>
      </c>
      <c r="H2317" t="s">
        <v>27</v>
      </c>
      <c r="I2317" t="str">
        <f>IF(ISNUMBER(SEARCH( "Women's",Table1[[#This Row],[Product]])), "Women","Male")</f>
        <v>Women</v>
      </c>
      <c r="J2317" t="str">
        <f>IF(ISNUMBER(SEARCH( "Apparel",Table1[[#This Row],[Product]])), "Apparel","Footwear")</f>
        <v>Footwear</v>
      </c>
      <c r="K2317" s="3">
        <v>39</v>
      </c>
      <c r="L2317">
        <v>158</v>
      </c>
      <c r="M2317" s="3">
        <v>616</v>
      </c>
      <c r="N2317" s="3">
        <v>234</v>
      </c>
      <c r="O2317" t="s">
        <v>26</v>
      </c>
    </row>
    <row r="2318" spans="1:15" hidden="1" x14ac:dyDescent="0.3">
      <c r="A2318" t="s">
        <v>12</v>
      </c>
      <c r="B2318">
        <v>1185732</v>
      </c>
      <c r="C2318" s="1">
        <v>44425</v>
      </c>
      <c r="D2318" s="1" t="str">
        <f>TEXT(Table1[[#This Row],[Invoice Date]],"yyyy")</f>
        <v>2021</v>
      </c>
      <c r="E2318" t="s">
        <v>19</v>
      </c>
      <c r="F2318" t="s">
        <v>32</v>
      </c>
      <c r="G2318" t="s">
        <v>33</v>
      </c>
      <c r="H2318" t="s">
        <v>64</v>
      </c>
      <c r="I2318" t="str">
        <f>IF(ISNUMBER(SEARCH( "Women's",Table1[[#This Row],[Product]])), "Women","Male")</f>
        <v>Male</v>
      </c>
      <c r="J2318" t="str">
        <f>IF(ISNUMBER(SEARCH( "Apparel",Table1[[#This Row],[Product]])), "Apparel","Footwear")</f>
        <v>Apparel</v>
      </c>
      <c r="K2318" s="3">
        <v>35</v>
      </c>
      <c r="L2318">
        <v>158</v>
      </c>
      <c r="M2318" s="3">
        <v>553</v>
      </c>
      <c r="N2318" s="3">
        <v>232</v>
      </c>
      <c r="O2318" t="s">
        <v>26</v>
      </c>
    </row>
    <row r="2319" spans="1:15" hidden="1" x14ac:dyDescent="0.3">
      <c r="A2319" t="s">
        <v>12</v>
      </c>
      <c r="B2319">
        <v>1185732</v>
      </c>
      <c r="C2319" s="1">
        <v>44455</v>
      </c>
      <c r="D2319" s="1" t="str">
        <f>TEXT(Table1[[#This Row],[Invoice Date]],"yyyy")</f>
        <v>2021</v>
      </c>
      <c r="E2319" t="s">
        <v>19</v>
      </c>
      <c r="F2319" t="s">
        <v>32</v>
      </c>
      <c r="G2319" t="s">
        <v>33</v>
      </c>
      <c r="H2319" t="s">
        <v>34</v>
      </c>
      <c r="I2319" t="str">
        <f>IF(ISNUMBER(SEARCH( "Women's",Table1[[#This Row],[Product]])), "Women","Male")</f>
        <v>Male</v>
      </c>
      <c r="J2319" t="str">
        <f>IF(ISNUMBER(SEARCH( "Apparel",Table1[[#This Row],[Product]])), "Apparel","Footwear")</f>
        <v>Footwear</v>
      </c>
      <c r="K2319" s="3">
        <v>33</v>
      </c>
      <c r="L2319">
        <v>158</v>
      </c>
      <c r="M2319" s="3">
        <v>521</v>
      </c>
      <c r="N2319" s="3">
        <v>214</v>
      </c>
      <c r="O2319" t="s">
        <v>26</v>
      </c>
    </row>
    <row r="2320" spans="1:15" hidden="1" x14ac:dyDescent="0.3">
      <c r="A2320" t="s">
        <v>22</v>
      </c>
      <c r="B2320">
        <v>1185732</v>
      </c>
      <c r="C2320" s="1">
        <v>44546</v>
      </c>
      <c r="D2320" s="1" t="str">
        <f>TEXT(Table1[[#This Row],[Invoice Date]],"yyyy")</f>
        <v>2021</v>
      </c>
      <c r="E2320" t="s">
        <v>19</v>
      </c>
      <c r="F2320" t="s">
        <v>32</v>
      </c>
      <c r="G2320" t="s">
        <v>33</v>
      </c>
      <c r="H2320" t="s">
        <v>27</v>
      </c>
      <c r="I2320" t="str">
        <f>IF(ISNUMBER(SEARCH( "Women's",Table1[[#This Row],[Product]])), "Women","Male")</f>
        <v>Women</v>
      </c>
      <c r="J2320" t="str">
        <f>IF(ISNUMBER(SEARCH( "Apparel",Table1[[#This Row],[Product]])), "Apparel","Footwear")</f>
        <v>Footwear</v>
      </c>
      <c r="K2320" s="3">
        <v>43</v>
      </c>
      <c r="L2320">
        <v>158</v>
      </c>
      <c r="M2320" s="3">
        <v>679</v>
      </c>
      <c r="N2320" s="3">
        <v>306</v>
      </c>
      <c r="O2320" t="s">
        <v>26</v>
      </c>
    </row>
    <row r="2321" spans="1:15" hidden="1" x14ac:dyDescent="0.3">
      <c r="A2321" t="s">
        <v>22</v>
      </c>
      <c r="B2321">
        <v>1197831</v>
      </c>
      <c r="C2321" s="1">
        <v>44219</v>
      </c>
      <c r="D2321" s="1" t="str">
        <f>TEXT(Table1[[#This Row],[Invoice Date]],"yyyy")</f>
        <v>2021</v>
      </c>
      <c r="E2321" t="s">
        <v>19</v>
      </c>
      <c r="F2321" t="s">
        <v>32</v>
      </c>
      <c r="G2321" t="s">
        <v>33</v>
      </c>
      <c r="H2321" t="s">
        <v>16</v>
      </c>
      <c r="I2321" t="str">
        <f>IF(ISNUMBER(SEARCH( "Women's",Table1[[#This Row],[Product]])), "Women","Male")</f>
        <v>Women</v>
      </c>
      <c r="J2321" t="str">
        <f>IF(ISNUMBER(SEARCH( "Apparel",Table1[[#This Row],[Product]])), "Apparel","Footwear")</f>
        <v>Apparel</v>
      </c>
      <c r="K2321" s="3">
        <v>18</v>
      </c>
      <c r="L2321">
        <v>158</v>
      </c>
      <c r="M2321" s="3">
        <v>284</v>
      </c>
      <c r="N2321" s="3">
        <v>122</v>
      </c>
      <c r="O2321" t="s">
        <v>26</v>
      </c>
    </row>
    <row r="2322" spans="1:15" hidden="1" x14ac:dyDescent="0.3">
      <c r="A2322" t="s">
        <v>45</v>
      </c>
      <c r="B2322">
        <v>1185732</v>
      </c>
      <c r="C2322" s="1">
        <v>44359</v>
      </c>
      <c r="D2322" s="1" t="str">
        <f>TEXT(Table1[[#This Row],[Invoice Date]],"yyyy")</f>
        <v>2021</v>
      </c>
      <c r="E2322" t="s">
        <v>38</v>
      </c>
      <c r="F2322" t="s">
        <v>119</v>
      </c>
      <c r="G2322" t="s">
        <v>120</v>
      </c>
      <c r="H2322" t="s">
        <v>16</v>
      </c>
      <c r="I2322" t="str">
        <f>IF(ISNUMBER(SEARCH( "Women's",Table1[[#This Row],[Product]])), "Women","Male")</f>
        <v>Women</v>
      </c>
      <c r="J2322" t="str">
        <f>IF(ISNUMBER(SEARCH( "Apparel",Table1[[#This Row],[Product]])), "Apparel","Footwear")</f>
        <v>Apparel</v>
      </c>
      <c r="K2322" s="3">
        <v>49</v>
      </c>
      <c r="L2322">
        <v>158</v>
      </c>
      <c r="M2322" s="3">
        <v>774</v>
      </c>
      <c r="N2322" s="3">
        <v>348</v>
      </c>
      <c r="O2322" t="s">
        <v>26</v>
      </c>
    </row>
    <row r="2323" spans="1:15" hidden="1" x14ac:dyDescent="0.3">
      <c r="A2323" t="s">
        <v>22</v>
      </c>
      <c r="B2323">
        <v>1197831</v>
      </c>
      <c r="C2323" s="1">
        <v>44328</v>
      </c>
      <c r="D2323" s="1" t="str">
        <f>TEXT(Table1[[#This Row],[Invoice Date]],"yyyy")</f>
        <v>2021</v>
      </c>
      <c r="E2323" t="s">
        <v>19</v>
      </c>
      <c r="F2323" t="s">
        <v>68</v>
      </c>
      <c r="G2323" t="s">
        <v>69</v>
      </c>
      <c r="H2323" t="s">
        <v>50</v>
      </c>
      <c r="I2323" t="str">
        <f>IF(ISNUMBER(SEARCH( "Women's",Table1[[#This Row],[Product]])), "Women","Male")</f>
        <v>Women</v>
      </c>
      <c r="J2323" t="str">
        <f>IF(ISNUMBER(SEARCH( "Apparel",Table1[[#This Row],[Product]])), "Apparel","Footwear")</f>
        <v>Footwear</v>
      </c>
      <c r="K2323" s="3">
        <v>38</v>
      </c>
      <c r="L2323">
        <v>157</v>
      </c>
      <c r="M2323" s="3">
        <v>597</v>
      </c>
      <c r="N2323" s="3">
        <v>370</v>
      </c>
      <c r="O2323" t="s">
        <v>26</v>
      </c>
    </row>
    <row r="2324" spans="1:15" hidden="1" x14ac:dyDescent="0.3">
      <c r="A2324" t="s">
        <v>22</v>
      </c>
      <c r="B2324">
        <v>1128299</v>
      </c>
      <c r="C2324" s="1">
        <v>44553</v>
      </c>
      <c r="D2324" s="1" t="str">
        <f>TEXT(Table1[[#This Row],[Invoice Date]],"yyyy")</f>
        <v>2021</v>
      </c>
      <c r="E2324" t="s">
        <v>13</v>
      </c>
      <c r="F2324" t="s">
        <v>93</v>
      </c>
      <c r="G2324" t="s">
        <v>94</v>
      </c>
      <c r="H2324" t="s">
        <v>64</v>
      </c>
      <c r="I2324" t="str">
        <f>IF(ISNUMBER(SEARCH( "Women's",Table1[[#This Row],[Product]])), "Women","Male")</f>
        <v>Male</v>
      </c>
      <c r="J2324" t="str">
        <f>IF(ISNUMBER(SEARCH( "Apparel",Table1[[#This Row],[Product]])), "Apparel","Footwear")</f>
        <v>Apparel</v>
      </c>
      <c r="K2324" s="3">
        <v>59</v>
      </c>
      <c r="L2324">
        <v>157</v>
      </c>
      <c r="M2324" s="3">
        <v>926</v>
      </c>
      <c r="N2324" s="3">
        <v>389</v>
      </c>
      <c r="O2324" t="s">
        <v>26</v>
      </c>
    </row>
    <row r="2325" spans="1:15" hidden="1" x14ac:dyDescent="0.3">
      <c r="A2325" t="s">
        <v>18</v>
      </c>
      <c r="B2325">
        <v>1185732</v>
      </c>
      <c r="C2325" s="1">
        <v>44387</v>
      </c>
      <c r="D2325" s="1" t="str">
        <f>TEXT(Table1[[#This Row],[Invoice Date]],"yyyy")</f>
        <v>2021</v>
      </c>
      <c r="E2325" t="s">
        <v>42</v>
      </c>
      <c r="F2325" t="s">
        <v>43</v>
      </c>
      <c r="G2325" t="s">
        <v>44</v>
      </c>
      <c r="H2325" t="s">
        <v>27</v>
      </c>
      <c r="I2325" t="str">
        <f>IF(ISNUMBER(SEARCH( "Women's",Table1[[#This Row],[Product]])), "Women","Male")</f>
        <v>Women</v>
      </c>
      <c r="J2325" t="str">
        <f>IF(ISNUMBER(SEARCH( "Apparel",Table1[[#This Row],[Product]])), "Apparel","Footwear")</f>
        <v>Footwear</v>
      </c>
      <c r="K2325" s="3">
        <v>19</v>
      </c>
      <c r="L2325">
        <v>157</v>
      </c>
      <c r="M2325" s="3">
        <v>298</v>
      </c>
      <c r="N2325" s="3">
        <v>116</v>
      </c>
      <c r="O2325" t="s">
        <v>26</v>
      </c>
    </row>
    <row r="2326" spans="1:15" hidden="1" x14ac:dyDescent="0.3">
      <c r="A2326" t="s">
        <v>18</v>
      </c>
      <c r="B2326">
        <v>1128299</v>
      </c>
      <c r="C2326" s="1">
        <v>44553</v>
      </c>
      <c r="D2326" s="1" t="str">
        <f>TEXT(Table1[[#This Row],[Invoice Date]],"yyyy")</f>
        <v>2021</v>
      </c>
      <c r="E2326" t="s">
        <v>42</v>
      </c>
      <c r="F2326" t="s">
        <v>79</v>
      </c>
      <c r="G2326" t="s">
        <v>80</v>
      </c>
      <c r="H2326" t="s">
        <v>64</v>
      </c>
      <c r="I2326" t="str">
        <f>IF(ISNUMBER(SEARCH( "Women's",Table1[[#This Row],[Product]])), "Women","Male")</f>
        <v>Male</v>
      </c>
      <c r="J2326" t="str">
        <f>IF(ISNUMBER(SEARCH( "Apparel",Table1[[#This Row],[Product]])), "Apparel","Footwear")</f>
        <v>Apparel</v>
      </c>
      <c r="K2326" s="3">
        <v>54</v>
      </c>
      <c r="L2326">
        <v>157</v>
      </c>
      <c r="M2326" s="3">
        <v>848</v>
      </c>
      <c r="N2326" s="3">
        <v>398</v>
      </c>
      <c r="O2326" t="s">
        <v>26</v>
      </c>
    </row>
    <row r="2327" spans="1:15" hidden="1" x14ac:dyDescent="0.3">
      <c r="A2327" t="s">
        <v>37</v>
      </c>
      <c r="B2327">
        <v>1128299</v>
      </c>
      <c r="C2327" s="1">
        <v>44399</v>
      </c>
      <c r="D2327" s="1" t="str">
        <f>TEXT(Table1[[#This Row],[Invoice Date]],"yyyy")</f>
        <v>2021</v>
      </c>
      <c r="E2327" t="s">
        <v>42</v>
      </c>
      <c r="F2327" t="s">
        <v>117</v>
      </c>
      <c r="G2327" t="s">
        <v>118</v>
      </c>
      <c r="H2327" t="s">
        <v>27</v>
      </c>
      <c r="I2327" t="str">
        <f>IF(ISNUMBER(SEARCH( "Women's",Table1[[#This Row],[Product]])), "Women","Male")</f>
        <v>Women</v>
      </c>
      <c r="J2327" t="str">
        <f>IF(ISNUMBER(SEARCH( "Apparel",Table1[[#This Row],[Product]])), "Apparel","Footwear")</f>
        <v>Footwear</v>
      </c>
      <c r="K2327" s="3">
        <v>39</v>
      </c>
      <c r="L2327">
        <v>157</v>
      </c>
      <c r="M2327" s="3">
        <v>612</v>
      </c>
      <c r="N2327" s="3">
        <v>239</v>
      </c>
      <c r="O2327" t="s">
        <v>26</v>
      </c>
    </row>
    <row r="2328" spans="1:15" hidden="1" x14ac:dyDescent="0.3">
      <c r="A2328" t="s">
        <v>57</v>
      </c>
      <c r="B2328">
        <v>1128299</v>
      </c>
      <c r="C2328" s="1">
        <v>44222</v>
      </c>
      <c r="D2328" s="1" t="str">
        <f>TEXT(Table1[[#This Row],[Invoice Date]],"yyyy")</f>
        <v>2021</v>
      </c>
      <c r="E2328" t="s">
        <v>42</v>
      </c>
      <c r="F2328" t="s">
        <v>117</v>
      </c>
      <c r="G2328" t="s">
        <v>118</v>
      </c>
      <c r="H2328" t="s">
        <v>27</v>
      </c>
      <c r="I2328" t="str">
        <f>IF(ISNUMBER(SEARCH( "Women's",Table1[[#This Row],[Product]])), "Women","Male")</f>
        <v>Women</v>
      </c>
      <c r="J2328" t="str">
        <f>IF(ISNUMBER(SEARCH( "Apparel",Table1[[#This Row],[Product]])), "Apparel","Footwear")</f>
        <v>Footwear</v>
      </c>
      <c r="K2328" s="3">
        <v>32</v>
      </c>
      <c r="L2328">
        <v>157</v>
      </c>
      <c r="M2328" s="3">
        <v>502</v>
      </c>
      <c r="N2328" s="3">
        <v>196</v>
      </c>
      <c r="O2328" t="s">
        <v>26</v>
      </c>
    </row>
    <row r="2329" spans="1:15" hidden="1" x14ac:dyDescent="0.3">
      <c r="A2329" t="s">
        <v>57</v>
      </c>
      <c r="B2329">
        <v>1128299</v>
      </c>
      <c r="C2329" s="1">
        <v>44466</v>
      </c>
      <c r="D2329" s="1" t="str">
        <f>TEXT(Table1[[#This Row],[Invoice Date]],"yyyy")</f>
        <v>2021</v>
      </c>
      <c r="E2329" t="s">
        <v>42</v>
      </c>
      <c r="F2329" t="s">
        <v>108</v>
      </c>
      <c r="G2329" t="s">
        <v>109</v>
      </c>
      <c r="H2329" t="s">
        <v>16</v>
      </c>
      <c r="I2329" t="str">
        <f>IF(ISNUMBER(SEARCH( "Women's",Table1[[#This Row],[Product]])), "Women","Male")</f>
        <v>Women</v>
      </c>
      <c r="J2329" t="str">
        <f>IF(ISNUMBER(SEARCH( "Apparel",Table1[[#This Row],[Product]])), "Apparel","Footwear")</f>
        <v>Apparel</v>
      </c>
      <c r="K2329" s="3">
        <v>48</v>
      </c>
      <c r="L2329">
        <v>157</v>
      </c>
      <c r="M2329" s="3">
        <v>754</v>
      </c>
      <c r="N2329" s="3">
        <v>226</v>
      </c>
      <c r="O2329" t="s">
        <v>26</v>
      </c>
    </row>
    <row r="2330" spans="1:15" hidden="1" x14ac:dyDescent="0.3">
      <c r="A2330" t="s">
        <v>22</v>
      </c>
      <c r="B2330">
        <v>1128299</v>
      </c>
      <c r="C2330" s="1">
        <v>44389</v>
      </c>
      <c r="D2330" s="1" t="str">
        <f>TEXT(Table1[[#This Row],[Invoice Date]],"yyyy")</f>
        <v>2021</v>
      </c>
      <c r="E2330" t="s">
        <v>13</v>
      </c>
      <c r="F2330" t="s">
        <v>51</v>
      </c>
      <c r="G2330" t="s">
        <v>52</v>
      </c>
      <c r="H2330" t="s">
        <v>16</v>
      </c>
      <c r="I2330" t="str">
        <f>IF(ISNUMBER(SEARCH( "Women's",Table1[[#This Row],[Product]])), "Women","Male")</f>
        <v>Women</v>
      </c>
      <c r="J2330" t="str">
        <f>IF(ISNUMBER(SEARCH( "Apparel",Table1[[#This Row],[Product]])), "Apparel","Footwear")</f>
        <v>Apparel</v>
      </c>
      <c r="K2330" s="3">
        <v>51</v>
      </c>
      <c r="L2330">
        <v>157</v>
      </c>
      <c r="M2330" s="3">
        <v>801</v>
      </c>
      <c r="N2330" s="3">
        <v>232</v>
      </c>
      <c r="O2330" t="s">
        <v>26</v>
      </c>
    </row>
    <row r="2331" spans="1:15" hidden="1" x14ac:dyDescent="0.3">
      <c r="A2331" t="s">
        <v>22</v>
      </c>
      <c r="B2331">
        <v>1128299</v>
      </c>
      <c r="C2331" s="1">
        <v>44513</v>
      </c>
      <c r="D2331" s="1" t="str">
        <f>TEXT(Table1[[#This Row],[Invoice Date]],"yyyy")</f>
        <v>2021</v>
      </c>
      <c r="E2331" t="s">
        <v>13</v>
      </c>
      <c r="F2331" t="s">
        <v>51</v>
      </c>
      <c r="G2331" t="s">
        <v>52</v>
      </c>
      <c r="H2331" t="s">
        <v>16</v>
      </c>
      <c r="I2331" t="str">
        <f>IF(ISNUMBER(SEARCH( "Women's",Table1[[#This Row],[Product]])), "Women","Male")</f>
        <v>Women</v>
      </c>
      <c r="J2331" t="str">
        <f>IF(ISNUMBER(SEARCH( "Apparel",Table1[[#This Row],[Product]])), "Apparel","Footwear")</f>
        <v>Apparel</v>
      </c>
      <c r="K2331" s="3">
        <v>46</v>
      </c>
      <c r="L2331">
        <v>157</v>
      </c>
      <c r="M2331" s="3">
        <v>722</v>
      </c>
      <c r="N2331" s="3">
        <v>209</v>
      </c>
      <c r="O2331" t="s">
        <v>26</v>
      </c>
    </row>
    <row r="2332" spans="1:15" hidden="1" x14ac:dyDescent="0.3">
      <c r="A2332" t="s">
        <v>37</v>
      </c>
      <c r="B2332">
        <v>1185732</v>
      </c>
      <c r="C2332" s="1">
        <v>44365</v>
      </c>
      <c r="D2332" s="1" t="str">
        <f>TEXT(Table1[[#This Row],[Invoice Date]],"yyyy")</f>
        <v>2021</v>
      </c>
      <c r="E2332" t="s">
        <v>19</v>
      </c>
      <c r="F2332" t="s">
        <v>32</v>
      </c>
      <c r="G2332" t="s">
        <v>33</v>
      </c>
      <c r="H2332" t="s">
        <v>27</v>
      </c>
      <c r="I2332" t="str">
        <f>IF(ISNUMBER(SEARCH( "Women's",Table1[[#This Row],[Product]])), "Women","Male")</f>
        <v>Women</v>
      </c>
      <c r="J2332" t="str">
        <f>IF(ISNUMBER(SEARCH( "Apparel",Table1[[#This Row],[Product]])), "Apparel","Footwear")</f>
        <v>Footwear</v>
      </c>
      <c r="K2332" s="3">
        <v>33</v>
      </c>
      <c r="L2332">
        <v>157</v>
      </c>
      <c r="M2332" s="3">
        <v>518</v>
      </c>
      <c r="N2332" s="3">
        <v>238</v>
      </c>
      <c r="O2332" t="s">
        <v>26</v>
      </c>
    </row>
    <row r="2333" spans="1:15" hidden="1" x14ac:dyDescent="0.3">
      <c r="A2333" t="s">
        <v>22</v>
      </c>
      <c r="B2333">
        <v>1185732</v>
      </c>
      <c r="C2333" s="1">
        <v>44546</v>
      </c>
      <c r="D2333" s="1" t="str">
        <f>TEXT(Table1[[#This Row],[Invoice Date]],"yyyy")</f>
        <v>2021</v>
      </c>
      <c r="E2333" t="s">
        <v>19</v>
      </c>
      <c r="F2333" t="s">
        <v>32</v>
      </c>
      <c r="G2333" t="s">
        <v>33</v>
      </c>
      <c r="H2333" t="s">
        <v>64</v>
      </c>
      <c r="I2333" t="str">
        <f>IF(ISNUMBER(SEARCH( "Women's",Table1[[#This Row],[Product]])), "Women","Male")</f>
        <v>Male</v>
      </c>
      <c r="J2333" t="str">
        <f>IF(ISNUMBER(SEARCH( "Apparel",Table1[[#This Row],[Product]])), "Apparel","Footwear")</f>
        <v>Apparel</v>
      </c>
      <c r="K2333" s="3">
        <v>54</v>
      </c>
      <c r="L2333">
        <v>157</v>
      </c>
      <c r="M2333" s="3">
        <v>848</v>
      </c>
      <c r="N2333" s="3">
        <v>322</v>
      </c>
      <c r="O2333" t="s">
        <v>26</v>
      </c>
    </row>
    <row r="2334" spans="1:15" hidden="1" x14ac:dyDescent="0.3">
      <c r="A2334" t="s">
        <v>45</v>
      </c>
      <c r="B2334">
        <v>1185732</v>
      </c>
      <c r="C2334" s="1">
        <v>44481</v>
      </c>
      <c r="D2334" s="1" t="str">
        <f>TEXT(Table1[[#This Row],[Invoice Date]],"yyyy")</f>
        <v>2021</v>
      </c>
      <c r="E2334" t="s">
        <v>38</v>
      </c>
      <c r="F2334" t="s">
        <v>119</v>
      </c>
      <c r="G2334" t="s">
        <v>120</v>
      </c>
      <c r="H2334" t="s">
        <v>25</v>
      </c>
      <c r="I2334" t="str">
        <f>IF(ISNUMBER(SEARCH( "Women's",Table1[[#This Row],[Product]])), "Women","Male")</f>
        <v>Male</v>
      </c>
      <c r="J2334" t="str">
        <f>IF(ISNUMBER(SEARCH( "Apparel",Table1[[#This Row],[Product]])), "Apparel","Footwear")</f>
        <v>Footwear</v>
      </c>
      <c r="K2334" s="3">
        <v>44</v>
      </c>
      <c r="L2334">
        <v>157</v>
      </c>
      <c r="M2334" s="3">
        <v>691</v>
      </c>
      <c r="N2334" s="3">
        <v>325</v>
      </c>
      <c r="O2334" t="s">
        <v>26</v>
      </c>
    </row>
    <row r="2335" spans="1:15" x14ac:dyDescent="0.3">
      <c r="A2335" t="s">
        <v>57</v>
      </c>
      <c r="B2335">
        <v>1189833</v>
      </c>
      <c r="C2335" s="1">
        <v>44294</v>
      </c>
      <c r="D2335" s="1" t="str">
        <f>TEXT(Table1[[#This Row],[Invoice Date]],"yyyy")</f>
        <v>2021</v>
      </c>
      <c r="E2335" t="s">
        <v>42</v>
      </c>
      <c r="F2335" t="s">
        <v>60</v>
      </c>
      <c r="G2335" t="s">
        <v>70</v>
      </c>
      <c r="H2335" t="s">
        <v>34</v>
      </c>
      <c r="I2335" t="str">
        <f>IF(ISNUMBER(SEARCH( "Women's",Table1[[#This Row],[Product]])), "Women","Male")</f>
        <v>Male</v>
      </c>
      <c r="J2335" t="str">
        <f>IF(ISNUMBER(SEARCH( "Apparel",Table1[[#This Row],[Product]])), "Apparel","Footwear")</f>
        <v>Footwear</v>
      </c>
      <c r="K2335" s="3">
        <v>49</v>
      </c>
      <c r="L2335">
        <v>156</v>
      </c>
      <c r="M2335" s="3">
        <v>764</v>
      </c>
      <c r="N2335" s="3">
        <v>275</v>
      </c>
      <c r="O2335" t="s">
        <v>17</v>
      </c>
    </row>
    <row r="2336" spans="1:15" x14ac:dyDescent="0.3">
      <c r="A2336" t="s">
        <v>57</v>
      </c>
      <c r="B2336">
        <v>1189833</v>
      </c>
      <c r="C2336" s="1">
        <v>44345</v>
      </c>
      <c r="D2336" s="1" t="str">
        <f>TEXT(Table1[[#This Row],[Invoice Date]],"yyyy")</f>
        <v>2021</v>
      </c>
      <c r="E2336" t="s">
        <v>42</v>
      </c>
      <c r="F2336" t="s">
        <v>60</v>
      </c>
      <c r="G2336" t="s">
        <v>70</v>
      </c>
      <c r="H2336" t="s">
        <v>64</v>
      </c>
      <c r="I2336" t="str">
        <f>IF(ISNUMBER(SEARCH( "Women's",Table1[[#This Row],[Product]])), "Women","Male")</f>
        <v>Male</v>
      </c>
      <c r="J2336" t="str">
        <f>IF(ISNUMBER(SEARCH( "Apparel",Table1[[#This Row],[Product]])), "Apparel","Footwear")</f>
        <v>Apparel</v>
      </c>
      <c r="K2336" s="3">
        <v>55</v>
      </c>
      <c r="L2336">
        <v>156</v>
      </c>
      <c r="M2336" s="3">
        <v>858</v>
      </c>
      <c r="N2336" s="3">
        <v>558</v>
      </c>
      <c r="O2336" t="s">
        <v>17</v>
      </c>
    </row>
    <row r="2337" spans="1:15" x14ac:dyDescent="0.3">
      <c r="A2337" t="s">
        <v>22</v>
      </c>
      <c r="B2337">
        <v>1197831</v>
      </c>
      <c r="C2337" s="1">
        <v>44442</v>
      </c>
      <c r="D2337" s="1" t="str">
        <f>TEXT(Table1[[#This Row],[Invoice Date]],"yyyy")</f>
        <v>2021</v>
      </c>
      <c r="E2337" t="s">
        <v>19</v>
      </c>
      <c r="F2337" t="s">
        <v>53</v>
      </c>
      <c r="G2337" t="s">
        <v>62</v>
      </c>
      <c r="H2337" t="s">
        <v>16</v>
      </c>
      <c r="I2337" t="str">
        <f>IF(ISNUMBER(SEARCH( "Women's",Table1[[#This Row],[Product]])), "Women","Male")</f>
        <v>Women</v>
      </c>
      <c r="J2337" t="str">
        <f>IF(ISNUMBER(SEARCH( "Apparel",Table1[[#This Row],[Product]])), "Apparel","Footwear")</f>
        <v>Apparel</v>
      </c>
      <c r="K2337" s="3">
        <v>29</v>
      </c>
      <c r="L2337">
        <v>156</v>
      </c>
      <c r="M2337" s="3">
        <v>452</v>
      </c>
      <c r="N2337" s="3">
        <v>280</v>
      </c>
      <c r="O2337" t="s">
        <v>17</v>
      </c>
    </row>
    <row r="2338" spans="1:15" x14ac:dyDescent="0.3">
      <c r="A2338" t="s">
        <v>22</v>
      </c>
      <c r="B2338">
        <v>1197831</v>
      </c>
      <c r="C2338" s="1">
        <v>44473</v>
      </c>
      <c r="D2338" s="1" t="str">
        <f>TEXT(Table1[[#This Row],[Invoice Date]],"yyyy")</f>
        <v>2021</v>
      </c>
      <c r="E2338" t="s">
        <v>19</v>
      </c>
      <c r="F2338" t="s">
        <v>53</v>
      </c>
      <c r="G2338" t="s">
        <v>62</v>
      </c>
      <c r="H2338" t="s">
        <v>25</v>
      </c>
      <c r="I2338" t="str">
        <f>IF(ISNUMBER(SEARCH( "Women's",Table1[[#This Row],[Product]])), "Women","Male")</f>
        <v>Male</v>
      </c>
      <c r="J2338" t="str">
        <f>IF(ISNUMBER(SEARCH( "Apparel",Table1[[#This Row],[Product]])), "Apparel","Footwear")</f>
        <v>Footwear</v>
      </c>
      <c r="K2338" s="3">
        <v>39</v>
      </c>
      <c r="L2338">
        <v>156</v>
      </c>
      <c r="M2338" s="3">
        <v>608</v>
      </c>
      <c r="N2338" s="3">
        <v>304</v>
      </c>
      <c r="O2338" t="s">
        <v>17</v>
      </c>
    </row>
    <row r="2339" spans="1:15" x14ac:dyDescent="0.3">
      <c r="A2339" t="s">
        <v>18</v>
      </c>
      <c r="B2339">
        <v>1128299</v>
      </c>
      <c r="C2339" s="1">
        <v>44025</v>
      </c>
      <c r="D2339" s="1" t="str">
        <f>TEXT(Table1[[#This Row],[Invoice Date]],"yyyy")</f>
        <v>2020</v>
      </c>
      <c r="E2339" t="s">
        <v>42</v>
      </c>
      <c r="F2339" t="s">
        <v>91</v>
      </c>
      <c r="G2339" t="s">
        <v>92</v>
      </c>
      <c r="H2339" t="s">
        <v>25</v>
      </c>
      <c r="I2339" t="str">
        <f>IF(ISNUMBER(SEARCH( "Women's",Table1[[#This Row],[Product]])), "Women","Male")</f>
        <v>Male</v>
      </c>
      <c r="J2339" t="str">
        <f>IF(ISNUMBER(SEARCH( "Apparel",Table1[[#This Row],[Product]])), "Apparel","Footwear")</f>
        <v>Footwear</v>
      </c>
      <c r="K2339" s="3">
        <v>64</v>
      </c>
      <c r="L2339">
        <v>156</v>
      </c>
      <c r="M2339" s="3">
        <v>998</v>
      </c>
      <c r="N2339" s="3">
        <v>409</v>
      </c>
      <c r="O2339" t="s">
        <v>17</v>
      </c>
    </row>
    <row r="2340" spans="1:15" x14ac:dyDescent="0.3">
      <c r="A2340" t="s">
        <v>57</v>
      </c>
      <c r="B2340">
        <v>1189833</v>
      </c>
      <c r="C2340" s="1">
        <v>44230</v>
      </c>
      <c r="D2340" s="1" t="str">
        <f>TEXT(Table1[[#This Row],[Invoice Date]],"yyyy")</f>
        <v>2021</v>
      </c>
      <c r="E2340" t="s">
        <v>28</v>
      </c>
      <c r="F2340" t="s">
        <v>125</v>
      </c>
      <c r="G2340" t="s">
        <v>126</v>
      </c>
      <c r="H2340" t="s">
        <v>34</v>
      </c>
      <c r="I2340" t="str">
        <f>IF(ISNUMBER(SEARCH( "Women's",Table1[[#This Row],[Product]])), "Women","Male")</f>
        <v>Male</v>
      </c>
      <c r="J2340" t="str">
        <f>IF(ISNUMBER(SEARCH( "Apparel",Table1[[#This Row],[Product]])), "Apparel","Footwear")</f>
        <v>Footwear</v>
      </c>
      <c r="K2340" s="3">
        <v>41</v>
      </c>
      <c r="L2340">
        <v>156</v>
      </c>
      <c r="M2340" s="3">
        <v>640</v>
      </c>
      <c r="N2340" s="3">
        <v>275</v>
      </c>
      <c r="O2340" t="s">
        <v>17</v>
      </c>
    </row>
    <row r="2341" spans="1:15" x14ac:dyDescent="0.3">
      <c r="A2341" t="s">
        <v>57</v>
      </c>
      <c r="B2341">
        <v>1189833</v>
      </c>
      <c r="C2341" s="1">
        <v>44242</v>
      </c>
      <c r="D2341" s="1" t="str">
        <f>TEXT(Table1[[#This Row],[Invoice Date]],"yyyy")</f>
        <v>2021</v>
      </c>
      <c r="E2341" t="s">
        <v>28</v>
      </c>
      <c r="F2341" t="s">
        <v>125</v>
      </c>
      <c r="G2341" t="s">
        <v>126</v>
      </c>
      <c r="H2341" t="s">
        <v>34</v>
      </c>
      <c r="I2341" t="str">
        <f>IF(ISNUMBER(SEARCH( "Women's",Table1[[#This Row],[Product]])), "Women","Male")</f>
        <v>Male</v>
      </c>
      <c r="J2341" t="str">
        <f>IF(ISNUMBER(SEARCH( "Apparel",Table1[[#This Row],[Product]])), "Apparel","Footwear")</f>
        <v>Footwear</v>
      </c>
      <c r="K2341" s="3">
        <v>48</v>
      </c>
      <c r="L2341">
        <v>156</v>
      </c>
      <c r="M2341" s="3">
        <v>749</v>
      </c>
      <c r="N2341" s="3">
        <v>329</v>
      </c>
      <c r="O2341" t="s">
        <v>17</v>
      </c>
    </row>
    <row r="2342" spans="1:15" x14ac:dyDescent="0.3">
      <c r="A2342" t="s">
        <v>22</v>
      </c>
      <c r="B2342">
        <v>1197831</v>
      </c>
      <c r="C2342" s="1">
        <v>44415</v>
      </c>
      <c r="D2342" s="1" t="str">
        <f>TEXT(Table1[[#This Row],[Invoice Date]],"yyyy")</f>
        <v>2021</v>
      </c>
      <c r="E2342" t="s">
        <v>19</v>
      </c>
      <c r="F2342" t="s">
        <v>23</v>
      </c>
      <c r="G2342" t="s">
        <v>24</v>
      </c>
      <c r="H2342" t="s">
        <v>25</v>
      </c>
      <c r="I2342" t="str">
        <f>IF(ISNUMBER(SEARCH( "Women's",Table1[[#This Row],[Product]])), "Women","Male")</f>
        <v>Male</v>
      </c>
      <c r="J2342" t="str">
        <f>IF(ISNUMBER(SEARCH( "Apparel",Table1[[#This Row],[Product]])), "Apparel","Footwear")</f>
        <v>Footwear</v>
      </c>
      <c r="K2342" s="3">
        <v>24</v>
      </c>
      <c r="L2342">
        <v>156</v>
      </c>
      <c r="M2342" s="3">
        <v>374</v>
      </c>
      <c r="N2342" s="3">
        <v>202</v>
      </c>
      <c r="O2342" t="s">
        <v>17</v>
      </c>
    </row>
    <row r="2343" spans="1:15" x14ac:dyDescent="0.3">
      <c r="A2343" t="s">
        <v>37</v>
      </c>
      <c r="B2343">
        <v>1128299</v>
      </c>
      <c r="C2343" s="1">
        <v>44357</v>
      </c>
      <c r="D2343" s="1" t="str">
        <f>TEXT(Table1[[#This Row],[Invoice Date]],"yyyy")</f>
        <v>2021</v>
      </c>
      <c r="E2343" t="s">
        <v>42</v>
      </c>
      <c r="F2343" t="s">
        <v>123</v>
      </c>
      <c r="G2343" t="s">
        <v>124</v>
      </c>
      <c r="H2343" t="s">
        <v>34</v>
      </c>
      <c r="I2343" t="str">
        <f>IF(ISNUMBER(SEARCH( "Women's",Table1[[#This Row],[Product]])), "Women","Male")</f>
        <v>Male</v>
      </c>
      <c r="J2343" t="str">
        <f>IF(ISNUMBER(SEARCH( "Apparel",Table1[[#This Row],[Product]])), "Apparel","Footwear")</f>
        <v>Footwear</v>
      </c>
      <c r="K2343" s="3">
        <v>72</v>
      </c>
      <c r="L2343">
        <v>156</v>
      </c>
      <c r="M2343" s="3">
        <v>1123</v>
      </c>
      <c r="N2343" s="3">
        <v>348</v>
      </c>
      <c r="O2343" t="s">
        <v>17</v>
      </c>
    </row>
    <row r="2344" spans="1:15" x14ac:dyDescent="0.3">
      <c r="A2344" t="s">
        <v>18</v>
      </c>
      <c r="B2344">
        <v>1128299</v>
      </c>
      <c r="C2344" s="1">
        <v>44546</v>
      </c>
      <c r="D2344" s="1" t="str">
        <f>TEXT(Table1[[#This Row],[Invoice Date]],"yyyy")</f>
        <v>2021</v>
      </c>
      <c r="E2344" t="s">
        <v>13</v>
      </c>
      <c r="F2344" t="s">
        <v>14</v>
      </c>
      <c r="G2344" t="s">
        <v>15</v>
      </c>
      <c r="H2344" t="s">
        <v>16</v>
      </c>
      <c r="I2344" t="str">
        <f>IF(ISNUMBER(SEARCH( "Women's",Table1[[#This Row],[Product]])), "Women","Male")</f>
        <v>Women</v>
      </c>
      <c r="J2344" t="str">
        <f>IF(ISNUMBER(SEARCH( "Apparel",Table1[[#This Row],[Product]])), "Apparel","Footwear")</f>
        <v>Apparel</v>
      </c>
      <c r="K2344" s="3">
        <v>87</v>
      </c>
      <c r="L2344">
        <v>156</v>
      </c>
      <c r="M2344" s="3">
        <v>1357</v>
      </c>
      <c r="N2344" s="3">
        <v>746</v>
      </c>
      <c r="O2344" t="s">
        <v>17</v>
      </c>
    </row>
    <row r="2345" spans="1:15" x14ac:dyDescent="0.3">
      <c r="A2345" t="s">
        <v>18</v>
      </c>
      <c r="B2345">
        <v>1185732</v>
      </c>
      <c r="C2345" s="1">
        <v>44295</v>
      </c>
      <c r="D2345" s="1" t="str">
        <f>TEXT(Table1[[#This Row],[Invoice Date]],"yyyy")</f>
        <v>2021</v>
      </c>
      <c r="E2345" t="s">
        <v>38</v>
      </c>
      <c r="F2345" t="s">
        <v>39</v>
      </c>
      <c r="G2345" t="s">
        <v>95</v>
      </c>
      <c r="H2345" t="s">
        <v>16</v>
      </c>
      <c r="I2345" t="str">
        <f>IF(ISNUMBER(SEARCH( "Women's",Table1[[#This Row],[Product]])), "Women","Male")</f>
        <v>Women</v>
      </c>
      <c r="J2345" t="str">
        <f>IF(ISNUMBER(SEARCH( "Apparel",Table1[[#This Row],[Product]])), "Apparel","Footwear")</f>
        <v>Apparel</v>
      </c>
      <c r="K2345" s="3">
        <v>41</v>
      </c>
      <c r="L2345">
        <v>156</v>
      </c>
      <c r="M2345" s="3">
        <v>640</v>
      </c>
      <c r="N2345" s="3">
        <v>416</v>
      </c>
      <c r="O2345" t="s">
        <v>17</v>
      </c>
    </row>
    <row r="2346" spans="1:15" x14ac:dyDescent="0.3">
      <c r="A2346" t="s">
        <v>18</v>
      </c>
      <c r="B2346">
        <v>1185732</v>
      </c>
      <c r="C2346" s="1">
        <v>44447</v>
      </c>
      <c r="D2346" s="1" t="str">
        <f>TEXT(Table1[[#This Row],[Invoice Date]],"yyyy")</f>
        <v>2021</v>
      </c>
      <c r="E2346" t="s">
        <v>38</v>
      </c>
      <c r="F2346" t="s">
        <v>39</v>
      </c>
      <c r="G2346" t="s">
        <v>95</v>
      </c>
      <c r="H2346" t="s">
        <v>16</v>
      </c>
      <c r="I2346" t="str">
        <f>IF(ISNUMBER(SEARCH( "Women's",Table1[[#This Row],[Product]])), "Women","Male")</f>
        <v>Women</v>
      </c>
      <c r="J2346" t="str">
        <f>IF(ISNUMBER(SEARCH( "Apparel",Table1[[#This Row],[Product]])), "Apparel","Footwear")</f>
        <v>Apparel</v>
      </c>
      <c r="K2346" s="3">
        <v>59</v>
      </c>
      <c r="L2346">
        <v>156</v>
      </c>
      <c r="M2346" s="3">
        <v>920</v>
      </c>
      <c r="N2346" s="3">
        <v>552</v>
      </c>
      <c r="O2346" t="s">
        <v>17</v>
      </c>
    </row>
    <row r="2347" spans="1:15" x14ac:dyDescent="0.3">
      <c r="A2347" t="s">
        <v>18</v>
      </c>
      <c r="B2347">
        <v>1185732</v>
      </c>
      <c r="C2347" s="1">
        <v>44479</v>
      </c>
      <c r="D2347" s="1" t="str">
        <f>TEXT(Table1[[#This Row],[Invoice Date]],"yyyy")</f>
        <v>2021</v>
      </c>
      <c r="E2347" t="s">
        <v>38</v>
      </c>
      <c r="F2347" t="s">
        <v>39</v>
      </c>
      <c r="G2347" t="s">
        <v>95</v>
      </c>
      <c r="H2347" t="s">
        <v>34</v>
      </c>
      <c r="I2347" t="str">
        <f>IF(ISNUMBER(SEARCH( "Women's",Table1[[#This Row],[Product]])), "Women","Male")</f>
        <v>Male</v>
      </c>
      <c r="J2347" t="str">
        <f>IF(ISNUMBER(SEARCH( "Apparel",Table1[[#This Row],[Product]])), "Apparel","Footwear")</f>
        <v>Footwear</v>
      </c>
      <c r="K2347" s="3">
        <v>46</v>
      </c>
      <c r="L2347">
        <v>156</v>
      </c>
      <c r="M2347" s="3">
        <v>718</v>
      </c>
      <c r="N2347" s="3">
        <v>330</v>
      </c>
      <c r="O2347" t="s">
        <v>17</v>
      </c>
    </row>
    <row r="2348" spans="1:15" x14ac:dyDescent="0.3">
      <c r="A2348" t="s">
        <v>18</v>
      </c>
      <c r="B2348">
        <v>1185732</v>
      </c>
      <c r="C2348" s="1">
        <v>44479</v>
      </c>
      <c r="D2348" s="1" t="str">
        <f>TEXT(Table1[[#This Row],[Invoice Date]],"yyyy")</f>
        <v>2021</v>
      </c>
      <c r="E2348" t="s">
        <v>38</v>
      </c>
      <c r="F2348" t="s">
        <v>39</v>
      </c>
      <c r="G2348" t="s">
        <v>95</v>
      </c>
      <c r="H2348" t="s">
        <v>16</v>
      </c>
      <c r="I2348" t="str">
        <f>IF(ISNUMBER(SEARCH( "Women's",Table1[[#This Row],[Product]])), "Women","Male")</f>
        <v>Women</v>
      </c>
      <c r="J2348" t="str">
        <f>IF(ISNUMBER(SEARCH( "Apparel",Table1[[#This Row],[Product]])), "Apparel","Footwear")</f>
        <v>Apparel</v>
      </c>
      <c r="K2348" s="3">
        <v>64</v>
      </c>
      <c r="L2348">
        <v>156</v>
      </c>
      <c r="M2348" s="3">
        <v>998</v>
      </c>
      <c r="N2348" s="3">
        <v>619</v>
      </c>
      <c r="O2348" t="s">
        <v>17</v>
      </c>
    </row>
    <row r="2349" spans="1:15" x14ac:dyDescent="0.3">
      <c r="A2349" t="s">
        <v>57</v>
      </c>
      <c r="B2349">
        <v>1185732</v>
      </c>
      <c r="C2349" s="1">
        <v>44210</v>
      </c>
      <c r="D2349" s="1" t="str">
        <f>TEXT(Table1[[#This Row],[Invoice Date]],"yyyy")</f>
        <v>2021</v>
      </c>
      <c r="E2349" t="s">
        <v>38</v>
      </c>
      <c r="F2349" t="s">
        <v>39</v>
      </c>
      <c r="G2349" t="s">
        <v>95</v>
      </c>
      <c r="H2349" t="s">
        <v>34</v>
      </c>
      <c r="I2349" t="str">
        <f>IF(ISNUMBER(SEARCH( "Women's",Table1[[#This Row],[Product]])), "Women","Male")</f>
        <v>Male</v>
      </c>
      <c r="J2349" t="str">
        <f>IF(ISNUMBER(SEARCH( "Apparel",Table1[[#This Row],[Product]])), "Apparel","Footwear")</f>
        <v>Footwear</v>
      </c>
      <c r="K2349" s="3">
        <v>39</v>
      </c>
      <c r="L2349">
        <v>156</v>
      </c>
      <c r="M2349" s="3">
        <v>608</v>
      </c>
      <c r="N2349" s="3">
        <v>274</v>
      </c>
      <c r="O2349" t="s">
        <v>17</v>
      </c>
    </row>
    <row r="2350" spans="1:15" x14ac:dyDescent="0.3">
      <c r="A2350" t="s">
        <v>57</v>
      </c>
      <c r="B2350">
        <v>1185732</v>
      </c>
      <c r="C2350" s="1">
        <v>44210</v>
      </c>
      <c r="D2350" s="1" t="str">
        <f>TEXT(Table1[[#This Row],[Invoice Date]],"yyyy")</f>
        <v>2021</v>
      </c>
      <c r="E2350" t="s">
        <v>38</v>
      </c>
      <c r="F2350" t="s">
        <v>39</v>
      </c>
      <c r="G2350" t="s">
        <v>95</v>
      </c>
      <c r="H2350" t="s">
        <v>16</v>
      </c>
      <c r="I2350" t="str">
        <f>IF(ISNUMBER(SEARCH( "Women's",Table1[[#This Row],[Product]])), "Women","Male")</f>
        <v>Women</v>
      </c>
      <c r="J2350" t="str">
        <f>IF(ISNUMBER(SEARCH( "Apparel",Table1[[#This Row],[Product]])), "Apparel","Footwear")</f>
        <v>Apparel</v>
      </c>
      <c r="K2350" s="3">
        <v>38</v>
      </c>
      <c r="L2350">
        <v>156</v>
      </c>
      <c r="M2350" s="3">
        <v>593</v>
      </c>
      <c r="N2350" s="3">
        <v>237</v>
      </c>
      <c r="O2350" t="s">
        <v>17</v>
      </c>
    </row>
    <row r="2351" spans="1:15" x14ac:dyDescent="0.3">
      <c r="A2351" t="s">
        <v>57</v>
      </c>
      <c r="B2351">
        <v>1185732</v>
      </c>
      <c r="C2351" s="1">
        <v>44326</v>
      </c>
      <c r="D2351" s="1" t="str">
        <f>TEXT(Table1[[#This Row],[Invoice Date]],"yyyy")</f>
        <v>2021</v>
      </c>
      <c r="E2351" t="s">
        <v>42</v>
      </c>
      <c r="F2351" t="s">
        <v>96</v>
      </c>
      <c r="G2351" t="s">
        <v>97</v>
      </c>
      <c r="H2351" t="s">
        <v>16</v>
      </c>
      <c r="I2351" t="str">
        <f>IF(ISNUMBER(SEARCH( "Women's",Table1[[#This Row],[Product]])), "Women","Male")</f>
        <v>Women</v>
      </c>
      <c r="J2351" t="str">
        <f>IF(ISNUMBER(SEARCH( "Apparel",Table1[[#This Row],[Product]])), "Apparel","Footwear")</f>
        <v>Apparel</v>
      </c>
      <c r="K2351" s="3">
        <v>52</v>
      </c>
      <c r="L2351">
        <v>156</v>
      </c>
      <c r="M2351" s="3">
        <v>811</v>
      </c>
      <c r="N2351" s="3">
        <v>324</v>
      </c>
      <c r="O2351" t="s">
        <v>17</v>
      </c>
    </row>
    <row r="2352" spans="1:15" x14ac:dyDescent="0.3">
      <c r="A2352" t="s">
        <v>37</v>
      </c>
      <c r="B2352">
        <v>1185732</v>
      </c>
      <c r="C2352" s="1">
        <v>44214</v>
      </c>
      <c r="D2352" s="1" t="str">
        <f>TEXT(Table1[[#This Row],[Invoice Date]],"yyyy")</f>
        <v>2021</v>
      </c>
      <c r="E2352" t="s">
        <v>28</v>
      </c>
      <c r="F2352" t="s">
        <v>40</v>
      </c>
      <c r="G2352" t="s">
        <v>41</v>
      </c>
      <c r="H2352" t="s">
        <v>25</v>
      </c>
      <c r="I2352" t="str">
        <f>IF(ISNUMBER(SEARCH( "Women's",Table1[[#This Row],[Product]])), "Women","Male")</f>
        <v>Male</v>
      </c>
      <c r="J2352" t="str">
        <f>IF(ISNUMBER(SEARCH( "Apparel",Table1[[#This Row],[Product]])), "Apparel","Footwear")</f>
        <v>Footwear</v>
      </c>
      <c r="K2352" s="3">
        <v>27</v>
      </c>
      <c r="L2352">
        <v>156</v>
      </c>
      <c r="M2352" s="3">
        <v>421</v>
      </c>
      <c r="N2352" s="3">
        <v>211</v>
      </c>
      <c r="O2352" t="s">
        <v>17</v>
      </c>
    </row>
    <row r="2353" spans="1:15" x14ac:dyDescent="0.3">
      <c r="A2353" t="s">
        <v>18</v>
      </c>
      <c r="B2353">
        <v>1128299</v>
      </c>
      <c r="C2353" s="1">
        <v>44400</v>
      </c>
      <c r="D2353" s="1" t="str">
        <f>TEXT(Table1[[#This Row],[Invoice Date]],"yyyy")</f>
        <v>2021</v>
      </c>
      <c r="E2353" t="s">
        <v>42</v>
      </c>
      <c r="F2353" t="s">
        <v>79</v>
      </c>
      <c r="G2353" t="s">
        <v>80</v>
      </c>
      <c r="H2353" t="s">
        <v>64</v>
      </c>
      <c r="I2353" t="str">
        <f>IF(ISNUMBER(SEARCH( "Women's",Table1[[#This Row],[Product]])), "Women","Male")</f>
        <v>Male</v>
      </c>
      <c r="J2353" t="str">
        <f>IF(ISNUMBER(SEARCH( "Apparel",Table1[[#This Row],[Product]])), "Apparel","Footwear")</f>
        <v>Apparel</v>
      </c>
      <c r="K2353" s="3">
        <v>84</v>
      </c>
      <c r="L2353">
        <v>156</v>
      </c>
      <c r="M2353" s="3">
        <v>1310</v>
      </c>
      <c r="N2353" s="3">
        <v>655</v>
      </c>
      <c r="O2353" t="s">
        <v>17</v>
      </c>
    </row>
    <row r="2354" spans="1:15" x14ac:dyDescent="0.3">
      <c r="A2354" t="s">
        <v>37</v>
      </c>
      <c r="B2354">
        <v>1128299</v>
      </c>
      <c r="C2354" s="1">
        <v>44546</v>
      </c>
      <c r="D2354" s="1" t="str">
        <f>TEXT(Table1[[#This Row],[Invoice Date]],"yyyy")</f>
        <v>2021</v>
      </c>
      <c r="E2354" t="s">
        <v>19</v>
      </c>
      <c r="F2354" t="s">
        <v>20</v>
      </c>
      <c r="G2354" t="s">
        <v>21</v>
      </c>
      <c r="H2354" t="s">
        <v>50</v>
      </c>
      <c r="I2354" t="str">
        <f>IF(ISNUMBER(SEARCH( "Women's",Table1[[#This Row],[Product]])), "Women","Male")</f>
        <v>Women</v>
      </c>
      <c r="J2354" t="str">
        <f>IF(ISNUMBER(SEARCH( "Apparel",Table1[[#This Row],[Product]])), "Apparel","Footwear")</f>
        <v>Footwear</v>
      </c>
      <c r="K2354" s="3">
        <v>72</v>
      </c>
      <c r="L2354">
        <v>156</v>
      </c>
      <c r="M2354" s="3">
        <v>1123</v>
      </c>
      <c r="N2354" s="3">
        <v>607</v>
      </c>
      <c r="O2354" t="s">
        <v>17</v>
      </c>
    </row>
    <row r="2355" spans="1:15" x14ac:dyDescent="0.3">
      <c r="A2355" t="s">
        <v>37</v>
      </c>
      <c r="B2355">
        <v>1197831</v>
      </c>
      <c r="C2355" s="1">
        <v>44261</v>
      </c>
      <c r="D2355" s="1" t="str">
        <f>TEXT(Table1[[#This Row],[Invoice Date]],"yyyy")</f>
        <v>2021</v>
      </c>
      <c r="E2355" t="s">
        <v>42</v>
      </c>
      <c r="F2355" t="s">
        <v>73</v>
      </c>
      <c r="G2355" t="s">
        <v>74</v>
      </c>
      <c r="H2355" t="s">
        <v>25</v>
      </c>
      <c r="I2355" t="str">
        <f>IF(ISNUMBER(SEARCH( "Women's",Table1[[#This Row],[Product]])), "Women","Male")</f>
        <v>Male</v>
      </c>
      <c r="J2355" t="str">
        <f>IF(ISNUMBER(SEARCH( "Apparel",Table1[[#This Row],[Product]])), "Apparel","Footwear")</f>
        <v>Footwear</v>
      </c>
      <c r="K2355" s="3">
        <v>28</v>
      </c>
      <c r="L2355">
        <v>156</v>
      </c>
      <c r="M2355" s="3">
        <v>437</v>
      </c>
      <c r="N2355" s="3">
        <v>197</v>
      </c>
      <c r="O2355" t="s">
        <v>17</v>
      </c>
    </row>
    <row r="2356" spans="1:15" x14ac:dyDescent="0.3">
      <c r="A2356" t="s">
        <v>37</v>
      </c>
      <c r="B2356">
        <v>1128299</v>
      </c>
      <c r="C2356" s="1">
        <v>44370</v>
      </c>
      <c r="D2356" s="1" t="str">
        <f>TEXT(Table1[[#This Row],[Invoice Date]],"yyyy")</f>
        <v>2021</v>
      </c>
      <c r="E2356" t="s">
        <v>42</v>
      </c>
      <c r="F2356" t="s">
        <v>117</v>
      </c>
      <c r="G2356" t="s">
        <v>118</v>
      </c>
      <c r="H2356" t="s">
        <v>25</v>
      </c>
      <c r="I2356" t="str">
        <f>IF(ISNUMBER(SEARCH( "Women's",Table1[[#This Row],[Product]])), "Women","Male")</f>
        <v>Male</v>
      </c>
      <c r="J2356" t="str">
        <f>IF(ISNUMBER(SEARCH( "Apparel",Table1[[#This Row],[Product]])), "Apparel","Footwear")</f>
        <v>Footwear</v>
      </c>
      <c r="K2356" s="3">
        <v>48</v>
      </c>
      <c r="L2356">
        <v>156</v>
      </c>
      <c r="M2356" s="3">
        <v>749</v>
      </c>
      <c r="N2356" s="3">
        <v>367</v>
      </c>
      <c r="O2356" t="s">
        <v>17</v>
      </c>
    </row>
    <row r="2357" spans="1:15" x14ac:dyDescent="0.3">
      <c r="A2357" t="s">
        <v>57</v>
      </c>
      <c r="B2357">
        <v>1128299</v>
      </c>
      <c r="C2357" s="1">
        <v>44466</v>
      </c>
      <c r="D2357" s="1" t="str">
        <f>TEXT(Table1[[#This Row],[Invoice Date]],"yyyy")</f>
        <v>2021</v>
      </c>
      <c r="E2357" t="s">
        <v>42</v>
      </c>
      <c r="F2357" t="s">
        <v>108</v>
      </c>
      <c r="G2357" t="s">
        <v>109</v>
      </c>
      <c r="H2357" t="s">
        <v>34</v>
      </c>
      <c r="I2357" t="str">
        <f>IF(ISNUMBER(SEARCH( "Women's",Table1[[#This Row],[Product]])), "Women","Male")</f>
        <v>Male</v>
      </c>
      <c r="J2357" t="str">
        <f>IF(ISNUMBER(SEARCH( "Apparel",Table1[[#This Row],[Product]])), "Apparel","Footwear")</f>
        <v>Footwear</v>
      </c>
      <c r="K2357" s="3">
        <v>51</v>
      </c>
      <c r="L2357">
        <v>156</v>
      </c>
      <c r="M2357" s="3">
        <v>796</v>
      </c>
      <c r="N2357" s="3">
        <v>406</v>
      </c>
      <c r="O2357" t="s">
        <v>17</v>
      </c>
    </row>
    <row r="2358" spans="1:15" x14ac:dyDescent="0.3">
      <c r="A2358" t="s">
        <v>22</v>
      </c>
      <c r="B2358">
        <v>1128299</v>
      </c>
      <c r="C2358" s="1">
        <v>44453</v>
      </c>
      <c r="D2358" s="1" t="str">
        <f>TEXT(Table1[[#This Row],[Invoice Date]],"yyyy")</f>
        <v>2021</v>
      </c>
      <c r="E2358" t="s">
        <v>13</v>
      </c>
      <c r="F2358" t="s">
        <v>51</v>
      </c>
      <c r="G2358" t="s">
        <v>52</v>
      </c>
      <c r="H2358" t="s">
        <v>34</v>
      </c>
      <c r="I2358" t="str">
        <f>IF(ISNUMBER(SEARCH( "Women's",Table1[[#This Row],[Product]])), "Women","Male")</f>
        <v>Male</v>
      </c>
      <c r="J2358" t="str">
        <f>IF(ISNUMBER(SEARCH( "Apparel",Table1[[#This Row],[Product]])), "Apparel","Footwear")</f>
        <v>Footwear</v>
      </c>
      <c r="K2358" s="3">
        <v>47</v>
      </c>
      <c r="L2358">
        <v>156</v>
      </c>
      <c r="M2358" s="3">
        <v>733</v>
      </c>
      <c r="N2358" s="3">
        <v>403</v>
      </c>
      <c r="O2358" t="s">
        <v>17</v>
      </c>
    </row>
    <row r="2359" spans="1:15" x14ac:dyDescent="0.3">
      <c r="A2359" t="s">
        <v>22</v>
      </c>
      <c r="B2359">
        <v>1185732</v>
      </c>
      <c r="C2359" s="1">
        <v>44202</v>
      </c>
      <c r="D2359" s="1" t="str">
        <f>TEXT(Table1[[#This Row],[Invoice Date]],"yyyy")</f>
        <v>2021</v>
      </c>
      <c r="E2359" t="s">
        <v>13</v>
      </c>
      <c r="F2359" t="s">
        <v>63</v>
      </c>
      <c r="G2359" t="s">
        <v>59</v>
      </c>
      <c r="H2359" t="s">
        <v>64</v>
      </c>
      <c r="I2359" t="str">
        <f>IF(ISNUMBER(SEARCH( "Women's",Table1[[#This Row],[Product]])), "Women","Male")</f>
        <v>Male</v>
      </c>
      <c r="J2359" t="str">
        <f>IF(ISNUMBER(SEARCH( "Apparel",Table1[[#This Row],[Product]])), "Apparel","Footwear")</f>
        <v>Apparel</v>
      </c>
      <c r="K2359" s="3">
        <v>42</v>
      </c>
      <c r="L2359">
        <v>156</v>
      </c>
      <c r="M2359" s="3">
        <v>655</v>
      </c>
      <c r="N2359" s="3">
        <v>301</v>
      </c>
      <c r="O2359" t="s">
        <v>17</v>
      </c>
    </row>
    <row r="2360" spans="1:15" x14ac:dyDescent="0.3">
      <c r="A2360" t="s">
        <v>22</v>
      </c>
      <c r="B2360">
        <v>1185732</v>
      </c>
      <c r="C2360" s="1">
        <v>44441</v>
      </c>
      <c r="D2360" s="1" t="str">
        <f>TEXT(Table1[[#This Row],[Invoice Date]],"yyyy")</f>
        <v>2021</v>
      </c>
      <c r="E2360" t="s">
        <v>13</v>
      </c>
      <c r="F2360" t="s">
        <v>71</v>
      </c>
      <c r="G2360" t="s">
        <v>72</v>
      </c>
      <c r="H2360" t="s">
        <v>64</v>
      </c>
      <c r="I2360" t="str">
        <f>IF(ISNUMBER(SEARCH( "Women's",Table1[[#This Row],[Product]])), "Women","Male")</f>
        <v>Male</v>
      </c>
      <c r="J2360" t="str">
        <f>IF(ISNUMBER(SEARCH( "Apparel",Table1[[#This Row],[Product]])), "Apparel","Footwear")</f>
        <v>Apparel</v>
      </c>
      <c r="K2360" s="3">
        <v>38</v>
      </c>
      <c r="L2360">
        <v>156</v>
      </c>
      <c r="M2360" s="3">
        <v>593</v>
      </c>
      <c r="N2360" s="3">
        <v>273</v>
      </c>
      <c r="O2360" t="s">
        <v>17</v>
      </c>
    </row>
    <row r="2361" spans="1:15" x14ac:dyDescent="0.3">
      <c r="A2361" t="s">
        <v>18</v>
      </c>
      <c r="B2361">
        <v>1185732</v>
      </c>
      <c r="C2361" s="1">
        <v>44539</v>
      </c>
      <c r="D2361" s="1" t="str">
        <f>TEXT(Table1[[#This Row],[Invoice Date]],"yyyy")</f>
        <v>2021</v>
      </c>
      <c r="E2361" t="s">
        <v>28</v>
      </c>
      <c r="F2361" t="s">
        <v>46</v>
      </c>
      <c r="G2361" t="s">
        <v>47</v>
      </c>
      <c r="H2361" t="s">
        <v>16</v>
      </c>
      <c r="I2361" t="str">
        <f>IF(ISNUMBER(SEARCH( "Women's",Table1[[#This Row],[Product]])), "Women","Male")</f>
        <v>Women</v>
      </c>
      <c r="J2361" t="str">
        <f>IF(ISNUMBER(SEARCH( "Apparel",Table1[[#This Row],[Product]])), "Apparel","Footwear")</f>
        <v>Apparel</v>
      </c>
      <c r="K2361" s="3">
        <v>74</v>
      </c>
      <c r="L2361">
        <v>156</v>
      </c>
      <c r="M2361" s="3">
        <v>1154</v>
      </c>
      <c r="N2361" s="3">
        <v>693</v>
      </c>
      <c r="O2361" t="s">
        <v>17</v>
      </c>
    </row>
    <row r="2362" spans="1:15" x14ac:dyDescent="0.3">
      <c r="A2362" t="s">
        <v>45</v>
      </c>
      <c r="B2362">
        <v>1185732</v>
      </c>
      <c r="C2362" s="1">
        <v>44276</v>
      </c>
      <c r="D2362" s="1" t="str">
        <f>TEXT(Table1[[#This Row],[Invoice Date]],"yyyy")</f>
        <v>2021</v>
      </c>
      <c r="E2362" t="s">
        <v>13</v>
      </c>
      <c r="F2362" t="s">
        <v>100</v>
      </c>
      <c r="G2362" t="s">
        <v>101</v>
      </c>
      <c r="H2362" t="s">
        <v>25</v>
      </c>
      <c r="I2362" t="str">
        <f>IF(ISNUMBER(SEARCH( "Women's",Table1[[#This Row],[Product]])), "Women","Male")</f>
        <v>Male</v>
      </c>
      <c r="J2362" t="str">
        <f>IF(ISNUMBER(SEARCH( "Apparel",Table1[[#This Row],[Product]])), "Apparel","Footwear")</f>
        <v>Footwear</v>
      </c>
      <c r="K2362" s="3">
        <v>41</v>
      </c>
      <c r="L2362">
        <v>156</v>
      </c>
      <c r="M2362" s="3">
        <v>640</v>
      </c>
      <c r="N2362" s="3">
        <v>326</v>
      </c>
      <c r="O2362" t="s">
        <v>17</v>
      </c>
    </row>
    <row r="2363" spans="1:15" x14ac:dyDescent="0.3">
      <c r="A2363" t="s">
        <v>45</v>
      </c>
      <c r="B2363">
        <v>1185732</v>
      </c>
      <c r="C2363" s="1">
        <v>44339</v>
      </c>
      <c r="D2363" s="1" t="str">
        <f>TEXT(Table1[[#This Row],[Invoice Date]],"yyyy")</f>
        <v>2021</v>
      </c>
      <c r="E2363" t="s">
        <v>13</v>
      </c>
      <c r="F2363" t="s">
        <v>100</v>
      </c>
      <c r="G2363" t="s">
        <v>101</v>
      </c>
      <c r="H2363" t="s">
        <v>25</v>
      </c>
      <c r="I2363" t="str">
        <f>IF(ISNUMBER(SEARCH( "Women's",Table1[[#This Row],[Product]])), "Women","Male")</f>
        <v>Male</v>
      </c>
      <c r="J2363" t="str">
        <f>IF(ISNUMBER(SEARCH( "Apparel",Table1[[#This Row],[Product]])), "Apparel","Footwear")</f>
        <v>Footwear</v>
      </c>
      <c r="K2363" s="3">
        <v>49</v>
      </c>
      <c r="L2363">
        <v>156</v>
      </c>
      <c r="M2363" s="3">
        <v>764</v>
      </c>
      <c r="N2363" s="3">
        <v>390</v>
      </c>
      <c r="O2363" t="s">
        <v>17</v>
      </c>
    </row>
    <row r="2364" spans="1:15" x14ac:dyDescent="0.3">
      <c r="A2364" t="s">
        <v>12</v>
      </c>
      <c r="B2364">
        <v>1185732</v>
      </c>
      <c r="C2364" s="1">
        <v>44393</v>
      </c>
      <c r="D2364" s="1" t="str">
        <f>TEXT(Table1[[#This Row],[Invoice Date]],"yyyy")</f>
        <v>2021</v>
      </c>
      <c r="E2364" t="s">
        <v>19</v>
      </c>
      <c r="F2364" t="s">
        <v>32</v>
      </c>
      <c r="G2364" t="s">
        <v>33</v>
      </c>
      <c r="H2364" t="s">
        <v>34</v>
      </c>
      <c r="I2364" t="str">
        <f>IF(ISNUMBER(SEARCH( "Women's",Table1[[#This Row],[Product]])), "Women","Male")</f>
        <v>Male</v>
      </c>
      <c r="J2364" t="str">
        <f>IF(ISNUMBER(SEARCH( "Apparel",Table1[[#This Row],[Product]])), "Apparel","Footwear")</f>
        <v>Footwear</v>
      </c>
      <c r="K2364" s="3">
        <v>53</v>
      </c>
      <c r="L2364">
        <v>156</v>
      </c>
      <c r="M2364" s="3">
        <v>827</v>
      </c>
      <c r="N2364" s="3">
        <v>372</v>
      </c>
      <c r="O2364" t="s">
        <v>17</v>
      </c>
    </row>
    <row r="2365" spans="1:15" x14ac:dyDescent="0.3">
      <c r="A2365" t="s">
        <v>18</v>
      </c>
      <c r="B2365">
        <v>1197831</v>
      </c>
      <c r="C2365" s="1">
        <v>44368</v>
      </c>
      <c r="D2365" s="1" t="str">
        <f>TEXT(Table1[[#This Row],[Invoice Date]],"yyyy")</f>
        <v>2021</v>
      </c>
      <c r="E2365" t="s">
        <v>19</v>
      </c>
      <c r="F2365" t="s">
        <v>55</v>
      </c>
      <c r="G2365" t="s">
        <v>56</v>
      </c>
      <c r="H2365" t="s">
        <v>25</v>
      </c>
      <c r="I2365" t="str">
        <f>IF(ISNUMBER(SEARCH( "Women's",Table1[[#This Row],[Product]])), "Women","Male")</f>
        <v>Male</v>
      </c>
      <c r="J2365" t="str">
        <f>IF(ISNUMBER(SEARCH( "Apparel",Table1[[#This Row],[Product]])), "Apparel","Footwear")</f>
        <v>Footwear</v>
      </c>
      <c r="K2365" s="3">
        <v>38</v>
      </c>
      <c r="L2365">
        <v>156</v>
      </c>
      <c r="M2365" s="3">
        <v>593</v>
      </c>
      <c r="N2365" s="3">
        <v>302</v>
      </c>
      <c r="O2365" t="s">
        <v>17</v>
      </c>
    </row>
    <row r="2366" spans="1:15" x14ac:dyDescent="0.3">
      <c r="A2366" t="s">
        <v>57</v>
      </c>
      <c r="B2366">
        <v>1185732</v>
      </c>
      <c r="C2366" s="1">
        <v>44355</v>
      </c>
      <c r="D2366" s="1" t="str">
        <f>TEXT(Table1[[#This Row],[Invoice Date]],"yyyy")</f>
        <v>2021</v>
      </c>
      <c r="E2366" t="s">
        <v>38</v>
      </c>
      <c r="F2366" t="s">
        <v>77</v>
      </c>
      <c r="G2366" t="s">
        <v>78</v>
      </c>
      <c r="H2366" t="s">
        <v>25</v>
      </c>
      <c r="I2366" t="str">
        <f>IF(ISNUMBER(SEARCH( "Women's",Table1[[#This Row],[Product]])), "Women","Male")</f>
        <v>Male</v>
      </c>
      <c r="J2366" t="str">
        <f>IF(ISNUMBER(SEARCH( "Apparel",Table1[[#This Row],[Product]])), "Apparel","Footwear")</f>
        <v>Footwear</v>
      </c>
      <c r="K2366" s="3">
        <v>45</v>
      </c>
      <c r="L2366">
        <v>156</v>
      </c>
      <c r="M2366" s="3">
        <v>702</v>
      </c>
      <c r="N2366" s="3">
        <v>323</v>
      </c>
      <c r="O2366" t="s">
        <v>17</v>
      </c>
    </row>
    <row r="2367" spans="1:15" hidden="1" x14ac:dyDescent="0.3">
      <c r="A2367" t="s">
        <v>37</v>
      </c>
      <c r="B2367">
        <v>1185732</v>
      </c>
      <c r="C2367" s="1">
        <v>44503</v>
      </c>
      <c r="D2367" s="1" t="str">
        <f>TEXT(Table1[[#This Row],[Invoice Date]],"yyyy")</f>
        <v>2021</v>
      </c>
      <c r="E2367" t="s">
        <v>38</v>
      </c>
      <c r="F2367" t="s">
        <v>129</v>
      </c>
      <c r="G2367" t="s">
        <v>130</v>
      </c>
      <c r="H2367" t="s">
        <v>25</v>
      </c>
      <c r="I2367" t="str">
        <f>IF(ISNUMBER(SEARCH( "Women's",Table1[[#This Row],[Product]])), "Women","Male")</f>
        <v>Male</v>
      </c>
      <c r="J2367" t="str">
        <f>IF(ISNUMBER(SEARCH( "Apparel",Table1[[#This Row],[Product]])), "Apparel","Footwear")</f>
        <v>Footwear</v>
      </c>
      <c r="K2367" s="3">
        <v>39</v>
      </c>
      <c r="L2367">
        <v>156</v>
      </c>
      <c r="M2367" s="3">
        <v>608</v>
      </c>
      <c r="N2367" s="3">
        <v>353</v>
      </c>
      <c r="O2367" t="s">
        <v>26</v>
      </c>
    </row>
    <row r="2368" spans="1:15" hidden="1" x14ac:dyDescent="0.3">
      <c r="A2368" t="s">
        <v>37</v>
      </c>
      <c r="B2368">
        <v>1185732</v>
      </c>
      <c r="C2368" s="1">
        <v>44261</v>
      </c>
      <c r="D2368" s="1" t="str">
        <f>TEXT(Table1[[#This Row],[Invoice Date]],"yyyy")</f>
        <v>2021</v>
      </c>
      <c r="E2368" t="s">
        <v>38</v>
      </c>
      <c r="F2368" t="s">
        <v>104</v>
      </c>
      <c r="G2368" t="s">
        <v>105</v>
      </c>
      <c r="H2368" t="s">
        <v>25</v>
      </c>
      <c r="I2368" t="str">
        <f>IF(ISNUMBER(SEARCH( "Women's",Table1[[#This Row],[Product]])), "Women","Male")</f>
        <v>Male</v>
      </c>
      <c r="J2368" t="str">
        <f>IF(ISNUMBER(SEARCH( "Apparel",Table1[[#This Row],[Product]])), "Apparel","Footwear")</f>
        <v>Footwear</v>
      </c>
      <c r="K2368" s="3">
        <v>26</v>
      </c>
      <c r="L2368">
        <v>156</v>
      </c>
      <c r="M2368" s="3">
        <v>406</v>
      </c>
      <c r="N2368" s="3">
        <v>150</v>
      </c>
      <c r="O2368" t="s">
        <v>26</v>
      </c>
    </row>
    <row r="2369" spans="1:15" x14ac:dyDescent="0.3">
      <c r="A2369" t="s">
        <v>18</v>
      </c>
      <c r="B2369">
        <v>1128299</v>
      </c>
      <c r="C2369" s="1">
        <v>44206</v>
      </c>
      <c r="D2369" s="1" t="str">
        <f>TEXT(Table1[[#This Row],[Invoice Date]],"yyyy")</f>
        <v>2021</v>
      </c>
      <c r="E2369" t="s">
        <v>42</v>
      </c>
      <c r="F2369" t="s">
        <v>60</v>
      </c>
      <c r="G2369" t="s">
        <v>61</v>
      </c>
      <c r="H2369" t="s">
        <v>64</v>
      </c>
      <c r="I2369" t="str">
        <f>IF(ISNUMBER(SEARCH( "Women's",Table1[[#This Row],[Product]])), "Women","Male")</f>
        <v>Male</v>
      </c>
      <c r="J2369" t="str">
        <f>IF(ISNUMBER(SEARCH( "Apparel",Table1[[#This Row],[Product]])), "Apparel","Footwear")</f>
        <v>Apparel</v>
      </c>
      <c r="K2369" s="3">
        <v>62</v>
      </c>
      <c r="L2369">
        <v>155</v>
      </c>
      <c r="M2369" s="3">
        <v>961</v>
      </c>
      <c r="N2369" s="3">
        <v>634</v>
      </c>
      <c r="O2369" t="s">
        <v>17</v>
      </c>
    </row>
    <row r="2370" spans="1:15" x14ac:dyDescent="0.3">
      <c r="A2370" t="s">
        <v>18</v>
      </c>
      <c r="B2370">
        <v>1128299</v>
      </c>
      <c r="C2370" s="1">
        <v>43893</v>
      </c>
      <c r="D2370" s="1" t="str">
        <f>TEXT(Table1[[#This Row],[Invoice Date]],"yyyy")</f>
        <v>2020</v>
      </c>
      <c r="E2370" t="s">
        <v>42</v>
      </c>
      <c r="F2370" t="s">
        <v>110</v>
      </c>
      <c r="G2370" t="s">
        <v>111</v>
      </c>
      <c r="H2370" t="s">
        <v>25</v>
      </c>
      <c r="I2370" t="str">
        <f>IF(ISNUMBER(SEARCH( "Women's",Table1[[#This Row],[Product]])), "Women","Male")</f>
        <v>Male</v>
      </c>
      <c r="J2370" t="str">
        <f>IF(ISNUMBER(SEARCH( "Apparel",Table1[[#This Row],[Product]])), "Apparel","Footwear")</f>
        <v>Footwear</v>
      </c>
      <c r="K2370" s="3">
        <v>57</v>
      </c>
      <c r="L2370">
        <v>155</v>
      </c>
      <c r="M2370" s="3">
        <v>884</v>
      </c>
      <c r="N2370" s="3">
        <v>424</v>
      </c>
      <c r="O2370" t="s">
        <v>17</v>
      </c>
    </row>
    <row r="2371" spans="1:15" x14ac:dyDescent="0.3">
      <c r="A2371" t="s">
        <v>18</v>
      </c>
      <c r="B2371">
        <v>1128299</v>
      </c>
      <c r="C2371" s="1">
        <v>44018</v>
      </c>
      <c r="D2371" s="1" t="str">
        <f>TEXT(Table1[[#This Row],[Invoice Date]],"yyyy")</f>
        <v>2020</v>
      </c>
      <c r="E2371" t="s">
        <v>42</v>
      </c>
      <c r="F2371" t="s">
        <v>91</v>
      </c>
      <c r="G2371" t="s">
        <v>92</v>
      </c>
      <c r="H2371" t="s">
        <v>16</v>
      </c>
      <c r="I2371" t="str">
        <f>IF(ISNUMBER(SEARCH( "Women's",Table1[[#This Row],[Product]])), "Women","Male")</f>
        <v>Women</v>
      </c>
      <c r="J2371" t="str">
        <f>IF(ISNUMBER(SEARCH( "Apparel",Table1[[#This Row],[Product]])), "Apparel","Footwear")</f>
        <v>Apparel</v>
      </c>
      <c r="K2371" s="3">
        <v>95</v>
      </c>
      <c r="L2371">
        <v>155</v>
      </c>
      <c r="M2371" s="3">
        <v>1473</v>
      </c>
      <c r="N2371" s="3">
        <v>515</v>
      </c>
      <c r="O2371" t="s">
        <v>17</v>
      </c>
    </row>
    <row r="2372" spans="1:15" x14ac:dyDescent="0.3">
      <c r="A2372" t="s">
        <v>18</v>
      </c>
      <c r="B2372">
        <v>1128299</v>
      </c>
      <c r="C2372" s="1">
        <v>44022</v>
      </c>
      <c r="D2372" s="1" t="str">
        <f>TEXT(Table1[[#This Row],[Invoice Date]],"yyyy")</f>
        <v>2020</v>
      </c>
      <c r="E2372" t="s">
        <v>42</v>
      </c>
      <c r="F2372" t="s">
        <v>91</v>
      </c>
      <c r="G2372" t="s">
        <v>92</v>
      </c>
      <c r="H2372" t="s">
        <v>50</v>
      </c>
      <c r="I2372" t="str">
        <f>IF(ISNUMBER(SEARCH( "Women's",Table1[[#This Row],[Product]])), "Women","Male")</f>
        <v>Women</v>
      </c>
      <c r="J2372" t="str">
        <f>IF(ISNUMBER(SEARCH( "Apparel",Table1[[#This Row],[Product]])), "Apparel","Footwear")</f>
        <v>Footwear</v>
      </c>
      <c r="K2372" s="3">
        <v>74</v>
      </c>
      <c r="L2372">
        <v>155</v>
      </c>
      <c r="M2372" s="3">
        <v>1147</v>
      </c>
      <c r="N2372" s="3">
        <v>505</v>
      </c>
      <c r="O2372" t="s">
        <v>17</v>
      </c>
    </row>
    <row r="2373" spans="1:15" x14ac:dyDescent="0.3">
      <c r="A2373" t="s">
        <v>18</v>
      </c>
      <c r="B2373">
        <v>1128299</v>
      </c>
      <c r="C2373" s="1">
        <v>44023</v>
      </c>
      <c r="D2373" s="1" t="str">
        <f>TEXT(Table1[[#This Row],[Invoice Date]],"yyyy")</f>
        <v>2020</v>
      </c>
      <c r="E2373" t="s">
        <v>42</v>
      </c>
      <c r="F2373" t="s">
        <v>91</v>
      </c>
      <c r="G2373" t="s">
        <v>92</v>
      </c>
      <c r="H2373" t="s">
        <v>64</v>
      </c>
      <c r="I2373" t="str">
        <f>IF(ISNUMBER(SEARCH( "Women's",Table1[[#This Row],[Product]])), "Women","Male")</f>
        <v>Male</v>
      </c>
      <c r="J2373" t="str">
        <f>IF(ISNUMBER(SEARCH( "Apparel",Table1[[#This Row],[Product]])), "Apparel","Footwear")</f>
        <v>Apparel</v>
      </c>
      <c r="K2373" s="3">
        <v>71</v>
      </c>
      <c r="L2373">
        <v>155</v>
      </c>
      <c r="M2373" s="3">
        <v>1101</v>
      </c>
      <c r="N2373" s="3">
        <v>429</v>
      </c>
      <c r="O2373" t="s">
        <v>17</v>
      </c>
    </row>
    <row r="2374" spans="1:15" x14ac:dyDescent="0.3">
      <c r="A2374" t="s">
        <v>12</v>
      </c>
      <c r="B2374">
        <v>1128299</v>
      </c>
      <c r="C2374" s="1">
        <v>44334</v>
      </c>
      <c r="D2374" s="1" t="str">
        <f>TEXT(Table1[[#This Row],[Invoice Date]],"yyyy")</f>
        <v>2021</v>
      </c>
      <c r="E2374" t="s">
        <v>13</v>
      </c>
      <c r="F2374" t="s">
        <v>14</v>
      </c>
      <c r="G2374" t="s">
        <v>15</v>
      </c>
      <c r="H2374" t="s">
        <v>25</v>
      </c>
      <c r="I2374" t="str">
        <f>IF(ISNUMBER(SEARCH( "Women's",Table1[[#This Row],[Product]])), "Women","Male")</f>
        <v>Male</v>
      </c>
      <c r="J2374" t="str">
        <f>IF(ISNUMBER(SEARCH( "Apparel",Table1[[#This Row],[Product]])), "Apparel","Footwear")</f>
        <v>Footwear</v>
      </c>
      <c r="K2374" s="3">
        <v>58</v>
      </c>
      <c r="L2374">
        <v>155</v>
      </c>
      <c r="M2374" s="3">
        <v>899</v>
      </c>
      <c r="N2374" s="3">
        <v>387</v>
      </c>
      <c r="O2374" t="s">
        <v>17</v>
      </c>
    </row>
    <row r="2375" spans="1:15" x14ac:dyDescent="0.3">
      <c r="A2375" t="s">
        <v>12</v>
      </c>
      <c r="B2375">
        <v>1128299</v>
      </c>
      <c r="C2375" s="1">
        <v>44364</v>
      </c>
      <c r="D2375" s="1" t="str">
        <f>TEXT(Table1[[#This Row],[Invoice Date]],"yyyy")</f>
        <v>2021</v>
      </c>
      <c r="E2375" t="s">
        <v>13</v>
      </c>
      <c r="F2375" t="s">
        <v>14</v>
      </c>
      <c r="G2375" t="s">
        <v>15</v>
      </c>
      <c r="H2375" t="s">
        <v>50</v>
      </c>
      <c r="I2375" t="str">
        <f>IF(ISNUMBER(SEARCH( "Women's",Table1[[#This Row],[Product]])), "Women","Male")</f>
        <v>Women</v>
      </c>
      <c r="J2375" t="str">
        <f>IF(ISNUMBER(SEARCH( "Apparel",Table1[[#This Row],[Product]])), "Apparel","Footwear")</f>
        <v>Footwear</v>
      </c>
      <c r="K2375" s="3">
        <v>77</v>
      </c>
      <c r="L2375">
        <v>155</v>
      </c>
      <c r="M2375" s="3">
        <v>1194</v>
      </c>
      <c r="N2375" s="3">
        <v>501</v>
      </c>
      <c r="O2375" t="s">
        <v>17</v>
      </c>
    </row>
    <row r="2376" spans="1:15" x14ac:dyDescent="0.3">
      <c r="A2376" t="s">
        <v>57</v>
      </c>
      <c r="B2376">
        <v>1185732</v>
      </c>
      <c r="C2376" s="1">
        <v>44538</v>
      </c>
      <c r="D2376" s="1" t="str">
        <f>TEXT(Table1[[#This Row],[Invoice Date]],"yyyy")</f>
        <v>2021</v>
      </c>
      <c r="E2376" t="s">
        <v>38</v>
      </c>
      <c r="F2376" t="s">
        <v>39</v>
      </c>
      <c r="G2376" t="s">
        <v>95</v>
      </c>
      <c r="H2376" t="s">
        <v>50</v>
      </c>
      <c r="I2376" t="str">
        <f>IF(ISNUMBER(SEARCH( "Women's",Table1[[#This Row],[Product]])), "Women","Male")</f>
        <v>Women</v>
      </c>
      <c r="J2376" t="str">
        <f>IF(ISNUMBER(SEARCH( "Apparel",Table1[[#This Row],[Product]])), "Apparel","Footwear")</f>
        <v>Footwear</v>
      </c>
      <c r="K2376" s="3">
        <v>54</v>
      </c>
      <c r="L2376">
        <v>155</v>
      </c>
      <c r="M2376" s="3">
        <v>837</v>
      </c>
      <c r="N2376" s="3">
        <v>343</v>
      </c>
      <c r="O2376" t="s">
        <v>17</v>
      </c>
    </row>
    <row r="2377" spans="1:15" x14ac:dyDescent="0.3">
      <c r="A2377" t="s">
        <v>57</v>
      </c>
      <c r="B2377">
        <v>1185732</v>
      </c>
      <c r="C2377" s="1">
        <v>44538</v>
      </c>
      <c r="D2377" s="1" t="str">
        <f>TEXT(Table1[[#This Row],[Invoice Date]],"yyyy")</f>
        <v>2021</v>
      </c>
      <c r="E2377" t="s">
        <v>38</v>
      </c>
      <c r="F2377" t="s">
        <v>39</v>
      </c>
      <c r="G2377" t="s">
        <v>95</v>
      </c>
      <c r="H2377" t="s">
        <v>64</v>
      </c>
      <c r="I2377" t="str">
        <f>IF(ISNUMBER(SEARCH( "Women's",Table1[[#This Row],[Product]])), "Women","Male")</f>
        <v>Male</v>
      </c>
      <c r="J2377" t="str">
        <f>IF(ISNUMBER(SEARCH( "Apparel",Table1[[#This Row],[Product]])), "Apparel","Footwear")</f>
        <v>Apparel</v>
      </c>
      <c r="K2377" s="3">
        <v>60</v>
      </c>
      <c r="L2377">
        <v>155</v>
      </c>
      <c r="M2377" s="3">
        <v>930</v>
      </c>
      <c r="N2377" s="3">
        <v>428</v>
      </c>
      <c r="O2377" t="s">
        <v>17</v>
      </c>
    </row>
    <row r="2378" spans="1:15" x14ac:dyDescent="0.3">
      <c r="A2378" t="s">
        <v>37</v>
      </c>
      <c r="B2378">
        <v>1128299</v>
      </c>
      <c r="C2378" s="1">
        <v>44524</v>
      </c>
      <c r="D2378" s="1" t="str">
        <f>TEXT(Table1[[#This Row],[Invoice Date]],"yyyy")</f>
        <v>2021</v>
      </c>
      <c r="E2378" t="s">
        <v>13</v>
      </c>
      <c r="F2378" t="s">
        <v>93</v>
      </c>
      <c r="G2378" t="s">
        <v>94</v>
      </c>
      <c r="H2378" t="s">
        <v>25</v>
      </c>
      <c r="I2378" t="str">
        <f>IF(ISNUMBER(SEARCH( "Women's",Table1[[#This Row],[Product]])), "Women","Male")</f>
        <v>Male</v>
      </c>
      <c r="J2378" t="str">
        <f>IF(ISNUMBER(SEARCH( "Apparel",Table1[[#This Row],[Product]])), "Apparel","Footwear")</f>
        <v>Footwear</v>
      </c>
      <c r="K2378" s="3">
        <v>42</v>
      </c>
      <c r="L2378">
        <v>155</v>
      </c>
      <c r="M2378" s="3">
        <v>651</v>
      </c>
      <c r="N2378" s="3">
        <v>306</v>
      </c>
      <c r="O2378" t="s">
        <v>17</v>
      </c>
    </row>
    <row r="2379" spans="1:15" x14ac:dyDescent="0.3">
      <c r="A2379" t="s">
        <v>18</v>
      </c>
      <c r="B2379">
        <v>1128299</v>
      </c>
      <c r="C2379" s="1">
        <v>44486</v>
      </c>
      <c r="D2379" s="1" t="str">
        <f>TEXT(Table1[[#This Row],[Invoice Date]],"yyyy")</f>
        <v>2021</v>
      </c>
      <c r="E2379" t="s">
        <v>19</v>
      </c>
      <c r="F2379" t="s">
        <v>20</v>
      </c>
      <c r="G2379" t="s">
        <v>21</v>
      </c>
      <c r="H2379" t="s">
        <v>34</v>
      </c>
      <c r="I2379" t="str">
        <f>IF(ISNUMBER(SEARCH( "Women's",Table1[[#This Row],[Product]])), "Women","Male")</f>
        <v>Male</v>
      </c>
      <c r="J2379" t="str">
        <f>IF(ISNUMBER(SEARCH( "Apparel",Table1[[#This Row],[Product]])), "Apparel","Footwear")</f>
        <v>Footwear</v>
      </c>
      <c r="K2379" s="3">
        <v>45</v>
      </c>
      <c r="L2379">
        <v>155</v>
      </c>
      <c r="M2379" s="3">
        <v>698</v>
      </c>
      <c r="N2379" s="3">
        <v>384</v>
      </c>
      <c r="O2379" t="s">
        <v>17</v>
      </c>
    </row>
    <row r="2380" spans="1:15" x14ac:dyDescent="0.3">
      <c r="A2380" t="s">
        <v>22</v>
      </c>
      <c r="B2380">
        <v>1185732</v>
      </c>
      <c r="C2380" s="1">
        <v>44289</v>
      </c>
      <c r="D2380" s="1" t="str">
        <f>TEXT(Table1[[#This Row],[Invoice Date]],"yyyy")</f>
        <v>2021</v>
      </c>
      <c r="E2380" t="s">
        <v>13</v>
      </c>
      <c r="F2380" t="s">
        <v>71</v>
      </c>
      <c r="G2380" t="s">
        <v>72</v>
      </c>
      <c r="H2380" t="s">
        <v>34</v>
      </c>
      <c r="I2380" t="str">
        <f>IF(ISNUMBER(SEARCH( "Women's",Table1[[#This Row],[Product]])), "Women","Male")</f>
        <v>Male</v>
      </c>
      <c r="J2380" t="str">
        <f>IF(ISNUMBER(SEARCH( "Apparel",Table1[[#This Row],[Product]])), "Apparel","Footwear")</f>
        <v>Footwear</v>
      </c>
      <c r="K2380" s="3">
        <v>28</v>
      </c>
      <c r="L2380">
        <v>155</v>
      </c>
      <c r="M2380" s="3">
        <v>434</v>
      </c>
      <c r="N2380" s="3">
        <v>204</v>
      </c>
      <c r="O2380" t="s">
        <v>17</v>
      </c>
    </row>
    <row r="2381" spans="1:15" x14ac:dyDescent="0.3">
      <c r="A2381" t="s">
        <v>22</v>
      </c>
      <c r="B2381">
        <v>1185732</v>
      </c>
      <c r="C2381" s="1">
        <v>44546</v>
      </c>
      <c r="D2381" s="1" t="str">
        <f>TEXT(Table1[[#This Row],[Invoice Date]],"yyyy")</f>
        <v>2021</v>
      </c>
      <c r="E2381" t="s">
        <v>19</v>
      </c>
      <c r="F2381" t="s">
        <v>32</v>
      </c>
      <c r="G2381" t="s">
        <v>33</v>
      </c>
      <c r="H2381" t="s">
        <v>34</v>
      </c>
      <c r="I2381" t="str">
        <f>IF(ISNUMBER(SEARCH( "Women's",Table1[[#This Row],[Product]])), "Women","Male")</f>
        <v>Male</v>
      </c>
      <c r="J2381" t="str">
        <f>IF(ISNUMBER(SEARCH( "Apparel",Table1[[#This Row],[Product]])), "Apparel","Footwear")</f>
        <v>Footwear</v>
      </c>
      <c r="K2381" s="3">
        <v>58</v>
      </c>
      <c r="L2381">
        <v>155</v>
      </c>
      <c r="M2381" s="3">
        <v>899</v>
      </c>
      <c r="N2381" s="3">
        <v>441</v>
      </c>
      <c r="O2381" t="s">
        <v>17</v>
      </c>
    </row>
    <row r="2382" spans="1:15" x14ac:dyDescent="0.3">
      <c r="A2382" t="s">
        <v>18</v>
      </c>
      <c r="B2382">
        <v>1185732</v>
      </c>
      <c r="C2382" s="1">
        <v>44357</v>
      </c>
      <c r="D2382" s="1" t="str">
        <f>TEXT(Table1[[#This Row],[Invoice Date]],"yyyy")</f>
        <v>2021</v>
      </c>
      <c r="E2382" t="s">
        <v>28</v>
      </c>
      <c r="F2382" t="s">
        <v>75</v>
      </c>
      <c r="G2382" t="s">
        <v>76</v>
      </c>
      <c r="H2382" t="s">
        <v>25</v>
      </c>
      <c r="I2382" t="str">
        <f>IF(ISNUMBER(SEARCH( "Women's",Table1[[#This Row],[Product]])), "Women","Male")</f>
        <v>Male</v>
      </c>
      <c r="J2382" t="str">
        <f>IF(ISNUMBER(SEARCH( "Apparel",Table1[[#This Row],[Product]])), "Apparel","Footwear")</f>
        <v>Footwear</v>
      </c>
      <c r="K2382" s="3">
        <v>36</v>
      </c>
      <c r="L2382">
        <v>155</v>
      </c>
      <c r="M2382" s="3">
        <v>558</v>
      </c>
      <c r="N2382" s="3">
        <v>307</v>
      </c>
      <c r="O2382" t="s">
        <v>17</v>
      </c>
    </row>
    <row r="2383" spans="1:15" x14ac:dyDescent="0.3">
      <c r="A2383" t="s">
        <v>22</v>
      </c>
      <c r="B2383">
        <v>1185732</v>
      </c>
      <c r="C2383" s="1">
        <v>44362</v>
      </c>
      <c r="D2383" s="1" t="str">
        <f>TEXT(Table1[[#This Row],[Invoice Date]],"yyyy")</f>
        <v>2021</v>
      </c>
      <c r="E2383" t="s">
        <v>38</v>
      </c>
      <c r="F2383" t="s">
        <v>106</v>
      </c>
      <c r="G2383" t="s">
        <v>107</v>
      </c>
      <c r="H2383" t="s">
        <v>25</v>
      </c>
      <c r="I2383" t="str">
        <f>IF(ISNUMBER(SEARCH( "Women's",Table1[[#This Row],[Product]])), "Women","Male")</f>
        <v>Male</v>
      </c>
      <c r="J2383" t="str">
        <f>IF(ISNUMBER(SEARCH( "Apparel",Table1[[#This Row],[Product]])), "Apparel","Footwear")</f>
        <v>Footwear</v>
      </c>
      <c r="K2383" s="3">
        <v>51</v>
      </c>
      <c r="L2383">
        <v>155</v>
      </c>
      <c r="M2383" s="3">
        <v>791</v>
      </c>
      <c r="N2383" s="3">
        <v>332</v>
      </c>
      <c r="O2383" t="s">
        <v>17</v>
      </c>
    </row>
    <row r="2384" spans="1:15" hidden="1" x14ac:dyDescent="0.3">
      <c r="A2384" t="s">
        <v>22</v>
      </c>
      <c r="B2384">
        <v>1197831</v>
      </c>
      <c r="C2384" s="1">
        <v>44047</v>
      </c>
      <c r="D2384" s="1" t="str">
        <f>TEXT(Table1[[#This Row],[Invoice Date]],"yyyy")</f>
        <v>2020</v>
      </c>
      <c r="E2384" t="s">
        <v>19</v>
      </c>
      <c r="F2384" t="s">
        <v>53</v>
      </c>
      <c r="G2384" t="s">
        <v>54</v>
      </c>
      <c r="H2384" t="s">
        <v>64</v>
      </c>
      <c r="I2384" t="str">
        <f>IF(ISNUMBER(SEARCH( "Women's",Table1[[#This Row],[Product]])), "Women","Male")</f>
        <v>Male</v>
      </c>
      <c r="J2384" t="str">
        <f>IF(ISNUMBER(SEARCH( "Apparel",Table1[[#This Row],[Product]])), "Apparel","Footwear")</f>
        <v>Apparel</v>
      </c>
      <c r="K2384" s="3">
        <v>35</v>
      </c>
      <c r="L2384">
        <v>155</v>
      </c>
      <c r="M2384" s="3">
        <v>543</v>
      </c>
      <c r="N2384" s="3">
        <v>174</v>
      </c>
      <c r="O2384" t="s">
        <v>26</v>
      </c>
    </row>
    <row r="2385" spans="1:15" hidden="1" x14ac:dyDescent="0.3">
      <c r="A2385" t="s">
        <v>57</v>
      </c>
      <c r="B2385">
        <v>1189833</v>
      </c>
      <c r="C2385" s="1">
        <v>44266</v>
      </c>
      <c r="D2385" s="1" t="str">
        <f>TEXT(Table1[[#This Row],[Invoice Date]],"yyyy")</f>
        <v>2021</v>
      </c>
      <c r="E2385" t="s">
        <v>42</v>
      </c>
      <c r="F2385" t="s">
        <v>60</v>
      </c>
      <c r="G2385" t="s">
        <v>70</v>
      </c>
      <c r="H2385" t="s">
        <v>64</v>
      </c>
      <c r="I2385" t="str">
        <f>IF(ISNUMBER(SEARCH( "Women's",Table1[[#This Row],[Product]])), "Women","Male")</f>
        <v>Male</v>
      </c>
      <c r="J2385" t="str">
        <f>IF(ISNUMBER(SEARCH( "Apparel",Table1[[#This Row],[Product]])), "Apparel","Footwear")</f>
        <v>Apparel</v>
      </c>
      <c r="K2385" s="3">
        <v>36</v>
      </c>
      <c r="L2385">
        <v>155</v>
      </c>
      <c r="M2385" s="3">
        <v>558</v>
      </c>
      <c r="N2385" s="3">
        <v>329</v>
      </c>
      <c r="O2385" t="s">
        <v>26</v>
      </c>
    </row>
    <row r="2386" spans="1:15" hidden="1" x14ac:dyDescent="0.3">
      <c r="A2386" t="s">
        <v>22</v>
      </c>
      <c r="B2386">
        <v>1197831</v>
      </c>
      <c r="C2386" s="1">
        <v>44430</v>
      </c>
      <c r="D2386" s="1" t="str">
        <f>TEXT(Table1[[#This Row],[Invoice Date]],"yyyy")</f>
        <v>2021</v>
      </c>
      <c r="E2386" t="s">
        <v>19</v>
      </c>
      <c r="F2386" t="s">
        <v>53</v>
      </c>
      <c r="G2386" t="s">
        <v>62</v>
      </c>
      <c r="H2386" t="s">
        <v>16</v>
      </c>
      <c r="I2386" t="str">
        <f>IF(ISNUMBER(SEARCH( "Women's",Table1[[#This Row],[Product]])), "Women","Male")</f>
        <v>Women</v>
      </c>
      <c r="J2386" t="str">
        <f>IF(ISNUMBER(SEARCH( "Apparel",Table1[[#This Row],[Product]])), "Apparel","Footwear")</f>
        <v>Apparel</v>
      </c>
      <c r="K2386" s="3">
        <v>26</v>
      </c>
      <c r="L2386">
        <v>155</v>
      </c>
      <c r="M2386" s="3">
        <v>403</v>
      </c>
      <c r="N2386" s="3">
        <v>206</v>
      </c>
      <c r="O2386" t="s">
        <v>26</v>
      </c>
    </row>
    <row r="2387" spans="1:15" hidden="1" x14ac:dyDescent="0.3">
      <c r="A2387" t="s">
        <v>22</v>
      </c>
      <c r="B2387">
        <v>1197831</v>
      </c>
      <c r="C2387" s="1">
        <v>44433</v>
      </c>
      <c r="D2387" s="1" t="str">
        <f>TEXT(Table1[[#This Row],[Invoice Date]],"yyyy")</f>
        <v>2021</v>
      </c>
      <c r="E2387" t="s">
        <v>19</v>
      </c>
      <c r="F2387" t="s">
        <v>53</v>
      </c>
      <c r="G2387" t="s">
        <v>62</v>
      </c>
      <c r="H2387" t="s">
        <v>27</v>
      </c>
      <c r="I2387" t="str">
        <f>IF(ISNUMBER(SEARCH( "Women's",Table1[[#This Row],[Product]])), "Women","Male")</f>
        <v>Women</v>
      </c>
      <c r="J2387" t="str">
        <f>IF(ISNUMBER(SEARCH( "Apparel",Table1[[#This Row],[Product]])), "Apparel","Footwear")</f>
        <v>Footwear</v>
      </c>
      <c r="K2387" s="3">
        <v>20</v>
      </c>
      <c r="L2387">
        <v>155</v>
      </c>
      <c r="M2387" s="3">
        <v>310</v>
      </c>
      <c r="N2387" s="3">
        <v>118</v>
      </c>
      <c r="O2387" t="s">
        <v>26</v>
      </c>
    </row>
    <row r="2388" spans="1:15" hidden="1" x14ac:dyDescent="0.3">
      <c r="A2388" t="s">
        <v>22</v>
      </c>
      <c r="B2388">
        <v>1197831</v>
      </c>
      <c r="C2388" s="1">
        <v>44479</v>
      </c>
      <c r="D2388" s="1" t="str">
        <f>TEXT(Table1[[#This Row],[Invoice Date]],"yyyy")</f>
        <v>2021</v>
      </c>
      <c r="E2388" t="s">
        <v>19</v>
      </c>
      <c r="F2388" t="s">
        <v>23</v>
      </c>
      <c r="G2388" t="s">
        <v>24</v>
      </c>
      <c r="H2388" t="s">
        <v>64</v>
      </c>
      <c r="I2388" t="str">
        <f>IF(ISNUMBER(SEARCH( "Women's",Table1[[#This Row],[Product]])), "Women","Male")</f>
        <v>Male</v>
      </c>
      <c r="J2388" t="str">
        <f>IF(ISNUMBER(SEARCH( "Apparel",Table1[[#This Row],[Product]])), "Apparel","Footwear")</f>
        <v>Apparel</v>
      </c>
      <c r="K2388" s="3">
        <v>40</v>
      </c>
      <c r="L2388">
        <v>155</v>
      </c>
      <c r="M2388" s="3">
        <v>620</v>
      </c>
      <c r="N2388" s="3">
        <v>291</v>
      </c>
      <c r="O2388" t="s">
        <v>26</v>
      </c>
    </row>
    <row r="2389" spans="1:15" hidden="1" x14ac:dyDescent="0.3">
      <c r="A2389" t="s">
        <v>12</v>
      </c>
      <c r="B2389">
        <v>1128299</v>
      </c>
      <c r="C2389" s="1">
        <v>44457</v>
      </c>
      <c r="D2389" s="1" t="str">
        <f>TEXT(Table1[[#This Row],[Invoice Date]],"yyyy")</f>
        <v>2021</v>
      </c>
      <c r="E2389" t="s">
        <v>13</v>
      </c>
      <c r="F2389" t="s">
        <v>14</v>
      </c>
      <c r="G2389" t="s">
        <v>15</v>
      </c>
      <c r="H2389" t="s">
        <v>25</v>
      </c>
      <c r="I2389" t="str">
        <f>IF(ISNUMBER(SEARCH( "Women's",Table1[[#This Row],[Product]])), "Women","Male")</f>
        <v>Male</v>
      </c>
      <c r="J2389" t="str">
        <f>IF(ISNUMBER(SEARCH( "Apparel",Table1[[#This Row],[Product]])), "Apparel","Footwear")</f>
        <v>Footwear</v>
      </c>
      <c r="K2389" s="3">
        <v>44</v>
      </c>
      <c r="L2389">
        <v>155</v>
      </c>
      <c r="M2389" s="3">
        <v>682</v>
      </c>
      <c r="N2389" s="3">
        <v>252</v>
      </c>
      <c r="O2389" t="s">
        <v>26</v>
      </c>
    </row>
    <row r="2390" spans="1:15" hidden="1" x14ac:dyDescent="0.3">
      <c r="A2390" t="s">
        <v>18</v>
      </c>
      <c r="B2390">
        <v>1128299</v>
      </c>
      <c r="C2390" s="1">
        <v>44341</v>
      </c>
      <c r="D2390" s="1" t="str">
        <f>TEXT(Table1[[#This Row],[Invoice Date]],"yyyy")</f>
        <v>2021</v>
      </c>
      <c r="E2390" t="s">
        <v>42</v>
      </c>
      <c r="F2390" t="s">
        <v>79</v>
      </c>
      <c r="G2390" t="s">
        <v>80</v>
      </c>
      <c r="H2390" t="s">
        <v>25</v>
      </c>
      <c r="I2390" t="str">
        <f>IF(ISNUMBER(SEARCH( "Women's",Table1[[#This Row],[Product]])), "Women","Male")</f>
        <v>Male</v>
      </c>
      <c r="J2390" t="str">
        <f>IF(ISNUMBER(SEARCH( "Apparel",Table1[[#This Row],[Product]])), "Apparel","Footwear")</f>
        <v>Footwear</v>
      </c>
      <c r="K2390" s="3">
        <v>39</v>
      </c>
      <c r="L2390">
        <v>155</v>
      </c>
      <c r="M2390" s="3">
        <v>605</v>
      </c>
      <c r="N2390" s="3">
        <v>254</v>
      </c>
      <c r="O2390" t="s">
        <v>26</v>
      </c>
    </row>
    <row r="2391" spans="1:15" hidden="1" x14ac:dyDescent="0.3">
      <c r="A2391" t="s">
        <v>18</v>
      </c>
      <c r="B2391">
        <v>1128299</v>
      </c>
      <c r="C2391" s="1">
        <v>44517</v>
      </c>
      <c r="D2391" s="1" t="str">
        <f>TEXT(Table1[[#This Row],[Invoice Date]],"yyyy")</f>
        <v>2021</v>
      </c>
      <c r="E2391" t="s">
        <v>19</v>
      </c>
      <c r="F2391" t="s">
        <v>20</v>
      </c>
      <c r="G2391" t="s">
        <v>21</v>
      </c>
      <c r="H2391" t="s">
        <v>50</v>
      </c>
      <c r="I2391" t="str">
        <f>IF(ISNUMBER(SEARCH( "Women's",Table1[[#This Row],[Product]])), "Women","Male")</f>
        <v>Women</v>
      </c>
      <c r="J2391" t="str">
        <f>IF(ISNUMBER(SEARCH( "Apparel",Table1[[#This Row],[Product]])), "Apparel","Footwear")</f>
        <v>Footwear</v>
      </c>
      <c r="K2391" s="3">
        <v>40</v>
      </c>
      <c r="L2391">
        <v>155</v>
      </c>
      <c r="M2391" s="3">
        <v>620</v>
      </c>
      <c r="N2391" s="3">
        <v>285</v>
      </c>
      <c r="O2391" t="s">
        <v>26</v>
      </c>
    </row>
    <row r="2392" spans="1:15" hidden="1" x14ac:dyDescent="0.3">
      <c r="A2392" t="s">
        <v>18</v>
      </c>
      <c r="B2392">
        <v>1197831</v>
      </c>
      <c r="C2392" s="1">
        <v>44321</v>
      </c>
      <c r="D2392" s="1" t="str">
        <f>TEXT(Table1[[#This Row],[Invoice Date]],"yyyy")</f>
        <v>2021</v>
      </c>
      <c r="E2392" t="s">
        <v>42</v>
      </c>
      <c r="F2392" t="s">
        <v>73</v>
      </c>
      <c r="G2392" t="s">
        <v>74</v>
      </c>
      <c r="H2392" t="s">
        <v>50</v>
      </c>
      <c r="I2392" t="str">
        <f>IF(ISNUMBER(SEARCH( "Women's",Table1[[#This Row],[Product]])), "Women","Male")</f>
        <v>Women</v>
      </c>
      <c r="J2392" t="str">
        <f>IF(ISNUMBER(SEARCH( "Apparel",Table1[[#This Row],[Product]])), "Apparel","Footwear")</f>
        <v>Footwear</v>
      </c>
      <c r="K2392" s="3">
        <v>24</v>
      </c>
      <c r="L2392">
        <v>155</v>
      </c>
      <c r="M2392" s="3">
        <v>372</v>
      </c>
      <c r="N2392" s="3">
        <v>186</v>
      </c>
      <c r="O2392" t="s">
        <v>26</v>
      </c>
    </row>
    <row r="2393" spans="1:15" hidden="1" x14ac:dyDescent="0.3">
      <c r="A2393" t="s">
        <v>18</v>
      </c>
      <c r="B2393">
        <v>1197831</v>
      </c>
      <c r="C2393" s="1">
        <v>44549</v>
      </c>
      <c r="D2393" s="1" t="str">
        <f>TEXT(Table1[[#This Row],[Invoice Date]],"yyyy")</f>
        <v>2021</v>
      </c>
      <c r="E2393" t="s">
        <v>19</v>
      </c>
      <c r="F2393" t="s">
        <v>48</v>
      </c>
      <c r="G2393" t="s">
        <v>49</v>
      </c>
      <c r="H2393" t="s">
        <v>34</v>
      </c>
      <c r="I2393" t="str">
        <f>IF(ISNUMBER(SEARCH( "Women's",Table1[[#This Row],[Product]])), "Women","Male")</f>
        <v>Male</v>
      </c>
      <c r="J2393" t="str">
        <f>IF(ISNUMBER(SEARCH( "Apparel",Table1[[#This Row],[Product]])), "Apparel","Footwear")</f>
        <v>Footwear</v>
      </c>
      <c r="K2393" s="3">
        <v>46</v>
      </c>
      <c r="L2393">
        <v>155</v>
      </c>
      <c r="M2393" s="3">
        <v>713</v>
      </c>
      <c r="N2393" s="3">
        <v>285</v>
      </c>
      <c r="O2393" t="s">
        <v>26</v>
      </c>
    </row>
    <row r="2394" spans="1:15" hidden="1" x14ac:dyDescent="0.3">
      <c r="A2394" t="s">
        <v>22</v>
      </c>
      <c r="B2394">
        <v>1185732</v>
      </c>
      <c r="C2394" s="1">
        <v>44290</v>
      </c>
      <c r="D2394" s="1" t="str">
        <f>TEXT(Table1[[#This Row],[Invoice Date]],"yyyy")</f>
        <v>2021</v>
      </c>
      <c r="E2394" t="s">
        <v>38</v>
      </c>
      <c r="F2394" t="s">
        <v>102</v>
      </c>
      <c r="G2394" t="s">
        <v>103</v>
      </c>
      <c r="H2394" t="s">
        <v>25</v>
      </c>
      <c r="I2394" t="str">
        <f>IF(ISNUMBER(SEARCH( "Women's",Table1[[#This Row],[Product]])), "Women","Male")</f>
        <v>Male</v>
      </c>
      <c r="J2394" t="str">
        <f>IF(ISNUMBER(SEARCH( "Apparel",Table1[[#This Row],[Product]])), "Apparel","Footwear")</f>
        <v>Footwear</v>
      </c>
      <c r="K2394" s="3">
        <v>28</v>
      </c>
      <c r="L2394">
        <v>155</v>
      </c>
      <c r="M2394" s="3">
        <v>434</v>
      </c>
      <c r="N2394" s="3">
        <v>200</v>
      </c>
      <c r="O2394" t="s">
        <v>26</v>
      </c>
    </row>
    <row r="2395" spans="1:15" hidden="1" x14ac:dyDescent="0.3">
      <c r="A2395" t="s">
        <v>22</v>
      </c>
      <c r="B2395">
        <v>1185732</v>
      </c>
      <c r="C2395" s="1">
        <v>44242</v>
      </c>
      <c r="D2395" s="1" t="str">
        <f>TEXT(Table1[[#This Row],[Invoice Date]],"yyyy")</f>
        <v>2021</v>
      </c>
      <c r="E2395" t="s">
        <v>38</v>
      </c>
      <c r="F2395" t="s">
        <v>104</v>
      </c>
      <c r="G2395" t="s">
        <v>105</v>
      </c>
      <c r="H2395" t="s">
        <v>25</v>
      </c>
      <c r="I2395" t="str">
        <f>IF(ISNUMBER(SEARCH( "Women's",Table1[[#This Row],[Product]])), "Women","Male")</f>
        <v>Male</v>
      </c>
      <c r="J2395" t="str">
        <f>IF(ISNUMBER(SEARCH( "Apparel",Table1[[#This Row],[Product]])), "Apparel","Footwear")</f>
        <v>Footwear</v>
      </c>
      <c r="K2395" s="3">
        <v>26</v>
      </c>
      <c r="L2395">
        <v>155</v>
      </c>
      <c r="M2395" s="3">
        <v>403</v>
      </c>
      <c r="N2395" s="3">
        <v>149</v>
      </c>
      <c r="O2395" t="s">
        <v>26</v>
      </c>
    </row>
    <row r="2396" spans="1:15" hidden="1" x14ac:dyDescent="0.3">
      <c r="A2396" t="s">
        <v>22</v>
      </c>
      <c r="B2396">
        <v>1185732</v>
      </c>
      <c r="C2396" s="1">
        <v>44268</v>
      </c>
      <c r="D2396" s="1" t="str">
        <f>TEXT(Table1[[#This Row],[Invoice Date]],"yyyy")</f>
        <v>2021</v>
      </c>
      <c r="E2396" t="s">
        <v>38</v>
      </c>
      <c r="F2396" t="s">
        <v>106</v>
      </c>
      <c r="G2396" t="s">
        <v>107</v>
      </c>
      <c r="H2396" t="s">
        <v>25</v>
      </c>
      <c r="I2396" t="str">
        <f>IF(ISNUMBER(SEARCH( "Women's",Table1[[#This Row],[Product]])), "Women","Male")</f>
        <v>Male</v>
      </c>
      <c r="J2396" t="str">
        <f>IF(ISNUMBER(SEARCH( "Apparel",Table1[[#This Row],[Product]])), "Apparel","Footwear")</f>
        <v>Footwear</v>
      </c>
      <c r="K2396" s="3">
        <v>28</v>
      </c>
      <c r="L2396">
        <v>155</v>
      </c>
      <c r="M2396" s="3">
        <v>434</v>
      </c>
      <c r="N2396" s="3">
        <v>148</v>
      </c>
      <c r="O2396" t="s">
        <v>26</v>
      </c>
    </row>
    <row r="2397" spans="1:15" x14ac:dyDescent="0.3">
      <c r="A2397" t="s">
        <v>22</v>
      </c>
      <c r="B2397">
        <v>1197831</v>
      </c>
      <c r="C2397" s="1">
        <v>44035</v>
      </c>
      <c r="D2397" s="1" t="str">
        <f>TEXT(Table1[[#This Row],[Invoice Date]],"yyyy")</f>
        <v>2020</v>
      </c>
      <c r="E2397" t="s">
        <v>19</v>
      </c>
      <c r="F2397" t="s">
        <v>53</v>
      </c>
      <c r="G2397" t="s">
        <v>54</v>
      </c>
      <c r="H2397" t="s">
        <v>64</v>
      </c>
      <c r="I2397" t="str">
        <f>IF(ISNUMBER(SEARCH( "Women's",Table1[[#This Row],[Product]])), "Women","Male")</f>
        <v>Male</v>
      </c>
      <c r="J2397" t="str">
        <f>IF(ISNUMBER(SEARCH( "Apparel",Table1[[#This Row],[Product]])), "Apparel","Footwear")</f>
        <v>Apparel</v>
      </c>
      <c r="K2397" s="3">
        <v>36</v>
      </c>
      <c r="L2397">
        <v>154</v>
      </c>
      <c r="M2397" s="3">
        <v>554</v>
      </c>
      <c r="N2397" s="3">
        <v>238</v>
      </c>
      <c r="O2397" t="s">
        <v>17</v>
      </c>
    </row>
    <row r="2398" spans="1:15" x14ac:dyDescent="0.3">
      <c r="A2398" t="s">
        <v>18</v>
      </c>
      <c r="B2398">
        <v>1128299</v>
      </c>
      <c r="C2398" s="1">
        <v>44200</v>
      </c>
      <c r="D2398" s="1" t="str">
        <f>TEXT(Table1[[#This Row],[Invoice Date]],"yyyy")</f>
        <v>2021</v>
      </c>
      <c r="E2398" t="s">
        <v>42</v>
      </c>
      <c r="F2398" t="s">
        <v>60</v>
      </c>
      <c r="G2398" t="s">
        <v>61</v>
      </c>
      <c r="H2398" t="s">
        <v>64</v>
      </c>
      <c r="I2398" t="str">
        <f>IF(ISNUMBER(SEARCH( "Women's",Table1[[#This Row],[Product]])), "Women","Male")</f>
        <v>Male</v>
      </c>
      <c r="J2398" t="str">
        <f>IF(ISNUMBER(SEARCH( "Apparel",Table1[[#This Row],[Product]])), "Apparel","Footwear")</f>
        <v>Apparel</v>
      </c>
      <c r="K2398" s="3">
        <v>60</v>
      </c>
      <c r="L2398">
        <v>154</v>
      </c>
      <c r="M2398" s="3">
        <v>924</v>
      </c>
      <c r="N2398" s="3">
        <v>610</v>
      </c>
      <c r="O2398" t="s">
        <v>17</v>
      </c>
    </row>
    <row r="2399" spans="1:15" x14ac:dyDescent="0.3">
      <c r="A2399" t="s">
        <v>57</v>
      </c>
      <c r="B2399">
        <v>1189833</v>
      </c>
      <c r="C2399" s="1">
        <v>44277</v>
      </c>
      <c r="D2399" s="1" t="str">
        <f>TEXT(Table1[[#This Row],[Invoice Date]],"yyyy")</f>
        <v>2021</v>
      </c>
      <c r="E2399" t="s">
        <v>42</v>
      </c>
      <c r="F2399" t="s">
        <v>60</v>
      </c>
      <c r="G2399" t="s">
        <v>70</v>
      </c>
      <c r="H2399" t="s">
        <v>50</v>
      </c>
      <c r="I2399" t="str">
        <f>IF(ISNUMBER(SEARCH( "Women's",Table1[[#This Row],[Product]])), "Women","Male")</f>
        <v>Women</v>
      </c>
      <c r="J2399" t="str">
        <f>IF(ISNUMBER(SEARCH( "Apparel",Table1[[#This Row],[Product]])), "Apparel","Footwear")</f>
        <v>Footwear</v>
      </c>
      <c r="K2399" s="3">
        <v>41</v>
      </c>
      <c r="L2399">
        <v>154</v>
      </c>
      <c r="M2399" s="3">
        <v>631</v>
      </c>
      <c r="N2399" s="3">
        <v>284</v>
      </c>
      <c r="O2399" t="s">
        <v>17</v>
      </c>
    </row>
    <row r="2400" spans="1:15" x14ac:dyDescent="0.3">
      <c r="A2400" t="s">
        <v>57</v>
      </c>
      <c r="B2400">
        <v>1189833</v>
      </c>
      <c r="C2400" s="1">
        <v>44302</v>
      </c>
      <c r="D2400" s="1" t="str">
        <f>TEXT(Table1[[#This Row],[Invoice Date]],"yyyy")</f>
        <v>2021</v>
      </c>
      <c r="E2400" t="s">
        <v>42</v>
      </c>
      <c r="F2400" t="s">
        <v>60</v>
      </c>
      <c r="G2400" t="s">
        <v>70</v>
      </c>
      <c r="H2400" t="s">
        <v>50</v>
      </c>
      <c r="I2400" t="str">
        <f>IF(ISNUMBER(SEARCH( "Women's",Table1[[#This Row],[Product]])), "Women","Male")</f>
        <v>Women</v>
      </c>
      <c r="J2400" t="str">
        <f>IF(ISNUMBER(SEARCH( "Apparel",Table1[[#This Row],[Product]])), "Apparel","Footwear")</f>
        <v>Footwear</v>
      </c>
      <c r="K2400" s="3">
        <v>41</v>
      </c>
      <c r="L2400">
        <v>154</v>
      </c>
      <c r="M2400" s="3">
        <v>631</v>
      </c>
      <c r="N2400" s="3">
        <v>303</v>
      </c>
      <c r="O2400" t="s">
        <v>17</v>
      </c>
    </row>
    <row r="2401" spans="1:15" x14ac:dyDescent="0.3">
      <c r="A2401" t="s">
        <v>22</v>
      </c>
      <c r="B2401">
        <v>1197831</v>
      </c>
      <c r="C2401" s="1">
        <v>44446</v>
      </c>
      <c r="D2401" s="1" t="str">
        <f>TEXT(Table1[[#This Row],[Invoice Date]],"yyyy")</f>
        <v>2021</v>
      </c>
      <c r="E2401" t="s">
        <v>19</v>
      </c>
      <c r="F2401" t="s">
        <v>53</v>
      </c>
      <c r="G2401" t="s">
        <v>62</v>
      </c>
      <c r="H2401" t="s">
        <v>50</v>
      </c>
      <c r="I2401" t="str">
        <f>IF(ISNUMBER(SEARCH( "Women's",Table1[[#This Row],[Product]])), "Women","Male")</f>
        <v>Women</v>
      </c>
      <c r="J2401" t="str">
        <f>IF(ISNUMBER(SEARCH( "Apparel",Table1[[#This Row],[Product]])), "Apparel","Footwear")</f>
        <v>Footwear</v>
      </c>
      <c r="K2401" s="3">
        <v>34</v>
      </c>
      <c r="L2401">
        <v>154</v>
      </c>
      <c r="M2401" s="3">
        <v>524</v>
      </c>
      <c r="N2401" s="3">
        <v>314</v>
      </c>
      <c r="O2401" t="s">
        <v>17</v>
      </c>
    </row>
    <row r="2402" spans="1:15" x14ac:dyDescent="0.3">
      <c r="A2402" t="s">
        <v>37</v>
      </c>
      <c r="B2402">
        <v>1128299</v>
      </c>
      <c r="C2402" s="1">
        <v>44386</v>
      </c>
      <c r="D2402" s="1" t="str">
        <f>TEXT(Table1[[#This Row],[Invoice Date]],"yyyy")</f>
        <v>2021</v>
      </c>
      <c r="E2402" t="s">
        <v>42</v>
      </c>
      <c r="F2402" t="s">
        <v>123</v>
      </c>
      <c r="G2402" t="s">
        <v>124</v>
      </c>
      <c r="H2402" t="s">
        <v>16</v>
      </c>
      <c r="I2402" t="str">
        <f>IF(ISNUMBER(SEARCH( "Women's",Table1[[#This Row],[Product]])), "Women","Male")</f>
        <v>Women</v>
      </c>
      <c r="J2402" t="str">
        <f>IF(ISNUMBER(SEARCH( "Apparel",Table1[[#This Row],[Product]])), "Apparel","Footwear")</f>
        <v>Apparel</v>
      </c>
      <c r="K2402" s="3">
        <v>96</v>
      </c>
      <c r="L2402">
        <v>154</v>
      </c>
      <c r="M2402" s="3">
        <v>1478</v>
      </c>
      <c r="N2402" s="3">
        <v>769</v>
      </c>
      <c r="O2402" t="s">
        <v>17</v>
      </c>
    </row>
    <row r="2403" spans="1:15" x14ac:dyDescent="0.3">
      <c r="A2403" t="s">
        <v>18</v>
      </c>
      <c r="B2403">
        <v>1185732</v>
      </c>
      <c r="C2403" s="1">
        <v>44237</v>
      </c>
      <c r="D2403" s="1" t="str">
        <f>TEXT(Table1[[#This Row],[Invoice Date]],"yyyy")</f>
        <v>2021</v>
      </c>
      <c r="E2403" t="s">
        <v>38</v>
      </c>
      <c r="F2403" t="s">
        <v>39</v>
      </c>
      <c r="G2403" t="s">
        <v>95</v>
      </c>
      <c r="H2403" t="s">
        <v>64</v>
      </c>
      <c r="I2403" t="str">
        <f>IF(ISNUMBER(SEARCH( "Women's",Table1[[#This Row],[Product]])), "Women","Male")</f>
        <v>Male</v>
      </c>
      <c r="J2403" t="str">
        <f>IF(ISNUMBER(SEARCH( "Apparel",Table1[[#This Row],[Product]])), "Apparel","Footwear")</f>
        <v>Apparel</v>
      </c>
      <c r="K2403" s="3">
        <v>50</v>
      </c>
      <c r="L2403">
        <v>154</v>
      </c>
      <c r="M2403" s="3">
        <v>770</v>
      </c>
      <c r="N2403" s="3">
        <v>354</v>
      </c>
      <c r="O2403" t="s">
        <v>17</v>
      </c>
    </row>
    <row r="2404" spans="1:15" x14ac:dyDescent="0.3">
      <c r="A2404" t="s">
        <v>18</v>
      </c>
      <c r="B2404">
        <v>1185732</v>
      </c>
      <c r="C2404" s="1">
        <v>44509</v>
      </c>
      <c r="D2404" s="1" t="str">
        <f>TEXT(Table1[[#This Row],[Invoice Date]],"yyyy")</f>
        <v>2021</v>
      </c>
      <c r="E2404" t="s">
        <v>38</v>
      </c>
      <c r="F2404" t="s">
        <v>39</v>
      </c>
      <c r="G2404" t="s">
        <v>95</v>
      </c>
      <c r="H2404" t="s">
        <v>64</v>
      </c>
      <c r="I2404" t="str">
        <f>IF(ISNUMBER(SEARCH( "Women's",Table1[[#This Row],[Product]])), "Women","Male")</f>
        <v>Male</v>
      </c>
      <c r="J2404" t="str">
        <f>IF(ISNUMBER(SEARCH( "Apparel",Table1[[#This Row],[Product]])), "Apparel","Footwear")</f>
        <v>Apparel</v>
      </c>
      <c r="K2404" s="3">
        <v>62</v>
      </c>
      <c r="L2404">
        <v>154</v>
      </c>
      <c r="M2404" s="3">
        <v>955</v>
      </c>
      <c r="N2404" s="3">
        <v>430</v>
      </c>
      <c r="O2404" t="s">
        <v>17</v>
      </c>
    </row>
    <row r="2405" spans="1:15" x14ac:dyDescent="0.3">
      <c r="A2405" t="s">
        <v>22</v>
      </c>
      <c r="B2405">
        <v>1128299</v>
      </c>
      <c r="C2405" s="1">
        <v>44553</v>
      </c>
      <c r="D2405" s="1" t="str">
        <f>TEXT(Table1[[#This Row],[Invoice Date]],"yyyy")</f>
        <v>2021</v>
      </c>
      <c r="E2405" t="s">
        <v>13</v>
      </c>
      <c r="F2405" t="s">
        <v>93</v>
      </c>
      <c r="G2405" t="s">
        <v>94</v>
      </c>
      <c r="H2405" t="s">
        <v>27</v>
      </c>
      <c r="I2405" t="str">
        <f>IF(ISNUMBER(SEARCH( "Women's",Table1[[#This Row],[Product]])), "Women","Male")</f>
        <v>Women</v>
      </c>
      <c r="J2405" t="str">
        <f>IF(ISNUMBER(SEARCH( "Apparel",Table1[[#This Row],[Product]])), "Apparel","Footwear")</f>
        <v>Footwear</v>
      </c>
      <c r="K2405" s="3">
        <v>64</v>
      </c>
      <c r="L2405">
        <v>154</v>
      </c>
      <c r="M2405" s="3">
        <v>986</v>
      </c>
      <c r="N2405" s="3">
        <v>473</v>
      </c>
      <c r="O2405" t="s">
        <v>17</v>
      </c>
    </row>
    <row r="2406" spans="1:15" x14ac:dyDescent="0.3">
      <c r="A2406" t="s">
        <v>22</v>
      </c>
      <c r="B2406">
        <v>1185732</v>
      </c>
      <c r="C2406" s="1">
        <v>44215</v>
      </c>
      <c r="D2406" s="1" t="str">
        <f>TEXT(Table1[[#This Row],[Invoice Date]],"yyyy")</f>
        <v>2021</v>
      </c>
      <c r="E2406" t="s">
        <v>13</v>
      </c>
      <c r="F2406" t="s">
        <v>93</v>
      </c>
      <c r="G2406" t="s">
        <v>94</v>
      </c>
      <c r="H2406" t="s">
        <v>34</v>
      </c>
      <c r="I2406" t="str">
        <f>IF(ISNUMBER(SEARCH( "Women's",Table1[[#This Row],[Product]])), "Women","Male")</f>
        <v>Male</v>
      </c>
      <c r="J2406" t="str">
        <f>IF(ISNUMBER(SEARCH( "Apparel",Table1[[#This Row],[Product]])), "Apparel","Footwear")</f>
        <v>Footwear</v>
      </c>
      <c r="K2406" s="3">
        <v>34</v>
      </c>
      <c r="L2406">
        <v>154</v>
      </c>
      <c r="M2406" s="3">
        <v>524</v>
      </c>
      <c r="N2406" s="3">
        <v>267</v>
      </c>
      <c r="O2406" t="s">
        <v>17</v>
      </c>
    </row>
    <row r="2407" spans="1:15" x14ac:dyDescent="0.3">
      <c r="A2407" t="s">
        <v>57</v>
      </c>
      <c r="B2407">
        <v>1128299</v>
      </c>
      <c r="C2407" s="1">
        <v>44312</v>
      </c>
      <c r="D2407" s="1" t="str">
        <f>TEXT(Table1[[#This Row],[Invoice Date]],"yyyy")</f>
        <v>2021</v>
      </c>
      <c r="E2407" t="s">
        <v>42</v>
      </c>
      <c r="F2407" t="s">
        <v>108</v>
      </c>
      <c r="G2407" t="s">
        <v>109</v>
      </c>
      <c r="H2407" t="s">
        <v>25</v>
      </c>
      <c r="I2407" t="str">
        <f>IF(ISNUMBER(SEARCH( "Women's",Table1[[#This Row],[Product]])), "Women","Male")</f>
        <v>Male</v>
      </c>
      <c r="J2407" t="str">
        <f>IF(ISNUMBER(SEARCH( "Apparel",Table1[[#This Row],[Product]])), "Apparel","Footwear")</f>
        <v>Footwear</v>
      </c>
      <c r="K2407" s="3">
        <v>51</v>
      </c>
      <c r="L2407">
        <v>154</v>
      </c>
      <c r="M2407" s="3">
        <v>785</v>
      </c>
      <c r="N2407" s="3">
        <v>353</v>
      </c>
      <c r="O2407" t="s">
        <v>17</v>
      </c>
    </row>
    <row r="2408" spans="1:15" x14ac:dyDescent="0.3">
      <c r="A2408" t="s">
        <v>57</v>
      </c>
      <c r="B2408">
        <v>1128299</v>
      </c>
      <c r="C2408" s="1">
        <v>44373</v>
      </c>
      <c r="D2408" s="1" t="str">
        <f>TEXT(Table1[[#This Row],[Invoice Date]],"yyyy")</f>
        <v>2021</v>
      </c>
      <c r="E2408" t="s">
        <v>42</v>
      </c>
      <c r="F2408" t="s">
        <v>108</v>
      </c>
      <c r="G2408" t="s">
        <v>109</v>
      </c>
      <c r="H2408" t="s">
        <v>34</v>
      </c>
      <c r="I2408" t="str">
        <f>IF(ISNUMBER(SEARCH( "Women's",Table1[[#This Row],[Product]])), "Women","Male")</f>
        <v>Male</v>
      </c>
      <c r="J2408" t="str">
        <f>IF(ISNUMBER(SEARCH( "Apparel",Table1[[#This Row],[Product]])), "Apparel","Footwear")</f>
        <v>Footwear</v>
      </c>
      <c r="K2408" s="3">
        <v>54</v>
      </c>
      <c r="L2408">
        <v>154</v>
      </c>
      <c r="M2408" s="3">
        <v>832</v>
      </c>
      <c r="N2408" s="3">
        <v>432</v>
      </c>
      <c r="O2408" t="s">
        <v>17</v>
      </c>
    </row>
    <row r="2409" spans="1:15" x14ac:dyDescent="0.3">
      <c r="A2409" t="s">
        <v>45</v>
      </c>
      <c r="B2409">
        <v>1185732</v>
      </c>
      <c r="C2409" s="1">
        <v>44386</v>
      </c>
      <c r="D2409" s="1" t="str">
        <f>TEXT(Table1[[#This Row],[Invoice Date]],"yyyy")</f>
        <v>2021</v>
      </c>
      <c r="E2409" t="s">
        <v>28</v>
      </c>
      <c r="F2409" t="s">
        <v>46</v>
      </c>
      <c r="G2409" t="s">
        <v>47</v>
      </c>
      <c r="H2409" t="s">
        <v>64</v>
      </c>
      <c r="I2409" t="str">
        <f>IF(ISNUMBER(SEARCH( "Women's",Table1[[#This Row],[Product]])), "Women","Male")</f>
        <v>Male</v>
      </c>
      <c r="J2409" t="str">
        <f>IF(ISNUMBER(SEARCH( "Apparel",Table1[[#This Row],[Product]])), "Apparel","Footwear")</f>
        <v>Apparel</v>
      </c>
      <c r="K2409" s="3">
        <v>59</v>
      </c>
      <c r="L2409">
        <v>154</v>
      </c>
      <c r="M2409" s="3">
        <v>909</v>
      </c>
      <c r="N2409" s="3">
        <v>418</v>
      </c>
      <c r="O2409" t="s">
        <v>17</v>
      </c>
    </row>
    <row r="2410" spans="1:15" x14ac:dyDescent="0.3">
      <c r="A2410" t="s">
        <v>18</v>
      </c>
      <c r="B2410">
        <v>1197831</v>
      </c>
      <c r="C2410" s="1">
        <v>44274</v>
      </c>
      <c r="D2410" s="1" t="str">
        <f>TEXT(Table1[[#This Row],[Invoice Date]],"yyyy")</f>
        <v>2021</v>
      </c>
      <c r="E2410" t="s">
        <v>19</v>
      </c>
      <c r="F2410" t="s">
        <v>55</v>
      </c>
      <c r="G2410" t="s">
        <v>56</v>
      </c>
      <c r="H2410" t="s">
        <v>25</v>
      </c>
      <c r="I2410" t="str">
        <f>IF(ISNUMBER(SEARCH( "Women's",Table1[[#This Row],[Product]])), "Women","Male")</f>
        <v>Male</v>
      </c>
      <c r="J2410" t="str">
        <f>IF(ISNUMBER(SEARCH( "Apparel",Table1[[#This Row],[Product]])), "Apparel","Footwear")</f>
        <v>Footwear</v>
      </c>
      <c r="K2410" s="3">
        <v>19</v>
      </c>
      <c r="L2410">
        <v>154</v>
      </c>
      <c r="M2410" s="3">
        <v>293</v>
      </c>
      <c r="N2410" s="3">
        <v>146</v>
      </c>
      <c r="O2410" t="s">
        <v>17</v>
      </c>
    </row>
    <row r="2411" spans="1:15" x14ac:dyDescent="0.3">
      <c r="A2411" t="s">
        <v>37</v>
      </c>
      <c r="B2411">
        <v>1185732</v>
      </c>
      <c r="C2411" s="1">
        <v>44388</v>
      </c>
      <c r="D2411" s="1" t="str">
        <f>TEXT(Table1[[#This Row],[Invoice Date]],"yyyy")</f>
        <v>2021</v>
      </c>
      <c r="E2411" t="s">
        <v>28</v>
      </c>
      <c r="F2411" t="s">
        <v>81</v>
      </c>
      <c r="G2411" t="s">
        <v>82</v>
      </c>
      <c r="H2411" t="s">
        <v>25</v>
      </c>
      <c r="I2411" t="str">
        <f>IF(ISNUMBER(SEARCH( "Women's",Table1[[#This Row],[Product]])), "Women","Male")</f>
        <v>Male</v>
      </c>
      <c r="J2411" t="str">
        <f>IF(ISNUMBER(SEARCH( "Apparel",Table1[[#This Row],[Product]])), "Apparel","Footwear")</f>
        <v>Footwear</v>
      </c>
      <c r="K2411" s="3">
        <v>47</v>
      </c>
      <c r="L2411">
        <v>154</v>
      </c>
      <c r="M2411" s="3">
        <v>724</v>
      </c>
      <c r="N2411" s="3">
        <v>333</v>
      </c>
      <c r="O2411" t="s">
        <v>17</v>
      </c>
    </row>
    <row r="2412" spans="1:15" x14ac:dyDescent="0.3">
      <c r="A2412" t="s">
        <v>18</v>
      </c>
      <c r="B2412">
        <v>1185732</v>
      </c>
      <c r="C2412" s="1">
        <v>44457</v>
      </c>
      <c r="D2412" s="1" t="str">
        <f>TEXT(Table1[[#This Row],[Invoice Date]],"yyyy")</f>
        <v>2021</v>
      </c>
      <c r="E2412" t="s">
        <v>38</v>
      </c>
      <c r="F2412" t="s">
        <v>58</v>
      </c>
      <c r="G2412" t="s">
        <v>59</v>
      </c>
      <c r="H2412" t="s">
        <v>25</v>
      </c>
      <c r="I2412" t="str">
        <f>IF(ISNUMBER(SEARCH( "Women's",Table1[[#This Row],[Product]])), "Women","Male")</f>
        <v>Male</v>
      </c>
      <c r="J2412" t="str">
        <f>IF(ISNUMBER(SEARCH( "Apparel",Table1[[#This Row],[Product]])), "Apparel","Footwear")</f>
        <v>Footwear</v>
      </c>
      <c r="K2412" s="3">
        <v>34</v>
      </c>
      <c r="L2412">
        <v>154</v>
      </c>
      <c r="M2412" s="3">
        <v>524</v>
      </c>
      <c r="N2412" s="3">
        <v>267</v>
      </c>
      <c r="O2412" t="s">
        <v>17</v>
      </c>
    </row>
    <row r="2413" spans="1:15" x14ac:dyDescent="0.3">
      <c r="A2413" t="s">
        <v>45</v>
      </c>
      <c r="B2413">
        <v>1185732</v>
      </c>
      <c r="C2413" s="1">
        <v>44326</v>
      </c>
      <c r="D2413" s="1" t="str">
        <f>TEXT(Table1[[#This Row],[Invoice Date]],"yyyy")</f>
        <v>2021</v>
      </c>
      <c r="E2413" t="s">
        <v>38</v>
      </c>
      <c r="F2413" t="s">
        <v>119</v>
      </c>
      <c r="G2413" t="s">
        <v>120</v>
      </c>
      <c r="H2413" t="s">
        <v>25</v>
      </c>
      <c r="I2413" t="str">
        <f>IF(ISNUMBER(SEARCH( "Women's",Table1[[#This Row],[Product]])), "Women","Male")</f>
        <v>Male</v>
      </c>
      <c r="J2413" t="str">
        <f>IF(ISNUMBER(SEARCH( "Apparel",Table1[[#This Row],[Product]])), "Apparel","Footwear")</f>
        <v>Footwear</v>
      </c>
      <c r="K2413" s="3">
        <v>55</v>
      </c>
      <c r="L2413">
        <v>154</v>
      </c>
      <c r="M2413" s="3">
        <v>847</v>
      </c>
      <c r="N2413" s="3">
        <v>483</v>
      </c>
      <c r="O2413" t="s">
        <v>17</v>
      </c>
    </row>
    <row r="2414" spans="1:15" x14ac:dyDescent="0.3">
      <c r="A2414" t="s">
        <v>45</v>
      </c>
      <c r="B2414">
        <v>1185732</v>
      </c>
      <c r="C2414" s="1">
        <v>44304</v>
      </c>
      <c r="D2414" s="1" t="str">
        <f>TEXT(Table1[[#This Row],[Invoice Date]],"yyyy")</f>
        <v>2021</v>
      </c>
      <c r="E2414" t="s">
        <v>38</v>
      </c>
      <c r="F2414" t="s">
        <v>121</v>
      </c>
      <c r="G2414" t="s">
        <v>122</v>
      </c>
      <c r="H2414" t="s">
        <v>25</v>
      </c>
      <c r="I2414" t="str">
        <f>IF(ISNUMBER(SEARCH( "Women's",Table1[[#This Row],[Product]])), "Women","Male")</f>
        <v>Male</v>
      </c>
      <c r="J2414" t="str">
        <f>IF(ISNUMBER(SEARCH( "Apparel",Table1[[#This Row],[Product]])), "Apparel","Footwear")</f>
        <v>Footwear</v>
      </c>
      <c r="K2414" s="3">
        <v>48</v>
      </c>
      <c r="L2414">
        <v>154</v>
      </c>
      <c r="M2414" s="3">
        <v>739</v>
      </c>
      <c r="N2414" s="3">
        <v>392</v>
      </c>
      <c r="O2414" t="s">
        <v>17</v>
      </c>
    </row>
    <row r="2415" spans="1:15" x14ac:dyDescent="0.3">
      <c r="A2415" t="s">
        <v>45</v>
      </c>
      <c r="B2415">
        <v>1185732</v>
      </c>
      <c r="C2415" s="1">
        <v>44456</v>
      </c>
      <c r="D2415" s="1" t="str">
        <f>TEXT(Table1[[#This Row],[Invoice Date]],"yyyy")</f>
        <v>2021</v>
      </c>
      <c r="E2415" t="s">
        <v>38</v>
      </c>
      <c r="F2415" t="s">
        <v>121</v>
      </c>
      <c r="G2415" t="s">
        <v>122</v>
      </c>
      <c r="H2415" t="s">
        <v>25</v>
      </c>
      <c r="I2415" t="str">
        <f>IF(ISNUMBER(SEARCH( "Women's",Table1[[#This Row],[Product]])), "Women","Male")</f>
        <v>Male</v>
      </c>
      <c r="J2415" t="str">
        <f>IF(ISNUMBER(SEARCH( "Apparel",Table1[[#This Row],[Product]])), "Apparel","Footwear")</f>
        <v>Footwear</v>
      </c>
      <c r="K2415" s="3">
        <v>59</v>
      </c>
      <c r="L2415">
        <v>154</v>
      </c>
      <c r="M2415" s="3">
        <v>909</v>
      </c>
      <c r="N2415" s="3">
        <v>472</v>
      </c>
      <c r="O2415" t="s">
        <v>17</v>
      </c>
    </row>
    <row r="2416" spans="1:15" x14ac:dyDescent="0.3">
      <c r="A2416" t="s">
        <v>45</v>
      </c>
      <c r="B2416">
        <v>1185732</v>
      </c>
      <c r="C2416" s="1">
        <v>44275</v>
      </c>
      <c r="D2416" s="1" t="str">
        <f>TEXT(Table1[[#This Row],[Invoice Date]],"yyyy")</f>
        <v>2021</v>
      </c>
      <c r="E2416" t="s">
        <v>42</v>
      </c>
      <c r="F2416" t="s">
        <v>131</v>
      </c>
      <c r="G2416" t="s">
        <v>132</v>
      </c>
      <c r="H2416" t="s">
        <v>25</v>
      </c>
      <c r="I2416" t="str">
        <f>IF(ISNUMBER(SEARCH( "Women's",Table1[[#This Row],[Product]])), "Women","Male")</f>
        <v>Male</v>
      </c>
      <c r="J2416" t="str">
        <f>IF(ISNUMBER(SEARCH( "Apparel",Table1[[#This Row],[Product]])), "Apparel","Footwear")</f>
        <v>Footwear</v>
      </c>
      <c r="K2416" s="3">
        <v>53</v>
      </c>
      <c r="L2416">
        <v>153</v>
      </c>
      <c r="M2416" s="3">
        <v>811</v>
      </c>
      <c r="N2416" s="3">
        <v>397</v>
      </c>
      <c r="O2416" t="s">
        <v>17</v>
      </c>
    </row>
    <row r="2417" spans="1:15" x14ac:dyDescent="0.3">
      <c r="A2417" t="s">
        <v>57</v>
      </c>
      <c r="B2417">
        <v>1197831</v>
      </c>
      <c r="C2417" s="1">
        <v>44267</v>
      </c>
      <c r="D2417" s="1" t="str">
        <f>TEXT(Table1[[#This Row],[Invoice Date]],"yyyy")</f>
        <v>2021</v>
      </c>
      <c r="E2417" t="s">
        <v>28</v>
      </c>
      <c r="F2417" t="s">
        <v>65</v>
      </c>
      <c r="G2417" t="s">
        <v>66</v>
      </c>
      <c r="H2417" t="s">
        <v>25</v>
      </c>
      <c r="I2417" t="str">
        <f>IF(ISNUMBER(SEARCH( "Women's",Table1[[#This Row],[Product]])), "Women","Male")</f>
        <v>Male</v>
      </c>
      <c r="J2417" t="str">
        <f>IF(ISNUMBER(SEARCH( "Apparel",Table1[[#This Row],[Product]])), "Apparel","Footwear")</f>
        <v>Footwear</v>
      </c>
      <c r="K2417" s="3">
        <v>20</v>
      </c>
      <c r="L2417">
        <v>153</v>
      </c>
      <c r="M2417" s="3">
        <v>306</v>
      </c>
      <c r="N2417" s="3">
        <v>150</v>
      </c>
      <c r="O2417" t="s">
        <v>17</v>
      </c>
    </row>
    <row r="2418" spans="1:15" hidden="1" x14ac:dyDescent="0.3">
      <c r="A2418" t="s">
        <v>22</v>
      </c>
      <c r="B2418">
        <v>1197831</v>
      </c>
      <c r="C2418" s="1">
        <v>44436</v>
      </c>
      <c r="D2418" s="1" t="str">
        <f>TEXT(Table1[[#This Row],[Invoice Date]],"yyyy")</f>
        <v>2021</v>
      </c>
      <c r="E2418" t="s">
        <v>19</v>
      </c>
      <c r="F2418" t="s">
        <v>53</v>
      </c>
      <c r="G2418" t="s">
        <v>62</v>
      </c>
      <c r="H2418" t="s">
        <v>16</v>
      </c>
      <c r="I2418" t="str">
        <f>IF(ISNUMBER(SEARCH( "Women's",Table1[[#This Row],[Product]])), "Women","Male")</f>
        <v>Women</v>
      </c>
      <c r="J2418" t="str">
        <f>IF(ISNUMBER(SEARCH( "Apparel",Table1[[#This Row],[Product]])), "Apparel","Footwear")</f>
        <v>Apparel</v>
      </c>
      <c r="K2418" s="3">
        <v>27</v>
      </c>
      <c r="L2418">
        <v>153</v>
      </c>
      <c r="M2418" s="3">
        <v>413</v>
      </c>
      <c r="N2418" s="3">
        <v>223</v>
      </c>
      <c r="O2418" t="s">
        <v>26</v>
      </c>
    </row>
    <row r="2419" spans="1:15" hidden="1" x14ac:dyDescent="0.3">
      <c r="A2419" t="s">
        <v>22</v>
      </c>
      <c r="B2419">
        <v>1197831</v>
      </c>
      <c r="C2419" s="1">
        <v>44447</v>
      </c>
      <c r="D2419" s="1" t="str">
        <f>TEXT(Table1[[#This Row],[Invoice Date]],"yyyy")</f>
        <v>2021</v>
      </c>
      <c r="E2419" t="s">
        <v>19</v>
      </c>
      <c r="F2419" t="s">
        <v>53</v>
      </c>
      <c r="G2419" t="s">
        <v>62</v>
      </c>
      <c r="H2419" t="s">
        <v>64</v>
      </c>
      <c r="I2419" t="str">
        <f>IF(ISNUMBER(SEARCH( "Women's",Table1[[#This Row],[Product]])), "Women","Male")</f>
        <v>Male</v>
      </c>
      <c r="J2419" t="str">
        <f>IF(ISNUMBER(SEARCH( "Apparel",Table1[[#This Row],[Product]])), "Apparel","Footwear")</f>
        <v>Apparel</v>
      </c>
      <c r="K2419" s="3">
        <v>38</v>
      </c>
      <c r="L2419">
        <v>153</v>
      </c>
      <c r="M2419" s="3">
        <v>581</v>
      </c>
      <c r="N2419" s="3">
        <v>209</v>
      </c>
      <c r="O2419" t="s">
        <v>26</v>
      </c>
    </row>
    <row r="2420" spans="1:15" hidden="1" x14ac:dyDescent="0.3">
      <c r="A2420" t="s">
        <v>12</v>
      </c>
      <c r="B2420">
        <v>1128299</v>
      </c>
      <c r="C2420" s="1">
        <v>44364</v>
      </c>
      <c r="D2420" s="1" t="str">
        <f>TEXT(Table1[[#This Row],[Invoice Date]],"yyyy")</f>
        <v>2021</v>
      </c>
      <c r="E2420" t="s">
        <v>13</v>
      </c>
      <c r="F2420" t="s">
        <v>14</v>
      </c>
      <c r="G2420" t="s">
        <v>15</v>
      </c>
      <c r="H2420" t="s">
        <v>64</v>
      </c>
      <c r="I2420" t="str">
        <f>IF(ISNUMBER(SEARCH( "Women's",Table1[[#This Row],[Product]])), "Women","Male")</f>
        <v>Male</v>
      </c>
      <c r="J2420" t="str">
        <f>IF(ISNUMBER(SEARCH( "Apparel",Table1[[#This Row],[Product]])), "Apparel","Footwear")</f>
        <v>Apparel</v>
      </c>
      <c r="K2420" s="3">
        <v>71</v>
      </c>
      <c r="L2420">
        <v>153</v>
      </c>
      <c r="M2420" s="3">
        <v>1086</v>
      </c>
      <c r="N2420" s="3">
        <v>239</v>
      </c>
      <c r="O2420" t="s">
        <v>26</v>
      </c>
    </row>
    <row r="2421" spans="1:15" hidden="1" x14ac:dyDescent="0.3">
      <c r="A2421" t="s">
        <v>37</v>
      </c>
      <c r="B2421">
        <v>1128299</v>
      </c>
      <c r="C2421" s="1">
        <v>44464</v>
      </c>
      <c r="D2421" s="1" t="str">
        <f>TEXT(Table1[[#This Row],[Invoice Date]],"yyyy")</f>
        <v>2021</v>
      </c>
      <c r="E2421" t="s">
        <v>13</v>
      </c>
      <c r="F2421" t="s">
        <v>93</v>
      </c>
      <c r="G2421" t="s">
        <v>94</v>
      </c>
      <c r="H2421" t="s">
        <v>34</v>
      </c>
      <c r="I2421" t="str">
        <f>IF(ISNUMBER(SEARCH( "Women's",Table1[[#This Row],[Product]])), "Women","Male")</f>
        <v>Male</v>
      </c>
      <c r="J2421" t="str">
        <f>IF(ISNUMBER(SEARCH( "Apparel",Table1[[#This Row],[Product]])), "Apparel","Footwear")</f>
        <v>Footwear</v>
      </c>
      <c r="K2421" s="3">
        <v>43</v>
      </c>
      <c r="L2421">
        <v>153</v>
      </c>
      <c r="M2421" s="3">
        <v>658</v>
      </c>
      <c r="N2421" s="3">
        <v>257</v>
      </c>
      <c r="O2421" t="s">
        <v>26</v>
      </c>
    </row>
    <row r="2422" spans="1:15" hidden="1" x14ac:dyDescent="0.3">
      <c r="A2422" t="s">
        <v>22</v>
      </c>
      <c r="B2422">
        <v>1185732</v>
      </c>
      <c r="C2422" s="1">
        <v>44244</v>
      </c>
      <c r="D2422" s="1" t="str">
        <f>TEXT(Table1[[#This Row],[Invoice Date]],"yyyy")</f>
        <v>2021</v>
      </c>
      <c r="E2422" t="s">
        <v>13</v>
      </c>
      <c r="F2422" t="s">
        <v>93</v>
      </c>
      <c r="G2422" t="s">
        <v>94</v>
      </c>
      <c r="H2422" t="s">
        <v>34</v>
      </c>
      <c r="I2422" t="str">
        <f>IF(ISNUMBER(SEARCH( "Women's",Table1[[#This Row],[Product]])), "Women","Male")</f>
        <v>Male</v>
      </c>
      <c r="J2422" t="str">
        <f>IF(ISNUMBER(SEARCH( "Apparel",Table1[[#This Row],[Product]])), "Apparel","Footwear")</f>
        <v>Footwear</v>
      </c>
      <c r="K2422" s="3">
        <v>27</v>
      </c>
      <c r="L2422">
        <v>153</v>
      </c>
      <c r="M2422" s="3">
        <v>413</v>
      </c>
      <c r="N2422" s="3">
        <v>186</v>
      </c>
      <c r="O2422" t="s">
        <v>26</v>
      </c>
    </row>
    <row r="2423" spans="1:15" hidden="1" x14ac:dyDescent="0.3">
      <c r="A2423" t="s">
        <v>18</v>
      </c>
      <c r="B2423">
        <v>1185732</v>
      </c>
      <c r="C2423" s="1">
        <v>44540</v>
      </c>
      <c r="D2423" s="1" t="str">
        <f>TEXT(Table1[[#This Row],[Invoice Date]],"yyyy")</f>
        <v>2021</v>
      </c>
      <c r="E2423" t="s">
        <v>42</v>
      </c>
      <c r="F2423" t="s">
        <v>43</v>
      </c>
      <c r="G2423" t="s">
        <v>44</v>
      </c>
      <c r="H2423" t="s">
        <v>27</v>
      </c>
      <c r="I2423" t="str">
        <f>IF(ISNUMBER(SEARCH( "Women's",Table1[[#This Row],[Product]])), "Women","Male")</f>
        <v>Women</v>
      </c>
      <c r="J2423" t="str">
        <f>IF(ISNUMBER(SEARCH( "Apparel",Table1[[#This Row],[Product]])), "Apparel","Footwear")</f>
        <v>Footwear</v>
      </c>
      <c r="K2423" s="3">
        <v>20</v>
      </c>
      <c r="L2423">
        <v>153</v>
      </c>
      <c r="M2423" s="3">
        <v>306</v>
      </c>
      <c r="N2423" s="3">
        <v>113</v>
      </c>
      <c r="O2423" t="s">
        <v>26</v>
      </c>
    </row>
    <row r="2424" spans="1:15" hidden="1" x14ac:dyDescent="0.3">
      <c r="A2424" t="s">
        <v>18</v>
      </c>
      <c r="B2424">
        <v>1128299</v>
      </c>
      <c r="C2424" s="1">
        <v>44251</v>
      </c>
      <c r="D2424" s="1" t="str">
        <f>TEXT(Table1[[#This Row],[Invoice Date]],"yyyy")</f>
        <v>2021</v>
      </c>
      <c r="E2424" t="s">
        <v>42</v>
      </c>
      <c r="F2424" t="s">
        <v>43</v>
      </c>
      <c r="G2424" t="s">
        <v>44</v>
      </c>
      <c r="H2424" t="s">
        <v>25</v>
      </c>
      <c r="I2424" t="str">
        <f>IF(ISNUMBER(SEARCH( "Women's",Table1[[#This Row],[Product]])), "Women","Male")</f>
        <v>Male</v>
      </c>
      <c r="J2424" t="str">
        <f>IF(ISNUMBER(SEARCH( "Apparel",Table1[[#This Row],[Product]])), "Apparel","Footwear")</f>
        <v>Footwear</v>
      </c>
      <c r="K2424" s="3">
        <v>22</v>
      </c>
      <c r="L2424">
        <v>153</v>
      </c>
      <c r="M2424" s="3">
        <v>337</v>
      </c>
      <c r="N2424" s="3">
        <v>138</v>
      </c>
      <c r="O2424" t="s">
        <v>26</v>
      </c>
    </row>
    <row r="2425" spans="1:15" hidden="1" x14ac:dyDescent="0.3">
      <c r="A2425" t="s">
        <v>18</v>
      </c>
      <c r="B2425">
        <v>1128299</v>
      </c>
      <c r="C2425" s="1">
        <v>44364</v>
      </c>
      <c r="D2425" s="1" t="str">
        <f>TEXT(Table1[[#This Row],[Invoice Date]],"yyyy")</f>
        <v>2021</v>
      </c>
      <c r="E2425" t="s">
        <v>19</v>
      </c>
      <c r="F2425" t="s">
        <v>20</v>
      </c>
      <c r="G2425" t="s">
        <v>21</v>
      </c>
      <c r="H2425" t="s">
        <v>64</v>
      </c>
      <c r="I2425" t="str">
        <f>IF(ISNUMBER(SEARCH( "Women's",Table1[[#This Row],[Product]])), "Women","Male")</f>
        <v>Male</v>
      </c>
      <c r="J2425" t="str">
        <f>IF(ISNUMBER(SEARCH( "Apparel",Table1[[#This Row],[Product]])), "Apparel","Footwear")</f>
        <v>Apparel</v>
      </c>
      <c r="K2425" s="3">
        <v>70</v>
      </c>
      <c r="L2425">
        <v>153</v>
      </c>
      <c r="M2425" s="3">
        <v>1071</v>
      </c>
      <c r="N2425" s="3">
        <v>503</v>
      </c>
      <c r="O2425" t="s">
        <v>26</v>
      </c>
    </row>
    <row r="2426" spans="1:15" hidden="1" x14ac:dyDescent="0.3">
      <c r="A2426" t="s">
        <v>37</v>
      </c>
      <c r="B2426">
        <v>1128299</v>
      </c>
      <c r="C2426" s="1">
        <v>44431</v>
      </c>
      <c r="D2426" s="1" t="str">
        <f>TEXT(Table1[[#This Row],[Invoice Date]],"yyyy")</f>
        <v>2021</v>
      </c>
      <c r="E2426" t="s">
        <v>42</v>
      </c>
      <c r="F2426" t="s">
        <v>117</v>
      </c>
      <c r="G2426" t="s">
        <v>118</v>
      </c>
      <c r="H2426" t="s">
        <v>27</v>
      </c>
      <c r="I2426" t="str">
        <f>IF(ISNUMBER(SEARCH( "Women's",Table1[[#This Row],[Product]])), "Women","Male")</f>
        <v>Women</v>
      </c>
      <c r="J2426" t="str">
        <f>IF(ISNUMBER(SEARCH( "Apparel",Table1[[#This Row],[Product]])), "Apparel","Footwear")</f>
        <v>Footwear</v>
      </c>
      <c r="K2426" s="3">
        <v>37</v>
      </c>
      <c r="L2426">
        <v>153</v>
      </c>
      <c r="M2426" s="3">
        <v>566</v>
      </c>
      <c r="N2426" s="3">
        <v>232</v>
      </c>
      <c r="O2426" t="s">
        <v>26</v>
      </c>
    </row>
    <row r="2427" spans="1:15" hidden="1" x14ac:dyDescent="0.3">
      <c r="A2427" t="s">
        <v>57</v>
      </c>
      <c r="B2427">
        <v>1128299</v>
      </c>
      <c r="C2427" s="1">
        <v>44434</v>
      </c>
      <c r="D2427" s="1" t="str">
        <f>TEXT(Table1[[#This Row],[Invoice Date]],"yyyy")</f>
        <v>2021</v>
      </c>
      <c r="E2427" t="s">
        <v>42</v>
      </c>
      <c r="F2427" t="s">
        <v>108</v>
      </c>
      <c r="G2427" t="s">
        <v>109</v>
      </c>
      <c r="H2427" t="s">
        <v>16</v>
      </c>
      <c r="I2427" t="str">
        <f>IF(ISNUMBER(SEARCH( "Women's",Table1[[#This Row],[Product]])), "Women","Male")</f>
        <v>Women</v>
      </c>
      <c r="J2427" t="str">
        <f>IF(ISNUMBER(SEARCH( "Apparel",Table1[[#This Row],[Product]])), "Apparel","Footwear")</f>
        <v>Apparel</v>
      </c>
      <c r="K2427" s="3">
        <v>50</v>
      </c>
      <c r="L2427">
        <v>153</v>
      </c>
      <c r="M2427" s="3">
        <v>765</v>
      </c>
      <c r="N2427" s="3">
        <v>245</v>
      </c>
      <c r="O2427" t="s">
        <v>26</v>
      </c>
    </row>
    <row r="2428" spans="1:15" hidden="1" x14ac:dyDescent="0.3">
      <c r="A2428" t="s">
        <v>22</v>
      </c>
      <c r="B2428">
        <v>1185732</v>
      </c>
      <c r="C2428" s="1">
        <v>44517</v>
      </c>
      <c r="D2428" s="1" t="str">
        <f>TEXT(Table1[[#This Row],[Invoice Date]],"yyyy")</f>
        <v>2021</v>
      </c>
      <c r="E2428" t="s">
        <v>19</v>
      </c>
      <c r="F2428" t="s">
        <v>32</v>
      </c>
      <c r="G2428" t="s">
        <v>33</v>
      </c>
      <c r="H2428" t="s">
        <v>34</v>
      </c>
      <c r="I2428" t="str">
        <f>IF(ISNUMBER(SEARCH( "Women's",Table1[[#This Row],[Product]])), "Women","Male")</f>
        <v>Male</v>
      </c>
      <c r="J2428" t="str">
        <f>IF(ISNUMBER(SEARCH( "Apparel",Table1[[#This Row],[Product]])), "Apparel","Footwear")</f>
        <v>Footwear</v>
      </c>
      <c r="K2428" s="3">
        <v>15</v>
      </c>
      <c r="L2428">
        <v>153</v>
      </c>
      <c r="M2428" s="3">
        <v>230</v>
      </c>
      <c r="N2428" s="3">
        <v>87</v>
      </c>
      <c r="O2428" t="s">
        <v>26</v>
      </c>
    </row>
    <row r="2429" spans="1:15" hidden="1" x14ac:dyDescent="0.3">
      <c r="A2429" t="s">
        <v>22</v>
      </c>
      <c r="B2429">
        <v>1185732</v>
      </c>
      <c r="C2429" s="1">
        <v>44517</v>
      </c>
      <c r="D2429" s="1" t="str">
        <f>TEXT(Table1[[#This Row],[Invoice Date]],"yyyy")</f>
        <v>2021</v>
      </c>
      <c r="E2429" t="s">
        <v>19</v>
      </c>
      <c r="F2429" t="s">
        <v>32</v>
      </c>
      <c r="G2429" t="s">
        <v>33</v>
      </c>
      <c r="H2429" t="s">
        <v>50</v>
      </c>
      <c r="I2429" t="str">
        <f>IF(ISNUMBER(SEARCH( "Women's",Table1[[#This Row],[Product]])), "Women","Male")</f>
        <v>Women</v>
      </c>
      <c r="J2429" t="str">
        <f>IF(ISNUMBER(SEARCH( "Apparel",Table1[[#This Row],[Product]])), "Apparel","Footwear")</f>
        <v>Footwear</v>
      </c>
      <c r="K2429" s="3">
        <v>43</v>
      </c>
      <c r="L2429">
        <v>153</v>
      </c>
      <c r="M2429" s="3">
        <v>658</v>
      </c>
      <c r="N2429" s="3">
        <v>289</v>
      </c>
      <c r="O2429" t="s">
        <v>26</v>
      </c>
    </row>
    <row r="2430" spans="1:15" hidden="1" x14ac:dyDescent="0.3">
      <c r="A2430" t="s">
        <v>22</v>
      </c>
      <c r="B2430">
        <v>1185732</v>
      </c>
      <c r="C2430" s="1">
        <v>44474</v>
      </c>
      <c r="D2430" s="1" t="str">
        <f>TEXT(Table1[[#This Row],[Invoice Date]],"yyyy")</f>
        <v>2021</v>
      </c>
      <c r="E2430" t="s">
        <v>38</v>
      </c>
      <c r="F2430" t="s">
        <v>102</v>
      </c>
      <c r="G2430" t="s">
        <v>103</v>
      </c>
      <c r="H2430" t="s">
        <v>25</v>
      </c>
      <c r="I2430" t="str">
        <f>IF(ISNUMBER(SEARCH( "Women's",Table1[[#This Row],[Product]])), "Women","Male")</f>
        <v>Male</v>
      </c>
      <c r="J2430" t="str">
        <f>IF(ISNUMBER(SEARCH( "Apparel",Table1[[#This Row],[Product]])), "Apparel","Footwear")</f>
        <v>Footwear</v>
      </c>
      <c r="K2430" s="3">
        <v>46</v>
      </c>
      <c r="L2430">
        <v>153</v>
      </c>
      <c r="M2430" s="3">
        <v>704</v>
      </c>
      <c r="N2430" s="3">
        <v>296</v>
      </c>
      <c r="O2430" t="s">
        <v>26</v>
      </c>
    </row>
    <row r="2431" spans="1:15" hidden="1" x14ac:dyDescent="0.3">
      <c r="A2431" t="s">
        <v>22</v>
      </c>
      <c r="B2431">
        <v>1185732</v>
      </c>
      <c r="C2431" s="1">
        <v>44452</v>
      </c>
      <c r="D2431" s="1" t="str">
        <f>TEXT(Table1[[#This Row],[Invoice Date]],"yyyy")</f>
        <v>2021</v>
      </c>
      <c r="E2431" t="s">
        <v>38</v>
      </c>
      <c r="F2431" t="s">
        <v>106</v>
      </c>
      <c r="G2431" t="s">
        <v>107</v>
      </c>
      <c r="H2431" t="s">
        <v>25</v>
      </c>
      <c r="I2431" t="str">
        <f>IF(ISNUMBER(SEARCH( "Women's",Table1[[#This Row],[Product]])), "Women","Male")</f>
        <v>Male</v>
      </c>
      <c r="J2431" t="str">
        <f>IF(ISNUMBER(SEARCH( "Apparel",Table1[[#This Row],[Product]])), "Apparel","Footwear")</f>
        <v>Footwear</v>
      </c>
      <c r="K2431" s="3">
        <v>36</v>
      </c>
      <c r="L2431">
        <v>153</v>
      </c>
      <c r="M2431" s="3">
        <v>551</v>
      </c>
      <c r="N2431" s="3">
        <v>187</v>
      </c>
      <c r="O2431" t="s">
        <v>26</v>
      </c>
    </row>
    <row r="2432" spans="1:15" x14ac:dyDescent="0.3">
      <c r="A2432" t="s">
        <v>18</v>
      </c>
      <c r="B2432">
        <v>1128299</v>
      </c>
      <c r="C2432" s="1">
        <v>44194</v>
      </c>
      <c r="D2432" s="1" t="str">
        <f>TEXT(Table1[[#This Row],[Invoice Date]],"yyyy")</f>
        <v>2020</v>
      </c>
      <c r="E2432" t="s">
        <v>42</v>
      </c>
      <c r="F2432" t="s">
        <v>60</v>
      </c>
      <c r="G2432" t="s">
        <v>61</v>
      </c>
      <c r="H2432" t="s">
        <v>64</v>
      </c>
      <c r="I2432" t="str">
        <f>IF(ISNUMBER(SEARCH( "Women's",Table1[[#This Row],[Product]])), "Women","Male")</f>
        <v>Male</v>
      </c>
      <c r="J2432" t="str">
        <f>IF(ISNUMBER(SEARCH( "Apparel",Table1[[#This Row],[Product]])), "Apparel","Footwear")</f>
        <v>Apparel</v>
      </c>
      <c r="K2432" s="3">
        <v>59</v>
      </c>
      <c r="L2432">
        <v>152</v>
      </c>
      <c r="M2432" s="3">
        <v>897</v>
      </c>
      <c r="N2432" s="3">
        <v>583</v>
      </c>
      <c r="O2432" t="s">
        <v>17</v>
      </c>
    </row>
    <row r="2433" spans="1:15" x14ac:dyDescent="0.3">
      <c r="A2433" t="s">
        <v>57</v>
      </c>
      <c r="B2433">
        <v>1189833</v>
      </c>
      <c r="C2433" s="1">
        <v>44271</v>
      </c>
      <c r="D2433" s="1" t="str">
        <f>TEXT(Table1[[#This Row],[Invoice Date]],"yyyy")</f>
        <v>2021</v>
      </c>
      <c r="E2433" t="s">
        <v>42</v>
      </c>
      <c r="F2433" t="s">
        <v>60</v>
      </c>
      <c r="G2433" t="s">
        <v>70</v>
      </c>
      <c r="H2433" t="s">
        <v>50</v>
      </c>
      <c r="I2433" t="str">
        <f>IF(ISNUMBER(SEARCH( "Women's",Table1[[#This Row],[Product]])), "Women","Male")</f>
        <v>Women</v>
      </c>
      <c r="J2433" t="str">
        <f>IF(ISNUMBER(SEARCH( "Apparel",Table1[[#This Row],[Product]])), "Apparel","Footwear")</f>
        <v>Footwear</v>
      </c>
      <c r="K2433" s="3">
        <v>41</v>
      </c>
      <c r="L2433">
        <v>152</v>
      </c>
      <c r="M2433" s="3">
        <v>623</v>
      </c>
      <c r="N2433" s="3">
        <v>305</v>
      </c>
      <c r="O2433" t="s">
        <v>17</v>
      </c>
    </row>
    <row r="2434" spans="1:15" x14ac:dyDescent="0.3">
      <c r="A2434" t="s">
        <v>57</v>
      </c>
      <c r="B2434">
        <v>1189833</v>
      </c>
      <c r="C2434" s="1">
        <v>44296</v>
      </c>
      <c r="D2434" s="1" t="str">
        <f>TEXT(Table1[[#This Row],[Invoice Date]],"yyyy")</f>
        <v>2021</v>
      </c>
      <c r="E2434" t="s">
        <v>42</v>
      </c>
      <c r="F2434" t="s">
        <v>60</v>
      </c>
      <c r="G2434" t="s">
        <v>70</v>
      </c>
      <c r="H2434" t="s">
        <v>50</v>
      </c>
      <c r="I2434" t="str">
        <f>IF(ISNUMBER(SEARCH( "Women's",Table1[[#This Row],[Product]])), "Women","Male")</f>
        <v>Women</v>
      </c>
      <c r="J2434" t="str">
        <f>IF(ISNUMBER(SEARCH( "Apparel",Table1[[#This Row],[Product]])), "Apparel","Footwear")</f>
        <v>Footwear</v>
      </c>
      <c r="K2434" s="3">
        <v>43</v>
      </c>
      <c r="L2434">
        <v>152</v>
      </c>
      <c r="M2434" s="3">
        <v>654</v>
      </c>
      <c r="N2434" s="3">
        <v>320</v>
      </c>
      <c r="O2434" t="s">
        <v>17</v>
      </c>
    </row>
    <row r="2435" spans="1:15" x14ac:dyDescent="0.3">
      <c r="A2435" t="s">
        <v>22</v>
      </c>
      <c r="B2435">
        <v>1197831</v>
      </c>
      <c r="C2435" s="1">
        <v>44422</v>
      </c>
      <c r="D2435" s="1" t="str">
        <f>TEXT(Table1[[#This Row],[Invoice Date]],"yyyy")</f>
        <v>2021</v>
      </c>
      <c r="E2435" t="s">
        <v>28</v>
      </c>
      <c r="F2435" t="s">
        <v>112</v>
      </c>
      <c r="G2435" t="s">
        <v>113</v>
      </c>
      <c r="H2435" t="s">
        <v>50</v>
      </c>
      <c r="I2435" t="str">
        <f>IF(ISNUMBER(SEARCH( "Women's",Table1[[#This Row],[Product]])), "Women","Male")</f>
        <v>Women</v>
      </c>
      <c r="J2435" t="str">
        <f>IF(ISNUMBER(SEARCH( "Apparel",Table1[[#This Row],[Product]])), "Apparel","Footwear")</f>
        <v>Footwear</v>
      </c>
      <c r="K2435" s="3">
        <v>34</v>
      </c>
      <c r="L2435">
        <v>152</v>
      </c>
      <c r="M2435" s="3">
        <v>517</v>
      </c>
      <c r="N2435" s="3">
        <v>264</v>
      </c>
      <c r="O2435" t="s">
        <v>17</v>
      </c>
    </row>
    <row r="2436" spans="1:15" x14ac:dyDescent="0.3">
      <c r="A2436" t="s">
        <v>22</v>
      </c>
      <c r="B2436">
        <v>1197831</v>
      </c>
      <c r="C2436" s="1">
        <v>44439</v>
      </c>
      <c r="D2436" s="1" t="str">
        <f>TEXT(Table1[[#This Row],[Invoice Date]],"yyyy")</f>
        <v>2021</v>
      </c>
      <c r="E2436" t="s">
        <v>19</v>
      </c>
      <c r="F2436" t="s">
        <v>53</v>
      </c>
      <c r="G2436" t="s">
        <v>62</v>
      </c>
      <c r="H2436" t="s">
        <v>27</v>
      </c>
      <c r="I2436" t="str">
        <f>IF(ISNUMBER(SEARCH( "Women's",Table1[[#This Row],[Product]])), "Women","Male")</f>
        <v>Women</v>
      </c>
      <c r="J2436" t="str">
        <f>IF(ISNUMBER(SEARCH( "Apparel",Table1[[#This Row],[Product]])), "Apparel","Footwear")</f>
        <v>Footwear</v>
      </c>
      <c r="K2436" s="3">
        <v>25</v>
      </c>
      <c r="L2436">
        <v>152</v>
      </c>
      <c r="M2436" s="3">
        <v>380</v>
      </c>
      <c r="N2436" s="3">
        <v>186</v>
      </c>
      <c r="O2436" t="s">
        <v>17</v>
      </c>
    </row>
    <row r="2437" spans="1:15" x14ac:dyDescent="0.3">
      <c r="A2437" t="s">
        <v>18</v>
      </c>
      <c r="B2437">
        <v>1128299</v>
      </c>
      <c r="C2437" s="1">
        <v>43876</v>
      </c>
      <c r="D2437" s="1" t="str">
        <f>TEXT(Table1[[#This Row],[Invoice Date]],"yyyy")</f>
        <v>2020</v>
      </c>
      <c r="E2437" t="s">
        <v>42</v>
      </c>
      <c r="F2437" t="s">
        <v>110</v>
      </c>
      <c r="G2437" t="s">
        <v>111</v>
      </c>
      <c r="H2437" t="s">
        <v>27</v>
      </c>
      <c r="I2437" t="str">
        <f>IF(ISNUMBER(SEARCH( "Women's",Table1[[#This Row],[Product]])), "Women","Male")</f>
        <v>Women</v>
      </c>
      <c r="J2437" t="str">
        <f>IF(ISNUMBER(SEARCH( "Apparel",Table1[[#This Row],[Product]])), "Apparel","Footwear")</f>
        <v>Footwear</v>
      </c>
      <c r="K2437" s="3">
        <v>60</v>
      </c>
      <c r="L2437">
        <v>152</v>
      </c>
      <c r="M2437" s="3">
        <v>912</v>
      </c>
      <c r="N2437" s="3">
        <v>474</v>
      </c>
      <c r="O2437" t="s">
        <v>17</v>
      </c>
    </row>
    <row r="2438" spans="1:15" x14ac:dyDescent="0.3">
      <c r="A2438" t="s">
        <v>18</v>
      </c>
      <c r="B2438">
        <v>1128299</v>
      </c>
      <c r="C2438" s="1">
        <v>43960</v>
      </c>
      <c r="D2438" s="1" t="str">
        <f>TEXT(Table1[[#This Row],[Invoice Date]],"yyyy")</f>
        <v>2020</v>
      </c>
      <c r="E2438" t="s">
        <v>42</v>
      </c>
      <c r="F2438" t="s">
        <v>127</v>
      </c>
      <c r="G2438" t="s">
        <v>128</v>
      </c>
      <c r="H2438" t="s">
        <v>34</v>
      </c>
      <c r="I2438" t="str">
        <f>IF(ISNUMBER(SEARCH( "Women's",Table1[[#This Row],[Product]])), "Women","Male")</f>
        <v>Male</v>
      </c>
      <c r="J2438" t="str">
        <f>IF(ISNUMBER(SEARCH( "Apparel",Table1[[#This Row],[Product]])), "Apparel","Footwear")</f>
        <v>Footwear</v>
      </c>
      <c r="K2438" s="3">
        <v>54</v>
      </c>
      <c r="L2438">
        <v>152</v>
      </c>
      <c r="M2438" s="3">
        <v>821</v>
      </c>
      <c r="N2438" s="3">
        <v>287</v>
      </c>
      <c r="O2438" t="s">
        <v>17</v>
      </c>
    </row>
    <row r="2439" spans="1:15" x14ac:dyDescent="0.3">
      <c r="A2439" t="s">
        <v>18</v>
      </c>
      <c r="B2439">
        <v>1185732</v>
      </c>
      <c r="C2439" s="1">
        <v>44295</v>
      </c>
      <c r="D2439" s="1" t="str">
        <f>TEXT(Table1[[#This Row],[Invoice Date]],"yyyy")</f>
        <v>2021</v>
      </c>
      <c r="E2439" t="s">
        <v>38</v>
      </c>
      <c r="F2439" t="s">
        <v>39</v>
      </c>
      <c r="G2439" t="s">
        <v>95</v>
      </c>
      <c r="H2439" t="s">
        <v>27</v>
      </c>
      <c r="I2439" t="str">
        <f>IF(ISNUMBER(SEARCH( "Women's",Table1[[#This Row],[Product]])), "Women","Male")</f>
        <v>Women</v>
      </c>
      <c r="J2439" t="str">
        <f>IF(ISNUMBER(SEARCH( "Apparel",Table1[[#This Row],[Product]])), "Apparel","Footwear")</f>
        <v>Footwear</v>
      </c>
      <c r="K2439" s="3">
        <v>34</v>
      </c>
      <c r="L2439">
        <v>152</v>
      </c>
      <c r="M2439" s="3">
        <v>517</v>
      </c>
      <c r="N2439" s="3">
        <v>186</v>
      </c>
      <c r="O2439" t="s">
        <v>17</v>
      </c>
    </row>
    <row r="2440" spans="1:15" x14ac:dyDescent="0.3">
      <c r="A2440" t="s">
        <v>57</v>
      </c>
      <c r="B2440">
        <v>1185732</v>
      </c>
      <c r="C2440" s="1">
        <v>44326</v>
      </c>
      <c r="D2440" s="1" t="str">
        <f>TEXT(Table1[[#This Row],[Invoice Date]],"yyyy")</f>
        <v>2021</v>
      </c>
      <c r="E2440" t="s">
        <v>42</v>
      </c>
      <c r="F2440" t="s">
        <v>96</v>
      </c>
      <c r="G2440" t="s">
        <v>97</v>
      </c>
      <c r="H2440" t="s">
        <v>34</v>
      </c>
      <c r="I2440" t="str">
        <f>IF(ISNUMBER(SEARCH( "Women's",Table1[[#This Row],[Product]])), "Women","Male")</f>
        <v>Male</v>
      </c>
      <c r="J2440" t="str">
        <f>IF(ISNUMBER(SEARCH( "Apparel",Table1[[#This Row],[Product]])), "Apparel","Footwear")</f>
        <v>Footwear</v>
      </c>
      <c r="K2440" s="3">
        <v>41</v>
      </c>
      <c r="L2440">
        <v>152</v>
      </c>
      <c r="M2440" s="3">
        <v>623</v>
      </c>
      <c r="N2440" s="3">
        <v>249</v>
      </c>
      <c r="O2440" t="s">
        <v>17</v>
      </c>
    </row>
    <row r="2441" spans="1:15" x14ac:dyDescent="0.3">
      <c r="A2441" t="s">
        <v>37</v>
      </c>
      <c r="B2441">
        <v>1128299</v>
      </c>
      <c r="C2441" s="1">
        <v>44341</v>
      </c>
      <c r="D2441" s="1" t="str">
        <f>TEXT(Table1[[#This Row],[Invoice Date]],"yyyy")</f>
        <v>2021</v>
      </c>
      <c r="E2441" t="s">
        <v>13</v>
      </c>
      <c r="F2441" t="s">
        <v>93</v>
      </c>
      <c r="G2441" t="s">
        <v>94</v>
      </c>
      <c r="H2441" t="s">
        <v>16</v>
      </c>
      <c r="I2441" t="str">
        <f>IF(ISNUMBER(SEARCH( "Women's",Table1[[#This Row],[Product]])), "Women","Male")</f>
        <v>Women</v>
      </c>
      <c r="J2441" t="str">
        <f>IF(ISNUMBER(SEARCH( "Apparel",Table1[[#This Row],[Product]])), "Apparel","Footwear")</f>
        <v>Apparel</v>
      </c>
      <c r="K2441" s="3">
        <v>56</v>
      </c>
      <c r="L2441">
        <v>152</v>
      </c>
      <c r="M2441" s="3">
        <v>851</v>
      </c>
      <c r="N2441" s="3">
        <v>366</v>
      </c>
      <c r="O2441" t="s">
        <v>17</v>
      </c>
    </row>
    <row r="2442" spans="1:15" x14ac:dyDescent="0.3">
      <c r="A2442" t="s">
        <v>22</v>
      </c>
      <c r="B2442">
        <v>1185732</v>
      </c>
      <c r="C2442" s="1">
        <v>44302</v>
      </c>
      <c r="D2442" s="1" t="str">
        <f>TEXT(Table1[[#This Row],[Invoice Date]],"yyyy")</f>
        <v>2021</v>
      </c>
      <c r="E2442" t="s">
        <v>28</v>
      </c>
      <c r="F2442" t="s">
        <v>40</v>
      </c>
      <c r="G2442" t="s">
        <v>41</v>
      </c>
      <c r="H2442" t="s">
        <v>16</v>
      </c>
      <c r="I2442" t="str">
        <f>IF(ISNUMBER(SEARCH( "Women's",Table1[[#This Row],[Product]])), "Women","Male")</f>
        <v>Women</v>
      </c>
      <c r="J2442" t="str">
        <f>IF(ISNUMBER(SEARCH( "Apparel",Table1[[#This Row],[Product]])), "Apparel","Footwear")</f>
        <v>Apparel</v>
      </c>
      <c r="K2442" s="3">
        <v>37</v>
      </c>
      <c r="L2442">
        <v>152</v>
      </c>
      <c r="M2442" s="3">
        <v>562</v>
      </c>
      <c r="N2442" s="3">
        <v>388</v>
      </c>
      <c r="O2442" t="s">
        <v>17</v>
      </c>
    </row>
    <row r="2443" spans="1:15" x14ac:dyDescent="0.3">
      <c r="A2443" t="s">
        <v>22</v>
      </c>
      <c r="B2443">
        <v>1185732</v>
      </c>
      <c r="C2443" s="1">
        <v>44364</v>
      </c>
      <c r="D2443" s="1" t="str">
        <f>TEXT(Table1[[#This Row],[Invoice Date]],"yyyy")</f>
        <v>2021</v>
      </c>
      <c r="E2443" t="s">
        <v>28</v>
      </c>
      <c r="F2443" t="s">
        <v>40</v>
      </c>
      <c r="G2443" t="s">
        <v>41</v>
      </c>
      <c r="H2443" t="s">
        <v>64</v>
      </c>
      <c r="I2443" t="str">
        <f>IF(ISNUMBER(SEARCH( "Women's",Table1[[#This Row],[Product]])), "Women","Male")</f>
        <v>Male</v>
      </c>
      <c r="J2443" t="str">
        <f>IF(ISNUMBER(SEARCH( "Apparel",Table1[[#This Row],[Product]])), "Apparel","Footwear")</f>
        <v>Apparel</v>
      </c>
      <c r="K2443" s="3">
        <v>57</v>
      </c>
      <c r="L2443">
        <v>152</v>
      </c>
      <c r="M2443" s="3">
        <v>866</v>
      </c>
      <c r="N2443" s="3">
        <v>477</v>
      </c>
      <c r="O2443" t="s">
        <v>17</v>
      </c>
    </row>
    <row r="2444" spans="1:15" x14ac:dyDescent="0.3">
      <c r="A2444" t="s">
        <v>18</v>
      </c>
      <c r="B2444">
        <v>1185732</v>
      </c>
      <c r="C2444" s="1">
        <v>44419</v>
      </c>
      <c r="D2444" s="1" t="str">
        <f>TEXT(Table1[[#This Row],[Invoice Date]],"yyyy")</f>
        <v>2021</v>
      </c>
      <c r="E2444" t="s">
        <v>42</v>
      </c>
      <c r="F2444" t="s">
        <v>43</v>
      </c>
      <c r="G2444" t="s">
        <v>44</v>
      </c>
      <c r="H2444" t="s">
        <v>16</v>
      </c>
      <c r="I2444" t="str">
        <f>IF(ISNUMBER(SEARCH( "Women's",Table1[[#This Row],[Product]])), "Women","Male")</f>
        <v>Women</v>
      </c>
      <c r="J2444" t="str">
        <f>IF(ISNUMBER(SEARCH( "Apparel",Table1[[#This Row],[Product]])), "Apparel","Footwear")</f>
        <v>Apparel</v>
      </c>
      <c r="K2444" s="3">
        <v>32</v>
      </c>
      <c r="L2444">
        <v>152</v>
      </c>
      <c r="M2444" s="3">
        <v>486</v>
      </c>
      <c r="N2444" s="3">
        <v>292</v>
      </c>
      <c r="O2444" t="s">
        <v>17</v>
      </c>
    </row>
    <row r="2445" spans="1:15" x14ac:dyDescent="0.3">
      <c r="A2445" t="s">
        <v>45</v>
      </c>
      <c r="B2445">
        <v>1185732</v>
      </c>
      <c r="C2445" s="1">
        <v>44386</v>
      </c>
      <c r="D2445" s="1" t="str">
        <f>TEXT(Table1[[#This Row],[Invoice Date]],"yyyy")</f>
        <v>2021</v>
      </c>
      <c r="E2445" t="s">
        <v>28</v>
      </c>
      <c r="F2445" t="s">
        <v>46</v>
      </c>
      <c r="G2445" t="s">
        <v>47</v>
      </c>
      <c r="H2445" t="s">
        <v>50</v>
      </c>
      <c r="I2445" t="str">
        <f>IF(ISNUMBER(SEARCH( "Women's",Table1[[#This Row],[Product]])), "Women","Male")</f>
        <v>Women</v>
      </c>
      <c r="J2445" t="str">
        <f>IF(ISNUMBER(SEARCH( "Apparel",Table1[[#This Row],[Product]])), "Apparel","Footwear")</f>
        <v>Footwear</v>
      </c>
      <c r="K2445" s="3">
        <v>53</v>
      </c>
      <c r="L2445">
        <v>152</v>
      </c>
      <c r="M2445" s="3">
        <v>806</v>
      </c>
      <c r="N2445" s="3">
        <v>435</v>
      </c>
      <c r="O2445" t="s">
        <v>17</v>
      </c>
    </row>
    <row r="2446" spans="1:15" x14ac:dyDescent="0.3">
      <c r="A2446" t="s">
        <v>12</v>
      </c>
      <c r="B2446">
        <v>1197831</v>
      </c>
      <c r="C2446" s="1">
        <v>44428</v>
      </c>
      <c r="D2446" s="1" t="str">
        <f>TEXT(Table1[[#This Row],[Invoice Date]],"yyyy")</f>
        <v>2021</v>
      </c>
      <c r="E2446" t="s">
        <v>19</v>
      </c>
      <c r="F2446" t="s">
        <v>48</v>
      </c>
      <c r="G2446" t="s">
        <v>49</v>
      </c>
      <c r="H2446" t="s">
        <v>34</v>
      </c>
      <c r="I2446" t="str">
        <f>IF(ISNUMBER(SEARCH( "Women's",Table1[[#This Row],[Product]])), "Women","Male")</f>
        <v>Male</v>
      </c>
      <c r="J2446" t="str">
        <f>IF(ISNUMBER(SEARCH( "Apparel",Table1[[#This Row],[Product]])), "Apparel","Footwear")</f>
        <v>Footwear</v>
      </c>
      <c r="K2446" s="3">
        <v>50</v>
      </c>
      <c r="L2446">
        <v>152</v>
      </c>
      <c r="M2446" s="3">
        <v>760</v>
      </c>
      <c r="N2446" s="3">
        <v>365</v>
      </c>
      <c r="O2446" t="s">
        <v>17</v>
      </c>
    </row>
    <row r="2447" spans="1:15" x14ac:dyDescent="0.3">
      <c r="A2447" t="s">
        <v>18</v>
      </c>
      <c r="B2447">
        <v>1197831</v>
      </c>
      <c r="C2447" s="1">
        <v>44306</v>
      </c>
      <c r="D2447" s="1" t="str">
        <f>TEXT(Table1[[#This Row],[Invoice Date]],"yyyy")</f>
        <v>2021</v>
      </c>
      <c r="E2447" t="s">
        <v>19</v>
      </c>
      <c r="F2447" t="s">
        <v>55</v>
      </c>
      <c r="G2447" t="s">
        <v>56</v>
      </c>
      <c r="H2447" t="s">
        <v>25</v>
      </c>
      <c r="I2447" t="str">
        <f>IF(ISNUMBER(SEARCH( "Women's",Table1[[#This Row],[Product]])), "Women","Male")</f>
        <v>Male</v>
      </c>
      <c r="J2447" t="str">
        <f>IF(ISNUMBER(SEARCH( "Apparel",Table1[[#This Row],[Product]])), "Apparel","Footwear")</f>
        <v>Footwear</v>
      </c>
      <c r="K2447" s="3">
        <v>24</v>
      </c>
      <c r="L2447">
        <v>152</v>
      </c>
      <c r="M2447" s="3">
        <v>365</v>
      </c>
      <c r="N2447" s="3">
        <v>193</v>
      </c>
      <c r="O2447" t="s">
        <v>17</v>
      </c>
    </row>
    <row r="2448" spans="1:15" x14ac:dyDescent="0.3">
      <c r="A2448" t="s">
        <v>22</v>
      </c>
      <c r="B2448">
        <v>1185732</v>
      </c>
      <c r="C2448" s="1">
        <v>44236</v>
      </c>
      <c r="D2448" s="1" t="str">
        <f>TEXT(Table1[[#This Row],[Invoice Date]],"yyyy")</f>
        <v>2021</v>
      </c>
      <c r="E2448" t="s">
        <v>28</v>
      </c>
      <c r="F2448" t="s">
        <v>81</v>
      </c>
      <c r="G2448" t="s">
        <v>82</v>
      </c>
      <c r="H2448" t="s">
        <v>25</v>
      </c>
      <c r="I2448" t="str">
        <f>IF(ISNUMBER(SEARCH( "Women's",Table1[[#This Row],[Product]])), "Women","Male")</f>
        <v>Male</v>
      </c>
      <c r="J2448" t="str">
        <f>IF(ISNUMBER(SEARCH( "Apparel",Table1[[#This Row],[Product]])), "Apparel","Footwear")</f>
        <v>Footwear</v>
      </c>
      <c r="K2448" s="3">
        <v>34</v>
      </c>
      <c r="L2448">
        <v>152</v>
      </c>
      <c r="M2448" s="3">
        <v>517</v>
      </c>
      <c r="N2448" s="3">
        <v>233</v>
      </c>
      <c r="O2448" t="s">
        <v>17</v>
      </c>
    </row>
    <row r="2449" spans="1:15" x14ac:dyDescent="0.3">
      <c r="A2449" t="s">
        <v>18</v>
      </c>
      <c r="B2449">
        <v>1185732</v>
      </c>
      <c r="C2449" s="1">
        <v>44418</v>
      </c>
      <c r="D2449" s="1" t="str">
        <f>TEXT(Table1[[#This Row],[Invoice Date]],"yyyy")</f>
        <v>2021</v>
      </c>
      <c r="E2449" t="s">
        <v>28</v>
      </c>
      <c r="F2449" t="s">
        <v>75</v>
      </c>
      <c r="G2449" t="s">
        <v>76</v>
      </c>
      <c r="H2449" t="s">
        <v>25</v>
      </c>
      <c r="I2449" t="str">
        <f>IF(ISNUMBER(SEARCH( "Women's",Table1[[#This Row],[Product]])), "Women","Male")</f>
        <v>Male</v>
      </c>
      <c r="J2449" t="str">
        <f>IF(ISNUMBER(SEARCH( "Apparel",Table1[[#This Row],[Product]])), "Apparel","Footwear")</f>
        <v>Footwear</v>
      </c>
      <c r="K2449" s="3">
        <v>47</v>
      </c>
      <c r="L2449">
        <v>152</v>
      </c>
      <c r="M2449" s="3">
        <v>714</v>
      </c>
      <c r="N2449" s="3">
        <v>393</v>
      </c>
      <c r="O2449" t="s">
        <v>17</v>
      </c>
    </row>
    <row r="2450" spans="1:15" x14ac:dyDescent="0.3">
      <c r="A2450" t="s">
        <v>45</v>
      </c>
      <c r="B2450">
        <v>1185732</v>
      </c>
      <c r="C2450" s="1">
        <v>44210</v>
      </c>
      <c r="D2450" s="1" t="str">
        <f>TEXT(Table1[[#This Row],[Invoice Date]],"yyyy")</f>
        <v>2021</v>
      </c>
      <c r="E2450" t="s">
        <v>38</v>
      </c>
      <c r="F2450" t="s">
        <v>106</v>
      </c>
      <c r="G2450" t="s">
        <v>107</v>
      </c>
      <c r="H2450" t="s">
        <v>25</v>
      </c>
      <c r="I2450" t="str">
        <f>IF(ISNUMBER(SEARCH( "Women's",Table1[[#This Row],[Product]])), "Women","Male")</f>
        <v>Male</v>
      </c>
      <c r="J2450" t="str">
        <f>IF(ISNUMBER(SEARCH( "Apparel",Table1[[#This Row],[Product]])), "Apparel","Footwear")</f>
        <v>Footwear</v>
      </c>
      <c r="K2450" s="3">
        <v>44</v>
      </c>
      <c r="L2450">
        <v>152</v>
      </c>
      <c r="M2450" s="3">
        <v>669</v>
      </c>
      <c r="N2450" s="3">
        <v>368</v>
      </c>
      <c r="O2450" t="s">
        <v>17</v>
      </c>
    </row>
    <row r="2451" spans="1:15" hidden="1" x14ac:dyDescent="0.3">
      <c r="A2451" t="s">
        <v>18</v>
      </c>
      <c r="B2451">
        <v>1128299</v>
      </c>
      <c r="C2451" s="1">
        <v>43877</v>
      </c>
      <c r="D2451" s="1" t="str">
        <f>TEXT(Table1[[#This Row],[Invoice Date]],"yyyy")</f>
        <v>2020</v>
      </c>
      <c r="E2451" t="s">
        <v>42</v>
      </c>
      <c r="F2451" t="s">
        <v>110</v>
      </c>
      <c r="G2451" t="s">
        <v>111</v>
      </c>
      <c r="H2451" t="s">
        <v>50</v>
      </c>
      <c r="I2451" t="str">
        <f>IF(ISNUMBER(SEARCH( "Women's",Table1[[#This Row],[Product]])), "Women","Male")</f>
        <v>Women</v>
      </c>
      <c r="J2451" t="str">
        <f>IF(ISNUMBER(SEARCH( "Apparel",Table1[[#This Row],[Product]])), "Apparel","Footwear")</f>
        <v>Footwear</v>
      </c>
      <c r="K2451" s="3">
        <v>42</v>
      </c>
      <c r="L2451">
        <v>152</v>
      </c>
      <c r="M2451" s="3">
        <v>638</v>
      </c>
      <c r="N2451" s="3">
        <v>268</v>
      </c>
      <c r="O2451" t="s">
        <v>26</v>
      </c>
    </row>
    <row r="2452" spans="1:15" hidden="1" x14ac:dyDescent="0.3">
      <c r="A2452" t="s">
        <v>18</v>
      </c>
      <c r="B2452">
        <v>1128299</v>
      </c>
      <c r="C2452" s="1">
        <v>43878</v>
      </c>
      <c r="D2452" s="1" t="str">
        <f>TEXT(Table1[[#This Row],[Invoice Date]],"yyyy")</f>
        <v>2020</v>
      </c>
      <c r="E2452" t="s">
        <v>42</v>
      </c>
      <c r="F2452" t="s">
        <v>110</v>
      </c>
      <c r="G2452" t="s">
        <v>111</v>
      </c>
      <c r="H2452" t="s">
        <v>64</v>
      </c>
      <c r="I2452" t="str">
        <f>IF(ISNUMBER(SEARCH( "Women's",Table1[[#This Row],[Product]])), "Women","Male")</f>
        <v>Male</v>
      </c>
      <c r="J2452" t="str">
        <f>IF(ISNUMBER(SEARCH( "Apparel",Table1[[#This Row],[Product]])), "Apparel","Footwear")</f>
        <v>Apparel</v>
      </c>
      <c r="K2452" s="3">
        <v>50</v>
      </c>
      <c r="L2452">
        <v>152</v>
      </c>
      <c r="M2452" s="3">
        <v>760</v>
      </c>
      <c r="N2452" s="3">
        <v>448</v>
      </c>
      <c r="O2452" t="s">
        <v>26</v>
      </c>
    </row>
    <row r="2453" spans="1:15" hidden="1" x14ac:dyDescent="0.3">
      <c r="A2453" t="s">
        <v>22</v>
      </c>
      <c r="B2453">
        <v>1197831</v>
      </c>
      <c r="C2453" s="1">
        <v>44414</v>
      </c>
      <c r="D2453" s="1" t="str">
        <f>TEXT(Table1[[#This Row],[Invoice Date]],"yyyy")</f>
        <v>2021</v>
      </c>
      <c r="E2453" t="s">
        <v>19</v>
      </c>
      <c r="F2453" t="s">
        <v>23</v>
      </c>
      <c r="G2453" t="s">
        <v>24</v>
      </c>
      <c r="H2453" t="s">
        <v>16</v>
      </c>
      <c r="I2453" t="str">
        <f>IF(ISNUMBER(SEARCH( "Women's",Table1[[#This Row],[Product]])), "Women","Male")</f>
        <v>Women</v>
      </c>
      <c r="J2453" t="str">
        <f>IF(ISNUMBER(SEARCH( "Apparel",Table1[[#This Row],[Product]])), "Apparel","Footwear")</f>
        <v>Apparel</v>
      </c>
      <c r="K2453" s="3">
        <v>24</v>
      </c>
      <c r="L2453">
        <v>152</v>
      </c>
      <c r="M2453" s="3">
        <v>365</v>
      </c>
      <c r="N2453" s="3">
        <v>215</v>
      </c>
      <c r="O2453" t="s">
        <v>26</v>
      </c>
    </row>
    <row r="2454" spans="1:15" hidden="1" x14ac:dyDescent="0.3">
      <c r="A2454" t="s">
        <v>22</v>
      </c>
      <c r="B2454">
        <v>1197831</v>
      </c>
      <c r="C2454" s="1">
        <v>44429</v>
      </c>
      <c r="D2454" s="1" t="str">
        <f>TEXT(Table1[[#This Row],[Invoice Date]],"yyyy")</f>
        <v>2021</v>
      </c>
      <c r="E2454" t="s">
        <v>19</v>
      </c>
      <c r="F2454" t="s">
        <v>23</v>
      </c>
      <c r="G2454" t="s">
        <v>24</v>
      </c>
      <c r="H2454" t="s">
        <v>27</v>
      </c>
      <c r="I2454" t="str">
        <f>IF(ISNUMBER(SEARCH( "Women's",Table1[[#This Row],[Product]])), "Women","Male")</f>
        <v>Women</v>
      </c>
      <c r="J2454" t="str">
        <f>IF(ISNUMBER(SEARCH( "Apparel",Table1[[#This Row],[Product]])), "Apparel","Footwear")</f>
        <v>Footwear</v>
      </c>
      <c r="K2454" s="3">
        <v>11</v>
      </c>
      <c r="L2454">
        <v>152</v>
      </c>
      <c r="M2454" s="3">
        <v>167</v>
      </c>
      <c r="N2454" s="3">
        <v>79</v>
      </c>
      <c r="O2454" t="s">
        <v>26</v>
      </c>
    </row>
    <row r="2455" spans="1:15" hidden="1" x14ac:dyDescent="0.3">
      <c r="A2455" t="s">
        <v>18</v>
      </c>
      <c r="B2455">
        <v>1128299</v>
      </c>
      <c r="C2455" s="1">
        <v>44524</v>
      </c>
      <c r="D2455" s="1" t="str">
        <f>TEXT(Table1[[#This Row],[Invoice Date]],"yyyy")</f>
        <v>2021</v>
      </c>
      <c r="E2455" t="s">
        <v>42</v>
      </c>
      <c r="F2455" t="s">
        <v>79</v>
      </c>
      <c r="G2455" t="s">
        <v>80</v>
      </c>
      <c r="H2455" t="s">
        <v>27</v>
      </c>
      <c r="I2455" t="str">
        <f>IF(ISNUMBER(SEARCH( "Women's",Table1[[#This Row],[Product]])), "Women","Male")</f>
        <v>Women</v>
      </c>
      <c r="J2455" t="str">
        <f>IF(ISNUMBER(SEARCH( "Apparel",Table1[[#This Row],[Product]])), "Apparel","Footwear")</f>
        <v>Footwear</v>
      </c>
      <c r="K2455" s="3">
        <v>32</v>
      </c>
      <c r="L2455">
        <v>152</v>
      </c>
      <c r="M2455" s="3">
        <v>486</v>
      </c>
      <c r="N2455" s="3">
        <v>204</v>
      </c>
      <c r="O2455" t="s">
        <v>26</v>
      </c>
    </row>
    <row r="2456" spans="1:15" hidden="1" x14ac:dyDescent="0.3">
      <c r="A2456" t="s">
        <v>18</v>
      </c>
      <c r="B2456">
        <v>1128299</v>
      </c>
      <c r="C2456" s="1">
        <v>44425</v>
      </c>
      <c r="D2456" s="1" t="str">
        <f>TEXT(Table1[[#This Row],[Invoice Date]],"yyyy")</f>
        <v>2021</v>
      </c>
      <c r="E2456" t="s">
        <v>19</v>
      </c>
      <c r="F2456" t="s">
        <v>20</v>
      </c>
      <c r="G2456" t="s">
        <v>21</v>
      </c>
      <c r="H2456" t="s">
        <v>64</v>
      </c>
      <c r="I2456" t="str">
        <f>IF(ISNUMBER(SEARCH( "Women's",Table1[[#This Row],[Product]])), "Women","Male")</f>
        <v>Male</v>
      </c>
      <c r="J2456" t="str">
        <f>IF(ISNUMBER(SEARCH( "Apparel",Table1[[#This Row],[Product]])), "Apparel","Footwear")</f>
        <v>Apparel</v>
      </c>
      <c r="K2456" s="3">
        <v>47</v>
      </c>
      <c r="L2456">
        <v>152</v>
      </c>
      <c r="M2456" s="3">
        <v>714</v>
      </c>
      <c r="N2456" s="3">
        <v>350</v>
      </c>
      <c r="O2456" t="s">
        <v>26</v>
      </c>
    </row>
    <row r="2457" spans="1:15" hidden="1" x14ac:dyDescent="0.3">
      <c r="A2457" t="s">
        <v>57</v>
      </c>
      <c r="B2457">
        <v>1128299</v>
      </c>
      <c r="C2457" s="1">
        <v>44222</v>
      </c>
      <c r="D2457" s="1" t="str">
        <f>TEXT(Table1[[#This Row],[Invoice Date]],"yyyy")</f>
        <v>2021</v>
      </c>
      <c r="E2457" t="s">
        <v>42</v>
      </c>
      <c r="F2457" t="s">
        <v>117</v>
      </c>
      <c r="G2457" t="s">
        <v>118</v>
      </c>
      <c r="H2457" t="s">
        <v>25</v>
      </c>
      <c r="I2457" t="str">
        <f>IF(ISNUMBER(SEARCH( "Women's",Table1[[#This Row],[Product]])), "Women","Male")</f>
        <v>Male</v>
      </c>
      <c r="J2457" t="str">
        <f>IF(ISNUMBER(SEARCH( "Apparel",Table1[[#This Row],[Product]])), "Apparel","Footwear")</f>
        <v>Footwear</v>
      </c>
      <c r="K2457" s="3">
        <v>27</v>
      </c>
      <c r="L2457">
        <v>152</v>
      </c>
      <c r="M2457" s="3">
        <v>410</v>
      </c>
      <c r="N2457" s="3">
        <v>168</v>
      </c>
      <c r="O2457" t="s">
        <v>26</v>
      </c>
    </row>
    <row r="2458" spans="1:15" hidden="1" x14ac:dyDescent="0.3">
      <c r="A2458" t="s">
        <v>57</v>
      </c>
      <c r="B2458">
        <v>1128299</v>
      </c>
      <c r="C2458" s="1">
        <v>44434</v>
      </c>
      <c r="D2458" s="1" t="str">
        <f>TEXT(Table1[[#This Row],[Invoice Date]],"yyyy")</f>
        <v>2021</v>
      </c>
      <c r="E2458" t="s">
        <v>42</v>
      </c>
      <c r="F2458" t="s">
        <v>108</v>
      </c>
      <c r="G2458" t="s">
        <v>109</v>
      </c>
      <c r="H2458" t="s">
        <v>50</v>
      </c>
      <c r="I2458" t="str">
        <f>IF(ISNUMBER(SEARCH( "Women's",Table1[[#This Row],[Product]])), "Women","Male")</f>
        <v>Women</v>
      </c>
      <c r="J2458" t="str">
        <f>IF(ISNUMBER(SEARCH( "Apparel",Table1[[#This Row],[Product]])), "Apparel","Footwear")</f>
        <v>Footwear</v>
      </c>
      <c r="K2458" s="3">
        <v>46</v>
      </c>
      <c r="L2458">
        <v>152</v>
      </c>
      <c r="M2458" s="3">
        <v>699</v>
      </c>
      <c r="N2458" s="3">
        <v>259</v>
      </c>
      <c r="O2458" t="s">
        <v>26</v>
      </c>
    </row>
    <row r="2459" spans="1:15" hidden="1" x14ac:dyDescent="0.3">
      <c r="A2459" t="s">
        <v>22</v>
      </c>
      <c r="B2459">
        <v>1185732</v>
      </c>
      <c r="C2459" s="1">
        <v>44380</v>
      </c>
      <c r="D2459" s="1" t="str">
        <f>TEXT(Table1[[#This Row],[Invoice Date]],"yyyy")</f>
        <v>2021</v>
      </c>
      <c r="E2459" t="s">
        <v>38</v>
      </c>
      <c r="F2459" t="s">
        <v>102</v>
      </c>
      <c r="G2459" t="s">
        <v>103</v>
      </c>
      <c r="H2459" t="s">
        <v>16</v>
      </c>
      <c r="I2459" t="str">
        <f>IF(ISNUMBER(SEARCH( "Women's",Table1[[#This Row],[Product]])), "Women","Male")</f>
        <v>Women</v>
      </c>
      <c r="J2459" t="str">
        <f>IF(ISNUMBER(SEARCH( "Apparel",Table1[[#This Row],[Product]])), "Apparel","Footwear")</f>
        <v>Apparel</v>
      </c>
      <c r="K2459" s="3">
        <v>40</v>
      </c>
      <c r="L2459">
        <v>152</v>
      </c>
      <c r="M2459" s="3">
        <v>608</v>
      </c>
      <c r="N2459" s="3">
        <v>231</v>
      </c>
      <c r="O2459" t="s">
        <v>26</v>
      </c>
    </row>
    <row r="2460" spans="1:15" x14ac:dyDescent="0.3">
      <c r="A2460" t="s">
        <v>18</v>
      </c>
      <c r="B2460">
        <v>1185732</v>
      </c>
      <c r="C2460" s="1">
        <v>44264</v>
      </c>
      <c r="D2460" s="1" t="str">
        <f>TEXT(Table1[[#This Row],[Invoice Date]],"yyyy")</f>
        <v>2021</v>
      </c>
      <c r="E2460" t="s">
        <v>28</v>
      </c>
      <c r="F2460" t="s">
        <v>75</v>
      </c>
      <c r="G2460" t="s">
        <v>76</v>
      </c>
      <c r="H2460" t="s">
        <v>25</v>
      </c>
      <c r="I2460" t="str">
        <f>IF(ISNUMBER(SEARCH( "Women's",Table1[[#This Row],[Product]])), "Women","Male")</f>
        <v>Male</v>
      </c>
      <c r="J2460" t="str">
        <f>IF(ISNUMBER(SEARCH( "Apparel",Table1[[#This Row],[Product]])), "Apparel","Footwear")</f>
        <v>Footwear</v>
      </c>
      <c r="K2460" s="3">
        <v>23</v>
      </c>
      <c r="L2460">
        <v>151</v>
      </c>
      <c r="M2460" s="3">
        <v>347</v>
      </c>
      <c r="N2460" s="3">
        <v>177</v>
      </c>
      <c r="O2460" t="s">
        <v>17</v>
      </c>
    </row>
    <row r="2461" spans="1:15" hidden="1" x14ac:dyDescent="0.3">
      <c r="A2461" t="s">
        <v>37</v>
      </c>
      <c r="B2461">
        <v>1185732</v>
      </c>
      <c r="C2461" s="1">
        <v>44366</v>
      </c>
      <c r="D2461" s="1" t="str">
        <f>TEXT(Table1[[#This Row],[Invoice Date]],"yyyy")</f>
        <v>2021</v>
      </c>
      <c r="E2461" t="s">
        <v>28</v>
      </c>
      <c r="F2461" t="s">
        <v>112</v>
      </c>
      <c r="G2461" t="s">
        <v>113</v>
      </c>
      <c r="H2461" t="s">
        <v>34</v>
      </c>
      <c r="I2461" t="str">
        <f>IF(ISNUMBER(SEARCH( "Women's",Table1[[#This Row],[Product]])), "Women","Male")</f>
        <v>Male</v>
      </c>
      <c r="J2461" t="str">
        <f>IF(ISNUMBER(SEARCH( "Apparel",Table1[[#This Row],[Product]])), "Apparel","Footwear")</f>
        <v>Footwear</v>
      </c>
      <c r="K2461" s="3">
        <v>50</v>
      </c>
      <c r="L2461">
        <v>150</v>
      </c>
      <c r="M2461" s="3">
        <v>7500</v>
      </c>
      <c r="N2461" s="3">
        <v>2625</v>
      </c>
      <c r="O2461" t="s">
        <v>26</v>
      </c>
    </row>
    <row r="2462" spans="1:15" hidden="1" x14ac:dyDescent="0.3">
      <c r="A2462" t="s">
        <v>37</v>
      </c>
      <c r="B2462">
        <v>1185732</v>
      </c>
      <c r="C2462" s="1">
        <v>44403</v>
      </c>
      <c r="D2462" s="1" t="str">
        <f>TEXT(Table1[[#This Row],[Invoice Date]],"yyyy")</f>
        <v>2021</v>
      </c>
      <c r="E2462" t="s">
        <v>28</v>
      </c>
      <c r="F2462" t="s">
        <v>112</v>
      </c>
      <c r="G2462" t="s">
        <v>113</v>
      </c>
      <c r="H2462" t="s">
        <v>27</v>
      </c>
      <c r="I2462" t="str">
        <f>IF(ISNUMBER(SEARCH( "Women's",Table1[[#This Row],[Product]])), "Women","Male")</f>
        <v>Women</v>
      </c>
      <c r="J2462" t="str">
        <f>IF(ISNUMBER(SEARCH( "Apparel",Table1[[#This Row],[Product]])), "Apparel","Footwear")</f>
        <v>Footwear</v>
      </c>
      <c r="K2462" s="3">
        <v>50</v>
      </c>
      <c r="L2462">
        <v>150</v>
      </c>
      <c r="M2462" s="3">
        <v>7500</v>
      </c>
      <c r="N2462" s="3">
        <v>2625</v>
      </c>
      <c r="O2462" t="s">
        <v>26</v>
      </c>
    </row>
    <row r="2463" spans="1:15" hidden="1" x14ac:dyDescent="0.3">
      <c r="A2463" t="s">
        <v>37</v>
      </c>
      <c r="B2463">
        <v>1185732</v>
      </c>
      <c r="C2463" s="1">
        <v>44411</v>
      </c>
      <c r="D2463" s="1" t="str">
        <f>TEXT(Table1[[#This Row],[Invoice Date]],"yyyy")</f>
        <v>2021</v>
      </c>
      <c r="E2463" t="s">
        <v>28</v>
      </c>
      <c r="F2463" t="s">
        <v>112</v>
      </c>
      <c r="G2463" t="s">
        <v>113</v>
      </c>
      <c r="H2463" t="s">
        <v>64</v>
      </c>
      <c r="I2463" t="str">
        <f>IF(ISNUMBER(SEARCH( "Women's",Table1[[#This Row],[Product]])), "Women","Male")</f>
        <v>Male</v>
      </c>
      <c r="J2463" t="str">
        <f>IF(ISNUMBER(SEARCH( "Apparel",Table1[[#This Row],[Product]])), "Apparel","Footwear")</f>
        <v>Apparel</v>
      </c>
      <c r="K2463" s="3">
        <v>60</v>
      </c>
      <c r="L2463">
        <v>150</v>
      </c>
      <c r="M2463" s="3">
        <v>9000</v>
      </c>
      <c r="N2463" s="3">
        <v>3150</v>
      </c>
      <c r="O2463" t="s">
        <v>26</v>
      </c>
    </row>
    <row r="2464" spans="1:15" hidden="1" x14ac:dyDescent="0.3">
      <c r="A2464" t="s">
        <v>37</v>
      </c>
      <c r="B2464">
        <v>1185732</v>
      </c>
      <c r="C2464" s="1">
        <v>44504</v>
      </c>
      <c r="D2464" s="1" t="str">
        <f>TEXT(Table1[[#This Row],[Invoice Date]],"yyyy")</f>
        <v>2021</v>
      </c>
      <c r="E2464" t="s">
        <v>38</v>
      </c>
      <c r="F2464" t="s">
        <v>129</v>
      </c>
      <c r="G2464" t="s">
        <v>130</v>
      </c>
      <c r="H2464" t="s">
        <v>34</v>
      </c>
      <c r="I2464" t="str">
        <f>IF(ISNUMBER(SEARCH( "Women's",Table1[[#This Row],[Product]])), "Women","Male")</f>
        <v>Male</v>
      </c>
      <c r="J2464" t="str">
        <f>IF(ISNUMBER(SEARCH( "Apparel",Table1[[#This Row],[Product]])), "Apparel","Footwear")</f>
        <v>Footwear</v>
      </c>
      <c r="K2464" s="3">
        <v>50</v>
      </c>
      <c r="L2464">
        <v>150</v>
      </c>
      <c r="M2464" s="3">
        <v>7500</v>
      </c>
      <c r="N2464" s="3">
        <v>2625</v>
      </c>
      <c r="O2464" t="s">
        <v>26</v>
      </c>
    </row>
    <row r="2465" spans="1:15" hidden="1" x14ac:dyDescent="0.3">
      <c r="A2465" t="s">
        <v>37</v>
      </c>
      <c r="B2465">
        <v>1185732</v>
      </c>
      <c r="C2465" s="1">
        <v>44510</v>
      </c>
      <c r="D2465" s="1" t="str">
        <f>TEXT(Table1[[#This Row],[Invoice Date]],"yyyy")</f>
        <v>2021</v>
      </c>
      <c r="E2465" t="s">
        <v>38</v>
      </c>
      <c r="F2465" t="s">
        <v>129</v>
      </c>
      <c r="G2465" t="s">
        <v>130</v>
      </c>
      <c r="H2465" t="s">
        <v>34</v>
      </c>
      <c r="I2465" t="str">
        <f>IF(ISNUMBER(SEARCH( "Women's",Table1[[#This Row],[Product]])), "Women","Male")</f>
        <v>Male</v>
      </c>
      <c r="J2465" t="str">
        <f>IF(ISNUMBER(SEARCH( "Apparel",Table1[[#This Row],[Product]])), "Apparel","Footwear")</f>
        <v>Footwear</v>
      </c>
      <c r="K2465" s="3">
        <v>50</v>
      </c>
      <c r="L2465">
        <v>150</v>
      </c>
      <c r="M2465" s="3">
        <v>7500</v>
      </c>
      <c r="N2465" s="3">
        <v>2250</v>
      </c>
      <c r="O2465" t="s">
        <v>26</v>
      </c>
    </row>
    <row r="2466" spans="1:15" hidden="1" x14ac:dyDescent="0.3">
      <c r="A2466" t="s">
        <v>37</v>
      </c>
      <c r="B2466">
        <v>1185732</v>
      </c>
      <c r="C2466" s="1">
        <v>44511</v>
      </c>
      <c r="D2466" s="1" t="str">
        <f>TEXT(Table1[[#This Row],[Invoice Date]],"yyyy")</f>
        <v>2021</v>
      </c>
      <c r="E2466" t="s">
        <v>38</v>
      </c>
      <c r="F2466" t="s">
        <v>129</v>
      </c>
      <c r="G2466" t="s">
        <v>130</v>
      </c>
      <c r="H2466" t="s">
        <v>27</v>
      </c>
      <c r="I2466" t="str">
        <f>IF(ISNUMBER(SEARCH( "Women's",Table1[[#This Row],[Product]])), "Women","Male")</f>
        <v>Women</v>
      </c>
      <c r="J2466" t="str">
        <f>IF(ISNUMBER(SEARCH( "Apparel",Table1[[#This Row],[Product]])), "Apparel","Footwear")</f>
        <v>Footwear</v>
      </c>
      <c r="K2466" s="3">
        <v>40</v>
      </c>
      <c r="L2466">
        <v>150</v>
      </c>
      <c r="M2466" s="3">
        <v>6000</v>
      </c>
      <c r="N2466" s="3">
        <v>2100</v>
      </c>
      <c r="O2466" t="s">
        <v>26</v>
      </c>
    </row>
    <row r="2467" spans="1:15" hidden="1" x14ac:dyDescent="0.3">
      <c r="A2467" t="s">
        <v>37</v>
      </c>
      <c r="B2467">
        <v>1185732</v>
      </c>
      <c r="C2467" s="1">
        <v>44517</v>
      </c>
      <c r="D2467" s="1" t="str">
        <f>TEXT(Table1[[#This Row],[Invoice Date]],"yyyy")</f>
        <v>2021</v>
      </c>
      <c r="E2467" t="s">
        <v>38</v>
      </c>
      <c r="F2467" t="s">
        <v>129</v>
      </c>
      <c r="G2467" t="s">
        <v>130</v>
      </c>
      <c r="H2467" t="s">
        <v>27</v>
      </c>
      <c r="I2467" t="str">
        <f>IF(ISNUMBER(SEARCH( "Women's",Table1[[#This Row],[Product]])), "Women","Male")</f>
        <v>Women</v>
      </c>
      <c r="J2467" t="str">
        <f>IF(ISNUMBER(SEARCH( "Apparel",Table1[[#This Row],[Product]])), "Apparel","Footwear")</f>
        <v>Footwear</v>
      </c>
      <c r="K2467" s="3">
        <v>55</v>
      </c>
      <c r="L2467">
        <v>150</v>
      </c>
      <c r="M2467" s="3">
        <v>8250</v>
      </c>
      <c r="N2467" s="3">
        <v>2888</v>
      </c>
      <c r="O2467" t="s">
        <v>26</v>
      </c>
    </row>
    <row r="2468" spans="1:15" hidden="1" x14ac:dyDescent="0.3">
      <c r="A2468" t="s">
        <v>37</v>
      </c>
      <c r="B2468">
        <v>1185732</v>
      </c>
      <c r="C2468" s="1">
        <v>44524</v>
      </c>
      <c r="D2468" s="1" t="str">
        <f>TEXT(Table1[[#This Row],[Invoice Date]],"yyyy")</f>
        <v>2021</v>
      </c>
      <c r="E2468" t="s">
        <v>38</v>
      </c>
      <c r="F2468" t="s">
        <v>129</v>
      </c>
      <c r="G2468" t="s">
        <v>130</v>
      </c>
      <c r="H2468" t="s">
        <v>50</v>
      </c>
      <c r="I2468" t="str">
        <f>IF(ISNUMBER(SEARCH( "Women's",Table1[[#This Row],[Product]])), "Women","Male")</f>
        <v>Women</v>
      </c>
      <c r="J2468" t="str">
        <f>IF(ISNUMBER(SEARCH( "Apparel",Table1[[#This Row],[Product]])), "Apparel","Footwear")</f>
        <v>Footwear</v>
      </c>
      <c r="K2468" s="3">
        <v>55</v>
      </c>
      <c r="L2468">
        <v>150</v>
      </c>
      <c r="M2468" s="3">
        <v>8250</v>
      </c>
      <c r="N2468" s="3">
        <v>3300</v>
      </c>
      <c r="O2468" t="s">
        <v>26</v>
      </c>
    </row>
    <row r="2469" spans="1:15" hidden="1" x14ac:dyDescent="0.3">
      <c r="A2469" t="s">
        <v>18</v>
      </c>
      <c r="B2469">
        <v>1128299</v>
      </c>
      <c r="C2469" s="1">
        <v>43921</v>
      </c>
      <c r="D2469" s="1" t="str">
        <f>TEXT(Table1[[#This Row],[Invoice Date]],"yyyy")</f>
        <v>2020</v>
      </c>
      <c r="E2469" t="s">
        <v>42</v>
      </c>
      <c r="F2469" t="s">
        <v>127</v>
      </c>
      <c r="G2469" t="s">
        <v>128</v>
      </c>
      <c r="H2469" t="s">
        <v>64</v>
      </c>
      <c r="I2469" t="str">
        <f>IF(ISNUMBER(SEARCH( "Women's",Table1[[#This Row],[Product]])), "Women","Male")</f>
        <v>Male</v>
      </c>
      <c r="J2469" t="str">
        <f>IF(ISNUMBER(SEARCH( "Apparel",Table1[[#This Row],[Product]])), "Apparel","Footwear")</f>
        <v>Apparel</v>
      </c>
      <c r="K2469" s="3">
        <v>60</v>
      </c>
      <c r="L2469">
        <v>150</v>
      </c>
      <c r="M2469" s="3">
        <v>9000</v>
      </c>
      <c r="N2469" s="3">
        <v>4500</v>
      </c>
      <c r="O2469" t="s">
        <v>31</v>
      </c>
    </row>
    <row r="2470" spans="1:15" hidden="1" x14ac:dyDescent="0.3">
      <c r="A2470" t="s">
        <v>37</v>
      </c>
      <c r="B2470">
        <v>1185732</v>
      </c>
      <c r="C2470" s="1">
        <v>44125</v>
      </c>
      <c r="D2470" s="1" t="str">
        <f>TEXT(Table1[[#This Row],[Invoice Date]],"yyyy")</f>
        <v>2020</v>
      </c>
      <c r="E2470" t="s">
        <v>28</v>
      </c>
      <c r="F2470" t="s">
        <v>98</v>
      </c>
      <c r="G2470" t="s">
        <v>99</v>
      </c>
      <c r="H2470" t="s">
        <v>64</v>
      </c>
      <c r="I2470" t="str">
        <f>IF(ISNUMBER(SEARCH( "Women's",Table1[[#This Row],[Product]])), "Women","Male")</f>
        <v>Male</v>
      </c>
      <c r="J2470" t="str">
        <f>IF(ISNUMBER(SEARCH( "Apparel",Table1[[#This Row],[Product]])), "Apparel","Footwear")</f>
        <v>Apparel</v>
      </c>
      <c r="K2470" s="3">
        <v>45</v>
      </c>
      <c r="L2470">
        <v>150</v>
      </c>
      <c r="M2470" s="3">
        <v>6750</v>
      </c>
      <c r="N2470" s="3">
        <v>2025</v>
      </c>
      <c r="O2470" t="s">
        <v>31</v>
      </c>
    </row>
    <row r="2471" spans="1:15" hidden="1" x14ac:dyDescent="0.3">
      <c r="A2471" t="s">
        <v>37</v>
      </c>
      <c r="B2471">
        <v>1185732</v>
      </c>
      <c r="C2471" s="1">
        <v>44128</v>
      </c>
      <c r="D2471" s="1" t="str">
        <f>TEXT(Table1[[#This Row],[Invoice Date]],"yyyy")</f>
        <v>2020</v>
      </c>
      <c r="E2471" t="s">
        <v>28</v>
      </c>
      <c r="F2471" t="s">
        <v>98</v>
      </c>
      <c r="G2471" t="s">
        <v>99</v>
      </c>
      <c r="H2471" t="s">
        <v>34</v>
      </c>
      <c r="I2471" t="str">
        <f>IF(ISNUMBER(SEARCH( "Women's",Table1[[#This Row],[Product]])), "Women","Male")</f>
        <v>Male</v>
      </c>
      <c r="J2471" t="str">
        <f>IF(ISNUMBER(SEARCH( "Apparel",Table1[[#This Row],[Product]])), "Apparel","Footwear")</f>
        <v>Footwear</v>
      </c>
      <c r="K2471" s="3">
        <v>35</v>
      </c>
      <c r="L2471">
        <v>150</v>
      </c>
      <c r="M2471" s="3">
        <v>5250</v>
      </c>
      <c r="N2471" s="3">
        <v>1575</v>
      </c>
      <c r="O2471" t="s">
        <v>31</v>
      </c>
    </row>
    <row r="2472" spans="1:15" hidden="1" x14ac:dyDescent="0.3">
      <c r="A2472" t="s">
        <v>37</v>
      </c>
      <c r="B2472">
        <v>1185732</v>
      </c>
      <c r="C2472" s="1">
        <v>44131</v>
      </c>
      <c r="D2472" s="1" t="str">
        <f>TEXT(Table1[[#This Row],[Invoice Date]],"yyyy")</f>
        <v>2020</v>
      </c>
      <c r="E2472" t="s">
        <v>28</v>
      </c>
      <c r="F2472" t="s">
        <v>98</v>
      </c>
      <c r="G2472" t="s">
        <v>99</v>
      </c>
      <c r="H2472" t="s">
        <v>64</v>
      </c>
      <c r="I2472" t="str">
        <f>IF(ISNUMBER(SEARCH( "Women's",Table1[[#This Row],[Product]])), "Women","Male")</f>
        <v>Male</v>
      </c>
      <c r="J2472" t="str">
        <f>IF(ISNUMBER(SEARCH( "Apparel",Table1[[#This Row],[Product]])), "Apparel","Footwear")</f>
        <v>Apparel</v>
      </c>
      <c r="K2472" s="3">
        <v>45</v>
      </c>
      <c r="L2472">
        <v>150</v>
      </c>
      <c r="M2472" s="3">
        <v>6750</v>
      </c>
      <c r="N2472" s="3">
        <v>2025</v>
      </c>
      <c r="O2472" t="s">
        <v>31</v>
      </c>
    </row>
    <row r="2473" spans="1:15" hidden="1" x14ac:dyDescent="0.3">
      <c r="A2473" t="s">
        <v>37</v>
      </c>
      <c r="B2473">
        <v>1185732</v>
      </c>
      <c r="C2473" s="1">
        <v>44146</v>
      </c>
      <c r="D2473" s="1" t="str">
        <f>TEXT(Table1[[#This Row],[Invoice Date]],"yyyy")</f>
        <v>2020</v>
      </c>
      <c r="E2473" t="s">
        <v>28</v>
      </c>
      <c r="F2473" t="s">
        <v>98</v>
      </c>
      <c r="G2473" t="s">
        <v>99</v>
      </c>
      <c r="H2473" t="s">
        <v>34</v>
      </c>
      <c r="I2473" t="str">
        <f>IF(ISNUMBER(SEARCH( "Women's",Table1[[#This Row],[Product]])), "Women","Male")</f>
        <v>Male</v>
      </c>
      <c r="J2473" t="str">
        <f>IF(ISNUMBER(SEARCH( "Apparel",Table1[[#This Row],[Product]])), "Apparel","Footwear")</f>
        <v>Footwear</v>
      </c>
      <c r="K2473" s="3">
        <v>45</v>
      </c>
      <c r="L2473">
        <v>150</v>
      </c>
      <c r="M2473" s="3">
        <v>6750</v>
      </c>
      <c r="N2473" s="3">
        <v>2025</v>
      </c>
      <c r="O2473" t="s">
        <v>31</v>
      </c>
    </row>
    <row r="2474" spans="1:15" hidden="1" x14ac:dyDescent="0.3">
      <c r="A2474" t="s">
        <v>37</v>
      </c>
      <c r="B2474">
        <v>1185732</v>
      </c>
      <c r="C2474" s="1">
        <v>44154</v>
      </c>
      <c r="D2474" s="1" t="str">
        <f>TEXT(Table1[[#This Row],[Invoice Date]],"yyyy")</f>
        <v>2020</v>
      </c>
      <c r="E2474" t="s">
        <v>28</v>
      </c>
      <c r="F2474" t="s">
        <v>98</v>
      </c>
      <c r="G2474" t="s">
        <v>99</v>
      </c>
      <c r="H2474" t="s">
        <v>50</v>
      </c>
      <c r="I2474" t="str">
        <f>IF(ISNUMBER(SEARCH( "Women's",Table1[[#This Row],[Product]])), "Women","Male")</f>
        <v>Women</v>
      </c>
      <c r="J2474" t="str">
        <f>IF(ISNUMBER(SEARCH( "Apparel",Table1[[#This Row],[Product]])), "Apparel","Footwear")</f>
        <v>Footwear</v>
      </c>
      <c r="K2474" s="3">
        <v>35</v>
      </c>
      <c r="L2474">
        <v>150</v>
      </c>
      <c r="M2474" s="3">
        <v>5250</v>
      </c>
      <c r="N2474" s="3">
        <v>1838</v>
      </c>
      <c r="O2474" t="s">
        <v>26</v>
      </c>
    </row>
    <row r="2475" spans="1:15" hidden="1" x14ac:dyDescent="0.3">
      <c r="A2475" t="s">
        <v>37</v>
      </c>
      <c r="B2475">
        <v>1185732</v>
      </c>
      <c r="C2475" s="1">
        <v>44155</v>
      </c>
      <c r="D2475" s="1" t="str">
        <f>TEXT(Table1[[#This Row],[Invoice Date]],"yyyy")</f>
        <v>2020</v>
      </c>
      <c r="E2475" t="s">
        <v>28</v>
      </c>
      <c r="F2475" t="s">
        <v>98</v>
      </c>
      <c r="G2475" t="s">
        <v>99</v>
      </c>
      <c r="H2475" t="s">
        <v>64</v>
      </c>
      <c r="I2475" t="str">
        <f>IF(ISNUMBER(SEARCH( "Women's",Table1[[#This Row],[Product]])), "Women","Male")</f>
        <v>Male</v>
      </c>
      <c r="J2475" t="str">
        <f>IF(ISNUMBER(SEARCH( "Apparel",Table1[[#This Row],[Product]])), "Apparel","Footwear")</f>
        <v>Apparel</v>
      </c>
      <c r="K2475" s="3">
        <v>50</v>
      </c>
      <c r="L2475">
        <v>150</v>
      </c>
      <c r="M2475" s="3">
        <v>7500</v>
      </c>
      <c r="N2475" s="3">
        <v>2250</v>
      </c>
      <c r="O2475" t="s">
        <v>26</v>
      </c>
    </row>
    <row r="2476" spans="1:15" hidden="1" x14ac:dyDescent="0.3">
      <c r="A2476" t="s">
        <v>37</v>
      </c>
      <c r="B2476">
        <v>1185732</v>
      </c>
      <c r="C2476" s="1">
        <v>44167</v>
      </c>
      <c r="D2476" s="1" t="str">
        <f>TEXT(Table1[[#This Row],[Invoice Date]],"yyyy")</f>
        <v>2020</v>
      </c>
      <c r="E2476" t="s">
        <v>28</v>
      </c>
      <c r="F2476" t="s">
        <v>98</v>
      </c>
      <c r="G2476" t="s">
        <v>99</v>
      </c>
      <c r="H2476" t="s">
        <v>64</v>
      </c>
      <c r="I2476" t="str">
        <f>IF(ISNUMBER(SEARCH( "Women's",Table1[[#This Row],[Product]])), "Women","Male")</f>
        <v>Male</v>
      </c>
      <c r="J2476" t="str">
        <f>IF(ISNUMBER(SEARCH( "Apparel",Table1[[#This Row],[Product]])), "Apparel","Footwear")</f>
        <v>Apparel</v>
      </c>
      <c r="K2476" s="3">
        <v>45</v>
      </c>
      <c r="L2476">
        <v>150</v>
      </c>
      <c r="M2476" s="3">
        <v>6750</v>
      </c>
      <c r="N2476" s="3">
        <v>2025</v>
      </c>
      <c r="O2476" t="s">
        <v>26</v>
      </c>
    </row>
    <row r="2477" spans="1:15" hidden="1" x14ac:dyDescent="0.3">
      <c r="A2477" t="s">
        <v>37</v>
      </c>
      <c r="B2477">
        <v>1185732</v>
      </c>
      <c r="C2477" s="1">
        <v>44171</v>
      </c>
      <c r="D2477" s="1" t="str">
        <f>TEXT(Table1[[#This Row],[Invoice Date]],"yyyy")</f>
        <v>2020</v>
      </c>
      <c r="E2477" t="s">
        <v>28</v>
      </c>
      <c r="F2477" t="s">
        <v>98</v>
      </c>
      <c r="G2477" t="s">
        <v>99</v>
      </c>
      <c r="H2477" t="s">
        <v>27</v>
      </c>
      <c r="I2477" t="str">
        <f>IF(ISNUMBER(SEARCH( "Women's",Table1[[#This Row],[Product]])), "Women","Male")</f>
        <v>Women</v>
      </c>
      <c r="J2477" t="str">
        <f>IF(ISNUMBER(SEARCH( "Apparel",Table1[[#This Row],[Product]])), "Apparel","Footwear")</f>
        <v>Footwear</v>
      </c>
      <c r="K2477" s="3">
        <v>25</v>
      </c>
      <c r="L2477">
        <v>150</v>
      </c>
      <c r="M2477" s="3">
        <v>3750</v>
      </c>
      <c r="N2477" s="3">
        <v>1125</v>
      </c>
      <c r="O2477" t="s">
        <v>26</v>
      </c>
    </row>
    <row r="2478" spans="1:15" hidden="1" x14ac:dyDescent="0.3">
      <c r="A2478" t="s">
        <v>37</v>
      </c>
      <c r="B2478">
        <v>1185732</v>
      </c>
      <c r="C2478" s="1">
        <v>44184</v>
      </c>
      <c r="D2478" s="1" t="str">
        <f>TEXT(Table1[[#This Row],[Invoice Date]],"yyyy")</f>
        <v>2020</v>
      </c>
      <c r="E2478" t="s">
        <v>28</v>
      </c>
      <c r="F2478" t="s">
        <v>98</v>
      </c>
      <c r="G2478" t="s">
        <v>99</v>
      </c>
      <c r="H2478" t="s">
        <v>50</v>
      </c>
      <c r="I2478" t="str">
        <f>IF(ISNUMBER(SEARCH( "Women's",Table1[[#This Row],[Product]])), "Women","Male")</f>
        <v>Women</v>
      </c>
      <c r="J2478" t="str">
        <f>IF(ISNUMBER(SEARCH( "Apparel",Table1[[#This Row],[Product]])), "Apparel","Footwear")</f>
        <v>Footwear</v>
      </c>
      <c r="K2478" s="3">
        <v>40</v>
      </c>
      <c r="L2478">
        <v>150</v>
      </c>
      <c r="M2478" s="3">
        <v>6000</v>
      </c>
      <c r="N2478" s="3">
        <v>2100</v>
      </c>
      <c r="O2478" t="s">
        <v>26</v>
      </c>
    </row>
    <row r="2479" spans="1:15" hidden="1" x14ac:dyDescent="0.3">
      <c r="A2479" t="s">
        <v>37</v>
      </c>
      <c r="B2479">
        <v>1185732</v>
      </c>
      <c r="C2479" s="1">
        <v>44351</v>
      </c>
      <c r="D2479" s="1" t="str">
        <f>TEXT(Table1[[#This Row],[Invoice Date]],"yyyy")</f>
        <v>2021</v>
      </c>
      <c r="E2479" t="s">
        <v>28</v>
      </c>
      <c r="F2479" t="s">
        <v>114</v>
      </c>
      <c r="G2479" t="s">
        <v>115</v>
      </c>
      <c r="H2479" t="s">
        <v>27</v>
      </c>
      <c r="I2479" t="str">
        <f>IF(ISNUMBER(SEARCH( "Women's",Table1[[#This Row],[Product]])), "Women","Male")</f>
        <v>Women</v>
      </c>
      <c r="J2479" t="str">
        <f>IF(ISNUMBER(SEARCH( "Apparel",Table1[[#This Row],[Product]])), "Apparel","Footwear")</f>
        <v>Footwear</v>
      </c>
      <c r="K2479" s="3">
        <v>30</v>
      </c>
      <c r="L2479">
        <v>150</v>
      </c>
      <c r="M2479" s="3">
        <v>4500</v>
      </c>
      <c r="N2479" s="3">
        <v>1575</v>
      </c>
      <c r="O2479" t="s">
        <v>26</v>
      </c>
    </row>
    <row r="2480" spans="1:15" hidden="1" x14ac:dyDescent="0.3">
      <c r="A2480" t="s">
        <v>37</v>
      </c>
      <c r="B2480">
        <v>1185732</v>
      </c>
      <c r="C2480" s="1">
        <v>44354</v>
      </c>
      <c r="D2480" s="1" t="str">
        <f>TEXT(Table1[[#This Row],[Invoice Date]],"yyyy")</f>
        <v>2021</v>
      </c>
      <c r="E2480" t="s">
        <v>28</v>
      </c>
      <c r="F2480" t="s">
        <v>114</v>
      </c>
      <c r="G2480" t="s">
        <v>115</v>
      </c>
      <c r="H2480" t="s">
        <v>16</v>
      </c>
      <c r="I2480" t="str">
        <f>IF(ISNUMBER(SEARCH( "Women's",Table1[[#This Row],[Product]])), "Women","Male")</f>
        <v>Women</v>
      </c>
      <c r="J2480" t="str">
        <f>IF(ISNUMBER(SEARCH( "Apparel",Table1[[#This Row],[Product]])), "Apparel","Footwear")</f>
        <v>Apparel</v>
      </c>
      <c r="K2480" s="3">
        <v>40</v>
      </c>
      <c r="L2480">
        <v>150</v>
      </c>
      <c r="M2480" s="3">
        <v>6000</v>
      </c>
      <c r="N2480" s="3">
        <v>3000</v>
      </c>
      <c r="O2480" t="s">
        <v>26</v>
      </c>
    </row>
    <row r="2481" spans="1:15" hidden="1" x14ac:dyDescent="0.3">
      <c r="A2481" t="s">
        <v>37</v>
      </c>
      <c r="B2481">
        <v>1185732</v>
      </c>
      <c r="C2481" s="1">
        <v>44360</v>
      </c>
      <c r="D2481" s="1" t="str">
        <f>TEXT(Table1[[#This Row],[Invoice Date]],"yyyy")</f>
        <v>2021</v>
      </c>
      <c r="E2481" t="s">
        <v>28</v>
      </c>
      <c r="F2481" t="s">
        <v>114</v>
      </c>
      <c r="G2481" t="s">
        <v>115</v>
      </c>
      <c r="H2481" t="s">
        <v>16</v>
      </c>
      <c r="I2481" t="str">
        <f>IF(ISNUMBER(SEARCH( "Women's",Table1[[#This Row],[Product]])), "Women","Male")</f>
        <v>Women</v>
      </c>
      <c r="J2481" t="str">
        <f>IF(ISNUMBER(SEARCH( "Apparel",Table1[[#This Row],[Product]])), "Apparel","Footwear")</f>
        <v>Apparel</v>
      </c>
      <c r="K2481" s="3">
        <v>35</v>
      </c>
      <c r="L2481">
        <v>150</v>
      </c>
      <c r="M2481" s="3">
        <v>5250</v>
      </c>
      <c r="N2481" s="3">
        <v>2625</v>
      </c>
      <c r="O2481" t="s">
        <v>26</v>
      </c>
    </row>
    <row r="2482" spans="1:15" hidden="1" x14ac:dyDescent="0.3">
      <c r="A2482" t="s">
        <v>37</v>
      </c>
      <c r="B2482">
        <v>1185732</v>
      </c>
      <c r="C2482" s="1">
        <v>44366</v>
      </c>
      <c r="D2482" s="1" t="str">
        <f>TEXT(Table1[[#This Row],[Invoice Date]],"yyyy")</f>
        <v>2021</v>
      </c>
      <c r="E2482" t="s">
        <v>28</v>
      </c>
      <c r="F2482" t="s">
        <v>114</v>
      </c>
      <c r="G2482" t="s">
        <v>115</v>
      </c>
      <c r="H2482" t="s">
        <v>16</v>
      </c>
      <c r="I2482" t="str">
        <f>IF(ISNUMBER(SEARCH( "Women's",Table1[[#This Row],[Product]])), "Women","Male")</f>
        <v>Women</v>
      </c>
      <c r="J2482" t="str">
        <f>IF(ISNUMBER(SEARCH( "Apparel",Table1[[#This Row],[Product]])), "Apparel","Footwear")</f>
        <v>Apparel</v>
      </c>
      <c r="K2482" s="3">
        <v>55</v>
      </c>
      <c r="L2482">
        <v>150</v>
      </c>
      <c r="M2482" s="3">
        <v>8250</v>
      </c>
      <c r="N2482" s="3">
        <v>4125</v>
      </c>
      <c r="O2482" t="s">
        <v>26</v>
      </c>
    </row>
    <row r="2483" spans="1:15" hidden="1" x14ac:dyDescent="0.3">
      <c r="A2483" t="s">
        <v>37</v>
      </c>
      <c r="B2483">
        <v>1185732</v>
      </c>
      <c r="C2483" s="1">
        <v>44368</v>
      </c>
      <c r="D2483" s="1" t="str">
        <f>TEXT(Table1[[#This Row],[Invoice Date]],"yyyy")</f>
        <v>2021</v>
      </c>
      <c r="E2483" t="s">
        <v>28</v>
      </c>
      <c r="F2483" t="s">
        <v>114</v>
      </c>
      <c r="G2483" t="s">
        <v>115</v>
      </c>
      <c r="H2483" t="s">
        <v>34</v>
      </c>
      <c r="I2483" t="str">
        <f>IF(ISNUMBER(SEARCH( "Women's",Table1[[#This Row],[Product]])), "Women","Male")</f>
        <v>Male</v>
      </c>
      <c r="J2483" t="str">
        <f>IF(ISNUMBER(SEARCH( "Apparel",Table1[[#This Row],[Product]])), "Apparel","Footwear")</f>
        <v>Footwear</v>
      </c>
      <c r="K2483" s="3">
        <v>35</v>
      </c>
      <c r="L2483">
        <v>150</v>
      </c>
      <c r="M2483" s="3">
        <v>5250</v>
      </c>
      <c r="N2483" s="3">
        <v>1838</v>
      </c>
      <c r="O2483" t="s">
        <v>26</v>
      </c>
    </row>
    <row r="2484" spans="1:15" hidden="1" x14ac:dyDescent="0.3">
      <c r="A2484" t="s">
        <v>37</v>
      </c>
      <c r="B2484">
        <v>1185732</v>
      </c>
      <c r="C2484" s="1">
        <v>44370</v>
      </c>
      <c r="D2484" s="1" t="str">
        <f>TEXT(Table1[[#This Row],[Invoice Date]],"yyyy")</f>
        <v>2021</v>
      </c>
      <c r="E2484" t="s">
        <v>28</v>
      </c>
      <c r="F2484" t="s">
        <v>114</v>
      </c>
      <c r="G2484" t="s">
        <v>115</v>
      </c>
      <c r="H2484" t="s">
        <v>50</v>
      </c>
      <c r="I2484" t="str">
        <f>IF(ISNUMBER(SEARCH( "Women's",Table1[[#This Row],[Product]])), "Women","Male")</f>
        <v>Women</v>
      </c>
      <c r="J2484" t="str">
        <f>IF(ISNUMBER(SEARCH( "Apparel",Table1[[#This Row],[Product]])), "Apparel","Footwear")</f>
        <v>Footwear</v>
      </c>
      <c r="K2484" s="3">
        <v>30</v>
      </c>
      <c r="L2484">
        <v>150</v>
      </c>
      <c r="M2484" s="3">
        <v>4500</v>
      </c>
      <c r="N2484" s="3">
        <v>1800</v>
      </c>
      <c r="O2484" t="s">
        <v>26</v>
      </c>
    </row>
    <row r="2485" spans="1:15" hidden="1" x14ac:dyDescent="0.3">
      <c r="A2485" t="s">
        <v>37</v>
      </c>
      <c r="B2485">
        <v>1185732</v>
      </c>
      <c r="C2485" s="1">
        <v>44371</v>
      </c>
      <c r="D2485" s="1" t="str">
        <f>TEXT(Table1[[#This Row],[Invoice Date]],"yyyy")</f>
        <v>2021</v>
      </c>
      <c r="E2485" t="s">
        <v>28</v>
      </c>
      <c r="F2485" t="s">
        <v>114</v>
      </c>
      <c r="G2485" t="s">
        <v>115</v>
      </c>
      <c r="H2485" t="s">
        <v>64</v>
      </c>
      <c r="I2485" t="str">
        <f>IF(ISNUMBER(SEARCH( "Women's",Table1[[#This Row],[Product]])), "Women","Male")</f>
        <v>Male</v>
      </c>
      <c r="J2485" t="str">
        <f>IF(ISNUMBER(SEARCH( "Apparel",Table1[[#This Row],[Product]])), "Apparel","Footwear")</f>
        <v>Apparel</v>
      </c>
      <c r="K2485" s="3">
        <v>45</v>
      </c>
      <c r="L2485">
        <v>150</v>
      </c>
      <c r="M2485" s="3">
        <v>6750</v>
      </c>
      <c r="N2485" s="3">
        <v>2363</v>
      </c>
      <c r="O2485" t="s">
        <v>26</v>
      </c>
    </row>
    <row r="2486" spans="1:15" hidden="1" x14ac:dyDescent="0.3">
      <c r="A2486" t="s">
        <v>37</v>
      </c>
      <c r="B2486">
        <v>1185732</v>
      </c>
      <c r="C2486" s="1">
        <v>44390</v>
      </c>
      <c r="D2486" s="1" t="str">
        <f>TEXT(Table1[[#This Row],[Invoice Date]],"yyyy")</f>
        <v>2021</v>
      </c>
      <c r="E2486" t="s">
        <v>28</v>
      </c>
      <c r="F2486" t="s">
        <v>114</v>
      </c>
      <c r="G2486" t="s">
        <v>115</v>
      </c>
      <c r="H2486" t="s">
        <v>16</v>
      </c>
      <c r="I2486" t="str">
        <f>IF(ISNUMBER(SEARCH( "Women's",Table1[[#This Row],[Product]])), "Women","Male")</f>
        <v>Women</v>
      </c>
      <c r="J2486" t="str">
        <f>IF(ISNUMBER(SEARCH( "Apparel",Table1[[#This Row],[Product]])), "Apparel","Footwear")</f>
        <v>Apparel</v>
      </c>
      <c r="K2486" s="3">
        <v>35</v>
      </c>
      <c r="L2486">
        <v>150</v>
      </c>
      <c r="M2486" s="3">
        <v>5250</v>
      </c>
      <c r="N2486" s="3">
        <v>2625</v>
      </c>
      <c r="O2486" t="s">
        <v>26</v>
      </c>
    </row>
    <row r="2487" spans="1:15" hidden="1" x14ac:dyDescent="0.3">
      <c r="A2487" t="s">
        <v>37</v>
      </c>
      <c r="B2487">
        <v>1185732</v>
      </c>
      <c r="C2487" s="1">
        <v>44392</v>
      </c>
      <c r="D2487" s="1" t="str">
        <f>TEXT(Table1[[#This Row],[Invoice Date]],"yyyy")</f>
        <v>2021</v>
      </c>
      <c r="E2487" t="s">
        <v>28</v>
      </c>
      <c r="F2487" t="s">
        <v>114</v>
      </c>
      <c r="G2487" t="s">
        <v>115</v>
      </c>
      <c r="H2487" t="s">
        <v>34</v>
      </c>
      <c r="I2487" t="str">
        <f>IF(ISNUMBER(SEARCH( "Women's",Table1[[#This Row],[Product]])), "Women","Male")</f>
        <v>Male</v>
      </c>
      <c r="J2487" t="str">
        <f>IF(ISNUMBER(SEARCH( "Apparel",Table1[[#This Row],[Product]])), "Apparel","Footwear")</f>
        <v>Footwear</v>
      </c>
      <c r="K2487" s="3">
        <v>30</v>
      </c>
      <c r="L2487">
        <v>150</v>
      </c>
      <c r="M2487" s="3">
        <v>4500</v>
      </c>
      <c r="N2487" s="3">
        <v>1575</v>
      </c>
      <c r="O2487" t="s">
        <v>26</v>
      </c>
    </row>
    <row r="2488" spans="1:15" hidden="1" x14ac:dyDescent="0.3">
      <c r="A2488" t="s">
        <v>37</v>
      </c>
      <c r="B2488">
        <v>1185732</v>
      </c>
      <c r="C2488" s="1">
        <v>44396</v>
      </c>
      <c r="D2488" s="1" t="str">
        <f>TEXT(Table1[[#This Row],[Invoice Date]],"yyyy")</f>
        <v>2021</v>
      </c>
      <c r="E2488" t="s">
        <v>28</v>
      </c>
      <c r="F2488" t="s">
        <v>114</v>
      </c>
      <c r="G2488" t="s">
        <v>115</v>
      </c>
      <c r="H2488" t="s">
        <v>16</v>
      </c>
      <c r="I2488" t="str">
        <f>IF(ISNUMBER(SEARCH( "Women's",Table1[[#This Row],[Product]])), "Women","Male")</f>
        <v>Women</v>
      </c>
      <c r="J2488" t="str">
        <f>IF(ISNUMBER(SEARCH( "Apparel",Table1[[#This Row],[Product]])), "Apparel","Footwear")</f>
        <v>Apparel</v>
      </c>
      <c r="K2488" s="3">
        <v>45</v>
      </c>
      <c r="L2488">
        <v>150</v>
      </c>
      <c r="M2488" s="3">
        <v>6750</v>
      </c>
      <c r="N2488" s="3">
        <v>3375</v>
      </c>
      <c r="O2488" t="s">
        <v>26</v>
      </c>
    </row>
    <row r="2489" spans="1:15" hidden="1" x14ac:dyDescent="0.3">
      <c r="A2489" t="s">
        <v>37</v>
      </c>
      <c r="B2489">
        <v>1185732</v>
      </c>
      <c r="C2489" s="1">
        <v>44398</v>
      </c>
      <c r="D2489" s="1" t="str">
        <f>TEXT(Table1[[#This Row],[Invoice Date]],"yyyy")</f>
        <v>2021</v>
      </c>
      <c r="E2489" t="s">
        <v>28</v>
      </c>
      <c r="F2489" t="s">
        <v>114</v>
      </c>
      <c r="G2489" t="s">
        <v>115</v>
      </c>
      <c r="H2489" t="s">
        <v>34</v>
      </c>
      <c r="I2489" t="str">
        <f>IF(ISNUMBER(SEARCH( "Women's",Table1[[#This Row],[Product]])), "Women","Male")</f>
        <v>Male</v>
      </c>
      <c r="J2489" t="str">
        <f>IF(ISNUMBER(SEARCH( "Apparel",Table1[[#This Row],[Product]])), "Apparel","Footwear")</f>
        <v>Footwear</v>
      </c>
      <c r="K2489" s="3">
        <v>30</v>
      </c>
      <c r="L2489">
        <v>150</v>
      </c>
      <c r="M2489" s="3">
        <v>4500</v>
      </c>
      <c r="N2489" s="3">
        <v>1575</v>
      </c>
      <c r="O2489" t="s">
        <v>26</v>
      </c>
    </row>
    <row r="2490" spans="1:15" hidden="1" x14ac:dyDescent="0.3">
      <c r="A2490" t="s">
        <v>37</v>
      </c>
      <c r="B2490">
        <v>1185732</v>
      </c>
      <c r="C2490" s="1">
        <v>44406</v>
      </c>
      <c r="D2490" s="1" t="str">
        <f>TEXT(Table1[[#This Row],[Invoice Date]],"yyyy")</f>
        <v>2021</v>
      </c>
      <c r="E2490" t="s">
        <v>28</v>
      </c>
      <c r="F2490" t="s">
        <v>114</v>
      </c>
      <c r="G2490" t="s">
        <v>115</v>
      </c>
      <c r="H2490" t="s">
        <v>50</v>
      </c>
      <c r="I2490" t="str">
        <f>IF(ISNUMBER(SEARCH( "Women's",Table1[[#This Row],[Product]])), "Women","Male")</f>
        <v>Women</v>
      </c>
      <c r="J2490" t="str">
        <f>IF(ISNUMBER(SEARCH( "Apparel",Table1[[#This Row],[Product]])), "Apparel","Footwear")</f>
        <v>Footwear</v>
      </c>
      <c r="K2490" s="3">
        <v>40</v>
      </c>
      <c r="L2490">
        <v>150</v>
      </c>
      <c r="M2490" s="3">
        <v>6000</v>
      </c>
      <c r="N2490" s="3">
        <v>2400</v>
      </c>
      <c r="O2490" t="s">
        <v>26</v>
      </c>
    </row>
    <row r="2491" spans="1:15" hidden="1" x14ac:dyDescent="0.3">
      <c r="A2491" t="s">
        <v>37</v>
      </c>
      <c r="B2491">
        <v>1185732</v>
      </c>
      <c r="C2491" s="1">
        <v>44407</v>
      </c>
      <c r="D2491" s="1" t="str">
        <f>TEXT(Table1[[#This Row],[Invoice Date]],"yyyy")</f>
        <v>2021</v>
      </c>
      <c r="E2491" t="s">
        <v>28</v>
      </c>
      <c r="F2491" t="s">
        <v>114</v>
      </c>
      <c r="G2491" t="s">
        <v>115</v>
      </c>
      <c r="H2491" t="s">
        <v>64</v>
      </c>
      <c r="I2491" t="str">
        <f>IF(ISNUMBER(SEARCH( "Women's",Table1[[#This Row],[Product]])), "Women","Male")</f>
        <v>Male</v>
      </c>
      <c r="J2491" t="str">
        <f>IF(ISNUMBER(SEARCH( "Apparel",Table1[[#This Row],[Product]])), "Apparel","Footwear")</f>
        <v>Apparel</v>
      </c>
      <c r="K2491" s="3">
        <v>50</v>
      </c>
      <c r="L2491">
        <v>150</v>
      </c>
      <c r="M2491" s="3">
        <v>7500</v>
      </c>
      <c r="N2491" s="3">
        <v>2625</v>
      </c>
      <c r="O2491" t="s">
        <v>26</v>
      </c>
    </row>
    <row r="2492" spans="1:15" hidden="1" x14ac:dyDescent="0.3">
      <c r="A2492" t="s">
        <v>45</v>
      </c>
      <c r="B2492">
        <v>1185732</v>
      </c>
      <c r="C2492" s="1">
        <v>44485</v>
      </c>
      <c r="D2492" s="1" t="str">
        <f>TEXT(Table1[[#This Row],[Invoice Date]],"yyyy")</f>
        <v>2021</v>
      </c>
      <c r="E2492" t="s">
        <v>38</v>
      </c>
      <c r="F2492" t="s">
        <v>116</v>
      </c>
      <c r="G2492" t="s">
        <v>80</v>
      </c>
      <c r="H2492" t="s">
        <v>64</v>
      </c>
      <c r="I2492" t="str">
        <f>IF(ISNUMBER(SEARCH( "Women's",Table1[[#This Row],[Product]])), "Women","Male")</f>
        <v>Male</v>
      </c>
      <c r="J2492" t="str">
        <f>IF(ISNUMBER(SEARCH( "Apparel",Table1[[#This Row],[Product]])), "Apparel","Footwear")</f>
        <v>Apparel</v>
      </c>
      <c r="K2492" s="3">
        <v>50</v>
      </c>
      <c r="L2492">
        <v>150</v>
      </c>
      <c r="M2492" s="3">
        <v>7500</v>
      </c>
      <c r="N2492" s="3">
        <v>1875</v>
      </c>
      <c r="O2492" t="s">
        <v>26</v>
      </c>
    </row>
    <row r="2493" spans="1:15" hidden="1" x14ac:dyDescent="0.3">
      <c r="A2493" t="s">
        <v>45</v>
      </c>
      <c r="B2493">
        <v>1185732</v>
      </c>
      <c r="C2493" s="1">
        <v>44488</v>
      </c>
      <c r="D2493" s="1" t="str">
        <f>TEXT(Table1[[#This Row],[Invoice Date]],"yyyy")</f>
        <v>2021</v>
      </c>
      <c r="E2493" t="s">
        <v>38</v>
      </c>
      <c r="F2493" t="s">
        <v>116</v>
      </c>
      <c r="G2493" t="s">
        <v>80</v>
      </c>
      <c r="H2493" t="s">
        <v>34</v>
      </c>
      <c r="I2493" t="str">
        <f>IF(ISNUMBER(SEARCH( "Women's",Table1[[#This Row],[Product]])), "Women","Male")</f>
        <v>Male</v>
      </c>
      <c r="J2493" t="str">
        <f>IF(ISNUMBER(SEARCH( "Apparel",Table1[[#This Row],[Product]])), "Apparel","Footwear")</f>
        <v>Footwear</v>
      </c>
      <c r="K2493" s="3">
        <v>40</v>
      </c>
      <c r="L2493">
        <v>150</v>
      </c>
      <c r="M2493" s="3">
        <v>6000</v>
      </c>
      <c r="N2493" s="3">
        <v>2100</v>
      </c>
      <c r="O2493" t="s">
        <v>26</v>
      </c>
    </row>
    <row r="2494" spans="1:15" hidden="1" x14ac:dyDescent="0.3">
      <c r="A2494" t="s">
        <v>45</v>
      </c>
      <c r="B2494">
        <v>1185732</v>
      </c>
      <c r="C2494" s="1">
        <v>44491</v>
      </c>
      <c r="D2494" s="1" t="str">
        <f>TEXT(Table1[[#This Row],[Invoice Date]],"yyyy")</f>
        <v>2021</v>
      </c>
      <c r="E2494" t="s">
        <v>38</v>
      </c>
      <c r="F2494" t="s">
        <v>116</v>
      </c>
      <c r="G2494" t="s">
        <v>80</v>
      </c>
      <c r="H2494" t="s">
        <v>64</v>
      </c>
      <c r="I2494" t="str">
        <f>IF(ISNUMBER(SEARCH( "Women's",Table1[[#This Row],[Product]])), "Women","Male")</f>
        <v>Male</v>
      </c>
      <c r="J2494" t="str">
        <f>IF(ISNUMBER(SEARCH( "Apparel",Table1[[#This Row],[Product]])), "Apparel","Footwear")</f>
        <v>Apparel</v>
      </c>
      <c r="K2494" s="3">
        <v>50</v>
      </c>
      <c r="L2494">
        <v>150</v>
      </c>
      <c r="M2494" s="3">
        <v>7500</v>
      </c>
      <c r="N2494" s="3">
        <v>1875</v>
      </c>
      <c r="O2494" t="s">
        <v>26</v>
      </c>
    </row>
    <row r="2495" spans="1:15" hidden="1" x14ac:dyDescent="0.3">
      <c r="A2495" t="s">
        <v>45</v>
      </c>
      <c r="B2495">
        <v>1185732</v>
      </c>
      <c r="C2495" s="1">
        <v>44500</v>
      </c>
      <c r="D2495" s="1" t="str">
        <f>TEXT(Table1[[#This Row],[Invoice Date]],"yyyy")</f>
        <v>2021</v>
      </c>
      <c r="E2495" t="s">
        <v>38</v>
      </c>
      <c r="F2495" t="s">
        <v>116</v>
      </c>
      <c r="G2495" t="s">
        <v>80</v>
      </c>
      <c r="H2495" t="s">
        <v>34</v>
      </c>
      <c r="I2495" t="str">
        <f>IF(ISNUMBER(SEARCH( "Women's",Table1[[#This Row],[Product]])), "Women","Male")</f>
        <v>Male</v>
      </c>
      <c r="J2495" t="str">
        <f>IF(ISNUMBER(SEARCH( "Apparel",Table1[[#This Row],[Product]])), "Apparel","Footwear")</f>
        <v>Footwear</v>
      </c>
      <c r="K2495" s="3">
        <v>40</v>
      </c>
      <c r="L2495">
        <v>150</v>
      </c>
      <c r="M2495" s="3">
        <v>6000</v>
      </c>
      <c r="N2495" s="3">
        <v>2100</v>
      </c>
      <c r="O2495" t="s">
        <v>26</v>
      </c>
    </row>
    <row r="2496" spans="1:15" hidden="1" x14ac:dyDescent="0.3">
      <c r="A2496" t="s">
        <v>45</v>
      </c>
      <c r="B2496">
        <v>1185732</v>
      </c>
      <c r="C2496" s="1">
        <v>44501</v>
      </c>
      <c r="D2496" s="1" t="str">
        <f>TEXT(Table1[[#This Row],[Invoice Date]],"yyyy")</f>
        <v>2021</v>
      </c>
      <c r="E2496" t="s">
        <v>38</v>
      </c>
      <c r="F2496" t="s">
        <v>116</v>
      </c>
      <c r="G2496" t="s">
        <v>80</v>
      </c>
      <c r="H2496" t="s">
        <v>27</v>
      </c>
      <c r="I2496" t="str">
        <f>IF(ISNUMBER(SEARCH( "Women's",Table1[[#This Row],[Product]])), "Women","Male")</f>
        <v>Women</v>
      </c>
      <c r="J2496" t="str">
        <f>IF(ISNUMBER(SEARCH( "Apparel",Table1[[#This Row],[Product]])), "Apparel","Footwear")</f>
        <v>Footwear</v>
      </c>
      <c r="K2496" s="3">
        <v>30</v>
      </c>
      <c r="L2496">
        <v>150</v>
      </c>
      <c r="M2496" s="3">
        <v>4500</v>
      </c>
      <c r="N2496" s="3">
        <v>1800</v>
      </c>
      <c r="O2496" t="s">
        <v>26</v>
      </c>
    </row>
    <row r="2497" spans="1:15" hidden="1" x14ac:dyDescent="0.3">
      <c r="A2497" t="s">
        <v>45</v>
      </c>
      <c r="B2497">
        <v>1185732</v>
      </c>
      <c r="C2497" s="1">
        <v>44509</v>
      </c>
      <c r="D2497" s="1" t="str">
        <f>TEXT(Table1[[#This Row],[Invoice Date]],"yyyy")</f>
        <v>2021</v>
      </c>
      <c r="E2497" t="s">
        <v>38</v>
      </c>
      <c r="F2497" t="s">
        <v>116</v>
      </c>
      <c r="G2497" t="s">
        <v>80</v>
      </c>
      <c r="H2497" t="s">
        <v>64</v>
      </c>
      <c r="I2497" t="str">
        <f>IF(ISNUMBER(SEARCH( "Women's",Table1[[#This Row],[Product]])), "Women","Male")</f>
        <v>Male</v>
      </c>
      <c r="J2497" t="str">
        <f>IF(ISNUMBER(SEARCH( "Apparel",Table1[[#This Row],[Product]])), "Apparel","Footwear")</f>
        <v>Apparel</v>
      </c>
      <c r="K2497" s="3">
        <v>55</v>
      </c>
      <c r="L2497">
        <v>150</v>
      </c>
      <c r="M2497" s="3">
        <v>8250</v>
      </c>
      <c r="N2497" s="3">
        <v>2063</v>
      </c>
      <c r="O2497" t="s">
        <v>26</v>
      </c>
    </row>
    <row r="2498" spans="1:15" hidden="1" x14ac:dyDescent="0.3">
      <c r="A2498" t="s">
        <v>45</v>
      </c>
      <c r="B2498">
        <v>1185732</v>
      </c>
      <c r="C2498" s="1">
        <v>44555</v>
      </c>
      <c r="D2498" s="1" t="str">
        <f>TEXT(Table1[[#This Row],[Invoice Date]],"yyyy")</f>
        <v>2021</v>
      </c>
      <c r="E2498" t="s">
        <v>38</v>
      </c>
      <c r="F2498" t="s">
        <v>116</v>
      </c>
      <c r="G2498" t="s">
        <v>80</v>
      </c>
      <c r="H2498" t="s">
        <v>64</v>
      </c>
      <c r="I2498" t="str">
        <f>IF(ISNUMBER(SEARCH( "Women's",Table1[[#This Row],[Product]])), "Women","Male")</f>
        <v>Male</v>
      </c>
      <c r="J2498" t="str">
        <f>IF(ISNUMBER(SEARCH( "Apparel",Table1[[#This Row],[Product]])), "Apparel","Footwear")</f>
        <v>Apparel</v>
      </c>
      <c r="K2498" s="3">
        <v>55</v>
      </c>
      <c r="L2498">
        <v>150</v>
      </c>
      <c r="M2498" s="3">
        <v>8250</v>
      </c>
      <c r="N2498" s="3">
        <v>2063</v>
      </c>
      <c r="O2498" t="s">
        <v>26</v>
      </c>
    </row>
    <row r="2499" spans="1:15" hidden="1" x14ac:dyDescent="0.3">
      <c r="A2499" t="s">
        <v>45</v>
      </c>
      <c r="B2499">
        <v>1185732</v>
      </c>
      <c r="C2499" s="1">
        <v>44559</v>
      </c>
      <c r="D2499" s="1" t="str">
        <f>TEXT(Table1[[#This Row],[Invoice Date]],"yyyy")</f>
        <v>2021</v>
      </c>
      <c r="E2499" t="s">
        <v>38</v>
      </c>
      <c r="F2499" t="s">
        <v>116</v>
      </c>
      <c r="G2499" t="s">
        <v>80</v>
      </c>
      <c r="H2499" t="s">
        <v>27</v>
      </c>
      <c r="I2499" t="str">
        <f>IF(ISNUMBER(SEARCH( "Women's",Table1[[#This Row],[Product]])), "Women","Male")</f>
        <v>Women</v>
      </c>
      <c r="J2499" t="str">
        <f>IF(ISNUMBER(SEARCH( "Apparel",Table1[[#This Row],[Product]])), "Apparel","Footwear")</f>
        <v>Footwear</v>
      </c>
      <c r="K2499" s="3">
        <v>45</v>
      </c>
      <c r="L2499">
        <v>150</v>
      </c>
      <c r="M2499" s="3">
        <v>6750</v>
      </c>
      <c r="N2499" s="3">
        <v>2700</v>
      </c>
      <c r="O2499" t="s">
        <v>26</v>
      </c>
    </row>
    <row r="2500" spans="1:15" hidden="1" x14ac:dyDescent="0.3">
      <c r="A2500" t="s">
        <v>45</v>
      </c>
      <c r="B2500">
        <v>1185732</v>
      </c>
      <c r="C2500" s="1">
        <v>44307</v>
      </c>
      <c r="D2500" s="1" t="str">
        <f>TEXT(Table1[[#This Row],[Invoice Date]],"yyyy")</f>
        <v>2021</v>
      </c>
      <c r="E2500" t="s">
        <v>42</v>
      </c>
      <c r="F2500" t="s">
        <v>131</v>
      </c>
      <c r="G2500" t="s">
        <v>132</v>
      </c>
      <c r="H2500" t="s">
        <v>50</v>
      </c>
      <c r="I2500" t="str">
        <f>IF(ISNUMBER(SEARCH( "Women's",Table1[[#This Row],[Product]])), "Women","Male")</f>
        <v>Women</v>
      </c>
      <c r="J2500" t="str">
        <f>IF(ISNUMBER(SEARCH( "Apparel",Table1[[#This Row],[Product]])), "Apparel","Footwear")</f>
        <v>Footwear</v>
      </c>
      <c r="K2500" s="3">
        <v>50</v>
      </c>
      <c r="L2500">
        <v>150</v>
      </c>
      <c r="M2500" s="3">
        <v>7500</v>
      </c>
      <c r="N2500" s="3">
        <v>1875</v>
      </c>
      <c r="O2500" t="s">
        <v>26</v>
      </c>
    </row>
    <row r="2501" spans="1:15" hidden="1" x14ac:dyDescent="0.3">
      <c r="A2501" t="s">
        <v>45</v>
      </c>
      <c r="B2501">
        <v>1185732</v>
      </c>
      <c r="C2501" s="1">
        <v>44307</v>
      </c>
      <c r="D2501" s="1" t="str">
        <f>TEXT(Table1[[#This Row],[Invoice Date]],"yyyy")</f>
        <v>2021</v>
      </c>
      <c r="E2501" t="s">
        <v>42</v>
      </c>
      <c r="F2501" t="s">
        <v>131</v>
      </c>
      <c r="G2501" t="s">
        <v>132</v>
      </c>
      <c r="H2501" t="s">
        <v>64</v>
      </c>
      <c r="I2501" t="str">
        <f>IF(ISNUMBER(SEARCH( "Women's",Table1[[#This Row],[Product]])), "Women","Male")</f>
        <v>Male</v>
      </c>
      <c r="J2501" t="str">
        <f>IF(ISNUMBER(SEARCH( "Apparel",Table1[[#This Row],[Product]])), "Apparel","Footwear")</f>
        <v>Apparel</v>
      </c>
      <c r="K2501" s="3">
        <v>60</v>
      </c>
      <c r="L2501">
        <v>150</v>
      </c>
      <c r="M2501" s="3">
        <v>9000</v>
      </c>
      <c r="N2501" s="3">
        <v>2250</v>
      </c>
      <c r="O2501" t="s">
        <v>26</v>
      </c>
    </row>
    <row r="2502" spans="1:15" hidden="1" x14ac:dyDescent="0.3">
      <c r="A2502" t="s">
        <v>37</v>
      </c>
      <c r="B2502">
        <v>1128299</v>
      </c>
      <c r="C2502" s="1">
        <v>44237</v>
      </c>
      <c r="D2502" s="1" t="str">
        <f>TEXT(Table1[[#This Row],[Invoice Date]],"yyyy")</f>
        <v>2021</v>
      </c>
      <c r="E2502" t="s">
        <v>42</v>
      </c>
      <c r="F2502" t="s">
        <v>123</v>
      </c>
      <c r="G2502" t="s">
        <v>124</v>
      </c>
      <c r="H2502" t="s">
        <v>64</v>
      </c>
      <c r="I2502" t="str">
        <f>IF(ISNUMBER(SEARCH( "Women's",Table1[[#This Row],[Product]])), "Women","Male")</f>
        <v>Male</v>
      </c>
      <c r="J2502" t="str">
        <f>IF(ISNUMBER(SEARCH( "Apparel",Table1[[#This Row],[Product]])), "Apparel","Footwear")</f>
        <v>Apparel</v>
      </c>
      <c r="K2502" s="3">
        <v>50</v>
      </c>
      <c r="L2502">
        <v>150</v>
      </c>
      <c r="M2502" s="3">
        <v>7500</v>
      </c>
      <c r="N2502" s="3">
        <v>1125</v>
      </c>
      <c r="O2502" t="s">
        <v>26</v>
      </c>
    </row>
    <row r="2503" spans="1:15" hidden="1" x14ac:dyDescent="0.3">
      <c r="A2503" t="s">
        <v>37</v>
      </c>
      <c r="B2503">
        <v>1128299</v>
      </c>
      <c r="C2503" s="1">
        <v>44296</v>
      </c>
      <c r="D2503" s="1" t="str">
        <f>TEXT(Table1[[#This Row],[Invoice Date]],"yyyy")</f>
        <v>2021</v>
      </c>
      <c r="E2503" t="s">
        <v>42</v>
      </c>
      <c r="F2503" t="s">
        <v>123</v>
      </c>
      <c r="G2503" t="s">
        <v>124</v>
      </c>
      <c r="H2503" t="s">
        <v>64</v>
      </c>
      <c r="I2503" t="str">
        <f>IF(ISNUMBER(SEARCH( "Women's",Table1[[#This Row],[Product]])), "Women","Male")</f>
        <v>Male</v>
      </c>
      <c r="J2503" t="str">
        <f>IF(ISNUMBER(SEARCH( "Apparel",Table1[[#This Row],[Product]])), "Apparel","Footwear")</f>
        <v>Apparel</v>
      </c>
      <c r="K2503" s="3">
        <v>55</v>
      </c>
      <c r="L2503">
        <v>150</v>
      </c>
      <c r="M2503" s="3">
        <v>8250</v>
      </c>
      <c r="N2503" s="3">
        <v>1238</v>
      </c>
      <c r="O2503" t="s">
        <v>26</v>
      </c>
    </row>
    <row r="2504" spans="1:15" hidden="1" x14ac:dyDescent="0.3">
      <c r="A2504" t="s">
        <v>37</v>
      </c>
      <c r="B2504">
        <v>1128299</v>
      </c>
      <c r="C2504" s="1">
        <v>44220</v>
      </c>
      <c r="D2504" s="1" t="str">
        <f>TEXT(Table1[[#This Row],[Invoice Date]],"yyyy")</f>
        <v>2021</v>
      </c>
      <c r="E2504" t="s">
        <v>42</v>
      </c>
      <c r="F2504" t="s">
        <v>96</v>
      </c>
      <c r="G2504" t="s">
        <v>97</v>
      </c>
      <c r="H2504" t="s">
        <v>64</v>
      </c>
      <c r="I2504" t="str">
        <f>IF(ISNUMBER(SEARCH( "Women's",Table1[[#This Row],[Product]])), "Women","Male")</f>
        <v>Male</v>
      </c>
      <c r="J2504" t="str">
        <f>IF(ISNUMBER(SEARCH( "Apparel",Table1[[#This Row],[Product]])), "Apparel","Footwear")</f>
        <v>Apparel</v>
      </c>
      <c r="K2504" s="3">
        <v>45</v>
      </c>
      <c r="L2504">
        <v>150</v>
      </c>
      <c r="M2504" s="3">
        <v>6750</v>
      </c>
      <c r="N2504" s="3">
        <v>2700</v>
      </c>
      <c r="O2504" t="s">
        <v>31</v>
      </c>
    </row>
    <row r="2505" spans="1:15" hidden="1" x14ac:dyDescent="0.3">
      <c r="A2505" t="s">
        <v>18</v>
      </c>
      <c r="B2505">
        <v>1128299</v>
      </c>
      <c r="C2505" s="1">
        <v>44220</v>
      </c>
      <c r="D2505" s="1" t="str">
        <f>TEXT(Table1[[#This Row],[Invoice Date]],"yyyy")</f>
        <v>2021</v>
      </c>
      <c r="E2505" t="s">
        <v>42</v>
      </c>
      <c r="F2505" t="s">
        <v>43</v>
      </c>
      <c r="G2505" t="s">
        <v>44</v>
      </c>
      <c r="H2505" t="s">
        <v>64</v>
      </c>
      <c r="I2505" t="str">
        <f>IF(ISNUMBER(SEARCH( "Women's",Table1[[#This Row],[Product]])), "Women","Male")</f>
        <v>Male</v>
      </c>
      <c r="J2505" t="str">
        <f>IF(ISNUMBER(SEARCH( "Apparel",Table1[[#This Row],[Product]])), "Apparel","Footwear")</f>
        <v>Apparel</v>
      </c>
      <c r="K2505" s="3">
        <v>45</v>
      </c>
      <c r="L2505">
        <v>150</v>
      </c>
      <c r="M2505" s="3">
        <v>6750</v>
      </c>
      <c r="N2505" s="3">
        <v>2700</v>
      </c>
      <c r="O2505" t="s">
        <v>31</v>
      </c>
    </row>
    <row r="2506" spans="1:15" hidden="1" x14ac:dyDescent="0.3">
      <c r="A2506" t="s">
        <v>18</v>
      </c>
      <c r="B2506">
        <v>1128299</v>
      </c>
      <c r="C2506" s="1">
        <v>44271</v>
      </c>
      <c r="D2506" s="1" t="str">
        <f>TEXT(Table1[[#This Row],[Invoice Date]],"yyyy")</f>
        <v>2021</v>
      </c>
      <c r="E2506" t="s">
        <v>19</v>
      </c>
      <c r="F2506" t="s">
        <v>20</v>
      </c>
      <c r="G2506" t="s">
        <v>21</v>
      </c>
      <c r="H2506" t="s">
        <v>64</v>
      </c>
      <c r="I2506" t="str">
        <f>IF(ISNUMBER(SEARCH( "Women's",Table1[[#This Row],[Product]])), "Women","Male")</f>
        <v>Male</v>
      </c>
      <c r="J2506" t="str">
        <f>IF(ISNUMBER(SEARCH( "Apparel",Table1[[#This Row],[Product]])), "Apparel","Footwear")</f>
        <v>Apparel</v>
      </c>
      <c r="K2506" s="3">
        <v>60</v>
      </c>
      <c r="L2506">
        <v>150</v>
      </c>
      <c r="M2506" s="3">
        <v>9000</v>
      </c>
      <c r="N2506" s="3">
        <v>4050</v>
      </c>
      <c r="O2506" t="s">
        <v>31</v>
      </c>
    </row>
    <row r="2507" spans="1:15" x14ac:dyDescent="0.3">
      <c r="A2507" t="s">
        <v>37</v>
      </c>
      <c r="B2507">
        <v>1128299</v>
      </c>
      <c r="C2507" s="1">
        <v>44250</v>
      </c>
      <c r="D2507" s="1" t="str">
        <f>TEXT(Table1[[#This Row],[Invoice Date]],"yyyy")</f>
        <v>2021</v>
      </c>
      <c r="E2507" t="s">
        <v>42</v>
      </c>
      <c r="F2507" t="s">
        <v>117</v>
      </c>
      <c r="G2507" t="s">
        <v>118</v>
      </c>
      <c r="H2507" t="s">
        <v>64</v>
      </c>
      <c r="I2507" t="str">
        <f>IF(ISNUMBER(SEARCH( "Women's",Table1[[#This Row],[Product]])), "Women","Male")</f>
        <v>Male</v>
      </c>
      <c r="J2507" t="str">
        <f>IF(ISNUMBER(SEARCH( "Apparel",Table1[[#This Row],[Product]])), "Apparel","Footwear")</f>
        <v>Apparel</v>
      </c>
      <c r="K2507" s="3">
        <v>45</v>
      </c>
      <c r="L2507">
        <v>150</v>
      </c>
      <c r="M2507" s="3">
        <v>6750</v>
      </c>
      <c r="N2507" s="3">
        <v>2025</v>
      </c>
      <c r="O2507" t="s">
        <v>17</v>
      </c>
    </row>
    <row r="2508" spans="1:15" x14ac:dyDescent="0.3">
      <c r="A2508" t="s">
        <v>37</v>
      </c>
      <c r="B2508">
        <v>1128299</v>
      </c>
      <c r="C2508" s="1">
        <v>44309</v>
      </c>
      <c r="D2508" s="1" t="str">
        <f>TEXT(Table1[[#This Row],[Invoice Date]],"yyyy")</f>
        <v>2021</v>
      </c>
      <c r="E2508" t="s">
        <v>42</v>
      </c>
      <c r="F2508" t="s">
        <v>117</v>
      </c>
      <c r="G2508" t="s">
        <v>118</v>
      </c>
      <c r="H2508" t="s">
        <v>64</v>
      </c>
      <c r="I2508" t="str">
        <f>IF(ISNUMBER(SEARCH( "Women's",Table1[[#This Row],[Product]])), "Women","Male")</f>
        <v>Male</v>
      </c>
      <c r="J2508" t="str">
        <f>IF(ISNUMBER(SEARCH( "Apparel",Table1[[#This Row],[Product]])), "Apparel","Footwear")</f>
        <v>Apparel</v>
      </c>
      <c r="K2508" s="3">
        <v>55</v>
      </c>
      <c r="L2508">
        <v>150</v>
      </c>
      <c r="M2508" s="3">
        <v>8250</v>
      </c>
      <c r="N2508" s="3">
        <v>2475</v>
      </c>
      <c r="O2508" t="s">
        <v>17</v>
      </c>
    </row>
    <row r="2509" spans="1:15" x14ac:dyDescent="0.3">
      <c r="A2509" t="s">
        <v>22</v>
      </c>
      <c r="B2509">
        <v>1128299</v>
      </c>
      <c r="C2509" s="1">
        <v>44267</v>
      </c>
      <c r="D2509" s="1" t="str">
        <f>TEXT(Table1[[#This Row],[Invoice Date]],"yyyy")</f>
        <v>2021</v>
      </c>
      <c r="E2509" t="s">
        <v>13</v>
      </c>
      <c r="F2509" t="s">
        <v>51</v>
      </c>
      <c r="G2509" t="s">
        <v>52</v>
      </c>
      <c r="H2509" t="s">
        <v>64</v>
      </c>
      <c r="I2509" t="str">
        <f>IF(ISNUMBER(SEARCH( "Women's",Table1[[#This Row],[Product]])), "Women","Male")</f>
        <v>Male</v>
      </c>
      <c r="J2509" t="str">
        <f>IF(ISNUMBER(SEARCH( "Apparel",Table1[[#This Row],[Product]])), "Apparel","Footwear")</f>
        <v>Apparel</v>
      </c>
      <c r="K2509" s="3">
        <v>55</v>
      </c>
      <c r="L2509">
        <v>150</v>
      </c>
      <c r="M2509" s="3">
        <v>8250</v>
      </c>
      <c r="N2509" s="3">
        <v>2888</v>
      </c>
      <c r="O2509" t="s">
        <v>17</v>
      </c>
    </row>
    <row r="2510" spans="1:15" x14ac:dyDescent="0.3">
      <c r="A2510" t="s">
        <v>45</v>
      </c>
      <c r="B2510">
        <v>1185732</v>
      </c>
      <c r="C2510" s="1">
        <v>44218</v>
      </c>
      <c r="D2510" s="1" t="str">
        <f>TEXT(Table1[[#This Row],[Invoice Date]],"yyyy")</f>
        <v>2021</v>
      </c>
      <c r="E2510" t="s">
        <v>28</v>
      </c>
      <c r="F2510" t="s">
        <v>46</v>
      </c>
      <c r="G2510" t="s">
        <v>47</v>
      </c>
      <c r="H2510" t="s">
        <v>50</v>
      </c>
      <c r="I2510" t="str">
        <f>IF(ISNUMBER(SEARCH( "Women's",Table1[[#This Row],[Product]])), "Women","Male")</f>
        <v>Women</v>
      </c>
      <c r="J2510" t="str">
        <f>IF(ISNUMBER(SEARCH( "Apparel",Table1[[#This Row],[Product]])), "Apparel","Footwear")</f>
        <v>Footwear</v>
      </c>
      <c r="K2510" s="3">
        <v>35</v>
      </c>
      <c r="L2510">
        <v>150</v>
      </c>
      <c r="M2510" s="3">
        <v>5250</v>
      </c>
      <c r="N2510" s="3">
        <v>2100</v>
      </c>
      <c r="O2510" t="s">
        <v>17</v>
      </c>
    </row>
    <row r="2511" spans="1:15" x14ac:dyDescent="0.3">
      <c r="A2511" t="s">
        <v>45</v>
      </c>
      <c r="B2511">
        <v>1185732</v>
      </c>
      <c r="C2511" s="1">
        <v>44276</v>
      </c>
      <c r="D2511" s="1" t="str">
        <f>TEXT(Table1[[#This Row],[Invoice Date]],"yyyy")</f>
        <v>2021</v>
      </c>
      <c r="E2511" t="s">
        <v>13</v>
      </c>
      <c r="F2511" t="s">
        <v>100</v>
      </c>
      <c r="G2511" t="s">
        <v>101</v>
      </c>
      <c r="H2511" t="s">
        <v>64</v>
      </c>
      <c r="I2511" t="str">
        <f>IF(ISNUMBER(SEARCH( "Women's",Table1[[#This Row],[Product]])), "Women","Male")</f>
        <v>Male</v>
      </c>
      <c r="J2511" t="str">
        <f>IF(ISNUMBER(SEARCH( "Apparel",Table1[[#This Row],[Product]])), "Apparel","Footwear")</f>
        <v>Apparel</v>
      </c>
      <c r="K2511" s="3">
        <v>55</v>
      </c>
      <c r="L2511">
        <v>150</v>
      </c>
      <c r="M2511" s="3">
        <v>8250</v>
      </c>
      <c r="N2511" s="3">
        <v>2888</v>
      </c>
      <c r="O2511" t="s">
        <v>17</v>
      </c>
    </row>
    <row r="2512" spans="1:15" x14ac:dyDescent="0.3">
      <c r="A2512" t="s">
        <v>45</v>
      </c>
      <c r="B2512">
        <v>1185732</v>
      </c>
      <c r="C2512" s="1">
        <v>44339</v>
      </c>
      <c r="D2512" s="1" t="str">
        <f>TEXT(Table1[[#This Row],[Invoice Date]],"yyyy")</f>
        <v>2021</v>
      </c>
      <c r="E2512" t="s">
        <v>13</v>
      </c>
      <c r="F2512" t="s">
        <v>100</v>
      </c>
      <c r="G2512" t="s">
        <v>101</v>
      </c>
      <c r="H2512" t="s">
        <v>64</v>
      </c>
      <c r="I2512" t="str">
        <f>IF(ISNUMBER(SEARCH( "Women's",Table1[[#This Row],[Product]])), "Women","Male")</f>
        <v>Male</v>
      </c>
      <c r="J2512" t="str">
        <f>IF(ISNUMBER(SEARCH( "Apparel",Table1[[#This Row],[Product]])), "Apparel","Footwear")</f>
        <v>Apparel</v>
      </c>
      <c r="K2512" s="3">
        <v>50</v>
      </c>
      <c r="L2512">
        <v>150</v>
      </c>
      <c r="M2512" s="3">
        <v>7500</v>
      </c>
      <c r="N2512" s="3">
        <v>2625</v>
      </c>
      <c r="O2512" t="s">
        <v>17</v>
      </c>
    </row>
    <row r="2513" spans="1:15" x14ac:dyDescent="0.3">
      <c r="A2513" t="s">
        <v>45</v>
      </c>
      <c r="B2513">
        <v>1185732</v>
      </c>
      <c r="C2513" s="1">
        <v>44491</v>
      </c>
      <c r="D2513" s="1" t="str">
        <f>TEXT(Table1[[#This Row],[Invoice Date]],"yyyy")</f>
        <v>2021</v>
      </c>
      <c r="E2513" t="s">
        <v>13</v>
      </c>
      <c r="F2513" t="s">
        <v>100</v>
      </c>
      <c r="G2513" t="s">
        <v>101</v>
      </c>
      <c r="H2513" t="s">
        <v>50</v>
      </c>
      <c r="I2513" t="str">
        <f>IF(ISNUMBER(SEARCH( "Women's",Table1[[#This Row],[Product]])), "Women","Male")</f>
        <v>Women</v>
      </c>
      <c r="J2513" t="str">
        <f>IF(ISNUMBER(SEARCH( "Apparel",Table1[[#This Row],[Product]])), "Apparel","Footwear")</f>
        <v>Footwear</v>
      </c>
      <c r="K2513" s="3">
        <v>45</v>
      </c>
      <c r="L2513">
        <v>150</v>
      </c>
      <c r="M2513" s="3">
        <v>6750</v>
      </c>
      <c r="N2513" s="3">
        <v>2700</v>
      </c>
      <c r="O2513" t="s">
        <v>17</v>
      </c>
    </row>
    <row r="2514" spans="1:15" x14ac:dyDescent="0.3">
      <c r="A2514" t="s">
        <v>45</v>
      </c>
      <c r="B2514">
        <v>1185732</v>
      </c>
      <c r="C2514" s="1">
        <v>44491</v>
      </c>
      <c r="D2514" s="1" t="str">
        <f>TEXT(Table1[[#This Row],[Invoice Date]],"yyyy")</f>
        <v>2021</v>
      </c>
      <c r="E2514" t="s">
        <v>13</v>
      </c>
      <c r="F2514" t="s">
        <v>100</v>
      </c>
      <c r="G2514" t="s">
        <v>101</v>
      </c>
      <c r="H2514" t="s">
        <v>64</v>
      </c>
      <c r="I2514" t="str">
        <f>IF(ISNUMBER(SEARCH( "Women's",Table1[[#This Row],[Product]])), "Women","Male")</f>
        <v>Male</v>
      </c>
      <c r="J2514" t="str">
        <f>IF(ISNUMBER(SEARCH( "Apparel",Table1[[#This Row],[Product]])), "Apparel","Footwear")</f>
        <v>Apparel</v>
      </c>
      <c r="K2514" s="3">
        <v>55</v>
      </c>
      <c r="L2514">
        <v>150</v>
      </c>
      <c r="M2514" s="3">
        <v>8250</v>
      </c>
      <c r="N2514" s="3">
        <v>2888</v>
      </c>
      <c r="O2514" t="s">
        <v>17</v>
      </c>
    </row>
    <row r="2515" spans="1:15" x14ac:dyDescent="0.3">
      <c r="A2515" t="s">
        <v>18</v>
      </c>
      <c r="B2515">
        <v>1197831</v>
      </c>
      <c r="C2515" s="1">
        <v>44306</v>
      </c>
      <c r="D2515" s="1" t="str">
        <f>TEXT(Table1[[#This Row],[Invoice Date]],"yyyy")</f>
        <v>2021</v>
      </c>
      <c r="E2515" t="s">
        <v>19</v>
      </c>
      <c r="F2515" t="s">
        <v>55</v>
      </c>
      <c r="G2515" t="s">
        <v>56</v>
      </c>
      <c r="H2515" t="s">
        <v>50</v>
      </c>
      <c r="I2515" t="str">
        <f>IF(ISNUMBER(SEARCH( "Women's",Table1[[#This Row],[Product]])), "Women","Male")</f>
        <v>Women</v>
      </c>
      <c r="J2515" t="str">
        <f>IF(ISNUMBER(SEARCH( "Apparel",Table1[[#This Row],[Product]])), "Apparel","Footwear")</f>
        <v>Footwear</v>
      </c>
      <c r="K2515" s="3">
        <v>20</v>
      </c>
      <c r="L2515">
        <v>150</v>
      </c>
      <c r="M2515" s="3">
        <v>3000</v>
      </c>
      <c r="N2515" s="3">
        <v>1200</v>
      </c>
      <c r="O2515" t="s">
        <v>17</v>
      </c>
    </row>
    <row r="2516" spans="1:15" x14ac:dyDescent="0.3">
      <c r="A2516" t="s">
        <v>57</v>
      </c>
      <c r="B2516">
        <v>1197831</v>
      </c>
      <c r="C2516" s="1">
        <v>44241</v>
      </c>
      <c r="D2516" s="1" t="str">
        <f>TEXT(Table1[[#This Row],[Invoice Date]],"yyyy")</f>
        <v>2021</v>
      </c>
      <c r="E2516" t="s">
        <v>28</v>
      </c>
      <c r="F2516" t="s">
        <v>65</v>
      </c>
      <c r="G2516" t="s">
        <v>66</v>
      </c>
      <c r="H2516" t="s">
        <v>50</v>
      </c>
      <c r="I2516" t="str">
        <f>IF(ISNUMBER(SEARCH( "Women's",Table1[[#This Row],[Product]])), "Women","Male")</f>
        <v>Women</v>
      </c>
      <c r="J2516" t="str">
        <f>IF(ISNUMBER(SEARCH( "Apparel",Table1[[#This Row],[Product]])), "Apparel","Footwear")</f>
        <v>Footwear</v>
      </c>
      <c r="K2516" s="3">
        <v>20</v>
      </c>
      <c r="L2516">
        <v>150</v>
      </c>
      <c r="M2516" s="3">
        <v>3000</v>
      </c>
      <c r="N2516" s="3">
        <v>1050</v>
      </c>
      <c r="O2516" t="s">
        <v>17</v>
      </c>
    </row>
    <row r="2517" spans="1:15" x14ac:dyDescent="0.3">
      <c r="A2517" t="s">
        <v>57</v>
      </c>
      <c r="B2517">
        <v>1197831</v>
      </c>
      <c r="C2517" s="1">
        <v>44267</v>
      </c>
      <c r="D2517" s="1" t="str">
        <f>TEXT(Table1[[#This Row],[Invoice Date]],"yyyy")</f>
        <v>2021</v>
      </c>
      <c r="E2517" t="s">
        <v>28</v>
      </c>
      <c r="F2517" t="s">
        <v>65</v>
      </c>
      <c r="G2517" t="s">
        <v>66</v>
      </c>
      <c r="H2517" t="s">
        <v>64</v>
      </c>
      <c r="I2517" t="str">
        <f>IF(ISNUMBER(SEARCH( "Women's",Table1[[#This Row],[Product]])), "Women","Male")</f>
        <v>Male</v>
      </c>
      <c r="J2517" t="str">
        <f>IF(ISNUMBER(SEARCH( "Apparel",Table1[[#This Row],[Product]])), "Apparel","Footwear")</f>
        <v>Apparel</v>
      </c>
      <c r="K2517" s="3">
        <v>35</v>
      </c>
      <c r="L2517">
        <v>150</v>
      </c>
      <c r="M2517" s="3">
        <v>5250</v>
      </c>
      <c r="N2517" s="3">
        <v>1838</v>
      </c>
      <c r="O2517" t="s">
        <v>17</v>
      </c>
    </row>
    <row r="2518" spans="1:15" x14ac:dyDescent="0.3">
      <c r="A2518" t="s">
        <v>57</v>
      </c>
      <c r="B2518">
        <v>1197831</v>
      </c>
      <c r="C2518" s="1">
        <v>44299</v>
      </c>
      <c r="D2518" s="1" t="str">
        <f>TEXT(Table1[[#This Row],[Invoice Date]],"yyyy")</f>
        <v>2021</v>
      </c>
      <c r="E2518" t="s">
        <v>28</v>
      </c>
      <c r="F2518" t="s">
        <v>65</v>
      </c>
      <c r="G2518" t="s">
        <v>66</v>
      </c>
      <c r="H2518" t="s">
        <v>64</v>
      </c>
      <c r="I2518" t="str">
        <f>IF(ISNUMBER(SEARCH( "Women's",Table1[[#This Row],[Product]])), "Women","Male")</f>
        <v>Male</v>
      </c>
      <c r="J2518" t="str">
        <f>IF(ISNUMBER(SEARCH( "Apparel",Table1[[#This Row],[Product]])), "Apparel","Footwear")</f>
        <v>Apparel</v>
      </c>
      <c r="K2518" s="3">
        <v>40</v>
      </c>
      <c r="L2518">
        <v>150</v>
      </c>
      <c r="M2518" s="3">
        <v>6000</v>
      </c>
      <c r="N2518" s="3">
        <v>2100</v>
      </c>
      <c r="O2518" t="s">
        <v>17</v>
      </c>
    </row>
    <row r="2519" spans="1:15" x14ac:dyDescent="0.3">
      <c r="A2519" t="s">
        <v>37</v>
      </c>
      <c r="B2519">
        <v>1185732</v>
      </c>
      <c r="C2519" s="1">
        <v>44298</v>
      </c>
      <c r="D2519" s="1" t="str">
        <f>TEXT(Table1[[#This Row],[Invoice Date]],"yyyy")</f>
        <v>2021</v>
      </c>
      <c r="E2519" t="s">
        <v>28</v>
      </c>
      <c r="F2519" t="s">
        <v>81</v>
      </c>
      <c r="G2519" t="s">
        <v>82</v>
      </c>
      <c r="H2519" t="s">
        <v>34</v>
      </c>
      <c r="I2519" t="str">
        <f>IF(ISNUMBER(SEARCH( "Women's",Table1[[#This Row],[Product]])), "Women","Male")</f>
        <v>Male</v>
      </c>
      <c r="J2519" t="str">
        <f>IF(ISNUMBER(SEARCH( "Apparel",Table1[[#This Row],[Product]])), "Apparel","Footwear")</f>
        <v>Footwear</v>
      </c>
      <c r="K2519" s="3">
        <v>40</v>
      </c>
      <c r="L2519">
        <v>150</v>
      </c>
      <c r="M2519" s="3">
        <v>6000</v>
      </c>
      <c r="N2519" s="3">
        <v>1800</v>
      </c>
      <c r="O2519" t="s">
        <v>17</v>
      </c>
    </row>
    <row r="2520" spans="1:15" x14ac:dyDescent="0.3">
      <c r="A2520" t="s">
        <v>37</v>
      </c>
      <c r="B2520">
        <v>1185732</v>
      </c>
      <c r="C2520" s="1">
        <v>44298</v>
      </c>
      <c r="D2520" s="1" t="str">
        <f>TEXT(Table1[[#This Row],[Invoice Date]],"yyyy")</f>
        <v>2021</v>
      </c>
      <c r="E2520" t="s">
        <v>28</v>
      </c>
      <c r="F2520" t="s">
        <v>81</v>
      </c>
      <c r="G2520" t="s">
        <v>82</v>
      </c>
      <c r="H2520" t="s">
        <v>27</v>
      </c>
      <c r="I2520" t="str">
        <f>IF(ISNUMBER(SEARCH( "Women's",Table1[[#This Row],[Product]])), "Women","Male")</f>
        <v>Women</v>
      </c>
      <c r="J2520" t="str">
        <f>IF(ISNUMBER(SEARCH( "Apparel",Table1[[#This Row],[Product]])), "Apparel","Footwear")</f>
        <v>Footwear</v>
      </c>
      <c r="K2520" s="3">
        <v>30</v>
      </c>
      <c r="L2520">
        <v>150</v>
      </c>
      <c r="M2520" s="3">
        <v>4500</v>
      </c>
      <c r="N2520" s="3">
        <v>1350</v>
      </c>
      <c r="O2520" t="s">
        <v>17</v>
      </c>
    </row>
    <row r="2521" spans="1:15" x14ac:dyDescent="0.3">
      <c r="A2521" t="s">
        <v>37</v>
      </c>
      <c r="B2521">
        <v>1185732</v>
      </c>
      <c r="C2521" s="1">
        <v>44452</v>
      </c>
      <c r="D2521" s="1" t="str">
        <f>TEXT(Table1[[#This Row],[Invoice Date]],"yyyy")</f>
        <v>2021</v>
      </c>
      <c r="E2521" t="s">
        <v>28</v>
      </c>
      <c r="F2521" t="s">
        <v>81</v>
      </c>
      <c r="G2521" t="s">
        <v>82</v>
      </c>
      <c r="H2521" t="s">
        <v>50</v>
      </c>
      <c r="I2521" t="str">
        <f>IF(ISNUMBER(SEARCH( "Women's",Table1[[#This Row],[Product]])), "Women","Male")</f>
        <v>Women</v>
      </c>
      <c r="J2521" t="str">
        <f>IF(ISNUMBER(SEARCH( "Apparel",Table1[[#This Row],[Product]])), "Apparel","Footwear")</f>
        <v>Footwear</v>
      </c>
      <c r="K2521" s="3">
        <v>35</v>
      </c>
      <c r="L2521">
        <v>150</v>
      </c>
      <c r="M2521" s="3">
        <v>5250</v>
      </c>
      <c r="N2521" s="3">
        <v>1575</v>
      </c>
      <c r="O2521" t="s">
        <v>17</v>
      </c>
    </row>
    <row r="2522" spans="1:15" x14ac:dyDescent="0.3">
      <c r="A2522" t="s">
        <v>37</v>
      </c>
      <c r="B2522">
        <v>1185732</v>
      </c>
      <c r="C2522" s="1">
        <v>44452</v>
      </c>
      <c r="D2522" s="1" t="str">
        <f>TEXT(Table1[[#This Row],[Invoice Date]],"yyyy")</f>
        <v>2021</v>
      </c>
      <c r="E2522" t="s">
        <v>28</v>
      </c>
      <c r="F2522" t="s">
        <v>81</v>
      </c>
      <c r="G2522" t="s">
        <v>82</v>
      </c>
      <c r="H2522" t="s">
        <v>64</v>
      </c>
      <c r="I2522" t="str">
        <f>IF(ISNUMBER(SEARCH( "Women's",Table1[[#This Row],[Product]])), "Women","Male")</f>
        <v>Male</v>
      </c>
      <c r="J2522" t="str">
        <f>IF(ISNUMBER(SEARCH( "Apparel",Table1[[#This Row],[Product]])), "Apparel","Footwear")</f>
        <v>Apparel</v>
      </c>
      <c r="K2522" s="3">
        <v>45</v>
      </c>
      <c r="L2522">
        <v>150</v>
      </c>
      <c r="M2522" s="3">
        <v>6750</v>
      </c>
      <c r="N2522" s="3">
        <v>2363</v>
      </c>
      <c r="O2522" t="s">
        <v>17</v>
      </c>
    </row>
    <row r="2523" spans="1:15" x14ac:dyDescent="0.3">
      <c r="A2523" t="s">
        <v>37</v>
      </c>
      <c r="B2523">
        <v>1185732</v>
      </c>
      <c r="C2523" s="1">
        <v>44481</v>
      </c>
      <c r="D2523" s="1" t="str">
        <f>TEXT(Table1[[#This Row],[Invoice Date]],"yyyy")</f>
        <v>2021</v>
      </c>
      <c r="E2523" t="s">
        <v>28</v>
      </c>
      <c r="F2523" t="s">
        <v>81</v>
      </c>
      <c r="G2523" t="s">
        <v>82</v>
      </c>
      <c r="H2523" t="s">
        <v>27</v>
      </c>
      <c r="I2523" t="str">
        <f>IF(ISNUMBER(SEARCH( "Women's",Table1[[#This Row],[Product]])), "Women","Male")</f>
        <v>Women</v>
      </c>
      <c r="J2523" t="str">
        <f>IF(ISNUMBER(SEARCH( "Apparel",Table1[[#This Row],[Product]])), "Apparel","Footwear")</f>
        <v>Footwear</v>
      </c>
      <c r="K2523" s="3">
        <v>45</v>
      </c>
      <c r="L2523">
        <v>150</v>
      </c>
      <c r="M2523" s="3">
        <v>6750</v>
      </c>
      <c r="N2523" s="3">
        <v>2025</v>
      </c>
      <c r="O2523" t="s">
        <v>17</v>
      </c>
    </row>
    <row r="2524" spans="1:15" x14ac:dyDescent="0.3">
      <c r="A2524" t="s">
        <v>22</v>
      </c>
      <c r="B2524">
        <v>1185732</v>
      </c>
      <c r="C2524" s="1">
        <v>44512</v>
      </c>
      <c r="D2524" s="1" t="str">
        <f>TEXT(Table1[[#This Row],[Invoice Date]],"yyyy")</f>
        <v>2021</v>
      </c>
      <c r="E2524" t="s">
        <v>28</v>
      </c>
      <c r="F2524" t="s">
        <v>81</v>
      </c>
      <c r="G2524" t="s">
        <v>82</v>
      </c>
      <c r="H2524" t="s">
        <v>64</v>
      </c>
      <c r="I2524" t="str">
        <f>IF(ISNUMBER(SEARCH( "Women's",Table1[[#This Row],[Product]])), "Women","Male")</f>
        <v>Male</v>
      </c>
      <c r="J2524" t="str">
        <f>IF(ISNUMBER(SEARCH( "Apparel",Table1[[#This Row],[Product]])), "Apparel","Footwear")</f>
        <v>Apparel</v>
      </c>
      <c r="K2524" s="3">
        <v>60</v>
      </c>
      <c r="L2524">
        <v>150</v>
      </c>
      <c r="M2524" s="3">
        <v>9000</v>
      </c>
      <c r="N2524" s="3">
        <v>3150</v>
      </c>
      <c r="O2524" t="s">
        <v>17</v>
      </c>
    </row>
    <row r="2525" spans="1:15" x14ac:dyDescent="0.3">
      <c r="A2525" t="s">
        <v>22</v>
      </c>
      <c r="B2525">
        <v>1185732</v>
      </c>
      <c r="C2525" s="1">
        <v>44295</v>
      </c>
      <c r="D2525" s="1" t="str">
        <f>TEXT(Table1[[#This Row],[Invoice Date]],"yyyy")</f>
        <v>2021</v>
      </c>
      <c r="E2525" t="s">
        <v>28</v>
      </c>
      <c r="F2525" t="s">
        <v>83</v>
      </c>
      <c r="G2525" t="s">
        <v>84</v>
      </c>
      <c r="H2525" t="s">
        <v>34</v>
      </c>
      <c r="I2525" t="str">
        <f>IF(ISNUMBER(SEARCH( "Women's",Table1[[#This Row],[Product]])), "Women","Male")</f>
        <v>Male</v>
      </c>
      <c r="J2525" t="str">
        <f>IF(ISNUMBER(SEARCH( "Apparel",Table1[[#This Row],[Product]])), "Apparel","Footwear")</f>
        <v>Footwear</v>
      </c>
      <c r="K2525" s="3">
        <v>30</v>
      </c>
      <c r="L2525">
        <v>150</v>
      </c>
      <c r="M2525" s="3">
        <v>4500</v>
      </c>
      <c r="N2525" s="3">
        <v>1350</v>
      </c>
      <c r="O2525" t="s">
        <v>17</v>
      </c>
    </row>
    <row r="2526" spans="1:15" x14ac:dyDescent="0.3">
      <c r="A2526" t="s">
        <v>22</v>
      </c>
      <c r="B2526">
        <v>1185732</v>
      </c>
      <c r="C2526" s="1">
        <v>44295</v>
      </c>
      <c r="D2526" s="1" t="str">
        <f>TEXT(Table1[[#This Row],[Invoice Date]],"yyyy")</f>
        <v>2021</v>
      </c>
      <c r="E2526" t="s">
        <v>28</v>
      </c>
      <c r="F2526" t="s">
        <v>83</v>
      </c>
      <c r="G2526" t="s">
        <v>84</v>
      </c>
      <c r="H2526" t="s">
        <v>27</v>
      </c>
      <c r="I2526" t="str">
        <f>IF(ISNUMBER(SEARCH( "Women's",Table1[[#This Row],[Product]])), "Women","Male")</f>
        <v>Women</v>
      </c>
      <c r="J2526" t="str">
        <f>IF(ISNUMBER(SEARCH( "Apparel",Table1[[#This Row],[Product]])), "Apparel","Footwear")</f>
        <v>Footwear</v>
      </c>
      <c r="K2526" s="3">
        <v>20</v>
      </c>
      <c r="L2526">
        <v>150</v>
      </c>
      <c r="M2526" s="3">
        <v>3000</v>
      </c>
      <c r="N2526" s="3">
        <v>900</v>
      </c>
      <c r="O2526" t="s">
        <v>17</v>
      </c>
    </row>
    <row r="2527" spans="1:15" hidden="1" x14ac:dyDescent="0.3">
      <c r="A2527" t="s">
        <v>22</v>
      </c>
      <c r="B2527">
        <v>1185732</v>
      </c>
      <c r="C2527" s="1">
        <v>44449</v>
      </c>
      <c r="D2527" s="1" t="str">
        <f>TEXT(Table1[[#This Row],[Invoice Date]],"yyyy")</f>
        <v>2021</v>
      </c>
      <c r="E2527" t="s">
        <v>28</v>
      </c>
      <c r="F2527" t="s">
        <v>83</v>
      </c>
      <c r="G2527" t="s">
        <v>84</v>
      </c>
      <c r="H2527" t="s">
        <v>50</v>
      </c>
      <c r="I2527" t="str">
        <f>IF(ISNUMBER(SEARCH( "Women's",Table1[[#This Row],[Product]])), "Women","Male")</f>
        <v>Women</v>
      </c>
      <c r="J2527" t="str">
        <f>IF(ISNUMBER(SEARCH( "Apparel",Table1[[#This Row],[Product]])), "Apparel","Footwear")</f>
        <v>Footwear</v>
      </c>
      <c r="K2527" s="3">
        <v>30</v>
      </c>
      <c r="L2527">
        <v>150</v>
      </c>
      <c r="M2527" s="3">
        <v>4500</v>
      </c>
      <c r="N2527" s="3">
        <v>1350</v>
      </c>
      <c r="O2527" t="s">
        <v>31</v>
      </c>
    </row>
    <row r="2528" spans="1:15" hidden="1" x14ac:dyDescent="0.3">
      <c r="A2528" t="s">
        <v>22</v>
      </c>
      <c r="B2528">
        <v>1185732</v>
      </c>
      <c r="C2528" s="1">
        <v>44449</v>
      </c>
      <c r="D2528" s="1" t="str">
        <f>TEXT(Table1[[#This Row],[Invoice Date]],"yyyy")</f>
        <v>2021</v>
      </c>
      <c r="E2528" t="s">
        <v>28</v>
      </c>
      <c r="F2528" t="s">
        <v>83</v>
      </c>
      <c r="G2528" t="s">
        <v>84</v>
      </c>
      <c r="H2528" t="s">
        <v>64</v>
      </c>
      <c r="I2528" t="str">
        <f>IF(ISNUMBER(SEARCH( "Women's",Table1[[#This Row],[Product]])), "Women","Male")</f>
        <v>Male</v>
      </c>
      <c r="J2528" t="str">
        <f>IF(ISNUMBER(SEARCH( "Apparel",Table1[[#This Row],[Product]])), "Apparel","Footwear")</f>
        <v>Apparel</v>
      </c>
      <c r="K2528" s="3">
        <v>40</v>
      </c>
      <c r="L2528">
        <v>150</v>
      </c>
      <c r="M2528" s="3">
        <v>6000</v>
      </c>
      <c r="N2528" s="3">
        <v>2100</v>
      </c>
      <c r="O2528" t="s">
        <v>31</v>
      </c>
    </row>
    <row r="2529" spans="1:15" hidden="1" x14ac:dyDescent="0.3">
      <c r="A2529" t="s">
        <v>22</v>
      </c>
      <c r="B2529">
        <v>1185732</v>
      </c>
      <c r="C2529" s="1">
        <v>44478</v>
      </c>
      <c r="D2529" s="1" t="str">
        <f>TEXT(Table1[[#This Row],[Invoice Date]],"yyyy")</f>
        <v>2021</v>
      </c>
      <c r="E2529" t="s">
        <v>28</v>
      </c>
      <c r="F2529" t="s">
        <v>83</v>
      </c>
      <c r="G2529" t="s">
        <v>84</v>
      </c>
      <c r="H2529" t="s">
        <v>27</v>
      </c>
      <c r="I2529" t="str">
        <f>IF(ISNUMBER(SEARCH( "Women's",Table1[[#This Row],[Product]])), "Women","Male")</f>
        <v>Women</v>
      </c>
      <c r="J2529" t="str">
        <f>IF(ISNUMBER(SEARCH( "Apparel",Table1[[#This Row],[Product]])), "Apparel","Footwear")</f>
        <v>Footwear</v>
      </c>
      <c r="K2529" s="3">
        <v>40</v>
      </c>
      <c r="L2529">
        <v>150</v>
      </c>
      <c r="M2529" s="3">
        <v>6000</v>
      </c>
      <c r="N2529" s="3">
        <v>1800</v>
      </c>
      <c r="O2529" t="s">
        <v>31</v>
      </c>
    </row>
    <row r="2530" spans="1:15" hidden="1" x14ac:dyDescent="0.3">
      <c r="A2530" t="s">
        <v>37</v>
      </c>
      <c r="B2530">
        <v>1185732</v>
      </c>
      <c r="C2530" s="1">
        <v>44509</v>
      </c>
      <c r="D2530" s="1" t="str">
        <f>TEXT(Table1[[#This Row],[Invoice Date]],"yyyy")</f>
        <v>2021</v>
      </c>
      <c r="E2530" t="s">
        <v>28</v>
      </c>
      <c r="F2530" t="s">
        <v>83</v>
      </c>
      <c r="G2530" t="s">
        <v>84</v>
      </c>
      <c r="H2530" t="s">
        <v>64</v>
      </c>
      <c r="I2530" t="str">
        <f>IF(ISNUMBER(SEARCH( "Women's",Table1[[#This Row],[Product]])), "Women","Male")</f>
        <v>Male</v>
      </c>
      <c r="J2530" t="str">
        <f>IF(ISNUMBER(SEARCH( "Apparel",Table1[[#This Row],[Product]])), "Apparel","Footwear")</f>
        <v>Apparel</v>
      </c>
      <c r="K2530" s="3">
        <v>60</v>
      </c>
      <c r="L2530">
        <v>150</v>
      </c>
      <c r="M2530" s="3">
        <v>9000</v>
      </c>
      <c r="N2530" s="3">
        <v>3150</v>
      </c>
      <c r="O2530" t="s">
        <v>31</v>
      </c>
    </row>
    <row r="2531" spans="1:15" hidden="1" x14ac:dyDescent="0.3">
      <c r="A2531" t="s">
        <v>37</v>
      </c>
      <c r="B2531">
        <v>1185732</v>
      </c>
      <c r="C2531" s="1">
        <v>44202</v>
      </c>
      <c r="D2531" s="1" t="str">
        <f>TEXT(Table1[[#This Row],[Invoice Date]],"yyyy")</f>
        <v>2021</v>
      </c>
      <c r="E2531" t="s">
        <v>28</v>
      </c>
      <c r="F2531" t="s">
        <v>83</v>
      </c>
      <c r="G2531" t="s">
        <v>84</v>
      </c>
      <c r="H2531" t="s">
        <v>64</v>
      </c>
      <c r="I2531" t="str">
        <f>IF(ISNUMBER(SEARCH( "Women's",Table1[[#This Row],[Product]])), "Women","Male")</f>
        <v>Male</v>
      </c>
      <c r="J2531" t="str">
        <f>IF(ISNUMBER(SEARCH( "Apparel",Table1[[#This Row],[Product]])), "Apparel","Footwear")</f>
        <v>Apparel</v>
      </c>
      <c r="K2531" s="3">
        <v>40</v>
      </c>
      <c r="L2531">
        <v>150</v>
      </c>
      <c r="M2531" s="3">
        <v>6000</v>
      </c>
      <c r="N2531" s="3">
        <v>3000</v>
      </c>
      <c r="O2531" t="s">
        <v>31</v>
      </c>
    </row>
    <row r="2532" spans="1:15" hidden="1" x14ac:dyDescent="0.3">
      <c r="A2532" t="s">
        <v>37</v>
      </c>
      <c r="B2532">
        <v>1185732</v>
      </c>
      <c r="C2532" s="1">
        <v>44233</v>
      </c>
      <c r="D2532" s="1" t="str">
        <f>TEXT(Table1[[#This Row],[Invoice Date]],"yyyy")</f>
        <v>2021</v>
      </c>
      <c r="E2532" t="s">
        <v>28</v>
      </c>
      <c r="F2532" t="s">
        <v>83</v>
      </c>
      <c r="G2532" t="s">
        <v>84</v>
      </c>
      <c r="H2532" t="s">
        <v>34</v>
      </c>
      <c r="I2532" t="str">
        <f>IF(ISNUMBER(SEARCH( "Women's",Table1[[#This Row],[Product]])), "Women","Male")</f>
        <v>Male</v>
      </c>
      <c r="J2532" t="str">
        <f>IF(ISNUMBER(SEARCH( "Apparel",Table1[[#This Row],[Product]])), "Apparel","Footwear")</f>
        <v>Footwear</v>
      </c>
      <c r="K2532" s="3">
        <v>30</v>
      </c>
      <c r="L2532">
        <v>150</v>
      </c>
      <c r="M2532" s="3">
        <v>4500</v>
      </c>
      <c r="N2532" s="3">
        <v>1575</v>
      </c>
      <c r="O2532" t="s">
        <v>31</v>
      </c>
    </row>
    <row r="2533" spans="1:15" hidden="1" x14ac:dyDescent="0.3">
      <c r="A2533" t="s">
        <v>37</v>
      </c>
      <c r="B2533">
        <v>1185732</v>
      </c>
      <c r="C2533" s="1">
        <v>44233</v>
      </c>
      <c r="D2533" s="1" t="str">
        <f>TEXT(Table1[[#This Row],[Invoice Date]],"yyyy")</f>
        <v>2021</v>
      </c>
      <c r="E2533" t="s">
        <v>28</v>
      </c>
      <c r="F2533" t="s">
        <v>85</v>
      </c>
      <c r="G2533" t="s">
        <v>86</v>
      </c>
      <c r="H2533" t="s">
        <v>64</v>
      </c>
      <c r="I2533" t="str">
        <f>IF(ISNUMBER(SEARCH( "Women's",Table1[[#This Row],[Product]])), "Women","Male")</f>
        <v>Male</v>
      </c>
      <c r="J2533" t="str">
        <f>IF(ISNUMBER(SEARCH( "Apparel",Table1[[#This Row],[Product]])), "Apparel","Footwear")</f>
        <v>Apparel</v>
      </c>
      <c r="K2533" s="3">
        <v>40</v>
      </c>
      <c r="L2533">
        <v>150</v>
      </c>
      <c r="M2533" s="3">
        <v>6000</v>
      </c>
      <c r="N2533" s="3">
        <v>3000</v>
      </c>
      <c r="O2533" t="s">
        <v>31</v>
      </c>
    </row>
    <row r="2534" spans="1:15" hidden="1" x14ac:dyDescent="0.3">
      <c r="A2534" t="s">
        <v>37</v>
      </c>
      <c r="B2534">
        <v>1185732</v>
      </c>
      <c r="C2534" s="1">
        <v>44260</v>
      </c>
      <c r="D2534" s="1" t="str">
        <f>TEXT(Table1[[#This Row],[Invoice Date]],"yyyy")</f>
        <v>2021</v>
      </c>
      <c r="E2534" t="s">
        <v>28</v>
      </c>
      <c r="F2534" t="s">
        <v>85</v>
      </c>
      <c r="G2534" t="s">
        <v>86</v>
      </c>
      <c r="H2534" t="s">
        <v>64</v>
      </c>
      <c r="I2534" t="str">
        <f>IF(ISNUMBER(SEARCH( "Women's",Table1[[#This Row],[Product]])), "Women","Male")</f>
        <v>Male</v>
      </c>
      <c r="J2534" t="str">
        <f>IF(ISNUMBER(SEARCH( "Apparel",Table1[[#This Row],[Product]])), "Apparel","Footwear")</f>
        <v>Apparel</v>
      </c>
      <c r="K2534" s="3">
        <v>30</v>
      </c>
      <c r="L2534">
        <v>150</v>
      </c>
      <c r="M2534" s="3">
        <v>4500</v>
      </c>
      <c r="N2534" s="3">
        <v>2250</v>
      </c>
      <c r="O2534" t="s">
        <v>31</v>
      </c>
    </row>
    <row r="2535" spans="1:15" hidden="1" x14ac:dyDescent="0.3">
      <c r="A2535" t="s">
        <v>37</v>
      </c>
      <c r="B2535">
        <v>1185732</v>
      </c>
      <c r="C2535" s="1">
        <v>44323</v>
      </c>
      <c r="D2535" s="1" t="str">
        <f>TEXT(Table1[[#This Row],[Invoice Date]],"yyyy")</f>
        <v>2021</v>
      </c>
      <c r="E2535" t="s">
        <v>28</v>
      </c>
      <c r="F2535" t="s">
        <v>85</v>
      </c>
      <c r="G2535" t="s">
        <v>86</v>
      </c>
      <c r="H2535" t="s">
        <v>64</v>
      </c>
      <c r="I2535" t="str">
        <f>IF(ISNUMBER(SEARCH( "Women's",Table1[[#This Row],[Product]])), "Women","Male")</f>
        <v>Male</v>
      </c>
      <c r="J2535" t="str">
        <f>IF(ISNUMBER(SEARCH( "Apparel",Table1[[#This Row],[Product]])), "Apparel","Footwear")</f>
        <v>Apparel</v>
      </c>
      <c r="K2535" s="3">
        <v>45</v>
      </c>
      <c r="L2535">
        <v>150</v>
      </c>
      <c r="M2535" s="3">
        <v>6750</v>
      </c>
      <c r="N2535" s="3">
        <v>3375</v>
      </c>
      <c r="O2535" t="s">
        <v>31</v>
      </c>
    </row>
    <row r="2536" spans="1:15" hidden="1" x14ac:dyDescent="0.3">
      <c r="A2536" t="s">
        <v>37</v>
      </c>
      <c r="B2536">
        <v>1185732</v>
      </c>
      <c r="C2536" s="1">
        <v>44446</v>
      </c>
      <c r="D2536" s="1" t="str">
        <f>TEXT(Table1[[#This Row],[Invoice Date]],"yyyy")</f>
        <v>2021</v>
      </c>
      <c r="E2536" t="s">
        <v>28</v>
      </c>
      <c r="F2536" t="s">
        <v>85</v>
      </c>
      <c r="G2536" t="s">
        <v>86</v>
      </c>
      <c r="H2536" t="s">
        <v>50</v>
      </c>
      <c r="I2536" t="str">
        <f>IF(ISNUMBER(SEARCH( "Women's",Table1[[#This Row],[Product]])), "Women","Male")</f>
        <v>Women</v>
      </c>
      <c r="J2536" t="str">
        <f>IF(ISNUMBER(SEARCH( "Apparel",Table1[[#This Row],[Product]])), "Apparel","Footwear")</f>
        <v>Footwear</v>
      </c>
      <c r="K2536" s="3">
        <v>25</v>
      </c>
      <c r="L2536">
        <v>150</v>
      </c>
      <c r="M2536" s="3">
        <v>3750</v>
      </c>
      <c r="N2536" s="3">
        <v>1125</v>
      </c>
      <c r="O2536" t="s">
        <v>31</v>
      </c>
    </row>
    <row r="2537" spans="1:15" hidden="1" x14ac:dyDescent="0.3">
      <c r="A2537" t="s">
        <v>37</v>
      </c>
      <c r="B2537">
        <v>1185732</v>
      </c>
      <c r="C2537" s="1">
        <v>44446</v>
      </c>
      <c r="D2537" s="1" t="str">
        <f>TEXT(Table1[[#This Row],[Invoice Date]],"yyyy")</f>
        <v>2021</v>
      </c>
      <c r="E2537" t="s">
        <v>28</v>
      </c>
      <c r="F2537" t="s">
        <v>85</v>
      </c>
      <c r="G2537" t="s">
        <v>86</v>
      </c>
      <c r="H2537" t="s">
        <v>64</v>
      </c>
      <c r="I2537" t="str">
        <f>IF(ISNUMBER(SEARCH( "Women's",Table1[[#This Row],[Product]])), "Women","Male")</f>
        <v>Male</v>
      </c>
      <c r="J2537" t="str">
        <f>IF(ISNUMBER(SEARCH( "Apparel",Table1[[#This Row],[Product]])), "Apparel","Footwear")</f>
        <v>Apparel</v>
      </c>
      <c r="K2537" s="3">
        <v>35</v>
      </c>
      <c r="L2537">
        <v>150</v>
      </c>
      <c r="M2537" s="3">
        <v>5250</v>
      </c>
      <c r="N2537" s="3">
        <v>2625</v>
      </c>
      <c r="O2537" t="s">
        <v>31</v>
      </c>
    </row>
    <row r="2538" spans="1:15" hidden="1" x14ac:dyDescent="0.3">
      <c r="A2538" t="s">
        <v>37</v>
      </c>
      <c r="B2538">
        <v>1185732</v>
      </c>
      <c r="C2538" s="1">
        <v>44475</v>
      </c>
      <c r="D2538" s="1" t="str">
        <f>TEXT(Table1[[#This Row],[Invoice Date]],"yyyy")</f>
        <v>2021</v>
      </c>
      <c r="E2538" t="s">
        <v>28</v>
      </c>
      <c r="F2538" t="s">
        <v>85</v>
      </c>
      <c r="G2538" t="s">
        <v>86</v>
      </c>
      <c r="H2538" t="s">
        <v>27</v>
      </c>
      <c r="I2538" t="str">
        <f>IF(ISNUMBER(SEARCH( "Women's",Table1[[#This Row],[Product]])), "Women","Male")</f>
        <v>Women</v>
      </c>
      <c r="J2538" t="str">
        <f>IF(ISNUMBER(SEARCH( "Apparel",Table1[[#This Row],[Product]])), "Apparel","Footwear")</f>
        <v>Footwear</v>
      </c>
      <c r="K2538" s="3">
        <v>35</v>
      </c>
      <c r="L2538">
        <v>150</v>
      </c>
      <c r="M2538" s="3">
        <v>5250</v>
      </c>
      <c r="N2538" s="3">
        <v>1575</v>
      </c>
      <c r="O2538" t="s">
        <v>31</v>
      </c>
    </row>
    <row r="2539" spans="1:15" hidden="1" x14ac:dyDescent="0.3">
      <c r="A2539" t="s">
        <v>18</v>
      </c>
      <c r="B2539">
        <v>1185732</v>
      </c>
      <c r="C2539" s="1">
        <v>44199</v>
      </c>
      <c r="D2539" s="1" t="str">
        <f>TEXT(Table1[[#This Row],[Invoice Date]],"yyyy")</f>
        <v>2021</v>
      </c>
      <c r="E2539" t="s">
        <v>28</v>
      </c>
      <c r="F2539" t="s">
        <v>85</v>
      </c>
      <c r="G2539" t="s">
        <v>86</v>
      </c>
      <c r="H2539" t="s">
        <v>64</v>
      </c>
      <c r="I2539" t="str">
        <f>IF(ISNUMBER(SEARCH( "Women's",Table1[[#This Row],[Product]])), "Women","Male")</f>
        <v>Male</v>
      </c>
      <c r="J2539" t="str">
        <f>IF(ISNUMBER(SEARCH( "Apparel",Table1[[#This Row],[Product]])), "Apparel","Footwear")</f>
        <v>Apparel</v>
      </c>
      <c r="K2539" s="3">
        <v>40</v>
      </c>
      <c r="L2539">
        <v>150</v>
      </c>
      <c r="M2539" s="3">
        <v>6000</v>
      </c>
      <c r="N2539" s="3">
        <v>3000</v>
      </c>
      <c r="O2539" t="s">
        <v>31</v>
      </c>
    </row>
    <row r="2540" spans="1:15" hidden="1" x14ac:dyDescent="0.3">
      <c r="A2540" t="s">
        <v>18</v>
      </c>
      <c r="B2540">
        <v>1185732</v>
      </c>
      <c r="C2540" s="1">
        <v>44230</v>
      </c>
      <c r="D2540" s="1" t="str">
        <f>TEXT(Table1[[#This Row],[Invoice Date]],"yyyy")</f>
        <v>2021</v>
      </c>
      <c r="E2540" t="s">
        <v>28</v>
      </c>
      <c r="F2540" t="s">
        <v>85</v>
      </c>
      <c r="G2540" t="s">
        <v>86</v>
      </c>
      <c r="H2540" t="s">
        <v>34</v>
      </c>
      <c r="I2540" t="str">
        <f>IF(ISNUMBER(SEARCH( "Women's",Table1[[#This Row],[Product]])), "Women","Male")</f>
        <v>Male</v>
      </c>
      <c r="J2540" t="str">
        <f>IF(ISNUMBER(SEARCH( "Apparel",Table1[[#This Row],[Product]])), "Apparel","Footwear")</f>
        <v>Footwear</v>
      </c>
      <c r="K2540" s="3">
        <v>30</v>
      </c>
      <c r="L2540">
        <v>150</v>
      </c>
      <c r="M2540" s="3">
        <v>4500</v>
      </c>
      <c r="N2540" s="3">
        <v>1575</v>
      </c>
      <c r="O2540" t="s">
        <v>31</v>
      </c>
    </row>
    <row r="2541" spans="1:15" hidden="1" x14ac:dyDescent="0.3">
      <c r="A2541" t="s">
        <v>18</v>
      </c>
      <c r="B2541">
        <v>1185732</v>
      </c>
      <c r="C2541" s="1">
        <v>44230</v>
      </c>
      <c r="D2541" s="1" t="str">
        <f>TEXT(Table1[[#This Row],[Invoice Date]],"yyyy")</f>
        <v>2021</v>
      </c>
      <c r="E2541" t="s">
        <v>28</v>
      </c>
      <c r="F2541" t="s">
        <v>35</v>
      </c>
      <c r="G2541" t="s">
        <v>36</v>
      </c>
      <c r="H2541" t="s">
        <v>64</v>
      </c>
      <c r="I2541" t="str">
        <f>IF(ISNUMBER(SEARCH( "Women's",Table1[[#This Row],[Product]])), "Women","Male")</f>
        <v>Male</v>
      </c>
      <c r="J2541" t="str">
        <f>IF(ISNUMBER(SEARCH( "Apparel",Table1[[#This Row],[Product]])), "Apparel","Footwear")</f>
        <v>Apparel</v>
      </c>
      <c r="K2541" s="3">
        <v>40</v>
      </c>
      <c r="L2541">
        <v>150</v>
      </c>
      <c r="M2541" s="3">
        <v>6000</v>
      </c>
      <c r="N2541" s="3">
        <v>3000</v>
      </c>
      <c r="O2541" t="s">
        <v>31</v>
      </c>
    </row>
    <row r="2542" spans="1:15" hidden="1" x14ac:dyDescent="0.3">
      <c r="A2542" t="s">
        <v>18</v>
      </c>
      <c r="B2542">
        <v>1185732</v>
      </c>
      <c r="C2542" s="1">
        <v>44289</v>
      </c>
      <c r="D2542" s="1" t="str">
        <f>TEXT(Table1[[#This Row],[Invoice Date]],"yyyy")</f>
        <v>2021</v>
      </c>
      <c r="E2542" t="s">
        <v>28</v>
      </c>
      <c r="F2542" t="s">
        <v>35</v>
      </c>
      <c r="G2542" t="s">
        <v>36</v>
      </c>
      <c r="H2542" t="s">
        <v>34</v>
      </c>
      <c r="I2542" t="str">
        <f>IF(ISNUMBER(SEARCH( "Women's",Table1[[#This Row],[Product]])), "Women","Male")</f>
        <v>Male</v>
      </c>
      <c r="J2542" t="str">
        <f>IF(ISNUMBER(SEARCH( "Apparel",Table1[[#This Row],[Product]])), "Apparel","Footwear")</f>
        <v>Footwear</v>
      </c>
      <c r="K2542" s="3">
        <v>20</v>
      </c>
      <c r="L2542">
        <v>150</v>
      </c>
      <c r="M2542" s="3">
        <v>3000</v>
      </c>
      <c r="N2542" s="3">
        <v>1050</v>
      </c>
      <c r="O2542" t="s">
        <v>31</v>
      </c>
    </row>
    <row r="2543" spans="1:15" hidden="1" x14ac:dyDescent="0.3">
      <c r="A2543" t="s">
        <v>18</v>
      </c>
      <c r="B2543">
        <v>1185732</v>
      </c>
      <c r="C2543" s="1">
        <v>44289</v>
      </c>
      <c r="D2543" s="1" t="str">
        <f>TEXT(Table1[[#This Row],[Invoice Date]],"yyyy")</f>
        <v>2021</v>
      </c>
      <c r="E2543" t="s">
        <v>28</v>
      </c>
      <c r="F2543" t="s">
        <v>35</v>
      </c>
      <c r="G2543" t="s">
        <v>36</v>
      </c>
      <c r="H2543" t="s">
        <v>27</v>
      </c>
      <c r="I2543" t="str">
        <f>IF(ISNUMBER(SEARCH( "Women's",Table1[[#This Row],[Product]])), "Women","Male")</f>
        <v>Women</v>
      </c>
      <c r="J2543" t="str">
        <f>IF(ISNUMBER(SEARCH( "Apparel",Table1[[#This Row],[Product]])), "Apparel","Footwear")</f>
        <v>Footwear</v>
      </c>
      <c r="K2543" s="3">
        <v>10</v>
      </c>
      <c r="L2543">
        <v>150</v>
      </c>
      <c r="M2543" s="3">
        <v>1500</v>
      </c>
      <c r="N2543" s="3">
        <v>450</v>
      </c>
      <c r="O2543" t="s">
        <v>31</v>
      </c>
    </row>
    <row r="2544" spans="1:15" hidden="1" x14ac:dyDescent="0.3">
      <c r="A2544" t="s">
        <v>18</v>
      </c>
      <c r="B2544">
        <v>1185732</v>
      </c>
      <c r="C2544" s="1">
        <v>44320</v>
      </c>
      <c r="D2544" s="1" t="str">
        <f>TEXT(Table1[[#This Row],[Invoice Date]],"yyyy")</f>
        <v>2021</v>
      </c>
      <c r="E2544" t="s">
        <v>28</v>
      </c>
      <c r="F2544" t="s">
        <v>35</v>
      </c>
      <c r="G2544" t="s">
        <v>36</v>
      </c>
      <c r="H2544" t="s">
        <v>50</v>
      </c>
      <c r="I2544" t="str">
        <f>IF(ISNUMBER(SEARCH( "Women's",Table1[[#This Row],[Product]])), "Women","Male")</f>
        <v>Women</v>
      </c>
      <c r="J2544" t="str">
        <f>IF(ISNUMBER(SEARCH( "Apparel",Table1[[#This Row],[Product]])), "Apparel","Footwear")</f>
        <v>Footwear</v>
      </c>
      <c r="K2544" s="3">
        <v>35</v>
      </c>
      <c r="L2544">
        <v>150</v>
      </c>
      <c r="M2544" s="3">
        <v>5250</v>
      </c>
      <c r="N2544" s="3">
        <v>1575</v>
      </c>
      <c r="O2544" t="s">
        <v>31</v>
      </c>
    </row>
    <row r="2545" spans="1:15" hidden="1" x14ac:dyDescent="0.3">
      <c r="A2545" t="s">
        <v>18</v>
      </c>
      <c r="B2545">
        <v>1185732</v>
      </c>
      <c r="C2545" s="1">
        <v>44443</v>
      </c>
      <c r="D2545" s="1" t="str">
        <f>TEXT(Table1[[#This Row],[Invoice Date]],"yyyy")</f>
        <v>2021</v>
      </c>
      <c r="E2545" t="s">
        <v>28</v>
      </c>
      <c r="F2545" t="s">
        <v>35</v>
      </c>
      <c r="G2545" t="s">
        <v>36</v>
      </c>
      <c r="H2545" t="s">
        <v>27</v>
      </c>
      <c r="I2545" t="str">
        <f>IF(ISNUMBER(SEARCH( "Women's",Table1[[#This Row],[Product]])), "Women","Male")</f>
        <v>Women</v>
      </c>
      <c r="J2545" t="str">
        <f>IF(ISNUMBER(SEARCH( "Apparel",Table1[[#This Row],[Product]])), "Apparel","Footwear")</f>
        <v>Footwear</v>
      </c>
      <c r="K2545" s="3">
        <v>25</v>
      </c>
      <c r="L2545">
        <v>150</v>
      </c>
      <c r="M2545" s="3">
        <v>3750</v>
      </c>
      <c r="N2545" s="3">
        <v>1125</v>
      </c>
      <c r="O2545" t="s">
        <v>31</v>
      </c>
    </row>
    <row r="2546" spans="1:15" hidden="1" x14ac:dyDescent="0.3">
      <c r="A2546" t="s">
        <v>18</v>
      </c>
      <c r="B2546">
        <v>1185732</v>
      </c>
      <c r="C2546" s="1">
        <v>44206</v>
      </c>
      <c r="D2546" s="1" t="str">
        <f>TEXT(Table1[[#This Row],[Invoice Date]],"yyyy")</f>
        <v>2021</v>
      </c>
      <c r="E2546" t="s">
        <v>28</v>
      </c>
      <c r="F2546" t="s">
        <v>35</v>
      </c>
      <c r="G2546" t="s">
        <v>36</v>
      </c>
      <c r="H2546" t="s">
        <v>50</v>
      </c>
      <c r="I2546" t="str">
        <f>IF(ISNUMBER(SEARCH( "Women's",Table1[[#This Row],[Product]])), "Women","Male")</f>
        <v>Women</v>
      </c>
      <c r="J2546" t="str">
        <f>IF(ISNUMBER(SEARCH( "Apparel",Table1[[#This Row],[Product]])), "Apparel","Footwear")</f>
        <v>Footwear</v>
      </c>
      <c r="K2546" s="3">
        <v>30</v>
      </c>
      <c r="L2546">
        <v>150</v>
      </c>
      <c r="M2546" s="3">
        <v>4500</v>
      </c>
      <c r="N2546" s="3">
        <v>1575</v>
      </c>
      <c r="O2546" t="s">
        <v>31</v>
      </c>
    </row>
    <row r="2547" spans="1:15" hidden="1" x14ac:dyDescent="0.3">
      <c r="A2547" t="s">
        <v>18</v>
      </c>
      <c r="B2547">
        <v>1185732</v>
      </c>
      <c r="C2547" s="1">
        <v>44450</v>
      </c>
      <c r="D2547" s="1" t="str">
        <f>TEXT(Table1[[#This Row],[Invoice Date]],"yyyy")</f>
        <v>2021</v>
      </c>
      <c r="E2547" t="s">
        <v>28</v>
      </c>
      <c r="F2547" t="s">
        <v>75</v>
      </c>
      <c r="G2547" t="s">
        <v>76</v>
      </c>
      <c r="H2547" t="s">
        <v>50</v>
      </c>
      <c r="I2547" t="str">
        <f>IF(ISNUMBER(SEARCH( "Women's",Table1[[#This Row],[Product]])), "Women","Male")</f>
        <v>Women</v>
      </c>
      <c r="J2547" t="str">
        <f>IF(ISNUMBER(SEARCH( "Apparel",Table1[[#This Row],[Product]])), "Apparel","Footwear")</f>
        <v>Footwear</v>
      </c>
      <c r="K2547" s="3">
        <v>25</v>
      </c>
      <c r="L2547">
        <v>150</v>
      </c>
      <c r="M2547" s="3">
        <v>3750</v>
      </c>
      <c r="N2547" s="3">
        <v>1313</v>
      </c>
      <c r="O2547" t="s">
        <v>31</v>
      </c>
    </row>
    <row r="2548" spans="1:15" hidden="1" x14ac:dyDescent="0.3">
      <c r="A2548" t="s">
        <v>18</v>
      </c>
      <c r="B2548">
        <v>1185732</v>
      </c>
      <c r="C2548" s="1">
        <v>44450</v>
      </c>
      <c r="D2548" s="1" t="str">
        <f>TEXT(Table1[[#This Row],[Invoice Date]],"yyyy")</f>
        <v>2021</v>
      </c>
      <c r="E2548" t="s">
        <v>28</v>
      </c>
      <c r="F2548" t="s">
        <v>75</v>
      </c>
      <c r="G2548" t="s">
        <v>76</v>
      </c>
      <c r="H2548" t="s">
        <v>64</v>
      </c>
      <c r="I2548" t="str">
        <f>IF(ISNUMBER(SEARCH( "Women's",Table1[[#This Row],[Product]])), "Women","Male")</f>
        <v>Male</v>
      </c>
      <c r="J2548" t="str">
        <f>IF(ISNUMBER(SEARCH( "Apparel",Table1[[#This Row],[Product]])), "Apparel","Footwear")</f>
        <v>Apparel</v>
      </c>
      <c r="K2548" s="3">
        <v>35</v>
      </c>
      <c r="L2548">
        <v>150</v>
      </c>
      <c r="M2548" s="3">
        <v>5250</v>
      </c>
      <c r="N2548" s="3">
        <v>1575</v>
      </c>
      <c r="O2548" t="s">
        <v>31</v>
      </c>
    </row>
    <row r="2549" spans="1:15" hidden="1" x14ac:dyDescent="0.3">
      <c r="A2549" t="s">
        <v>18</v>
      </c>
      <c r="B2549">
        <v>1185732</v>
      </c>
      <c r="C2549" s="1">
        <v>44479</v>
      </c>
      <c r="D2549" s="1" t="str">
        <f>TEXT(Table1[[#This Row],[Invoice Date]],"yyyy")</f>
        <v>2021</v>
      </c>
      <c r="E2549" t="s">
        <v>28</v>
      </c>
      <c r="F2549" t="s">
        <v>75</v>
      </c>
      <c r="G2549" t="s">
        <v>76</v>
      </c>
      <c r="H2549" t="s">
        <v>27</v>
      </c>
      <c r="I2549" t="str">
        <f>IF(ISNUMBER(SEARCH( "Women's",Table1[[#This Row],[Product]])), "Women","Male")</f>
        <v>Women</v>
      </c>
      <c r="J2549" t="str">
        <f>IF(ISNUMBER(SEARCH( "Apparel",Table1[[#This Row],[Product]])), "Apparel","Footwear")</f>
        <v>Footwear</v>
      </c>
      <c r="K2549" s="3">
        <v>35</v>
      </c>
      <c r="L2549">
        <v>150</v>
      </c>
      <c r="M2549" s="3">
        <v>5250</v>
      </c>
      <c r="N2549" s="3">
        <v>1838</v>
      </c>
      <c r="O2549" t="s">
        <v>31</v>
      </c>
    </row>
    <row r="2550" spans="1:15" hidden="1" x14ac:dyDescent="0.3">
      <c r="A2550" t="s">
        <v>18</v>
      </c>
      <c r="B2550">
        <v>1185732</v>
      </c>
      <c r="C2550" s="1">
        <v>44479</v>
      </c>
      <c r="D2550" s="1" t="str">
        <f>TEXT(Table1[[#This Row],[Invoice Date]],"yyyy")</f>
        <v>2021</v>
      </c>
      <c r="E2550" t="s">
        <v>28</v>
      </c>
      <c r="F2550" t="s">
        <v>75</v>
      </c>
      <c r="G2550" t="s">
        <v>76</v>
      </c>
      <c r="H2550" t="s">
        <v>50</v>
      </c>
      <c r="I2550" t="str">
        <f>IF(ISNUMBER(SEARCH( "Women's",Table1[[#This Row],[Product]])), "Women","Male")</f>
        <v>Women</v>
      </c>
      <c r="J2550" t="str">
        <f>IF(ISNUMBER(SEARCH( "Apparel",Table1[[#This Row],[Product]])), "Apparel","Footwear")</f>
        <v>Footwear</v>
      </c>
      <c r="K2550" s="3">
        <v>35</v>
      </c>
      <c r="L2550">
        <v>150</v>
      </c>
      <c r="M2550" s="3">
        <v>5250</v>
      </c>
      <c r="N2550" s="3">
        <v>1838</v>
      </c>
      <c r="O2550" t="s">
        <v>31</v>
      </c>
    </row>
    <row r="2551" spans="1:15" hidden="1" x14ac:dyDescent="0.3">
      <c r="A2551" t="s">
        <v>18</v>
      </c>
      <c r="B2551">
        <v>1185732</v>
      </c>
      <c r="C2551" s="1">
        <v>44479</v>
      </c>
      <c r="D2551" s="1" t="str">
        <f>TEXT(Table1[[#This Row],[Invoice Date]],"yyyy")</f>
        <v>2021</v>
      </c>
      <c r="E2551" t="s">
        <v>28</v>
      </c>
      <c r="F2551" t="s">
        <v>75</v>
      </c>
      <c r="G2551" t="s">
        <v>76</v>
      </c>
      <c r="H2551" t="s">
        <v>64</v>
      </c>
      <c r="I2551" t="str">
        <f>IF(ISNUMBER(SEARCH( "Women's",Table1[[#This Row],[Product]])), "Women","Male")</f>
        <v>Male</v>
      </c>
      <c r="J2551" t="str">
        <f>IF(ISNUMBER(SEARCH( "Apparel",Table1[[#This Row],[Product]])), "Apparel","Footwear")</f>
        <v>Apparel</v>
      </c>
      <c r="K2551" s="3">
        <v>45</v>
      </c>
      <c r="L2551">
        <v>150</v>
      </c>
      <c r="M2551" s="3">
        <v>6750</v>
      </c>
      <c r="N2551" s="3">
        <v>2025</v>
      </c>
      <c r="O2551" t="s">
        <v>31</v>
      </c>
    </row>
    <row r="2552" spans="1:15" hidden="1" x14ac:dyDescent="0.3">
      <c r="A2552" t="s">
        <v>18</v>
      </c>
      <c r="B2552">
        <v>1185732</v>
      </c>
      <c r="C2552" s="1">
        <v>44213</v>
      </c>
      <c r="D2552" s="1" t="str">
        <f>TEXT(Table1[[#This Row],[Invoice Date]],"yyyy")</f>
        <v>2021</v>
      </c>
      <c r="E2552" t="s">
        <v>28</v>
      </c>
      <c r="F2552" t="s">
        <v>75</v>
      </c>
      <c r="G2552" t="s">
        <v>76</v>
      </c>
      <c r="H2552" t="s">
        <v>50</v>
      </c>
      <c r="I2552" t="str">
        <f>IF(ISNUMBER(SEARCH( "Women's",Table1[[#This Row],[Product]])), "Women","Male")</f>
        <v>Women</v>
      </c>
      <c r="J2552" t="str">
        <f>IF(ISNUMBER(SEARCH( "Apparel",Table1[[#This Row],[Product]])), "Apparel","Footwear")</f>
        <v>Footwear</v>
      </c>
      <c r="K2552" s="3">
        <v>30</v>
      </c>
      <c r="L2552">
        <v>150</v>
      </c>
      <c r="M2552" s="3">
        <v>4500</v>
      </c>
      <c r="N2552" s="3">
        <v>1800</v>
      </c>
      <c r="O2552" t="s">
        <v>31</v>
      </c>
    </row>
    <row r="2553" spans="1:15" hidden="1" x14ac:dyDescent="0.3">
      <c r="A2553" t="s">
        <v>18</v>
      </c>
      <c r="B2553">
        <v>1185732</v>
      </c>
      <c r="C2553" s="1">
        <v>44275</v>
      </c>
      <c r="D2553" s="1" t="str">
        <f>TEXT(Table1[[#This Row],[Invoice Date]],"yyyy")</f>
        <v>2021</v>
      </c>
      <c r="E2553" t="s">
        <v>38</v>
      </c>
      <c r="F2553" t="s">
        <v>87</v>
      </c>
      <c r="G2553" t="s">
        <v>88</v>
      </c>
      <c r="H2553" t="s">
        <v>34</v>
      </c>
      <c r="I2553" t="str">
        <f>IF(ISNUMBER(SEARCH( "Women's",Table1[[#This Row],[Product]])), "Women","Male")</f>
        <v>Male</v>
      </c>
      <c r="J2553" t="str">
        <f>IF(ISNUMBER(SEARCH( "Apparel",Table1[[#This Row],[Product]])), "Apparel","Footwear")</f>
        <v>Footwear</v>
      </c>
      <c r="K2553" s="3">
        <v>35</v>
      </c>
      <c r="L2553">
        <v>150</v>
      </c>
      <c r="M2553" s="3">
        <v>5250</v>
      </c>
      <c r="N2553" s="3">
        <v>1838</v>
      </c>
      <c r="O2553" t="s">
        <v>31</v>
      </c>
    </row>
    <row r="2554" spans="1:15" hidden="1" x14ac:dyDescent="0.3">
      <c r="A2554" t="s">
        <v>18</v>
      </c>
      <c r="B2554">
        <v>1185732</v>
      </c>
      <c r="C2554" s="1">
        <v>44336</v>
      </c>
      <c r="D2554" s="1" t="str">
        <f>TEXT(Table1[[#This Row],[Invoice Date]],"yyyy")</f>
        <v>2021</v>
      </c>
      <c r="E2554" t="s">
        <v>38</v>
      </c>
      <c r="F2554" t="s">
        <v>87</v>
      </c>
      <c r="G2554" t="s">
        <v>88</v>
      </c>
      <c r="H2554" t="s">
        <v>27</v>
      </c>
      <c r="I2554" t="str">
        <f>IF(ISNUMBER(SEARCH( "Women's",Table1[[#This Row],[Product]])), "Women","Male")</f>
        <v>Women</v>
      </c>
      <c r="J2554" t="str">
        <f>IF(ISNUMBER(SEARCH( "Apparel",Table1[[#This Row],[Product]])), "Apparel","Footwear")</f>
        <v>Footwear</v>
      </c>
      <c r="K2554" s="3">
        <v>40</v>
      </c>
      <c r="L2554">
        <v>150</v>
      </c>
      <c r="M2554" s="3">
        <v>6000</v>
      </c>
      <c r="N2554" s="3">
        <v>2100</v>
      </c>
      <c r="O2554" t="s">
        <v>31</v>
      </c>
    </row>
    <row r="2555" spans="1:15" hidden="1" x14ac:dyDescent="0.3">
      <c r="A2555" t="s">
        <v>37</v>
      </c>
      <c r="B2555">
        <v>1185732</v>
      </c>
      <c r="C2555" s="1">
        <v>44369</v>
      </c>
      <c r="D2555" s="1" t="str">
        <f>TEXT(Table1[[#This Row],[Invoice Date]],"yyyy")</f>
        <v>2021</v>
      </c>
      <c r="E2555" t="s">
        <v>38</v>
      </c>
      <c r="F2555" t="s">
        <v>87</v>
      </c>
      <c r="G2555" t="s">
        <v>88</v>
      </c>
      <c r="H2555" t="s">
        <v>50</v>
      </c>
      <c r="I2555" t="str">
        <f>IF(ISNUMBER(SEARCH( "Women's",Table1[[#This Row],[Product]])), "Women","Male")</f>
        <v>Women</v>
      </c>
      <c r="J2555" t="str">
        <f>IF(ISNUMBER(SEARCH( "Apparel",Table1[[#This Row],[Product]])), "Apparel","Footwear")</f>
        <v>Footwear</v>
      </c>
      <c r="K2555" s="3">
        <v>40</v>
      </c>
      <c r="L2555">
        <v>150</v>
      </c>
      <c r="M2555" s="3">
        <v>6000</v>
      </c>
      <c r="N2555" s="3">
        <v>2100</v>
      </c>
      <c r="O2555" t="s">
        <v>31</v>
      </c>
    </row>
    <row r="2556" spans="1:15" hidden="1" x14ac:dyDescent="0.3">
      <c r="A2556" t="s">
        <v>37</v>
      </c>
      <c r="B2556">
        <v>1185732</v>
      </c>
      <c r="C2556" s="1">
        <v>44369</v>
      </c>
      <c r="D2556" s="1" t="str">
        <f>TEXT(Table1[[#This Row],[Invoice Date]],"yyyy")</f>
        <v>2021</v>
      </c>
      <c r="E2556" t="s">
        <v>38</v>
      </c>
      <c r="F2556" t="s">
        <v>87</v>
      </c>
      <c r="G2556" t="s">
        <v>88</v>
      </c>
      <c r="H2556" t="s">
        <v>64</v>
      </c>
      <c r="I2556" t="str">
        <f>IF(ISNUMBER(SEARCH( "Women's",Table1[[#This Row],[Product]])), "Women","Male")</f>
        <v>Male</v>
      </c>
      <c r="J2556" t="str">
        <f>IF(ISNUMBER(SEARCH( "Apparel",Table1[[#This Row],[Product]])), "Apparel","Footwear")</f>
        <v>Apparel</v>
      </c>
      <c r="K2556" s="3">
        <v>50</v>
      </c>
      <c r="L2556">
        <v>150</v>
      </c>
      <c r="M2556" s="3">
        <v>7500</v>
      </c>
      <c r="N2556" s="3">
        <v>2250</v>
      </c>
      <c r="O2556" t="s">
        <v>31</v>
      </c>
    </row>
    <row r="2557" spans="1:15" hidden="1" x14ac:dyDescent="0.3">
      <c r="A2557" t="s">
        <v>22</v>
      </c>
      <c r="B2557">
        <v>1185732</v>
      </c>
      <c r="C2557" s="1">
        <v>44397</v>
      </c>
      <c r="D2557" s="1" t="str">
        <f>TEXT(Table1[[#This Row],[Invoice Date]],"yyyy")</f>
        <v>2021</v>
      </c>
      <c r="E2557" t="s">
        <v>38</v>
      </c>
      <c r="F2557" t="s">
        <v>87</v>
      </c>
      <c r="G2557" t="s">
        <v>88</v>
      </c>
      <c r="H2557" t="s">
        <v>50</v>
      </c>
      <c r="I2557" t="str">
        <f>IF(ISNUMBER(SEARCH( "Women's",Table1[[#This Row],[Product]])), "Women","Male")</f>
        <v>Women</v>
      </c>
      <c r="J2557" t="str">
        <f>IF(ISNUMBER(SEARCH( "Apparel",Table1[[#This Row],[Product]])), "Apparel","Footwear")</f>
        <v>Footwear</v>
      </c>
      <c r="K2557" s="3">
        <v>40</v>
      </c>
      <c r="L2557">
        <v>150</v>
      </c>
      <c r="M2557" s="3">
        <v>6000</v>
      </c>
      <c r="N2557" s="3">
        <v>2100</v>
      </c>
      <c r="O2557" t="s">
        <v>31</v>
      </c>
    </row>
    <row r="2558" spans="1:15" hidden="1" x14ac:dyDescent="0.3">
      <c r="A2558" t="s">
        <v>22</v>
      </c>
      <c r="B2558">
        <v>1185732</v>
      </c>
      <c r="C2558" s="1">
        <v>44429</v>
      </c>
      <c r="D2558" s="1" t="str">
        <f>TEXT(Table1[[#This Row],[Invoice Date]],"yyyy")</f>
        <v>2021</v>
      </c>
      <c r="E2558" t="s">
        <v>38</v>
      </c>
      <c r="F2558" t="s">
        <v>87</v>
      </c>
      <c r="G2558" t="s">
        <v>88</v>
      </c>
      <c r="H2558" t="s">
        <v>50</v>
      </c>
      <c r="I2558" t="str">
        <f>IF(ISNUMBER(SEARCH( "Women's",Table1[[#This Row],[Product]])), "Women","Male")</f>
        <v>Women</v>
      </c>
      <c r="J2558" t="str">
        <f>IF(ISNUMBER(SEARCH( "Apparel",Table1[[#This Row],[Product]])), "Apparel","Footwear")</f>
        <v>Footwear</v>
      </c>
      <c r="K2558" s="3">
        <v>40</v>
      </c>
      <c r="L2558">
        <v>150</v>
      </c>
      <c r="M2558" s="3">
        <v>6000</v>
      </c>
      <c r="N2558" s="3">
        <v>2100</v>
      </c>
      <c r="O2558" t="s">
        <v>31</v>
      </c>
    </row>
    <row r="2559" spans="1:15" hidden="1" x14ac:dyDescent="0.3">
      <c r="A2559" t="s">
        <v>37</v>
      </c>
      <c r="B2559">
        <v>1185732</v>
      </c>
      <c r="C2559" s="1">
        <v>44521</v>
      </c>
      <c r="D2559" s="1" t="str">
        <f>TEXT(Table1[[#This Row],[Invoice Date]],"yyyy")</f>
        <v>2021</v>
      </c>
      <c r="E2559" t="s">
        <v>38</v>
      </c>
      <c r="F2559" t="s">
        <v>87</v>
      </c>
      <c r="G2559" t="s">
        <v>88</v>
      </c>
      <c r="H2559" t="s">
        <v>50</v>
      </c>
      <c r="I2559" t="str">
        <f>IF(ISNUMBER(SEARCH( "Women's",Table1[[#This Row],[Product]])), "Women","Male")</f>
        <v>Women</v>
      </c>
      <c r="J2559" t="str">
        <f>IF(ISNUMBER(SEARCH( "Apparel",Table1[[#This Row],[Product]])), "Apparel","Footwear")</f>
        <v>Footwear</v>
      </c>
      <c r="K2559" s="3">
        <v>50</v>
      </c>
      <c r="L2559">
        <v>150</v>
      </c>
      <c r="M2559" s="3">
        <v>7500</v>
      </c>
      <c r="N2559" s="3">
        <v>2625</v>
      </c>
      <c r="O2559" t="s">
        <v>31</v>
      </c>
    </row>
    <row r="2560" spans="1:15" hidden="1" x14ac:dyDescent="0.3">
      <c r="A2560" t="s">
        <v>37</v>
      </c>
      <c r="B2560">
        <v>1185732</v>
      </c>
      <c r="C2560" s="1">
        <v>44242</v>
      </c>
      <c r="D2560" s="1" t="str">
        <f>TEXT(Table1[[#This Row],[Invoice Date]],"yyyy")</f>
        <v>2021</v>
      </c>
      <c r="E2560" t="s">
        <v>38</v>
      </c>
      <c r="F2560" t="s">
        <v>89</v>
      </c>
      <c r="G2560" t="s">
        <v>90</v>
      </c>
      <c r="H2560" t="s">
        <v>50</v>
      </c>
      <c r="I2560" t="str">
        <f>IF(ISNUMBER(SEARCH( "Women's",Table1[[#This Row],[Product]])), "Women","Male")</f>
        <v>Women</v>
      </c>
      <c r="J2560" t="str">
        <f>IF(ISNUMBER(SEARCH( "Apparel",Table1[[#This Row],[Product]])), "Apparel","Footwear")</f>
        <v>Footwear</v>
      </c>
      <c r="K2560" s="3">
        <v>35</v>
      </c>
      <c r="L2560">
        <v>150</v>
      </c>
      <c r="M2560" s="3">
        <v>5250</v>
      </c>
      <c r="N2560" s="3">
        <v>2100</v>
      </c>
      <c r="O2560" t="s">
        <v>31</v>
      </c>
    </row>
    <row r="2561" spans="1:15" hidden="1" x14ac:dyDescent="0.3">
      <c r="A2561" t="s">
        <v>37</v>
      </c>
      <c r="B2561">
        <v>1185732</v>
      </c>
      <c r="C2561" s="1">
        <v>44300</v>
      </c>
      <c r="D2561" s="1" t="str">
        <f>TEXT(Table1[[#This Row],[Invoice Date]],"yyyy")</f>
        <v>2021</v>
      </c>
      <c r="E2561" t="s">
        <v>38</v>
      </c>
      <c r="F2561" t="s">
        <v>89</v>
      </c>
      <c r="G2561" t="s">
        <v>90</v>
      </c>
      <c r="H2561" t="s">
        <v>50</v>
      </c>
      <c r="I2561" t="str">
        <f>IF(ISNUMBER(SEARCH( "Women's",Table1[[#This Row],[Product]])), "Women","Male")</f>
        <v>Women</v>
      </c>
      <c r="J2561" t="str">
        <f>IF(ISNUMBER(SEARCH( "Apparel",Table1[[#This Row],[Product]])), "Apparel","Footwear")</f>
        <v>Footwear</v>
      </c>
      <c r="K2561" s="3">
        <v>35</v>
      </c>
      <c r="L2561">
        <v>150</v>
      </c>
      <c r="M2561" s="3">
        <v>5250</v>
      </c>
      <c r="N2561" s="3">
        <v>2100</v>
      </c>
      <c r="O2561" t="s">
        <v>31</v>
      </c>
    </row>
    <row r="2562" spans="1:15" hidden="1" x14ac:dyDescent="0.3">
      <c r="A2562" t="s">
        <v>37</v>
      </c>
      <c r="B2562">
        <v>1185732</v>
      </c>
      <c r="C2562" s="1">
        <v>44300</v>
      </c>
      <c r="D2562" s="1" t="str">
        <f>TEXT(Table1[[#This Row],[Invoice Date]],"yyyy")</f>
        <v>2021</v>
      </c>
      <c r="E2562" t="s">
        <v>38</v>
      </c>
      <c r="F2562" t="s">
        <v>89</v>
      </c>
      <c r="G2562" t="s">
        <v>90</v>
      </c>
      <c r="H2562" t="s">
        <v>64</v>
      </c>
      <c r="I2562" t="str">
        <f>IF(ISNUMBER(SEARCH( "Women's",Table1[[#This Row],[Product]])), "Women","Male")</f>
        <v>Male</v>
      </c>
      <c r="J2562" t="str">
        <f>IF(ISNUMBER(SEARCH( "Apparel",Table1[[#This Row],[Product]])), "Apparel","Footwear")</f>
        <v>Apparel</v>
      </c>
      <c r="K2562" s="3">
        <v>50</v>
      </c>
      <c r="L2562">
        <v>150</v>
      </c>
      <c r="M2562" s="3">
        <v>7500</v>
      </c>
      <c r="N2562" s="3">
        <v>2250</v>
      </c>
      <c r="O2562" t="s">
        <v>31</v>
      </c>
    </row>
    <row r="2563" spans="1:15" hidden="1" x14ac:dyDescent="0.3">
      <c r="A2563" t="s">
        <v>57</v>
      </c>
      <c r="B2563">
        <v>1185732</v>
      </c>
      <c r="C2563" s="1">
        <v>44445</v>
      </c>
      <c r="D2563" s="1" t="str">
        <f>TEXT(Table1[[#This Row],[Invoice Date]],"yyyy")</f>
        <v>2021</v>
      </c>
      <c r="E2563" t="s">
        <v>38</v>
      </c>
      <c r="F2563" t="s">
        <v>77</v>
      </c>
      <c r="G2563" t="s">
        <v>78</v>
      </c>
      <c r="H2563" t="s">
        <v>50</v>
      </c>
      <c r="I2563" t="str">
        <f>IF(ISNUMBER(SEARCH( "Women's",Table1[[#This Row],[Product]])), "Women","Male")</f>
        <v>Women</v>
      </c>
      <c r="J2563" t="str">
        <f>IF(ISNUMBER(SEARCH( "Apparel",Table1[[#This Row],[Product]])), "Apparel","Footwear")</f>
        <v>Footwear</v>
      </c>
      <c r="K2563" s="3">
        <v>40</v>
      </c>
      <c r="L2563">
        <v>150</v>
      </c>
      <c r="M2563" s="3">
        <v>6000</v>
      </c>
      <c r="N2563" s="3">
        <v>2400</v>
      </c>
      <c r="O2563" t="s">
        <v>31</v>
      </c>
    </row>
    <row r="2564" spans="1:15" hidden="1" x14ac:dyDescent="0.3">
      <c r="A2564" t="s">
        <v>57</v>
      </c>
      <c r="B2564">
        <v>1185732</v>
      </c>
      <c r="C2564" s="1">
        <v>44445</v>
      </c>
      <c r="D2564" s="1" t="str">
        <f>TEXT(Table1[[#This Row],[Invoice Date]],"yyyy")</f>
        <v>2021</v>
      </c>
      <c r="E2564" t="s">
        <v>38</v>
      </c>
      <c r="F2564" t="s">
        <v>77</v>
      </c>
      <c r="G2564" t="s">
        <v>78</v>
      </c>
      <c r="H2564" t="s">
        <v>64</v>
      </c>
      <c r="I2564" t="str">
        <f>IF(ISNUMBER(SEARCH( "Women's",Table1[[#This Row],[Product]])), "Women","Male")</f>
        <v>Male</v>
      </c>
      <c r="J2564" t="str">
        <f>IF(ISNUMBER(SEARCH( "Apparel",Table1[[#This Row],[Product]])), "Apparel","Footwear")</f>
        <v>Apparel</v>
      </c>
      <c r="K2564" s="3">
        <v>50</v>
      </c>
      <c r="L2564">
        <v>150</v>
      </c>
      <c r="M2564" s="3">
        <v>7500</v>
      </c>
      <c r="N2564" s="3">
        <v>2250</v>
      </c>
      <c r="O2564" t="s">
        <v>31</v>
      </c>
    </row>
    <row r="2565" spans="1:15" hidden="1" x14ac:dyDescent="0.3">
      <c r="A2565" t="s">
        <v>57</v>
      </c>
      <c r="B2565">
        <v>1185732</v>
      </c>
      <c r="C2565" s="1">
        <v>44477</v>
      </c>
      <c r="D2565" s="1" t="str">
        <f>TEXT(Table1[[#This Row],[Invoice Date]],"yyyy")</f>
        <v>2021</v>
      </c>
      <c r="E2565" t="s">
        <v>38</v>
      </c>
      <c r="F2565" t="s">
        <v>77</v>
      </c>
      <c r="G2565" t="s">
        <v>78</v>
      </c>
      <c r="H2565" t="s">
        <v>27</v>
      </c>
      <c r="I2565" t="str">
        <f>IF(ISNUMBER(SEARCH( "Women's",Table1[[#This Row],[Product]])), "Women","Male")</f>
        <v>Women</v>
      </c>
      <c r="J2565" t="str">
        <f>IF(ISNUMBER(SEARCH( "Apparel",Table1[[#This Row],[Product]])), "Apparel","Footwear")</f>
        <v>Footwear</v>
      </c>
      <c r="K2565" s="3">
        <v>50</v>
      </c>
      <c r="L2565">
        <v>150</v>
      </c>
      <c r="M2565" s="3">
        <v>7500</v>
      </c>
      <c r="N2565" s="3">
        <v>3000</v>
      </c>
      <c r="O2565" t="s">
        <v>31</v>
      </c>
    </row>
    <row r="2566" spans="1:15" hidden="1" x14ac:dyDescent="0.3">
      <c r="A2566" t="s">
        <v>22</v>
      </c>
      <c r="B2566">
        <v>1185732</v>
      </c>
      <c r="C2566" s="1">
        <v>44203</v>
      </c>
      <c r="D2566" s="1" t="str">
        <f>TEXT(Table1[[#This Row],[Invoice Date]],"yyyy")</f>
        <v>2021</v>
      </c>
      <c r="E2566" t="s">
        <v>38</v>
      </c>
      <c r="F2566" t="s">
        <v>77</v>
      </c>
      <c r="G2566" t="s">
        <v>78</v>
      </c>
      <c r="H2566" t="s">
        <v>50</v>
      </c>
      <c r="I2566" t="str">
        <f>IF(ISNUMBER(SEARCH( "Women's",Table1[[#This Row],[Product]])), "Women","Male")</f>
        <v>Women</v>
      </c>
      <c r="J2566" t="str">
        <f>IF(ISNUMBER(SEARCH( "Apparel",Table1[[#This Row],[Product]])), "Apparel","Footwear")</f>
        <v>Footwear</v>
      </c>
      <c r="K2566" s="3">
        <v>35</v>
      </c>
      <c r="L2566">
        <v>150</v>
      </c>
      <c r="M2566" s="3">
        <v>5250</v>
      </c>
      <c r="N2566" s="3">
        <v>1575</v>
      </c>
      <c r="O2566" t="s">
        <v>31</v>
      </c>
    </row>
    <row r="2567" spans="1:15" hidden="1" x14ac:dyDescent="0.3">
      <c r="A2567" t="s">
        <v>22</v>
      </c>
      <c r="B2567">
        <v>1185732</v>
      </c>
      <c r="C2567" s="1">
        <v>44258</v>
      </c>
      <c r="D2567" s="1" t="str">
        <f>TEXT(Table1[[#This Row],[Invoice Date]],"yyyy")</f>
        <v>2021</v>
      </c>
      <c r="E2567" t="s">
        <v>38</v>
      </c>
      <c r="F2567" t="s">
        <v>102</v>
      </c>
      <c r="G2567" t="s">
        <v>103</v>
      </c>
      <c r="H2567" t="s">
        <v>64</v>
      </c>
      <c r="I2567" t="str">
        <f>IF(ISNUMBER(SEARCH( "Women's",Table1[[#This Row],[Product]])), "Women","Male")</f>
        <v>Male</v>
      </c>
      <c r="J2567" t="str">
        <f>IF(ISNUMBER(SEARCH( "Apparel",Table1[[#This Row],[Product]])), "Apparel","Footwear")</f>
        <v>Apparel</v>
      </c>
      <c r="K2567" s="3">
        <v>50</v>
      </c>
      <c r="L2567">
        <v>150</v>
      </c>
      <c r="M2567" s="3">
        <v>7500</v>
      </c>
      <c r="N2567" s="3">
        <v>2250</v>
      </c>
      <c r="O2567" t="s">
        <v>31</v>
      </c>
    </row>
    <row r="2568" spans="1:15" hidden="1" x14ac:dyDescent="0.3">
      <c r="A2568" t="s">
        <v>22</v>
      </c>
      <c r="B2568">
        <v>1185732</v>
      </c>
      <c r="C2568" s="1">
        <v>44474</v>
      </c>
      <c r="D2568" s="1" t="str">
        <f>TEXT(Table1[[#This Row],[Invoice Date]],"yyyy")</f>
        <v>2021</v>
      </c>
      <c r="E2568" t="s">
        <v>38</v>
      </c>
      <c r="F2568" t="s">
        <v>102</v>
      </c>
      <c r="G2568" t="s">
        <v>103</v>
      </c>
      <c r="H2568" t="s">
        <v>50</v>
      </c>
      <c r="I2568" t="str">
        <f>IF(ISNUMBER(SEARCH( "Women's",Table1[[#This Row],[Product]])), "Women","Male")</f>
        <v>Women</v>
      </c>
      <c r="J2568" t="str">
        <f>IF(ISNUMBER(SEARCH( "Apparel",Table1[[#This Row],[Product]])), "Apparel","Footwear")</f>
        <v>Footwear</v>
      </c>
      <c r="K2568" s="3">
        <v>55</v>
      </c>
      <c r="L2568">
        <v>150</v>
      </c>
      <c r="M2568" s="3">
        <v>8250</v>
      </c>
      <c r="N2568" s="3">
        <v>2475</v>
      </c>
      <c r="O2568" t="s">
        <v>31</v>
      </c>
    </row>
    <row r="2569" spans="1:15" hidden="1" x14ac:dyDescent="0.3">
      <c r="A2569" t="s">
        <v>37</v>
      </c>
      <c r="B2569">
        <v>1185732</v>
      </c>
      <c r="C2569" s="1">
        <v>44261</v>
      </c>
      <c r="D2569" s="1" t="str">
        <f>TEXT(Table1[[#This Row],[Invoice Date]],"yyyy")</f>
        <v>2021</v>
      </c>
      <c r="E2569" t="s">
        <v>38</v>
      </c>
      <c r="F2569" t="s">
        <v>104</v>
      </c>
      <c r="G2569" t="s">
        <v>105</v>
      </c>
      <c r="H2569" t="s">
        <v>34</v>
      </c>
      <c r="I2569" t="str">
        <f>IF(ISNUMBER(SEARCH( "Women's",Table1[[#This Row],[Product]])), "Women","Male")</f>
        <v>Male</v>
      </c>
      <c r="J2569" t="str">
        <f>IF(ISNUMBER(SEARCH( "Apparel",Table1[[#This Row],[Product]])), "Apparel","Footwear")</f>
        <v>Footwear</v>
      </c>
      <c r="K2569" s="3">
        <v>35</v>
      </c>
      <c r="L2569">
        <v>150</v>
      </c>
      <c r="M2569" s="3">
        <v>5250</v>
      </c>
      <c r="N2569" s="3">
        <v>1838</v>
      </c>
      <c r="O2569" t="s">
        <v>31</v>
      </c>
    </row>
    <row r="2570" spans="1:15" hidden="1" x14ac:dyDescent="0.3">
      <c r="A2570" t="s">
        <v>37</v>
      </c>
      <c r="B2570">
        <v>1185732</v>
      </c>
      <c r="C2570" s="1">
        <v>44322</v>
      </c>
      <c r="D2570" s="1" t="str">
        <f>TEXT(Table1[[#This Row],[Invoice Date]],"yyyy")</f>
        <v>2021</v>
      </c>
      <c r="E2570" t="s">
        <v>38</v>
      </c>
      <c r="F2570" t="s">
        <v>104</v>
      </c>
      <c r="G2570" t="s">
        <v>105</v>
      </c>
      <c r="H2570" t="s">
        <v>50</v>
      </c>
      <c r="I2570" t="str">
        <f>IF(ISNUMBER(SEARCH( "Women's",Table1[[#This Row],[Product]])), "Women","Male")</f>
        <v>Women</v>
      </c>
      <c r="J2570" t="str">
        <f>IF(ISNUMBER(SEARCH( "Apparel",Table1[[#This Row],[Product]])), "Apparel","Footwear")</f>
        <v>Footwear</v>
      </c>
      <c r="K2570" s="3">
        <v>40</v>
      </c>
      <c r="L2570">
        <v>150</v>
      </c>
      <c r="M2570" s="3">
        <v>6000</v>
      </c>
      <c r="N2570" s="3">
        <v>2400</v>
      </c>
      <c r="O2570" t="s">
        <v>31</v>
      </c>
    </row>
    <row r="2571" spans="1:15" hidden="1" x14ac:dyDescent="0.3">
      <c r="A2571" t="s">
        <v>37</v>
      </c>
      <c r="B2571">
        <v>1185732</v>
      </c>
      <c r="C2571" s="1">
        <v>44415</v>
      </c>
      <c r="D2571" s="1" t="str">
        <f>TEXT(Table1[[#This Row],[Invoice Date]],"yyyy")</f>
        <v>2021</v>
      </c>
      <c r="E2571" t="s">
        <v>38</v>
      </c>
      <c r="F2571" t="s">
        <v>104</v>
      </c>
      <c r="G2571" t="s">
        <v>105</v>
      </c>
      <c r="H2571" t="s">
        <v>50</v>
      </c>
      <c r="I2571" t="str">
        <f>IF(ISNUMBER(SEARCH( "Women's",Table1[[#This Row],[Product]])), "Women","Male")</f>
        <v>Women</v>
      </c>
      <c r="J2571" t="str">
        <f>IF(ISNUMBER(SEARCH( "Apparel",Table1[[#This Row],[Product]])), "Apparel","Footwear")</f>
        <v>Footwear</v>
      </c>
      <c r="K2571" s="3">
        <v>40</v>
      </c>
      <c r="L2571">
        <v>150</v>
      </c>
      <c r="M2571" s="3">
        <v>6000</v>
      </c>
      <c r="N2571" s="3">
        <v>2400</v>
      </c>
      <c r="O2571" t="s">
        <v>31</v>
      </c>
    </row>
    <row r="2572" spans="1:15" hidden="1" x14ac:dyDescent="0.3">
      <c r="A2572" t="s">
        <v>22</v>
      </c>
      <c r="B2572">
        <v>1185732</v>
      </c>
      <c r="C2572" s="1">
        <v>44213</v>
      </c>
      <c r="D2572" s="1" t="str">
        <f>TEXT(Table1[[#This Row],[Invoice Date]],"yyyy")</f>
        <v>2021</v>
      </c>
      <c r="E2572" t="s">
        <v>38</v>
      </c>
      <c r="F2572" t="s">
        <v>104</v>
      </c>
      <c r="G2572" t="s">
        <v>105</v>
      </c>
      <c r="H2572" t="s">
        <v>64</v>
      </c>
      <c r="I2572" t="str">
        <f>IF(ISNUMBER(SEARCH( "Women's",Table1[[#This Row],[Product]])), "Women","Male")</f>
        <v>Male</v>
      </c>
      <c r="J2572" t="str">
        <f>IF(ISNUMBER(SEARCH( "Apparel",Table1[[#This Row],[Product]])), "Apparel","Footwear")</f>
        <v>Apparel</v>
      </c>
      <c r="K2572" s="3">
        <v>50</v>
      </c>
      <c r="L2572">
        <v>150</v>
      </c>
      <c r="M2572" s="3">
        <v>7500</v>
      </c>
      <c r="N2572" s="3">
        <v>1875</v>
      </c>
      <c r="O2572" t="s">
        <v>31</v>
      </c>
    </row>
    <row r="2573" spans="1:15" hidden="1" x14ac:dyDescent="0.3">
      <c r="A2573" t="s">
        <v>22</v>
      </c>
      <c r="B2573">
        <v>1185732</v>
      </c>
      <c r="C2573" s="1">
        <v>44242</v>
      </c>
      <c r="D2573" s="1" t="str">
        <f>TEXT(Table1[[#This Row],[Invoice Date]],"yyyy")</f>
        <v>2021</v>
      </c>
      <c r="E2573" t="s">
        <v>38</v>
      </c>
      <c r="F2573" t="s">
        <v>104</v>
      </c>
      <c r="G2573" t="s">
        <v>105</v>
      </c>
      <c r="H2573" t="s">
        <v>34</v>
      </c>
      <c r="I2573" t="str">
        <f>IF(ISNUMBER(SEARCH( "Women's",Table1[[#This Row],[Product]])), "Women","Male")</f>
        <v>Male</v>
      </c>
      <c r="J2573" t="str">
        <f>IF(ISNUMBER(SEARCH( "Apparel",Table1[[#This Row],[Product]])), "Apparel","Footwear")</f>
        <v>Footwear</v>
      </c>
      <c r="K2573" s="3">
        <v>40</v>
      </c>
      <c r="L2573">
        <v>150</v>
      </c>
      <c r="M2573" s="3">
        <v>6000</v>
      </c>
      <c r="N2573" s="3">
        <v>1800</v>
      </c>
      <c r="O2573" t="s">
        <v>31</v>
      </c>
    </row>
    <row r="2574" spans="1:15" hidden="1" x14ac:dyDescent="0.3">
      <c r="A2574" t="s">
        <v>22</v>
      </c>
      <c r="B2574">
        <v>1185732</v>
      </c>
      <c r="C2574" s="1">
        <v>44242</v>
      </c>
      <c r="D2574" s="1" t="str">
        <f>TEXT(Table1[[#This Row],[Invoice Date]],"yyyy")</f>
        <v>2021</v>
      </c>
      <c r="E2574" t="s">
        <v>38</v>
      </c>
      <c r="F2574" t="s">
        <v>106</v>
      </c>
      <c r="G2574" t="s">
        <v>107</v>
      </c>
      <c r="H2574" t="s">
        <v>64</v>
      </c>
      <c r="I2574" t="str">
        <f>IF(ISNUMBER(SEARCH( "Women's",Table1[[#This Row],[Product]])), "Women","Male")</f>
        <v>Male</v>
      </c>
      <c r="J2574" t="str">
        <f>IF(ISNUMBER(SEARCH( "Apparel",Table1[[#This Row],[Product]])), "Apparel","Footwear")</f>
        <v>Apparel</v>
      </c>
      <c r="K2574" s="3">
        <v>50</v>
      </c>
      <c r="L2574">
        <v>150</v>
      </c>
      <c r="M2574" s="3">
        <v>7500</v>
      </c>
      <c r="N2574" s="3">
        <v>1875</v>
      </c>
      <c r="O2574" t="s">
        <v>31</v>
      </c>
    </row>
    <row r="2575" spans="1:15" hidden="1" x14ac:dyDescent="0.3">
      <c r="A2575" t="s">
        <v>22</v>
      </c>
      <c r="B2575">
        <v>1185732</v>
      </c>
      <c r="C2575" s="1">
        <v>44300</v>
      </c>
      <c r="D2575" s="1" t="str">
        <f>TEXT(Table1[[#This Row],[Invoice Date]],"yyyy")</f>
        <v>2021</v>
      </c>
      <c r="E2575" t="s">
        <v>38</v>
      </c>
      <c r="F2575" t="s">
        <v>106</v>
      </c>
      <c r="G2575" t="s">
        <v>107</v>
      </c>
      <c r="H2575" t="s">
        <v>34</v>
      </c>
      <c r="I2575" t="str">
        <f>IF(ISNUMBER(SEARCH( "Women's",Table1[[#This Row],[Product]])), "Women","Male")</f>
        <v>Male</v>
      </c>
      <c r="J2575" t="str">
        <f>IF(ISNUMBER(SEARCH( "Apparel",Table1[[#This Row],[Product]])), "Apparel","Footwear")</f>
        <v>Footwear</v>
      </c>
      <c r="K2575" s="3">
        <v>40</v>
      </c>
      <c r="L2575">
        <v>150</v>
      </c>
      <c r="M2575" s="3">
        <v>6000</v>
      </c>
      <c r="N2575" s="3">
        <v>1800</v>
      </c>
      <c r="O2575" t="s">
        <v>31</v>
      </c>
    </row>
    <row r="2576" spans="1:15" hidden="1" x14ac:dyDescent="0.3">
      <c r="A2576" t="s">
        <v>22</v>
      </c>
      <c r="B2576">
        <v>1185732</v>
      </c>
      <c r="C2576" s="1">
        <v>44300</v>
      </c>
      <c r="D2576" s="1" t="str">
        <f>TEXT(Table1[[#This Row],[Invoice Date]],"yyyy")</f>
        <v>2021</v>
      </c>
      <c r="E2576" t="s">
        <v>38</v>
      </c>
      <c r="F2576" t="s">
        <v>106</v>
      </c>
      <c r="G2576" t="s">
        <v>107</v>
      </c>
      <c r="H2576" t="s">
        <v>27</v>
      </c>
      <c r="I2576" t="str">
        <f>IF(ISNUMBER(SEARCH( "Women's",Table1[[#This Row],[Product]])), "Women","Male")</f>
        <v>Women</v>
      </c>
      <c r="J2576" t="str">
        <f>IF(ISNUMBER(SEARCH( "Apparel",Table1[[#This Row],[Product]])), "Apparel","Footwear")</f>
        <v>Footwear</v>
      </c>
      <c r="K2576" s="3">
        <v>30</v>
      </c>
      <c r="L2576">
        <v>150</v>
      </c>
      <c r="M2576" s="3">
        <v>4500</v>
      </c>
      <c r="N2576" s="3">
        <v>1125</v>
      </c>
      <c r="O2576" t="s">
        <v>31</v>
      </c>
    </row>
    <row r="2577" spans="1:15" hidden="1" x14ac:dyDescent="0.3">
      <c r="A2577" t="s">
        <v>22</v>
      </c>
      <c r="B2577">
        <v>1185732</v>
      </c>
      <c r="C2577" s="1">
        <v>44422</v>
      </c>
      <c r="D2577" s="1" t="str">
        <f>TEXT(Table1[[#This Row],[Invoice Date]],"yyyy")</f>
        <v>2021</v>
      </c>
      <c r="E2577" t="s">
        <v>38</v>
      </c>
      <c r="F2577" t="s">
        <v>106</v>
      </c>
      <c r="G2577" t="s">
        <v>107</v>
      </c>
      <c r="H2577" t="s">
        <v>64</v>
      </c>
      <c r="I2577" t="str">
        <f>IF(ISNUMBER(SEARCH( "Women's",Table1[[#This Row],[Product]])), "Women","Male")</f>
        <v>Male</v>
      </c>
      <c r="J2577" t="str">
        <f>IF(ISNUMBER(SEARCH( "Apparel",Table1[[#This Row],[Product]])), "Apparel","Footwear")</f>
        <v>Apparel</v>
      </c>
      <c r="K2577" s="3">
        <v>55</v>
      </c>
      <c r="L2577">
        <v>150</v>
      </c>
      <c r="M2577" s="3">
        <v>8250</v>
      </c>
      <c r="N2577" s="3">
        <v>2063</v>
      </c>
      <c r="O2577" t="s">
        <v>31</v>
      </c>
    </row>
    <row r="2578" spans="1:15" hidden="1" x14ac:dyDescent="0.3">
      <c r="A2578" t="s">
        <v>22</v>
      </c>
      <c r="B2578">
        <v>1185732</v>
      </c>
      <c r="C2578" s="1">
        <v>44452</v>
      </c>
      <c r="D2578" s="1" t="str">
        <f>TEXT(Table1[[#This Row],[Invoice Date]],"yyyy")</f>
        <v>2021</v>
      </c>
      <c r="E2578" t="s">
        <v>38</v>
      </c>
      <c r="F2578" t="s">
        <v>106</v>
      </c>
      <c r="G2578" t="s">
        <v>107</v>
      </c>
      <c r="H2578" t="s">
        <v>27</v>
      </c>
      <c r="I2578" t="str">
        <f>IF(ISNUMBER(SEARCH( "Women's",Table1[[#This Row],[Product]])), "Women","Male")</f>
        <v>Women</v>
      </c>
      <c r="J2578" t="str">
        <f>IF(ISNUMBER(SEARCH( "Apparel",Table1[[#This Row],[Product]])), "Apparel","Footwear")</f>
        <v>Footwear</v>
      </c>
      <c r="K2578" s="3">
        <v>45</v>
      </c>
      <c r="L2578">
        <v>150</v>
      </c>
      <c r="M2578" s="3">
        <v>6750</v>
      </c>
      <c r="N2578" s="3">
        <v>1688</v>
      </c>
      <c r="O2578" t="s">
        <v>31</v>
      </c>
    </row>
    <row r="2579" spans="1:15" hidden="1" x14ac:dyDescent="0.3">
      <c r="A2579" t="s">
        <v>45</v>
      </c>
      <c r="B2579">
        <v>1185732</v>
      </c>
      <c r="C2579" s="1">
        <v>44239</v>
      </c>
      <c r="D2579" s="1" t="str">
        <f>TEXT(Table1[[#This Row],[Invoice Date]],"yyyy")</f>
        <v>2021</v>
      </c>
      <c r="E2579" t="s">
        <v>38</v>
      </c>
      <c r="F2579" t="s">
        <v>119</v>
      </c>
      <c r="G2579" t="s">
        <v>120</v>
      </c>
      <c r="H2579" t="s">
        <v>50</v>
      </c>
      <c r="I2579" t="str">
        <f>IF(ISNUMBER(SEARCH( "Women's",Table1[[#This Row],[Product]])), "Women","Male")</f>
        <v>Women</v>
      </c>
      <c r="J2579" t="str">
        <f>IF(ISNUMBER(SEARCH( "Apparel",Table1[[#This Row],[Product]])), "Apparel","Footwear")</f>
        <v>Footwear</v>
      </c>
      <c r="K2579" s="3">
        <v>40</v>
      </c>
      <c r="L2579">
        <v>150</v>
      </c>
      <c r="M2579" s="3">
        <v>6000</v>
      </c>
      <c r="N2579" s="3">
        <v>2100</v>
      </c>
      <c r="O2579" t="s">
        <v>31</v>
      </c>
    </row>
    <row r="2580" spans="1:15" hidden="1" x14ac:dyDescent="0.3">
      <c r="A2580" t="s">
        <v>45</v>
      </c>
      <c r="B2580">
        <v>1185732</v>
      </c>
      <c r="C2580" s="1">
        <v>44297</v>
      </c>
      <c r="D2580" s="1" t="str">
        <f>TEXT(Table1[[#This Row],[Invoice Date]],"yyyy")</f>
        <v>2021</v>
      </c>
      <c r="E2580" t="s">
        <v>38</v>
      </c>
      <c r="F2580" t="s">
        <v>119</v>
      </c>
      <c r="G2580" t="s">
        <v>120</v>
      </c>
      <c r="H2580" t="s">
        <v>50</v>
      </c>
      <c r="I2580" t="str">
        <f>IF(ISNUMBER(SEARCH( "Women's",Table1[[#This Row],[Product]])), "Women","Male")</f>
        <v>Women</v>
      </c>
      <c r="J2580" t="str">
        <f>IF(ISNUMBER(SEARCH( "Apparel",Table1[[#This Row],[Product]])), "Apparel","Footwear")</f>
        <v>Footwear</v>
      </c>
      <c r="K2580" s="3">
        <v>40</v>
      </c>
      <c r="L2580">
        <v>150</v>
      </c>
      <c r="M2580" s="3">
        <v>6000</v>
      </c>
      <c r="N2580" s="3">
        <v>2100</v>
      </c>
      <c r="O2580" t="s">
        <v>31</v>
      </c>
    </row>
    <row r="2581" spans="1:15" hidden="1" x14ac:dyDescent="0.3">
      <c r="A2581" t="s">
        <v>45</v>
      </c>
      <c r="B2581">
        <v>1185732</v>
      </c>
      <c r="C2581" s="1">
        <v>44297</v>
      </c>
      <c r="D2581" s="1" t="str">
        <f>TEXT(Table1[[#This Row],[Invoice Date]],"yyyy")</f>
        <v>2021</v>
      </c>
      <c r="E2581" t="s">
        <v>38</v>
      </c>
      <c r="F2581" t="s">
        <v>119</v>
      </c>
      <c r="G2581" t="s">
        <v>120</v>
      </c>
      <c r="H2581" t="s">
        <v>64</v>
      </c>
      <c r="I2581" t="str">
        <f>IF(ISNUMBER(SEARCH( "Women's",Table1[[#This Row],[Product]])), "Women","Male")</f>
        <v>Male</v>
      </c>
      <c r="J2581" t="str">
        <f>IF(ISNUMBER(SEARCH( "Apparel",Table1[[#This Row],[Product]])), "Apparel","Footwear")</f>
        <v>Apparel</v>
      </c>
      <c r="K2581" s="3">
        <v>55</v>
      </c>
      <c r="L2581">
        <v>150</v>
      </c>
      <c r="M2581" s="3">
        <v>8250</v>
      </c>
      <c r="N2581" s="3">
        <v>2888</v>
      </c>
      <c r="O2581" t="s">
        <v>31</v>
      </c>
    </row>
    <row r="2582" spans="1:15" hidden="1" x14ac:dyDescent="0.3">
      <c r="A2582" t="s">
        <v>45</v>
      </c>
      <c r="B2582">
        <v>1185732</v>
      </c>
      <c r="C2582" s="1">
        <v>44272</v>
      </c>
      <c r="D2582" s="1" t="str">
        <f>TEXT(Table1[[#This Row],[Invoice Date]],"yyyy")</f>
        <v>2021</v>
      </c>
      <c r="E2582" t="s">
        <v>38</v>
      </c>
      <c r="F2582" t="s">
        <v>121</v>
      </c>
      <c r="G2582" t="s">
        <v>122</v>
      </c>
      <c r="H2582" t="s">
        <v>50</v>
      </c>
      <c r="I2582" t="str">
        <f>IF(ISNUMBER(SEARCH( "Women's",Table1[[#This Row],[Product]])), "Women","Male")</f>
        <v>Women</v>
      </c>
      <c r="J2582" t="str">
        <f>IF(ISNUMBER(SEARCH( "Apparel",Table1[[#This Row],[Product]])), "Apparel","Footwear")</f>
        <v>Footwear</v>
      </c>
      <c r="K2582" s="3">
        <v>45</v>
      </c>
      <c r="L2582">
        <v>150</v>
      </c>
      <c r="M2582" s="3">
        <v>6750</v>
      </c>
      <c r="N2582" s="3">
        <v>2025</v>
      </c>
      <c r="O2582" t="s">
        <v>31</v>
      </c>
    </row>
    <row r="2583" spans="1:15" hidden="1" x14ac:dyDescent="0.3">
      <c r="A2583" t="s">
        <v>37</v>
      </c>
      <c r="B2583">
        <v>1185732</v>
      </c>
      <c r="C2583" s="1">
        <v>44220</v>
      </c>
      <c r="D2583" s="1" t="str">
        <f>TEXT(Table1[[#This Row],[Invoice Date]],"yyyy")</f>
        <v>2021</v>
      </c>
      <c r="E2583" t="s">
        <v>38</v>
      </c>
      <c r="F2583" t="s">
        <v>121</v>
      </c>
      <c r="G2583" t="s">
        <v>122</v>
      </c>
      <c r="H2583" t="s">
        <v>50</v>
      </c>
      <c r="I2583" t="str">
        <f>IF(ISNUMBER(SEARCH( "Women's",Table1[[#This Row],[Product]])), "Women","Male")</f>
        <v>Women</v>
      </c>
      <c r="J2583" t="str">
        <f>IF(ISNUMBER(SEARCH( "Apparel",Table1[[#This Row],[Product]])), "Apparel","Footwear")</f>
        <v>Footwear</v>
      </c>
      <c r="K2583" s="3">
        <v>50</v>
      </c>
      <c r="L2583">
        <v>150</v>
      </c>
      <c r="M2583" s="3">
        <v>7500</v>
      </c>
      <c r="N2583" s="3">
        <v>1875</v>
      </c>
      <c r="O2583" t="s">
        <v>26</v>
      </c>
    </row>
    <row r="2584" spans="1:15" x14ac:dyDescent="0.3">
      <c r="A2584" t="s">
        <v>12</v>
      </c>
      <c r="B2584">
        <v>1197831</v>
      </c>
      <c r="C2584" s="1">
        <v>44089</v>
      </c>
      <c r="D2584" s="1" t="str">
        <f>TEXT(Table1[[#This Row],[Invoice Date]],"yyyy")</f>
        <v>2020</v>
      </c>
      <c r="E2584" t="s">
        <v>19</v>
      </c>
      <c r="F2584" t="s">
        <v>53</v>
      </c>
      <c r="G2584" t="s">
        <v>54</v>
      </c>
      <c r="H2584" t="s">
        <v>64</v>
      </c>
      <c r="I2584" t="str">
        <f>IF(ISNUMBER(SEARCH( "Women's",Table1[[#This Row],[Product]])), "Women","Male")</f>
        <v>Male</v>
      </c>
      <c r="J2584" t="str">
        <f>IF(ISNUMBER(SEARCH( "Apparel",Table1[[#This Row],[Product]])), "Apparel","Footwear")</f>
        <v>Apparel</v>
      </c>
      <c r="K2584" s="3">
        <v>42</v>
      </c>
      <c r="L2584">
        <v>150</v>
      </c>
      <c r="M2584" s="3">
        <v>630</v>
      </c>
      <c r="N2584" s="3">
        <v>258</v>
      </c>
      <c r="O2584" t="s">
        <v>17</v>
      </c>
    </row>
    <row r="2585" spans="1:15" x14ac:dyDescent="0.3">
      <c r="A2585" t="s">
        <v>18</v>
      </c>
      <c r="B2585">
        <v>1128299</v>
      </c>
      <c r="C2585" s="1">
        <v>44145</v>
      </c>
      <c r="D2585" s="1" t="str">
        <f>TEXT(Table1[[#This Row],[Invoice Date]],"yyyy")</f>
        <v>2020</v>
      </c>
      <c r="E2585" t="s">
        <v>42</v>
      </c>
      <c r="F2585" t="s">
        <v>60</v>
      </c>
      <c r="G2585" t="s">
        <v>61</v>
      </c>
      <c r="H2585" t="s">
        <v>50</v>
      </c>
      <c r="I2585" t="str">
        <f>IF(ISNUMBER(SEARCH( "Women's",Table1[[#This Row],[Product]])), "Women","Male")</f>
        <v>Women</v>
      </c>
      <c r="J2585" t="str">
        <f>IF(ISNUMBER(SEARCH( "Apparel",Table1[[#This Row],[Product]])), "Apparel","Footwear")</f>
        <v>Footwear</v>
      </c>
      <c r="K2585" s="3">
        <v>47</v>
      </c>
      <c r="L2585">
        <v>150</v>
      </c>
      <c r="M2585" s="3">
        <v>705</v>
      </c>
      <c r="N2585" s="3">
        <v>296</v>
      </c>
      <c r="O2585" t="s">
        <v>17</v>
      </c>
    </row>
    <row r="2586" spans="1:15" x14ac:dyDescent="0.3">
      <c r="A2586" t="s">
        <v>37</v>
      </c>
      <c r="B2586">
        <v>1185732</v>
      </c>
      <c r="C2586" s="1">
        <v>44413</v>
      </c>
      <c r="D2586" s="1" t="str">
        <f>TEXT(Table1[[#This Row],[Invoice Date]],"yyyy")</f>
        <v>2021</v>
      </c>
      <c r="E2586" t="s">
        <v>28</v>
      </c>
      <c r="F2586" t="s">
        <v>112</v>
      </c>
      <c r="G2586" t="s">
        <v>113</v>
      </c>
      <c r="H2586" t="s">
        <v>25</v>
      </c>
      <c r="I2586" t="str">
        <f>IF(ISNUMBER(SEARCH( "Women's",Table1[[#This Row],[Product]])), "Women","Male")</f>
        <v>Male</v>
      </c>
      <c r="J2586" t="str">
        <f>IF(ISNUMBER(SEARCH( "Apparel",Table1[[#This Row],[Product]])), "Apparel","Footwear")</f>
        <v>Footwear</v>
      </c>
      <c r="K2586" s="3">
        <v>57</v>
      </c>
      <c r="L2586">
        <v>150</v>
      </c>
      <c r="M2586" s="3">
        <v>855</v>
      </c>
      <c r="N2586" s="3">
        <v>470</v>
      </c>
      <c r="O2586" t="s">
        <v>17</v>
      </c>
    </row>
    <row r="2587" spans="1:15" x14ac:dyDescent="0.3">
      <c r="A2587" t="s">
        <v>22</v>
      </c>
      <c r="B2587">
        <v>1197831</v>
      </c>
      <c r="C2587" s="1">
        <v>44458</v>
      </c>
      <c r="D2587" s="1" t="str">
        <f>TEXT(Table1[[#This Row],[Invoice Date]],"yyyy")</f>
        <v>2021</v>
      </c>
      <c r="E2587" t="s">
        <v>19</v>
      </c>
      <c r="F2587" t="s">
        <v>53</v>
      </c>
      <c r="G2587" t="s">
        <v>62</v>
      </c>
      <c r="H2587" t="s">
        <v>50</v>
      </c>
      <c r="I2587" t="str">
        <f>IF(ISNUMBER(SEARCH( "Women's",Table1[[#This Row],[Product]])), "Women","Male")</f>
        <v>Women</v>
      </c>
      <c r="J2587" t="str">
        <f>IF(ISNUMBER(SEARCH( "Apparel",Table1[[#This Row],[Product]])), "Apparel","Footwear")</f>
        <v>Footwear</v>
      </c>
      <c r="K2587" s="3">
        <v>43</v>
      </c>
      <c r="L2587">
        <v>150</v>
      </c>
      <c r="M2587" s="3">
        <v>645</v>
      </c>
      <c r="N2587" s="3">
        <v>393</v>
      </c>
      <c r="O2587" t="s">
        <v>17</v>
      </c>
    </row>
    <row r="2588" spans="1:15" x14ac:dyDescent="0.3">
      <c r="A2588" t="s">
        <v>18</v>
      </c>
      <c r="B2588">
        <v>1128299</v>
      </c>
      <c r="C2588" s="1">
        <v>43894</v>
      </c>
      <c r="D2588" s="1" t="str">
        <f>TEXT(Table1[[#This Row],[Invoice Date]],"yyyy")</f>
        <v>2020</v>
      </c>
      <c r="E2588" t="s">
        <v>42</v>
      </c>
      <c r="F2588" t="s">
        <v>110</v>
      </c>
      <c r="G2588" t="s">
        <v>111</v>
      </c>
      <c r="H2588" t="s">
        <v>34</v>
      </c>
      <c r="I2588" t="str">
        <f>IF(ISNUMBER(SEARCH( "Women's",Table1[[#This Row],[Product]])), "Women","Male")</f>
        <v>Male</v>
      </c>
      <c r="J2588" t="str">
        <f>IF(ISNUMBER(SEARCH( "Apparel",Table1[[#This Row],[Product]])), "Apparel","Footwear")</f>
        <v>Footwear</v>
      </c>
      <c r="K2588" s="3">
        <v>64</v>
      </c>
      <c r="L2588">
        <v>150</v>
      </c>
      <c r="M2588" s="3">
        <v>960</v>
      </c>
      <c r="N2588" s="3">
        <v>326</v>
      </c>
      <c r="O2588" t="s">
        <v>17</v>
      </c>
    </row>
    <row r="2589" spans="1:15" x14ac:dyDescent="0.3">
      <c r="A2589" t="s">
        <v>18</v>
      </c>
      <c r="B2589">
        <v>1128299</v>
      </c>
      <c r="C2589" s="1">
        <v>43904</v>
      </c>
      <c r="D2589" s="1" t="str">
        <f>TEXT(Table1[[#This Row],[Invoice Date]],"yyyy")</f>
        <v>2020</v>
      </c>
      <c r="E2589" t="s">
        <v>42</v>
      </c>
      <c r="F2589" t="s">
        <v>110</v>
      </c>
      <c r="G2589" t="s">
        <v>111</v>
      </c>
      <c r="H2589" t="s">
        <v>16</v>
      </c>
      <c r="I2589" t="str">
        <f>IF(ISNUMBER(SEARCH( "Women's",Table1[[#This Row],[Product]])), "Women","Male")</f>
        <v>Women</v>
      </c>
      <c r="J2589" t="str">
        <f>IF(ISNUMBER(SEARCH( "Apparel",Table1[[#This Row],[Product]])), "Apparel","Footwear")</f>
        <v>Apparel</v>
      </c>
      <c r="K2589" s="3">
        <v>74</v>
      </c>
      <c r="L2589">
        <v>150</v>
      </c>
      <c r="M2589" s="3">
        <v>1110</v>
      </c>
      <c r="N2589" s="3">
        <v>300</v>
      </c>
      <c r="O2589" t="s">
        <v>17</v>
      </c>
    </row>
    <row r="2590" spans="1:15" x14ac:dyDescent="0.3">
      <c r="A2590" t="s">
        <v>18</v>
      </c>
      <c r="B2590">
        <v>1128299</v>
      </c>
      <c r="C2590" s="1">
        <v>43937</v>
      </c>
      <c r="D2590" s="1" t="str">
        <f>TEXT(Table1[[#This Row],[Invoice Date]],"yyyy")</f>
        <v>2020</v>
      </c>
      <c r="E2590" t="s">
        <v>42</v>
      </c>
      <c r="F2590" t="s">
        <v>127</v>
      </c>
      <c r="G2590" t="s">
        <v>128</v>
      </c>
      <c r="H2590" t="s">
        <v>27</v>
      </c>
      <c r="I2590" t="str">
        <f>IF(ISNUMBER(SEARCH( "Women's",Table1[[#This Row],[Product]])), "Women","Male")</f>
        <v>Women</v>
      </c>
      <c r="J2590" t="str">
        <f>IF(ISNUMBER(SEARCH( "Apparel",Table1[[#This Row],[Product]])), "Apparel","Footwear")</f>
        <v>Footwear</v>
      </c>
      <c r="K2590" s="3">
        <v>64</v>
      </c>
      <c r="L2590">
        <v>150</v>
      </c>
      <c r="M2590" s="3">
        <v>960</v>
      </c>
      <c r="N2590" s="3">
        <v>614</v>
      </c>
      <c r="O2590" t="s">
        <v>17</v>
      </c>
    </row>
    <row r="2591" spans="1:15" x14ac:dyDescent="0.3">
      <c r="A2591" t="s">
        <v>18</v>
      </c>
      <c r="B2591">
        <v>1128299</v>
      </c>
      <c r="C2591" s="1">
        <v>43965</v>
      </c>
      <c r="D2591" s="1" t="str">
        <f>TEXT(Table1[[#This Row],[Invoice Date]],"yyyy")</f>
        <v>2020</v>
      </c>
      <c r="E2591" t="s">
        <v>42</v>
      </c>
      <c r="F2591" t="s">
        <v>127</v>
      </c>
      <c r="G2591" t="s">
        <v>128</v>
      </c>
      <c r="H2591" t="s">
        <v>25</v>
      </c>
      <c r="I2591" t="str">
        <f>IF(ISNUMBER(SEARCH( "Women's",Table1[[#This Row],[Product]])), "Women","Male")</f>
        <v>Male</v>
      </c>
      <c r="J2591" t="str">
        <f>IF(ISNUMBER(SEARCH( "Apparel",Table1[[#This Row],[Product]])), "Apparel","Footwear")</f>
        <v>Footwear</v>
      </c>
      <c r="K2591" s="3">
        <v>52</v>
      </c>
      <c r="L2591">
        <v>150</v>
      </c>
      <c r="M2591" s="3">
        <v>780</v>
      </c>
      <c r="N2591" s="3">
        <v>429</v>
      </c>
      <c r="O2591" t="s">
        <v>17</v>
      </c>
    </row>
    <row r="2592" spans="1:15" x14ac:dyDescent="0.3">
      <c r="A2592" t="s">
        <v>18</v>
      </c>
      <c r="B2592">
        <v>1128299</v>
      </c>
      <c r="C2592" s="1">
        <v>43966</v>
      </c>
      <c r="D2592" s="1" t="str">
        <f>TEXT(Table1[[#This Row],[Invoice Date]],"yyyy")</f>
        <v>2020</v>
      </c>
      <c r="E2592" t="s">
        <v>42</v>
      </c>
      <c r="F2592" t="s">
        <v>127</v>
      </c>
      <c r="G2592" t="s">
        <v>128</v>
      </c>
      <c r="H2592" t="s">
        <v>34</v>
      </c>
      <c r="I2592" t="str">
        <f>IF(ISNUMBER(SEARCH( "Women's",Table1[[#This Row],[Product]])), "Women","Male")</f>
        <v>Male</v>
      </c>
      <c r="J2592" t="str">
        <f>IF(ISNUMBER(SEARCH( "Apparel",Table1[[#This Row],[Product]])), "Apparel","Footwear")</f>
        <v>Footwear</v>
      </c>
      <c r="K2592" s="3">
        <v>55</v>
      </c>
      <c r="L2592">
        <v>150</v>
      </c>
      <c r="M2592" s="3">
        <v>825</v>
      </c>
      <c r="N2592" s="3">
        <v>305</v>
      </c>
      <c r="O2592" t="s">
        <v>17</v>
      </c>
    </row>
    <row r="2593" spans="1:15" x14ac:dyDescent="0.3">
      <c r="A2593" t="s">
        <v>18</v>
      </c>
      <c r="B2593">
        <v>1128299</v>
      </c>
      <c r="C2593" s="1">
        <v>44048</v>
      </c>
      <c r="D2593" s="1" t="str">
        <f>TEXT(Table1[[#This Row],[Invoice Date]],"yyyy")</f>
        <v>2020</v>
      </c>
      <c r="E2593" t="s">
        <v>42</v>
      </c>
      <c r="F2593" t="s">
        <v>91</v>
      </c>
      <c r="G2593" t="s">
        <v>92</v>
      </c>
      <c r="H2593" t="s">
        <v>16</v>
      </c>
      <c r="I2593" t="str">
        <f>IF(ISNUMBER(SEARCH( "Women's",Table1[[#This Row],[Product]])), "Women","Male")</f>
        <v>Women</v>
      </c>
      <c r="J2593" t="str">
        <f>IF(ISNUMBER(SEARCH( "Apparel",Table1[[#This Row],[Product]])), "Apparel","Footwear")</f>
        <v>Apparel</v>
      </c>
      <c r="K2593" s="3">
        <v>86</v>
      </c>
      <c r="L2593">
        <v>150</v>
      </c>
      <c r="M2593" s="3">
        <v>1290</v>
      </c>
      <c r="N2593" s="3">
        <v>439</v>
      </c>
      <c r="O2593" t="s">
        <v>17</v>
      </c>
    </row>
    <row r="2594" spans="1:15" x14ac:dyDescent="0.3">
      <c r="A2594" t="s">
        <v>57</v>
      </c>
      <c r="B2594">
        <v>1189833</v>
      </c>
      <c r="C2594" s="1">
        <v>44217</v>
      </c>
      <c r="D2594" s="1" t="str">
        <f>TEXT(Table1[[#This Row],[Invoice Date]],"yyyy")</f>
        <v>2021</v>
      </c>
      <c r="E2594" t="s">
        <v>28</v>
      </c>
      <c r="F2594" t="s">
        <v>125</v>
      </c>
      <c r="G2594" t="s">
        <v>126</v>
      </c>
      <c r="H2594" t="s">
        <v>25</v>
      </c>
      <c r="I2594" t="str">
        <f>IF(ISNUMBER(SEARCH( "Women's",Table1[[#This Row],[Product]])), "Women","Male")</f>
        <v>Male</v>
      </c>
      <c r="J2594" t="str">
        <f>IF(ISNUMBER(SEARCH( "Apparel",Table1[[#This Row],[Product]])), "Apparel","Footwear")</f>
        <v>Footwear</v>
      </c>
      <c r="K2594" s="3">
        <v>39</v>
      </c>
      <c r="L2594">
        <v>150</v>
      </c>
      <c r="M2594" s="3">
        <v>585</v>
      </c>
      <c r="N2594" s="3">
        <v>333</v>
      </c>
      <c r="O2594" t="s">
        <v>17</v>
      </c>
    </row>
    <row r="2595" spans="1:15" x14ac:dyDescent="0.3">
      <c r="A2595" t="s">
        <v>57</v>
      </c>
      <c r="B2595">
        <v>1189833</v>
      </c>
      <c r="C2595" s="1">
        <v>44228</v>
      </c>
      <c r="D2595" s="1" t="str">
        <f>TEXT(Table1[[#This Row],[Invoice Date]],"yyyy")</f>
        <v>2021</v>
      </c>
      <c r="E2595" t="s">
        <v>28</v>
      </c>
      <c r="F2595" t="s">
        <v>125</v>
      </c>
      <c r="G2595" t="s">
        <v>126</v>
      </c>
      <c r="H2595" t="s">
        <v>16</v>
      </c>
      <c r="I2595" t="str">
        <f>IF(ISNUMBER(SEARCH( "Women's",Table1[[#This Row],[Product]])), "Women","Male")</f>
        <v>Women</v>
      </c>
      <c r="J2595" t="str">
        <f>IF(ISNUMBER(SEARCH( "Apparel",Table1[[#This Row],[Product]])), "Apparel","Footwear")</f>
        <v>Apparel</v>
      </c>
      <c r="K2595" s="3">
        <v>55</v>
      </c>
      <c r="L2595">
        <v>150</v>
      </c>
      <c r="M2595" s="3">
        <v>825</v>
      </c>
      <c r="N2595" s="3">
        <v>297</v>
      </c>
      <c r="O2595" t="s">
        <v>17</v>
      </c>
    </row>
    <row r="2596" spans="1:15" x14ac:dyDescent="0.3">
      <c r="A2596" t="s">
        <v>22</v>
      </c>
      <c r="B2596">
        <v>1197831</v>
      </c>
      <c r="C2596" s="1">
        <v>44320</v>
      </c>
      <c r="D2596" s="1" t="str">
        <f>TEXT(Table1[[#This Row],[Invoice Date]],"yyyy")</f>
        <v>2021</v>
      </c>
      <c r="E2596" t="s">
        <v>19</v>
      </c>
      <c r="F2596" t="s">
        <v>68</v>
      </c>
      <c r="G2596" t="s">
        <v>69</v>
      </c>
      <c r="H2596" t="s">
        <v>34</v>
      </c>
      <c r="I2596" t="str">
        <f>IF(ISNUMBER(SEARCH( "Women's",Table1[[#This Row],[Product]])), "Women","Male")</f>
        <v>Male</v>
      </c>
      <c r="J2596" t="str">
        <f>IF(ISNUMBER(SEARCH( "Apparel",Table1[[#This Row],[Product]])), "Apparel","Footwear")</f>
        <v>Footwear</v>
      </c>
      <c r="K2596" s="3">
        <v>32</v>
      </c>
      <c r="L2596">
        <v>150</v>
      </c>
      <c r="M2596" s="3">
        <v>480</v>
      </c>
      <c r="N2596" s="3">
        <v>288</v>
      </c>
      <c r="O2596" t="s">
        <v>17</v>
      </c>
    </row>
    <row r="2597" spans="1:15" x14ac:dyDescent="0.3">
      <c r="A2597" t="s">
        <v>22</v>
      </c>
      <c r="B2597">
        <v>1197831</v>
      </c>
      <c r="C2597" s="1">
        <v>44462</v>
      </c>
      <c r="D2597" s="1" t="str">
        <f>TEXT(Table1[[#This Row],[Invoice Date]],"yyyy")</f>
        <v>2021</v>
      </c>
      <c r="E2597" t="s">
        <v>19</v>
      </c>
      <c r="F2597" t="s">
        <v>23</v>
      </c>
      <c r="G2597" t="s">
        <v>24</v>
      </c>
      <c r="H2597" t="s">
        <v>16</v>
      </c>
      <c r="I2597" t="str">
        <f>IF(ISNUMBER(SEARCH( "Women's",Table1[[#This Row],[Product]])), "Women","Male")</f>
        <v>Women</v>
      </c>
      <c r="J2597" t="str">
        <f>IF(ISNUMBER(SEARCH( "Apparel",Table1[[#This Row],[Product]])), "Apparel","Footwear")</f>
        <v>Apparel</v>
      </c>
      <c r="K2597" s="3">
        <v>37</v>
      </c>
      <c r="L2597">
        <v>150</v>
      </c>
      <c r="M2597" s="3">
        <v>555</v>
      </c>
      <c r="N2597" s="3">
        <v>427</v>
      </c>
      <c r="O2597" t="s">
        <v>17</v>
      </c>
    </row>
    <row r="2598" spans="1:15" x14ac:dyDescent="0.3">
      <c r="A2598" t="s">
        <v>37</v>
      </c>
      <c r="B2598">
        <v>1128299</v>
      </c>
      <c r="C2598" s="1">
        <v>44386</v>
      </c>
      <c r="D2598" s="1" t="str">
        <f>TEXT(Table1[[#This Row],[Invoice Date]],"yyyy")</f>
        <v>2021</v>
      </c>
      <c r="E2598" t="s">
        <v>42</v>
      </c>
      <c r="F2598" t="s">
        <v>123</v>
      </c>
      <c r="G2598" t="s">
        <v>124</v>
      </c>
      <c r="H2598" t="s">
        <v>27</v>
      </c>
      <c r="I2598" t="str">
        <f>IF(ISNUMBER(SEARCH( "Women's",Table1[[#This Row],[Product]])), "Women","Male")</f>
        <v>Women</v>
      </c>
      <c r="J2598" t="str">
        <f>IF(ISNUMBER(SEARCH( "Apparel",Table1[[#This Row],[Product]])), "Apparel","Footwear")</f>
        <v>Footwear</v>
      </c>
      <c r="K2598" s="3">
        <v>79</v>
      </c>
      <c r="L2598">
        <v>150</v>
      </c>
      <c r="M2598" s="3">
        <v>1185</v>
      </c>
      <c r="N2598" s="3">
        <v>427</v>
      </c>
      <c r="O2598" t="s">
        <v>17</v>
      </c>
    </row>
    <row r="2599" spans="1:15" x14ac:dyDescent="0.3">
      <c r="A2599" t="s">
        <v>12</v>
      </c>
      <c r="B2599">
        <v>1128299</v>
      </c>
      <c r="C2599" s="1">
        <v>44517</v>
      </c>
      <c r="D2599" s="1" t="str">
        <f>TEXT(Table1[[#This Row],[Invoice Date]],"yyyy")</f>
        <v>2021</v>
      </c>
      <c r="E2599" t="s">
        <v>13</v>
      </c>
      <c r="F2599" t="s">
        <v>14</v>
      </c>
      <c r="G2599" t="s">
        <v>15</v>
      </c>
      <c r="H2599" t="s">
        <v>50</v>
      </c>
      <c r="I2599" t="str">
        <f>IF(ISNUMBER(SEARCH( "Women's",Table1[[#This Row],[Product]])), "Women","Male")</f>
        <v>Women</v>
      </c>
      <c r="J2599" t="str">
        <f>IF(ISNUMBER(SEARCH( "Apparel",Table1[[#This Row],[Product]])), "Apparel","Footwear")</f>
        <v>Footwear</v>
      </c>
      <c r="K2599" s="3">
        <v>64</v>
      </c>
      <c r="L2599">
        <v>150</v>
      </c>
      <c r="M2599" s="3">
        <v>960</v>
      </c>
      <c r="N2599" s="3">
        <v>413</v>
      </c>
      <c r="O2599" t="s">
        <v>17</v>
      </c>
    </row>
    <row r="2600" spans="1:15" x14ac:dyDescent="0.3">
      <c r="A2600" t="s">
        <v>18</v>
      </c>
      <c r="B2600">
        <v>1185732</v>
      </c>
      <c r="C2600" s="1">
        <v>44357</v>
      </c>
      <c r="D2600" s="1" t="str">
        <f>TEXT(Table1[[#This Row],[Invoice Date]],"yyyy")</f>
        <v>2021</v>
      </c>
      <c r="E2600" t="s">
        <v>38</v>
      </c>
      <c r="F2600" t="s">
        <v>39</v>
      </c>
      <c r="G2600" t="s">
        <v>95</v>
      </c>
      <c r="H2600" t="s">
        <v>27</v>
      </c>
      <c r="I2600" t="str">
        <f>IF(ISNUMBER(SEARCH( "Women's",Table1[[#This Row],[Product]])), "Women","Male")</f>
        <v>Women</v>
      </c>
      <c r="J2600" t="str">
        <f>IF(ISNUMBER(SEARCH( "Apparel",Table1[[#This Row],[Product]])), "Apparel","Footwear")</f>
        <v>Footwear</v>
      </c>
      <c r="K2600" s="3">
        <v>48</v>
      </c>
      <c r="L2600">
        <v>150</v>
      </c>
      <c r="M2600" s="3">
        <v>720</v>
      </c>
      <c r="N2600" s="3">
        <v>274</v>
      </c>
      <c r="O2600" t="s">
        <v>17</v>
      </c>
    </row>
    <row r="2601" spans="1:15" x14ac:dyDescent="0.3">
      <c r="A2601" t="s">
        <v>18</v>
      </c>
      <c r="B2601">
        <v>1185732</v>
      </c>
      <c r="C2601" s="1">
        <v>44357</v>
      </c>
      <c r="D2601" s="1" t="str">
        <f>TEXT(Table1[[#This Row],[Invoice Date]],"yyyy")</f>
        <v>2021</v>
      </c>
      <c r="E2601" t="s">
        <v>38</v>
      </c>
      <c r="F2601" t="s">
        <v>39</v>
      </c>
      <c r="G2601" t="s">
        <v>95</v>
      </c>
      <c r="H2601" t="s">
        <v>64</v>
      </c>
      <c r="I2601" t="str">
        <f>IF(ISNUMBER(SEARCH( "Women's",Table1[[#This Row],[Product]])), "Women","Male")</f>
        <v>Male</v>
      </c>
      <c r="J2601" t="str">
        <f>IF(ISNUMBER(SEARCH( "Apparel",Table1[[#This Row],[Product]])), "Apparel","Footwear")</f>
        <v>Apparel</v>
      </c>
      <c r="K2601" s="3">
        <v>62</v>
      </c>
      <c r="L2601">
        <v>150</v>
      </c>
      <c r="M2601" s="3">
        <v>930</v>
      </c>
      <c r="N2601" s="3">
        <v>456</v>
      </c>
      <c r="O2601" t="s">
        <v>17</v>
      </c>
    </row>
    <row r="2602" spans="1:15" x14ac:dyDescent="0.3">
      <c r="A2602" t="s">
        <v>18</v>
      </c>
      <c r="B2602">
        <v>1185732</v>
      </c>
      <c r="C2602" s="1">
        <v>44385</v>
      </c>
      <c r="D2602" s="1" t="str">
        <f>TEXT(Table1[[#This Row],[Invoice Date]],"yyyy")</f>
        <v>2021</v>
      </c>
      <c r="E2602" t="s">
        <v>38</v>
      </c>
      <c r="F2602" t="s">
        <v>39</v>
      </c>
      <c r="G2602" t="s">
        <v>95</v>
      </c>
      <c r="H2602" t="s">
        <v>50</v>
      </c>
      <c r="I2602" t="str">
        <f>IF(ISNUMBER(SEARCH( "Women's",Table1[[#This Row],[Product]])), "Women","Male")</f>
        <v>Women</v>
      </c>
      <c r="J2602" t="str">
        <f>IF(ISNUMBER(SEARCH( "Apparel",Table1[[#This Row],[Product]])), "Apparel","Footwear")</f>
        <v>Footwear</v>
      </c>
      <c r="K2602" s="3">
        <v>53</v>
      </c>
      <c r="L2602">
        <v>150</v>
      </c>
      <c r="M2602" s="3">
        <v>795</v>
      </c>
      <c r="N2602" s="3">
        <v>342</v>
      </c>
      <c r="O2602" t="s">
        <v>17</v>
      </c>
    </row>
    <row r="2603" spans="1:15" x14ac:dyDescent="0.3">
      <c r="A2603" t="s">
        <v>18</v>
      </c>
      <c r="B2603">
        <v>1185732</v>
      </c>
      <c r="C2603" s="1">
        <v>44417</v>
      </c>
      <c r="D2603" s="1" t="str">
        <f>TEXT(Table1[[#This Row],[Invoice Date]],"yyyy")</f>
        <v>2021</v>
      </c>
      <c r="E2603" t="s">
        <v>38</v>
      </c>
      <c r="F2603" t="s">
        <v>39</v>
      </c>
      <c r="G2603" t="s">
        <v>95</v>
      </c>
      <c r="H2603" t="s">
        <v>50</v>
      </c>
      <c r="I2603" t="str">
        <f>IF(ISNUMBER(SEARCH( "Women's",Table1[[#This Row],[Product]])), "Women","Male")</f>
        <v>Women</v>
      </c>
      <c r="J2603" t="str">
        <f>IF(ISNUMBER(SEARCH( "Apparel",Table1[[#This Row],[Product]])), "Apparel","Footwear")</f>
        <v>Footwear</v>
      </c>
      <c r="K2603" s="3">
        <v>41</v>
      </c>
      <c r="L2603">
        <v>150</v>
      </c>
      <c r="M2603" s="3">
        <v>615</v>
      </c>
      <c r="N2603" s="3">
        <v>246</v>
      </c>
      <c r="O2603" t="s">
        <v>17</v>
      </c>
    </row>
    <row r="2604" spans="1:15" x14ac:dyDescent="0.3">
      <c r="A2604" t="s">
        <v>18</v>
      </c>
      <c r="B2604">
        <v>1185732</v>
      </c>
      <c r="C2604" s="1">
        <v>44479</v>
      </c>
      <c r="D2604" s="1" t="str">
        <f>TEXT(Table1[[#This Row],[Invoice Date]],"yyyy")</f>
        <v>2021</v>
      </c>
      <c r="E2604" t="s">
        <v>38</v>
      </c>
      <c r="F2604" t="s">
        <v>39</v>
      </c>
      <c r="G2604" t="s">
        <v>95</v>
      </c>
      <c r="H2604" t="s">
        <v>64</v>
      </c>
      <c r="I2604" t="str">
        <f>IF(ISNUMBER(SEARCH( "Women's",Table1[[#This Row],[Product]])), "Women","Male")</f>
        <v>Male</v>
      </c>
      <c r="J2604" t="str">
        <f>IF(ISNUMBER(SEARCH( "Apparel",Table1[[#This Row],[Product]])), "Apparel","Footwear")</f>
        <v>Apparel</v>
      </c>
      <c r="K2604" s="3">
        <v>59</v>
      </c>
      <c r="L2604">
        <v>150</v>
      </c>
      <c r="M2604" s="3">
        <v>885</v>
      </c>
      <c r="N2604" s="3">
        <v>416</v>
      </c>
      <c r="O2604" t="s">
        <v>17</v>
      </c>
    </row>
    <row r="2605" spans="1:15" x14ac:dyDescent="0.3">
      <c r="A2605" t="s">
        <v>57</v>
      </c>
      <c r="B2605">
        <v>1185732</v>
      </c>
      <c r="C2605" s="1">
        <v>44387</v>
      </c>
      <c r="D2605" s="1" t="str">
        <f>TEXT(Table1[[#This Row],[Invoice Date]],"yyyy")</f>
        <v>2021</v>
      </c>
      <c r="E2605" t="s">
        <v>42</v>
      </c>
      <c r="F2605" t="s">
        <v>96</v>
      </c>
      <c r="G2605" t="s">
        <v>97</v>
      </c>
      <c r="H2605" t="s">
        <v>50</v>
      </c>
      <c r="I2605" t="str">
        <f>IF(ISNUMBER(SEARCH( "Women's",Table1[[#This Row],[Product]])), "Women","Male")</f>
        <v>Women</v>
      </c>
      <c r="J2605" t="str">
        <f>IF(ISNUMBER(SEARCH( "Apparel",Table1[[#This Row],[Product]])), "Apparel","Footwear")</f>
        <v>Footwear</v>
      </c>
      <c r="K2605" s="3">
        <v>39</v>
      </c>
      <c r="L2605">
        <v>150</v>
      </c>
      <c r="M2605" s="3">
        <v>585</v>
      </c>
      <c r="N2605" s="3">
        <v>275</v>
      </c>
      <c r="O2605" t="s">
        <v>17</v>
      </c>
    </row>
    <row r="2606" spans="1:15" x14ac:dyDescent="0.3">
      <c r="A2606" t="s">
        <v>57</v>
      </c>
      <c r="B2606">
        <v>1185732</v>
      </c>
      <c r="C2606" s="1">
        <v>44449</v>
      </c>
      <c r="D2606" s="1" t="str">
        <f>TEXT(Table1[[#This Row],[Invoice Date]],"yyyy")</f>
        <v>2021</v>
      </c>
      <c r="E2606" t="s">
        <v>42</v>
      </c>
      <c r="F2606" t="s">
        <v>96</v>
      </c>
      <c r="G2606" t="s">
        <v>97</v>
      </c>
      <c r="H2606" t="s">
        <v>34</v>
      </c>
      <c r="I2606" t="str">
        <f>IF(ISNUMBER(SEARCH( "Women's",Table1[[#This Row],[Product]])), "Women","Male")</f>
        <v>Male</v>
      </c>
      <c r="J2606" t="str">
        <f>IF(ISNUMBER(SEARCH( "Apparel",Table1[[#This Row],[Product]])), "Apparel","Footwear")</f>
        <v>Footwear</v>
      </c>
      <c r="K2606" s="3">
        <v>44</v>
      </c>
      <c r="L2606">
        <v>150</v>
      </c>
      <c r="M2606" s="3">
        <v>660</v>
      </c>
      <c r="N2606" s="3">
        <v>284</v>
      </c>
      <c r="O2606" t="s">
        <v>17</v>
      </c>
    </row>
    <row r="2607" spans="1:15" x14ac:dyDescent="0.3">
      <c r="A2607" t="s">
        <v>57</v>
      </c>
      <c r="B2607">
        <v>1185732</v>
      </c>
      <c r="C2607" s="1">
        <v>44481</v>
      </c>
      <c r="D2607" s="1" t="str">
        <f>TEXT(Table1[[#This Row],[Invoice Date]],"yyyy")</f>
        <v>2021</v>
      </c>
      <c r="E2607" t="s">
        <v>42</v>
      </c>
      <c r="F2607" t="s">
        <v>96</v>
      </c>
      <c r="G2607" t="s">
        <v>97</v>
      </c>
      <c r="H2607" t="s">
        <v>16</v>
      </c>
      <c r="I2607" t="str">
        <f>IF(ISNUMBER(SEARCH( "Women's",Table1[[#This Row],[Product]])), "Women","Male")</f>
        <v>Women</v>
      </c>
      <c r="J2607" t="str">
        <f>IF(ISNUMBER(SEARCH( "Apparel",Table1[[#This Row],[Product]])), "Apparel","Footwear")</f>
        <v>Apparel</v>
      </c>
      <c r="K2607" s="3">
        <v>55</v>
      </c>
      <c r="L2607">
        <v>150</v>
      </c>
      <c r="M2607" s="3">
        <v>825</v>
      </c>
      <c r="N2607" s="3">
        <v>305</v>
      </c>
      <c r="O2607" t="s">
        <v>17</v>
      </c>
    </row>
    <row r="2608" spans="1:15" x14ac:dyDescent="0.3">
      <c r="A2608" t="s">
        <v>22</v>
      </c>
      <c r="B2608">
        <v>1128299</v>
      </c>
      <c r="C2608" s="1">
        <v>44553</v>
      </c>
      <c r="D2608" s="1" t="str">
        <f>TEXT(Table1[[#This Row],[Invoice Date]],"yyyy")</f>
        <v>2021</v>
      </c>
      <c r="E2608" t="s">
        <v>13</v>
      </c>
      <c r="F2608" t="s">
        <v>93</v>
      </c>
      <c r="G2608" t="s">
        <v>94</v>
      </c>
      <c r="H2608" t="s">
        <v>16</v>
      </c>
      <c r="I2608" t="str">
        <f>IF(ISNUMBER(SEARCH( "Women's",Table1[[#This Row],[Product]])), "Women","Male")</f>
        <v>Women</v>
      </c>
      <c r="J2608" t="str">
        <f>IF(ISNUMBER(SEARCH( "Apparel",Table1[[#This Row],[Product]])), "Apparel","Footwear")</f>
        <v>Apparel</v>
      </c>
      <c r="K2608" s="3">
        <v>82</v>
      </c>
      <c r="L2608">
        <v>150</v>
      </c>
      <c r="M2608" s="3">
        <v>1230</v>
      </c>
      <c r="N2608" s="3">
        <v>529</v>
      </c>
      <c r="O2608" t="s">
        <v>17</v>
      </c>
    </row>
    <row r="2609" spans="1:15" x14ac:dyDescent="0.3">
      <c r="A2609" t="s">
        <v>22</v>
      </c>
      <c r="B2609">
        <v>1185732</v>
      </c>
      <c r="C2609" s="1">
        <v>44244</v>
      </c>
      <c r="D2609" s="1" t="str">
        <f>TEXT(Table1[[#This Row],[Invoice Date]],"yyyy")</f>
        <v>2021</v>
      </c>
      <c r="E2609" t="s">
        <v>13</v>
      </c>
      <c r="F2609" t="s">
        <v>93</v>
      </c>
      <c r="G2609" t="s">
        <v>94</v>
      </c>
      <c r="H2609" t="s">
        <v>27</v>
      </c>
      <c r="I2609" t="str">
        <f>IF(ISNUMBER(SEARCH( "Women's",Table1[[#This Row],[Product]])), "Women","Male")</f>
        <v>Women</v>
      </c>
      <c r="J2609" t="str">
        <f>IF(ISNUMBER(SEARCH( "Apparel",Table1[[#This Row],[Product]])), "Apparel","Footwear")</f>
        <v>Footwear</v>
      </c>
      <c r="K2609" s="3">
        <v>23</v>
      </c>
      <c r="L2609">
        <v>150</v>
      </c>
      <c r="M2609" s="3">
        <v>345</v>
      </c>
      <c r="N2609" s="3">
        <v>148</v>
      </c>
      <c r="O2609" t="s">
        <v>17</v>
      </c>
    </row>
    <row r="2610" spans="1:15" x14ac:dyDescent="0.3">
      <c r="A2610" t="s">
        <v>22</v>
      </c>
      <c r="B2610">
        <v>1185732</v>
      </c>
      <c r="C2610" s="1">
        <v>44331</v>
      </c>
      <c r="D2610" s="1" t="str">
        <f>TEXT(Table1[[#This Row],[Invoice Date]],"yyyy")</f>
        <v>2021</v>
      </c>
      <c r="E2610" t="s">
        <v>28</v>
      </c>
      <c r="F2610" t="s">
        <v>40</v>
      </c>
      <c r="G2610" t="s">
        <v>41</v>
      </c>
      <c r="H2610" t="s">
        <v>34</v>
      </c>
      <c r="I2610" t="str">
        <f>IF(ISNUMBER(SEARCH( "Women's",Table1[[#This Row],[Product]])), "Women","Male")</f>
        <v>Male</v>
      </c>
      <c r="J2610" t="str">
        <f>IF(ISNUMBER(SEARCH( "Apparel",Table1[[#This Row],[Product]])), "Apparel","Footwear")</f>
        <v>Footwear</v>
      </c>
      <c r="K2610" s="3">
        <v>47</v>
      </c>
      <c r="L2610">
        <v>150</v>
      </c>
      <c r="M2610" s="3">
        <v>705</v>
      </c>
      <c r="N2610" s="3">
        <v>388</v>
      </c>
      <c r="O2610" t="s">
        <v>17</v>
      </c>
    </row>
    <row r="2611" spans="1:15" x14ac:dyDescent="0.3">
      <c r="A2611" t="s">
        <v>22</v>
      </c>
      <c r="B2611">
        <v>1185732</v>
      </c>
      <c r="C2611" s="1">
        <v>44331</v>
      </c>
      <c r="D2611" s="1" t="str">
        <f>TEXT(Table1[[#This Row],[Invoice Date]],"yyyy")</f>
        <v>2021</v>
      </c>
      <c r="E2611" t="s">
        <v>28</v>
      </c>
      <c r="F2611" t="s">
        <v>40</v>
      </c>
      <c r="G2611" t="s">
        <v>41</v>
      </c>
      <c r="H2611" t="s">
        <v>16</v>
      </c>
      <c r="I2611" t="str">
        <f>IF(ISNUMBER(SEARCH( "Women's",Table1[[#This Row],[Product]])), "Women","Male")</f>
        <v>Women</v>
      </c>
      <c r="J2611" t="str">
        <f>IF(ISNUMBER(SEARCH( "Apparel",Table1[[#This Row],[Product]])), "Apparel","Footwear")</f>
        <v>Apparel</v>
      </c>
      <c r="K2611" s="3">
        <v>55</v>
      </c>
      <c r="L2611">
        <v>150</v>
      </c>
      <c r="M2611" s="3">
        <v>825</v>
      </c>
      <c r="N2611" s="3">
        <v>578</v>
      </c>
      <c r="O2611" t="s">
        <v>17</v>
      </c>
    </row>
    <row r="2612" spans="1:15" x14ac:dyDescent="0.3">
      <c r="A2612" t="s">
        <v>37</v>
      </c>
      <c r="B2612">
        <v>1185732</v>
      </c>
      <c r="C2612" s="1">
        <v>44518</v>
      </c>
      <c r="D2612" s="1" t="str">
        <f>TEXT(Table1[[#This Row],[Invoice Date]],"yyyy")</f>
        <v>2021</v>
      </c>
      <c r="E2612" t="s">
        <v>28</v>
      </c>
      <c r="F2612" t="s">
        <v>29</v>
      </c>
      <c r="G2612" t="s">
        <v>30</v>
      </c>
      <c r="H2612" t="s">
        <v>25</v>
      </c>
      <c r="I2612" t="str">
        <f>IF(ISNUMBER(SEARCH( "Women's",Table1[[#This Row],[Product]])), "Women","Male")</f>
        <v>Male</v>
      </c>
      <c r="J2612" t="str">
        <f>IF(ISNUMBER(SEARCH( "Apparel",Table1[[#This Row],[Product]])), "Apparel","Footwear")</f>
        <v>Footwear</v>
      </c>
      <c r="K2612" s="3">
        <v>34</v>
      </c>
      <c r="L2612">
        <v>150</v>
      </c>
      <c r="M2612" s="3">
        <v>510</v>
      </c>
      <c r="N2612" s="3">
        <v>260</v>
      </c>
      <c r="O2612" t="s">
        <v>17</v>
      </c>
    </row>
    <row r="2613" spans="1:15" x14ac:dyDescent="0.3">
      <c r="A2613" t="s">
        <v>18</v>
      </c>
      <c r="B2613">
        <v>1185732</v>
      </c>
      <c r="C2613" s="1">
        <v>44358</v>
      </c>
      <c r="D2613" s="1" t="str">
        <f>TEXT(Table1[[#This Row],[Invoice Date]],"yyyy")</f>
        <v>2021</v>
      </c>
      <c r="E2613" t="s">
        <v>42</v>
      </c>
      <c r="F2613" t="s">
        <v>43</v>
      </c>
      <c r="G2613" t="s">
        <v>44</v>
      </c>
      <c r="H2613" t="s">
        <v>16</v>
      </c>
      <c r="I2613" t="str">
        <f>IF(ISNUMBER(SEARCH( "Women's",Table1[[#This Row],[Product]])), "Women","Male")</f>
        <v>Women</v>
      </c>
      <c r="J2613" t="str">
        <f>IF(ISNUMBER(SEARCH( "Apparel",Table1[[#This Row],[Product]])), "Apparel","Footwear")</f>
        <v>Apparel</v>
      </c>
      <c r="K2613" s="3">
        <v>38</v>
      </c>
      <c r="L2613">
        <v>150</v>
      </c>
      <c r="M2613" s="3">
        <v>570</v>
      </c>
      <c r="N2613" s="3">
        <v>342</v>
      </c>
      <c r="O2613" t="s">
        <v>17</v>
      </c>
    </row>
    <row r="2614" spans="1:15" x14ac:dyDescent="0.3">
      <c r="A2614" t="s">
        <v>18</v>
      </c>
      <c r="B2614">
        <v>1185732</v>
      </c>
      <c r="C2614" s="1">
        <v>44387</v>
      </c>
      <c r="D2614" s="1" t="str">
        <f>TEXT(Table1[[#This Row],[Invoice Date]],"yyyy")</f>
        <v>2021</v>
      </c>
      <c r="E2614" t="s">
        <v>42</v>
      </c>
      <c r="F2614" t="s">
        <v>43</v>
      </c>
      <c r="G2614" t="s">
        <v>44</v>
      </c>
      <c r="H2614" t="s">
        <v>16</v>
      </c>
      <c r="I2614" t="str">
        <f>IF(ISNUMBER(SEARCH( "Women's",Table1[[#This Row],[Product]])), "Women","Male")</f>
        <v>Women</v>
      </c>
      <c r="J2614" t="str">
        <f>IF(ISNUMBER(SEARCH( "Apparel",Table1[[#This Row],[Product]])), "Apparel","Footwear")</f>
        <v>Apparel</v>
      </c>
      <c r="K2614" s="3">
        <v>38</v>
      </c>
      <c r="L2614">
        <v>150</v>
      </c>
      <c r="M2614" s="3">
        <v>570</v>
      </c>
      <c r="N2614" s="3">
        <v>371</v>
      </c>
      <c r="O2614" t="s">
        <v>17</v>
      </c>
    </row>
    <row r="2615" spans="1:15" x14ac:dyDescent="0.3">
      <c r="A2615" t="s">
        <v>18</v>
      </c>
      <c r="B2615">
        <v>1128299</v>
      </c>
      <c r="C2615" s="1">
        <v>44400</v>
      </c>
      <c r="D2615" s="1" t="str">
        <f>TEXT(Table1[[#This Row],[Invoice Date]],"yyyy")</f>
        <v>2021</v>
      </c>
      <c r="E2615" t="s">
        <v>42</v>
      </c>
      <c r="F2615" t="s">
        <v>79</v>
      </c>
      <c r="G2615" t="s">
        <v>80</v>
      </c>
      <c r="H2615" t="s">
        <v>16</v>
      </c>
      <c r="I2615" t="str">
        <f>IF(ISNUMBER(SEARCH( "Women's",Table1[[#This Row],[Product]])), "Women","Male")</f>
        <v>Women</v>
      </c>
      <c r="J2615" t="str">
        <f>IF(ISNUMBER(SEARCH( "Apparel",Table1[[#This Row],[Product]])), "Apparel","Footwear")</f>
        <v>Apparel</v>
      </c>
      <c r="K2615" s="3">
        <v>97</v>
      </c>
      <c r="L2615">
        <v>150</v>
      </c>
      <c r="M2615" s="3">
        <v>1455</v>
      </c>
      <c r="N2615" s="3">
        <v>611</v>
      </c>
      <c r="O2615" t="s">
        <v>17</v>
      </c>
    </row>
    <row r="2616" spans="1:15" x14ac:dyDescent="0.3">
      <c r="A2616" t="s">
        <v>22</v>
      </c>
      <c r="B2616">
        <v>1197831</v>
      </c>
      <c r="C2616" s="1">
        <v>44505</v>
      </c>
      <c r="D2616" s="1" t="str">
        <f>TEXT(Table1[[#This Row],[Invoice Date]],"yyyy")</f>
        <v>2021</v>
      </c>
      <c r="E2616" t="s">
        <v>42</v>
      </c>
      <c r="F2616" t="s">
        <v>73</v>
      </c>
      <c r="G2616" t="s">
        <v>74</v>
      </c>
      <c r="H2616" t="s">
        <v>27</v>
      </c>
      <c r="I2616" t="str">
        <f>IF(ISNUMBER(SEARCH( "Women's",Table1[[#This Row],[Product]])), "Women","Male")</f>
        <v>Women</v>
      </c>
      <c r="J2616" t="str">
        <f>IF(ISNUMBER(SEARCH( "Apparel",Table1[[#This Row],[Product]])), "Apparel","Footwear")</f>
        <v>Footwear</v>
      </c>
      <c r="K2616" s="3">
        <v>58</v>
      </c>
      <c r="L2616">
        <v>150</v>
      </c>
      <c r="M2616" s="3">
        <v>870</v>
      </c>
      <c r="N2616" s="3">
        <v>470</v>
      </c>
      <c r="O2616" t="s">
        <v>17</v>
      </c>
    </row>
    <row r="2617" spans="1:15" x14ac:dyDescent="0.3">
      <c r="A2617" t="s">
        <v>57</v>
      </c>
      <c r="B2617">
        <v>1128299</v>
      </c>
      <c r="C2617" s="1">
        <v>44343</v>
      </c>
      <c r="D2617" s="1" t="str">
        <f>TEXT(Table1[[#This Row],[Invoice Date]],"yyyy")</f>
        <v>2021</v>
      </c>
      <c r="E2617" t="s">
        <v>42</v>
      </c>
      <c r="F2617" t="s">
        <v>108</v>
      </c>
      <c r="G2617" t="s">
        <v>109</v>
      </c>
      <c r="H2617" t="s">
        <v>25</v>
      </c>
      <c r="I2617" t="str">
        <f>IF(ISNUMBER(SEARCH( "Women's",Table1[[#This Row],[Product]])), "Women","Male")</f>
        <v>Male</v>
      </c>
      <c r="J2617" t="str">
        <f>IF(ISNUMBER(SEARCH( "Apparel",Table1[[#This Row],[Product]])), "Apparel","Footwear")</f>
        <v>Footwear</v>
      </c>
      <c r="K2617" s="3">
        <v>51</v>
      </c>
      <c r="L2617">
        <v>150</v>
      </c>
      <c r="M2617" s="3">
        <v>765</v>
      </c>
      <c r="N2617" s="3">
        <v>344</v>
      </c>
      <c r="O2617" t="s">
        <v>17</v>
      </c>
    </row>
    <row r="2618" spans="1:15" x14ac:dyDescent="0.3">
      <c r="A2618" t="s">
        <v>57</v>
      </c>
      <c r="B2618">
        <v>1128299</v>
      </c>
      <c r="C2618" s="1">
        <v>44526</v>
      </c>
      <c r="D2618" s="1" t="str">
        <f>TEXT(Table1[[#This Row],[Invoice Date]],"yyyy")</f>
        <v>2021</v>
      </c>
      <c r="E2618" t="s">
        <v>42</v>
      </c>
      <c r="F2618" t="s">
        <v>108</v>
      </c>
      <c r="G2618" t="s">
        <v>109</v>
      </c>
      <c r="H2618" t="s">
        <v>34</v>
      </c>
      <c r="I2618" t="str">
        <f>IF(ISNUMBER(SEARCH( "Women's",Table1[[#This Row],[Product]])), "Women","Male")</f>
        <v>Male</v>
      </c>
      <c r="J2618" t="str">
        <f>IF(ISNUMBER(SEARCH( "Apparel",Table1[[#This Row],[Product]])), "Apparel","Footwear")</f>
        <v>Footwear</v>
      </c>
      <c r="K2618" s="3">
        <v>59</v>
      </c>
      <c r="L2618">
        <v>150</v>
      </c>
      <c r="M2618" s="3">
        <v>885</v>
      </c>
      <c r="N2618" s="3">
        <v>478</v>
      </c>
      <c r="O2618" t="s">
        <v>17</v>
      </c>
    </row>
    <row r="2619" spans="1:15" x14ac:dyDescent="0.3">
      <c r="A2619" t="s">
        <v>22</v>
      </c>
      <c r="B2619">
        <v>1128299</v>
      </c>
      <c r="C2619" s="1">
        <v>44360</v>
      </c>
      <c r="D2619" s="1" t="str">
        <f>TEXT(Table1[[#This Row],[Invoice Date]],"yyyy")</f>
        <v>2021</v>
      </c>
      <c r="E2619" t="s">
        <v>13</v>
      </c>
      <c r="F2619" t="s">
        <v>51</v>
      </c>
      <c r="G2619" t="s">
        <v>52</v>
      </c>
      <c r="H2619" t="s">
        <v>16</v>
      </c>
      <c r="I2619" t="str">
        <f>IF(ISNUMBER(SEARCH( "Women's",Table1[[#This Row],[Product]])), "Women","Male")</f>
        <v>Women</v>
      </c>
      <c r="J2619" t="str">
        <f>IF(ISNUMBER(SEARCH( "Apparel",Table1[[#This Row],[Product]])), "Apparel","Footwear")</f>
        <v>Apparel</v>
      </c>
      <c r="K2619" s="3">
        <v>67</v>
      </c>
      <c r="L2619">
        <v>150</v>
      </c>
      <c r="M2619" s="3">
        <v>1005</v>
      </c>
      <c r="N2619" s="3">
        <v>352</v>
      </c>
      <c r="O2619" t="s">
        <v>17</v>
      </c>
    </row>
    <row r="2620" spans="1:15" x14ac:dyDescent="0.3">
      <c r="A2620" t="s">
        <v>22</v>
      </c>
      <c r="B2620">
        <v>1128299</v>
      </c>
      <c r="C2620" s="1">
        <v>44421</v>
      </c>
      <c r="D2620" s="1" t="str">
        <f>TEXT(Table1[[#This Row],[Invoice Date]],"yyyy")</f>
        <v>2021</v>
      </c>
      <c r="E2620" t="s">
        <v>13</v>
      </c>
      <c r="F2620" t="s">
        <v>51</v>
      </c>
      <c r="G2620" t="s">
        <v>52</v>
      </c>
      <c r="H2620" t="s">
        <v>27</v>
      </c>
      <c r="I2620" t="str">
        <f>IF(ISNUMBER(SEARCH( "Women's",Table1[[#This Row],[Product]])), "Women","Male")</f>
        <v>Women</v>
      </c>
      <c r="J2620" t="str">
        <f>IF(ISNUMBER(SEARCH( "Apparel",Table1[[#This Row],[Product]])), "Apparel","Footwear")</f>
        <v>Footwear</v>
      </c>
      <c r="K2620" s="3">
        <v>54</v>
      </c>
      <c r="L2620">
        <v>150</v>
      </c>
      <c r="M2620" s="3">
        <v>810</v>
      </c>
      <c r="N2620" s="3">
        <v>373</v>
      </c>
      <c r="O2620" t="s">
        <v>17</v>
      </c>
    </row>
    <row r="2621" spans="1:15" x14ac:dyDescent="0.3">
      <c r="A2621" t="s">
        <v>22</v>
      </c>
      <c r="B2621">
        <v>1185732</v>
      </c>
      <c r="C2621" s="1">
        <v>44257</v>
      </c>
      <c r="D2621" s="1" t="str">
        <f>TEXT(Table1[[#This Row],[Invoice Date]],"yyyy")</f>
        <v>2021</v>
      </c>
      <c r="E2621" t="s">
        <v>13</v>
      </c>
      <c r="F2621" t="s">
        <v>71</v>
      </c>
      <c r="G2621" t="s">
        <v>72</v>
      </c>
      <c r="H2621" t="s">
        <v>34</v>
      </c>
      <c r="I2621" t="str">
        <f>IF(ISNUMBER(SEARCH( "Women's",Table1[[#This Row],[Product]])), "Women","Male")</f>
        <v>Male</v>
      </c>
      <c r="J2621" t="str">
        <f>IF(ISNUMBER(SEARCH( "Apparel",Table1[[#This Row],[Product]])), "Apparel","Footwear")</f>
        <v>Footwear</v>
      </c>
      <c r="K2621" s="3">
        <v>29</v>
      </c>
      <c r="L2621">
        <v>150</v>
      </c>
      <c r="M2621" s="3">
        <v>435</v>
      </c>
      <c r="N2621" s="3">
        <v>196</v>
      </c>
      <c r="O2621" t="s">
        <v>17</v>
      </c>
    </row>
    <row r="2622" spans="1:15" x14ac:dyDescent="0.3">
      <c r="A2622" t="s">
        <v>22</v>
      </c>
      <c r="B2622">
        <v>1185732</v>
      </c>
      <c r="C2622" s="1">
        <v>44318</v>
      </c>
      <c r="D2622" s="1" t="str">
        <f>TEXT(Table1[[#This Row],[Invoice Date]],"yyyy")</f>
        <v>2021</v>
      </c>
      <c r="E2622" t="s">
        <v>13</v>
      </c>
      <c r="F2622" t="s">
        <v>71</v>
      </c>
      <c r="G2622" t="s">
        <v>72</v>
      </c>
      <c r="H2622" t="s">
        <v>50</v>
      </c>
      <c r="I2622" t="str">
        <f>IF(ISNUMBER(SEARCH( "Women's",Table1[[#This Row],[Product]])), "Women","Male")</f>
        <v>Women</v>
      </c>
      <c r="J2622" t="str">
        <f>IF(ISNUMBER(SEARCH( "Apparel",Table1[[#This Row],[Product]])), "Apparel","Footwear")</f>
        <v>Footwear</v>
      </c>
      <c r="K2622" s="3">
        <v>38</v>
      </c>
      <c r="L2622">
        <v>150</v>
      </c>
      <c r="M2622" s="3">
        <v>570</v>
      </c>
      <c r="N2622" s="3">
        <v>308</v>
      </c>
      <c r="O2622" t="s">
        <v>17</v>
      </c>
    </row>
    <row r="2623" spans="1:15" x14ac:dyDescent="0.3">
      <c r="A2623" t="s">
        <v>22</v>
      </c>
      <c r="B2623">
        <v>1185732</v>
      </c>
      <c r="C2623" s="1">
        <v>44318</v>
      </c>
      <c r="D2623" s="1" t="str">
        <f>TEXT(Table1[[#This Row],[Invoice Date]],"yyyy")</f>
        <v>2021</v>
      </c>
      <c r="E2623" t="s">
        <v>13</v>
      </c>
      <c r="F2623" t="s">
        <v>71</v>
      </c>
      <c r="G2623" t="s">
        <v>72</v>
      </c>
      <c r="H2623" t="s">
        <v>64</v>
      </c>
      <c r="I2623" t="str">
        <f>IF(ISNUMBER(SEARCH( "Women's",Table1[[#This Row],[Product]])), "Women","Male")</f>
        <v>Male</v>
      </c>
      <c r="J2623" t="str">
        <f>IF(ISNUMBER(SEARCH( "Apparel",Table1[[#This Row],[Product]])), "Apparel","Footwear")</f>
        <v>Apparel</v>
      </c>
      <c r="K2623" s="3">
        <v>46</v>
      </c>
      <c r="L2623">
        <v>150</v>
      </c>
      <c r="M2623" s="3">
        <v>690</v>
      </c>
      <c r="N2623" s="3">
        <v>338</v>
      </c>
      <c r="O2623" t="s">
        <v>17</v>
      </c>
    </row>
    <row r="2624" spans="1:15" x14ac:dyDescent="0.3">
      <c r="A2624" t="s">
        <v>22</v>
      </c>
      <c r="B2624">
        <v>1185732</v>
      </c>
      <c r="C2624" s="1">
        <v>44441</v>
      </c>
      <c r="D2624" s="1" t="str">
        <f>TEXT(Table1[[#This Row],[Invoice Date]],"yyyy")</f>
        <v>2021</v>
      </c>
      <c r="E2624" t="s">
        <v>13</v>
      </c>
      <c r="F2624" t="s">
        <v>71</v>
      </c>
      <c r="G2624" t="s">
        <v>72</v>
      </c>
      <c r="H2624" t="s">
        <v>50</v>
      </c>
      <c r="I2624" t="str">
        <f>IF(ISNUMBER(SEARCH( "Women's",Table1[[#This Row],[Product]])), "Women","Male")</f>
        <v>Women</v>
      </c>
      <c r="J2624" t="str">
        <f>IF(ISNUMBER(SEARCH( "Apparel",Table1[[#This Row],[Product]])), "Apparel","Footwear")</f>
        <v>Footwear</v>
      </c>
      <c r="K2624" s="3">
        <v>28</v>
      </c>
      <c r="L2624">
        <v>150</v>
      </c>
      <c r="M2624" s="3">
        <v>420</v>
      </c>
      <c r="N2624" s="3">
        <v>210</v>
      </c>
      <c r="O2624" t="s">
        <v>17</v>
      </c>
    </row>
    <row r="2625" spans="1:15" x14ac:dyDescent="0.3">
      <c r="A2625" t="s">
        <v>22</v>
      </c>
      <c r="B2625">
        <v>1185732</v>
      </c>
      <c r="C2625" s="1">
        <v>44473</v>
      </c>
      <c r="D2625" s="1" t="str">
        <f>TEXT(Table1[[#This Row],[Invoice Date]],"yyyy")</f>
        <v>2021</v>
      </c>
      <c r="E2625" t="s">
        <v>13</v>
      </c>
      <c r="F2625" t="s">
        <v>71</v>
      </c>
      <c r="G2625" t="s">
        <v>72</v>
      </c>
      <c r="H2625" t="s">
        <v>27</v>
      </c>
      <c r="I2625" t="str">
        <f>IF(ISNUMBER(SEARCH( "Women's",Table1[[#This Row],[Product]])), "Women","Male")</f>
        <v>Women</v>
      </c>
      <c r="J2625" t="str">
        <f>IF(ISNUMBER(SEARCH( "Apparel",Table1[[#This Row],[Product]])), "Apparel","Footwear")</f>
        <v>Footwear</v>
      </c>
      <c r="K2625" s="3">
        <v>34</v>
      </c>
      <c r="L2625">
        <v>150</v>
      </c>
      <c r="M2625" s="3">
        <v>510</v>
      </c>
      <c r="N2625" s="3">
        <v>260</v>
      </c>
      <c r="O2625" t="s">
        <v>17</v>
      </c>
    </row>
    <row r="2626" spans="1:15" x14ac:dyDescent="0.3">
      <c r="A2626" t="s">
        <v>45</v>
      </c>
      <c r="B2626">
        <v>1185732</v>
      </c>
      <c r="C2626" s="1">
        <v>44209</v>
      </c>
      <c r="D2626" s="1" t="str">
        <f>TEXT(Table1[[#This Row],[Invoice Date]],"yyyy")</f>
        <v>2021</v>
      </c>
      <c r="E2626" t="s">
        <v>13</v>
      </c>
      <c r="F2626" t="s">
        <v>71</v>
      </c>
      <c r="G2626" t="s">
        <v>72</v>
      </c>
      <c r="H2626" t="s">
        <v>34</v>
      </c>
      <c r="I2626" t="str">
        <f>IF(ISNUMBER(SEARCH( "Women's",Table1[[#This Row],[Product]])), "Women","Male")</f>
        <v>Male</v>
      </c>
      <c r="J2626" t="str">
        <f>IF(ISNUMBER(SEARCH( "Apparel",Table1[[#This Row],[Product]])), "Apparel","Footwear")</f>
        <v>Footwear</v>
      </c>
      <c r="K2626" s="3">
        <v>33</v>
      </c>
      <c r="L2626">
        <v>150</v>
      </c>
      <c r="M2626" s="3">
        <v>495</v>
      </c>
      <c r="N2626" s="3">
        <v>248</v>
      </c>
      <c r="O2626" t="s">
        <v>17</v>
      </c>
    </row>
    <row r="2627" spans="1:15" x14ac:dyDescent="0.3">
      <c r="A2627" t="s">
        <v>45</v>
      </c>
      <c r="B2627">
        <v>1185732</v>
      </c>
      <c r="C2627" s="1">
        <v>44358</v>
      </c>
      <c r="D2627" s="1" t="str">
        <f>TEXT(Table1[[#This Row],[Invoice Date]],"yyyy")</f>
        <v>2021</v>
      </c>
      <c r="E2627" t="s">
        <v>28</v>
      </c>
      <c r="F2627" t="s">
        <v>46</v>
      </c>
      <c r="G2627" t="s">
        <v>47</v>
      </c>
      <c r="H2627" t="s">
        <v>64</v>
      </c>
      <c r="I2627" t="str">
        <f>IF(ISNUMBER(SEARCH( "Women's",Table1[[#This Row],[Product]])), "Women","Male")</f>
        <v>Male</v>
      </c>
      <c r="J2627" t="str">
        <f>IF(ISNUMBER(SEARCH( "Apparel",Table1[[#This Row],[Product]])), "Apparel","Footwear")</f>
        <v>Apparel</v>
      </c>
      <c r="K2627" s="3">
        <v>62</v>
      </c>
      <c r="L2627">
        <v>150</v>
      </c>
      <c r="M2627" s="3">
        <v>930</v>
      </c>
      <c r="N2627" s="3">
        <v>437</v>
      </c>
      <c r="O2627" t="s">
        <v>17</v>
      </c>
    </row>
    <row r="2628" spans="1:15" x14ac:dyDescent="0.3">
      <c r="A2628" t="s">
        <v>45</v>
      </c>
      <c r="B2628">
        <v>1185732</v>
      </c>
      <c r="C2628" s="1">
        <v>44418</v>
      </c>
      <c r="D2628" s="1" t="str">
        <f>TEXT(Table1[[#This Row],[Invoice Date]],"yyyy")</f>
        <v>2021</v>
      </c>
      <c r="E2628" t="s">
        <v>28</v>
      </c>
      <c r="F2628" t="s">
        <v>46</v>
      </c>
      <c r="G2628" t="s">
        <v>47</v>
      </c>
      <c r="H2628" t="s">
        <v>27</v>
      </c>
      <c r="I2628" t="str">
        <f>IF(ISNUMBER(SEARCH( "Women's",Table1[[#This Row],[Product]])), "Women","Male")</f>
        <v>Women</v>
      </c>
      <c r="J2628" t="str">
        <f>IF(ISNUMBER(SEARCH( "Apparel",Table1[[#This Row],[Product]])), "Apparel","Footwear")</f>
        <v>Footwear</v>
      </c>
      <c r="K2628" s="3">
        <v>53</v>
      </c>
      <c r="L2628">
        <v>150</v>
      </c>
      <c r="M2628" s="3">
        <v>795</v>
      </c>
      <c r="N2628" s="3">
        <v>405</v>
      </c>
      <c r="O2628" t="s">
        <v>17</v>
      </c>
    </row>
    <row r="2629" spans="1:15" x14ac:dyDescent="0.3">
      <c r="A2629" t="s">
        <v>12</v>
      </c>
      <c r="B2629">
        <v>1185732</v>
      </c>
      <c r="C2629" s="1">
        <v>44393</v>
      </c>
      <c r="D2629" s="1" t="str">
        <f>TEXT(Table1[[#This Row],[Invoice Date]],"yyyy")</f>
        <v>2021</v>
      </c>
      <c r="E2629" t="s">
        <v>19</v>
      </c>
      <c r="F2629" t="s">
        <v>32</v>
      </c>
      <c r="G2629" t="s">
        <v>33</v>
      </c>
      <c r="H2629" t="s">
        <v>64</v>
      </c>
      <c r="I2629" t="str">
        <f>IF(ISNUMBER(SEARCH( "Women's",Table1[[#This Row],[Product]])), "Women","Male")</f>
        <v>Male</v>
      </c>
      <c r="J2629" t="str">
        <f>IF(ISNUMBER(SEARCH( "Apparel",Table1[[#This Row],[Product]])), "Apparel","Footwear")</f>
        <v>Apparel</v>
      </c>
      <c r="K2629" s="3">
        <v>59</v>
      </c>
      <c r="L2629">
        <v>150</v>
      </c>
      <c r="M2629" s="3">
        <v>885</v>
      </c>
      <c r="N2629" s="3">
        <v>425</v>
      </c>
      <c r="O2629" t="s">
        <v>17</v>
      </c>
    </row>
    <row r="2630" spans="1:15" x14ac:dyDescent="0.3">
      <c r="A2630" t="s">
        <v>12</v>
      </c>
      <c r="B2630">
        <v>1197831</v>
      </c>
      <c r="C2630" s="1">
        <v>44396</v>
      </c>
      <c r="D2630" s="1" t="str">
        <f>TEXT(Table1[[#This Row],[Invoice Date]],"yyyy")</f>
        <v>2021</v>
      </c>
      <c r="E2630" t="s">
        <v>19</v>
      </c>
      <c r="F2630" t="s">
        <v>48</v>
      </c>
      <c r="G2630" t="s">
        <v>49</v>
      </c>
      <c r="H2630" t="s">
        <v>16</v>
      </c>
      <c r="I2630" t="str">
        <f>IF(ISNUMBER(SEARCH( "Women's",Table1[[#This Row],[Product]])), "Women","Male")</f>
        <v>Women</v>
      </c>
      <c r="J2630" t="str">
        <f>IF(ISNUMBER(SEARCH( "Apparel",Table1[[#This Row],[Product]])), "Apparel","Footwear")</f>
        <v>Apparel</v>
      </c>
      <c r="K2630" s="3">
        <v>63</v>
      </c>
      <c r="L2630">
        <v>150</v>
      </c>
      <c r="M2630" s="3">
        <v>945</v>
      </c>
      <c r="N2630" s="3">
        <v>510</v>
      </c>
      <c r="O2630" t="s">
        <v>17</v>
      </c>
    </row>
    <row r="2631" spans="1:15" x14ac:dyDescent="0.3">
      <c r="A2631" t="s">
        <v>12</v>
      </c>
      <c r="B2631">
        <v>1197831</v>
      </c>
      <c r="C2631" s="1">
        <v>44490</v>
      </c>
      <c r="D2631" s="1" t="str">
        <f>TEXT(Table1[[#This Row],[Invoice Date]],"yyyy")</f>
        <v>2021</v>
      </c>
      <c r="E2631" t="s">
        <v>19</v>
      </c>
      <c r="F2631" t="s">
        <v>48</v>
      </c>
      <c r="G2631" t="s">
        <v>49</v>
      </c>
      <c r="H2631" t="s">
        <v>25</v>
      </c>
      <c r="I2631" t="str">
        <f>IF(ISNUMBER(SEARCH( "Women's",Table1[[#This Row],[Product]])), "Women","Male")</f>
        <v>Male</v>
      </c>
      <c r="J2631" t="str">
        <f>IF(ISNUMBER(SEARCH( "Apparel",Table1[[#This Row],[Product]])), "Apparel","Footwear")</f>
        <v>Footwear</v>
      </c>
      <c r="K2631" s="3">
        <v>27</v>
      </c>
      <c r="L2631">
        <v>150</v>
      </c>
      <c r="M2631" s="3">
        <v>405</v>
      </c>
      <c r="N2631" s="3">
        <v>203</v>
      </c>
      <c r="O2631" t="s">
        <v>17</v>
      </c>
    </row>
    <row r="2632" spans="1:15" x14ac:dyDescent="0.3">
      <c r="A2632" t="s">
        <v>18</v>
      </c>
      <c r="B2632">
        <v>1197831</v>
      </c>
      <c r="C2632" s="1">
        <v>44549</v>
      </c>
      <c r="D2632" s="1" t="str">
        <f>TEXT(Table1[[#This Row],[Invoice Date]],"yyyy")</f>
        <v>2021</v>
      </c>
      <c r="E2632" t="s">
        <v>19</v>
      </c>
      <c r="F2632" t="s">
        <v>48</v>
      </c>
      <c r="G2632" t="s">
        <v>49</v>
      </c>
      <c r="H2632" t="s">
        <v>16</v>
      </c>
      <c r="I2632" t="str">
        <f>IF(ISNUMBER(SEARCH( "Women's",Table1[[#This Row],[Product]])), "Women","Male")</f>
        <v>Women</v>
      </c>
      <c r="J2632" t="str">
        <f>IF(ISNUMBER(SEARCH( "Apparel",Table1[[#This Row],[Product]])), "Apparel","Footwear")</f>
        <v>Apparel</v>
      </c>
      <c r="K2632" s="3">
        <v>70</v>
      </c>
      <c r="L2632">
        <v>150</v>
      </c>
      <c r="M2632" s="3">
        <v>1050</v>
      </c>
      <c r="N2632" s="3">
        <v>536</v>
      </c>
      <c r="O2632" t="s">
        <v>17</v>
      </c>
    </row>
    <row r="2633" spans="1:15" x14ac:dyDescent="0.3">
      <c r="A2633" t="s">
        <v>18</v>
      </c>
      <c r="B2633">
        <v>1197831</v>
      </c>
      <c r="C2633" s="1">
        <v>44458</v>
      </c>
      <c r="D2633" s="1" t="str">
        <f>TEXT(Table1[[#This Row],[Invoice Date]],"yyyy")</f>
        <v>2021</v>
      </c>
      <c r="E2633" t="s">
        <v>19</v>
      </c>
      <c r="F2633" t="s">
        <v>55</v>
      </c>
      <c r="G2633" t="s">
        <v>56</v>
      </c>
      <c r="H2633" t="s">
        <v>25</v>
      </c>
      <c r="I2633" t="str">
        <f>IF(ISNUMBER(SEARCH( "Women's",Table1[[#This Row],[Product]])), "Women","Male")</f>
        <v>Male</v>
      </c>
      <c r="J2633" t="str">
        <f>IF(ISNUMBER(SEARCH( "Apparel",Table1[[#This Row],[Product]])), "Apparel","Footwear")</f>
        <v>Footwear</v>
      </c>
      <c r="K2633" s="3">
        <v>49</v>
      </c>
      <c r="L2633">
        <v>150</v>
      </c>
      <c r="M2633" s="3">
        <v>735</v>
      </c>
      <c r="N2633" s="3">
        <v>397</v>
      </c>
      <c r="O2633" t="s">
        <v>17</v>
      </c>
    </row>
    <row r="2634" spans="1:15" x14ac:dyDescent="0.3">
      <c r="A2634" t="s">
        <v>57</v>
      </c>
      <c r="B2634">
        <v>1197831</v>
      </c>
      <c r="C2634" s="1">
        <v>44299</v>
      </c>
      <c r="D2634" s="1" t="str">
        <f>TEXT(Table1[[#This Row],[Invoice Date]],"yyyy")</f>
        <v>2021</v>
      </c>
      <c r="E2634" t="s">
        <v>28</v>
      </c>
      <c r="F2634" t="s">
        <v>65</v>
      </c>
      <c r="G2634" t="s">
        <v>66</v>
      </c>
      <c r="H2634" t="s">
        <v>25</v>
      </c>
      <c r="I2634" t="str">
        <f>IF(ISNUMBER(SEARCH( "Women's",Table1[[#This Row],[Product]])), "Women","Male")</f>
        <v>Male</v>
      </c>
      <c r="J2634" t="str">
        <f>IF(ISNUMBER(SEARCH( "Apparel",Table1[[#This Row],[Product]])), "Apparel","Footwear")</f>
        <v>Footwear</v>
      </c>
      <c r="K2634" s="3">
        <v>24</v>
      </c>
      <c r="L2634">
        <v>150</v>
      </c>
      <c r="M2634" s="3">
        <v>360</v>
      </c>
      <c r="N2634" s="3">
        <v>162</v>
      </c>
      <c r="O2634" t="s">
        <v>17</v>
      </c>
    </row>
    <row r="2635" spans="1:15" x14ac:dyDescent="0.3">
      <c r="A2635" t="s">
        <v>37</v>
      </c>
      <c r="B2635">
        <v>1197831</v>
      </c>
      <c r="C2635" s="1">
        <v>44542</v>
      </c>
      <c r="D2635" s="1" t="str">
        <f>TEXT(Table1[[#This Row],[Invoice Date]],"yyyy")</f>
        <v>2021</v>
      </c>
      <c r="E2635" t="s">
        <v>28</v>
      </c>
      <c r="F2635" t="s">
        <v>65</v>
      </c>
      <c r="G2635" t="s">
        <v>66</v>
      </c>
      <c r="H2635" t="s">
        <v>25</v>
      </c>
      <c r="I2635" t="str">
        <f>IF(ISNUMBER(SEARCH( "Women's",Table1[[#This Row],[Product]])), "Women","Male")</f>
        <v>Male</v>
      </c>
      <c r="J2635" t="str">
        <f>IF(ISNUMBER(SEARCH( "Apparel",Table1[[#This Row],[Product]])), "Apparel","Footwear")</f>
        <v>Footwear</v>
      </c>
      <c r="K2635" s="3">
        <v>66</v>
      </c>
      <c r="L2635">
        <v>150</v>
      </c>
      <c r="M2635" s="3">
        <v>990</v>
      </c>
      <c r="N2635" s="3">
        <v>495</v>
      </c>
      <c r="O2635" t="s">
        <v>17</v>
      </c>
    </row>
    <row r="2636" spans="1:15" x14ac:dyDescent="0.3">
      <c r="A2636" t="s">
        <v>37</v>
      </c>
      <c r="B2636">
        <v>1185732</v>
      </c>
      <c r="C2636" s="1">
        <v>44538</v>
      </c>
      <c r="D2636" s="1" t="str">
        <f>TEXT(Table1[[#This Row],[Invoice Date]],"yyyy")</f>
        <v>2021</v>
      </c>
      <c r="E2636" t="s">
        <v>28</v>
      </c>
      <c r="F2636" t="s">
        <v>83</v>
      </c>
      <c r="G2636" t="s">
        <v>84</v>
      </c>
      <c r="H2636" t="s">
        <v>25</v>
      </c>
      <c r="I2636" t="str">
        <f>IF(ISNUMBER(SEARCH( "Women's",Table1[[#This Row],[Product]])), "Women","Male")</f>
        <v>Male</v>
      </c>
      <c r="J2636" t="str">
        <f>IF(ISNUMBER(SEARCH( "Apparel",Table1[[#This Row],[Product]])), "Apparel","Footwear")</f>
        <v>Footwear</v>
      </c>
      <c r="K2636" s="3">
        <v>55</v>
      </c>
      <c r="L2636">
        <v>150</v>
      </c>
      <c r="M2636" s="3">
        <v>825</v>
      </c>
      <c r="N2636" s="3">
        <v>380</v>
      </c>
      <c r="O2636" t="s">
        <v>17</v>
      </c>
    </row>
    <row r="2637" spans="1:15" x14ac:dyDescent="0.3">
      <c r="A2637" t="s">
        <v>18</v>
      </c>
      <c r="B2637">
        <v>1185732</v>
      </c>
      <c r="C2637" s="1">
        <v>44539</v>
      </c>
      <c r="D2637" s="1" t="str">
        <f>TEXT(Table1[[#This Row],[Invoice Date]],"yyyy")</f>
        <v>2021</v>
      </c>
      <c r="E2637" t="s">
        <v>28</v>
      </c>
      <c r="F2637" t="s">
        <v>75</v>
      </c>
      <c r="G2637" t="s">
        <v>76</v>
      </c>
      <c r="H2637" t="s">
        <v>25</v>
      </c>
      <c r="I2637" t="str">
        <f>IF(ISNUMBER(SEARCH( "Women's",Table1[[#This Row],[Product]])), "Women","Male")</f>
        <v>Male</v>
      </c>
      <c r="J2637" t="str">
        <f>IF(ISNUMBER(SEARCH( "Apparel",Table1[[#This Row],[Product]])), "Apparel","Footwear")</f>
        <v>Footwear</v>
      </c>
      <c r="K2637" s="3">
        <v>58</v>
      </c>
      <c r="L2637">
        <v>150</v>
      </c>
      <c r="M2637" s="3">
        <v>870</v>
      </c>
      <c r="N2637" s="3">
        <v>444</v>
      </c>
      <c r="O2637" t="s">
        <v>17</v>
      </c>
    </row>
    <row r="2638" spans="1:15" x14ac:dyDescent="0.3">
      <c r="A2638" t="s">
        <v>18</v>
      </c>
      <c r="B2638">
        <v>1185732</v>
      </c>
      <c r="C2638" s="1">
        <v>44364</v>
      </c>
      <c r="D2638" s="1" t="str">
        <f>TEXT(Table1[[#This Row],[Invoice Date]],"yyyy")</f>
        <v>2021</v>
      </c>
      <c r="E2638" t="s">
        <v>38</v>
      </c>
      <c r="F2638" t="s">
        <v>58</v>
      </c>
      <c r="G2638" t="s">
        <v>59</v>
      </c>
      <c r="H2638" t="s">
        <v>25</v>
      </c>
      <c r="I2638" t="str">
        <f>IF(ISNUMBER(SEARCH( "Women's",Table1[[#This Row],[Product]])), "Women","Male")</f>
        <v>Male</v>
      </c>
      <c r="J2638" t="str">
        <f>IF(ISNUMBER(SEARCH( "Apparel",Table1[[#This Row],[Product]])), "Apparel","Footwear")</f>
        <v>Footwear</v>
      </c>
      <c r="K2638" s="3">
        <v>43</v>
      </c>
      <c r="L2638">
        <v>150</v>
      </c>
      <c r="M2638" s="3">
        <v>645</v>
      </c>
      <c r="N2638" s="3">
        <v>335</v>
      </c>
      <c r="O2638" t="s">
        <v>17</v>
      </c>
    </row>
    <row r="2639" spans="1:15" x14ac:dyDescent="0.3">
      <c r="A2639" t="s">
        <v>22</v>
      </c>
      <c r="B2639">
        <v>1185732</v>
      </c>
      <c r="C2639" s="1">
        <v>44290</v>
      </c>
      <c r="D2639" s="1" t="str">
        <f>TEXT(Table1[[#This Row],[Invoice Date]],"yyyy")</f>
        <v>2021</v>
      </c>
      <c r="E2639" t="s">
        <v>38</v>
      </c>
      <c r="F2639" t="s">
        <v>102</v>
      </c>
      <c r="G2639" t="s">
        <v>103</v>
      </c>
      <c r="H2639" t="s">
        <v>25</v>
      </c>
      <c r="I2639" t="str">
        <f>IF(ISNUMBER(SEARCH( "Women's",Table1[[#This Row],[Product]])), "Women","Male")</f>
        <v>Male</v>
      </c>
      <c r="J2639" t="str">
        <f>IF(ISNUMBER(SEARCH( "Apparel",Table1[[#This Row],[Product]])), "Apparel","Footwear")</f>
        <v>Footwear</v>
      </c>
      <c r="K2639" s="3">
        <v>36</v>
      </c>
      <c r="L2639">
        <v>150</v>
      </c>
      <c r="M2639" s="3">
        <v>540</v>
      </c>
      <c r="N2639" s="3">
        <v>270</v>
      </c>
      <c r="O2639" t="s">
        <v>17</v>
      </c>
    </row>
    <row r="2640" spans="1:15" x14ac:dyDescent="0.3">
      <c r="A2640" t="s">
        <v>37</v>
      </c>
      <c r="B2640">
        <v>1185732</v>
      </c>
      <c r="C2640" s="1">
        <v>44533</v>
      </c>
      <c r="D2640" s="1" t="str">
        <f>TEXT(Table1[[#This Row],[Invoice Date]],"yyyy")</f>
        <v>2021</v>
      </c>
      <c r="E2640" t="s">
        <v>38</v>
      </c>
      <c r="F2640" t="s">
        <v>102</v>
      </c>
      <c r="G2640" t="s">
        <v>103</v>
      </c>
      <c r="H2640" t="s">
        <v>25</v>
      </c>
      <c r="I2640" t="str">
        <f>IF(ISNUMBER(SEARCH( "Women's",Table1[[#This Row],[Product]])), "Women","Male")</f>
        <v>Male</v>
      </c>
      <c r="J2640" t="str">
        <f>IF(ISNUMBER(SEARCH( "Apparel",Table1[[#This Row],[Product]])), "Apparel","Footwear")</f>
        <v>Footwear</v>
      </c>
      <c r="K2640" s="3">
        <v>59</v>
      </c>
      <c r="L2640">
        <v>150</v>
      </c>
      <c r="M2640" s="3">
        <v>885</v>
      </c>
      <c r="N2640" s="3">
        <v>451</v>
      </c>
      <c r="O2640" t="s">
        <v>17</v>
      </c>
    </row>
    <row r="2641" spans="1:15" x14ac:dyDescent="0.3">
      <c r="A2641" t="s">
        <v>22</v>
      </c>
      <c r="B2641">
        <v>1185732</v>
      </c>
      <c r="C2641" s="1">
        <v>44390</v>
      </c>
      <c r="D2641" s="1" t="str">
        <f>TEXT(Table1[[#This Row],[Invoice Date]],"yyyy")</f>
        <v>2021</v>
      </c>
      <c r="E2641" t="s">
        <v>38</v>
      </c>
      <c r="F2641" t="s">
        <v>106</v>
      </c>
      <c r="G2641" t="s">
        <v>107</v>
      </c>
      <c r="H2641" t="s">
        <v>25</v>
      </c>
      <c r="I2641" t="str">
        <f>IF(ISNUMBER(SEARCH( "Women's",Table1[[#This Row],[Product]])), "Women","Male")</f>
        <v>Male</v>
      </c>
      <c r="J2641" t="str">
        <f>IF(ISNUMBER(SEARCH( "Apparel",Table1[[#This Row],[Product]])), "Apparel","Footwear")</f>
        <v>Footwear</v>
      </c>
      <c r="K2641" s="3">
        <v>52</v>
      </c>
      <c r="L2641">
        <v>150</v>
      </c>
      <c r="M2641" s="3">
        <v>780</v>
      </c>
      <c r="N2641" s="3">
        <v>328</v>
      </c>
      <c r="O2641" t="s">
        <v>17</v>
      </c>
    </row>
    <row r="2642" spans="1:15" x14ac:dyDescent="0.3">
      <c r="A2642" t="s">
        <v>45</v>
      </c>
      <c r="B2642">
        <v>1185732</v>
      </c>
      <c r="C2642" s="1">
        <v>44543</v>
      </c>
      <c r="D2642" s="1" t="str">
        <f>TEXT(Table1[[#This Row],[Invoice Date]],"yyyy")</f>
        <v>2021</v>
      </c>
      <c r="E2642" t="s">
        <v>38</v>
      </c>
      <c r="F2642" t="s">
        <v>106</v>
      </c>
      <c r="G2642" t="s">
        <v>107</v>
      </c>
      <c r="H2642" t="s">
        <v>25</v>
      </c>
      <c r="I2642" t="str">
        <f>IF(ISNUMBER(SEARCH( "Women's",Table1[[#This Row],[Product]])), "Women","Male")</f>
        <v>Male</v>
      </c>
      <c r="J2642" t="str">
        <f>IF(ISNUMBER(SEARCH( "Apparel",Table1[[#This Row],[Product]])), "Apparel","Footwear")</f>
        <v>Footwear</v>
      </c>
      <c r="K2642" s="3">
        <v>64</v>
      </c>
      <c r="L2642">
        <v>150</v>
      </c>
      <c r="M2642" s="3">
        <v>960</v>
      </c>
      <c r="N2642" s="3">
        <v>394</v>
      </c>
      <c r="O2642" t="s">
        <v>17</v>
      </c>
    </row>
    <row r="2643" spans="1:15" hidden="1" x14ac:dyDescent="0.3">
      <c r="A2643" t="s">
        <v>22</v>
      </c>
      <c r="B2643">
        <v>1197831</v>
      </c>
      <c r="C2643" s="1">
        <v>44453</v>
      </c>
      <c r="D2643" s="1" t="str">
        <f>TEXT(Table1[[#This Row],[Invoice Date]],"yyyy")</f>
        <v>2021</v>
      </c>
      <c r="E2643" t="s">
        <v>19</v>
      </c>
      <c r="F2643" t="s">
        <v>53</v>
      </c>
      <c r="G2643" t="s">
        <v>62</v>
      </c>
      <c r="H2643" t="s">
        <v>64</v>
      </c>
      <c r="I2643" t="str">
        <f>IF(ISNUMBER(SEARCH( "Women's",Table1[[#This Row],[Product]])), "Women","Male")</f>
        <v>Male</v>
      </c>
      <c r="J2643" t="str">
        <f>IF(ISNUMBER(SEARCH( "Apparel",Table1[[#This Row],[Product]])), "Apparel","Footwear")</f>
        <v>Apparel</v>
      </c>
      <c r="K2643" s="3">
        <v>40</v>
      </c>
      <c r="L2643">
        <v>150</v>
      </c>
      <c r="M2643" s="3">
        <v>600</v>
      </c>
      <c r="N2643" s="3">
        <v>222</v>
      </c>
      <c r="O2643" t="s">
        <v>26</v>
      </c>
    </row>
    <row r="2644" spans="1:15" hidden="1" x14ac:dyDescent="0.3">
      <c r="A2644" t="s">
        <v>37</v>
      </c>
      <c r="B2644">
        <v>1185732</v>
      </c>
      <c r="C2644" s="1">
        <v>44515</v>
      </c>
      <c r="D2644" s="1" t="str">
        <f>TEXT(Table1[[#This Row],[Invoice Date]],"yyyy")</f>
        <v>2021</v>
      </c>
      <c r="E2644" t="s">
        <v>38</v>
      </c>
      <c r="F2644" t="s">
        <v>129</v>
      </c>
      <c r="G2644" t="s">
        <v>130</v>
      </c>
      <c r="H2644" t="s">
        <v>25</v>
      </c>
      <c r="I2644" t="str">
        <f>IF(ISNUMBER(SEARCH( "Women's",Table1[[#This Row],[Product]])), "Women","Male")</f>
        <v>Male</v>
      </c>
      <c r="J2644" t="str">
        <f>IF(ISNUMBER(SEARCH( "Apparel",Table1[[#This Row],[Product]])), "Apparel","Footwear")</f>
        <v>Footwear</v>
      </c>
      <c r="K2644" s="3">
        <v>44</v>
      </c>
      <c r="L2644">
        <v>150</v>
      </c>
      <c r="M2644" s="3">
        <v>660</v>
      </c>
      <c r="N2644" s="3">
        <v>343</v>
      </c>
      <c r="O2644" t="s">
        <v>26</v>
      </c>
    </row>
    <row r="2645" spans="1:15" hidden="1" x14ac:dyDescent="0.3">
      <c r="A2645" t="s">
        <v>18</v>
      </c>
      <c r="B2645">
        <v>1128299</v>
      </c>
      <c r="C2645" s="1">
        <v>43872</v>
      </c>
      <c r="D2645" s="1" t="str">
        <f>TEXT(Table1[[#This Row],[Invoice Date]],"yyyy")</f>
        <v>2020</v>
      </c>
      <c r="E2645" t="s">
        <v>42</v>
      </c>
      <c r="F2645" t="s">
        <v>110</v>
      </c>
      <c r="G2645" t="s">
        <v>111</v>
      </c>
      <c r="H2645" t="s">
        <v>64</v>
      </c>
      <c r="I2645" t="str">
        <f>IF(ISNUMBER(SEARCH( "Women's",Table1[[#This Row],[Product]])), "Women","Male")</f>
        <v>Male</v>
      </c>
      <c r="J2645" t="str">
        <f>IF(ISNUMBER(SEARCH( "Apparel",Table1[[#This Row],[Product]])), "Apparel","Footwear")</f>
        <v>Apparel</v>
      </c>
      <c r="K2645" s="3">
        <v>47</v>
      </c>
      <c r="L2645">
        <v>150</v>
      </c>
      <c r="M2645" s="3">
        <v>705</v>
      </c>
      <c r="N2645" s="3">
        <v>416</v>
      </c>
      <c r="O2645" t="s">
        <v>26</v>
      </c>
    </row>
    <row r="2646" spans="1:15" hidden="1" x14ac:dyDescent="0.3">
      <c r="A2646" t="s">
        <v>22</v>
      </c>
      <c r="B2646">
        <v>1197831</v>
      </c>
      <c r="C2646" s="1">
        <v>44299</v>
      </c>
      <c r="D2646" s="1" t="str">
        <f>TEXT(Table1[[#This Row],[Invoice Date]],"yyyy")</f>
        <v>2021</v>
      </c>
      <c r="E2646" t="s">
        <v>19</v>
      </c>
      <c r="F2646" t="s">
        <v>68</v>
      </c>
      <c r="G2646" t="s">
        <v>69</v>
      </c>
      <c r="H2646" t="s">
        <v>64</v>
      </c>
      <c r="I2646" t="str">
        <f>IF(ISNUMBER(SEARCH( "Women's",Table1[[#This Row],[Product]])), "Women","Male")</f>
        <v>Male</v>
      </c>
      <c r="J2646" t="str">
        <f>IF(ISNUMBER(SEARCH( "Apparel",Table1[[#This Row],[Product]])), "Apparel","Footwear")</f>
        <v>Apparel</v>
      </c>
      <c r="K2646" s="3">
        <v>30</v>
      </c>
      <c r="L2646">
        <v>150</v>
      </c>
      <c r="M2646" s="3">
        <v>450</v>
      </c>
      <c r="N2646" s="3">
        <v>176</v>
      </c>
      <c r="O2646" t="s">
        <v>26</v>
      </c>
    </row>
    <row r="2647" spans="1:15" hidden="1" x14ac:dyDescent="0.3">
      <c r="A2647" t="s">
        <v>12</v>
      </c>
      <c r="B2647">
        <v>1128299</v>
      </c>
      <c r="C2647" s="1">
        <v>44457</v>
      </c>
      <c r="D2647" s="1" t="str">
        <f>TEXT(Table1[[#This Row],[Invoice Date]],"yyyy")</f>
        <v>2021</v>
      </c>
      <c r="E2647" t="s">
        <v>13</v>
      </c>
      <c r="F2647" t="s">
        <v>14</v>
      </c>
      <c r="G2647" t="s">
        <v>15</v>
      </c>
      <c r="H2647" t="s">
        <v>34</v>
      </c>
      <c r="I2647" t="str">
        <f>IF(ISNUMBER(SEARCH( "Women's",Table1[[#This Row],[Product]])), "Women","Male")</f>
        <v>Male</v>
      </c>
      <c r="J2647" t="str">
        <f>IF(ISNUMBER(SEARCH( "Apparel",Table1[[#This Row],[Product]])), "Apparel","Footwear")</f>
        <v>Footwear</v>
      </c>
      <c r="K2647" s="3">
        <v>45</v>
      </c>
      <c r="L2647">
        <v>150</v>
      </c>
      <c r="M2647" s="3">
        <v>675</v>
      </c>
      <c r="N2647" s="3">
        <v>209</v>
      </c>
      <c r="O2647" t="s">
        <v>26</v>
      </c>
    </row>
    <row r="2648" spans="1:15" hidden="1" x14ac:dyDescent="0.3">
      <c r="A2648" t="s">
        <v>37</v>
      </c>
      <c r="B2648">
        <v>1128299</v>
      </c>
      <c r="C2648" s="1">
        <v>44523</v>
      </c>
      <c r="D2648" s="1" t="str">
        <f>TEXT(Table1[[#This Row],[Invoice Date]],"yyyy")</f>
        <v>2021</v>
      </c>
      <c r="E2648" t="s">
        <v>42</v>
      </c>
      <c r="F2648" t="s">
        <v>117</v>
      </c>
      <c r="G2648" t="s">
        <v>118</v>
      </c>
      <c r="H2648" t="s">
        <v>25</v>
      </c>
      <c r="I2648" t="str">
        <f>IF(ISNUMBER(SEARCH( "Women's",Table1[[#This Row],[Product]])), "Women","Male")</f>
        <v>Male</v>
      </c>
      <c r="J2648" t="str">
        <f>IF(ISNUMBER(SEARCH( "Apparel",Table1[[#This Row],[Product]])), "Apparel","Footwear")</f>
        <v>Footwear</v>
      </c>
      <c r="K2648" s="3">
        <v>31</v>
      </c>
      <c r="L2648">
        <v>150</v>
      </c>
      <c r="M2648" s="3">
        <v>465</v>
      </c>
      <c r="N2648" s="3">
        <v>177</v>
      </c>
      <c r="O2648" t="s">
        <v>26</v>
      </c>
    </row>
    <row r="2649" spans="1:15" hidden="1" x14ac:dyDescent="0.3">
      <c r="A2649" t="s">
        <v>22</v>
      </c>
      <c r="B2649">
        <v>1128299</v>
      </c>
      <c r="C2649" s="1">
        <v>44555</v>
      </c>
      <c r="D2649" s="1" t="str">
        <f>TEXT(Table1[[#This Row],[Invoice Date]],"yyyy")</f>
        <v>2021</v>
      </c>
      <c r="E2649" t="s">
        <v>42</v>
      </c>
      <c r="F2649" t="s">
        <v>108</v>
      </c>
      <c r="G2649" t="s">
        <v>109</v>
      </c>
      <c r="H2649" t="s">
        <v>27</v>
      </c>
      <c r="I2649" t="str">
        <f>IF(ISNUMBER(SEARCH( "Women's",Table1[[#This Row],[Product]])), "Women","Male")</f>
        <v>Women</v>
      </c>
      <c r="J2649" t="str">
        <f>IF(ISNUMBER(SEARCH( "Apparel",Table1[[#This Row],[Product]])), "Apparel","Footwear")</f>
        <v>Footwear</v>
      </c>
      <c r="K2649" s="3">
        <v>44</v>
      </c>
      <c r="L2649">
        <v>150</v>
      </c>
      <c r="M2649" s="3">
        <v>660</v>
      </c>
      <c r="N2649" s="3">
        <v>271</v>
      </c>
      <c r="O2649" t="s">
        <v>26</v>
      </c>
    </row>
    <row r="2650" spans="1:15" hidden="1" x14ac:dyDescent="0.3">
      <c r="A2650" t="s">
        <v>22</v>
      </c>
      <c r="B2650">
        <v>1128299</v>
      </c>
      <c r="C2650" s="1">
        <v>44240</v>
      </c>
      <c r="D2650" s="1" t="str">
        <f>TEXT(Table1[[#This Row],[Invoice Date]],"yyyy")</f>
        <v>2021</v>
      </c>
      <c r="E2650" t="s">
        <v>42</v>
      </c>
      <c r="F2650" t="s">
        <v>108</v>
      </c>
      <c r="G2650" t="s">
        <v>109</v>
      </c>
      <c r="H2650" t="s">
        <v>25</v>
      </c>
      <c r="I2650" t="str">
        <f>IF(ISNUMBER(SEARCH( "Women's",Table1[[#This Row],[Product]])), "Women","Male")</f>
        <v>Male</v>
      </c>
      <c r="J2650" t="str">
        <f>IF(ISNUMBER(SEARCH( "Apparel",Table1[[#This Row],[Product]])), "Apparel","Footwear")</f>
        <v>Footwear</v>
      </c>
      <c r="K2650" s="3">
        <v>23</v>
      </c>
      <c r="L2650">
        <v>150</v>
      </c>
      <c r="M2650" s="3">
        <v>345</v>
      </c>
      <c r="N2650" s="3">
        <v>148</v>
      </c>
      <c r="O2650" t="s">
        <v>26</v>
      </c>
    </row>
    <row r="2651" spans="1:15" hidden="1" x14ac:dyDescent="0.3">
      <c r="A2651" t="s">
        <v>22</v>
      </c>
      <c r="B2651">
        <v>1128299</v>
      </c>
      <c r="C2651" s="1">
        <v>44421</v>
      </c>
      <c r="D2651" s="1" t="str">
        <f>TEXT(Table1[[#This Row],[Invoice Date]],"yyyy")</f>
        <v>2021</v>
      </c>
      <c r="E2651" t="s">
        <v>13</v>
      </c>
      <c r="F2651" t="s">
        <v>51</v>
      </c>
      <c r="G2651" t="s">
        <v>52</v>
      </c>
      <c r="H2651" t="s">
        <v>27</v>
      </c>
      <c r="I2651" t="str">
        <f>IF(ISNUMBER(SEARCH( "Women's",Table1[[#This Row],[Product]])), "Women","Male")</f>
        <v>Women</v>
      </c>
      <c r="J2651" t="str">
        <f>IF(ISNUMBER(SEARCH( "Apparel",Table1[[#This Row],[Product]])), "Apparel","Footwear")</f>
        <v>Footwear</v>
      </c>
      <c r="K2651" s="3">
        <v>42</v>
      </c>
      <c r="L2651">
        <v>150</v>
      </c>
      <c r="M2651" s="3">
        <v>630</v>
      </c>
      <c r="N2651" s="3">
        <v>265</v>
      </c>
      <c r="O2651" t="s">
        <v>26</v>
      </c>
    </row>
    <row r="2652" spans="1:15" hidden="1" x14ac:dyDescent="0.3">
      <c r="A2652" t="s">
        <v>37</v>
      </c>
      <c r="B2652">
        <v>1185732</v>
      </c>
      <c r="C2652" s="1">
        <v>44332</v>
      </c>
      <c r="D2652" s="1" t="str">
        <f>TEXT(Table1[[#This Row],[Invoice Date]],"yyyy")</f>
        <v>2021</v>
      </c>
      <c r="E2652" t="s">
        <v>19</v>
      </c>
      <c r="F2652" t="s">
        <v>32</v>
      </c>
      <c r="G2652" t="s">
        <v>33</v>
      </c>
      <c r="H2652" t="s">
        <v>16</v>
      </c>
      <c r="I2652" t="str">
        <f>IF(ISNUMBER(SEARCH( "Women's",Table1[[#This Row],[Product]])), "Women","Male")</f>
        <v>Women</v>
      </c>
      <c r="J2652" t="str">
        <f>IF(ISNUMBER(SEARCH( "Apparel",Table1[[#This Row],[Product]])), "Apparel","Footwear")</f>
        <v>Apparel</v>
      </c>
      <c r="K2652" s="3">
        <v>35</v>
      </c>
      <c r="L2652">
        <v>150</v>
      </c>
      <c r="M2652" s="3">
        <v>525</v>
      </c>
      <c r="N2652" s="3">
        <v>294</v>
      </c>
      <c r="O2652" t="s">
        <v>26</v>
      </c>
    </row>
    <row r="2653" spans="1:15" hidden="1" x14ac:dyDescent="0.3">
      <c r="A2653" t="s">
        <v>37</v>
      </c>
      <c r="B2653">
        <v>1185732</v>
      </c>
      <c r="C2653" s="1">
        <v>44365</v>
      </c>
      <c r="D2653" s="1" t="str">
        <f>TEXT(Table1[[#This Row],[Invoice Date]],"yyyy")</f>
        <v>2021</v>
      </c>
      <c r="E2653" t="s">
        <v>19</v>
      </c>
      <c r="F2653" t="s">
        <v>32</v>
      </c>
      <c r="G2653" t="s">
        <v>33</v>
      </c>
      <c r="H2653" t="s">
        <v>34</v>
      </c>
      <c r="I2653" t="str">
        <f>IF(ISNUMBER(SEARCH( "Women's",Table1[[#This Row],[Product]])), "Women","Male")</f>
        <v>Male</v>
      </c>
      <c r="J2653" t="str">
        <f>IF(ISNUMBER(SEARCH( "Apparel",Table1[[#This Row],[Product]])), "Apparel","Footwear")</f>
        <v>Footwear</v>
      </c>
      <c r="K2653" s="3">
        <v>29</v>
      </c>
      <c r="L2653">
        <v>150</v>
      </c>
      <c r="M2653" s="3">
        <v>435</v>
      </c>
      <c r="N2653" s="3">
        <v>170</v>
      </c>
      <c r="O2653" t="s">
        <v>26</v>
      </c>
    </row>
    <row r="2654" spans="1:15" hidden="1" x14ac:dyDescent="0.3">
      <c r="A2654" t="s">
        <v>12</v>
      </c>
      <c r="B2654">
        <v>1185732</v>
      </c>
      <c r="C2654" s="1">
        <v>44393</v>
      </c>
      <c r="D2654" s="1" t="str">
        <f>TEXT(Table1[[#This Row],[Invoice Date]],"yyyy")</f>
        <v>2021</v>
      </c>
      <c r="E2654" t="s">
        <v>19</v>
      </c>
      <c r="F2654" t="s">
        <v>32</v>
      </c>
      <c r="G2654" t="s">
        <v>33</v>
      </c>
      <c r="H2654" t="s">
        <v>64</v>
      </c>
      <c r="I2654" t="str">
        <f>IF(ISNUMBER(SEARCH( "Women's",Table1[[#This Row],[Product]])), "Women","Male")</f>
        <v>Male</v>
      </c>
      <c r="J2654" t="str">
        <f>IF(ISNUMBER(SEARCH( "Apparel",Table1[[#This Row],[Product]])), "Apparel","Footwear")</f>
        <v>Apparel</v>
      </c>
      <c r="K2654" s="3">
        <v>46</v>
      </c>
      <c r="L2654">
        <v>150</v>
      </c>
      <c r="M2654" s="3">
        <v>690</v>
      </c>
      <c r="N2654" s="3">
        <v>255</v>
      </c>
      <c r="O2654" t="s">
        <v>26</v>
      </c>
    </row>
    <row r="2655" spans="1:15" hidden="1" x14ac:dyDescent="0.3">
      <c r="A2655" t="s">
        <v>37</v>
      </c>
      <c r="B2655">
        <v>1185732</v>
      </c>
      <c r="C2655" s="1">
        <v>44322</v>
      </c>
      <c r="D2655" s="1" t="str">
        <f>TEXT(Table1[[#This Row],[Invoice Date]],"yyyy")</f>
        <v>2021</v>
      </c>
      <c r="E2655" t="s">
        <v>38</v>
      </c>
      <c r="F2655" t="s">
        <v>104</v>
      </c>
      <c r="G2655" t="s">
        <v>105</v>
      </c>
      <c r="H2655" t="s">
        <v>25</v>
      </c>
      <c r="I2655" t="str">
        <f>IF(ISNUMBER(SEARCH( "Women's",Table1[[#This Row],[Product]])), "Women","Male")</f>
        <v>Male</v>
      </c>
      <c r="J2655" t="str">
        <f>IF(ISNUMBER(SEARCH( "Apparel",Table1[[#This Row],[Product]])), "Apparel","Footwear")</f>
        <v>Footwear</v>
      </c>
      <c r="K2655" s="3">
        <v>39</v>
      </c>
      <c r="L2655">
        <v>150</v>
      </c>
      <c r="M2655" s="3">
        <v>585</v>
      </c>
      <c r="N2655" s="3">
        <v>240</v>
      </c>
      <c r="O2655" t="s">
        <v>26</v>
      </c>
    </row>
    <row r="2656" spans="1:15" x14ac:dyDescent="0.3">
      <c r="A2656" t="s">
        <v>37</v>
      </c>
      <c r="B2656">
        <v>1185732</v>
      </c>
      <c r="C2656" s="1">
        <v>44389</v>
      </c>
      <c r="D2656" s="1" t="str">
        <f>TEXT(Table1[[#This Row],[Invoice Date]],"yyyy")</f>
        <v>2021</v>
      </c>
      <c r="E2656" t="s">
        <v>28</v>
      </c>
      <c r="F2656" t="s">
        <v>112</v>
      </c>
      <c r="G2656" t="s">
        <v>113</v>
      </c>
      <c r="H2656" t="s">
        <v>25</v>
      </c>
      <c r="I2656" t="str">
        <f>IF(ISNUMBER(SEARCH( "Women's",Table1[[#This Row],[Product]])), "Women","Male")</f>
        <v>Male</v>
      </c>
      <c r="J2656" t="str">
        <f>IF(ISNUMBER(SEARCH( "Apparel",Table1[[#This Row],[Product]])), "Apparel","Footwear")</f>
        <v>Footwear</v>
      </c>
      <c r="K2656" s="3">
        <v>49</v>
      </c>
      <c r="L2656">
        <v>149</v>
      </c>
      <c r="M2656" s="3">
        <v>730</v>
      </c>
      <c r="N2656" s="3">
        <v>372</v>
      </c>
      <c r="O2656" t="s">
        <v>17</v>
      </c>
    </row>
    <row r="2657" spans="1:15" x14ac:dyDescent="0.3">
      <c r="A2657" t="s">
        <v>18</v>
      </c>
      <c r="B2657">
        <v>1128299</v>
      </c>
      <c r="C2657" s="1">
        <v>43856</v>
      </c>
      <c r="D2657" s="1" t="str">
        <f>TEXT(Table1[[#This Row],[Invoice Date]],"yyyy")</f>
        <v>2020</v>
      </c>
      <c r="E2657" t="s">
        <v>42</v>
      </c>
      <c r="F2657" t="s">
        <v>110</v>
      </c>
      <c r="G2657" t="s">
        <v>111</v>
      </c>
      <c r="H2657" t="s">
        <v>25</v>
      </c>
      <c r="I2657" t="str">
        <f>IF(ISNUMBER(SEARCH( "Women's",Table1[[#This Row],[Product]])), "Women","Male")</f>
        <v>Male</v>
      </c>
      <c r="J2657" t="str">
        <f>IF(ISNUMBER(SEARCH( "Apparel",Table1[[#This Row],[Product]])), "Apparel","Footwear")</f>
        <v>Footwear</v>
      </c>
      <c r="K2657" s="3">
        <v>58</v>
      </c>
      <c r="L2657">
        <v>149</v>
      </c>
      <c r="M2657" s="3">
        <v>864</v>
      </c>
      <c r="N2657" s="3">
        <v>501</v>
      </c>
      <c r="O2657" t="s">
        <v>17</v>
      </c>
    </row>
    <row r="2658" spans="1:15" x14ac:dyDescent="0.3">
      <c r="A2658" t="s">
        <v>18</v>
      </c>
      <c r="B2658">
        <v>1128299</v>
      </c>
      <c r="C2658" s="1">
        <v>44031</v>
      </c>
      <c r="D2658" s="1" t="str">
        <f>TEXT(Table1[[#This Row],[Invoice Date]],"yyyy")</f>
        <v>2020</v>
      </c>
      <c r="E2658" t="s">
        <v>42</v>
      </c>
      <c r="F2658" t="s">
        <v>91</v>
      </c>
      <c r="G2658" t="s">
        <v>92</v>
      </c>
      <c r="H2658" t="s">
        <v>25</v>
      </c>
      <c r="I2658" t="str">
        <f>IF(ISNUMBER(SEARCH( "Women's",Table1[[#This Row],[Product]])), "Women","Male")</f>
        <v>Male</v>
      </c>
      <c r="J2658" t="str">
        <f>IF(ISNUMBER(SEARCH( "Apparel",Table1[[#This Row],[Product]])), "Apparel","Footwear")</f>
        <v>Footwear</v>
      </c>
      <c r="K2658" s="3">
        <v>58</v>
      </c>
      <c r="L2658">
        <v>149</v>
      </c>
      <c r="M2658" s="3">
        <v>864</v>
      </c>
      <c r="N2658" s="3">
        <v>346</v>
      </c>
      <c r="O2658" t="s">
        <v>17</v>
      </c>
    </row>
    <row r="2659" spans="1:15" x14ac:dyDescent="0.3">
      <c r="A2659" t="s">
        <v>22</v>
      </c>
      <c r="B2659">
        <v>1197831</v>
      </c>
      <c r="C2659" s="1">
        <v>44334</v>
      </c>
      <c r="D2659" s="1" t="str">
        <f>TEXT(Table1[[#This Row],[Invoice Date]],"yyyy")</f>
        <v>2021</v>
      </c>
      <c r="E2659" t="s">
        <v>19</v>
      </c>
      <c r="F2659" t="s">
        <v>68</v>
      </c>
      <c r="G2659" t="s">
        <v>69</v>
      </c>
      <c r="H2659" t="s">
        <v>50</v>
      </c>
      <c r="I2659" t="str">
        <f>IF(ISNUMBER(SEARCH( "Women's",Table1[[#This Row],[Product]])), "Women","Male")</f>
        <v>Women</v>
      </c>
      <c r="J2659" t="str">
        <f>IF(ISNUMBER(SEARCH( "Apparel",Table1[[#This Row],[Product]])), "Apparel","Footwear")</f>
        <v>Footwear</v>
      </c>
      <c r="K2659" s="3">
        <v>54</v>
      </c>
      <c r="L2659">
        <v>149</v>
      </c>
      <c r="M2659" s="3">
        <v>805</v>
      </c>
      <c r="N2659" s="3">
        <v>555</v>
      </c>
      <c r="O2659" t="s">
        <v>17</v>
      </c>
    </row>
    <row r="2660" spans="1:15" x14ac:dyDescent="0.3">
      <c r="A2660" t="s">
        <v>22</v>
      </c>
      <c r="B2660">
        <v>1197831</v>
      </c>
      <c r="C2660" s="1">
        <v>44432</v>
      </c>
      <c r="D2660" s="1" t="str">
        <f>TEXT(Table1[[#This Row],[Invoice Date]],"yyyy")</f>
        <v>2021</v>
      </c>
      <c r="E2660" t="s">
        <v>19</v>
      </c>
      <c r="F2660" t="s">
        <v>23</v>
      </c>
      <c r="G2660" t="s">
        <v>24</v>
      </c>
      <c r="H2660" t="s">
        <v>16</v>
      </c>
      <c r="I2660" t="str">
        <f>IF(ISNUMBER(SEARCH( "Women's",Table1[[#This Row],[Product]])), "Women","Male")</f>
        <v>Women</v>
      </c>
      <c r="J2660" t="str">
        <f>IF(ISNUMBER(SEARCH( "Apparel",Table1[[#This Row],[Product]])), "Apparel","Footwear")</f>
        <v>Apparel</v>
      </c>
      <c r="K2660" s="3">
        <v>20</v>
      </c>
      <c r="L2660">
        <v>149</v>
      </c>
      <c r="M2660" s="3">
        <v>298</v>
      </c>
      <c r="N2660" s="3">
        <v>224</v>
      </c>
      <c r="O2660" t="s">
        <v>17</v>
      </c>
    </row>
    <row r="2661" spans="1:15" x14ac:dyDescent="0.3">
      <c r="A2661" t="s">
        <v>37</v>
      </c>
      <c r="B2661">
        <v>1128299</v>
      </c>
      <c r="C2661" s="1">
        <v>44386</v>
      </c>
      <c r="D2661" s="1" t="str">
        <f>TEXT(Table1[[#This Row],[Invoice Date]],"yyyy")</f>
        <v>2021</v>
      </c>
      <c r="E2661" t="s">
        <v>42</v>
      </c>
      <c r="F2661" t="s">
        <v>123</v>
      </c>
      <c r="G2661" t="s">
        <v>124</v>
      </c>
      <c r="H2661" t="s">
        <v>64</v>
      </c>
      <c r="I2661" t="str">
        <f>IF(ISNUMBER(SEARCH( "Women's",Table1[[#This Row],[Product]])), "Women","Male")</f>
        <v>Male</v>
      </c>
      <c r="J2661" t="str">
        <f>IF(ISNUMBER(SEARCH( "Apparel",Table1[[#This Row],[Product]])), "Apparel","Footwear")</f>
        <v>Apparel</v>
      </c>
      <c r="K2661" s="3">
        <v>80</v>
      </c>
      <c r="L2661">
        <v>149</v>
      </c>
      <c r="M2661" s="3">
        <v>1192</v>
      </c>
      <c r="N2661" s="3">
        <v>358</v>
      </c>
      <c r="O2661" t="s">
        <v>17</v>
      </c>
    </row>
    <row r="2662" spans="1:15" x14ac:dyDescent="0.3">
      <c r="A2662" t="s">
        <v>12</v>
      </c>
      <c r="B2662">
        <v>1128299</v>
      </c>
      <c r="C2662" s="1">
        <v>44450</v>
      </c>
      <c r="D2662" s="1" t="str">
        <f>TEXT(Table1[[#This Row],[Invoice Date]],"yyyy")</f>
        <v>2021</v>
      </c>
      <c r="E2662" t="s">
        <v>42</v>
      </c>
      <c r="F2662" t="s">
        <v>123</v>
      </c>
      <c r="G2662" t="s">
        <v>124</v>
      </c>
      <c r="H2662" t="s">
        <v>25</v>
      </c>
      <c r="I2662" t="str">
        <f>IF(ISNUMBER(SEARCH( "Women's",Table1[[#This Row],[Product]])), "Women","Male")</f>
        <v>Male</v>
      </c>
      <c r="J2662" t="str">
        <f>IF(ISNUMBER(SEARCH( "Apparel",Table1[[#This Row],[Product]])), "Apparel","Footwear")</f>
        <v>Footwear</v>
      </c>
      <c r="K2662" s="3">
        <v>62</v>
      </c>
      <c r="L2662">
        <v>149</v>
      </c>
      <c r="M2662" s="3">
        <v>924</v>
      </c>
      <c r="N2662" s="3">
        <v>333</v>
      </c>
      <c r="O2662" t="s">
        <v>17</v>
      </c>
    </row>
    <row r="2663" spans="1:15" x14ac:dyDescent="0.3">
      <c r="A2663" t="s">
        <v>12</v>
      </c>
      <c r="B2663">
        <v>1128299</v>
      </c>
      <c r="C2663" s="1">
        <v>44450</v>
      </c>
      <c r="D2663" s="1" t="str">
        <f>TEXT(Table1[[#This Row],[Invoice Date]],"yyyy")</f>
        <v>2021</v>
      </c>
      <c r="E2663" t="s">
        <v>42</v>
      </c>
      <c r="F2663" t="s">
        <v>123</v>
      </c>
      <c r="G2663" t="s">
        <v>124</v>
      </c>
      <c r="H2663" t="s">
        <v>34</v>
      </c>
      <c r="I2663" t="str">
        <f>IF(ISNUMBER(SEARCH( "Women's",Table1[[#This Row],[Product]])), "Women","Male")</f>
        <v>Male</v>
      </c>
      <c r="J2663" t="str">
        <f>IF(ISNUMBER(SEARCH( "Apparel",Table1[[#This Row],[Product]])), "Apparel","Footwear")</f>
        <v>Footwear</v>
      </c>
      <c r="K2663" s="3">
        <v>69</v>
      </c>
      <c r="L2663">
        <v>149</v>
      </c>
      <c r="M2663" s="3">
        <v>1028</v>
      </c>
      <c r="N2663" s="3">
        <v>339</v>
      </c>
      <c r="O2663" t="s">
        <v>17</v>
      </c>
    </row>
    <row r="2664" spans="1:15" x14ac:dyDescent="0.3">
      <c r="A2664" t="s">
        <v>18</v>
      </c>
      <c r="B2664">
        <v>1185732</v>
      </c>
      <c r="C2664" s="1">
        <v>44417</v>
      </c>
      <c r="D2664" s="1" t="str">
        <f>TEXT(Table1[[#This Row],[Invoice Date]],"yyyy")</f>
        <v>2021</v>
      </c>
      <c r="E2664" t="s">
        <v>38</v>
      </c>
      <c r="F2664" t="s">
        <v>39</v>
      </c>
      <c r="G2664" t="s">
        <v>95</v>
      </c>
      <c r="H2664" t="s">
        <v>64</v>
      </c>
      <c r="I2664" t="str">
        <f>IF(ISNUMBER(SEARCH( "Women's",Table1[[#This Row],[Product]])), "Women","Male")</f>
        <v>Male</v>
      </c>
      <c r="J2664" t="str">
        <f>IF(ISNUMBER(SEARCH( "Apparel",Table1[[#This Row],[Product]])), "Apparel","Footwear")</f>
        <v>Apparel</v>
      </c>
      <c r="K2664" s="3">
        <v>52</v>
      </c>
      <c r="L2664">
        <v>149</v>
      </c>
      <c r="M2664" s="3">
        <v>775</v>
      </c>
      <c r="N2664" s="3">
        <v>372</v>
      </c>
      <c r="O2664" t="s">
        <v>17</v>
      </c>
    </row>
    <row r="2665" spans="1:15" x14ac:dyDescent="0.3">
      <c r="A2665" t="s">
        <v>57</v>
      </c>
      <c r="B2665">
        <v>1185732</v>
      </c>
      <c r="C2665" s="1">
        <v>44265</v>
      </c>
      <c r="D2665" s="1" t="str">
        <f>TEXT(Table1[[#This Row],[Invoice Date]],"yyyy")</f>
        <v>2021</v>
      </c>
      <c r="E2665" t="s">
        <v>42</v>
      </c>
      <c r="F2665" t="s">
        <v>96</v>
      </c>
      <c r="G2665" t="s">
        <v>97</v>
      </c>
      <c r="H2665" t="s">
        <v>27</v>
      </c>
      <c r="I2665" t="str">
        <f>IF(ISNUMBER(SEARCH( "Women's",Table1[[#This Row],[Product]])), "Women","Male")</f>
        <v>Women</v>
      </c>
      <c r="J2665" t="str">
        <f>IF(ISNUMBER(SEARCH( "Apparel",Table1[[#This Row],[Product]])), "Apparel","Footwear")</f>
        <v>Footwear</v>
      </c>
      <c r="K2665" s="3">
        <v>27</v>
      </c>
      <c r="L2665">
        <v>149</v>
      </c>
      <c r="M2665" s="3">
        <v>402</v>
      </c>
      <c r="N2665" s="3">
        <v>181</v>
      </c>
      <c r="O2665" t="s">
        <v>17</v>
      </c>
    </row>
    <row r="2666" spans="1:15" x14ac:dyDescent="0.3">
      <c r="A2666" t="s">
        <v>57</v>
      </c>
      <c r="B2666">
        <v>1185732</v>
      </c>
      <c r="C2666" s="1">
        <v>44297</v>
      </c>
      <c r="D2666" s="1" t="str">
        <f>TEXT(Table1[[#This Row],[Invoice Date]],"yyyy")</f>
        <v>2021</v>
      </c>
      <c r="E2666" t="s">
        <v>42</v>
      </c>
      <c r="F2666" t="s">
        <v>96</v>
      </c>
      <c r="G2666" t="s">
        <v>97</v>
      </c>
      <c r="H2666" t="s">
        <v>16</v>
      </c>
      <c r="I2666" t="str">
        <f>IF(ISNUMBER(SEARCH( "Women's",Table1[[#This Row],[Product]])), "Women","Male")</f>
        <v>Women</v>
      </c>
      <c r="J2666" t="str">
        <f>IF(ISNUMBER(SEARCH( "Apparel",Table1[[#This Row],[Product]])), "Apparel","Footwear")</f>
        <v>Apparel</v>
      </c>
      <c r="K2666" s="3">
        <v>36</v>
      </c>
      <c r="L2666">
        <v>149</v>
      </c>
      <c r="M2666" s="3">
        <v>536</v>
      </c>
      <c r="N2666" s="3">
        <v>188</v>
      </c>
      <c r="O2666" t="s">
        <v>17</v>
      </c>
    </row>
    <row r="2667" spans="1:15" x14ac:dyDescent="0.3">
      <c r="A2667" t="s">
        <v>57</v>
      </c>
      <c r="B2667">
        <v>1185732</v>
      </c>
      <c r="C2667" s="1">
        <v>44387</v>
      </c>
      <c r="D2667" s="1" t="str">
        <f>TEXT(Table1[[#This Row],[Invoice Date]],"yyyy")</f>
        <v>2021</v>
      </c>
      <c r="E2667" t="s">
        <v>42</v>
      </c>
      <c r="F2667" t="s">
        <v>96</v>
      </c>
      <c r="G2667" t="s">
        <v>97</v>
      </c>
      <c r="H2667" t="s">
        <v>27</v>
      </c>
      <c r="I2667" t="str">
        <f>IF(ISNUMBER(SEARCH( "Women's",Table1[[#This Row],[Product]])), "Women","Male")</f>
        <v>Women</v>
      </c>
      <c r="J2667" t="str">
        <f>IF(ISNUMBER(SEARCH( "Apparel",Table1[[#This Row],[Product]])), "Apparel","Footwear")</f>
        <v>Footwear</v>
      </c>
      <c r="K2667" s="3">
        <v>38</v>
      </c>
      <c r="L2667">
        <v>149</v>
      </c>
      <c r="M2667" s="3">
        <v>566</v>
      </c>
      <c r="N2667" s="3">
        <v>272</v>
      </c>
      <c r="O2667" t="s">
        <v>17</v>
      </c>
    </row>
    <row r="2668" spans="1:15" x14ac:dyDescent="0.3">
      <c r="A2668" t="s">
        <v>37</v>
      </c>
      <c r="B2668">
        <v>1128299</v>
      </c>
      <c r="C2668" s="1">
        <v>44400</v>
      </c>
      <c r="D2668" s="1" t="str">
        <f>TEXT(Table1[[#This Row],[Invoice Date]],"yyyy")</f>
        <v>2021</v>
      </c>
      <c r="E2668" t="s">
        <v>13</v>
      </c>
      <c r="F2668" t="s">
        <v>93</v>
      </c>
      <c r="G2668" t="s">
        <v>94</v>
      </c>
      <c r="H2668" t="s">
        <v>50</v>
      </c>
      <c r="I2668" t="str">
        <f>IF(ISNUMBER(SEARCH( "Women's",Table1[[#This Row],[Product]])), "Women","Male")</f>
        <v>Women</v>
      </c>
      <c r="J2668" t="str">
        <f>IF(ISNUMBER(SEARCH( "Apparel",Table1[[#This Row],[Product]])), "Apparel","Footwear")</f>
        <v>Footwear</v>
      </c>
      <c r="K2668" s="3">
        <v>82</v>
      </c>
      <c r="L2668">
        <v>149</v>
      </c>
      <c r="M2668" s="3">
        <v>1222</v>
      </c>
      <c r="N2668" s="3">
        <v>562</v>
      </c>
      <c r="O2668" t="s">
        <v>17</v>
      </c>
    </row>
    <row r="2669" spans="1:15" x14ac:dyDescent="0.3">
      <c r="A2669" t="s">
        <v>37</v>
      </c>
      <c r="B2669">
        <v>1128299</v>
      </c>
      <c r="C2669" s="1">
        <v>44524</v>
      </c>
      <c r="D2669" s="1" t="str">
        <f>TEXT(Table1[[#This Row],[Invoice Date]],"yyyy")</f>
        <v>2021</v>
      </c>
      <c r="E2669" t="s">
        <v>13</v>
      </c>
      <c r="F2669" t="s">
        <v>93</v>
      </c>
      <c r="G2669" t="s">
        <v>94</v>
      </c>
      <c r="H2669" t="s">
        <v>16</v>
      </c>
      <c r="I2669" t="str">
        <f>IF(ISNUMBER(SEARCH( "Women's",Table1[[#This Row],[Product]])), "Women","Male")</f>
        <v>Women</v>
      </c>
      <c r="J2669" t="str">
        <f>IF(ISNUMBER(SEARCH( "Apparel",Table1[[#This Row],[Product]])), "Apparel","Footwear")</f>
        <v>Apparel</v>
      </c>
      <c r="K2669" s="3">
        <v>74</v>
      </c>
      <c r="L2669">
        <v>149</v>
      </c>
      <c r="M2669" s="3">
        <v>1103</v>
      </c>
      <c r="N2669" s="3">
        <v>441</v>
      </c>
      <c r="O2669" t="s">
        <v>17</v>
      </c>
    </row>
    <row r="2670" spans="1:15" x14ac:dyDescent="0.3">
      <c r="A2670" t="s">
        <v>22</v>
      </c>
      <c r="B2670">
        <v>1185732</v>
      </c>
      <c r="C2670" s="1">
        <v>44215</v>
      </c>
      <c r="D2670" s="1" t="str">
        <f>TEXT(Table1[[#This Row],[Invoice Date]],"yyyy")</f>
        <v>2021</v>
      </c>
      <c r="E2670" t="s">
        <v>13</v>
      </c>
      <c r="F2670" t="s">
        <v>93</v>
      </c>
      <c r="G2670" t="s">
        <v>94</v>
      </c>
      <c r="H2670" t="s">
        <v>27</v>
      </c>
      <c r="I2670" t="str">
        <f>IF(ISNUMBER(SEARCH( "Women's",Table1[[#This Row],[Product]])), "Women","Male")</f>
        <v>Women</v>
      </c>
      <c r="J2670" t="str">
        <f>IF(ISNUMBER(SEARCH( "Apparel",Table1[[#This Row],[Product]])), "Apparel","Footwear")</f>
        <v>Footwear</v>
      </c>
      <c r="K2670" s="3">
        <v>23</v>
      </c>
      <c r="L2670">
        <v>149</v>
      </c>
      <c r="M2670" s="3">
        <v>343</v>
      </c>
      <c r="N2670" s="3">
        <v>137</v>
      </c>
      <c r="O2670" t="s">
        <v>17</v>
      </c>
    </row>
    <row r="2671" spans="1:15" x14ac:dyDescent="0.3">
      <c r="A2671" t="s">
        <v>18</v>
      </c>
      <c r="B2671">
        <v>1185732</v>
      </c>
      <c r="C2671" s="1">
        <v>44511</v>
      </c>
      <c r="D2671" s="1" t="str">
        <f>TEXT(Table1[[#This Row],[Invoice Date]],"yyyy")</f>
        <v>2021</v>
      </c>
      <c r="E2671" t="s">
        <v>42</v>
      </c>
      <c r="F2671" t="s">
        <v>43</v>
      </c>
      <c r="G2671" t="s">
        <v>44</v>
      </c>
      <c r="H2671" t="s">
        <v>25</v>
      </c>
      <c r="I2671" t="str">
        <f>IF(ISNUMBER(SEARCH( "Women's",Table1[[#This Row],[Product]])), "Women","Male")</f>
        <v>Male</v>
      </c>
      <c r="J2671" t="str">
        <f>IF(ISNUMBER(SEARCH( "Apparel",Table1[[#This Row],[Product]])), "Apparel","Footwear")</f>
        <v>Footwear</v>
      </c>
      <c r="K2671" s="3">
        <v>29</v>
      </c>
      <c r="L2671">
        <v>149</v>
      </c>
      <c r="M2671" s="3">
        <v>432</v>
      </c>
      <c r="N2671" s="3">
        <v>216</v>
      </c>
      <c r="O2671" t="s">
        <v>17</v>
      </c>
    </row>
    <row r="2672" spans="1:15" x14ac:dyDescent="0.3">
      <c r="A2672" t="s">
        <v>18</v>
      </c>
      <c r="B2672">
        <v>1128299</v>
      </c>
      <c r="C2672" s="1">
        <v>44524</v>
      </c>
      <c r="D2672" s="1" t="str">
        <f>TEXT(Table1[[#This Row],[Invoice Date]],"yyyy")</f>
        <v>2021</v>
      </c>
      <c r="E2672" t="s">
        <v>42</v>
      </c>
      <c r="F2672" t="s">
        <v>79</v>
      </c>
      <c r="G2672" t="s">
        <v>80</v>
      </c>
      <c r="H2672" t="s">
        <v>16</v>
      </c>
      <c r="I2672" t="str">
        <f>IF(ISNUMBER(SEARCH( "Women's",Table1[[#This Row],[Product]])), "Women","Male")</f>
        <v>Women</v>
      </c>
      <c r="J2672" t="str">
        <f>IF(ISNUMBER(SEARCH( "Apparel",Table1[[#This Row],[Product]])), "Apparel","Footwear")</f>
        <v>Apparel</v>
      </c>
      <c r="K2672" s="3">
        <v>76</v>
      </c>
      <c r="L2672">
        <v>149</v>
      </c>
      <c r="M2672" s="3">
        <v>1132</v>
      </c>
      <c r="N2672" s="3">
        <v>476</v>
      </c>
      <c r="O2672" t="s">
        <v>17</v>
      </c>
    </row>
    <row r="2673" spans="1:15" x14ac:dyDescent="0.3">
      <c r="A2673" t="s">
        <v>57</v>
      </c>
      <c r="B2673">
        <v>1128299</v>
      </c>
      <c r="C2673" s="1">
        <v>44373</v>
      </c>
      <c r="D2673" s="1" t="str">
        <f>TEXT(Table1[[#This Row],[Invoice Date]],"yyyy")</f>
        <v>2021</v>
      </c>
      <c r="E2673" t="s">
        <v>42</v>
      </c>
      <c r="F2673" t="s">
        <v>108</v>
      </c>
      <c r="G2673" t="s">
        <v>109</v>
      </c>
      <c r="H2673" t="s">
        <v>27</v>
      </c>
      <c r="I2673" t="str">
        <f>IF(ISNUMBER(SEARCH( "Women's",Table1[[#This Row],[Product]])), "Women","Male")</f>
        <v>Women</v>
      </c>
      <c r="J2673" t="str">
        <f>IF(ISNUMBER(SEARCH( "Apparel",Table1[[#This Row],[Product]])), "Apparel","Footwear")</f>
        <v>Footwear</v>
      </c>
      <c r="K2673" s="3">
        <v>54</v>
      </c>
      <c r="L2673">
        <v>149</v>
      </c>
      <c r="M2673" s="3">
        <v>805</v>
      </c>
      <c r="N2673" s="3">
        <v>402</v>
      </c>
      <c r="O2673" t="s">
        <v>17</v>
      </c>
    </row>
    <row r="2674" spans="1:15" x14ac:dyDescent="0.3">
      <c r="A2674" t="s">
        <v>57</v>
      </c>
      <c r="B2674">
        <v>1128299</v>
      </c>
      <c r="C2674" s="1">
        <v>44495</v>
      </c>
      <c r="D2674" s="1" t="str">
        <f>TEXT(Table1[[#This Row],[Invoice Date]],"yyyy")</f>
        <v>2021</v>
      </c>
      <c r="E2674" t="s">
        <v>42</v>
      </c>
      <c r="F2674" t="s">
        <v>108</v>
      </c>
      <c r="G2674" t="s">
        <v>109</v>
      </c>
      <c r="H2674" t="s">
        <v>34</v>
      </c>
      <c r="I2674" t="str">
        <f>IF(ISNUMBER(SEARCH( "Women's",Table1[[#This Row],[Product]])), "Women","Male")</f>
        <v>Male</v>
      </c>
      <c r="J2674" t="str">
        <f>IF(ISNUMBER(SEARCH( "Apparel",Table1[[#This Row],[Product]])), "Apparel","Footwear")</f>
        <v>Footwear</v>
      </c>
      <c r="K2674" s="3">
        <v>50</v>
      </c>
      <c r="L2674">
        <v>149</v>
      </c>
      <c r="M2674" s="3">
        <v>745</v>
      </c>
      <c r="N2674" s="3">
        <v>395</v>
      </c>
      <c r="O2674" t="s">
        <v>17</v>
      </c>
    </row>
    <row r="2675" spans="1:15" x14ac:dyDescent="0.3">
      <c r="A2675" t="s">
        <v>22</v>
      </c>
      <c r="B2675">
        <v>1185732</v>
      </c>
      <c r="C2675" s="1">
        <v>44473</v>
      </c>
      <c r="D2675" s="1" t="str">
        <f>TEXT(Table1[[#This Row],[Invoice Date]],"yyyy")</f>
        <v>2021</v>
      </c>
      <c r="E2675" t="s">
        <v>13</v>
      </c>
      <c r="F2675" t="s">
        <v>71</v>
      </c>
      <c r="G2675" t="s">
        <v>72</v>
      </c>
      <c r="H2675" t="s">
        <v>64</v>
      </c>
      <c r="I2675" t="str">
        <f>IF(ISNUMBER(SEARCH( "Women's",Table1[[#This Row],[Product]])), "Women","Male")</f>
        <v>Male</v>
      </c>
      <c r="J2675" t="str">
        <f>IF(ISNUMBER(SEARCH( "Apparel",Table1[[#This Row],[Product]])), "Apparel","Footwear")</f>
        <v>Apparel</v>
      </c>
      <c r="K2675" s="3">
        <v>42</v>
      </c>
      <c r="L2675">
        <v>149</v>
      </c>
      <c r="M2675" s="3">
        <v>626</v>
      </c>
      <c r="N2675" s="3">
        <v>294</v>
      </c>
      <c r="O2675" t="s">
        <v>17</v>
      </c>
    </row>
    <row r="2676" spans="1:15" x14ac:dyDescent="0.3">
      <c r="A2676" t="s">
        <v>57</v>
      </c>
      <c r="B2676">
        <v>1197831</v>
      </c>
      <c r="C2676" s="1">
        <v>44212</v>
      </c>
      <c r="D2676" s="1" t="str">
        <f>TEXT(Table1[[#This Row],[Invoice Date]],"yyyy")</f>
        <v>2021</v>
      </c>
      <c r="E2676" t="s">
        <v>19</v>
      </c>
      <c r="F2676" t="s">
        <v>55</v>
      </c>
      <c r="G2676" t="s">
        <v>56</v>
      </c>
      <c r="H2676" t="s">
        <v>25</v>
      </c>
      <c r="I2676" t="str">
        <f>IF(ISNUMBER(SEARCH( "Women's",Table1[[#This Row],[Product]])), "Women","Male")</f>
        <v>Male</v>
      </c>
      <c r="J2676" t="str">
        <f>IF(ISNUMBER(SEARCH( "Apparel",Table1[[#This Row],[Product]])), "Apparel","Footwear")</f>
        <v>Footwear</v>
      </c>
      <c r="K2676" s="3">
        <v>23</v>
      </c>
      <c r="L2676">
        <v>149</v>
      </c>
      <c r="M2676" s="3">
        <v>343</v>
      </c>
      <c r="N2676" s="3">
        <v>168</v>
      </c>
      <c r="O2676" t="s">
        <v>17</v>
      </c>
    </row>
    <row r="2677" spans="1:15" x14ac:dyDescent="0.3">
      <c r="A2677" t="s">
        <v>18</v>
      </c>
      <c r="B2677">
        <v>1185732</v>
      </c>
      <c r="C2677" s="1">
        <v>44379</v>
      </c>
      <c r="D2677" s="1" t="str">
        <f>TEXT(Table1[[#This Row],[Invoice Date]],"yyyy")</f>
        <v>2021</v>
      </c>
      <c r="E2677" t="s">
        <v>28</v>
      </c>
      <c r="F2677" t="s">
        <v>35</v>
      </c>
      <c r="G2677" t="s">
        <v>36</v>
      </c>
      <c r="H2677" t="s">
        <v>25</v>
      </c>
      <c r="I2677" t="str">
        <f>IF(ISNUMBER(SEARCH( "Women's",Table1[[#This Row],[Product]])), "Women","Male")</f>
        <v>Male</v>
      </c>
      <c r="J2677" t="str">
        <f>IF(ISNUMBER(SEARCH( "Apparel",Table1[[#This Row],[Product]])), "Apparel","Footwear")</f>
        <v>Footwear</v>
      </c>
      <c r="K2677" s="3">
        <v>45</v>
      </c>
      <c r="L2677">
        <v>149</v>
      </c>
      <c r="M2677" s="3">
        <v>671</v>
      </c>
      <c r="N2677" s="3">
        <v>282</v>
      </c>
      <c r="O2677" t="s">
        <v>17</v>
      </c>
    </row>
    <row r="2678" spans="1:15" x14ac:dyDescent="0.3">
      <c r="A2678" t="s">
        <v>18</v>
      </c>
      <c r="B2678">
        <v>1185732</v>
      </c>
      <c r="C2678" s="1">
        <v>44386</v>
      </c>
      <c r="D2678" s="1" t="str">
        <f>TEXT(Table1[[#This Row],[Invoice Date]],"yyyy")</f>
        <v>2021</v>
      </c>
      <c r="E2678" t="s">
        <v>28</v>
      </c>
      <c r="F2678" t="s">
        <v>75</v>
      </c>
      <c r="G2678" t="s">
        <v>76</v>
      </c>
      <c r="H2678" t="s">
        <v>25</v>
      </c>
      <c r="I2678" t="str">
        <f>IF(ISNUMBER(SEARCH( "Women's",Table1[[#This Row],[Product]])), "Women","Male")</f>
        <v>Male</v>
      </c>
      <c r="J2678" t="str">
        <f>IF(ISNUMBER(SEARCH( "Apparel",Table1[[#This Row],[Product]])), "Apparel","Footwear")</f>
        <v>Footwear</v>
      </c>
      <c r="K2678" s="3">
        <v>51</v>
      </c>
      <c r="L2678">
        <v>149</v>
      </c>
      <c r="M2678" s="3">
        <v>760</v>
      </c>
      <c r="N2678" s="3">
        <v>403</v>
      </c>
      <c r="O2678" t="s">
        <v>17</v>
      </c>
    </row>
    <row r="2679" spans="1:15" x14ac:dyDescent="0.3">
      <c r="A2679" t="s">
        <v>18</v>
      </c>
      <c r="B2679">
        <v>1185732</v>
      </c>
      <c r="C2679" s="1">
        <v>44244</v>
      </c>
      <c r="D2679" s="1" t="str">
        <f>TEXT(Table1[[#This Row],[Invoice Date]],"yyyy")</f>
        <v>2021</v>
      </c>
      <c r="E2679" t="s">
        <v>28</v>
      </c>
      <c r="F2679" t="s">
        <v>75</v>
      </c>
      <c r="G2679" t="s">
        <v>76</v>
      </c>
      <c r="H2679" t="s">
        <v>25</v>
      </c>
      <c r="I2679" t="str">
        <f>IF(ISNUMBER(SEARCH( "Women's",Table1[[#This Row],[Product]])), "Women","Male")</f>
        <v>Male</v>
      </c>
      <c r="J2679" t="str">
        <f>IF(ISNUMBER(SEARCH( "Apparel",Table1[[#This Row],[Product]])), "Apparel","Footwear")</f>
        <v>Footwear</v>
      </c>
      <c r="K2679" s="3">
        <v>33</v>
      </c>
      <c r="L2679">
        <v>149</v>
      </c>
      <c r="M2679" s="3">
        <v>492</v>
      </c>
      <c r="N2679" s="3">
        <v>266</v>
      </c>
      <c r="O2679" t="s">
        <v>17</v>
      </c>
    </row>
    <row r="2680" spans="1:15" x14ac:dyDescent="0.3">
      <c r="A2680" t="s">
        <v>22</v>
      </c>
      <c r="B2680">
        <v>1185732</v>
      </c>
      <c r="C2680" s="1">
        <v>44536</v>
      </c>
      <c r="D2680" s="1" t="str">
        <f>TEXT(Table1[[#This Row],[Invoice Date]],"yyyy")</f>
        <v>2021</v>
      </c>
      <c r="E2680" t="s">
        <v>38</v>
      </c>
      <c r="F2680" t="s">
        <v>77</v>
      </c>
      <c r="G2680" t="s">
        <v>78</v>
      </c>
      <c r="H2680" t="s">
        <v>25</v>
      </c>
      <c r="I2680" t="str">
        <f>IF(ISNUMBER(SEARCH( "Women's",Table1[[#This Row],[Product]])), "Women","Male")</f>
        <v>Male</v>
      </c>
      <c r="J2680" t="str">
        <f>IF(ISNUMBER(SEARCH( "Apparel",Table1[[#This Row],[Product]])), "Apparel","Footwear")</f>
        <v>Footwear</v>
      </c>
      <c r="K2680" s="3">
        <v>55</v>
      </c>
      <c r="L2680">
        <v>149</v>
      </c>
      <c r="M2680" s="3">
        <v>820</v>
      </c>
      <c r="N2680" s="3">
        <v>393</v>
      </c>
      <c r="O2680" t="s">
        <v>17</v>
      </c>
    </row>
    <row r="2681" spans="1:15" x14ac:dyDescent="0.3">
      <c r="A2681" t="s">
        <v>22</v>
      </c>
      <c r="B2681">
        <v>1185732</v>
      </c>
      <c r="C2681" s="1">
        <v>44232</v>
      </c>
      <c r="D2681" s="1" t="str">
        <f>TEXT(Table1[[#This Row],[Invoice Date]],"yyyy")</f>
        <v>2021</v>
      </c>
      <c r="E2681" t="s">
        <v>38</v>
      </c>
      <c r="F2681" t="s">
        <v>77</v>
      </c>
      <c r="G2681" t="s">
        <v>78</v>
      </c>
      <c r="H2681" t="s">
        <v>25</v>
      </c>
      <c r="I2681" t="str">
        <f>IF(ISNUMBER(SEARCH( "Women's",Table1[[#This Row],[Product]])), "Women","Male")</f>
        <v>Male</v>
      </c>
      <c r="J2681" t="str">
        <f>IF(ISNUMBER(SEARCH( "Apparel",Table1[[#This Row],[Product]])), "Apparel","Footwear")</f>
        <v>Footwear</v>
      </c>
      <c r="K2681" s="3">
        <v>39</v>
      </c>
      <c r="L2681">
        <v>149</v>
      </c>
      <c r="M2681" s="3">
        <v>581</v>
      </c>
      <c r="N2681" s="3">
        <v>291</v>
      </c>
      <c r="O2681" t="s">
        <v>17</v>
      </c>
    </row>
    <row r="2682" spans="1:15" hidden="1" x14ac:dyDescent="0.3">
      <c r="A2682" t="s">
        <v>57</v>
      </c>
      <c r="B2682">
        <v>1189833</v>
      </c>
      <c r="C2682" s="1">
        <v>44297</v>
      </c>
      <c r="D2682" s="1" t="str">
        <f>TEXT(Table1[[#This Row],[Invoice Date]],"yyyy")</f>
        <v>2021</v>
      </c>
      <c r="E2682" t="s">
        <v>42</v>
      </c>
      <c r="F2682" t="s">
        <v>60</v>
      </c>
      <c r="G2682" t="s">
        <v>70</v>
      </c>
      <c r="H2682" t="s">
        <v>64</v>
      </c>
      <c r="I2682" t="str">
        <f>IF(ISNUMBER(SEARCH( "Women's",Table1[[#This Row],[Product]])), "Women","Male")</f>
        <v>Male</v>
      </c>
      <c r="J2682" t="str">
        <f>IF(ISNUMBER(SEARCH( "Apparel",Table1[[#This Row],[Product]])), "Apparel","Footwear")</f>
        <v>Apparel</v>
      </c>
      <c r="K2682" s="3">
        <v>38</v>
      </c>
      <c r="L2682">
        <v>149</v>
      </c>
      <c r="M2682" s="3">
        <v>566</v>
      </c>
      <c r="N2682" s="3">
        <v>345</v>
      </c>
      <c r="O2682" t="s">
        <v>26</v>
      </c>
    </row>
    <row r="2683" spans="1:15" hidden="1" x14ac:dyDescent="0.3">
      <c r="A2683" t="s">
        <v>22</v>
      </c>
      <c r="B2683">
        <v>1197831</v>
      </c>
      <c r="C2683" s="1">
        <v>44440</v>
      </c>
      <c r="D2683" s="1" t="str">
        <f>TEXT(Table1[[#This Row],[Invoice Date]],"yyyy")</f>
        <v>2021</v>
      </c>
      <c r="E2683" t="s">
        <v>19</v>
      </c>
      <c r="F2683" t="s">
        <v>53</v>
      </c>
      <c r="G2683" t="s">
        <v>62</v>
      </c>
      <c r="H2683" t="s">
        <v>50</v>
      </c>
      <c r="I2683" t="str">
        <f>IF(ISNUMBER(SEARCH( "Women's",Table1[[#This Row],[Product]])), "Women","Male")</f>
        <v>Women</v>
      </c>
      <c r="J2683" t="str">
        <f>IF(ISNUMBER(SEARCH( "Apparel",Table1[[#This Row],[Product]])), "Apparel","Footwear")</f>
        <v>Footwear</v>
      </c>
      <c r="K2683" s="3">
        <v>20</v>
      </c>
      <c r="L2683">
        <v>149</v>
      </c>
      <c r="M2683" s="3">
        <v>298</v>
      </c>
      <c r="N2683" s="3">
        <v>146</v>
      </c>
      <c r="O2683" t="s">
        <v>26</v>
      </c>
    </row>
    <row r="2684" spans="1:15" hidden="1" x14ac:dyDescent="0.3">
      <c r="A2684" t="s">
        <v>22</v>
      </c>
      <c r="B2684">
        <v>1197831</v>
      </c>
      <c r="C2684" s="1">
        <v>44471</v>
      </c>
      <c r="D2684" s="1" t="str">
        <f>TEXT(Table1[[#This Row],[Invoice Date]],"yyyy")</f>
        <v>2021</v>
      </c>
      <c r="E2684" t="s">
        <v>19</v>
      </c>
      <c r="F2684" t="s">
        <v>53</v>
      </c>
      <c r="G2684" t="s">
        <v>62</v>
      </c>
      <c r="H2684" t="s">
        <v>64</v>
      </c>
      <c r="I2684" t="str">
        <f>IF(ISNUMBER(SEARCH( "Women's",Table1[[#This Row],[Product]])), "Women","Male")</f>
        <v>Male</v>
      </c>
      <c r="J2684" t="str">
        <f>IF(ISNUMBER(SEARCH( "Apparel",Table1[[#This Row],[Product]])), "Apparel","Footwear")</f>
        <v>Apparel</v>
      </c>
      <c r="K2684" s="3">
        <v>37</v>
      </c>
      <c r="L2684">
        <v>149</v>
      </c>
      <c r="M2684" s="3">
        <v>551</v>
      </c>
      <c r="N2684" s="3">
        <v>221</v>
      </c>
      <c r="O2684" t="s">
        <v>26</v>
      </c>
    </row>
    <row r="2685" spans="1:15" hidden="1" x14ac:dyDescent="0.3">
      <c r="A2685" t="s">
        <v>18</v>
      </c>
      <c r="B2685">
        <v>1128299</v>
      </c>
      <c r="C2685" s="1">
        <v>43905</v>
      </c>
      <c r="D2685" s="1" t="str">
        <f>TEXT(Table1[[#This Row],[Invoice Date]],"yyyy")</f>
        <v>2020</v>
      </c>
      <c r="E2685" t="s">
        <v>42</v>
      </c>
      <c r="F2685" t="s">
        <v>110</v>
      </c>
      <c r="G2685" t="s">
        <v>111</v>
      </c>
      <c r="H2685" t="s">
        <v>25</v>
      </c>
      <c r="I2685" t="str">
        <f>IF(ISNUMBER(SEARCH( "Women's",Table1[[#This Row],[Product]])), "Women","Male")</f>
        <v>Male</v>
      </c>
      <c r="J2685" t="str">
        <f>IF(ISNUMBER(SEARCH( "Apparel",Table1[[#This Row],[Product]])), "Apparel","Footwear")</f>
        <v>Footwear</v>
      </c>
      <c r="K2685" s="3">
        <v>20</v>
      </c>
      <c r="L2685">
        <v>149</v>
      </c>
      <c r="M2685" s="3">
        <v>298</v>
      </c>
      <c r="N2685" s="3">
        <v>119</v>
      </c>
      <c r="O2685" t="s">
        <v>26</v>
      </c>
    </row>
    <row r="2686" spans="1:15" hidden="1" x14ac:dyDescent="0.3">
      <c r="A2686" t="s">
        <v>22</v>
      </c>
      <c r="B2686">
        <v>1197831</v>
      </c>
      <c r="C2686" s="1">
        <v>44473</v>
      </c>
      <c r="D2686" s="1" t="str">
        <f>TEXT(Table1[[#This Row],[Invoice Date]],"yyyy")</f>
        <v>2021</v>
      </c>
      <c r="E2686" t="s">
        <v>19</v>
      </c>
      <c r="F2686" t="s">
        <v>23</v>
      </c>
      <c r="G2686" t="s">
        <v>24</v>
      </c>
      <c r="H2686" t="s">
        <v>64</v>
      </c>
      <c r="I2686" t="str">
        <f>IF(ISNUMBER(SEARCH( "Women's",Table1[[#This Row],[Product]])), "Women","Male")</f>
        <v>Male</v>
      </c>
      <c r="J2686" t="str">
        <f>IF(ISNUMBER(SEARCH( "Apparel",Table1[[#This Row],[Product]])), "Apparel","Footwear")</f>
        <v>Apparel</v>
      </c>
      <c r="K2686" s="3">
        <v>37</v>
      </c>
      <c r="L2686">
        <v>149</v>
      </c>
      <c r="M2686" s="3">
        <v>551</v>
      </c>
      <c r="N2686" s="3">
        <v>265</v>
      </c>
      <c r="O2686" t="s">
        <v>26</v>
      </c>
    </row>
    <row r="2687" spans="1:15" hidden="1" x14ac:dyDescent="0.3">
      <c r="A2687" t="s">
        <v>22</v>
      </c>
      <c r="B2687">
        <v>1128299</v>
      </c>
      <c r="C2687" s="1">
        <v>44271</v>
      </c>
      <c r="D2687" s="1" t="str">
        <f>TEXT(Table1[[#This Row],[Invoice Date]],"yyyy")</f>
        <v>2021</v>
      </c>
      <c r="E2687" t="s">
        <v>13</v>
      </c>
      <c r="F2687" t="s">
        <v>14</v>
      </c>
      <c r="G2687" t="s">
        <v>15</v>
      </c>
      <c r="H2687" t="s">
        <v>27</v>
      </c>
      <c r="I2687" t="str">
        <f>IF(ISNUMBER(SEARCH( "Women's",Table1[[#This Row],[Product]])), "Women","Male")</f>
        <v>Women</v>
      </c>
      <c r="J2687" t="str">
        <f>IF(ISNUMBER(SEARCH( "Apparel",Table1[[#This Row],[Product]])), "Apparel","Footwear")</f>
        <v>Footwear</v>
      </c>
      <c r="K2687" s="3">
        <v>47</v>
      </c>
      <c r="L2687">
        <v>149</v>
      </c>
      <c r="M2687" s="3">
        <v>700</v>
      </c>
      <c r="N2687" s="3">
        <v>224</v>
      </c>
      <c r="O2687" t="s">
        <v>26</v>
      </c>
    </row>
    <row r="2688" spans="1:15" hidden="1" x14ac:dyDescent="0.3">
      <c r="A2688" t="s">
        <v>37</v>
      </c>
      <c r="B2688">
        <v>1128299</v>
      </c>
      <c r="C2688" s="1">
        <v>44464</v>
      </c>
      <c r="D2688" s="1" t="str">
        <f>TEXT(Table1[[#This Row],[Invoice Date]],"yyyy")</f>
        <v>2021</v>
      </c>
      <c r="E2688" t="s">
        <v>13</v>
      </c>
      <c r="F2688" t="s">
        <v>93</v>
      </c>
      <c r="G2688" t="s">
        <v>94</v>
      </c>
      <c r="H2688" t="s">
        <v>25</v>
      </c>
      <c r="I2688" t="str">
        <f>IF(ISNUMBER(SEARCH( "Women's",Table1[[#This Row],[Product]])), "Women","Male")</f>
        <v>Male</v>
      </c>
      <c r="J2688" t="str">
        <f>IF(ISNUMBER(SEARCH( "Apparel",Table1[[#This Row],[Product]])), "Apparel","Footwear")</f>
        <v>Footwear</v>
      </c>
      <c r="K2688" s="3">
        <v>35</v>
      </c>
      <c r="L2688">
        <v>149</v>
      </c>
      <c r="M2688" s="3">
        <v>522</v>
      </c>
      <c r="N2688" s="3">
        <v>219</v>
      </c>
      <c r="O2688" t="s">
        <v>26</v>
      </c>
    </row>
    <row r="2689" spans="1:15" hidden="1" x14ac:dyDescent="0.3">
      <c r="A2689" t="s">
        <v>18</v>
      </c>
      <c r="B2689">
        <v>1185732</v>
      </c>
      <c r="C2689" s="1">
        <v>44238</v>
      </c>
      <c r="D2689" s="1" t="str">
        <f>TEXT(Table1[[#This Row],[Invoice Date]],"yyyy")</f>
        <v>2021</v>
      </c>
      <c r="E2689" t="s">
        <v>42</v>
      </c>
      <c r="F2689" t="s">
        <v>43</v>
      </c>
      <c r="G2689" t="s">
        <v>44</v>
      </c>
      <c r="H2689" t="s">
        <v>16</v>
      </c>
      <c r="I2689" t="str">
        <f>IF(ISNUMBER(SEARCH( "Women's",Table1[[#This Row],[Product]])), "Women","Male")</f>
        <v>Women</v>
      </c>
      <c r="J2689" t="str">
        <f>IF(ISNUMBER(SEARCH( "Apparel",Table1[[#This Row],[Product]])), "Apparel","Footwear")</f>
        <v>Apparel</v>
      </c>
      <c r="K2689" s="3">
        <v>18</v>
      </c>
      <c r="L2689">
        <v>149</v>
      </c>
      <c r="M2689" s="3">
        <v>268</v>
      </c>
      <c r="N2689" s="3">
        <v>148</v>
      </c>
      <c r="O2689" t="s">
        <v>26</v>
      </c>
    </row>
    <row r="2690" spans="1:15" hidden="1" x14ac:dyDescent="0.3">
      <c r="A2690" t="s">
        <v>18</v>
      </c>
      <c r="B2690">
        <v>1128299</v>
      </c>
      <c r="C2690" s="1">
        <v>44464</v>
      </c>
      <c r="D2690" s="1" t="str">
        <f>TEXT(Table1[[#This Row],[Invoice Date]],"yyyy")</f>
        <v>2021</v>
      </c>
      <c r="E2690" t="s">
        <v>42</v>
      </c>
      <c r="F2690" t="s">
        <v>79</v>
      </c>
      <c r="G2690" t="s">
        <v>80</v>
      </c>
      <c r="H2690" t="s">
        <v>25</v>
      </c>
      <c r="I2690" t="str">
        <f>IF(ISNUMBER(SEARCH( "Women's",Table1[[#This Row],[Product]])), "Women","Male")</f>
        <v>Male</v>
      </c>
      <c r="J2690" t="str">
        <f>IF(ISNUMBER(SEARCH( "Apparel",Table1[[#This Row],[Product]])), "Apparel","Footwear")</f>
        <v>Footwear</v>
      </c>
      <c r="K2690" s="3">
        <v>34</v>
      </c>
      <c r="L2690">
        <v>149</v>
      </c>
      <c r="M2690" s="3">
        <v>507</v>
      </c>
      <c r="N2690" s="3">
        <v>187</v>
      </c>
      <c r="O2690" t="s">
        <v>26</v>
      </c>
    </row>
    <row r="2691" spans="1:15" hidden="1" x14ac:dyDescent="0.3">
      <c r="A2691" t="s">
        <v>18</v>
      </c>
      <c r="B2691">
        <v>1128299</v>
      </c>
      <c r="C2691" s="1">
        <v>44524</v>
      </c>
      <c r="D2691" s="1" t="str">
        <f>TEXT(Table1[[#This Row],[Invoice Date]],"yyyy")</f>
        <v>2021</v>
      </c>
      <c r="E2691" t="s">
        <v>42</v>
      </c>
      <c r="F2691" t="s">
        <v>79</v>
      </c>
      <c r="G2691" t="s">
        <v>80</v>
      </c>
      <c r="H2691" t="s">
        <v>50</v>
      </c>
      <c r="I2691" t="str">
        <f>IF(ISNUMBER(SEARCH( "Women's",Table1[[#This Row],[Product]])), "Women","Male")</f>
        <v>Women</v>
      </c>
      <c r="J2691" t="str">
        <f>IF(ISNUMBER(SEARCH( "Apparel",Table1[[#This Row],[Product]])), "Apparel","Footwear")</f>
        <v>Footwear</v>
      </c>
      <c r="K2691" s="3">
        <v>39</v>
      </c>
      <c r="L2691">
        <v>149</v>
      </c>
      <c r="M2691" s="3">
        <v>581</v>
      </c>
      <c r="N2691" s="3">
        <v>238</v>
      </c>
      <c r="O2691" t="s">
        <v>26</v>
      </c>
    </row>
    <row r="2692" spans="1:15" hidden="1" x14ac:dyDescent="0.3">
      <c r="A2692" t="s">
        <v>22</v>
      </c>
      <c r="B2692">
        <v>1197831</v>
      </c>
      <c r="C2692" s="1">
        <v>44505</v>
      </c>
      <c r="D2692" s="1" t="str">
        <f>TEXT(Table1[[#This Row],[Invoice Date]],"yyyy")</f>
        <v>2021</v>
      </c>
      <c r="E2692" t="s">
        <v>42</v>
      </c>
      <c r="F2692" t="s">
        <v>73</v>
      </c>
      <c r="G2692" t="s">
        <v>74</v>
      </c>
      <c r="H2692" t="s">
        <v>64</v>
      </c>
      <c r="I2692" t="str">
        <f>IF(ISNUMBER(SEARCH( "Women's",Table1[[#This Row],[Product]])), "Women","Male")</f>
        <v>Male</v>
      </c>
      <c r="J2692" t="str">
        <f>IF(ISNUMBER(SEARCH( "Apparel",Table1[[#This Row],[Product]])), "Apparel","Footwear")</f>
        <v>Apparel</v>
      </c>
      <c r="K2692" s="3">
        <v>41</v>
      </c>
      <c r="L2692">
        <v>149</v>
      </c>
      <c r="M2692" s="3">
        <v>611</v>
      </c>
      <c r="N2692" s="3">
        <v>232</v>
      </c>
      <c r="O2692" t="s">
        <v>26</v>
      </c>
    </row>
    <row r="2693" spans="1:15" hidden="1" x14ac:dyDescent="0.3">
      <c r="A2693" t="s">
        <v>57</v>
      </c>
      <c r="B2693">
        <v>1128299</v>
      </c>
      <c r="C2693" s="1">
        <v>44402</v>
      </c>
      <c r="D2693" s="1" t="str">
        <f>TEXT(Table1[[#This Row],[Invoice Date]],"yyyy")</f>
        <v>2021</v>
      </c>
      <c r="E2693" t="s">
        <v>42</v>
      </c>
      <c r="F2693" t="s">
        <v>108</v>
      </c>
      <c r="G2693" t="s">
        <v>109</v>
      </c>
      <c r="H2693" t="s">
        <v>50</v>
      </c>
      <c r="I2693" t="str">
        <f>IF(ISNUMBER(SEARCH( "Women's",Table1[[#This Row],[Product]])), "Women","Male")</f>
        <v>Women</v>
      </c>
      <c r="J2693" t="str">
        <f>IF(ISNUMBER(SEARCH( "Apparel",Table1[[#This Row],[Product]])), "Apparel","Footwear")</f>
        <v>Footwear</v>
      </c>
      <c r="K2693" s="3">
        <v>39</v>
      </c>
      <c r="L2693">
        <v>149</v>
      </c>
      <c r="M2693" s="3">
        <v>581</v>
      </c>
      <c r="N2693" s="3">
        <v>244</v>
      </c>
      <c r="O2693" t="s">
        <v>26</v>
      </c>
    </row>
    <row r="2694" spans="1:15" hidden="1" x14ac:dyDescent="0.3">
      <c r="A2694" t="s">
        <v>57</v>
      </c>
      <c r="B2694">
        <v>1128299</v>
      </c>
      <c r="C2694" s="1">
        <v>44526</v>
      </c>
      <c r="D2694" s="1" t="str">
        <f>TEXT(Table1[[#This Row],[Invoice Date]],"yyyy")</f>
        <v>2021</v>
      </c>
      <c r="E2694" t="s">
        <v>42</v>
      </c>
      <c r="F2694" t="s">
        <v>108</v>
      </c>
      <c r="G2694" t="s">
        <v>109</v>
      </c>
      <c r="H2694" t="s">
        <v>27</v>
      </c>
      <c r="I2694" t="str">
        <f>IF(ISNUMBER(SEARCH( "Women's",Table1[[#This Row],[Product]])), "Women","Male")</f>
        <v>Women</v>
      </c>
      <c r="J2694" t="str">
        <f>IF(ISNUMBER(SEARCH( "Apparel",Table1[[#This Row],[Product]])), "Apparel","Footwear")</f>
        <v>Footwear</v>
      </c>
      <c r="K2694" s="3">
        <v>46</v>
      </c>
      <c r="L2694">
        <v>149</v>
      </c>
      <c r="M2694" s="3">
        <v>685</v>
      </c>
      <c r="N2694" s="3">
        <v>254</v>
      </c>
      <c r="O2694" t="s">
        <v>26</v>
      </c>
    </row>
    <row r="2695" spans="1:15" hidden="1" x14ac:dyDescent="0.3">
      <c r="A2695" t="s">
        <v>22</v>
      </c>
      <c r="B2695">
        <v>1128299</v>
      </c>
      <c r="C2695" s="1">
        <v>44209</v>
      </c>
      <c r="D2695" s="1" t="str">
        <f>TEXT(Table1[[#This Row],[Invoice Date]],"yyyy")</f>
        <v>2021</v>
      </c>
      <c r="E2695" t="s">
        <v>42</v>
      </c>
      <c r="F2695" t="s">
        <v>108</v>
      </c>
      <c r="G2695" t="s">
        <v>109</v>
      </c>
      <c r="H2695" t="s">
        <v>25</v>
      </c>
      <c r="I2695" t="str">
        <f>IF(ISNUMBER(SEARCH( "Women's",Table1[[#This Row],[Product]])), "Women","Male")</f>
        <v>Male</v>
      </c>
      <c r="J2695" t="str">
        <f>IF(ISNUMBER(SEARCH( "Apparel",Table1[[#This Row],[Product]])), "Apparel","Footwear")</f>
        <v>Footwear</v>
      </c>
      <c r="K2695" s="3">
        <v>24</v>
      </c>
      <c r="L2695">
        <v>149</v>
      </c>
      <c r="M2695" s="3">
        <v>358</v>
      </c>
      <c r="N2695" s="3">
        <v>164</v>
      </c>
      <c r="O2695" t="s">
        <v>26</v>
      </c>
    </row>
    <row r="2696" spans="1:15" hidden="1" x14ac:dyDescent="0.3">
      <c r="A2696" t="s">
        <v>22</v>
      </c>
      <c r="B2696">
        <v>1128299</v>
      </c>
      <c r="C2696" s="1">
        <v>44421</v>
      </c>
      <c r="D2696" s="1" t="str">
        <f>TEXT(Table1[[#This Row],[Invoice Date]],"yyyy")</f>
        <v>2021</v>
      </c>
      <c r="E2696" t="s">
        <v>13</v>
      </c>
      <c r="F2696" t="s">
        <v>51</v>
      </c>
      <c r="G2696" t="s">
        <v>52</v>
      </c>
      <c r="H2696" t="s">
        <v>50</v>
      </c>
      <c r="I2696" t="str">
        <f>IF(ISNUMBER(SEARCH( "Women's",Table1[[#This Row],[Product]])), "Women","Male")</f>
        <v>Women</v>
      </c>
      <c r="J2696" t="str">
        <f>IF(ISNUMBER(SEARCH( "Apparel",Table1[[#This Row],[Product]])), "Apparel","Footwear")</f>
        <v>Footwear</v>
      </c>
      <c r="K2696" s="3">
        <v>42</v>
      </c>
      <c r="L2696">
        <v>149</v>
      </c>
      <c r="M2696" s="3">
        <v>626</v>
      </c>
      <c r="N2696" s="3">
        <v>282</v>
      </c>
      <c r="O2696" t="s">
        <v>26</v>
      </c>
    </row>
    <row r="2697" spans="1:15" hidden="1" x14ac:dyDescent="0.3">
      <c r="A2697" t="s">
        <v>37</v>
      </c>
      <c r="B2697">
        <v>1185732</v>
      </c>
      <c r="C2697" s="1">
        <v>44365</v>
      </c>
      <c r="D2697" s="1" t="str">
        <f>TEXT(Table1[[#This Row],[Invoice Date]],"yyyy")</f>
        <v>2021</v>
      </c>
      <c r="E2697" t="s">
        <v>19</v>
      </c>
      <c r="F2697" t="s">
        <v>32</v>
      </c>
      <c r="G2697" t="s">
        <v>33</v>
      </c>
      <c r="H2697" t="s">
        <v>50</v>
      </c>
      <c r="I2697" t="str">
        <f>IF(ISNUMBER(SEARCH( "Women's",Table1[[#This Row],[Product]])), "Women","Male")</f>
        <v>Women</v>
      </c>
      <c r="J2697" t="str">
        <f>IF(ISNUMBER(SEARCH( "Apparel",Table1[[#This Row],[Product]])), "Apparel","Footwear")</f>
        <v>Footwear</v>
      </c>
      <c r="K2697" s="3">
        <v>34</v>
      </c>
      <c r="L2697">
        <v>149</v>
      </c>
      <c r="M2697" s="3">
        <v>507</v>
      </c>
      <c r="N2697" s="3">
        <v>218</v>
      </c>
      <c r="O2697" t="s">
        <v>26</v>
      </c>
    </row>
    <row r="2698" spans="1:15" hidden="1" x14ac:dyDescent="0.3">
      <c r="A2698" t="s">
        <v>12</v>
      </c>
      <c r="B2698">
        <v>1197831</v>
      </c>
      <c r="C2698" s="1">
        <v>44368</v>
      </c>
      <c r="D2698" s="1" t="str">
        <f>TEXT(Table1[[#This Row],[Invoice Date]],"yyyy")</f>
        <v>2021</v>
      </c>
      <c r="E2698" t="s">
        <v>19</v>
      </c>
      <c r="F2698" t="s">
        <v>48</v>
      </c>
      <c r="G2698" t="s">
        <v>49</v>
      </c>
      <c r="H2698" t="s">
        <v>34</v>
      </c>
      <c r="I2698" t="str">
        <f>IF(ISNUMBER(SEARCH( "Women's",Table1[[#This Row],[Product]])), "Women","Male")</f>
        <v>Male</v>
      </c>
      <c r="J2698" t="str">
        <f>IF(ISNUMBER(SEARCH( "Apparel",Table1[[#This Row],[Product]])), "Apparel","Footwear")</f>
        <v>Footwear</v>
      </c>
      <c r="K2698" s="3">
        <v>25</v>
      </c>
      <c r="L2698">
        <v>149</v>
      </c>
      <c r="M2698" s="3">
        <v>373</v>
      </c>
      <c r="N2698" s="3">
        <v>145</v>
      </c>
      <c r="O2698" t="s">
        <v>26</v>
      </c>
    </row>
    <row r="2699" spans="1:15" hidden="1" x14ac:dyDescent="0.3">
      <c r="A2699" t="s">
        <v>12</v>
      </c>
      <c r="B2699">
        <v>1197831</v>
      </c>
      <c r="C2699" s="1">
        <v>44396</v>
      </c>
      <c r="D2699" s="1" t="str">
        <f>TEXT(Table1[[#This Row],[Invoice Date]],"yyyy")</f>
        <v>2021</v>
      </c>
      <c r="E2699" t="s">
        <v>19</v>
      </c>
      <c r="F2699" t="s">
        <v>48</v>
      </c>
      <c r="G2699" t="s">
        <v>49</v>
      </c>
      <c r="H2699" t="s">
        <v>64</v>
      </c>
      <c r="I2699" t="str">
        <f>IF(ISNUMBER(SEARCH( "Women's",Table1[[#This Row],[Product]])), "Women","Male")</f>
        <v>Male</v>
      </c>
      <c r="J2699" t="str">
        <f>IF(ISNUMBER(SEARCH( "Apparel",Table1[[#This Row],[Product]])), "Apparel","Footwear")</f>
        <v>Apparel</v>
      </c>
      <c r="K2699" s="3">
        <v>40</v>
      </c>
      <c r="L2699">
        <v>149</v>
      </c>
      <c r="M2699" s="3">
        <v>596</v>
      </c>
      <c r="N2699" s="3">
        <v>238</v>
      </c>
      <c r="O2699" t="s">
        <v>26</v>
      </c>
    </row>
    <row r="2700" spans="1:15" hidden="1" x14ac:dyDescent="0.3">
      <c r="A2700" t="s">
        <v>18</v>
      </c>
      <c r="B2700">
        <v>1197831</v>
      </c>
      <c r="C2700" s="1">
        <v>44549</v>
      </c>
      <c r="D2700" s="1" t="str">
        <f>TEXT(Table1[[#This Row],[Invoice Date]],"yyyy")</f>
        <v>2021</v>
      </c>
      <c r="E2700" t="s">
        <v>19</v>
      </c>
      <c r="F2700" t="s">
        <v>48</v>
      </c>
      <c r="G2700" t="s">
        <v>49</v>
      </c>
      <c r="H2700" t="s">
        <v>27</v>
      </c>
      <c r="I2700" t="str">
        <f>IF(ISNUMBER(SEARCH( "Women's",Table1[[#This Row],[Product]])), "Women","Male")</f>
        <v>Women</v>
      </c>
      <c r="J2700" t="str">
        <f>IF(ISNUMBER(SEARCH( "Apparel",Table1[[#This Row],[Product]])), "Apparel","Footwear")</f>
        <v>Footwear</v>
      </c>
      <c r="K2700" s="3">
        <v>43</v>
      </c>
      <c r="L2700">
        <v>149</v>
      </c>
      <c r="M2700" s="3">
        <v>641</v>
      </c>
      <c r="N2700" s="3">
        <v>282</v>
      </c>
      <c r="O2700" t="s">
        <v>26</v>
      </c>
    </row>
    <row r="2701" spans="1:15" hidden="1" x14ac:dyDescent="0.3">
      <c r="A2701" t="s">
        <v>57</v>
      </c>
      <c r="B2701">
        <v>1197831</v>
      </c>
      <c r="C2701" s="1">
        <v>44549</v>
      </c>
      <c r="D2701" s="1" t="str">
        <f>TEXT(Table1[[#This Row],[Invoice Date]],"yyyy")</f>
        <v>2021</v>
      </c>
      <c r="E2701" t="s">
        <v>19</v>
      </c>
      <c r="F2701" t="s">
        <v>55</v>
      </c>
      <c r="G2701" t="s">
        <v>56</v>
      </c>
      <c r="H2701" t="s">
        <v>34</v>
      </c>
      <c r="I2701" t="str">
        <f>IF(ISNUMBER(SEARCH( "Women's",Table1[[#This Row],[Product]])), "Women","Male")</f>
        <v>Male</v>
      </c>
      <c r="J2701" t="str">
        <f>IF(ISNUMBER(SEARCH( "Apparel",Table1[[#This Row],[Product]])), "Apparel","Footwear")</f>
        <v>Footwear</v>
      </c>
      <c r="K2701" s="3">
        <v>47</v>
      </c>
      <c r="L2701">
        <v>149</v>
      </c>
      <c r="M2701" s="3">
        <v>700</v>
      </c>
      <c r="N2701" s="3">
        <v>266</v>
      </c>
      <c r="O2701" t="s">
        <v>26</v>
      </c>
    </row>
    <row r="2702" spans="1:15" hidden="1" x14ac:dyDescent="0.3">
      <c r="A2702" t="s">
        <v>37</v>
      </c>
      <c r="B2702">
        <v>1185732</v>
      </c>
      <c r="C2702" s="1">
        <v>44504</v>
      </c>
      <c r="D2702" s="1" t="str">
        <f>TEXT(Table1[[#This Row],[Invoice Date]],"yyyy")</f>
        <v>2021</v>
      </c>
      <c r="E2702" t="s">
        <v>38</v>
      </c>
      <c r="F2702" t="s">
        <v>102</v>
      </c>
      <c r="G2702" t="s">
        <v>103</v>
      </c>
      <c r="H2702" t="s">
        <v>25</v>
      </c>
      <c r="I2702" t="str">
        <f>IF(ISNUMBER(SEARCH( "Women's",Table1[[#This Row],[Product]])), "Women","Male")</f>
        <v>Male</v>
      </c>
      <c r="J2702" t="str">
        <f>IF(ISNUMBER(SEARCH( "Apparel",Table1[[#This Row],[Product]])), "Apparel","Footwear")</f>
        <v>Footwear</v>
      </c>
      <c r="K2702" s="3">
        <v>51</v>
      </c>
      <c r="L2702">
        <v>149</v>
      </c>
      <c r="M2702" s="3">
        <v>760</v>
      </c>
      <c r="N2702" s="3">
        <v>327</v>
      </c>
      <c r="O2702" t="s">
        <v>26</v>
      </c>
    </row>
    <row r="2703" spans="1:15" hidden="1" x14ac:dyDescent="0.3">
      <c r="A2703" t="s">
        <v>37</v>
      </c>
      <c r="B2703">
        <v>1185732</v>
      </c>
      <c r="C2703" s="1">
        <v>44206</v>
      </c>
      <c r="D2703" s="1" t="str">
        <f>TEXT(Table1[[#This Row],[Invoice Date]],"yyyy")</f>
        <v>2021</v>
      </c>
      <c r="E2703" t="s">
        <v>38</v>
      </c>
      <c r="F2703" t="s">
        <v>102</v>
      </c>
      <c r="G2703" t="s">
        <v>103</v>
      </c>
      <c r="H2703" t="s">
        <v>25</v>
      </c>
      <c r="I2703" t="str">
        <f>IF(ISNUMBER(SEARCH( "Women's",Table1[[#This Row],[Product]])), "Women","Male")</f>
        <v>Male</v>
      </c>
      <c r="J2703" t="str">
        <f>IF(ISNUMBER(SEARCH( "Apparel",Table1[[#This Row],[Product]])), "Apparel","Footwear")</f>
        <v>Footwear</v>
      </c>
      <c r="K2703" s="3">
        <v>23</v>
      </c>
      <c r="L2703">
        <v>149</v>
      </c>
      <c r="M2703" s="3">
        <v>343</v>
      </c>
      <c r="N2703" s="3">
        <v>144</v>
      </c>
      <c r="O2703" t="s">
        <v>26</v>
      </c>
    </row>
    <row r="2704" spans="1:15" hidden="1" x14ac:dyDescent="0.3">
      <c r="A2704" t="s">
        <v>22</v>
      </c>
      <c r="B2704">
        <v>1185732</v>
      </c>
      <c r="C2704" s="1">
        <v>44300</v>
      </c>
      <c r="D2704" s="1" t="str">
        <f>TEXT(Table1[[#This Row],[Invoice Date]],"yyyy")</f>
        <v>2021</v>
      </c>
      <c r="E2704" t="s">
        <v>38</v>
      </c>
      <c r="F2704" t="s">
        <v>106</v>
      </c>
      <c r="G2704" t="s">
        <v>107</v>
      </c>
      <c r="H2704" t="s">
        <v>25</v>
      </c>
      <c r="I2704" t="str">
        <f>IF(ISNUMBER(SEARCH( "Women's",Table1[[#This Row],[Product]])), "Women","Male")</f>
        <v>Male</v>
      </c>
      <c r="J2704" t="str">
        <f>IF(ISNUMBER(SEARCH( "Apparel",Table1[[#This Row],[Product]])), "Apparel","Footwear")</f>
        <v>Footwear</v>
      </c>
      <c r="K2704" s="3">
        <v>28</v>
      </c>
      <c r="L2704">
        <v>149</v>
      </c>
      <c r="M2704" s="3">
        <v>417</v>
      </c>
      <c r="N2704" s="3">
        <v>138</v>
      </c>
      <c r="O2704" t="s">
        <v>26</v>
      </c>
    </row>
    <row r="2705" spans="1:15" hidden="1" x14ac:dyDescent="0.3">
      <c r="A2705" t="s">
        <v>45</v>
      </c>
      <c r="B2705">
        <v>1185732</v>
      </c>
      <c r="C2705" s="1">
        <v>44419</v>
      </c>
      <c r="D2705" s="1" t="str">
        <f>TEXT(Table1[[#This Row],[Invoice Date]],"yyyy")</f>
        <v>2021</v>
      </c>
      <c r="E2705" t="s">
        <v>38</v>
      </c>
      <c r="F2705" t="s">
        <v>119</v>
      </c>
      <c r="G2705" t="s">
        <v>120</v>
      </c>
      <c r="H2705" t="s">
        <v>34</v>
      </c>
      <c r="I2705" t="str">
        <f>IF(ISNUMBER(SEARCH( "Women's",Table1[[#This Row],[Product]])), "Women","Male")</f>
        <v>Male</v>
      </c>
      <c r="J2705" t="str">
        <f>IF(ISNUMBER(SEARCH( "Apparel",Table1[[#This Row],[Product]])), "Apparel","Footwear")</f>
        <v>Footwear</v>
      </c>
      <c r="K2705" s="3">
        <v>43</v>
      </c>
      <c r="L2705">
        <v>149</v>
      </c>
      <c r="M2705" s="3">
        <v>641</v>
      </c>
      <c r="N2705" s="3">
        <v>333</v>
      </c>
      <c r="O2705" t="s">
        <v>26</v>
      </c>
    </row>
    <row r="2706" spans="1:15" hidden="1" x14ac:dyDescent="0.3">
      <c r="A2706" t="s">
        <v>45</v>
      </c>
      <c r="B2706">
        <v>1185732</v>
      </c>
      <c r="C2706" s="1">
        <v>44394</v>
      </c>
      <c r="D2706" s="1" t="str">
        <f>TEXT(Table1[[#This Row],[Invoice Date]],"yyyy")</f>
        <v>2021</v>
      </c>
      <c r="E2706" t="s">
        <v>38</v>
      </c>
      <c r="F2706" t="s">
        <v>121</v>
      </c>
      <c r="G2706" t="s">
        <v>122</v>
      </c>
      <c r="H2706" t="s">
        <v>34</v>
      </c>
      <c r="I2706" t="str">
        <f>IF(ISNUMBER(SEARCH( "Women's",Table1[[#This Row],[Product]])), "Women","Male")</f>
        <v>Male</v>
      </c>
      <c r="J2706" t="str">
        <f>IF(ISNUMBER(SEARCH( "Apparel",Table1[[#This Row],[Product]])), "Apparel","Footwear")</f>
        <v>Footwear</v>
      </c>
      <c r="K2706" s="3">
        <v>47</v>
      </c>
      <c r="L2706">
        <v>149</v>
      </c>
      <c r="M2706" s="3">
        <v>700</v>
      </c>
      <c r="N2706" s="3">
        <v>308</v>
      </c>
      <c r="O2706" t="s">
        <v>26</v>
      </c>
    </row>
    <row r="2707" spans="1:15" hidden="1" x14ac:dyDescent="0.3">
      <c r="A2707" t="s">
        <v>37</v>
      </c>
      <c r="B2707">
        <v>1185732</v>
      </c>
      <c r="C2707" s="1">
        <v>44518</v>
      </c>
      <c r="D2707" s="1" t="str">
        <f>TEXT(Table1[[#This Row],[Invoice Date]],"yyyy")</f>
        <v>2021</v>
      </c>
      <c r="E2707" t="s">
        <v>38</v>
      </c>
      <c r="F2707" t="s">
        <v>121</v>
      </c>
      <c r="G2707" t="s">
        <v>122</v>
      </c>
      <c r="H2707" t="s">
        <v>25</v>
      </c>
      <c r="I2707" t="str">
        <f>IF(ISNUMBER(SEARCH( "Women's",Table1[[#This Row],[Product]])), "Women","Male")</f>
        <v>Male</v>
      </c>
      <c r="J2707" t="str">
        <f>IF(ISNUMBER(SEARCH( "Apparel",Table1[[#This Row],[Product]])), "Apparel","Footwear")</f>
        <v>Footwear</v>
      </c>
      <c r="K2707" s="3">
        <v>59</v>
      </c>
      <c r="L2707">
        <v>149</v>
      </c>
      <c r="M2707" s="3">
        <v>879</v>
      </c>
      <c r="N2707" s="3">
        <v>378</v>
      </c>
      <c r="O2707" t="s">
        <v>26</v>
      </c>
    </row>
    <row r="2708" spans="1:15" x14ac:dyDescent="0.3">
      <c r="A2708" t="s">
        <v>12</v>
      </c>
      <c r="B2708">
        <v>1197831</v>
      </c>
      <c r="C2708" s="1">
        <v>44053</v>
      </c>
      <c r="D2708" s="1" t="str">
        <f>TEXT(Table1[[#This Row],[Invoice Date]],"yyyy")</f>
        <v>2020</v>
      </c>
      <c r="E2708" t="s">
        <v>19</v>
      </c>
      <c r="F2708" t="s">
        <v>53</v>
      </c>
      <c r="G2708" t="s">
        <v>54</v>
      </c>
      <c r="H2708" t="s">
        <v>64</v>
      </c>
      <c r="I2708" t="str">
        <f>IF(ISNUMBER(SEARCH( "Women's",Table1[[#This Row],[Product]])), "Women","Male")</f>
        <v>Male</v>
      </c>
      <c r="J2708" t="str">
        <f>IF(ISNUMBER(SEARCH( "Apparel",Table1[[#This Row],[Product]])), "Apparel","Footwear")</f>
        <v>Apparel</v>
      </c>
      <c r="K2708" s="3">
        <v>42</v>
      </c>
      <c r="L2708">
        <v>147</v>
      </c>
      <c r="M2708" s="3">
        <v>617</v>
      </c>
      <c r="N2708" s="3">
        <v>259</v>
      </c>
      <c r="O2708" t="s">
        <v>17</v>
      </c>
    </row>
    <row r="2709" spans="1:15" x14ac:dyDescent="0.3">
      <c r="A2709" t="s">
        <v>22</v>
      </c>
      <c r="B2709">
        <v>1197831</v>
      </c>
      <c r="C2709" s="1">
        <v>44424</v>
      </c>
      <c r="D2709" s="1" t="str">
        <f>TEXT(Table1[[#This Row],[Invoice Date]],"yyyy")</f>
        <v>2021</v>
      </c>
      <c r="E2709" t="s">
        <v>19</v>
      </c>
      <c r="F2709" t="s">
        <v>53</v>
      </c>
      <c r="G2709" t="s">
        <v>62</v>
      </c>
      <c r="H2709" t="s">
        <v>16</v>
      </c>
      <c r="I2709" t="str">
        <f>IF(ISNUMBER(SEARCH( "Women's",Table1[[#This Row],[Product]])), "Women","Male")</f>
        <v>Women</v>
      </c>
      <c r="J2709" t="str">
        <f>IF(ISNUMBER(SEARCH( "Apparel",Table1[[#This Row],[Product]])), "Apparel","Footwear")</f>
        <v>Apparel</v>
      </c>
      <c r="K2709" s="3">
        <v>33</v>
      </c>
      <c r="L2709">
        <v>147</v>
      </c>
      <c r="M2709" s="3">
        <v>485</v>
      </c>
      <c r="N2709" s="3">
        <v>267</v>
      </c>
      <c r="O2709" t="s">
        <v>17</v>
      </c>
    </row>
    <row r="2710" spans="1:15" x14ac:dyDescent="0.3">
      <c r="A2710" t="s">
        <v>22</v>
      </c>
      <c r="B2710">
        <v>1197831</v>
      </c>
      <c r="C2710" s="1">
        <v>44464</v>
      </c>
      <c r="D2710" s="1" t="str">
        <f>TEXT(Table1[[#This Row],[Invoice Date]],"yyyy")</f>
        <v>2021</v>
      </c>
      <c r="E2710" t="s">
        <v>19</v>
      </c>
      <c r="F2710" t="s">
        <v>53</v>
      </c>
      <c r="G2710" t="s">
        <v>62</v>
      </c>
      <c r="H2710" t="s">
        <v>50</v>
      </c>
      <c r="I2710" t="str">
        <f>IF(ISNUMBER(SEARCH( "Women's",Table1[[#This Row],[Product]])), "Women","Male")</f>
        <v>Women</v>
      </c>
      <c r="J2710" t="str">
        <f>IF(ISNUMBER(SEARCH( "Apparel",Table1[[#This Row],[Product]])), "Apparel","Footwear")</f>
        <v>Footwear</v>
      </c>
      <c r="K2710" s="3">
        <v>47</v>
      </c>
      <c r="L2710">
        <v>147</v>
      </c>
      <c r="M2710" s="3">
        <v>691</v>
      </c>
      <c r="N2710" s="3">
        <v>449</v>
      </c>
      <c r="O2710" t="s">
        <v>17</v>
      </c>
    </row>
    <row r="2711" spans="1:15" x14ac:dyDescent="0.3">
      <c r="A2711" t="s">
        <v>57</v>
      </c>
      <c r="B2711">
        <v>1189833</v>
      </c>
      <c r="C2711" s="1">
        <v>44224</v>
      </c>
      <c r="D2711" s="1" t="str">
        <f>TEXT(Table1[[#This Row],[Invoice Date]],"yyyy")</f>
        <v>2021</v>
      </c>
      <c r="E2711" t="s">
        <v>28</v>
      </c>
      <c r="F2711" t="s">
        <v>125</v>
      </c>
      <c r="G2711" t="s">
        <v>126</v>
      </c>
      <c r="H2711" t="s">
        <v>34</v>
      </c>
      <c r="I2711" t="str">
        <f>IF(ISNUMBER(SEARCH( "Women's",Table1[[#This Row],[Product]])), "Women","Male")</f>
        <v>Male</v>
      </c>
      <c r="J2711" t="str">
        <f>IF(ISNUMBER(SEARCH( "Apparel",Table1[[#This Row],[Product]])), "Apparel","Footwear")</f>
        <v>Footwear</v>
      </c>
      <c r="K2711" s="3">
        <v>42</v>
      </c>
      <c r="L2711">
        <v>147</v>
      </c>
      <c r="M2711" s="3">
        <v>617</v>
      </c>
      <c r="N2711" s="3">
        <v>253</v>
      </c>
      <c r="O2711" t="s">
        <v>17</v>
      </c>
    </row>
    <row r="2712" spans="1:15" x14ac:dyDescent="0.3">
      <c r="A2712" t="s">
        <v>22</v>
      </c>
      <c r="B2712">
        <v>1197831</v>
      </c>
      <c r="C2712" s="1">
        <v>44321</v>
      </c>
      <c r="D2712" s="1" t="str">
        <f>TEXT(Table1[[#This Row],[Invoice Date]],"yyyy")</f>
        <v>2021</v>
      </c>
      <c r="E2712" t="s">
        <v>19</v>
      </c>
      <c r="F2712" t="s">
        <v>68</v>
      </c>
      <c r="G2712" t="s">
        <v>69</v>
      </c>
      <c r="H2712" t="s">
        <v>27</v>
      </c>
      <c r="I2712" t="str">
        <f>IF(ISNUMBER(SEARCH( "Women's",Table1[[#This Row],[Product]])), "Women","Male")</f>
        <v>Women</v>
      </c>
      <c r="J2712" t="str">
        <f>IF(ISNUMBER(SEARCH( "Apparel",Table1[[#This Row],[Product]])), "Apparel","Footwear")</f>
        <v>Footwear</v>
      </c>
      <c r="K2712" s="3">
        <v>36</v>
      </c>
      <c r="L2712">
        <v>147</v>
      </c>
      <c r="M2712" s="3">
        <v>529</v>
      </c>
      <c r="N2712" s="3">
        <v>307</v>
      </c>
      <c r="O2712" t="s">
        <v>17</v>
      </c>
    </row>
    <row r="2713" spans="1:15" x14ac:dyDescent="0.3">
      <c r="A2713" t="s">
        <v>45</v>
      </c>
      <c r="B2713">
        <v>1185732</v>
      </c>
      <c r="C2713" s="1">
        <v>44551</v>
      </c>
      <c r="D2713" s="1" t="str">
        <f>TEXT(Table1[[#This Row],[Invoice Date]],"yyyy")</f>
        <v>2021</v>
      </c>
      <c r="E2713" t="s">
        <v>38</v>
      </c>
      <c r="F2713" t="s">
        <v>116</v>
      </c>
      <c r="G2713" t="s">
        <v>80</v>
      </c>
      <c r="H2713" t="s">
        <v>25</v>
      </c>
      <c r="I2713" t="str">
        <f>IF(ISNUMBER(SEARCH( "Women's",Table1[[#This Row],[Product]])), "Women","Male")</f>
        <v>Male</v>
      </c>
      <c r="J2713" t="str">
        <f>IF(ISNUMBER(SEARCH( "Apparel",Table1[[#This Row],[Product]])), "Apparel","Footwear")</f>
        <v>Footwear</v>
      </c>
      <c r="K2713" s="3">
        <v>50</v>
      </c>
      <c r="L2713">
        <v>147</v>
      </c>
      <c r="M2713" s="3">
        <v>735</v>
      </c>
      <c r="N2713" s="3">
        <v>338</v>
      </c>
      <c r="O2713" t="s">
        <v>17</v>
      </c>
    </row>
    <row r="2714" spans="1:15" x14ac:dyDescent="0.3">
      <c r="A2714" t="s">
        <v>12</v>
      </c>
      <c r="B2714">
        <v>1128299</v>
      </c>
      <c r="C2714" s="1">
        <v>44418</v>
      </c>
      <c r="D2714" s="1" t="str">
        <f>TEXT(Table1[[#This Row],[Invoice Date]],"yyyy")</f>
        <v>2021</v>
      </c>
      <c r="E2714" t="s">
        <v>42</v>
      </c>
      <c r="F2714" t="s">
        <v>123</v>
      </c>
      <c r="G2714" t="s">
        <v>124</v>
      </c>
      <c r="H2714" t="s">
        <v>64</v>
      </c>
      <c r="I2714" t="str">
        <f>IF(ISNUMBER(SEARCH( "Women's",Table1[[#This Row],[Product]])), "Women","Male")</f>
        <v>Male</v>
      </c>
      <c r="J2714" t="str">
        <f>IF(ISNUMBER(SEARCH( "Apparel",Table1[[#This Row],[Product]])), "Apparel","Footwear")</f>
        <v>Apparel</v>
      </c>
      <c r="K2714" s="3">
        <v>69</v>
      </c>
      <c r="L2714">
        <v>147</v>
      </c>
      <c r="M2714" s="3">
        <v>1014</v>
      </c>
      <c r="N2714" s="3">
        <v>274</v>
      </c>
      <c r="O2714" t="s">
        <v>17</v>
      </c>
    </row>
    <row r="2715" spans="1:15" x14ac:dyDescent="0.3">
      <c r="A2715" t="s">
        <v>12</v>
      </c>
      <c r="B2715">
        <v>1128299</v>
      </c>
      <c r="C2715" s="1">
        <v>44517</v>
      </c>
      <c r="D2715" s="1" t="str">
        <f>TEXT(Table1[[#This Row],[Invoice Date]],"yyyy")</f>
        <v>2021</v>
      </c>
      <c r="E2715" t="s">
        <v>13</v>
      </c>
      <c r="F2715" t="s">
        <v>14</v>
      </c>
      <c r="G2715" t="s">
        <v>15</v>
      </c>
      <c r="H2715" t="s">
        <v>27</v>
      </c>
      <c r="I2715" t="str">
        <f>IF(ISNUMBER(SEARCH( "Women's",Table1[[#This Row],[Product]])), "Women","Male")</f>
        <v>Women</v>
      </c>
      <c r="J2715" t="str">
        <f>IF(ISNUMBER(SEARCH( "Apparel",Table1[[#This Row],[Product]])), "Apparel","Footwear")</f>
        <v>Footwear</v>
      </c>
      <c r="K2715" s="3">
        <v>53</v>
      </c>
      <c r="L2715">
        <v>147</v>
      </c>
      <c r="M2715" s="3">
        <v>779</v>
      </c>
      <c r="N2715" s="3">
        <v>319</v>
      </c>
      <c r="O2715" t="s">
        <v>17</v>
      </c>
    </row>
    <row r="2716" spans="1:15" x14ac:dyDescent="0.3">
      <c r="A2716" t="s">
        <v>18</v>
      </c>
      <c r="B2716">
        <v>1128299</v>
      </c>
      <c r="C2716" s="1">
        <v>44546</v>
      </c>
      <c r="D2716" s="1" t="str">
        <f>TEXT(Table1[[#This Row],[Invoice Date]],"yyyy")</f>
        <v>2021</v>
      </c>
      <c r="E2716" t="s">
        <v>13</v>
      </c>
      <c r="F2716" t="s">
        <v>14</v>
      </c>
      <c r="G2716" t="s">
        <v>15</v>
      </c>
      <c r="H2716" t="s">
        <v>64</v>
      </c>
      <c r="I2716" t="str">
        <f>IF(ISNUMBER(SEARCH( "Women's",Table1[[#This Row],[Product]])), "Women","Male")</f>
        <v>Male</v>
      </c>
      <c r="J2716" t="str">
        <f>IF(ISNUMBER(SEARCH( "Apparel",Table1[[#This Row],[Product]])), "Apparel","Footwear")</f>
        <v>Apparel</v>
      </c>
      <c r="K2716" s="3">
        <v>86</v>
      </c>
      <c r="L2716">
        <v>147</v>
      </c>
      <c r="M2716" s="3">
        <v>1264</v>
      </c>
      <c r="N2716" s="3">
        <v>442</v>
      </c>
      <c r="O2716" t="s">
        <v>17</v>
      </c>
    </row>
    <row r="2717" spans="1:15" x14ac:dyDescent="0.3">
      <c r="A2717" t="s">
        <v>18</v>
      </c>
      <c r="B2717">
        <v>1185732</v>
      </c>
      <c r="C2717" s="1">
        <v>44295</v>
      </c>
      <c r="D2717" s="1" t="str">
        <f>TEXT(Table1[[#This Row],[Invoice Date]],"yyyy")</f>
        <v>2021</v>
      </c>
      <c r="E2717" t="s">
        <v>38</v>
      </c>
      <c r="F2717" t="s">
        <v>39</v>
      </c>
      <c r="G2717" t="s">
        <v>95</v>
      </c>
      <c r="H2717" t="s">
        <v>34</v>
      </c>
      <c r="I2717" t="str">
        <f>IF(ISNUMBER(SEARCH( "Women's",Table1[[#This Row],[Product]])), "Women","Male")</f>
        <v>Male</v>
      </c>
      <c r="J2717" t="str">
        <f>IF(ISNUMBER(SEARCH( "Apparel",Table1[[#This Row],[Product]])), "Apparel","Footwear")</f>
        <v>Footwear</v>
      </c>
      <c r="K2717" s="3">
        <v>43</v>
      </c>
      <c r="L2717">
        <v>147</v>
      </c>
      <c r="M2717" s="3">
        <v>632</v>
      </c>
      <c r="N2717" s="3">
        <v>284</v>
      </c>
      <c r="O2717" t="s">
        <v>17</v>
      </c>
    </row>
    <row r="2718" spans="1:15" x14ac:dyDescent="0.3">
      <c r="A2718" t="s">
        <v>18</v>
      </c>
      <c r="B2718">
        <v>1185732</v>
      </c>
      <c r="C2718" s="1">
        <v>44509</v>
      </c>
      <c r="D2718" s="1" t="str">
        <f>TEXT(Table1[[#This Row],[Invoice Date]],"yyyy")</f>
        <v>2021</v>
      </c>
      <c r="E2718" t="s">
        <v>38</v>
      </c>
      <c r="F2718" t="s">
        <v>39</v>
      </c>
      <c r="G2718" t="s">
        <v>95</v>
      </c>
      <c r="H2718" t="s">
        <v>27</v>
      </c>
      <c r="I2718" t="str">
        <f>IF(ISNUMBER(SEARCH( "Women's",Table1[[#This Row],[Product]])), "Women","Male")</f>
        <v>Women</v>
      </c>
      <c r="J2718" t="str">
        <f>IF(ISNUMBER(SEARCH( "Apparel",Table1[[#This Row],[Product]])), "Apparel","Footwear")</f>
        <v>Footwear</v>
      </c>
      <c r="K2718" s="3">
        <v>45</v>
      </c>
      <c r="L2718">
        <v>147</v>
      </c>
      <c r="M2718" s="3">
        <v>662</v>
      </c>
      <c r="N2718" s="3">
        <v>238</v>
      </c>
      <c r="O2718" t="s">
        <v>17</v>
      </c>
    </row>
    <row r="2719" spans="1:15" x14ac:dyDescent="0.3">
      <c r="A2719" t="s">
        <v>57</v>
      </c>
      <c r="B2719">
        <v>1185732</v>
      </c>
      <c r="C2719" s="1">
        <v>44419</v>
      </c>
      <c r="D2719" s="1" t="str">
        <f>TEXT(Table1[[#This Row],[Invoice Date]],"yyyy")</f>
        <v>2021</v>
      </c>
      <c r="E2719" t="s">
        <v>42</v>
      </c>
      <c r="F2719" t="s">
        <v>96</v>
      </c>
      <c r="G2719" t="s">
        <v>97</v>
      </c>
      <c r="H2719" t="s">
        <v>50</v>
      </c>
      <c r="I2719" t="str">
        <f>IF(ISNUMBER(SEARCH( "Women's",Table1[[#This Row],[Product]])), "Women","Male")</f>
        <v>Women</v>
      </c>
      <c r="J2719" t="str">
        <f>IF(ISNUMBER(SEARCH( "Apparel",Table1[[#This Row],[Product]])), "Apparel","Footwear")</f>
        <v>Footwear</v>
      </c>
      <c r="K2719" s="3">
        <v>38</v>
      </c>
      <c r="L2719">
        <v>147</v>
      </c>
      <c r="M2719" s="3">
        <v>559</v>
      </c>
      <c r="N2719" s="3">
        <v>274</v>
      </c>
      <c r="O2719" t="s">
        <v>17</v>
      </c>
    </row>
    <row r="2720" spans="1:15" x14ac:dyDescent="0.3">
      <c r="A2720" t="s">
        <v>18</v>
      </c>
      <c r="B2720">
        <v>1128299</v>
      </c>
      <c r="C2720" s="1">
        <v>44271</v>
      </c>
      <c r="D2720" s="1" t="str">
        <f>TEXT(Table1[[#This Row],[Invoice Date]],"yyyy")</f>
        <v>2021</v>
      </c>
      <c r="E2720" t="s">
        <v>19</v>
      </c>
      <c r="F2720" t="s">
        <v>20</v>
      </c>
      <c r="G2720" t="s">
        <v>21</v>
      </c>
      <c r="H2720" t="s">
        <v>25</v>
      </c>
      <c r="I2720" t="str">
        <f>IF(ISNUMBER(SEARCH( "Women's",Table1[[#This Row],[Product]])), "Women","Male")</f>
        <v>Male</v>
      </c>
      <c r="J2720" t="str">
        <f>IF(ISNUMBER(SEARCH( "Apparel",Table1[[#This Row],[Product]])), "Apparel","Footwear")</f>
        <v>Footwear</v>
      </c>
      <c r="K2720" s="3">
        <v>44</v>
      </c>
      <c r="L2720">
        <v>147</v>
      </c>
      <c r="M2720" s="3">
        <v>647</v>
      </c>
      <c r="N2720" s="3">
        <v>330</v>
      </c>
      <c r="O2720" t="s">
        <v>17</v>
      </c>
    </row>
    <row r="2721" spans="1:15" x14ac:dyDescent="0.3">
      <c r="A2721" t="s">
        <v>37</v>
      </c>
      <c r="B2721">
        <v>1128299</v>
      </c>
      <c r="C2721" s="1">
        <v>44340</v>
      </c>
      <c r="D2721" s="1" t="str">
        <f>TEXT(Table1[[#This Row],[Invoice Date]],"yyyy")</f>
        <v>2021</v>
      </c>
      <c r="E2721" t="s">
        <v>42</v>
      </c>
      <c r="F2721" t="s">
        <v>117</v>
      </c>
      <c r="G2721" t="s">
        <v>118</v>
      </c>
      <c r="H2721" t="s">
        <v>25</v>
      </c>
      <c r="I2721" t="str">
        <f>IF(ISNUMBER(SEARCH( "Women's",Table1[[#This Row],[Product]])), "Women","Male")</f>
        <v>Male</v>
      </c>
      <c r="J2721" t="str">
        <f>IF(ISNUMBER(SEARCH( "Apparel",Table1[[#This Row],[Product]])), "Apparel","Footwear")</f>
        <v>Footwear</v>
      </c>
      <c r="K2721" s="3">
        <v>47</v>
      </c>
      <c r="L2721">
        <v>147</v>
      </c>
      <c r="M2721" s="3">
        <v>691</v>
      </c>
      <c r="N2721" s="3">
        <v>325</v>
      </c>
      <c r="O2721" t="s">
        <v>17</v>
      </c>
    </row>
    <row r="2722" spans="1:15" x14ac:dyDescent="0.3">
      <c r="A2722" t="s">
        <v>37</v>
      </c>
      <c r="B2722">
        <v>1128299</v>
      </c>
      <c r="C2722" s="1">
        <v>44523</v>
      </c>
      <c r="D2722" s="1" t="str">
        <f>TEXT(Table1[[#This Row],[Invoice Date]],"yyyy")</f>
        <v>2021</v>
      </c>
      <c r="E2722" t="s">
        <v>42</v>
      </c>
      <c r="F2722" t="s">
        <v>117</v>
      </c>
      <c r="G2722" t="s">
        <v>118</v>
      </c>
      <c r="H2722" t="s">
        <v>34</v>
      </c>
      <c r="I2722" t="str">
        <f>IF(ISNUMBER(SEARCH( "Women's",Table1[[#This Row],[Product]])), "Women","Male")</f>
        <v>Male</v>
      </c>
      <c r="J2722" t="str">
        <f>IF(ISNUMBER(SEARCH( "Apparel",Table1[[#This Row],[Product]])), "Apparel","Footwear")</f>
        <v>Footwear</v>
      </c>
      <c r="K2722" s="3">
        <v>46</v>
      </c>
      <c r="L2722">
        <v>147</v>
      </c>
      <c r="M2722" s="3">
        <v>676</v>
      </c>
      <c r="N2722" s="3">
        <v>352</v>
      </c>
      <c r="O2722" t="s">
        <v>17</v>
      </c>
    </row>
    <row r="2723" spans="1:15" x14ac:dyDescent="0.3">
      <c r="A2723" t="s">
        <v>57</v>
      </c>
      <c r="B2723">
        <v>1128299</v>
      </c>
      <c r="C2723" s="1">
        <v>44253</v>
      </c>
      <c r="D2723" s="1" t="str">
        <f>TEXT(Table1[[#This Row],[Invoice Date]],"yyyy")</f>
        <v>2021</v>
      </c>
      <c r="E2723" t="s">
        <v>42</v>
      </c>
      <c r="F2723" t="s">
        <v>117</v>
      </c>
      <c r="G2723" t="s">
        <v>118</v>
      </c>
      <c r="H2723" t="s">
        <v>25</v>
      </c>
      <c r="I2723" t="str">
        <f>IF(ISNUMBER(SEARCH( "Women's",Table1[[#This Row],[Product]])), "Women","Male")</f>
        <v>Male</v>
      </c>
      <c r="J2723" t="str">
        <f>IF(ISNUMBER(SEARCH( "Apparel",Table1[[#This Row],[Product]])), "Apparel","Footwear")</f>
        <v>Footwear</v>
      </c>
      <c r="K2723" s="3">
        <v>33</v>
      </c>
      <c r="L2723">
        <v>147</v>
      </c>
      <c r="M2723" s="3">
        <v>485</v>
      </c>
      <c r="N2723" s="3">
        <v>238</v>
      </c>
      <c r="O2723" t="s">
        <v>17</v>
      </c>
    </row>
    <row r="2724" spans="1:15" x14ac:dyDescent="0.3">
      <c r="A2724" t="s">
        <v>22</v>
      </c>
      <c r="B2724">
        <v>1128299</v>
      </c>
      <c r="C2724" s="1">
        <v>44360</v>
      </c>
      <c r="D2724" s="1" t="str">
        <f>TEXT(Table1[[#This Row],[Invoice Date]],"yyyy")</f>
        <v>2021</v>
      </c>
      <c r="E2724" t="s">
        <v>13</v>
      </c>
      <c r="F2724" t="s">
        <v>51</v>
      </c>
      <c r="G2724" t="s">
        <v>52</v>
      </c>
      <c r="H2724" t="s">
        <v>34</v>
      </c>
      <c r="I2724" t="str">
        <f>IF(ISNUMBER(SEARCH( "Women's",Table1[[#This Row],[Product]])), "Women","Male")</f>
        <v>Male</v>
      </c>
      <c r="J2724" t="str">
        <f>IF(ISNUMBER(SEARCH( "Apparel",Table1[[#This Row],[Product]])), "Apparel","Footwear")</f>
        <v>Footwear</v>
      </c>
      <c r="K2724" s="3">
        <v>54</v>
      </c>
      <c r="L2724">
        <v>147</v>
      </c>
      <c r="M2724" s="3">
        <v>794</v>
      </c>
      <c r="N2724" s="3">
        <v>405</v>
      </c>
      <c r="O2724" t="s">
        <v>17</v>
      </c>
    </row>
    <row r="2725" spans="1:15" x14ac:dyDescent="0.3">
      <c r="A2725" t="s">
        <v>45</v>
      </c>
      <c r="B2725">
        <v>1185732</v>
      </c>
      <c r="C2725" s="1">
        <v>44480</v>
      </c>
      <c r="D2725" s="1" t="str">
        <f>TEXT(Table1[[#This Row],[Invoice Date]],"yyyy")</f>
        <v>2021</v>
      </c>
      <c r="E2725" t="s">
        <v>28</v>
      </c>
      <c r="F2725" t="s">
        <v>46</v>
      </c>
      <c r="G2725" t="s">
        <v>47</v>
      </c>
      <c r="H2725" t="s">
        <v>16</v>
      </c>
      <c r="I2725" t="str">
        <f>IF(ISNUMBER(SEARCH( "Women's",Table1[[#This Row],[Product]])), "Women","Male")</f>
        <v>Women</v>
      </c>
      <c r="J2725" t="str">
        <f>IF(ISNUMBER(SEARCH( "Apparel",Table1[[#This Row],[Product]])), "Apparel","Footwear")</f>
        <v>Apparel</v>
      </c>
      <c r="K2725" s="3">
        <v>38</v>
      </c>
      <c r="L2725">
        <v>147</v>
      </c>
      <c r="M2725" s="3">
        <v>559</v>
      </c>
      <c r="N2725" s="3">
        <v>352</v>
      </c>
      <c r="O2725" t="s">
        <v>17</v>
      </c>
    </row>
    <row r="2726" spans="1:15" x14ac:dyDescent="0.3">
      <c r="A2726" t="s">
        <v>18</v>
      </c>
      <c r="B2726">
        <v>1185732</v>
      </c>
      <c r="C2726" s="1">
        <v>44539</v>
      </c>
      <c r="D2726" s="1" t="str">
        <f>TEXT(Table1[[#This Row],[Invoice Date]],"yyyy")</f>
        <v>2021</v>
      </c>
      <c r="E2726" t="s">
        <v>28</v>
      </c>
      <c r="F2726" t="s">
        <v>46</v>
      </c>
      <c r="G2726" t="s">
        <v>47</v>
      </c>
      <c r="H2726" t="s">
        <v>50</v>
      </c>
      <c r="I2726" t="str">
        <f>IF(ISNUMBER(SEARCH( "Women's",Table1[[#This Row],[Product]])), "Women","Male")</f>
        <v>Women</v>
      </c>
      <c r="J2726" t="str">
        <f>IF(ISNUMBER(SEARCH( "Apparel",Table1[[#This Row],[Product]])), "Apparel","Footwear")</f>
        <v>Footwear</v>
      </c>
      <c r="K2726" s="3">
        <v>63</v>
      </c>
      <c r="L2726">
        <v>147</v>
      </c>
      <c r="M2726" s="3">
        <v>926</v>
      </c>
      <c r="N2726" s="3">
        <v>463</v>
      </c>
      <c r="O2726" t="s">
        <v>17</v>
      </c>
    </row>
    <row r="2727" spans="1:15" x14ac:dyDescent="0.3">
      <c r="A2727" t="s">
        <v>12</v>
      </c>
      <c r="B2727">
        <v>1185732</v>
      </c>
      <c r="C2727" s="1">
        <v>44425</v>
      </c>
      <c r="D2727" s="1" t="str">
        <f>TEXT(Table1[[#This Row],[Invoice Date]],"yyyy")</f>
        <v>2021</v>
      </c>
      <c r="E2727" t="s">
        <v>19</v>
      </c>
      <c r="F2727" t="s">
        <v>32</v>
      </c>
      <c r="G2727" t="s">
        <v>33</v>
      </c>
      <c r="H2727" t="s">
        <v>27</v>
      </c>
      <c r="I2727" t="str">
        <f>IF(ISNUMBER(SEARCH( "Women's",Table1[[#This Row],[Product]])), "Women","Male")</f>
        <v>Women</v>
      </c>
      <c r="J2727" t="str">
        <f>IF(ISNUMBER(SEARCH( "Apparel",Table1[[#This Row],[Product]])), "Apparel","Footwear")</f>
        <v>Footwear</v>
      </c>
      <c r="K2727" s="3">
        <v>48</v>
      </c>
      <c r="L2727">
        <v>147</v>
      </c>
      <c r="M2727" s="3">
        <v>706</v>
      </c>
      <c r="N2727" s="3">
        <v>367</v>
      </c>
      <c r="O2727" t="s">
        <v>17</v>
      </c>
    </row>
    <row r="2728" spans="1:15" x14ac:dyDescent="0.3">
      <c r="A2728" t="s">
        <v>12</v>
      </c>
      <c r="B2728">
        <v>1185732</v>
      </c>
      <c r="C2728" s="1">
        <v>44455</v>
      </c>
      <c r="D2728" s="1" t="str">
        <f>TEXT(Table1[[#This Row],[Invoice Date]],"yyyy")</f>
        <v>2021</v>
      </c>
      <c r="E2728" t="s">
        <v>19</v>
      </c>
      <c r="F2728" t="s">
        <v>32</v>
      </c>
      <c r="G2728" t="s">
        <v>33</v>
      </c>
      <c r="H2728" t="s">
        <v>34</v>
      </c>
      <c r="I2728" t="str">
        <f>IF(ISNUMBER(SEARCH( "Women's",Table1[[#This Row],[Product]])), "Women","Male")</f>
        <v>Male</v>
      </c>
      <c r="J2728" t="str">
        <f>IF(ISNUMBER(SEARCH( "Apparel",Table1[[#This Row],[Product]])), "Apparel","Footwear")</f>
        <v>Footwear</v>
      </c>
      <c r="K2728" s="3">
        <v>42</v>
      </c>
      <c r="L2728">
        <v>147</v>
      </c>
      <c r="M2728" s="3">
        <v>617</v>
      </c>
      <c r="N2728" s="3">
        <v>278</v>
      </c>
      <c r="O2728" t="s">
        <v>17</v>
      </c>
    </row>
    <row r="2729" spans="1:15" x14ac:dyDescent="0.3">
      <c r="A2729" t="s">
        <v>12</v>
      </c>
      <c r="B2729">
        <v>1197831</v>
      </c>
      <c r="C2729" s="1">
        <v>44396</v>
      </c>
      <c r="D2729" s="1" t="str">
        <f>TEXT(Table1[[#This Row],[Invoice Date]],"yyyy")</f>
        <v>2021</v>
      </c>
      <c r="E2729" t="s">
        <v>19</v>
      </c>
      <c r="F2729" t="s">
        <v>48</v>
      </c>
      <c r="G2729" t="s">
        <v>49</v>
      </c>
      <c r="H2729" t="s">
        <v>34</v>
      </c>
      <c r="I2729" t="str">
        <f>IF(ISNUMBER(SEARCH( "Women's",Table1[[#This Row],[Product]])), "Women","Male")</f>
        <v>Male</v>
      </c>
      <c r="J2729" t="str">
        <f>IF(ISNUMBER(SEARCH( "Apparel",Table1[[#This Row],[Product]])), "Apparel","Footwear")</f>
        <v>Footwear</v>
      </c>
      <c r="K2729" s="3">
        <v>47</v>
      </c>
      <c r="L2729">
        <v>147</v>
      </c>
      <c r="M2729" s="3">
        <v>691</v>
      </c>
      <c r="N2729" s="3">
        <v>311</v>
      </c>
      <c r="O2729" t="s">
        <v>17</v>
      </c>
    </row>
    <row r="2730" spans="1:15" x14ac:dyDescent="0.3">
      <c r="A2730" t="s">
        <v>22</v>
      </c>
      <c r="B2730">
        <v>1185732</v>
      </c>
      <c r="C2730" s="1">
        <v>44417</v>
      </c>
      <c r="D2730" s="1" t="str">
        <f>TEXT(Table1[[#This Row],[Invoice Date]],"yyyy")</f>
        <v>2021</v>
      </c>
      <c r="E2730" t="s">
        <v>28</v>
      </c>
      <c r="F2730" t="s">
        <v>83</v>
      </c>
      <c r="G2730" t="s">
        <v>84</v>
      </c>
      <c r="H2730" t="s">
        <v>25</v>
      </c>
      <c r="I2730" t="str">
        <f>IF(ISNUMBER(SEARCH( "Women's",Table1[[#This Row],[Product]])), "Women","Male")</f>
        <v>Male</v>
      </c>
      <c r="J2730" t="str">
        <f>IF(ISNUMBER(SEARCH( "Apparel",Table1[[#This Row],[Product]])), "Apparel","Footwear")</f>
        <v>Footwear</v>
      </c>
      <c r="K2730" s="3">
        <v>46</v>
      </c>
      <c r="L2730">
        <v>147</v>
      </c>
      <c r="M2730" s="3">
        <v>676</v>
      </c>
      <c r="N2730" s="3">
        <v>331</v>
      </c>
      <c r="O2730" t="s">
        <v>17</v>
      </c>
    </row>
    <row r="2731" spans="1:15" x14ac:dyDescent="0.3">
      <c r="A2731" t="s">
        <v>18</v>
      </c>
      <c r="B2731">
        <v>1185732</v>
      </c>
      <c r="C2731" s="1">
        <v>44535</v>
      </c>
      <c r="D2731" s="1" t="str">
        <f>TEXT(Table1[[#This Row],[Invoice Date]],"yyyy")</f>
        <v>2021</v>
      </c>
      <c r="E2731" t="s">
        <v>28</v>
      </c>
      <c r="F2731" t="s">
        <v>85</v>
      </c>
      <c r="G2731" t="s">
        <v>86</v>
      </c>
      <c r="H2731" t="s">
        <v>25</v>
      </c>
      <c r="I2731" t="str">
        <f>IF(ISNUMBER(SEARCH( "Women's",Table1[[#This Row],[Product]])), "Women","Male")</f>
        <v>Male</v>
      </c>
      <c r="J2731" t="str">
        <f>IF(ISNUMBER(SEARCH( "Apparel",Table1[[#This Row],[Product]])), "Apparel","Footwear")</f>
        <v>Footwear</v>
      </c>
      <c r="K2731" s="3">
        <v>54</v>
      </c>
      <c r="L2731">
        <v>147</v>
      </c>
      <c r="M2731" s="3">
        <v>794</v>
      </c>
      <c r="N2731" s="3">
        <v>333</v>
      </c>
      <c r="O2731" t="s">
        <v>17</v>
      </c>
    </row>
    <row r="2732" spans="1:15" x14ac:dyDescent="0.3">
      <c r="A2732" t="s">
        <v>57</v>
      </c>
      <c r="B2732">
        <v>1185732</v>
      </c>
      <c r="C2732" s="1">
        <v>44235</v>
      </c>
      <c r="D2732" s="1" t="str">
        <f>TEXT(Table1[[#This Row],[Invoice Date]],"yyyy")</f>
        <v>2021</v>
      </c>
      <c r="E2732" t="s">
        <v>38</v>
      </c>
      <c r="F2732" t="s">
        <v>89</v>
      </c>
      <c r="G2732" t="s">
        <v>90</v>
      </c>
      <c r="H2732" t="s">
        <v>25</v>
      </c>
      <c r="I2732" t="str">
        <f>IF(ISNUMBER(SEARCH( "Women's",Table1[[#This Row],[Product]])), "Women","Male")</f>
        <v>Male</v>
      </c>
      <c r="J2732" t="str">
        <f>IF(ISNUMBER(SEARCH( "Apparel",Table1[[#This Row],[Product]])), "Apparel","Footwear")</f>
        <v>Footwear</v>
      </c>
      <c r="K2732" s="3">
        <v>34</v>
      </c>
      <c r="L2732">
        <v>147</v>
      </c>
      <c r="M2732" s="3">
        <v>500</v>
      </c>
      <c r="N2732" s="3">
        <v>240</v>
      </c>
      <c r="O2732" t="s">
        <v>17</v>
      </c>
    </row>
    <row r="2733" spans="1:15" hidden="1" x14ac:dyDescent="0.3">
      <c r="A2733" t="s">
        <v>37</v>
      </c>
      <c r="B2733">
        <v>1185732</v>
      </c>
      <c r="C2733" s="1">
        <v>44347</v>
      </c>
      <c r="D2733" s="1" t="str">
        <f>TEXT(Table1[[#This Row],[Invoice Date]],"yyyy")</f>
        <v>2021</v>
      </c>
      <c r="E2733" t="s">
        <v>42</v>
      </c>
      <c r="F2733" t="s">
        <v>60</v>
      </c>
      <c r="G2733" t="s">
        <v>70</v>
      </c>
      <c r="H2733" t="s">
        <v>25</v>
      </c>
      <c r="I2733" t="str">
        <f>IF(ISNUMBER(SEARCH( "Women's",Table1[[#This Row],[Product]])), "Women","Male")</f>
        <v>Male</v>
      </c>
      <c r="J2733" t="str">
        <f>IF(ISNUMBER(SEARCH( "Apparel",Table1[[#This Row],[Product]])), "Apparel","Footwear")</f>
        <v>Footwear</v>
      </c>
      <c r="K2733" s="3">
        <v>36</v>
      </c>
      <c r="L2733">
        <v>147</v>
      </c>
      <c r="M2733" s="3">
        <v>529</v>
      </c>
      <c r="N2733" s="3">
        <v>238</v>
      </c>
      <c r="O2733" t="s">
        <v>26</v>
      </c>
    </row>
    <row r="2734" spans="1:15" hidden="1" x14ac:dyDescent="0.3">
      <c r="A2734" t="s">
        <v>22</v>
      </c>
      <c r="B2734">
        <v>1197831</v>
      </c>
      <c r="C2734" s="1">
        <v>44468</v>
      </c>
      <c r="D2734" s="1" t="str">
        <f>TEXT(Table1[[#This Row],[Invoice Date]],"yyyy")</f>
        <v>2021</v>
      </c>
      <c r="E2734" t="s">
        <v>19</v>
      </c>
      <c r="F2734" t="s">
        <v>23</v>
      </c>
      <c r="G2734" t="s">
        <v>24</v>
      </c>
      <c r="H2734" t="s">
        <v>16</v>
      </c>
      <c r="I2734" t="str">
        <f>IF(ISNUMBER(SEARCH( "Women's",Table1[[#This Row],[Product]])), "Women","Male")</f>
        <v>Women</v>
      </c>
      <c r="J2734" t="str">
        <f>IF(ISNUMBER(SEARCH( "Apparel",Table1[[#This Row],[Product]])), "Apparel","Footwear")</f>
        <v>Apparel</v>
      </c>
      <c r="K2734" s="3">
        <v>26</v>
      </c>
      <c r="L2734">
        <v>147</v>
      </c>
      <c r="M2734" s="3">
        <v>382</v>
      </c>
      <c r="N2734" s="3">
        <v>275</v>
      </c>
      <c r="O2734" t="s">
        <v>26</v>
      </c>
    </row>
    <row r="2735" spans="1:15" hidden="1" x14ac:dyDescent="0.3">
      <c r="A2735" t="s">
        <v>12</v>
      </c>
      <c r="B2735">
        <v>1128299</v>
      </c>
      <c r="C2735" s="1">
        <v>44425</v>
      </c>
      <c r="D2735" s="1" t="str">
        <f>TEXT(Table1[[#This Row],[Invoice Date]],"yyyy")</f>
        <v>2021</v>
      </c>
      <c r="E2735" t="s">
        <v>13</v>
      </c>
      <c r="F2735" t="s">
        <v>14</v>
      </c>
      <c r="G2735" t="s">
        <v>15</v>
      </c>
      <c r="H2735" t="s">
        <v>50</v>
      </c>
      <c r="I2735" t="str">
        <f>IF(ISNUMBER(SEARCH( "Women's",Table1[[#This Row],[Product]])), "Women","Male")</f>
        <v>Women</v>
      </c>
      <c r="J2735" t="str">
        <f>IF(ISNUMBER(SEARCH( "Apparel",Table1[[#This Row],[Product]])), "Apparel","Footwear")</f>
        <v>Footwear</v>
      </c>
      <c r="K2735" s="3">
        <v>64</v>
      </c>
      <c r="L2735">
        <v>147</v>
      </c>
      <c r="M2735" s="3">
        <v>941</v>
      </c>
      <c r="N2735" s="3">
        <v>310</v>
      </c>
      <c r="O2735" t="s">
        <v>26</v>
      </c>
    </row>
    <row r="2736" spans="1:15" hidden="1" x14ac:dyDescent="0.3">
      <c r="A2736" t="s">
        <v>12</v>
      </c>
      <c r="B2736">
        <v>1128299</v>
      </c>
      <c r="C2736" s="1">
        <v>44517</v>
      </c>
      <c r="D2736" s="1" t="str">
        <f>TEXT(Table1[[#This Row],[Invoice Date]],"yyyy")</f>
        <v>2021</v>
      </c>
      <c r="E2736" t="s">
        <v>13</v>
      </c>
      <c r="F2736" t="s">
        <v>14</v>
      </c>
      <c r="G2736" t="s">
        <v>15</v>
      </c>
      <c r="H2736" t="s">
        <v>64</v>
      </c>
      <c r="I2736" t="str">
        <f>IF(ISNUMBER(SEARCH( "Women's",Table1[[#This Row],[Product]])), "Women","Male")</f>
        <v>Male</v>
      </c>
      <c r="J2736" t="str">
        <f>IF(ISNUMBER(SEARCH( "Apparel",Table1[[#This Row],[Product]])), "Apparel","Footwear")</f>
        <v>Apparel</v>
      </c>
      <c r="K2736" s="3">
        <v>58</v>
      </c>
      <c r="L2736">
        <v>147</v>
      </c>
      <c r="M2736" s="3">
        <v>853</v>
      </c>
      <c r="N2736" s="3">
        <v>230</v>
      </c>
      <c r="O2736" t="s">
        <v>26</v>
      </c>
    </row>
    <row r="2737" spans="1:15" hidden="1" x14ac:dyDescent="0.3">
      <c r="A2737" t="s">
        <v>37</v>
      </c>
      <c r="B2737">
        <v>1128299</v>
      </c>
      <c r="C2737" s="1">
        <v>44310</v>
      </c>
      <c r="D2737" s="1" t="str">
        <f>TEXT(Table1[[#This Row],[Invoice Date]],"yyyy")</f>
        <v>2021</v>
      </c>
      <c r="E2737" t="s">
        <v>13</v>
      </c>
      <c r="F2737" t="s">
        <v>93</v>
      </c>
      <c r="G2737" t="s">
        <v>94</v>
      </c>
      <c r="H2737" t="s">
        <v>25</v>
      </c>
      <c r="I2737" t="str">
        <f>IF(ISNUMBER(SEARCH( "Women's",Table1[[#This Row],[Product]])), "Women","Male")</f>
        <v>Male</v>
      </c>
      <c r="J2737" t="str">
        <f>IF(ISNUMBER(SEARCH( "Apparel",Table1[[#This Row],[Product]])), "Apparel","Footwear")</f>
        <v>Footwear</v>
      </c>
      <c r="K2737" s="3">
        <v>38</v>
      </c>
      <c r="L2737">
        <v>147</v>
      </c>
      <c r="M2737" s="3">
        <v>559</v>
      </c>
      <c r="N2737" s="3">
        <v>207</v>
      </c>
      <c r="O2737" t="s">
        <v>26</v>
      </c>
    </row>
    <row r="2738" spans="1:15" hidden="1" x14ac:dyDescent="0.3">
      <c r="A2738" t="s">
        <v>18</v>
      </c>
      <c r="B2738">
        <v>1128299</v>
      </c>
      <c r="C2738" s="1">
        <v>44517</v>
      </c>
      <c r="D2738" s="1" t="str">
        <f>TEXT(Table1[[#This Row],[Invoice Date]],"yyyy")</f>
        <v>2021</v>
      </c>
      <c r="E2738" t="s">
        <v>19</v>
      </c>
      <c r="F2738" t="s">
        <v>20</v>
      </c>
      <c r="G2738" t="s">
        <v>21</v>
      </c>
      <c r="H2738" t="s">
        <v>64</v>
      </c>
      <c r="I2738" t="str">
        <f>IF(ISNUMBER(SEARCH( "Women's",Table1[[#This Row],[Product]])), "Women","Male")</f>
        <v>Male</v>
      </c>
      <c r="J2738" t="str">
        <f>IF(ISNUMBER(SEARCH( "Apparel",Table1[[#This Row],[Product]])), "Apparel","Footwear")</f>
        <v>Apparel</v>
      </c>
      <c r="K2738" s="3">
        <v>53</v>
      </c>
      <c r="L2738">
        <v>147</v>
      </c>
      <c r="M2738" s="3">
        <v>779</v>
      </c>
      <c r="N2738" s="3">
        <v>366</v>
      </c>
      <c r="O2738" t="s">
        <v>26</v>
      </c>
    </row>
    <row r="2739" spans="1:15" hidden="1" x14ac:dyDescent="0.3">
      <c r="A2739" t="s">
        <v>18</v>
      </c>
      <c r="B2739">
        <v>1197831</v>
      </c>
      <c r="C2739" s="1">
        <v>44201</v>
      </c>
      <c r="D2739" s="1" t="str">
        <f>TEXT(Table1[[#This Row],[Invoice Date]],"yyyy")</f>
        <v>2021</v>
      </c>
      <c r="E2739" t="s">
        <v>19</v>
      </c>
      <c r="F2739" t="s">
        <v>20</v>
      </c>
      <c r="G2739" t="s">
        <v>21</v>
      </c>
      <c r="H2739" t="s">
        <v>16</v>
      </c>
      <c r="I2739" t="str">
        <f>IF(ISNUMBER(SEARCH( "Women's",Table1[[#This Row],[Product]])), "Women","Male")</f>
        <v>Women</v>
      </c>
      <c r="J2739" t="str">
        <f>IF(ISNUMBER(SEARCH( "Apparel",Table1[[#This Row],[Product]])), "Apparel","Footwear")</f>
        <v>Apparel</v>
      </c>
      <c r="K2739" s="3">
        <v>23</v>
      </c>
      <c r="L2739">
        <v>147</v>
      </c>
      <c r="M2739" s="3">
        <v>338</v>
      </c>
      <c r="N2739" s="3">
        <v>169</v>
      </c>
      <c r="O2739" t="s">
        <v>26</v>
      </c>
    </row>
    <row r="2740" spans="1:15" hidden="1" x14ac:dyDescent="0.3">
      <c r="A2740" t="s">
        <v>37</v>
      </c>
      <c r="B2740">
        <v>1197831</v>
      </c>
      <c r="C2740" s="1">
        <v>44534</v>
      </c>
      <c r="D2740" s="1" t="str">
        <f>TEXT(Table1[[#This Row],[Invoice Date]],"yyyy")</f>
        <v>2021</v>
      </c>
      <c r="E2740" t="s">
        <v>42</v>
      </c>
      <c r="F2740" t="s">
        <v>73</v>
      </c>
      <c r="G2740" t="s">
        <v>74</v>
      </c>
      <c r="H2740" t="s">
        <v>64</v>
      </c>
      <c r="I2740" t="str">
        <f>IF(ISNUMBER(SEARCH( "Women's",Table1[[#This Row],[Product]])), "Women","Male")</f>
        <v>Male</v>
      </c>
      <c r="J2740" t="str">
        <f>IF(ISNUMBER(SEARCH( "Apparel",Table1[[#This Row],[Product]])), "Apparel","Footwear")</f>
        <v>Apparel</v>
      </c>
      <c r="K2740" s="3">
        <v>43</v>
      </c>
      <c r="L2740">
        <v>147</v>
      </c>
      <c r="M2740" s="3">
        <v>632</v>
      </c>
      <c r="N2740" s="3">
        <v>259</v>
      </c>
      <c r="O2740" t="s">
        <v>26</v>
      </c>
    </row>
    <row r="2741" spans="1:15" hidden="1" x14ac:dyDescent="0.3">
      <c r="A2741" t="s">
        <v>37</v>
      </c>
      <c r="B2741">
        <v>1128299</v>
      </c>
      <c r="C2741" s="1">
        <v>44370</v>
      </c>
      <c r="D2741" s="1" t="str">
        <f>TEXT(Table1[[#This Row],[Invoice Date]],"yyyy")</f>
        <v>2021</v>
      </c>
      <c r="E2741" t="s">
        <v>42</v>
      </c>
      <c r="F2741" t="s">
        <v>117</v>
      </c>
      <c r="G2741" t="s">
        <v>118</v>
      </c>
      <c r="H2741" t="s">
        <v>27</v>
      </c>
      <c r="I2741" t="str">
        <f>IF(ISNUMBER(SEARCH( "Women's",Table1[[#This Row],[Product]])), "Women","Male")</f>
        <v>Women</v>
      </c>
      <c r="J2741" t="str">
        <f>IF(ISNUMBER(SEARCH( "Apparel",Table1[[#This Row],[Product]])), "Apparel","Footwear")</f>
        <v>Footwear</v>
      </c>
      <c r="K2741" s="3">
        <v>41</v>
      </c>
      <c r="L2741">
        <v>147</v>
      </c>
      <c r="M2741" s="3">
        <v>603</v>
      </c>
      <c r="N2741" s="3">
        <v>229</v>
      </c>
      <c r="O2741" t="s">
        <v>26</v>
      </c>
    </row>
    <row r="2742" spans="1:15" hidden="1" x14ac:dyDescent="0.3">
      <c r="A2742" t="s">
        <v>57</v>
      </c>
      <c r="B2742">
        <v>1128299</v>
      </c>
      <c r="C2742" s="1">
        <v>44222</v>
      </c>
      <c r="D2742" s="1" t="str">
        <f>TEXT(Table1[[#This Row],[Invoice Date]],"yyyy")</f>
        <v>2021</v>
      </c>
      <c r="E2742" t="s">
        <v>42</v>
      </c>
      <c r="F2742" t="s">
        <v>117</v>
      </c>
      <c r="G2742" t="s">
        <v>118</v>
      </c>
      <c r="H2742" t="s">
        <v>34</v>
      </c>
      <c r="I2742" t="str">
        <f>IF(ISNUMBER(SEARCH( "Women's",Table1[[#This Row],[Product]])), "Women","Male")</f>
        <v>Male</v>
      </c>
      <c r="J2742" t="str">
        <f>IF(ISNUMBER(SEARCH( "Apparel",Table1[[#This Row],[Product]])), "Apparel","Footwear")</f>
        <v>Footwear</v>
      </c>
      <c r="K2742" s="3">
        <v>30</v>
      </c>
      <c r="L2742">
        <v>147</v>
      </c>
      <c r="M2742" s="3">
        <v>441</v>
      </c>
      <c r="N2742" s="3">
        <v>207</v>
      </c>
      <c r="O2742" t="s">
        <v>26</v>
      </c>
    </row>
    <row r="2743" spans="1:15" hidden="1" x14ac:dyDescent="0.3">
      <c r="A2743" t="s">
        <v>57</v>
      </c>
      <c r="B2743">
        <v>1128299</v>
      </c>
      <c r="C2743" s="1">
        <v>44466</v>
      </c>
      <c r="D2743" s="1" t="str">
        <f>TEXT(Table1[[#This Row],[Invoice Date]],"yyyy")</f>
        <v>2021</v>
      </c>
      <c r="E2743" t="s">
        <v>42</v>
      </c>
      <c r="F2743" t="s">
        <v>108</v>
      </c>
      <c r="G2743" t="s">
        <v>109</v>
      </c>
      <c r="H2743" t="s">
        <v>27</v>
      </c>
      <c r="I2743" t="str">
        <f>IF(ISNUMBER(SEARCH( "Women's",Table1[[#This Row],[Product]])), "Women","Male")</f>
        <v>Women</v>
      </c>
      <c r="J2743" t="str">
        <f>IF(ISNUMBER(SEARCH( "Apparel",Table1[[#This Row],[Product]])), "Apparel","Footwear")</f>
        <v>Footwear</v>
      </c>
      <c r="K2743" s="3">
        <v>39</v>
      </c>
      <c r="L2743">
        <v>147</v>
      </c>
      <c r="M2743" s="3">
        <v>573</v>
      </c>
      <c r="N2743" s="3">
        <v>241</v>
      </c>
      <c r="O2743" t="s">
        <v>26</v>
      </c>
    </row>
    <row r="2744" spans="1:15" hidden="1" x14ac:dyDescent="0.3">
      <c r="A2744" t="s">
        <v>37</v>
      </c>
      <c r="B2744">
        <v>1128299</v>
      </c>
      <c r="C2744" s="1">
        <v>44542</v>
      </c>
      <c r="D2744" s="1" t="str">
        <f>TEXT(Table1[[#This Row],[Invoice Date]],"yyyy")</f>
        <v>2021</v>
      </c>
      <c r="E2744" t="s">
        <v>13</v>
      </c>
      <c r="F2744" t="s">
        <v>51</v>
      </c>
      <c r="G2744" t="s">
        <v>52</v>
      </c>
      <c r="H2744" t="s">
        <v>27</v>
      </c>
      <c r="I2744" t="str">
        <f>IF(ISNUMBER(SEARCH( "Women's",Table1[[#This Row],[Product]])), "Women","Male")</f>
        <v>Women</v>
      </c>
      <c r="J2744" t="str">
        <f>IF(ISNUMBER(SEARCH( "Apparel",Table1[[#This Row],[Product]])), "Apparel","Footwear")</f>
        <v>Footwear</v>
      </c>
      <c r="K2744" s="3">
        <v>36</v>
      </c>
      <c r="L2744">
        <v>147</v>
      </c>
      <c r="M2744" s="3">
        <v>529</v>
      </c>
      <c r="N2744" s="3">
        <v>222</v>
      </c>
      <c r="O2744" t="s">
        <v>26</v>
      </c>
    </row>
    <row r="2745" spans="1:15" hidden="1" x14ac:dyDescent="0.3">
      <c r="A2745" t="s">
        <v>37</v>
      </c>
      <c r="B2745">
        <v>1185732</v>
      </c>
      <c r="C2745" s="1">
        <v>44303</v>
      </c>
      <c r="D2745" s="1" t="str">
        <f>TEXT(Table1[[#This Row],[Invoice Date]],"yyyy")</f>
        <v>2021</v>
      </c>
      <c r="E2745" t="s">
        <v>19</v>
      </c>
      <c r="F2745" t="s">
        <v>32</v>
      </c>
      <c r="G2745" t="s">
        <v>33</v>
      </c>
      <c r="H2745" t="s">
        <v>16</v>
      </c>
      <c r="I2745" t="str">
        <f>IF(ISNUMBER(SEARCH( "Women's",Table1[[#This Row],[Product]])), "Women","Male")</f>
        <v>Women</v>
      </c>
      <c r="J2745" t="str">
        <f>IF(ISNUMBER(SEARCH( "Apparel",Table1[[#This Row],[Product]])), "Apparel","Footwear")</f>
        <v>Apparel</v>
      </c>
      <c r="K2745" s="3">
        <v>22</v>
      </c>
      <c r="L2745">
        <v>147</v>
      </c>
      <c r="M2745" s="3">
        <v>323</v>
      </c>
      <c r="N2745" s="3">
        <v>171</v>
      </c>
      <c r="O2745" t="s">
        <v>26</v>
      </c>
    </row>
    <row r="2746" spans="1:15" hidden="1" x14ac:dyDescent="0.3">
      <c r="A2746" t="s">
        <v>12</v>
      </c>
      <c r="B2746">
        <v>1185732</v>
      </c>
      <c r="C2746" s="1">
        <v>44425</v>
      </c>
      <c r="D2746" s="1" t="str">
        <f>TEXT(Table1[[#This Row],[Invoice Date]],"yyyy")</f>
        <v>2021</v>
      </c>
      <c r="E2746" t="s">
        <v>19</v>
      </c>
      <c r="F2746" t="s">
        <v>32</v>
      </c>
      <c r="G2746" t="s">
        <v>33</v>
      </c>
      <c r="H2746" t="s">
        <v>50</v>
      </c>
      <c r="I2746" t="str">
        <f>IF(ISNUMBER(SEARCH( "Women's",Table1[[#This Row],[Product]])), "Women","Male")</f>
        <v>Women</v>
      </c>
      <c r="J2746" t="str">
        <f>IF(ISNUMBER(SEARCH( "Apparel",Table1[[#This Row],[Product]])), "Apparel","Footwear")</f>
        <v>Footwear</v>
      </c>
      <c r="K2746" s="3">
        <v>32</v>
      </c>
      <c r="L2746">
        <v>147</v>
      </c>
      <c r="M2746" s="3">
        <v>470</v>
      </c>
      <c r="N2746" s="3">
        <v>198</v>
      </c>
      <c r="O2746" t="s">
        <v>26</v>
      </c>
    </row>
    <row r="2747" spans="1:15" x14ac:dyDescent="0.3">
      <c r="A2747" t="s">
        <v>57</v>
      </c>
      <c r="B2747">
        <v>1185732</v>
      </c>
      <c r="C2747" s="1">
        <v>44511</v>
      </c>
      <c r="D2747" s="1" t="str">
        <f>TEXT(Table1[[#This Row],[Invoice Date]],"yyyy")</f>
        <v>2021</v>
      </c>
      <c r="E2747" t="s">
        <v>42</v>
      </c>
      <c r="F2747" t="s">
        <v>96</v>
      </c>
      <c r="G2747" t="s">
        <v>97</v>
      </c>
      <c r="H2747" t="s">
        <v>27</v>
      </c>
      <c r="I2747" t="str">
        <f>IF(ISNUMBER(SEARCH( "Women's",Table1[[#This Row],[Product]])), "Women","Male")</f>
        <v>Women</v>
      </c>
      <c r="J2747" t="str">
        <f>IF(ISNUMBER(SEARCH( "Apparel",Table1[[#This Row],[Product]])), "Apparel","Footwear")</f>
        <v>Footwear</v>
      </c>
      <c r="K2747" s="3">
        <v>42</v>
      </c>
      <c r="L2747">
        <v>146</v>
      </c>
      <c r="M2747" s="3">
        <v>613</v>
      </c>
      <c r="N2747" s="3">
        <v>307</v>
      </c>
      <c r="O2747" t="s">
        <v>17</v>
      </c>
    </row>
    <row r="2748" spans="1:15" x14ac:dyDescent="0.3">
      <c r="A2748" t="s">
        <v>37</v>
      </c>
      <c r="B2748">
        <v>1185732</v>
      </c>
      <c r="C2748" s="1">
        <v>44323</v>
      </c>
      <c r="D2748" s="1" t="str">
        <f>TEXT(Table1[[#This Row],[Invoice Date]],"yyyy")</f>
        <v>2021</v>
      </c>
      <c r="E2748" t="s">
        <v>28</v>
      </c>
      <c r="F2748" t="s">
        <v>85</v>
      </c>
      <c r="G2748" t="s">
        <v>86</v>
      </c>
      <c r="H2748" t="s">
        <v>25</v>
      </c>
      <c r="I2748" t="str">
        <f>IF(ISNUMBER(SEARCH( "Women's",Table1[[#This Row],[Product]])), "Women","Male")</f>
        <v>Male</v>
      </c>
      <c r="J2748" t="str">
        <f>IF(ISNUMBER(SEARCH( "Apparel",Table1[[#This Row],[Product]])), "Apparel","Footwear")</f>
        <v>Footwear</v>
      </c>
      <c r="K2748" s="3">
        <v>57</v>
      </c>
      <c r="L2748">
        <v>146</v>
      </c>
      <c r="M2748" s="3">
        <v>832</v>
      </c>
      <c r="N2748" s="3">
        <v>350</v>
      </c>
      <c r="O2748" t="s">
        <v>17</v>
      </c>
    </row>
    <row r="2749" spans="1:15" hidden="1" x14ac:dyDescent="0.3">
      <c r="A2749" t="s">
        <v>37</v>
      </c>
      <c r="B2749">
        <v>1185732</v>
      </c>
      <c r="C2749" s="1">
        <v>44183</v>
      </c>
      <c r="D2749" s="1" t="str">
        <f>TEXT(Table1[[#This Row],[Invoice Date]],"yyyy")</f>
        <v>2020</v>
      </c>
      <c r="E2749" t="s">
        <v>28</v>
      </c>
      <c r="F2749" t="s">
        <v>98</v>
      </c>
      <c r="G2749" t="s">
        <v>99</v>
      </c>
      <c r="H2749" t="s">
        <v>27</v>
      </c>
      <c r="I2749" t="str">
        <f>IF(ISNUMBER(SEARCH( "Women's",Table1[[#This Row],[Product]])), "Women","Male")</f>
        <v>Women</v>
      </c>
      <c r="J2749" t="str">
        <f>IF(ISNUMBER(SEARCH( "Apparel",Table1[[#This Row],[Product]])), "Apparel","Footwear")</f>
        <v>Footwear</v>
      </c>
      <c r="K2749" s="3">
        <v>40</v>
      </c>
      <c r="L2749">
        <v>145</v>
      </c>
      <c r="M2749" s="3">
        <v>5800</v>
      </c>
      <c r="N2749" s="3">
        <v>1740</v>
      </c>
      <c r="O2749" t="s">
        <v>26</v>
      </c>
    </row>
    <row r="2750" spans="1:15" x14ac:dyDescent="0.3">
      <c r="A2750" t="s">
        <v>18</v>
      </c>
      <c r="B2750">
        <v>1128299</v>
      </c>
      <c r="C2750" s="1">
        <v>44188</v>
      </c>
      <c r="D2750" s="1" t="str">
        <f>TEXT(Table1[[#This Row],[Invoice Date]],"yyyy")</f>
        <v>2020</v>
      </c>
      <c r="E2750" t="s">
        <v>42</v>
      </c>
      <c r="F2750" t="s">
        <v>60</v>
      </c>
      <c r="G2750" t="s">
        <v>61</v>
      </c>
      <c r="H2750" t="s">
        <v>64</v>
      </c>
      <c r="I2750" t="str">
        <f>IF(ISNUMBER(SEARCH( "Women's",Table1[[#This Row],[Product]])), "Women","Male")</f>
        <v>Male</v>
      </c>
      <c r="J2750" t="str">
        <f>IF(ISNUMBER(SEARCH( "Apparel",Table1[[#This Row],[Product]])), "Apparel","Footwear")</f>
        <v>Apparel</v>
      </c>
      <c r="K2750" s="3">
        <v>62</v>
      </c>
      <c r="L2750">
        <v>145</v>
      </c>
      <c r="M2750" s="3">
        <v>899</v>
      </c>
      <c r="N2750" s="3">
        <v>566</v>
      </c>
      <c r="O2750" t="s">
        <v>17</v>
      </c>
    </row>
    <row r="2751" spans="1:15" x14ac:dyDescent="0.3">
      <c r="A2751" t="s">
        <v>57</v>
      </c>
      <c r="B2751">
        <v>1189833</v>
      </c>
      <c r="C2751" s="1">
        <v>44266</v>
      </c>
      <c r="D2751" s="1" t="str">
        <f>TEXT(Table1[[#This Row],[Invoice Date]],"yyyy")</f>
        <v>2021</v>
      </c>
      <c r="E2751" t="s">
        <v>42</v>
      </c>
      <c r="F2751" t="s">
        <v>60</v>
      </c>
      <c r="G2751" t="s">
        <v>70</v>
      </c>
      <c r="H2751" t="s">
        <v>64</v>
      </c>
      <c r="I2751" t="str">
        <f>IF(ISNUMBER(SEARCH( "Women's",Table1[[#This Row],[Product]])), "Women","Male")</f>
        <v>Male</v>
      </c>
      <c r="J2751" t="str">
        <f>IF(ISNUMBER(SEARCH( "Apparel",Table1[[#This Row],[Product]])), "Apparel","Footwear")</f>
        <v>Apparel</v>
      </c>
      <c r="K2751" s="3">
        <v>49</v>
      </c>
      <c r="L2751">
        <v>145</v>
      </c>
      <c r="M2751" s="3">
        <v>711</v>
      </c>
      <c r="N2751" s="3">
        <v>469</v>
      </c>
      <c r="O2751" t="s">
        <v>17</v>
      </c>
    </row>
    <row r="2752" spans="1:15" x14ac:dyDescent="0.3">
      <c r="A2752" t="s">
        <v>22</v>
      </c>
      <c r="B2752">
        <v>1197831</v>
      </c>
      <c r="C2752" s="1">
        <v>44433</v>
      </c>
      <c r="D2752" s="1" t="str">
        <f>TEXT(Table1[[#This Row],[Invoice Date]],"yyyy")</f>
        <v>2021</v>
      </c>
      <c r="E2752" t="s">
        <v>19</v>
      </c>
      <c r="F2752" t="s">
        <v>53</v>
      </c>
      <c r="G2752" t="s">
        <v>62</v>
      </c>
      <c r="H2752" t="s">
        <v>27</v>
      </c>
      <c r="I2752" t="str">
        <f>IF(ISNUMBER(SEARCH( "Women's",Table1[[#This Row],[Product]])), "Women","Male")</f>
        <v>Women</v>
      </c>
      <c r="J2752" t="str">
        <f>IF(ISNUMBER(SEARCH( "Apparel",Table1[[#This Row],[Product]])), "Apparel","Footwear")</f>
        <v>Footwear</v>
      </c>
      <c r="K2752" s="3">
        <v>28</v>
      </c>
      <c r="L2752">
        <v>145</v>
      </c>
      <c r="M2752" s="3">
        <v>406</v>
      </c>
      <c r="N2752" s="3">
        <v>191</v>
      </c>
      <c r="O2752" t="s">
        <v>17</v>
      </c>
    </row>
    <row r="2753" spans="1:15" x14ac:dyDescent="0.3">
      <c r="A2753" t="s">
        <v>22</v>
      </c>
      <c r="B2753">
        <v>1197831</v>
      </c>
      <c r="C2753" s="1">
        <v>44453</v>
      </c>
      <c r="D2753" s="1" t="str">
        <f>TEXT(Table1[[#This Row],[Invoice Date]],"yyyy")</f>
        <v>2021</v>
      </c>
      <c r="E2753" t="s">
        <v>19</v>
      </c>
      <c r="F2753" t="s">
        <v>53</v>
      </c>
      <c r="G2753" t="s">
        <v>62</v>
      </c>
      <c r="H2753" t="s">
        <v>64</v>
      </c>
      <c r="I2753" t="str">
        <f>IF(ISNUMBER(SEARCH( "Women's",Table1[[#This Row],[Product]])), "Women","Male")</f>
        <v>Male</v>
      </c>
      <c r="J2753" t="str">
        <f>IF(ISNUMBER(SEARCH( "Apparel",Table1[[#This Row],[Product]])), "Apparel","Footwear")</f>
        <v>Apparel</v>
      </c>
      <c r="K2753" s="3">
        <v>45</v>
      </c>
      <c r="L2753">
        <v>145</v>
      </c>
      <c r="M2753" s="3">
        <v>653</v>
      </c>
      <c r="N2753" s="3">
        <v>281</v>
      </c>
      <c r="O2753" t="s">
        <v>17</v>
      </c>
    </row>
    <row r="2754" spans="1:15" x14ac:dyDescent="0.3">
      <c r="A2754" t="s">
        <v>22</v>
      </c>
      <c r="B2754">
        <v>1197831</v>
      </c>
      <c r="C2754" s="1">
        <v>44482</v>
      </c>
      <c r="D2754" s="1" t="str">
        <f>TEXT(Table1[[#This Row],[Invoice Date]],"yyyy")</f>
        <v>2021</v>
      </c>
      <c r="E2754" t="s">
        <v>19</v>
      </c>
      <c r="F2754" t="s">
        <v>53</v>
      </c>
      <c r="G2754" t="s">
        <v>62</v>
      </c>
      <c r="H2754" t="s">
        <v>50</v>
      </c>
      <c r="I2754" t="str">
        <f>IF(ISNUMBER(SEARCH( "Women's",Table1[[#This Row],[Product]])), "Women","Male")</f>
        <v>Women</v>
      </c>
      <c r="J2754" t="str">
        <f>IF(ISNUMBER(SEARCH( "Apparel",Table1[[#This Row],[Product]])), "Apparel","Footwear")</f>
        <v>Footwear</v>
      </c>
      <c r="K2754" s="3">
        <v>59</v>
      </c>
      <c r="L2754">
        <v>145</v>
      </c>
      <c r="M2754" s="3">
        <v>856</v>
      </c>
      <c r="N2754" s="3">
        <v>530</v>
      </c>
      <c r="O2754" t="s">
        <v>17</v>
      </c>
    </row>
    <row r="2755" spans="1:15" x14ac:dyDescent="0.3">
      <c r="A2755" t="s">
        <v>37</v>
      </c>
      <c r="B2755">
        <v>1185732</v>
      </c>
      <c r="C2755" s="1">
        <v>44527</v>
      </c>
      <c r="D2755" s="1" t="str">
        <f>TEXT(Table1[[#This Row],[Invoice Date]],"yyyy")</f>
        <v>2021</v>
      </c>
      <c r="E2755" t="s">
        <v>38</v>
      </c>
      <c r="F2755" t="s">
        <v>129</v>
      </c>
      <c r="G2755" t="s">
        <v>130</v>
      </c>
      <c r="H2755" t="s">
        <v>25</v>
      </c>
      <c r="I2755" t="str">
        <f>IF(ISNUMBER(SEARCH( "Women's",Table1[[#This Row],[Product]])), "Women","Male")</f>
        <v>Male</v>
      </c>
      <c r="J2755" t="str">
        <f>IF(ISNUMBER(SEARCH( "Apparel",Table1[[#This Row],[Product]])), "Apparel","Footwear")</f>
        <v>Footwear</v>
      </c>
      <c r="K2755" s="3">
        <v>60</v>
      </c>
      <c r="L2755">
        <v>145</v>
      </c>
      <c r="M2755" s="3">
        <v>870</v>
      </c>
      <c r="N2755" s="3">
        <v>583</v>
      </c>
      <c r="O2755" t="s">
        <v>17</v>
      </c>
    </row>
    <row r="2756" spans="1:15" x14ac:dyDescent="0.3">
      <c r="A2756" t="s">
        <v>18</v>
      </c>
      <c r="B2756">
        <v>1128299</v>
      </c>
      <c r="C2756" s="1">
        <v>43873</v>
      </c>
      <c r="D2756" s="1" t="str">
        <f>TEXT(Table1[[#This Row],[Invoice Date]],"yyyy")</f>
        <v>2020</v>
      </c>
      <c r="E2756" t="s">
        <v>42</v>
      </c>
      <c r="F2756" t="s">
        <v>110</v>
      </c>
      <c r="G2756" t="s">
        <v>111</v>
      </c>
      <c r="H2756" t="s">
        <v>16</v>
      </c>
      <c r="I2756" t="str">
        <f>IF(ISNUMBER(SEARCH( "Women's",Table1[[#This Row],[Product]])), "Women","Male")</f>
        <v>Women</v>
      </c>
      <c r="J2756" t="str">
        <f>IF(ISNUMBER(SEARCH( "Apparel",Table1[[#This Row],[Product]])), "Apparel","Footwear")</f>
        <v>Apparel</v>
      </c>
      <c r="K2756" s="3">
        <v>78</v>
      </c>
      <c r="L2756">
        <v>145</v>
      </c>
      <c r="M2756" s="3">
        <v>1131</v>
      </c>
      <c r="N2756" s="3">
        <v>339</v>
      </c>
      <c r="O2756" t="s">
        <v>17</v>
      </c>
    </row>
    <row r="2757" spans="1:15" x14ac:dyDescent="0.3">
      <c r="A2757" t="s">
        <v>22</v>
      </c>
      <c r="B2757">
        <v>1197831</v>
      </c>
      <c r="C2757" s="1">
        <v>44299</v>
      </c>
      <c r="D2757" s="1" t="str">
        <f>TEXT(Table1[[#This Row],[Invoice Date]],"yyyy")</f>
        <v>2021</v>
      </c>
      <c r="E2757" t="s">
        <v>19</v>
      </c>
      <c r="F2757" t="s">
        <v>68</v>
      </c>
      <c r="G2757" t="s">
        <v>69</v>
      </c>
      <c r="H2757" t="s">
        <v>64</v>
      </c>
      <c r="I2757" t="str">
        <f>IF(ISNUMBER(SEARCH( "Women's",Table1[[#This Row],[Product]])), "Women","Male")</f>
        <v>Male</v>
      </c>
      <c r="J2757" t="str">
        <f>IF(ISNUMBER(SEARCH( "Apparel",Table1[[#This Row],[Product]])), "Apparel","Footwear")</f>
        <v>Apparel</v>
      </c>
      <c r="K2757" s="3">
        <v>43</v>
      </c>
      <c r="L2757">
        <v>145</v>
      </c>
      <c r="M2757" s="3">
        <v>624</v>
      </c>
      <c r="N2757" s="3">
        <v>299</v>
      </c>
      <c r="O2757" t="s">
        <v>17</v>
      </c>
    </row>
    <row r="2758" spans="1:15" x14ac:dyDescent="0.3">
      <c r="A2758" t="s">
        <v>37</v>
      </c>
      <c r="B2758">
        <v>1185732</v>
      </c>
      <c r="C2758" s="1">
        <v>44379</v>
      </c>
      <c r="D2758" s="1" t="str">
        <f>TEXT(Table1[[#This Row],[Invoice Date]],"yyyy")</f>
        <v>2021</v>
      </c>
      <c r="E2758" t="s">
        <v>28</v>
      </c>
      <c r="F2758" t="s">
        <v>114</v>
      </c>
      <c r="G2758" t="s">
        <v>115</v>
      </c>
      <c r="H2758" t="s">
        <v>25</v>
      </c>
      <c r="I2758" t="str">
        <f>IF(ISNUMBER(SEARCH( "Women's",Table1[[#This Row],[Product]])), "Women","Male")</f>
        <v>Male</v>
      </c>
      <c r="J2758" t="str">
        <f>IF(ISNUMBER(SEARCH( "Apparel",Table1[[#This Row],[Product]])), "Apparel","Footwear")</f>
        <v>Footwear</v>
      </c>
      <c r="K2758" s="3">
        <v>41</v>
      </c>
      <c r="L2758">
        <v>145</v>
      </c>
      <c r="M2758" s="3">
        <v>595</v>
      </c>
      <c r="N2758" s="3">
        <v>315</v>
      </c>
      <c r="O2758" t="s">
        <v>17</v>
      </c>
    </row>
    <row r="2759" spans="1:15" x14ac:dyDescent="0.3">
      <c r="A2759" t="s">
        <v>22</v>
      </c>
      <c r="B2759">
        <v>1197831</v>
      </c>
      <c r="C2759" s="1">
        <v>44443</v>
      </c>
      <c r="D2759" s="1" t="str">
        <f>TEXT(Table1[[#This Row],[Invoice Date]],"yyyy")</f>
        <v>2021</v>
      </c>
      <c r="E2759" t="s">
        <v>19</v>
      </c>
      <c r="F2759" t="s">
        <v>23</v>
      </c>
      <c r="G2759" t="s">
        <v>24</v>
      </c>
      <c r="H2759" t="s">
        <v>64</v>
      </c>
      <c r="I2759" t="str">
        <f>IF(ISNUMBER(SEARCH( "Women's",Table1[[#This Row],[Product]])), "Women","Male")</f>
        <v>Male</v>
      </c>
      <c r="J2759" t="str">
        <f>IF(ISNUMBER(SEARCH( "Apparel",Table1[[#This Row],[Product]])), "Apparel","Footwear")</f>
        <v>Apparel</v>
      </c>
      <c r="K2759" s="3">
        <v>49</v>
      </c>
      <c r="L2759">
        <v>145</v>
      </c>
      <c r="M2759" s="3">
        <v>711</v>
      </c>
      <c r="N2759" s="3">
        <v>391</v>
      </c>
      <c r="O2759" t="s">
        <v>17</v>
      </c>
    </row>
    <row r="2760" spans="1:15" x14ac:dyDescent="0.3">
      <c r="A2760" t="s">
        <v>22</v>
      </c>
      <c r="B2760">
        <v>1197831</v>
      </c>
      <c r="C2760" s="1">
        <v>44479</v>
      </c>
      <c r="D2760" s="1" t="str">
        <f>TEXT(Table1[[#This Row],[Invoice Date]],"yyyy")</f>
        <v>2021</v>
      </c>
      <c r="E2760" t="s">
        <v>19</v>
      </c>
      <c r="F2760" t="s">
        <v>23</v>
      </c>
      <c r="G2760" t="s">
        <v>24</v>
      </c>
      <c r="H2760" t="s">
        <v>64</v>
      </c>
      <c r="I2760" t="str">
        <f>IF(ISNUMBER(SEARCH( "Women's",Table1[[#This Row],[Product]])), "Women","Male")</f>
        <v>Male</v>
      </c>
      <c r="J2760" t="str">
        <f>IF(ISNUMBER(SEARCH( "Apparel",Table1[[#This Row],[Product]])), "Apparel","Footwear")</f>
        <v>Apparel</v>
      </c>
      <c r="K2760" s="3">
        <v>58</v>
      </c>
      <c r="L2760">
        <v>145</v>
      </c>
      <c r="M2760" s="3">
        <v>841</v>
      </c>
      <c r="N2760" s="3">
        <v>471</v>
      </c>
      <c r="O2760" t="s">
        <v>17</v>
      </c>
    </row>
    <row r="2761" spans="1:15" x14ac:dyDescent="0.3">
      <c r="A2761" t="s">
        <v>22</v>
      </c>
      <c r="B2761">
        <v>1128299</v>
      </c>
      <c r="C2761" s="1">
        <v>44539</v>
      </c>
      <c r="D2761" s="1" t="str">
        <f>TEXT(Table1[[#This Row],[Invoice Date]],"yyyy")</f>
        <v>2021</v>
      </c>
      <c r="E2761" t="s">
        <v>42</v>
      </c>
      <c r="F2761" t="s">
        <v>123</v>
      </c>
      <c r="G2761" t="s">
        <v>124</v>
      </c>
      <c r="H2761" t="s">
        <v>50</v>
      </c>
      <c r="I2761" t="str">
        <f>IF(ISNUMBER(SEARCH( "Women's",Table1[[#This Row],[Product]])), "Women","Male")</f>
        <v>Women</v>
      </c>
      <c r="J2761" t="str">
        <f>IF(ISNUMBER(SEARCH( "Apparel",Table1[[#This Row],[Product]])), "Apparel","Footwear")</f>
        <v>Footwear</v>
      </c>
      <c r="K2761" s="3">
        <v>73</v>
      </c>
      <c r="L2761">
        <v>145</v>
      </c>
      <c r="M2761" s="3">
        <v>1059</v>
      </c>
      <c r="N2761" s="3">
        <v>370</v>
      </c>
      <c r="O2761" t="s">
        <v>17</v>
      </c>
    </row>
    <row r="2762" spans="1:15" x14ac:dyDescent="0.3">
      <c r="A2762" t="s">
        <v>18</v>
      </c>
      <c r="B2762">
        <v>1185732</v>
      </c>
      <c r="C2762" s="1">
        <v>44208</v>
      </c>
      <c r="D2762" s="1" t="str">
        <f>TEXT(Table1[[#This Row],[Invoice Date]],"yyyy")</f>
        <v>2021</v>
      </c>
      <c r="E2762" t="s">
        <v>13</v>
      </c>
      <c r="F2762" t="s">
        <v>14</v>
      </c>
      <c r="G2762" t="s">
        <v>15</v>
      </c>
      <c r="H2762" t="s">
        <v>50</v>
      </c>
      <c r="I2762" t="str">
        <f>IF(ISNUMBER(SEARCH( "Women's",Table1[[#This Row],[Product]])), "Women","Male")</f>
        <v>Women</v>
      </c>
      <c r="J2762" t="str">
        <f>IF(ISNUMBER(SEARCH( "Apparel",Table1[[#This Row],[Product]])), "Apparel","Footwear")</f>
        <v>Footwear</v>
      </c>
      <c r="K2762" s="3">
        <v>37</v>
      </c>
      <c r="L2762">
        <v>145</v>
      </c>
      <c r="M2762" s="3">
        <v>537</v>
      </c>
      <c r="N2762" s="3">
        <v>220</v>
      </c>
      <c r="O2762" t="s">
        <v>17</v>
      </c>
    </row>
    <row r="2763" spans="1:15" x14ac:dyDescent="0.3">
      <c r="A2763" t="s">
        <v>57</v>
      </c>
      <c r="B2763">
        <v>1185732</v>
      </c>
      <c r="C2763" s="1">
        <v>44210</v>
      </c>
      <c r="D2763" s="1" t="str">
        <f>TEXT(Table1[[#This Row],[Invoice Date]],"yyyy")</f>
        <v>2021</v>
      </c>
      <c r="E2763" t="s">
        <v>38</v>
      </c>
      <c r="F2763" t="s">
        <v>39</v>
      </c>
      <c r="G2763" t="s">
        <v>95</v>
      </c>
      <c r="H2763" t="s">
        <v>64</v>
      </c>
      <c r="I2763" t="str">
        <f>IF(ISNUMBER(SEARCH( "Women's",Table1[[#This Row],[Product]])), "Women","Male")</f>
        <v>Male</v>
      </c>
      <c r="J2763" t="str">
        <f>IF(ISNUMBER(SEARCH( "Apparel",Table1[[#This Row],[Product]])), "Apparel","Footwear")</f>
        <v>Apparel</v>
      </c>
      <c r="K2763" s="3">
        <v>49</v>
      </c>
      <c r="L2763">
        <v>145</v>
      </c>
      <c r="M2763" s="3">
        <v>711</v>
      </c>
      <c r="N2763" s="3">
        <v>320</v>
      </c>
      <c r="O2763" t="s">
        <v>17</v>
      </c>
    </row>
    <row r="2764" spans="1:15" x14ac:dyDescent="0.3">
      <c r="A2764" t="s">
        <v>57</v>
      </c>
      <c r="B2764">
        <v>1185732</v>
      </c>
      <c r="C2764" s="1">
        <v>44239</v>
      </c>
      <c r="D2764" s="1" t="str">
        <f>TEXT(Table1[[#This Row],[Invoice Date]],"yyyy")</f>
        <v>2021</v>
      </c>
      <c r="E2764" t="s">
        <v>38</v>
      </c>
      <c r="F2764" t="s">
        <v>39</v>
      </c>
      <c r="G2764" t="s">
        <v>95</v>
      </c>
      <c r="H2764" t="s">
        <v>34</v>
      </c>
      <c r="I2764" t="str">
        <f>IF(ISNUMBER(SEARCH( "Women's",Table1[[#This Row],[Product]])), "Women","Male")</f>
        <v>Male</v>
      </c>
      <c r="J2764" t="str">
        <f>IF(ISNUMBER(SEARCH( "Apparel",Table1[[#This Row],[Product]])), "Apparel","Footwear")</f>
        <v>Footwear</v>
      </c>
      <c r="K2764" s="3">
        <v>37</v>
      </c>
      <c r="L2764">
        <v>145</v>
      </c>
      <c r="M2764" s="3">
        <v>537</v>
      </c>
      <c r="N2764" s="3">
        <v>220</v>
      </c>
      <c r="O2764" t="s">
        <v>17</v>
      </c>
    </row>
    <row r="2765" spans="1:15" x14ac:dyDescent="0.3">
      <c r="A2765" t="s">
        <v>57</v>
      </c>
      <c r="B2765">
        <v>1185732</v>
      </c>
      <c r="C2765" s="1">
        <v>44239</v>
      </c>
      <c r="D2765" s="1" t="str">
        <f>TEXT(Table1[[#This Row],[Invoice Date]],"yyyy")</f>
        <v>2021</v>
      </c>
      <c r="E2765" t="s">
        <v>42</v>
      </c>
      <c r="F2765" t="s">
        <v>96</v>
      </c>
      <c r="G2765" t="s">
        <v>97</v>
      </c>
      <c r="H2765" t="s">
        <v>64</v>
      </c>
      <c r="I2765" t="str">
        <f>IF(ISNUMBER(SEARCH( "Women's",Table1[[#This Row],[Product]])), "Women","Male")</f>
        <v>Male</v>
      </c>
      <c r="J2765" t="str">
        <f>IF(ISNUMBER(SEARCH( "Apparel",Table1[[#This Row],[Product]])), "Apparel","Footwear")</f>
        <v>Apparel</v>
      </c>
      <c r="K2765" s="3">
        <v>47</v>
      </c>
      <c r="L2765">
        <v>145</v>
      </c>
      <c r="M2765" s="3">
        <v>682</v>
      </c>
      <c r="N2765" s="3">
        <v>279</v>
      </c>
      <c r="O2765" t="s">
        <v>17</v>
      </c>
    </row>
    <row r="2766" spans="1:15" x14ac:dyDescent="0.3">
      <c r="A2766" t="s">
        <v>57</v>
      </c>
      <c r="B2766">
        <v>1185732</v>
      </c>
      <c r="C2766" s="1">
        <v>44297</v>
      </c>
      <c r="D2766" s="1" t="str">
        <f>TEXT(Table1[[#This Row],[Invoice Date]],"yyyy")</f>
        <v>2021</v>
      </c>
      <c r="E2766" t="s">
        <v>42</v>
      </c>
      <c r="F2766" t="s">
        <v>96</v>
      </c>
      <c r="G2766" t="s">
        <v>97</v>
      </c>
      <c r="H2766" t="s">
        <v>27</v>
      </c>
      <c r="I2766" t="str">
        <f>IF(ISNUMBER(SEARCH( "Women's",Table1[[#This Row],[Product]])), "Women","Male")</f>
        <v>Women</v>
      </c>
      <c r="J2766" t="str">
        <f>IF(ISNUMBER(SEARCH( "Apparel",Table1[[#This Row],[Product]])), "Apparel","Footwear")</f>
        <v>Footwear</v>
      </c>
      <c r="K2766" s="3">
        <v>28</v>
      </c>
      <c r="L2766">
        <v>145</v>
      </c>
      <c r="M2766" s="3">
        <v>406</v>
      </c>
      <c r="N2766" s="3">
        <v>187</v>
      </c>
      <c r="O2766" t="s">
        <v>17</v>
      </c>
    </row>
    <row r="2767" spans="1:15" x14ac:dyDescent="0.3">
      <c r="A2767" t="s">
        <v>57</v>
      </c>
      <c r="B2767">
        <v>1185732</v>
      </c>
      <c r="C2767" s="1">
        <v>44326</v>
      </c>
      <c r="D2767" s="1" t="str">
        <f>TEXT(Table1[[#This Row],[Invoice Date]],"yyyy")</f>
        <v>2021</v>
      </c>
      <c r="E2767" t="s">
        <v>42</v>
      </c>
      <c r="F2767" t="s">
        <v>96</v>
      </c>
      <c r="G2767" t="s">
        <v>97</v>
      </c>
      <c r="H2767" t="s">
        <v>27</v>
      </c>
      <c r="I2767" t="str">
        <f>IF(ISNUMBER(SEARCH( "Women's",Table1[[#This Row],[Product]])), "Women","Male")</f>
        <v>Women</v>
      </c>
      <c r="J2767" t="str">
        <f>IF(ISNUMBER(SEARCH( "Apparel",Table1[[#This Row],[Product]])), "Apparel","Footwear")</f>
        <v>Footwear</v>
      </c>
      <c r="K2767" s="3">
        <v>39</v>
      </c>
      <c r="L2767">
        <v>145</v>
      </c>
      <c r="M2767" s="3">
        <v>566</v>
      </c>
      <c r="N2767" s="3">
        <v>277</v>
      </c>
      <c r="O2767" t="s">
        <v>17</v>
      </c>
    </row>
    <row r="2768" spans="1:15" x14ac:dyDescent="0.3">
      <c r="A2768" t="s">
        <v>37</v>
      </c>
      <c r="B2768">
        <v>1185732</v>
      </c>
      <c r="C2768" s="1">
        <v>44540</v>
      </c>
      <c r="D2768" s="1" t="str">
        <f>TEXT(Table1[[#This Row],[Invoice Date]],"yyyy")</f>
        <v>2021</v>
      </c>
      <c r="E2768" t="s">
        <v>42</v>
      </c>
      <c r="F2768" t="s">
        <v>96</v>
      </c>
      <c r="G2768" t="s">
        <v>97</v>
      </c>
      <c r="H2768" t="s">
        <v>64</v>
      </c>
      <c r="I2768" t="str">
        <f>IF(ISNUMBER(SEARCH( "Women's",Table1[[#This Row],[Product]])), "Women","Male")</f>
        <v>Male</v>
      </c>
      <c r="J2768" t="str">
        <f>IF(ISNUMBER(SEARCH( "Apparel",Table1[[#This Row],[Product]])), "Apparel","Footwear")</f>
        <v>Apparel</v>
      </c>
      <c r="K2768" s="3">
        <v>54</v>
      </c>
      <c r="L2768">
        <v>145</v>
      </c>
      <c r="M2768" s="3">
        <v>783</v>
      </c>
      <c r="N2768" s="3">
        <v>352</v>
      </c>
      <c r="O2768" t="s">
        <v>17</v>
      </c>
    </row>
    <row r="2769" spans="1:15" x14ac:dyDescent="0.3">
      <c r="A2769" t="s">
        <v>22</v>
      </c>
      <c r="B2769">
        <v>1185732</v>
      </c>
      <c r="C2769" s="1">
        <v>44454</v>
      </c>
      <c r="D2769" s="1" t="str">
        <f>TEXT(Table1[[#This Row],[Invoice Date]],"yyyy")</f>
        <v>2021</v>
      </c>
      <c r="E2769" t="s">
        <v>28</v>
      </c>
      <c r="F2769" t="s">
        <v>40</v>
      </c>
      <c r="G2769" t="s">
        <v>41</v>
      </c>
      <c r="H2769" t="s">
        <v>27</v>
      </c>
      <c r="I2769" t="str">
        <f>IF(ISNUMBER(SEARCH( "Women's",Table1[[#This Row],[Product]])), "Women","Male")</f>
        <v>Women</v>
      </c>
      <c r="J2769" t="str">
        <f>IF(ISNUMBER(SEARCH( "Apparel",Table1[[#This Row],[Product]])), "Apparel","Footwear")</f>
        <v>Footwear</v>
      </c>
      <c r="K2769" s="3">
        <v>34</v>
      </c>
      <c r="L2769">
        <v>145</v>
      </c>
      <c r="M2769" s="3">
        <v>493</v>
      </c>
      <c r="N2769" s="3">
        <v>207</v>
      </c>
      <c r="O2769" t="s">
        <v>17</v>
      </c>
    </row>
    <row r="2770" spans="1:15" x14ac:dyDescent="0.3">
      <c r="A2770" t="s">
        <v>22</v>
      </c>
      <c r="B2770">
        <v>1185732</v>
      </c>
      <c r="C2770" s="1">
        <v>44516</v>
      </c>
      <c r="D2770" s="1" t="str">
        <f>TEXT(Table1[[#This Row],[Invoice Date]],"yyyy")</f>
        <v>2021</v>
      </c>
      <c r="E2770" t="s">
        <v>28</v>
      </c>
      <c r="F2770" t="s">
        <v>40</v>
      </c>
      <c r="G2770" t="s">
        <v>41</v>
      </c>
      <c r="H2770" t="s">
        <v>34</v>
      </c>
      <c r="I2770" t="str">
        <f>IF(ISNUMBER(SEARCH( "Women's",Table1[[#This Row],[Product]])), "Women","Male")</f>
        <v>Male</v>
      </c>
      <c r="J2770" t="str">
        <f>IF(ISNUMBER(SEARCH( "Apparel",Table1[[#This Row],[Product]])), "Apparel","Footwear")</f>
        <v>Footwear</v>
      </c>
      <c r="K2770" s="3">
        <v>42</v>
      </c>
      <c r="L2770">
        <v>145</v>
      </c>
      <c r="M2770" s="3">
        <v>609</v>
      </c>
      <c r="N2770" s="3">
        <v>335</v>
      </c>
      <c r="O2770" t="s">
        <v>17</v>
      </c>
    </row>
    <row r="2771" spans="1:15" x14ac:dyDescent="0.3">
      <c r="A2771" t="s">
        <v>18</v>
      </c>
      <c r="B2771">
        <v>1185732</v>
      </c>
      <c r="C2771" s="1">
        <v>44540</v>
      </c>
      <c r="D2771" s="1" t="str">
        <f>TEXT(Table1[[#This Row],[Invoice Date]],"yyyy")</f>
        <v>2021</v>
      </c>
      <c r="E2771" t="s">
        <v>42</v>
      </c>
      <c r="F2771" t="s">
        <v>43</v>
      </c>
      <c r="G2771" t="s">
        <v>44</v>
      </c>
      <c r="H2771" t="s">
        <v>34</v>
      </c>
      <c r="I2771" t="str">
        <f>IF(ISNUMBER(SEARCH( "Women's",Table1[[#This Row],[Product]])), "Women","Male")</f>
        <v>Male</v>
      </c>
      <c r="J2771" t="str">
        <f>IF(ISNUMBER(SEARCH( "Apparel",Table1[[#This Row],[Product]])), "Apparel","Footwear")</f>
        <v>Footwear</v>
      </c>
      <c r="K2771" s="3">
        <v>28</v>
      </c>
      <c r="L2771">
        <v>145</v>
      </c>
      <c r="M2771" s="3">
        <v>406</v>
      </c>
      <c r="N2771" s="3">
        <v>199</v>
      </c>
      <c r="O2771" t="s">
        <v>17</v>
      </c>
    </row>
    <row r="2772" spans="1:15" x14ac:dyDescent="0.3">
      <c r="A2772" t="s">
        <v>18</v>
      </c>
      <c r="B2772">
        <v>1128299</v>
      </c>
      <c r="C2772" s="1">
        <v>44341</v>
      </c>
      <c r="D2772" s="1" t="str">
        <f>TEXT(Table1[[#This Row],[Invoice Date]],"yyyy")</f>
        <v>2021</v>
      </c>
      <c r="E2772" t="s">
        <v>42</v>
      </c>
      <c r="F2772" t="s">
        <v>79</v>
      </c>
      <c r="G2772" t="s">
        <v>80</v>
      </c>
      <c r="H2772" t="s">
        <v>25</v>
      </c>
      <c r="I2772" t="str">
        <f>IF(ISNUMBER(SEARCH( "Women's",Table1[[#This Row],[Product]])), "Women","Male")</f>
        <v>Male</v>
      </c>
      <c r="J2772" t="str">
        <f>IF(ISNUMBER(SEARCH( "Apparel",Table1[[#This Row],[Product]])), "Apparel","Footwear")</f>
        <v>Footwear</v>
      </c>
      <c r="K2772" s="3">
        <v>48</v>
      </c>
      <c r="L2772">
        <v>145</v>
      </c>
      <c r="M2772" s="3">
        <v>696</v>
      </c>
      <c r="N2772" s="3">
        <v>313</v>
      </c>
      <c r="O2772" t="s">
        <v>17</v>
      </c>
    </row>
    <row r="2773" spans="1:15" x14ac:dyDescent="0.3">
      <c r="A2773" t="s">
        <v>18</v>
      </c>
      <c r="B2773">
        <v>1128299</v>
      </c>
      <c r="C2773" s="1">
        <v>44457</v>
      </c>
      <c r="D2773" s="1" t="str">
        <f>TEXT(Table1[[#This Row],[Invoice Date]],"yyyy")</f>
        <v>2021</v>
      </c>
      <c r="E2773" t="s">
        <v>19</v>
      </c>
      <c r="F2773" t="s">
        <v>20</v>
      </c>
      <c r="G2773" t="s">
        <v>21</v>
      </c>
      <c r="H2773" t="s">
        <v>25</v>
      </c>
      <c r="I2773" t="str">
        <f>IF(ISNUMBER(SEARCH( "Women's",Table1[[#This Row],[Product]])), "Women","Male")</f>
        <v>Male</v>
      </c>
      <c r="J2773" t="str">
        <f>IF(ISNUMBER(SEARCH( "Apparel",Table1[[#This Row],[Product]])), "Apparel","Footwear")</f>
        <v>Footwear</v>
      </c>
      <c r="K2773" s="3">
        <v>43</v>
      </c>
      <c r="L2773">
        <v>145</v>
      </c>
      <c r="M2773" s="3">
        <v>624</v>
      </c>
      <c r="N2773" s="3">
        <v>343</v>
      </c>
      <c r="O2773" t="s">
        <v>17</v>
      </c>
    </row>
    <row r="2774" spans="1:15" x14ac:dyDescent="0.3">
      <c r="A2774" t="s">
        <v>37</v>
      </c>
      <c r="B2774">
        <v>1128299</v>
      </c>
      <c r="C2774" s="1">
        <v>44277</v>
      </c>
      <c r="D2774" s="1" t="str">
        <f>TEXT(Table1[[#This Row],[Invoice Date]],"yyyy")</f>
        <v>2021</v>
      </c>
      <c r="E2774" t="s">
        <v>42</v>
      </c>
      <c r="F2774" t="s">
        <v>117</v>
      </c>
      <c r="G2774" t="s">
        <v>118</v>
      </c>
      <c r="H2774" t="s">
        <v>25</v>
      </c>
      <c r="I2774" t="str">
        <f>IF(ISNUMBER(SEARCH( "Women's",Table1[[#This Row],[Product]])), "Women","Male")</f>
        <v>Male</v>
      </c>
      <c r="J2774" t="str">
        <f>IF(ISNUMBER(SEARCH( "Apparel",Table1[[#This Row],[Product]])), "Apparel","Footwear")</f>
        <v>Footwear</v>
      </c>
      <c r="K2774" s="3">
        <v>37</v>
      </c>
      <c r="L2774">
        <v>145</v>
      </c>
      <c r="M2774" s="3">
        <v>537</v>
      </c>
      <c r="N2774" s="3">
        <v>252</v>
      </c>
      <c r="O2774" t="s">
        <v>17</v>
      </c>
    </row>
    <row r="2775" spans="1:15" x14ac:dyDescent="0.3">
      <c r="A2775" t="s">
        <v>37</v>
      </c>
      <c r="B2775">
        <v>1128299</v>
      </c>
      <c r="C2775" s="1">
        <v>44492</v>
      </c>
      <c r="D2775" s="1" t="str">
        <f>TEXT(Table1[[#This Row],[Invoice Date]],"yyyy")</f>
        <v>2021</v>
      </c>
      <c r="E2775" t="s">
        <v>42</v>
      </c>
      <c r="F2775" t="s">
        <v>117</v>
      </c>
      <c r="G2775" t="s">
        <v>118</v>
      </c>
      <c r="H2775" t="s">
        <v>34</v>
      </c>
      <c r="I2775" t="str">
        <f>IF(ISNUMBER(SEARCH( "Women's",Table1[[#This Row],[Product]])), "Women","Male")</f>
        <v>Male</v>
      </c>
      <c r="J2775" t="str">
        <f>IF(ISNUMBER(SEARCH( "Apparel",Table1[[#This Row],[Product]])), "Apparel","Footwear")</f>
        <v>Footwear</v>
      </c>
      <c r="K2775" s="3">
        <v>47</v>
      </c>
      <c r="L2775">
        <v>145</v>
      </c>
      <c r="M2775" s="3">
        <v>682</v>
      </c>
      <c r="N2775" s="3">
        <v>361</v>
      </c>
      <c r="O2775" t="s">
        <v>17</v>
      </c>
    </row>
    <row r="2776" spans="1:15" x14ac:dyDescent="0.3">
      <c r="A2776" t="s">
        <v>57</v>
      </c>
      <c r="B2776">
        <v>1128299</v>
      </c>
      <c r="C2776" s="1">
        <v>44402</v>
      </c>
      <c r="D2776" s="1" t="str">
        <f>TEXT(Table1[[#This Row],[Invoice Date]],"yyyy")</f>
        <v>2021</v>
      </c>
      <c r="E2776" t="s">
        <v>42</v>
      </c>
      <c r="F2776" t="s">
        <v>108</v>
      </c>
      <c r="G2776" t="s">
        <v>109</v>
      </c>
      <c r="H2776" t="s">
        <v>64</v>
      </c>
      <c r="I2776" t="str">
        <f>IF(ISNUMBER(SEARCH( "Women's",Table1[[#This Row],[Product]])), "Women","Male")</f>
        <v>Male</v>
      </c>
      <c r="J2776" t="str">
        <f>IF(ISNUMBER(SEARCH( "Apparel",Table1[[#This Row],[Product]])), "Apparel","Footwear")</f>
        <v>Apparel</v>
      </c>
      <c r="K2776" s="3">
        <v>57</v>
      </c>
      <c r="L2776">
        <v>145</v>
      </c>
      <c r="M2776" s="3">
        <v>827</v>
      </c>
      <c r="N2776" s="3">
        <v>355</v>
      </c>
      <c r="O2776" t="s">
        <v>17</v>
      </c>
    </row>
    <row r="2777" spans="1:15" x14ac:dyDescent="0.3">
      <c r="A2777" t="s">
        <v>22</v>
      </c>
      <c r="B2777">
        <v>1128299</v>
      </c>
      <c r="C2777" s="1">
        <v>44555</v>
      </c>
      <c r="D2777" s="1" t="str">
        <f>TEXT(Table1[[#This Row],[Invoice Date]],"yyyy")</f>
        <v>2021</v>
      </c>
      <c r="E2777" t="s">
        <v>42</v>
      </c>
      <c r="F2777" t="s">
        <v>108</v>
      </c>
      <c r="G2777" t="s">
        <v>109</v>
      </c>
      <c r="H2777" t="s">
        <v>50</v>
      </c>
      <c r="I2777" t="str">
        <f>IF(ISNUMBER(SEARCH( "Women's",Table1[[#This Row],[Product]])), "Women","Male")</f>
        <v>Women</v>
      </c>
      <c r="J2777" t="str">
        <f>IF(ISNUMBER(SEARCH( "Apparel",Table1[[#This Row],[Product]])), "Apparel","Footwear")</f>
        <v>Footwear</v>
      </c>
      <c r="K2777" s="3">
        <v>55</v>
      </c>
      <c r="L2777">
        <v>145</v>
      </c>
      <c r="M2777" s="3">
        <v>798</v>
      </c>
      <c r="N2777" s="3">
        <v>367</v>
      </c>
      <c r="O2777" t="s">
        <v>17</v>
      </c>
    </row>
    <row r="2778" spans="1:15" x14ac:dyDescent="0.3">
      <c r="A2778" t="s">
        <v>22</v>
      </c>
      <c r="B2778">
        <v>1128299</v>
      </c>
      <c r="C2778" s="1">
        <v>44240</v>
      </c>
      <c r="D2778" s="1" t="str">
        <f>TEXT(Table1[[#This Row],[Invoice Date]],"yyyy")</f>
        <v>2021</v>
      </c>
      <c r="E2778" t="s">
        <v>42</v>
      </c>
      <c r="F2778" t="s">
        <v>108</v>
      </c>
      <c r="G2778" t="s">
        <v>109</v>
      </c>
      <c r="H2778" t="s">
        <v>25</v>
      </c>
      <c r="I2778" t="str">
        <f>IF(ISNUMBER(SEARCH( "Women's",Table1[[#This Row],[Product]])), "Women","Male")</f>
        <v>Male</v>
      </c>
      <c r="J2778" t="str">
        <f>IF(ISNUMBER(SEARCH( "Apparel",Table1[[#This Row],[Product]])), "Apparel","Footwear")</f>
        <v>Footwear</v>
      </c>
      <c r="K2778" s="3">
        <v>29</v>
      </c>
      <c r="L2778">
        <v>145</v>
      </c>
      <c r="M2778" s="3">
        <v>421</v>
      </c>
      <c r="N2778" s="3">
        <v>223</v>
      </c>
      <c r="O2778" t="s">
        <v>17</v>
      </c>
    </row>
    <row r="2779" spans="1:15" x14ac:dyDescent="0.3">
      <c r="A2779" t="s">
        <v>12</v>
      </c>
      <c r="B2779">
        <v>1185732</v>
      </c>
      <c r="C2779" s="1">
        <v>44487</v>
      </c>
      <c r="D2779" s="1" t="str">
        <f>TEXT(Table1[[#This Row],[Invoice Date]],"yyyy")</f>
        <v>2021</v>
      </c>
      <c r="E2779" t="s">
        <v>19</v>
      </c>
      <c r="F2779" t="s">
        <v>32</v>
      </c>
      <c r="G2779" t="s">
        <v>33</v>
      </c>
      <c r="H2779" t="s">
        <v>34</v>
      </c>
      <c r="I2779" t="str">
        <f>IF(ISNUMBER(SEARCH( "Women's",Table1[[#This Row],[Product]])), "Women","Male")</f>
        <v>Male</v>
      </c>
      <c r="J2779" t="str">
        <f>IF(ISNUMBER(SEARCH( "Apparel",Table1[[#This Row],[Product]])), "Apparel","Footwear")</f>
        <v>Footwear</v>
      </c>
      <c r="K2779" s="3">
        <v>25</v>
      </c>
      <c r="L2779">
        <v>145</v>
      </c>
      <c r="M2779" s="3">
        <v>363</v>
      </c>
      <c r="N2779" s="3">
        <v>163</v>
      </c>
      <c r="O2779" t="s">
        <v>17</v>
      </c>
    </row>
    <row r="2780" spans="1:15" x14ac:dyDescent="0.3">
      <c r="A2780" t="s">
        <v>57</v>
      </c>
      <c r="B2780">
        <v>1197831</v>
      </c>
      <c r="C2780" s="1">
        <v>44483</v>
      </c>
      <c r="D2780" s="1" t="str">
        <f>TEXT(Table1[[#This Row],[Invoice Date]],"yyyy")</f>
        <v>2021</v>
      </c>
      <c r="E2780" t="s">
        <v>28</v>
      </c>
      <c r="F2780" t="s">
        <v>65</v>
      </c>
      <c r="G2780" t="s">
        <v>66</v>
      </c>
      <c r="H2780" t="s">
        <v>25</v>
      </c>
      <c r="I2780" t="str">
        <f>IF(ISNUMBER(SEARCH( "Women's",Table1[[#This Row],[Product]])), "Women","Male")</f>
        <v>Male</v>
      </c>
      <c r="J2780" t="str">
        <f>IF(ISNUMBER(SEARCH( "Apparel",Table1[[#This Row],[Product]])), "Apparel","Footwear")</f>
        <v>Footwear</v>
      </c>
      <c r="K2780" s="3">
        <v>29</v>
      </c>
      <c r="L2780">
        <v>145</v>
      </c>
      <c r="M2780" s="3">
        <v>421</v>
      </c>
      <c r="N2780" s="3">
        <v>193</v>
      </c>
      <c r="O2780" t="s">
        <v>17</v>
      </c>
    </row>
    <row r="2781" spans="1:15" x14ac:dyDescent="0.3">
      <c r="A2781" t="s">
        <v>37</v>
      </c>
      <c r="B2781">
        <v>1185732</v>
      </c>
      <c r="C2781" s="1">
        <v>44233</v>
      </c>
      <c r="D2781" s="1" t="str">
        <f>TEXT(Table1[[#This Row],[Invoice Date]],"yyyy")</f>
        <v>2021</v>
      </c>
      <c r="E2781" t="s">
        <v>28</v>
      </c>
      <c r="F2781" t="s">
        <v>83</v>
      </c>
      <c r="G2781" t="s">
        <v>84</v>
      </c>
      <c r="H2781" t="s">
        <v>25</v>
      </c>
      <c r="I2781" t="str">
        <f>IF(ISNUMBER(SEARCH( "Women's",Table1[[#This Row],[Product]])), "Women","Male")</f>
        <v>Male</v>
      </c>
      <c r="J2781" t="str">
        <f>IF(ISNUMBER(SEARCH( "Apparel",Table1[[#This Row],[Product]])), "Apparel","Footwear")</f>
        <v>Footwear</v>
      </c>
      <c r="K2781" s="3">
        <v>28</v>
      </c>
      <c r="L2781">
        <v>145</v>
      </c>
      <c r="M2781" s="3">
        <v>406</v>
      </c>
      <c r="N2781" s="3">
        <v>179</v>
      </c>
      <c r="O2781" t="s">
        <v>17</v>
      </c>
    </row>
    <row r="2782" spans="1:15" x14ac:dyDescent="0.3">
      <c r="A2782" t="s">
        <v>37</v>
      </c>
      <c r="B2782">
        <v>1185732</v>
      </c>
      <c r="C2782" s="1">
        <v>44390</v>
      </c>
      <c r="D2782" s="1" t="str">
        <f>TEXT(Table1[[#This Row],[Invoice Date]],"yyyy")</f>
        <v>2021</v>
      </c>
      <c r="E2782" t="s">
        <v>38</v>
      </c>
      <c r="F2782" t="s">
        <v>89</v>
      </c>
      <c r="G2782" t="s">
        <v>90</v>
      </c>
      <c r="H2782" t="s">
        <v>16</v>
      </c>
      <c r="I2782" t="str">
        <f>IF(ISNUMBER(SEARCH( "Women's",Table1[[#This Row],[Product]])), "Women","Male")</f>
        <v>Women</v>
      </c>
      <c r="J2782" t="str">
        <f>IF(ISNUMBER(SEARCH( "Apparel",Table1[[#This Row],[Product]])), "Apparel","Footwear")</f>
        <v>Apparel</v>
      </c>
      <c r="K2782" s="3">
        <v>55</v>
      </c>
      <c r="L2782">
        <v>145</v>
      </c>
      <c r="M2782" s="3">
        <v>798</v>
      </c>
      <c r="N2782" s="3">
        <v>399</v>
      </c>
      <c r="O2782" t="s">
        <v>17</v>
      </c>
    </row>
    <row r="2783" spans="1:15" x14ac:dyDescent="0.3">
      <c r="A2783" t="s">
        <v>37</v>
      </c>
      <c r="B2783">
        <v>1185732</v>
      </c>
      <c r="C2783" s="1">
        <v>44220</v>
      </c>
      <c r="D2783" s="1" t="str">
        <f>TEXT(Table1[[#This Row],[Invoice Date]],"yyyy")</f>
        <v>2021</v>
      </c>
      <c r="E2783" t="s">
        <v>38</v>
      </c>
      <c r="F2783" t="s">
        <v>121</v>
      </c>
      <c r="G2783" t="s">
        <v>122</v>
      </c>
      <c r="H2783" t="s">
        <v>25</v>
      </c>
      <c r="I2783" t="str">
        <f>IF(ISNUMBER(SEARCH( "Women's",Table1[[#This Row],[Product]])), "Women","Male")</f>
        <v>Male</v>
      </c>
      <c r="J2783" t="str">
        <f>IF(ISNUMBER(SEARCH( "Apparel",Table1[[#This Row],[Product]])), "Apparel","Footwear")</f>
        <v>Footwear</v>
      </c>
      <c r="K2783" s="3">
        <v>52</v>
      </c>
      <c r="L2783">
        <v>145</v>
      </c>
      <c r="M2783" s="3">
        <v>754</v>
      </c>
      <c r="N2783" s="3">
        <v>347</v>
      </c>
      <c r="O2783" t="s">
        <v>17</v>
      </c>
    </row>
    <row r="2784" spans="1:15" hidden="1" x14ac:dyDescent="0.3">
      <c r="A2784" t="s">
        <v>22</v>
      </c>
      <c r="B2784">
        <v>1197831</v>
      </c>
      <c r="C2784" s="1">
        <v>44476</v>
      </c>
      <c r="D2784" s="1" t="str">
        <f>TEXT(Table1[[#This Row],[Invoice Date]],"yyyy")</f>
        <v>2021</v>
      </c>
      <c r="E2784" t="s">
        <v>19</v>
      </c>
      <c r="F2784" t="s">
        <v>53</v>
      </c>
      <c r="G2784" t="s">
        <v>62</v>
      </c>
      <c r="H2784" t="s">
        <v>50</v>
      </c>
      <c r="I2784" t="str">
        <f>IF(ISNUMBER(SEARCH( "Women's",Table1[[#This Row],[Product]])), "Women","Male")</f>
        <v>Women</v>
      </c>
      <c r="J2784" t="str">
        <f>IF(ISNUMBER(SEARCH( "Apparel",Table1[[#This Row],[Product]])), "Apparel","Footwear")</f>
        <v>Footwear</v>
      </c>
      <c r="K2784" s="3">
        <v>30</v>
      </c>
      <c r="L2784">
        <v>145</v>
      </c>
      <c r="M2784" s="3">
        <v>435</v>
      </c>
      <c r="N2784" s="3">
        <v>235</v>
      </c>
      <c r="O2784" t="s">
        <v>26</v>
      </c>
    </row>
    <row r="2785" spans="1:15" hidden="1" x14ac:dyDescent="0.3">
      <c r="A2785" t="s">
        <v>18</v>
      </c>
      <c r="B2785">
        <v>1128299</v>
      </c>
      <c r="C2785" s="1">
        <v>43839</v>
      </c>
      <c r="D2785" s="1" t="str">
        <f>TEXT(Table1[[#This Row],[Invoice Date]],"yyyy")</f>
        <v>2020</v>
      </c>
      <c r="E2785" t="s">
        <v>42</v>
      </c>
      <c r="F2785" t="s">
        <v>110</v>
      </c>
      <c r="G2785" t="s">
        <v>111</v>
      </c>
      <c r="H2785" t="s">
        <v>34</v>
      </c>
      <c r="I2785" t="str">
        <f>IF(ISNUMBER(SEARCH( "Women's",Table1[[#This Row],[Product]])), "Women","Male")</f>
        <v>Male</v>
      </c>
      <c r="J2785" t="str">
        <f>IF(ISNUMBER(SEARCH( "Apparel",Table1[[#This Row],[Product]])), "Apparel","Footwear")</f>
        <v>Footwear</v>
      </c>
      <c r="K2785" s="3">
        <v>35</v>
      </c>
      <c r="L2785">
        <v>145</v>
      </c>
      <c r="M2785" s="3">
        <v>508</v>
      </c>
      <c r="N2785" s="3">
        <v>157</v>
      </c>
      <c r="O2785" t="s">
        <v>26</v>
      </c>
    </row>
    <row r="2786" spans="1:15" hidden="1" x14ac:dyDescent="0.3">
      <c r="A2786" t="s">
        <v>18</v>
      </c>
      <c r="B2786">
        <v>1128299</v>
      </c>
      <c r="C2786" s="1">
        <v>43865</v>
      </c>
      <c r="D2786" s="1" t="str">
        <f>TEXT(Table1[[#This Row],[Invoice Date]],"yyyy")</f>
        <v>2020</v>
      </c>
      <c r="E2786" t="s">
        <v>42</v>
      </c>
      <c r="F2786" t="s">
        <v>110</v>
      </c>
      <c r="G2786" t="s">
        <v>111</v>
      </c>
      <c r="H2786" t="s">
        <v>50</v>
      </c>
      <c r="I2786" t="str">
        <f>IF(ISNUMBER(SEARCH( "Women's",Table1[[#This Row],[Product]])), "Women","Male")</f>
        <v>Women</v>
      </c>
      <c r="J2786" t="str">
        <f>IF(ISNUMBER(SEARCH( "Apparel",Table1[[#This Row],[Product]])), "Apparel","Footwear")</f>
        <v>Footwear</v>
      </c>
      <c r="K2786" s="3">
        <v>47</v>
      </c>
      <c r="L2786">
        <v>145</v>
      </c>
      <c r="M2786" s="3">
        <v>682</v>
      </c>
      <c r="N2786" s="3">
        <v>307</v>
      </c>
      <c r="O2786" t="s">
        <v>26</v>
      </c>
    </row>
    <row r="2787" spans="1:15" hidden="1" x14ac:dyDescent="0.3">
      <c r="A2787" t="s">
        <v>18</v>
      </c>
      <c r="B2787">
        <v>1128299</v>
      </c>
      <c r="C2787" s="1">
        <v>43906</v>
      </c>
      <c r="D2787" s="1" t="str">
        <f>TEXT(Table1[[#This Row],[Invoice Date]],"yyyy")</f>
        <v>2020</v>
      </c>
      <c r="E2787" t="s">
        <v>42</v>
      </c>
      <c r="F2787" t="s">
        <v>110</v>
      </c>
      <c r="G2787" t="s">
        <v>111</v>
      </c>
      <c r="H2787" t="s">
        <v>34</v>
      </c>
      <c r="I2787" t="str">
        <f>IF(ISNUMBER(SEARCH( "Women's",Table1[[#This Row],[Product]])), "Women","Male")</f>
        <v>Male</v>
      </c>
      <c r="J2787" t="str">
        <f>IF(ISNUMBER(SEARCH( "Apparel",Table1[[#This Row],[Product]])), "Apparel","Footwear")</f>
        <v>Footwear</v>
      </c>
      <c r="K2787" s="3">
        <v>31</v>
      </c>
      <c r="L2787">
        <v>145</v>
      </c>
      <c r="M2787" s="3">
        <v>450</v>
      </c>
      <c r="N2787" s="3">
        <v>112</v>
      </c>
      <c r="O2787" t="s">
        <v>26</v>
      </c>
    </row>
    <row r="2788" spans="1:15" hidden="1" x14ac:dyDescent="0.3">
      <c r="A2788" t="s">
        <v>22</v>
      </c>
      <c r="B2788">
        <v>1197831</v>
      </c>
      <c r="C2788" s="1">
        <v>44282</v>
      </c>
      <c r="D2788" s="1" t="str">
        <f>TEXT(Table1[[#This Row],[Invoice Date]],"yyyy")</f>
        <v>2021</v>
      </c>
      <c r="E2788" t="s">
        <v>19</v>
      </c>
      <c r="F2788" t="s">
        <v>68</v>
      </c>
      <c r="G2788" t="s">
        <v>69</v>
      </c>
      <c r="H2788" t="s">
        <v>16</v>
      </c>
      <c r="I2788" t="str">
        <f>IF(ISNUMBER(SEARCH( "Women's",Table1[[#This Row],[Product]])), "Women","Male")</f>
        <v>Women</v>
      </c>
      <c r="J2788" t="str">
        <f>IF(ISNUMBER(SEARCH( "Apparel",Table1[[#This Row],[Product]])), "Apparel","Footwear")</f>
        <v>Apparel</v>
      </c>
      <c r="K2788" s="3">
        <v>25</v>
      </c>
      <c r="L2788">
        <v>145</v>
      </c>
      <c r="M2788" s="3">
        <v>363</v>
      </c>
      <c r="N2788" s="3">
        <v>221</v>
      </c>
      <c r="O2788" t="s">
        <v>26</v>
      </c>
    </row>
    <row r="2789" spans="1:15" hidden="1" x14ac:dyDescent="0.3">
      <c r="A2789" t="s">
        <v>18</v>
      </c>
      <c r="B2789">
        <v>1128299</v>
      </c>
      <c r="C2789" s="1">
        <v>44524</v>
      </c>
      <c r="D2789" s="1" t="str">
        <f>TEXT(Table1[[#This Row],[Invoice Date]],"yyyy")</f>
        <v>2021</v>
      </c>
      <c r="E2789" t="s">
        <v>42</v>
      </c>
      <c r="F2789" t="s">
        <v>79</v>
      </c>
      <c r="G2789" t="s">
        <v>80</v>
      </c>
      <c r="H2789" t="s">
        <v>64</v>
      </c>
      <c r="I2789" t="str">
        <f>IF(ISNUMBER(SEARCH( "Women's",Table1[[#This Row],[Product]])), "Women","Male")</f>
        <v>Male</v>
      </c>
      <c r="J2789" t="str">
        <f>IF(ISNUMBER(SEARCH( "Apparel",Table1[[#This Row],[Product]])), "Apparel","Footwear")</f>
        <v>Apparel</v>
      </c>
      <c r="K2789" s="3">
        <v>50</v>
      </c>
      <c r="L2789">
        <v>145</v>
      </c>
      <c r="M2789" s="3">
        <v>725</v>
      </c>
      <c r="N2789" s="3">
        <v>334</v>
      </c>
      <c r="O2789" t="s">
        <v>26</v>
      </c>
    </row>
    <row r="2790" spans="1:15" hidden="1" x14ac:dyDescent="0.3">
      <c r="A2790" t="s">
        <v>37</v>
      </c>
      <c r="B2790">
        <v>1128299</v>
      </c>
      <c r="C2790" s="1">
        <v>44219</v>
      </c>
      <c r="D2790" s="1" t="str">
        <f>TEXT(Table1[[#This Row],[Invoice Date]],"yyyy")</f>
        <v>2021</v>
      </c>
      <c r="E2790" t="s">
        <v>42</v>
      </c>
      <c r="F2790" t="s">
        <v>73</v>
      </c>
      <c r="G2790" t="s">
        <v>74</v>
      </c>
      <c r="H2790" t="s">
        <v>27</v>
      </c>
      <c r="I2790" t="str">
        <f>IF(ISNUMBER(SEARCH( "Women's",Table1[[#This Row],[Product]])), "Women","Male")</f>
        <v>Women</v>
      </c>
      <c r="J2790" t="str">
        <f>IF(ISNUMBER(SEARCH( "Apparel",Table1[[#This Row],[Product]])), "Apparel","Footwear")</f>
        <v>Footwear</v>
      </c>
      <c r="K2790" s="3">
        <v>31</v>
      </c>
      <c r="L2790">
        <v>145</v>
      </c>
      <c r="M2790" s="3">
        <v>450</v>
      </c>
      <c r="N2790" s="3">
        <v>175</v>
      </c>
      <c r="O2790" t="s">
        <v>26</v>
      </c>
    </row>
    <row r="2791" spans="1:15" hidden="1" x14ac:dyDescent="0.3">
      <c r="A2791" t="s">
        <v>37</v>
      </c>
      <c r="B2791">
        <v>1128299</v>
      </c>
      <c r="C2791" s="1">
        <v>44399</v>
      </c>
      <c r="D2791" s="1" t="str">
        <f>TEXT(Table1[[#This Row],[Invoice Date]],"yyyy")</f>
        <v>2021</v>
      </c>
      <c r="E2791" t="s">
        <v>42</v>
      </c>
      <c r="F2791" t="s">
        <v>117</v>
      </c>
      <c r="G2791" t="s">
        <v>118</v>
      </c>
      <c r="H2791" t="s">
        <v>64</v>
      </c>
      <c r="I2791" t="str">
        <f>IF(ISNUMBER(SEARCH( "Women's",Table1[[#This Row],[Product]])), "Women","Male")</f>
        <v>Male</v>
      </c>
      <c r="J2791" t="str">
        <f>IF(ISNUMBER(SEARCH( "Apparel",Table1[[#This Row],[Product]])), "Apparel","Footwear")</f>
        <v>Apparel</v>
      </c>
      <c r="K2791" s="3">
        <v>40</v>
      </c>
      <c r="L2791">
        <v>145</v>
      </c>
      <c r="M2791" s="3">
        <v>580</v>
      </c>
      <c r="N2791" s="3">
        <v>215</v>
      </c>
      <c r="O2791" t="s">
        <v>26</v>
      </c>
    </row>
    <row r="2792" spans="1:15" hidden="1" x14ac:dyDescent="0.3">
      <c r="A2792" t="s">
        <v>37</v>
      </c>
      <c r="B2792">
        <v>1128299</v>
      </c>
      <c r="C2792" s="1">
        <v>44399</v>
      </c>
      <c r="D2792" s="1" t="str">
        <f>TEXT(Table1[[#This Row],[Invoice Date]],"yyyy")</f>
        <v>2021</v>
      </c>
      <c r="E2792" t="s">
        <v>42</v>
      </c>
      <c r="F2792" t="s">
        <v>117</v>
      </c>
      <c r="G2792" t="s">
        <v>118</v>
      </c>
      <c r="H2792" t="s">
        <v>16</v>
      </c>
      <c r="I2792" t="str">
        <f>IF(ISNUMBER(SEARCH( "Women's",Table1[[#This Row],[Product]])), "Women","Male")</f>
        <v>Women</v>
      </c>
      <c r="J2792" t="str">
        <f>IF(ISNUMBER(SEARCH( "Apparel",Table1[[#This Row],[Product]])), "Apparel","Footwear")</f>
        <v>Apparel</v>
      </c>
      <c r="K2792" s="3">
        <v>46</v>
      </c>
      <c r="L2792">
        <v>145</v>
      </c>
      <c r="M2792" s="3">
        <v>667</v>
      </c>
      <c r="N2792" s="3">
        <v>200</v>
      </c>
      <c r="O2792" t="s">
        <v>26</v>
      </c>
    </row>
    <row r="2793" spans="1:15" hidden="1" x14ac:dyDescent="0.3">
      <c r="A2793" t="s">
        <v>37</v>
      </c>
      <c r="B2793">
        <v>1128299</v>
      </c>
      <c r="C2793" s="1">
        <v>44463</v>
      </c>
      <c r="D2793" s="1" t="str">
        <f>TEXT(Table1[[#This Row],[Invoice Date]],"yyyy")</f>
        <v>2021</v>
      </c>
      <c r="E2793" t="s">
        <v>42</v>
      </c>
      <c r="F2793" t="s">
        <v>117</v>
      </c>
      <c r="G2793" t="s">
        <v>118</v>
      </c>
      <c r="H2793" t="s">
        <v>27</v>
      </c>
      <c r="I2793" t="str">
        <f>IF(ISNUMBER(SEARCH( "Women's",Table1[[#This Row],[Product]])), "Women","Male")</f>
        <v>Women</v>
      </c>
      <c r="J2793" t="str">
        <f>IF(ISNUMBER(SEARCH( "Apparel",Table1[[#This Row],[Product]])), "Apparel","Footwear")</f>
        <v>Footwear</v>
      </c>
      <c r="K2793" s="3">
        <v>34</v>
      </c>
      <c r="L2793">
        <v>145</v>
      </c>
      <c r="M2793" s="3">
        <v>493</v>
      </c>
      <c r="N2793" s="3">
        <v>182</v>
      </c>
      <c r="O2793" t="s">
        <v>26</v>
      </c>
    </row>
    <row r="2794" spans="1:15" hidden="1" x14ac:dyDescent="0.3">
      <c r="A2794" t="s">
        <v>57</v>
      </c>
      <c r="B2794">
        <v>1128299</v>
      </c>
      <c r="C2794" s="1">
        <v>44466</v>
      </c>
      <c r="D2794" s="1" t="str">
        <f>TEXT(Table1[[#This Row],[Invoice Date]],"yyyy")</f>
        <v>2021</v>
      </c>
      <c r="E2794" t="s">
        <v>42</v>
      </c>
      <c r="F2794" t="s">
        <v>108</v>
      </c>
      <c r="G2794" t="s">
        <v>109</v>
      </c>
      <c r="H2794" t="s">
        <v>50</v>
      </c>
      <c r="I2794" t="str">
        <f>IF(ISNUMBER(SEARCH( "Women's",Table1[[#This Row],[Product]])), "Women","Male")</f>
        <v>Women</v>
      </c>
      <c r="J2794" t="str">
        <f>IF(ISNUMBER(SEARCH( "Apparel",Table1[[#This Row],[Product]])), "Apparel","Footwear")</f>
        <v>Footwear</v>
      </c>
      <c r="K2794" s="3">
        <v>37</v>
      </c>
      <c r="L2794">
        <v>145</v>
      </c>
      <c r="M2794" s="3">
        <v>537</v>
      </c>
      <c r="N2794" s="3">
        <v>220</v>
      </c>
      <c r="O2794" t="s">
        <v>26</v>
      </c>
    </row>
    <row r="2795" spans="1:15" hidden="1" x14ac:dyDescent="0.3">
      <c r="A2795" t="s">
        <v>57</v>
      </c>
      <c r="B2795">
        <v>1128299</v>
      </c>
      <c r="C2795" s="1">
        <v>44466</v>
      </c>
      <c r="D2795" s="1" t="str">
        <f>TEXT(Table1[[#This Row],[Invoice Date]],"yyyy")</f>
        <v>2021</v>
      </c>
      <c r="E2795" t="s">
        <v>42</v>
      </c>
      <c r="F2795" t="s">
        <v>108</v>
      </c>
      <c r="G2795" t="s">
        <v>109</v>
      </c>
      <c r="H2795" t="s">
        <v>64</v>
      </c>
      <c r="I2795" t="str">
        <f>IF(ISNUMBER(SEARCH( "Women's",Table1[[#This Row],[Product]])), "Women","Male")</f>
        <v>Male</v>
      </c>
      <c r="J2795" t="str">
        <f>IF(ISNUMBER(SEARCH( "Apparel",Table1[[#This Row],[Product]])), "Apparel","Footwear")</f>
        <v>Apparel</v>
      </c>
      <c r="K2795" s="3">
        <v>40</v>
      </c>
      <c r="L2795">
        <v>145</v>
      </c>
      <c r="M2795" s="3">
        <v>580</v>
      </c>
      <c r="N2795" s="3">
        <v>203</v>
      </c>
      <c r="O2795" t="s">
        <v>26</v>
      </c>
    </row>
    <row r="2796" spans="1:15" hidden="1" x14ac:dyDescent="0.3">
      <c r="A2796" t="s">
        <v>22</v>
      </c>
      <c r="B2796">
        <v>1128299</v>
      </c>
      <c r="C2796" s="1">
        <v>44330</v>
      </c>
      <c r="D2796" s="1" t="str">
        <f>TEXT(Table1[[#This Row],[Invoice Date]],"yyyy")</f>
        <v>2021</v>
      </c>
      <c r="E2796" t="s">
        <v>13</v>
      </c>
      <c r="F2796" t="s">
        <v>51</v>
      </c>
      <c r="G2796" t="s">
        <v>52</v>
      </c>
      <c r="H2796" t="s">
        <v>27</v>
      </c>
      <c r="I2796" t="str">
        <f>IF(ISNUMBER(SEARCH( "Women's",Table1[[#This Row],[Product]])), "Women","Male")</f>
        <v>Women</v>
      </c>
      <c r="J2796" t="str">
        <f>IF(ISNUMBER(SEARCH( "Apparel",Table1[[#This Row],[Product]])), "Apparel","Footwear")</f>
        <v>Footwear</v>
      </c>
      <c r="K2796" s="3">
        <v>40</v>
      </c>
      <c r="L2796">
        <v>145</v>
      </c>
      <c r="M2796" s="3">
        <v>580</v>
      </c>
      <c r="N2796" s="3">
        <v>226</v>
      </c>
      <c r="O2796" t="s">
        <v>26</v>
      </c>
    </row>
    <row r="2797" spans="1:15" hidden="1" x14ac:dyDescent="0.3">
      <c r="A2797" t="s">
        <v>22</v>
      </c>
      <c r="B2797">
        <v>1128299</v>
      </c>
      <c r="C2797" s="1">
        <v>44513</v>
      </c>
      <c r="D2797" s="1" t="str">
        <f>TEXT(Table1[[#This Row],[Invoice Date]],"yyyy")</f>
        <v>2021</v>
      </c>
      <c r="E2797" t="s">
        <v>13</v>
      </c>
      <c r="F2797" t="s">
        <v>51</v>
      </c>
      <c r="G2797" t="s">
        <v>52</v>
      </c>
      <c r="H2797" t="s">
        <v>27</v>
      </c>
      <c r="I2797" t="str">
        <f>IF(ISNUMBER(SEARCH( "Women's",Table1[[#This Row],[Product]])), "Women","Male")</f>
        <v>Women</v>
      </c>
      <c r="J2797" t="str">
        <f>IF(ISNUMBER(SEARCH( "Apparel",Table1[[#This Row],[Product]])), "Apparel","Footwear")</f>
        <v>Footwear</v>
      </c>
      <c r="K2797" s="3">
        <v>39</v>
      </c>
      <c r="L2797">
        <v>145</v>
      </c>
      <c r="M2797" s="3">
        <v>566</v>
      </c>
      <c r="N2797" s="3">
        <v>226</v>
      </c>
      <c r="O2797" t="s">
        <v>26</v>
      </c>
    </row>
    <row r="2798" spans="1:15" hidden="1" x14ac:dyDescent="0.3">
      <c r="A2798" t="s">
        <v>12</v>
      </c>
      <c r="B2798">
        <v>1185732</v>
      </c>
      <c r="C2798" s="1">
        <v>44455</v>
      </c>
      <c r="D2798" s="1" t="str">
        <f>TEXT(Table1[[#This Row],[Invoice Date]],"yyyy")</f>
        <v>2021</v>
      </c>
      <c r="E2798" t="s">
        <v>19</v>
      </c>
      <c r="F2798" t="s">
        <v>32</v>
      </c>
      <c r="G2798" t="s">
        <v>33</v>
      </c>
      <c r="H2798" t="s">
        <v>27</v>
      </c>
      <c r="I2798" t="str">
        <f>IF(ISNUMBER(SEARCH( "Women's",Table1[[#This Row],[Product]])), "Women","Male")</f>
        <v>Women</v>
      </c>
      <c r="J2798" t="str">
        <f>IF(ISNUMBER(SEARCH( "Apparel",Table1[[#This Row],[Product]])), "Apparel","Footwear")</f>
        <v>Footwear</v>
      </c>
      <c r="K2798" s="3">
        <v>15</v>
      </c>
      <c r="L2798">
        <v>145</v>
      </c>
      <c r="M2798" s="3">
        <v>218</v>
      </c>
      <c r="N2798" s="3">
        <v>102</v>
      </c>
      <c r="O2798" t="s">
        <v>26</v>
      </c>
    </row>
    <row r="2799" spans="1:15" hidden="1" x14ac:dyDescent="0.3">
      <c r="A2799" t="s">
        <v>12</v>
      </c>
      <c r="B2799">
        <v>1197831</v>
      </c>
      <c r="C2799" s="1">
        <v>44248</v>
      </c>
      <c r="D2799" s="1" t="str">
        <f>TEXT(Table1[[#This Row],[Invoice Date]],"yyyy")</f>
        <v>2021</v>
      </c>
      <c r="E2799" t="s">
        <v>19</v>
      </c>
      <c r="F2799" t="s">
        <v>48</v>
      </c>
      <c r="G2799" t="s">
        <v>49</v>
      </c>
      <c r="H2799" t="s">
        <v>16</v>
      </c>
      <c r="I2799" t="str">
        <f>IF(ISNUMBER(SEARCH( "Women's",Table1[[#This Row],[Product]])), "Women","Male")</f>
        <v>Women</v>
      </c>
      <c r="J2799" t="str">
        <f>IF(ISNUMBER(SEARCH( "Apparel",Table1[[#This Row],[Product]])), "Apparel","Footwear")</f>
        <v>Apparel</v>
      </c>
      <c r="K2799" s="3">
        <v>16</v>
      </c>
      <c r="L2799">
        <v>145</v>
      </c>
      <c r="M2799" s="3">
        <v>232</v>
      </c>
      <c r="N2799" s="3">
        <v>97</v>
      </c>
      <c r="O2799" t="s">
        <v>26</v>
      </c>
    </row>
    <row r="2800" spans="1:15" hidden="1" x14ac:dyDescent="0.3">
      <c r="A2800" t="s">
        <v>12</v>
      </c>
      <c r="B2800">
        <v>1197831</v>
      </c>
      <c r="C2800" s="1">
        <v>44335</v>
      </c>
      <c r="D2800" s="1" t="str">
        <f>TEXT(Table1[[#This Row],[Invoice Date]],"yyyy")</f>
        <v>2021</v>
      </c>
      <c r="E2800" t="s">
        <v>19</v>
      </c>
      <c r="F2800" t="s">
        <v>48</v>
      </c>
      <c r="G2800" t="s">
        <v>49</v>
      </c>
      <c r="H2800" t="s">
        <v>16</v>
      </c>
      <c r="I2800" t="str">
        <f>IF(ISNUMBER(SEARCH( "Women's",Table1[[#This Row],[Product]])), "Women","Male")</f>
        <v>Women</v>
      </c>
      <c r="J2800" t="str">
        <f>IF(ISNUMBER(SEARCH( "Apparel",Table1[[#This Row],[Product]])), "Apparel","Footwear")</f>
        <v>Apparel</v>
      </c>
      <c r="K2800" s="3">
        <v>33</v>
      </c>
      <c r="L2800">
        <v>145</v>
      </c>
      <c r="M2800" s="3">
        <v>479</v>
      </c>
      <c r="N2800" s="3">
        <v>225</v>
      </c>
      <c r="O2800" t="s">
        <v>26</v>
      </c>
    </row>
    <row r="2801" spans="1:15" hidden="1" x14ac:dyDescent="0.3">
      <c r="A2801" t="s">
        <v>45</v>
      </c>
      <c r="B2801">
        <v>1185732</v>
      </c>
      <c r="C2801" s="1">
        <v>44387</v>
      </c>
      <c r="D2801" s="1" t="str">
        <f>TEXT(Table1[[#This Row],[Invoice Date]],"yyyy")</f>
        <v>2021</v>
      </c>
      <c r="E2801" t="s">
        <v>38</v>
      </c>
      <c r="F2801" t="s">
        <v>119</v>
      </c>
      <c r="G2801" t="s">
        <v>120</v>
      </c>
      <c r="H2801" t="s">
        <v>34</v>
      </c>
      <c r="I2801" t="str">
        <f>IF(ISNUMBER(SEARCH( "Women's",Table1[[#This Row],[Product]])), "Women","Male")</f>
        <v>Male</v>
      </c>
      <c r="J2801" t="str">
        <f>IF(ISNUMBER(SEARCH( "Apparel",Table1[[#This Row],[Product]])), "Apparel","Footwear")</f>
        <v>Footwear</v>
      </c>
      <c r="K2801" s="3">
        <v>42</v>
      </c>
      <c r="L2801">
        <v>145</v>
      </c>
      <c r="M2801" s="3">
        <v>609</v>
      </c>
      <c r="N2801" s="3">
        <v>305</v>
      </c>
      <c r="O2801" t="s">
        <v>26</v>
      </c>
    </row>
    <row r="2802" spans="1:15" hidden="1" x14ac:dyDescent="0.3">
      <c r="A2802" t="s">
        <v>45</v>
      </c>
      <c r="B2802">
        <v>1185732</v>
      </c>
      <c r="C2802" s="1">
        <v>44540</v>
      </c>
      <c r="D2802" s="1" t="str">
        <f>TEXT(Table1[[#This Row],[Invoice Date]],"yyyy")</f>
        <v>2021</v>
      </c>
      <c r="E2802" t="s">
        <v>38</v>
      </c>
      <c r="F2802" t="s">
        <v>119</v>
      </c>
      <c r="G2802" t="s">
        <v>120</v>
      </c>
      <c r="H2802" t="s">
        <v>16</v>
      </c>
      <c r="I2802" t="str">
        <f>IF(ISNUMBER(SEARCH( "Women's",Table1[[#This Row],[Product]])), "Women","Male")</f>
        <v>Women</v>
      </c>
      <c r="J2802" t="str">
        <f>IF(ISNUMBER(SEARCH( "Apparel",Table1[[#This Row],[Product]])), "Apparel","Footwear")</f>
        <v>Apparel</v>
      </c>
      <c r="K2802" s="3">
        <v>60</v>
      </c>
      <c r="L2802">
        <v>145</v>
      </c>
      <c r="M2802" s="3">
        <v>870</v>
      </c>
      <c r="N2802" s="3">
        <v>409</v>
      </c>
      <c r="O2802" t="s">
        <v>26</v>
      </c>
    </row>
    <row r="2803" spans="1:15" hidden="1" x14ac:dyDescent="0.3">
      <c r="A2803" t="s">
        <v>45</v>
      </c>
      <c r="B2803">
        <v>1185732</v>
      </c>
      <c r="C2803" s="1">
        <v>44426</v>
      </c>
      <c r="D2803" s="1" t="str">
        <f>TEXT(Table1[[#This Row],[Invoice Date]],"yyyy")</f>
        <v>2021</v>
      </c>
      <c r="E2803" t="s">
        <v>38</v>
      </c>
      <c r="F2803" t="s">
        <v>121</v>
      </c>
      <c r="G2803" t="s">
        <v>122</v>
      </c>
      <c r="H2803" t="s">
        <v>16</v>
      </c>
      <c r="I2803" t="str">
        <f>IF(ISNUMBER(SEARCH( "Women's",Table1[[#This Row],[Product]])), "Women","Male")</f>
        <v>Women</v>
      </c>
      <c r="J2803" t="str">
        <f>IF(ISNUMBER(SEARCH( "Apparel",Table1[[#This Row],[Product]])), "Apparel","Footwear")</f>
        <v>Apparel</v>
      </c>
      <c r="K2803" s="3">
        <v>46</v>
      </c>
      <c r="L2803">
        <v>145</v>
      </c>
      <c r="M2803" s="3">
        <v>667</v>
      </c>
      <c r="N2803" s="3">
        <v>247</v>
      </c>
      <c r="O2803" t="s">
        <v>26</v>
      </c>
    </row>
    <row r="2804" spans="1:15" x14ac:dyDescent="0.3">
      <c r="A2804" t="s">
        <v>37</v>
      </c>
      <c r="B2804">
        <v>1185732</v>
      </c>
      <c r="C2804" s="1">
        <v>44359</v>
      </c>
      <c r="D2804" s="1" t="str">
        <f>TEXT(Table1[[#This Row],[Invoice Date]],"yyyy")</f>
        <v>2021</v>
      </c>
      <c r="E2804" t="s">
        <v>28</v>
      </c>
      <c r="F2804" t="s">
        <v>112</v>
      </c>
      <c r="G2804" t="s">
        <v>113</v>
      </c>
      <c r="H2804" t="s">
        <v>25</v>
      </c>
      <c r="I2804" t="str">
        <f>IF(ISNUMBER(SEARCH( "Women's",Table1[[#This Row],[Product]])), "Women","Male")</f>
        <v>Male</v>
      </c>
      <c r="J2804" t="str">
        <f>IF(ISNUMBER(SEARCH( "Apparel",Table1[[#This Row],[Product]])), "Apparel","Footwear")</f>
        <v>Footwear</v>
      </c>
      <c r="K2804" s="3">
        <v>47</v>
      </c>
      <c r="L2804">
        <v>144</v>
      </c>
      <c r="M2804" s="3">
        <v>677</v>
      </c>
      <c r="N2804" s="3">
        <v>372</v>
      </c>
      <c r="O2804" t="s">
        <v>17</v>
      </c>
    </row>
    <row r="2805" spans="1:15" x14ac:dyDescent="0.3">
      <c r="A2805" t="s">
        <v>22</v>
      </c>
      <c r="B2805">
        <v>1197831</v>
      </c>
      <c r="C2805" s="1">
        <v>44475</v>
      </c>
      <c r="D2805" s="1" t="str">
        <f>TEXT(Table1[[#This Row],[Invoice Date]],"yyyy")</f>
        <v>2021</v>
      </c>
      <c r="E2805" t="s">
        <v>19</v>
      </c>
      <c r="F2805" t="s">
        <v>53</v>
      </c>
      <c r="G2805" t="s">
        <v>62</v>
      </c>
      <c r="H2805" t="s">
        <v>27</v>
      </c>
      <c r="I2805" t="str">
        <f>IF(ISNUMBER(SEARCH( "Women's",Table1[[#This Row],[Product]])), "Women","Male")</f>
        <v>Women</v>
      </c>
      <c r="J2805" t="str">
        <f>IF(ISNUMBER(SEARCH( "Apparel",Table1[[#This Row],[Product]])), "Apparel","Footwear")</f>
        <v>Footwear</v>
      </c>
      <c r="K2805" s="3">
        <v>41</v>
      </c>
      <c r="L2805">
        <v>144</v>
      </c>
      <c r="M2805" s="3">
        <v>590</v>
      </c>
      <c r="N2805" s="3">
        <v>307</v>
      </c>
      <c r="O2805" t="s">
        <v>17</v>
      </c>
    </row>
    <row r="2806" spans="1:15" x14ac:dyDescent="0.3">
      <c r="A2806" t="s">
        <v>18</v>
      </c>
      <c r="B2806">
        <v>1128299</v>
      </c>
      <c r="C2806" s="1">
        <v>43936</v>
      </c>
      <c r="D2806" s="1" t="str">
        <f>TEXT(Table1[[#This Row],[Invoice Date]],"yyyy")</f>
        <v>2020</v>
      </c>
      <c r="E2806" t="s">
        <v>42</v>
      </c>
      <c r="F2806" t="s">
        <v>127</v>
      </c>
      <c r="G2806" t="s">
        <v>128</v>
      </c>
      <c r="H2806" t="s">
        <v>34</v>
      </c>
      <c r="I2806" t="str">
        <f>IF(ISNUMBER(SEARCH( "Women's",Table1[[#This Row],[Product]])), "Women","Male")</f>
        <v>Male</v>
      </c>
      <c r="J2806" t="str">
        <f>IF(ISNUMBER(SEARCH( "Apparel",Table1[[#This Row],[Product]])), "Apparel","Footwear")</f>
        <v>Footwear</v>
      </c>
      <c r="K2806" s="3">
        <v>59</v>
      </c>
      <c r="L2806">
        <v>144</v>
      </c>
      <c r="M2806" s="3">
        <v>850</v>
      </c>
      <c r="N2806" s="3">
        <v>425</v>
      </c>
      <c r="O2806" t="s">
        <v>17</v>
      </c>
    </row>
    <row r="2807" spans="1:15" x14ac:dyDescent="0.3">
      <c r="A2807" t="s">
        <v>18</v>
      </c>
      <c r="B2807">
        <v>1128299</v>
      </c>
      <c r="C2807" s="1">
        <v>44017</v>
      </c>
      <c r="D2807" s="1" t="str">
        <f>TEXT(Table1[[#This Row],[Invoice Date]],"yyyy")</f>
        <v>2020</v>
      </c>
      <c r="E2807" t="s">
        <v>42</v>
      </c>
      <c r="F2807" t="s">
        <v>91</v>
      </c>
      <c r="G2807" t="s">
        <v>92</v>
      </c>
      <c r="H2807" t="s">
        <v>64</v>
      </c>
      <c r="I2807" t="str">
        <f>IF(ISNUMBER(SEARCH( "Women's",Table1[[#This Row],[Product]])), "Women","Male")</f>
        <v>Male</v>
      </c>
      <c r="J2807" t="str">
        <f>IF(ISNUMBER(SEARCH( "Apparel",Table1[[#This Row],[Product]])), "Apparel","Footwear")</f>
        <v>Apparel</v>
      </c>
      <c r="K2807" s="3">
        <v>77</v>
      </c>
      <c r="L2807">
        <v>144</v>
      </c>
      <c r="M2807" s="3">
        <v>1109</v>
      </c>
      <c r="N2807" s="3">
        <v>388</v>
      </c>
      <c r="O2807" t="s">
        <v>17</v>
      </c>
    </row>
    <row r="2808" spans="1:15" x14ac:dyDescent="0.3">
      <c r="A2808" t="s">
        <v>22</v>
      </c>
      <c r="B2808">
        <v>1197831</v>
      </c>
      <c r="C2808" s="1">
        <v>44458</v>
      </c>
      <c r="D2808" s="1" t="str">
        <f>TEXT(Table1[[#This Row],[Invoice Date]],"yyyy")</f>
        <v>2021</v>
      </c>
      <c r="E2808" t="s">
        <v>19</v>
      </c>
      <c r="F2808" t="s">
        <v>23</v>
      </c>
      <c r="G2808" t="s">
        <v>24</v>
      </c>
      <c r="H2808" t="s">
        <v>34</v>
      </c>
      <c r="I2808" t="str">
        <f>IF(ISNUMBER(SEARCH( "Women's",Table1[[#This Row],[Product]])), "Women","Male")</f>
        <v>Male</v>
      </c>
      <c r="J2808" t="str">
        <f>IF(ISNUMBER(SEARCH( "Apparel",Table1[[#This Row],[Product]])), "Apparel","Footwear")</f>
        <v>Footwear</v>
      </c>
      <c r="K2808" s="3">
        <v>50</v>
      </c>
      <c r="L2808">
        <v>144</v>
      </c>
      <c r="M2808" s="3">
        <v>720</v>
      </c>
      <c r="N2808" s="3">
        <v>454</v>
      </c>
      <c r="O2808" t="s">
        <v>17</v>
      </c>
    </row>
    <row r="2809" spans="1:15" x14ac:dyDescent="0.3">
      <c r="A2809" t="s">
        <v>22</v>
      </c>
      <c r="B2809">
        <v>1197831</v>
      </c>
      <c r="C2809" s="1">
        <v>44471</v>
      </c>
      <c r="D2809" s="1" t="str">
        <f>TEXT(Table1[[#This Row],[Invoice Date]],"yyyy")</f>
        <v>2021</v>
      </c>
      <c r="E2809" t="s">
        <v>19</v>
      </c>
      <c r="F2809" t="s">
        <v>23</v>
      </c>
      <c r="G2809" t="s">
        <v>24</v>
      </c>
      <c r="H2809" t="s">
        <v>27</v>
      </c>
      <c r="I2809" t="str">
        <f>IF(ISNUMBER(SEARCH( "Women's",Table1[[#This Row],[Product]])), "Women","Male")</f>
        <v>Women</v>
      </c>
      <c r="J2809" t="str">
        <f>IF(ISNUMBER(SEARCH( "Apparel",Table1[[#This Row],[Product]])), "Apparel","Footwear")</f>
        <v>Footwear</v>
      </c>
      <c r="K2809" s="3">
        <v>43</v>
      </c>
      <c r="L2809">
        <v>144</v>
      </c>
      <c r="M2809" s="3">
        <v>619</v>
      </c>
      <c r="N2809" s="3">
        <v>396</v>
      </c>
      <c r="O2809" t="s">
        <v>17</v>
      </c>
    </row>
    <row r="2810" spans="1:15" x14ac:dyDescent="0.3">
      <c r="A2810" t="s">
        <v>45</v>
      </c>
      <c r="B2810">
        <v>1185732</v>
      </c>
      <c r="C2810" s="1">
        <v>44505</v>
      </c>
      <c r="D2810" s="1" t="str">
        <f>TEXT(Table1[[#This Row],[Invoice Date]],"yyyy")</f>
        <v>2021</v>
      </c>
      <c r="E2810" t="s">
        <v>38</v>
      </c>
      <c r="F2810" t="s">
        <v>116</v>
      </c>
      <c r="G2810" t="s">
        <v>80</v>
      </c>
      <c r="H2810" t="s">
        <v>25</v>
      </c>
      <c r="I2810" t="str">
        <f>IF(ISNUMBER(SEARCH( "Women's",Table1[[#This Row],[Product]])), "Women","Male")</f>
        <v>Male</v>
      </c>
      <c r="J2810" t="str">
        <f>IF(ISNUMBER(SEARCH( "Apparel",Table1[[#This Row],[Product]])), "Apparel","Footwear")</f>
        <v>Footwear</v>
      </c>
      <c r="K2810" s="3">
        <v>52</v>
      </c>
      <c r="L2810">
        <v>144</v>
      </c>
      <c r="M2810" s="3">
        <v>749</v>
      </c>
      <c r="N2810" s="3">
        <v>337</v>
      </c>
      <c r="O2810" t="s">
        <v>17</v>
      </c>
    </row>
    <row r="2811" spans="1:15" x14ac:dyDescent="0.3">
      <c r="A2811" t="s">
        <v>12</v>
      </c>
      <c r="B2811">
        <v>1128299</v>
      </c>
      <c r="C2811" s="1">
        <v>44486</v>
      </c>
      <c r="D2811" s="1" t="str">
        <f>TEXT(Table1[[#This Row],[Invoice Date]],"yyyy")</f>
        <v>2021</v>
      </c>
      <c r="E2811" t="s">
        <v>13</v>
      </c>
      <c r="F2811" t="s">
        <v>14</v>
      </c>
      <c r="G2811" t="s">
        <v>15</v>
      </c>
      <c r="H2811" t="s">
        <v>34</v>
      </c>
      <c r="I2811" t="str">
        <f>IF(ISNUMBER(SEARCH( "Women's",Table1[[#This Row],[Product]])), "Women","Male")</f>
        <v>Male</v>
      </c>
      <c r="J2811" t="str">
        <f>IF(ISNUMBER(SEARCH( "Apparel",Table1[[#This Row],[Product]])), "Apparel","Footwear")</f>
        <v>Footwear</v>
      </c>
      <c r="K2811" s="3">
        <v>59</v>
      </c>
      <c r="L2811">
        <v>144</v>
      </c>
      <c r="M2811" s="3">
        <v>850</v>
      </c>
      <c r="N2811" s="3">
        <v>323</v>
      </c>
      <c r="O2811" t="s">
        <v>17</v>
      </c>
    </row>
    <row r="2812" spans="1:15" x14ac:dyDescent="0.3">
      <c r="A2812" t="s">
        <v>18</v>
      </c>
      <c r="B2812">
        <v>1185732</v>
      </c>
      <c r="C2812" s="1">
        <v>44357</v>
      </c>
      <c r="D2812" s="1" t="str">
        <f>TEXT(Table1[[#This Row],[Invoice Date]],"yyyy")</f>
        <v>2021</v>
      </c>
      <c r="E2812" t="s">
        <v>38</v>
      </c>
      <c r="F2812" t="s">
        <v>39</v>
      </c>
      <c r="G2812" t="s">
        <v>95</v>
      </c>
      <c r="H2812" t="s">
        <v>50</v>
      </c>
      <c r="I2812" t="str">
        <f>IF(ISNUMBER(SEARCH( "Women's",Table1[[#This Row],[Product]])), "Women","Male")</f>
        <v>Women</v>
      </c>
      <c r="J2812" t="str">
        <f>IF(ISNUMBER(SEARCH( "Apparel",Table1[[#This Row],[Product]])), "Apparel","Footwear")</f>
        <v>Footwear</v>
      </c>
      <c r="K2812" s="3">
        <v>49</v>
      </c>
      <c r="L2812">
        <v>144</v>
      </c>
      <c r="M2812" s="3">
        <v>706</v>
      </c>
      <c r="N2812" s="3">
        <v>289</v>
      </c>
      <c r="O2812" t="s">
        <v>17</v>
      </c>
    </row>
    <row r="2813" spans="1:15" x14ac:dyDescent="0.3">
      <c r="A2813" t="s">
        <v>18</v>
      </c>
      <c r="B2813">
        <v>1185732</v>
      </c>
      <c r="C2813" s="1">
        <v>44509</v>
      </c>
      <c r="D2813" s="1" t="str">
        <f>TEXT(Table1[[#This Row],[Invoice Date]],"yyyy")</f>
        <v>2021</v>
      </c>
      <c r="E2813" t="s">
        <v>38</v>
      </c>
      <c r="F2813" t="s">
        <v>39</v>
      </c>
      <c r="G2813" t="s">
        <v>95</v>
      </c>
      <c r="H2813" t="s">
        <v>50</v>
      </c>
      <c r="I2813" t="str">
        <f>IF(ISNUMBER(SEARCH( "Women's",Table1[[#This Row],[Product]])), "Women","Male")</f>
        <v>Women</v>
      </c>
      <c r="J2813" t="str">
        <f>IF(ISNUMBER(SEARCH( "Apparel",Table1[[#This Row],[Product]])), "Apparel","Footwear")</f>
        <v>Footwear</v>
      </c>
      <c r="K2813" s="3">
        <v>47</v>
      </c>
      <c r="L2813">
        <v>144</v>
      </c>
      <c r="M2813" s="3">
        <v>677</v>
      </c>
      <c r="N2813" s="3">
        <v>271</v>
      </c>
      <c r="O2813" t="s">
        <v>17</v>
      </c>
    </row>
    <row r="2814" spans="1:15" x14ac:dyDescent="0.3">
      <c r="A2814" t="s">
        <v>22</v>
      </c>
      <c r="B2814">
        <v>1185732</v>
      </c>
      <c r="C2814" s="1">
        <v>44424</v>
      </c>
      <c r="D2814" s="1" t="str">
        <f>TEXT(Table1[[#This Row],[Invoice Date]],"yyyy")</f>
        <v>2021</v>
      </c>
      <c r="E2814" t="s">
        <v>28</v>
      </c>
      <c r="F2814" t="s">
        <v>40</v>
      </c>
      <c r="G2814" t="s">
        <v>41</v>
      </c>
      <c r="H2814" t="s">
        <v>27</v>
      </c>
      <c r="I2814" t="str">
        <f>IF(ISNUMBER(SEARCH( "Women's",Table1[[#This Row],[Product]])), "Women","Male")</f>
        <v>Women</v>
      </c>
      <c r="J2814" t="str">
        <f>IF(ISNUMBER(SEARCH( "Apparel",Table1[[#This Row],[Product]])), "Apparel","Footwear")</f>
        <v>Footwear</v>
      </c>
      <c r="K2814" s="3">
        <v>42</v>
      </c>
      <c r="L2814">
        <v>144</v>
      </c>
      <c r="M2814" s="3">
        <v>605</v>
      </c>
      <c r="N2814" s="3">
        <v>254</v>
      </c>
      <c r="O2814" t="s">
        <v>17</v>
      </c>
    </row>
    <row r="2815" spans="1:15" x14ac:dyDescent="0.3">
      <c r="A2815" t="s">
        <v>37</v>
      </c>
      <c r="B2815">
        <v>1185732</v>
      </c>
      <c r="C2815" s="1">
        <v>44304</v>
      </c>
      <c r="D2815" s="1" t="str">
        <f>TEXT(Table1[[#This Row],[Invoice Date]],"yyyy")</f>
        <v>2021</v>
      </c>
      <c r="E2815" t="s">
        <v>28</v>
      </c>
      <c r="F2815" t="s">
        <v>29</v>
      </c>
      <c r="G2815" t="s">
        <v>30</v>
      </c>
      <c r="H2815" t="s">
        <v>25</v>
      </c>
      <c r="I2815" t="str">
        <f>IF(ISNUMBER(SEARCH( "Women's",Table1[[#This Row],[Product]])), "Women","Male")</f>
        <v>Male</v>
      </c>
      <c r="J2815" t="str">
        <f>IF(ISNUMBER(SEARCH( "Apparel",Table1[[#This Row],[Product]])), "Apparel","Footwear")</f>
        <v>Footwear</v>
      </c>
      <c r="K2815" s="3">
        <v>33</v>
      </c>
      <c r="L2815">
        <v>144</v>
      </c>
      <c r="M2815" s="3">
        <v>475</v>
      </c>
      <c r="N2815" s="3">
        <v>247</v>
      </c>
      <c r="O2815" t="s">
        <v>17</v>
      </c>
    </row>
    <row r="2816" spans="1:15" x14ac:dyDescent="0.3">
      <c r="A2816" t="s">
        <v>37</v>
      </c>
      <c r="B2816">
        <v>1185732</v>
      </c>
      <c r="C2816" s="1">
        <v>44260</v>
      </c>
      <c r="D2816" s="1" t="str">
        <f>TEXT(Table1[[#This Row],[Invoice Date]],"yyyy")</f>
        <v>2021</v>
      </c>
      <c r="E2816" t="s">
        <v>13</v>
      </c>
      <c r="F2816" t="s">
        <v>63</v>
      </c>
      <c r="G2816" t="s">
        <v>59</v>
      </c>
      <c r="H2816" t="s">
        <v>50</v>
      </c>
      <c r="I2816" t="str">
        <f>IF(ISNUMBER(SEARCH( "Women's",Table1[[#This Row],[Product]])), "Women","Male")</f>
        <v>Women</v>
      </c>
      <c r="J2816" t="str">
        <f>IF(ISNUMBER(SEARCH( "Apparel",Table1[[#This Row],[Product]])), "Apparel","Footwear")</f>
        <v>Footwear</v>
      </c>
      <c r="K2816" s="3">
        <v>27</v>
      </c>
      <c r="L2816">
        <v>144</v>
      </c>
      <c r="M2816" s="3">
        <v>389</v>
      </c>
      <c r="N2816" s="3">
        <v>163</v>
      </c>
      <c r="O2816" t="s">
        <v>17</v>
      </c>
    </row>
    <row r="2817" spans="1:15" x14ac:dyDescent="0.3">
      <c r="A2817" t="s">
        <v>22</v>
      </c>
      <c r="B2817">
        <v>1185732</v>
      </c>
      <c r="C2817" s="1">
        <v>44289</v>
      </c>
      <c r="D2817" s="1" t="str">
        <f>TEXT(Table1[[#This Row],[Invoice Date]],"yyyy")</f>
        <v>2021</v>
      </c>
      <c r="E2817" t="s">
        <v>13</v>
      </c>
      <c r="F2817" t="s">
        <v>71</v>
      </c>
      <c r="G2817" t="s">
        <v>72</v>
      </c>
      <c r="H2817" t="s">
        <v>27</v>
      </c>
      <c r="I2817" t="str">
        <f>IF(ISNUMBER(SEARCH( "Women's",Table1[[#This Row],[Product]])), "Women","Male")</f>
        <v>Women</v>
      </c>
      <c r="J2817" t="str">
        <f>IF(ISNUMBER(SEARCH( "Apparel",Table1[[#This Row],[Product]])), "Apparel","Footwear")</f>
        <v>Footwear</v>
      </c>
      <c r="K2817" s="3">
        <v>20</v>
      </c>
      <c r="L2817">
        <v>144</v>
      </c>
      <c r="M2817" s="3">
        <v>288</v>
      </c>
      <c r="N2817" s="3">
        <v>158</v>
      </c>
      <c r="O2817" t="s">
        <v>17</v>
      </c>
    </row>
    <row r="2818" spans="1:15" x14ac:dyDescent="0.3">
      <c r="A2818" t="s">
        <v>22</v>
      </c>
      <c r="B2818">
        <v>1185732</v>
      </c>
      <c r="C2818" s="1">
        <v>44546</v>
      </c>
      <c r="D2818" s="1" t="str">
        <f>TEXT(Table1[[#This Row],[Invoice Date]],"yyyy")</f>
        <v>2021</v>
      </c>
      <c r="E2818" t="s">
        <v>19</v>
      </c>
      <c r="F2818" t="s">
        <v>32</v>
      </c>
      <c r="G2818" t="s">
        <v>33</v>
      </c>
      <c r="H2818" t="s">
        <v>16</v>
      </c>
      <c r="I2818" t="str">
        <f>IF(ISNUMBER(SEARCH( "Women's",Table1[[#This Row],[Product]])), "Women","Male")</f>
        <v>Women</v>
      </c>
      <c r="J2818" t="str">
        <f>IF(ISNUMBER(SEARCH( "Apparel",Table1[[#This Row],[Product]])), "Apparel","Footwear")</f>
        <v>Apparel</v>
      </c>
      <c r="K2818" s="3">
        <v>71</v>
      </c>
      <c r="L2818">
        <v>144</v>
      </c>
      <c r="M2818" s="3">
        <v>1022</v>
      </c>
      <c r="N2818" s="3">
        <v>624</v>
      </c>
      <c r="O2818" t="s">
        <v>17</v>
      </c>
    </row>
    <row r="2819" spans="1:15" x14ac:dyDescent="0.3">
      <c r="A2819" t="s">
        <v>57</v>
      </c>
      <c r="B2819">
        <v>1197831</v>
      </c>
      <c r="C2819" s="1">
        <v>44361</v>
      </c>
      <c r="D2819" s="1" t="str">
        <f>TEXT(Table1[[#This Row],[Invoice Date]],"yyyy")</f>
        <v>2021</v>
      </c>
      <c r="E2819" t="s">
        <v>28</v>
      </c>
      <c r="F2819" t="s">
        <v>65</v>
      </c>
      <c r="G2819" t="s">
        <v>66</v>
      </c>
      <c r="H2819" t="s">
        <v>25</v>
      </c>
      <c r="I2819" t="str">
        <f>IF(ISNUMBER(SEARCH( "Women's",Table1[[#This Row],[Product]])), "Women","Male")</f>
        <v>Male</v>
      </c>
      <c r="J2819" t="str">
        <f>IF(ISNUMBER(SEARCH( "Apparel",Table1[[#This Row],[Product]])), "Apparel","Footwear")</f>
        <v>Footwear</v>
      </c>
      <c r="K2819" s="3">
        <v>37</v>
      </c>
      <c r="L2819">
        <v>144</v>
      </c>
      <c r="M2819" s="3">
        <v>533</v>
      </c>
      <c r="N2819" s="3">
        <v>266</v>
      </c>
      <c r="O2819" t="s">
        <v>17</v>
      </c>
    </row>
    <row r="2820" spans="1:15" x14ac:dyDescent="0.3">
      <c r="A2820" t="s">
        <v>37</v>
      </c>
      <c r="B2820">
        <v>1185732</v>
      </c>
      <c r="C2820" s="1">
        <v>44242</v>
      </c>
      <c r="D2820" s="1" t="str">
        <f>TEXT(Table1[[#This Row],[Invoice Date]],"yyyy")</f>
        <v>2021</v>
      </c>
      <c r="E2820" t="s">
        <v>38</v>
      </c>
      <c r="F2820" t="s">
        <v>87</v>
      </c>
      <c r="G2820" t="s">
        <v>88</v>
      </c>
      <c r="H2820" t="s">
        <v>25</v>
      </c>
      <c r="I2820" t="str">
        <f>IF(ISNUMBER(SEARCH( "Women's",Table1[[#This Row],[Product]])), "Women","Male")</f>
        <v>Male</v>
      </c>
      <c r="J2820" t="str">
        <f>IF(ISNUMBER(SEARCH( "Apparel",Table1[[#This Row],[Product]])), "Apparel","Footwear")</f>
        <v>Footwear</v>
      </c>
      <c r="K2820" s="3">
        <v>39</v>
      </c>
      <c r="L2820">
        <v>144</v>
      </c>
      <c r="M2820" s="3">
        <v>562</v>
      </c>
      <c r="N2820" s="3">
        <v>281</v>
      </c>
      <c r="O2820" t="s">
        <v>17</v>
      </c>
    </row>
    <row r="2821" spans="1:15" x14ac:dyDescent="0.3">
      <c r="A2821" t="s">
        <v>57</v>
      </c>
      <c r="B2821">
        <v>1185732</v>
      </c>
      <c r="C2821" s="1">
        <v>44261</v>
      </c>
      <c r="D2821" s="1" t="str">
        <f>TEXT(Table1[[#This Row],[Invoice Date]],"yyyy")</f>
        <v>2021</v>
      </c>
      <c r="E2821" t="s">
        <v>38</v>
      </c>
      <c r="F2821" t="s">
        <v>77</v>
      </c>
      <c r="G2821" t="s">
        <v>78</v>
      </c>
      <c r="H2821" t="s">
        <v>25</v>
      </c>
      <c r="I2821" t="str">
        <f>IF(ISNUMBER(SEARCH( "Women's",Table1[[#This Row],[Product]])), "Women","Male")</f>
        <v>Male</v>
      </c>
      <c r="J2821" t="str">
        <f>IF(ISNUMBER(SEARCH( "Apparel",Table1[[#This Row],[Product]])), "Apparel","Footwear")</f>
        <v>Footwear</v>
      </c>
      <c r="K2821" s="3">
        <v>32</v>
      </c>
      <c r="L2821">
        <v>144</v>
      </c>
      <c r="M2821" s="3">
        <v>461</v>
      </c>
      <c r="N2821" s="3">
        <v>212</v>
      </c>
      <c r="O2821" t="s">
        <v>17</v>
      </c>
    </row>
    <row r="2822" spans="1:15" hidden="1" x14ac:dyDescent="0.3">
      <c r="A2822" t="s">
        <v>18</v>
      </c>
      <c r="B2822">
        <v>1128299</v>
      </c>
      <c r="C2822" s="1">
        <v>43882</v>
      </c>
      <c r="D2822" s="1" t="str">
        <f>TEXT(Table1[[#This Row],[Invoice Date]],"yyyy")</f>
        <v>2020</v>
      </c>
      <c r="E2822" t="s">
        <v>42</v>
      </c>
      <c r="F2822" t="s">
        <v>110</v>
      </c>
      <c r="G2822" t="s">
        <v>111</v>
      </c>
      <c r="H2822" t="s">
        <v>27</v>
      </c>
      <c r="I2822" t="str">
        <f>IF(ISNUMBER(SEARCH( "Women's",Table1[[#This Row],[Product]])), "Women","Male")</f>
        <v>Women</v>
      </c>
      <c r="J2822" t="str">
        <f>IF(ISNUMBER(SEARCH( "Apparel",Table1[[#This Row],[Product]])), "Apparel","Footwear")</f>
        <v>Footwear</v>
      </c>
      <c r="K2822" s="3">
        <v>46</v>
      </c>
      <c r="L2822">
        <v>144</v>
      </c>
      <c r="M2822" s="3">
        <v>662</v>
      </c>
      <c r="N2822" s="3">
        <v>272</v>
      </c>
      <c r="O2822" t="s">
        <v>26</v>
      </c>
    </row>
    <row r="2823" spans="1:15" hidden="1" x14ac:dyDescent="0.3">
      <c r="A2823" t="s">
        <v>22</v>
      </c>
      <c r="B2823">
        <v>1197831</v>
      </c>
      <c r="C2823" s="1">
        <v>44420</v>
      </c>
      <c r="D2823" s="1" t="str">
        <f>TEXT(Table1[[#This Row],[Invoice Date]],"yyyy")</f>
        <v>2021</v>
      </c>
      <c r="E2823" t="s">
        <v>19</v>
      </c>
      <c r="F2823" t="s">
        <v>23</v>
      </c>
      <c r="G2823" t="s">
        <v>24</v>
      </c>
      <c r="H2823" t="s">
        <v>16</v>
      </c>
      <c r="I2823" t="str">
        <f>IF(ISNUMBER(SEARCH( "Women's",Table1[[#This Row],[Product]])), "Women","Male")</f>
        <v>Women</v>
      </c>
      <c r="J2823" t="str">
        <f>IF(ISNUMBER(SEARCH( "Apparel",Table1[[#This Row],[Product]])), "Apparel","Footwear")</f>
        <v>Apparel</v>
      </c>
      <c r="K2823" s="3">
        <v>27</v>
      </c>
      <c r="L2823">
        <v>144</v>
      </c>
      <c r="M2823" s="3">
        <v>389</v>
      </c>
      <c r="N2823" s="3">
        <v>222</v>
      </c>
      <c r="O2823" t="s">
        <v>26</v>
      </c>
    </row>
    <row r="2824" spans="1:15" hidden="1" x14ac:dyDescent="0.3">
      <c r="A2824" t="s">
        <v>22</v>
      </c>
      <c r="B2824">
        <v>1197831</v>
      </c>
      <c r="C2824" s="1">
        <v>44423</v>
      </c>
      <c r="D2824" s="1" t="str">
        <f>TEXT(Table1[[#This Row],[Invoice Date]],"yyyy")</f>
        <v>2021</v>
      </c>
      <c r="E2824" t="s">
        <v>19</v>
      </c>
      <c r="F2824" t="s">
        <v>23</v>
      </c>
      <c r="G2824" t="s">
        <v>24</v>
      </c>
      <c r="H2824" t="s">
        <v>27</v>
      </c>
      <c r="I2824" t="str">
        <f>IF(ISNUMBER(SEARCH( "Women's",Table1[[#This Row],[Product]])), "Women","Male")</f>
        <v>Women</v>
      </c>
      <c r="J2824" t="str">
        <f>IF(ISNUMBER(SEARCH( "Apparel",Table1[[#This Row],[Product]])), "Apparel","Footwear")</f>
        <v>Footwear</v>
      </c>
      <c r="K2824" s="3">
        <v>20</v>
      </c>
      <c r="L2824">
        <v>144</v>
      </c>
      <c r="M2824" s="3">
        <v>288</v>
      </c>
      <c r="N2824" s="3">
        <v>147</v>
      </c>
      <c r="O2824" t="s">
        <v>26</v>
      </c>
    </row>
    <row r="2825" spans="1:15" hidden="1" x14ac:dyDescent="0.3">
      <c r="A2825" t="s">
        <v>37</v>
      </c>
      <c r="B2825">
        <v>1128299</v>
      </c>
      <c r="C2825" s="1">
        <v>44524</v>
      </c>
      <c r="D2825" s="1" t="str">
        <f>TEXT(Table1[[#This Row],[Invoice Date]],"yyyy")</f>
        <v>2021</v>
      </c>
      <c r="E2825" t="s">
        <v>13</v>
      </c>
      <c r="F2825" t="s">
        <v>93</v>
      </c>
      <c r="G2825" t="s">
        <v>94</v>
      </c>
      <c r="H2825" t="s">
        <v>50</v>
      </c>
      <c r="I2825" t="str">
        <f>IF(ISNUMBER(SEARCH( "Women's",Table1[[#This Row],[Product]])), "Women","Male")</f>
        <v>Women</v>
      </c>
      <c r="J2825" t="str">
        <f>IF(ISNUMBER(SEARCH( "Apparel",Table1[[#This Row],[Product]])), "Apparel","Footwear")</f>
        <v>Footwear</v>
      </c>
      <c r="K2825" s="3">
        <v>36</v>
      </c>
      <c r="L2825">
        <v>144</v>
      </c>
      <c r="M2825" s="3">
        <v>518</v>
      </c>
      <c r="N2825" s="3">
        <v>202</v>
      </c>
      <c r="O2825" t="s">
        <v>26</v>
      </c>
    </row>
    <row r="2826" spans="1:15" hidden="1" x14ac:dyDescent="0.3">
      <c r="A2826" t="s">
        <v>37</v>
      </c>
      <c r="B2826">
        <v>1185732</v>
      </c>
      <c r="C2826" s="1">
        <v>44547</v>
      </c>
      <c r="D2826" s="1" t="str">
        <f>TEXT(Table1[[#This Row],[Invoice Date]],"yyyy")</f>
        <v>2021</v>
      </c>
      <c r="E2826" t="s">
        <v>38</v>
      </c>
      <c r="F2826" t="s">
        <v>121</v>
      </c>
      <c r="G2826" t="s">
        <v>122</v>
      </c>
      <c r="H2826" t="s">
        <v>16</v>
      </c>
      <c r="I2826" t="str">
        <f>IF(ISNUMBER(SEARCH( "Women's",Table1[[#This Row],[Product]])), "Women","Male")</f>
        <v>Women</v>
      </c>
      <c r="J2826" t="str">
        <f>IF(ISNUMBER(SEARCH( "Apparel",Table1[[#This Row],[Product]])), "Apparel","Footwear")</f>
        <v>Apparel</v>
      </c>
      <c r="K2826" s="3">
        <v>61</v>
      </c>
      <c r="L2826">
        <v>144</v>
      </c>
      <c r="M2826" s="3">
        <v>878</v>
      </c>
      <c r="N2826" s="3">
        <v>351</v>
      </c>
      <c r="O2826" t="s">
        <v>26</v>
      </c>
    </row>
    <row r="2827" spans="1:15" x14ac:dyDescent="0.3">
      <c r="A2827" t="s">
        <v>37</v>
      </c>
      <c r="B2827">
        <v>1185732</v>
      </c>
      <c r="C2827" s="1">
        <v>44539</v>
      </c>
      <c r="D2827" s="1" t="str">
        <f>TEXT(Table1[[#This Row],[Invoice Date]],"yyyy")</f>
        <v>2021</v>
      </c>
      <c r="E2827" t="s">
        <v>38</v>
      </c>
      <c r="F2827" t="s">
        <v>129</v>
      </c>
      <c r="G2827" t="s">
        <v>130</v>
      </c>
      <c r="H2827" t="s">
        <v>25</v>
      </c>
      <c r="I2827" t="str">
        <f>IF(ISNUMBER(SEARCH( "Women's",Table1[[#This Row],[Product]])), "Women","Male")</f>
        <v>Male</v>
      </c>
      <c r="J2827" t="str">
        <f>IF(ISNUMBER(SEARCH( "Apparel",Table1[[#This Row],[Product]])), "Apparel","Footwear")</f>
        <v>Footwear</v>
      </c>
      <c r="K2827" s="3">
        <v>62</v>
      </c>
      <c r="L2827">
        <v>143</v>
      </c>
      <c r="M2827" s="3">
        <v>887</v>
      </c>
      <c r="N2827" s="3">
        <v>532</v>
      </c>
      <c r="O2827" t="s">
        <v>17</v>
      </c>
    </row>
    <row r="2828" spans="1:15" x14ac:dyDescent="0.3">
      <c r="A2828" t="s">
        <v>18</v>
      </c>
      <c r="B2828">
        <v>1128299</v>
      </c>
      <c r="C2828" s="1">
        <v>43850</v>
      </c>
      <c r="D2828" s="1" t="str">
        <f>TEXT(Table1[[#This Row],[Invoice Date]],"yyyy")</f>
        <v>2020</v>
      </c>
      <c r="E2828" t="s">
        <v>42</v>
      </c>
      <c r="F2828" t="s">
        <v>110</v>
      </c>
      <c r="G2828" t="s">
        <v>111</v>
      </c>
      <c r="H2828" t="s">
        <v>25</v>
      </c>
      <c r="I2828" t="str">
        <f>IF(ISNUMBER(SEARCH( "Women's",Table1[[#This Row],[Product]])), "Women","Male")</f>
        <v>Male</v>
      </c>
      <c r="J2828" t="str">
        <f>IF(ISNUMBER(SEARCH( "Apparel",Table1[[#This Row],[Product]])), "Apparel","Footwear")</f>
        <v>Footwear</v>
      </c>
      <c r="K2828" s="3">
        <v>58</v>
      </c>
      <c r="L2828">
        <v>143</v>
      </c>
      <c r="M2828" s="3">
        <v>829</v>
      </c>
      <c r="N2828" s="3">
        <v>423</v>
      </c>
      <c r="O2828" t="s">
        <v>17</v>
      </c>
    </row>
    <row r="2829" spans="1:15" x14ac:dyDescent="0.3">
      <c r="A2829" t="s">
        <v>18</v>
      </c>
      <c r="B2829">
        <v>1128299</v>
      </c>
      <c r="C2829" s="1">
        <v>43870</v>
      </c>
      <c r="D2829" s="1" t="str">
        <f>TEXT(Table1[[#This Row],[Invoice Date]],"yyyy")</f>
        <v>2020</v>
      </c>
      <c r="E2829" t="s">
        <v>42</v>
      </c>
      <c r="F2829" t="s">
        <v>110</v>
      </c>
      <c r="G2829" t="s">
        <v>111</v>
      </c>
      <c r="H2829" t="s">
        <v>27</v>
      </c>
      <c r="I2829" t="str">
        <f>IF(ISNUMBER(SEARCH( "Women's",Table1[[#This Row],[Product]])), "Women","Male")</f>
        <v>Women</v>
      </c>
      <c r="J2829" t="str">
        <f>IF(ISNUMBER(SEARCH( "Apparel",Table1[[#This Row],[Product]])), "Apparel","Footwear")</f>
        <v>Footwear</v>
      </c>
      <c r="K2829" s="3">
        <v>61</v>
      </c>
      <c r="L2829">
        <v>143</v>
      </c>
      <c r="M2829" s="3">
        <v>872</v>
      </c>
      <c r="N2829" s="3">
        <v>462</v>
      </c>
      <c r="O2829" t="s">
        <v>17</v>
      </c>
    </row>
    <row r="2830" spans="1:15" x14ac:dyDescent="0.3">
      <c r="A2830" t="s">
        <v>18</v>
      </c>
      <c r="B2830">
        <v>1128299</v>
      </c>
      <c r="C2830" s="1">
        <v>43944</v>
      </c>
      <c r="D2830" s="1" t="str">
        <f>TEXT(Table1[[#This Row],[Invoice Date]],"yyyy")</f>
        <v>2020</v>
      </c>
      <c r="E2830" t="s">
        <v>42</v>
      </c>
      <c r="F2830" t="s">
        <v>127</v>
      </c>
      <c r="G2830" t="s">
        <v>128</v>
      </c>
      <c r="H2830" t="s">
        <v>50</v>
      </c>
      <c r="I2830" t="str">
        <f>IF(ISNUMBER(SEARCH( "Women's",Table1[[#This Row],[Product]])), "Women","Male")</f>
        <v>Women</v>
      </c>
      <c r="J2830" t="str">
        <f>IF(ISNUMBER(SEARCH( "Apparel",Table1[[#This Row],[Product]])), "Apparel","Footwear")</f>
        <v>Footwear</v>
      </c>
      <c r="K2830" s="3">
        <v>61</v>
      </c>
      <c r="L2830">
        <v>143</v>
      </c>
      <c r="M2830" s="3">
        <v>872</v>
      </c>
      <c r="N2830" s="3">
        <v>454</v>
      </c>
      <c r="O2830" t="s">
        <v>17</v>
      </c>
    </row>
    <row r="2831" spans="1:15" x14ac:dyDescent="0.3">
      <c r="A2831" t="s">
        <v>18</v>
      </c>
      <c r="B2831">
        <v>1128299</v>
      </c>
      <c r="C2831" s="1">
        <v>43949</v>
      </c>
      <c r="D2831" s="1" t="str">
        <f>TEXT(Table1[[#This Row],[Invoice Date]],"yyyy")</f>
        <v>2020</v>
      </c>
      <c r="E2831" t="s">
        <v>42</v>
      </c>
      <c r="F2831" t="s">
        <v>127</v>
      </c>
      <c r="G2831" t="s">
        <v>128</v>
      </c>
      <c r="H2831" t="s">
        <v>27</v>
      </c>
      <c r="I2831" t="str">
        <f>IF(ISNUMBER(SEARCH( "Women's",Table1[[#This Row],[Product]])), "Women","Male")</f>
        <v>Women</v>
      </c>
      <c r="J2831" t="str">
        <f>IF(ISNUMBER(SEARCH( "Apparel",Table1[[#This Row],[Product]])), "Apparel","Footwear")</f>
        <v>Footwear</v>
      </c>
      <c r="K2831" s="3">
        <v>67</v>
      </c>
      <c r="L2831">
        <v>143</v>
      </c>
      <c r="M2831" s="3">
        <v>958</v>
      </c>
      <c r="N2831" s="3">
        <v>546</v>
      </c>
      <c r="O2831" t="s">
        <v>17</v>
      </c>
    </row>
    <row r="2832" spans="1:15" x14ac:dyDescent="0.3">
      <c r="A2832" t="s">
        <v>57</v>
      </c>
      <c r="B2832">
        <v>1189833</v>
      </c>
      <c r="C2832" s="1">
        <v>44231</v>
      </c>
      <c r="D2832" s="1" t="str">
        <f>TEXT(Table1[[#This Row],[Invoice Date]],"yyyy")</f>
        <v>2021</v>
      </c>
      <c r="E2832" t="s">
        <v>28</v>
      </c>
      <c r="F2832" t="s">
        <v>125</v>
      </c>
      <c r="G2832" t="s">
        <v>126</v>
      </c>
      <c r="H2832" t="s">
        <v>27</v>
      </c>
      <c r="I2832" t="str">
        <f>IF(ISNUMBER(SEARCH( "Women's",Table1[[#This Row],[Product]])), "Women","Male")</f>
        <v>Women</v>
      </c>
      <c r="J2832" t="str">
        <f>IF(ISNUMBER(SEARCH( "Apparel",Table1[[#This Row],[Product]])), "Apparel","Footwear")</f>
        <v>Footwear</v>
      </c>
      <c r="K2832" s="3">
        <v>44</v>
      </c>
      <c r="L2832">
        <v>143</v>
      </c>
      <c r="M2832" s="3">
        <v>629</v>
      </c>
      <c r="N2832" s="3">
        <v>371</v>
      </c>
      <c r="O2832" t="s">
        <v>17</v>
      </c>
    </row>
    <row r="2833" spans="1:15" x14ac:dyDescent="0.3">
      <c r="A2833" t="s">
        <v>57</v>
      </c>
      <c r="B2833">
        <v>1189833</v>
      </c>
      <c r="C2833" s="1">
        <v>44234</v>
      </c>
      <c r="D2833" s="1" t="str">
        <f>TEXT(Table1[[#This Row],[Invoice Date]],"yyyy")</f>
        <v>2021</v>
      </c>
      <c r="E2833" t="s">
        <v>28</v>
      </c>
      <c r="F2833" t="s">
        <v>125</v>
      </c>
      <c r="G2833" t="s">
        <v>126</v>
      </c>
      <c r="H2833" t="s">
        <v>16</v>
      </c>
      <c r="I2833" t="str">
        <f>IF(ISNUMBER(SEARCH( "Women's",Table1[[#This Row],[Product]])), "Women","Male")</f>
        <v>Women</v>
      </c>
      <c r="J2833" t="str">
        <f>IF(ISNUMBER(SEARCH( "Apparel",Table1[[#This Row],[Product]])), "Apparel","Footwear")</f>
        <v>Apparel</v>
      </c>
      <c r="K2833" s="3">
        <v>58</v>
      </c>
      <c r="L2833">
        <v>143</v>
      </c>
      <c r="M2833" s="3">
        <v>829</v>
      </c>
      <c r="N2833" s="3">
        <v>290</v>
      </c>
      <c r="O2833" t="s">
        <v>17</v>
      </c>
    </row>
    <row r="2834" spans="1:15" x14ac:dyDescent="0.3">
      <c r="A2834" t="s">
        <v>57</v>
      </c>
      <c r="B2834">
        <v>1189833</v>
      </c>
      <c r="C2834" s="1">
        <v>44262</v>
      </c>
      <c r="D2834" s="1" t="str">
        <f>TEXT(Table1[[#This Row],[Invoice Date]],"yyyy")</f>
        <v>2021</v>
      </c>
      <c r="E2834" t="s">
        <v>28</v>
      </c>
      <c r="F2834" t="s">
        <v>125</v>
      </c>
      <c r="G2834" t="s">
        <v>126</v>
      </c>
      <c r="H2834" t="s">
        <v>50</v>
      </c>
      <c r="I2834" t="str">
        <f>IF(ISNUMBER(SEARCH( "Women's",Table1[[#This Row],[Product]])), "Women","Male")</f>
        <v>Women</v>
      </c>
      <c r="J2834" t="str">
        <f>IF(ISNUMBER(SEARCH( "Apparel",Table1[[#This Row],[Product]])), "Apparel","Footwear")</f>
        <v>Footwear</v>
      </c>
      <c r="K2834" s="3">
        <v>43</v>
      </c>
      <c r="L2834">
        <v>143</v>
      </c>
      <c r="M2834" s="3">
        <v>615</v>
      </c>
      <c r="N2834" s="3">
        <v>314</v>
      </c>
      <c r="O2834" t="s">
        <v>17</v>
      </c>
    </row>
    <row r="2835" spans="1:15" x14ac:dyDescent="0.3">
      <c r="A2835" t="s">
        <v>22</v>
      </c>
      <c r="B2835">
        <v>1197831</v>
      </c>
      <c r="C2835" s="1">
        <v>44468</v>
      </c>
      <c r="D2835" s="1" t="str">
        <f>TEXT(Table1[[#This Row],[Invoice Date]],"yyyy")</f>
        <v>2021</v>
      </c>
      <c r="E2835" t="s">
        <v>19</v>
      </c>
      <c r="F2835" t="s">
        <v>23</v>
      </c>
      <c r="G2835" t="s">
        <v>24</v>
      </c>
      <c r="H2835" t="s">
        <v>16</v>
      </c>
      <c r="I2835" t="str">
        <f>IF(ISNUMBER(SEARCH( "Women's",Table1[[#This Row],[Product]])), "Women","Male")</f>
        <v>Women</v>
      </c>
      <c r="J2835" t="str">
        <f>IF(ISNUMBER(SEARCH( "Apparel",Table1[[#This Row],[Product]])), "Apparel","Footwear")</f>
        <v>Apparel</v>
      </c>
      <c r="K2835" s="3">
        <v>36</v>
      </c>
      <c r="L2835">
        <v>143</v>
      </c>
      <c r="M2835" s="3">
        <v>515</v>
      </c>
      <c r="N2835" s="3">
        <v>386</v>
      </c>
      <c r="O2835" t="s">
        <v>17</v>
      </c>
    </row>
    <row r="2836" spans="1:15" x14ac:dyDescent="0.3">
      <c r="A2836" t="s">
        <v>22</v>
      </c>
      <c r="B2836">
        <v>1197831</v>
      </c>
      <c r="C2836" s="1">
        <v>44478</v>
      </c>
      <c r="D2836" s="1" t="str">
        <f>TEXT(Table1[[#This Row],[Invoice Date]],"yyyy")</f>
        <v>2021</v>
      </c>
      <c r="E2836" t="s">
        <v>19</v>
      </c>
      <c r="F2836" t="s">
        <v>23</v>
      </c>
      <c r="G2836" t="s">
        <v>24</v>
      </c>
      <c r="H2836" t="s">
        <v>50</v>
      </c>
      <c r="I2836" t="str">
        <f>IF(ISNUMBER(SEARCH( "Women's",Table1[[#This Row],[Product]])), "Women","Male")</f>
        <v>Women</v>
      </c>
      <c r="J2836" t="str">
        <f>IF(ISNUMBER(SEARCH( "Apparel",Table1[[#This Row],[Product]])), "Apparel","Footwear")</f>
        <v>Footwear</v>
      </c>
      <c r="K2836" s="3">
        <v>63</v>
      </c>
      <c r="L2836">
        <v>143</v>
      </c>
      <c r="M2836" s="3">
        <v>901</v>
      </c>
      <c r="N2836" s="3">
        <v>676</v>
      </c>
      <c r="O2836" t="s">
        <v>17</v>
      </c>
    </row>
    <row r="2837" spans="1:15" x14ac:dyDescent="0.3">
      <c r="A2837" t="s">
        <v>45</v>
      </c>
      <c r="B2837">
        <v>1185732</v>
      </c>
      <c r="C2837" s="1">
        <v>44517</v>
      </c>
      <c r="D2837" s="1" t="str">
        <f>TEXT(Table1[[#This Row],[Invoice Date]],"yyyy")</f>
        <v>2021</v>
      </c>
      <c r="E2837" t="s">
        <v>38</v>
      </c>
      <c r="F2837" t="s">
        <v>116</v>
      </c>
      <c r="G2837" t="s">
        <v>80</v>
      </c>
      <c r="H2837" t="s">
        <v>25</v>
      </c>
      <c r="I2837" t="str">
        <f>IF(ISNUMBER(SEARCH( "Women's",Table1[[#This Row],[Product]])), "Women","Male")</f>
        <v>Male</v>
      </c>
      <c r="J2837" t="str">
        <f>IF(ISNUMBER(SEARCH( "Apparel",Table1[[#This Row],[Product]])), "Apparel","Footwear")</f>
        <v>Footwear</v>
      </c>
      <c r="K2837" s="3">
        <v>51</v>
      </c>
      <c r="L2837">
        <v>143</v>
      </c>
      <c r="M2837" s="3">
        <v>729</v>
      </c>
      <c r="N2837" s="3">
        <v>357</v>
      </c>
      <c r="O2837" t="s">
        <v>17</v>
      </c>
    </row>
    <row r="2838" spans="1:15" x14ac:dyDescent="0.3">
      <c r="A2838" t="s">
        <v>37</v>
      </c>
      <c r="B2838">
        <v>1128299</v>
      </c>
      <c r="C2838" s="1">
        <v>44237</v>
      </c>
      <c r="D2838" s="1" t="str">
        <f>TEXT(Table1[[#This Row],[Invoice Date]],"yyyy")</f>
        <v>2021</v>
      </c>
      <c r="E2838" t="s">
        <v>42</v>
      </c>
      <c r="F2838" t="s">
        <v>131</v>
      </c>
      <c r="G2838" t="s">
        <v>132</v>
      </c>
      <c r="H2838" t="s">
        <v>25</v>
      </c>
      <c r="I2838" t="str">
        <f>IF(ISNUMBER(SEARCH( "Women's",Table1[[#This Row],[Product]])), "Women","Male")</f>
        <v>Male</v>
      </c>
      <c r="J2838" t="str">
        <f>IF(ISNUMBER(SEARCH( "Apparel",Table1[[#This Row],[Product]])), "Apparel","Footwear")</f>
        <v>Footwear</v>
      </c>
      <c r="K2838" s="3">
        <v>33</v>
      </c>
      <c r="L2838">
        <v>143</v>
      </c>
      <c r="M2838" s="3">
        <v>472</v>
      </c>
      <c r="N2838" s="3">
        <v>170</v>
      </c>
      <c r="O2838" t="s">
        <v>17</v>
      </c>
    </row>
    <row r="2839" spans="1:15" x14ac:dyDescent="0.3">
      <c r="A2839" t="s">
        <v>37</v>
      </c>
      <c r="B2839">
        <v>1128299</v>
      </c>
      <c r="C2839" s="1">
        <v>44327</v>
      </c>
      <c r="D2839" s="1" t="str">
        <f>TEXT(Table1[[#This Row],[Invoice Date]],"yyyy")</f>
        <v>2021</v>
      </c>
      <c r="E2839" t="s">
        <v>42</v>
      </c>
      <c r="F2839" t="s">
        <v>123</v>
      </c>
      <c r="G2839" t="s">
        <v>124</v>
      </c>
      <c r="H2839" t="s">
        <v>16</v>
      </c>
      <c r="I2839" t="str">
        <f>IF(ISNUMBER(SEARCH( "Women's",Table1[[#This Row],[Product]])), "Women","Male")</f>
        <v>Women</v>
      </c>
      <c r="J2839" t="str">
        <f>IF(ISNUMBER(SEARCH( "Apparel",Table1[[#This Row],[Product]])), "Apparel","Footwear")</f>
        <v>Apparel</v>
      </c>
      <c r="K2839" s="3">
        <v>69</v>
      </c>
      <c r="L2839">
        <v>143</v>
      </c>
      <c r="M2839" s="3">
        <v>987</v>
      </c>
      <c r="N2839" s="3">
        <v>543</v>
      </c>
      <c r="O2839" t="s">
        <v>17</v>
      </c>
    </row>
    <row r="2840" spans="1:15" x14ac:dyDescent="0.3">
      <c r="A2840" t="s">
        <v>12</v>
      </c>
      <c r="B2840">
        <v>1128299</v>
      </c>
      <c r="C2840" s="1">
        <v>44425</v>
      </c>
      <c r="D2840" s="1" t="str">
        <f>TEXT(Table1[[#This Row],[Invoice Date]],"yyyy")</f>
        <v>2021</v>
      </c>
      <c r="E2840" t="s">
        <v>13</v>
      </c>
      <c r="F2840" t="s">
        <v>14</v>
      </c>
      <c r="G2840" t="s">
        <v>15</v>
      </c>
      <c r="H2840" t="s">
        <v>50</v>
      </c>
      <c r="I2840" t="str">
        <f>IF(ISNUMBER(SEARCH( "Women's",Table1[[#This Row],[Product]])), "Women","Male")</f>
        <v>Women</v>
      </c>
      <c r="J2840" t="str">
        <f>IF(ISNUMBER(SEARCH( "Apparel",Table1[[#This Row],[Product]])), "Apparel","Footwear")</f>
        <v>Footwear</v>
      </c>
      <c r="K2840" s="3">
        <v>77</v>
      </c>
      <c r="L2840">
        <v>143</v>
      </c>
      <c r="M2840" s="3">
        <v>1101</v>
      </c>
      <c r="N2840" s="3">
        <v>462</v>
      </c>
      <c r="O2840" t="s">
        <v>17</v>
      </c>
    </row>
    <row r="2841" spans="1:15" x14ac:dyDescent="0.3">
      <c r="A2841" t="s">
        <v>12</v>
      </c>
      <c r="B2841">
        <v>1128299</v>
      </c>
      <c r="C2841" s="1">
        <v>44425</v>
      </c>
      <c r="D2841" s="1" t="str">
        <f>TEXT(Table1[[#This Row],[Invoice Date]],"yyyy")</f>
        <v>2021</v>
      </c>
      <c r="E2841" t="s">
        <v>13</v>
      </c>
      <c r="F2841" t="s">
        <v>14</v>
      </c>
      <c r="G2841" t="s">
        <v>15</v>
      </c>
      <c r="H2841" t="s">
        <v>64</v>
      </c>
      <c r="I2841" t="str">
        <f>IF(ISNUMBER(SEARCH( "Women's",Table1[[#This Row],[Product]])), "Women","Male")</f>
        <v>Male</v>
      </c>
      <c r="J2841" t="str">
        <f>IF(ISNUMBER(SEARCH( "Apparel",Table1[[#This Row],[Product]])), "Apparel","Footwear")</f>
        <v>Apparel</v>
      </c>
      <c r="K2841" s="3">
        <v>74</v>
      </c>
      <c r="L2841">
        <v>143</v>
      </c>
      <c r="M2841" s="3">
        <v>1058</v>
      </c>
      <c r="N2841" s="3">
        <v>328</v>
      </c>
      <c r="O2841" t="s">
        <v>17</v>
      </c>
    </row>
    <row r="2842" spans="1:15" x14ac:dyDescent="0.3">
      <c r="A2842" t="s">
        <v>57</v>
      </c>
      <c r="B2842">
        <v>1185732</v>
      </c>
      <c r="C2842" s="1">
        <v>44239</v>
      </c>
      <c r="D2842" s="1" t="str">
        <f>TEXT(Table1[[#This Row],[Invoice Date]],"yyyy")</f>
        <v>2021</v>
      </c>
      <c r="E2842" t="s">
        <v>38</v>
      </c>
      <c r="F2842" t="s">
        <v>39</v>
      </c>
      <c r="G2842" t="s">
        <v>95</v>
      </c>
      <c r="H2842" t="s">
        <v>27</v>
      </c>
      <c r="I2842" t="str">
        <f>IF(ISNUMBER(SEARCH( "Women's",Table1[[#This Row],[Product]])), "Women","Male")</f>
        <v>Women</v>
      </c>
      <c r="J2842" t="str">
        <f>IF(ISNUMBER(SEARCH( "Apparel",Table1[[#This Row],[Product]])), "Apparel","Footwear")</f>
        <v>Footwear</v>
      </c>
      <c r="K2842" s="3">
        <v>29</v>
      </c>
      <c r="L2842">
        <v>143</v>
      </c>
      <c r="M2842" s="3">
        <v>415</v>
      </c>
      <c r="N2842" s="3">
        <v>203</v>
      </c>
      <c r="O2842" t="s">
        <v>17</v>
      </c>
    </row>
    <row r="2843" spans="1:15" x14ac:dyDescent="0.3">
      <c r="A2843" t="s">
        <v>57</v>
      </c>
      <c r="B2843">
        <v>1185732</v>
      </c>
      <c r="C2843" s="1">
        <v>44419</v>
      </c>
      <c r="D2843" s="1" t="str">
        <f>TEXT(Table1[[#This Row],[Invoice Date]],"yyyy")</f>
        <v>2021</v>
      </c>
      <c r="E2843" t="s">
        <v>42</v>
      </c>
      <c r="F2843" t="s">
        <v>96</v>
      </c>
      <c r="G2843" t="s">
        <v>97</v>
      </c>
      <c r="H2843" t="s">
        <v>27</v>
      </c>
      <c r="I2843" t="str">
        <f>IF(ISNUMBER(SEARCH( "Women's",Table1[[#This Row],[Product]])), "Women","Male")</f>
        <v>Women</v>
      </c>
      <c r="J2843" t="str">
        <f>IF(ISNUMBER(SEARCH( "Apparel",Table1[[#This Row],[Product]])), "Apparel","Footwear")</f>
        <v>Footwear</v>
      </c>
      <c r="K2843" s="3">
        <v>38</v>
      </c>
      <c r="L2843">
        <v>143</v>
      </c>
      <c r="M2843" s="3">
        <v>543</v>
      </c>
      <c r="N2843" s="3">
        <v>245</v>
      </c>
      <c r="O2843" t="s">
        <v>17</v>
      </c>
    </row>
    <row r="2844" spans="1:15" x14ac:dyDescent="0.3">
      <c r="A2844" t="s">
        <v>57</v>
      </c>
      <c r="B2844">
        <v>1185732</v>
      </c>
      <c r="C2844" s="1">
        <v>44511</v>
      </c>
      <c r="D2844" s="1" t="str">
        <f>TEXT(Table1[[#This Row],[Invoice Date]],"yyyy")</f>
        <v>2021</v>
      </c>
      <c r="E2844" t="s">
        <v>42</v>
      </c>
      <c r="F2844" t="s">
        <v>96</v>
      </c>
      <c r="G2844" t="s">
        <v>97</v>
      </c>
      <c r="H2844" t="s">
        <v>64</v>
      </c>
      <c r="I2844" t="str">
        <f>IF(ISNUMBER(SEARCH( "Women's",Table1[[#This Row],[Product]])), "Women","Male")</f>
        <v>Male</v>
      </c>
      <c r="J2844" t="str">
        <f>IF(ISNUMBER(SEARCH( "Apparel",Table1[[#This Row],[Product]])), "Apparel","Footwear")</f>
        <v>Apparel</v>
      </c>
      <c r="K2844" s="3">
        <v>51</v>
      </c>
      <c r="L2844">
        <v>143</v>
      </c>
      <c r="M2844" s="3">
        <v>729</v>
      </c>
      <c r="N2844" s="3">
        <v>299</v>
      </c>
      <c r="O2844" t="s">
        <v>17</v>
      </c>
    </row>
    <row r="2845" spans="1:15" x14ac:dyDescent="0.3">
      <c r="A2845" t="s">
        <v>37</v>
      </c>
      <c r="B2845">
        <v>1128299</v>
      </c>
      <c r="C2845" s="1">
        <v>44278</v>
      </c>
      <c r="D2845" s="1" t="str">
        <f>TEXT(Table1[[#This Row],[Invoice Date]],"yyyy")</f>
        <v>2021</v>
      </c>
      <c r="E2845" t="s">
        <v>13</v>
      </c>
      <c r="F2845" t="s">
        <v>93</v>
      </c>
      <c r="G2845" t="s">
        <v>94</v>
      </c>
      <c r="H2845" t="s">
        <v>25</v>
      </c>
      <c r="I2845" t="str">
        <f>IF(ISNUMBER(SEARCH( "Women's",Table1[[#This Row],[Product]])), "Women","Male")</f>
        <v>Male</v>
      </c>
      <c r="J2845" t="str">
        <f>IF(ISNUMBER(SEARCH( "Apparel",Table1[[#This Row],[Product]])), "Apparel","Footwear")</f>
        <v>Footwear</v>
      </c>
      <c r="K2845" s="3">
        <v>38</v>
      </c>
      <c r="L2845">
        <v>143</v>
      </c>
      <c r="M2845" s="3">
        <v>543</v>
      </c>
      <c r="N2845" s="3">
        <v>255</v>
      </c>
      <c r="O2845" t="s">
        <v>17</v>
      </c>
    </row>
    <row r="2846" spans="1:15" x14ac:dyDescent="0.3">
      <c r="A2846" t="s">
        <v>22</v>
      </c>
      <c r="B2846">
        <v>1185732</v>
      </c>
      <c r="C2846" s="1">
        <v>44270</v>
      </c>
      <c r="D2846" s="1" t="str">
        <f>TEXT(Table1[[#This Row],[Invoice Date]],"yyyy")</f>
        <v>2021</v>
      </c>
      <c r="E2846" t="s">
        <v>28</v>
      </c>
      <c r="F2846" t="s">
        <v>40</v>
      </c>
      <c r="G2846" t="s">
        <v>41</v>
      </c>
      <c r="H2846" t="s">
        <v>16</v>
      </c>
      <c r="I2846" t="str">
        <f>IF(ISNUMBER(SEARCH( "Women's",Table1[[#This Row],[Product]])), "Women","Male")</f>
        <v>Women</v>
      </c>
      <c r="J2846" t="str">
        <f>IF(ISNUMBER(SEARCH( "Apparel",Table1[[#This Row],[Product]])), "Apparel","Footwear")</f>
        <v>Apparel</v>
      </c>
      <c r="K2846" s="3">
        <v>33</v>
      </c>
      <c r="L2846">
        <v>143</v>
      </c>
      <c r="M2846" s="3">
        <v>472</v>
      </c>
      <c r="N2846" s="3">
        <v>326</v>
      </c>
      <c r="O2846" t="s">
        <v>17</v>
      </c>
    </row>
    <row r="2847" spans="1:15" x14ac:dyDescent="0.3">
      <c r="A2847" t="s">
        <v>22</v>
      </c>
      <c r="B2847">
        <v>1185732</v>
      </c>
      <c r="C2847" s="1">
        <v>44392</v>
      </c>
      <c r="D2847" s="1" t="str">
        <f>TEXT(Table1[[#This Row],[Invoice Date]],"yyyy")</f>
        <v>2021</v>
      </c>
      <c r="E2847" t="s">
        <v>28</v>
      </c>
      <c r="F2847" t="s">
        <v>40</v>
      </c>
      <c r="G2847" t="s">
        <v>41</v>
      </c>
      <c r="H2847" t="s">
        <v>64</v>
      </c>
      <c r="I2847" t="str">
        <f>IF(ISNUMBER(SEARCH( "Women's",Table1[[#This Row],[Product]])), "Women","Male")</f>
        <v>Male</v>
      </c>
      <c r="J2847" t="str">
        <f>IF(ISNUMBER(SEARCH( "Apparel",Table1[[#This Row],[Product]])), "Apparel","Footwear")</f>
        <v>Apparel</v>
      </c>
      <c r="K2847" s="3">
        <v>54</v>
      </c>
      <c r="L2847">
        <v>143</v>
      </c>
      <c r="M2847" s="3">
        <v>772</v>
      </c>
      <c r="N2847" s="3">
        <v>394</v>
      </c>
      <c r="O2847" t="s">
        <v>17</v>
      </c>
    </row>
    <row r="2848" spans="1:15" x14ac:dyDescent="0.3">
      <c r="A2848" t="s">
        <v>37</v>
      </c>
      <c r="B2848">
        <v>1185732</v>
      </c>
      <c r="C2848" s="1">
        <v>44545</v>
      </c>
      <c r="D2848" s="1" t="str">
        <f>TEXT(Table1[[#This Row],[Invoice Date]],"yyyy")</f>
        <v>2021</v>
      </c>
      <c r="E2848" t="s">
        <v>28</v>
      </c>
      <c r="F2848" t="s">
        <v>40</v>
      </c>
      <c r="G2848" t="s">
        <v>41</v>
      </c>
      <c r="H2848" t="s">
        <v>64</v>
      </c>
      <c r="I2848" t="str">
        <f>IF(ISNUMBER(SEARCH( "Women's",Table1[[#This Row],[Product]])), "Women","Male")</f>
        <v>Male</v>
      </c>
      <c r="J2848" t="str">
        <f>IF(ISNUMBER(SEARCH( "Apparel",Table1[[#This Row],[Product]])), "Apparel","Footwear")</f>
        <v>Apparel</v>
      </c>
      <c r="K2848" s="3">
        <v>55</v>
      </c>
      <c r="L2848">
        <v>143</v>
      </c>
      <c r="M2848" s="3">
        <v>787</v>
      </c>
      <c r="N2848" s="3">
        <v>409</v>
      </c>
      <c r="O2848" t="s">
        <v>17</v>
      </c>
    </row>
    <row r="2849" spans="1:15" x14ac:dyDescent="0.3">
      <c r="A2849" t="s">
        <v>37</v>
      </c>
      <c r="B2849">
        <v>1185732</v>
      </c>
      <c r="C2849" s="1">
        <v>44426</v>
      </c>
      <c r="D2849" s="1" t="str">
        <f>TEXT(Table1[[#This Row],[Invoice Date]],"yyyy")</f>
        <v>2021</v>
      </c>
      <c r="E2849" t="s">
        <v>28</v>
      </c>
      <c r="F2849" t="s">
        <v>29</v>
      </c>
      <c r="G2849" t="s">
        <v>30</v>
      </c>
      <c r="H2849" t="s">
        <v>34</v>
      </c>
      <c r="I2849" t="str">
        <f>IF(ISNUMBER(SEARCH( "Women's",Table1[[#This Row],[Product]])), "Women","Male")</f>
        <v>Male</v>
      </c>
      <c r="J2849" t="str">
        <f>IF(ISNUMBER(SEARCH( "Apparel",Table1[[#This Row],[Product]])), "Apparel","Footwear")</f>
        <v>Footwear</v>
      </c>
      <c r="K2849" s="3">
        <v>38</v>
      </c>
      <c r="L2849">
        <v>143</v>
      </c>
      <c r="M2849" s="3">
        <v>543</v>
      </c>
      <c r="N2849" s="3">
        <v>250</v>
      </c>
      <c r="O2849" t="s">
        <v>17</v>
      </c>
    </row>
    <row r="2850" spans="1:15" x14ac:dyDescent="0.3">
      <c r="A2850" t="s">
        <v>18</v>
      </c>
      <c r="B2850">
        <v>1185732</v>
      </c>
      <c r="C2850" s="1">
        <v>44207</v>
      </c>
      <c r="D2850" s="1" t="str">
        <f>TEXT(Table1[[#This Row],[Invoice Date]],"yyyy")</f>
        <v>2021</v>
      </c>
      <c r="E2850" t="s">
        <v>28</v>
      </c>
      <c r="F2850" t="s">
        <v>29</v>
      </c>
      <c r="G2850" t="s">
        <v>30</v>
      </c>
      <c r="H2850" t="s">
        <v>27</v>
      </c>
      <c r="I2850" t="str">
        <f>IF(ISNUMBER(SEARCH( "Women's",Table1[[#This Row],[Product]])), "Women","Male")</f>
        <v>Women</v>
      </c>
      <c r="J2850" t="str">
        <f>IF(ISNUMBER(SEARCH( "Apparel",Table1[[#This Row],[Product]])), "Apparel","Footwear")</f>
        <v>Footwear</v>
      </c>
      <c r="K2850" s="3">
        <v>14</v>
      </c>
      <c r="L2850">
        <v>143</v>
      </c>
      <c r="M2850" s="3">
        <v>200</v>
      </c>
      <c r="N2850" s="3">
        <v>94</v>
      </c>
      <c r="O2850" t="s">
        <v>17</v>
      </c>
    </row>
    <row r="2851" spans="1:15" x14ac:dyDescent="0.3">
      <c r="A2851" t="s">
        <v>18</v>
      </c>
      <c r="B2851">
        <v>1128299</v>
      </c>
      <c r="C2851" s="1">
        <v>44553</v>
      </c>
      <c r="D2851" s="1" t="str">
        <f>TEXT(Table1[[#This Row],[Invoice Date]],"yyyy")</f>
        <v>2021</v>
      </c>
      <c r="E2851" t="s">
        <v>42</v>
      </c>
      <c r="F2851" t="s">
        <v>79</v>
      </c>
      <c r="G2851" t="s">
        <v>80</v>
      </c>
      <c r="H2851" t="s">
        <v>50</v>
      </c>
      <c r="I2851" t="str">
        <f>IF(ISNUMBER(SEARCH( "Women's",Table1[[#This Row],[Product]])), "Women","Male")</f>
        <v>Women</v>
      </c>
      <c r="J2851" t="str">
        <f>IF(ISNUMBER(SEARCH( "Apparel",Table1[[#This Row],[Product]])), "Apparel","Footwear")</f>
        <v>Footwear</v>
      </c>
      <c r="K2851" s="3">
        <v>67</v>
      </c>
      <c r="L2851">
        <v>143</v>
      </c>
      <c r="M2851" s="3">
        <v>958</v>
      </c>
      <c r="N2851" s="3">
        <v>431</v>
      </c>
      <c r="O2851" t="s">
        <v>17</v>
      </c>
    </row>
    <row r="2852" spans="1:15" x14ac:dyDescent="0.3">
      <c r="A2852" t="s">
        <v>18</v>
      </c>
      <c r="B2852">
        <v>1197831</v>
      </c>
      <c r="C2852" s="1">
        <v>44201</v>
      </c>
      <c r="D2852" s="1" t="str">
        <f>TEXT(Table1[[#This Row],[Invoice Date]],"yyyy")</f>
        <v>2021</v>
      </c>
      <c r="E2852" t="s">
        <v>19</v>
      </c>
      <c r="F2852" t="s">
        <v>20</v>
      </c>
      <c r="G2852" t="s">
        <v>21</v>
      </c>
      <c r="H2852" t="s">
        <v>16</v>
      </c>
      <c r="I2852" t="str">
        <f>IF(ISNUMBER(SEARCH( "Women's",Table1[[#This Row],[Product]])), "Women","Male")</f>
        <v>Women</v>
      </c>
      <c r="J2852" t="str">
        <f>IF(ISNUMBER(SEARCH( "Apparel",Table1[[#This Row],[Product]])), "Apparel","Footwear")</f>
        <v>Apparel</v>
      </c>
      <c r="K2852" s="3">
        <v>34</v>
      </c>
      <c r="L2852">
        <v>143</v>
      </c>
      <c r="M2852" s="3">
        <v>486</v>
      </c>
      <c r="N2852" s="3">
        <v>292</v>
      </c>
      <c r="O2852" t="s">
        <v>17</v>
      </c>
    </row>
    <row r="2853" spans="1:15" x14ac:dyDescent="0.3">
      <c r="A2853" t="s">
        <v>18</v>
      </c>
      <c r="B2853">
        <v>1197831</v>
      </c>
      <c r="C2853" s="1">
        <v>44351</v>
      </c>
      <c r="D2853" s="1" t="str">
        <f>TEXT(Table1[[#This Row],[Invoice Date]],"yyyy")</f>
        <v>2021</v>
      </c>
      <c r="E2853" t="s">
        <v>42</v>
      </c>
      <c r="F2853" t="s">
        <v>73</v>
      </c>
      <c r="G2853" t="s">
        <v>74</v>
      </c>
      <c r="H2853" t="s">
        <v>50</v>
      </c>
      <c r="I2853" t="str">
        <f>IF(ISNUMBER(SEARCH( "Women's",Table1[[#This Row],[Product]])), "Women","Male")</f>
        <v>Women</v>
      </c>
      <c r="J2853" t="str">
        <f>IF(ISNUMBER(SEARCH( "Apparel",Table1[[#This Row],[Product]])), "Apparel","Footwear")</f>
        <v>Footwear</v>
      </c>
      <c r="K2853" s="3">
        <v>48</v>
      </c>
      <c r="L2853">
        <v>143</v>
      </c>
      <c r="M2853" s="3">
        <v>686</v>
      </c>
      <c r="N2853" s="3">
        <v>405</v>
      </c>
      <c r="O2853" t="s">
        <v>17</v>
      </c>
    </row>
    <row r="2854" spans="1:15" x14ac:dyDescent="0.3">
      <c r="A2854" t="s">
        <v>37</v>
      </c>
      <c r="B2854">
        <v>1128299</v>
      </c>
      <c r="C2854" s="1">
        <v>44250</v>
      </c>
      <c r="D2854" s="1" t="str">
        <f>TEXT(Table1[[#This Row],[Invoice Date]],"yyyy")</f>
        <v>2021</v>
      </c>
      <c r="E2854" t="s">
        <v>42</v>
      </c>
      <c r="F2854" t="s">
        <v>73</v>
      </c>
      <c r="G2854" t="s">
        <v>74</v>
      </c>
      <c r="H2854" t="s">
        <v>25</v>
      </c>
      <c r="I2854" t="str">
        <f>IF(ISNUMBER(SEARCH( "Women's",Table1[[#This Row],[Product]])), "Women","Male")</f>
        <v>Male</v>
      </c>
      <c r="J2854" t="str">
        <f>IF(ISNUMBER(SEARCH( "Apparel",Table1[[#This Row],[Product]])), "Apparel","Footwear")</f>
        <v>Footwear</v>
      </c>
      <c r="K2854" s="3">
        <v>29</v>
      </c>
      <c r="L2854">
        <v>143</v>
      </c>
      <c r="M2854" s="3">
        <v>415</v>
      </c>
      <c r="N2854" s="3">
        <v>207</v>
      </c>
      <c r="O2854" t="s">
        <v>17</v>
      </c>
    </row>
    <row r="2855" spans="1:15" x14ac:dyDescent="0.3">
      <c r="A2855" t="s">
        <v>57</v>
      </c>
      <c r="B2855">
        <v>1128299</v>
      </c>
      <c r="C2855" s="1">
        <v>44434</v>
      </c>
      <c r="D2855" s="1" t="str">
        <f>TEXT(Table1[[#This Row],[Invoice Date]],"yyyy")</f>
        <v>2021</v>
      </c>
      <c r="E2855" t="s">
        <v>42</v>
      </c>
      <c r="F2855" t="s">
        <v>108</v>
      </c>
      <c r="G2855" t="s">
        <v>109</v>
      </c>
      <c r="H2855" t="s">
        <v>50</v>
      </c>
      <c r="I2855" t="str">
        <f>IF(ISNUMBER(SEARCH( "Women's",Table1[[#This Row],[Product]])), "Women","Male")</f>
        <v>Women</v>
      </c>
      <c r="J2855" t="str">
        <f>IF(ISNUMBER(SEARCH( "Apparel",Table1[[#This Row],[Product]])), "Apparel","Footwear")</f>
        <v>Footwear</v>
      </c>
      <c r="K2855" s="3">
        <v>55</v>
      </c>
      <c r="L2855">
        <v>143</v>
      </c>
      <c r="M2855" s="3">
        <v>787</v>
      </c>
      <c r="N2855" s="3">
        <v>370</v>
      </c>
      <c r="O2855" t="s">
        <v>17</v>
      </c>
    </row>
    <row r="2856" spans="1:15" x14ac:dyDescent="0.3">
      <c r="A2856" t="s">
        <v>57</v>
      </c>
      <c r="B2856">
        <v>1128299</v>
      </c>
      <c r="C2856" s="1">
        <v>44466</v>
      </c>
      <c r="D2856" s="1" t="str">
        <f>TEXT(Table1[[#This Row],[Invoice Date]],"yyyy")</f>
        <v>2021</v>
      </c>
      <c r="E2856" t="s">
        <v>42</v>
      </c>
      <c r="F2856" t="s">
        <v>108</v>
      </c>
      <c r="G2856" t="s">
        <v>109</v>
      </c>
      <c r="H2856" t="s">
        <v>27</v>
      </c>
      <c r="I2856" t="str">
        <f>IF(ISNUMBER(SEARCH( "Women's",Table1[[#This Row],[Product]])), "Women","Male")</f>
        <v>Women</v>
      </c>
      <c r="J2856" t="str">
        <f>IF(ISNUMBER(SEARCH( "Apparel",Table1[[#This Row],[Product]])), "Apparel","Footwear")</f>
        <v>Footwear</v>
      </c>
      <c r="K2856" s="3">
        <v>46</v>
      </c>
      <c r="L2856">
        <v>143</v>
      </c>
      <c r="M2856" s="3">
        <v>658</v>
      </c>
      <c r="N2856" s="3">
        <v>309</v>
      </c>
      <c r="O2856" t="s">
        <v>17</v>
      </c>
    </row>
    <row r="2857" spans="1:15" x14ac:dyDescent="0.3">
      <c r="A2857" t="s">
        <v>22</v>
      </c>
      <c r="B2857">
        <v>1128299</v>
      </c>
      <c r="C2857" s="1">
        <v>44389</v>
      </c>
      <c r="D2857" s="1" t="str">
        <f>TEXT(Table1[[#This Row],[Invoice Date]],"yyyy")</f>
        <v>2021</v>
      </c>
      <c r="E2857" t="s">
        <v>13</v>
      </c>
      <c r="F2857" t="s">
        <v>51</v>
      </c>
      <c r="G2857" t="s">
        <v>52</v>
      </c>
      <c r="H2857" t="s">
        <v>16</v>
      </c>
      <c r="I2857" t="str">
        <f>IF(ISNUMBER(SEARCH( "Women's",Table1[[#This Row],[Product]])), "Women","Male")</f>
        <v>Women</v>
      </c>
      <c r="J2857" t="str">
        <f>IF(ISNUMBER(SEARCH( "Apparel",Table1[[#This Row],[Product]])), "Apparel","Footwear")</f>
        <v>Apparel</v>
      </c>
      <c r="K2857" s="3">
        <v>67</v>
      </c>
      <c r="L2857">
        <v>143</v>
      </c>
      <c r="M2857" s="3">
        <v>958</v>
      </c>
      <c r="N2857" s="3">
        <v>364</v>
      </c>
      <c r="O2857" t="s">
        <v>17</v>
      </c>
    </row>
    <row r="2858" spans="1:15" x14ac:dyDescent="0.3">
      <c r="A2858" t="s">
        <v>45</v>
      </c>
      <c r="B2858">
        <v>1185732</v>
      </c>
      <c r="C2858" s="1">
        <v>44238</v>
      </c>
      <c r="D2858" s="1" t="str">
        <f>TEXT(Table1[[#This Row],[Invoice Date]],"yyyy")</f>
        <v>2021</v>
      </c>
      <c r="E2858" t="s">
        <v>13</v>
      </c>
      <c r="F2858" t="s">
        <v>71</v>
      </c>
      <c r="G2858" t="s">
        <v>72</v>
      </c>
      <c r="H2858" t="s">
        <v>34</v>
      </c>
      <c r="I2858" t="str">
        <f>IF(ISNUMBER(SEARCH( "Women's",Table1[[#This Row],[Product]])), "Women","Male")</f>
        <v>Male</v>
      </c>
      <c r="J2858" t="str">
        <f>IF(ISNUMBER(SEARCH( "Apparel",Table1[[#This Row],[Product]])), "Apparel","Footwear")</f>
        <v>Footwear</v>
      </c>
      <c r="K2858" s="3">
        <v>33</v>
      </c>
      <c r="L2858">
        <v>143</v>
      </c>
      <c r="M2858" s="3">
        <v>472</v>
      </c>
      <c r="N2858" s="3">
        <v>236</v>
      </c>
      <c r="O2858" t="s">
        <v>17</v>
      </c>
    </row>
    <row r="2859" spans="1:15" x14ac:dyDescent="0.3">
      <c r="A2859" t="s">
        <v>45</v>
      </c>
      <c r="B2859">
        <v>1185732</v>
      </c>
      <c r="C2859" s="1">
        <v>44238</v>
      </c>
      <c r="D2859" s="1" t="str">
        <f>TEXT(Table1[[#This Row],[Invoice Date]],"yyyy")</f>
        <v>2021</v>
      </c>
      <c r="E2859" t="s">
        <v>28</v>
      </c>
      <c r="F2859" t="s">
        <v>46</v>
      </c>
      <c r="G2859" t="s">
        <v>47</v>
      </c>
      <c r="H2859" t="s">
        <v>16</v>
      </c>
      <c r="I2859" t="str">
        <f>IF(ISNUMBER(SEARCH( "Women's",Table1[[#This Row],[Product]])), "Women","Male")</f>
        <v>Women</v>
      </c>
      <c r="J2859" t="str">
        <f>IF(ISNUMBER(SEARCH( "Apparel",Table1[[#This Row],[Product]])), "Apparel","Footwear")</f>
        <v>Apparel</v>
      </c>
      <c r="K2859" s="3">
        <v>29</v>
      </c>
      <c r="L2859">
        <v>143</v>
      </c>
      <c r="M2859" s="3">
        <v>415</v>
      </c>
      <c r="N2859" s="3">
        <v>253</v>
      </c>
      <c r="O2859" t="s">
        <v>17</v>
      </c>
    </row>
    <row r="2860" spans="1:15" x14ac:dyDescent="0.3">
      <c r="A2860" t="s">
        <v>45</v>
      </c>
      <c r="B2860">
        <v>1185732</v>
      </c>
      <c r="C2860" s="1">
        <v>44325</v>
      </c>
      <c r="D2860" s="1" t="str">
        <f>TEXT(Table1[[#This Row],[Invoice Date]],"yyyy")</f>
        <v>2021</v>
      </c>
      <c r="E2860" t="s">
        <v>28</v>
      </c>
      <c r="F2860" t="s">
        <v>46</v>
      </c>
      <c r="G2860" t="s">
        <v>47</v>
      </c>
      <c r="H2860" t="s">
        <v>27</v>
      </c>
      <c r="I2860" t="str">
        <f>IF(ISNUMBER(SEARCH( "Women's",Table1[[#This Row],[Product]])), "Women","Male")</f>
        <v>Women</v>
      </c>
      <c r="J2860" t="str">
        <f>IF(ISNUMBER(SEARCH( "Apparel",Table1[[#This Row],[Product]])), "Apparel","Footwear")</f>
        <v>Footwear</v>
      </c>
      <c r="K2860" s="3">
        <v>39</v>
      </c>
      <c r="L2860">
        <v>143</v>
      </c>
      <c r="M2860" s="3">
        <v>558</v>
      </c>
      <c r="N2860" s="3">
        <v>284</v>
      </c>
      <c r="O2860" t="s">
        <v>17</v>
      </c>
    </row>
    <row r="2861" spans="1:15" x14ac:dyDescent="0.3">
      <c r="A2861" t="s">
        <v>45</v>
      </c>
      <c r="B2861">
        <v>1185732</v>
      </c>
      <c r="C2861" s="1">
        <v>44325</v>
      </c>
      <c r="D2861" s="1" t="str">
        <f>TEXT(Table1[[#This Row],[Invoice Date]],"yyyy")</f>
        <v>2021</v>
      </c>
      <c r="E2861" t="s">
        <v>28</v>
      </c>
      <c r="F2861" t="s">
        <v>46</v>
      </c>
      <c r="G2861" t="s">
        <v>47</v>
      </c>
      <c r="H2861" t="s">
        <v>16</v>
      </c>
      <c r="I2861" t="str">
        <f>IF(ISNUMBER(SEARCH( "Women's",Table1[[#This Row],[Product]])), "Women","Male")</f>
        <v>Women</v>
      </c>
      <c r="J2861" t="str">
        <f>IF(ISNUMBER(SEARCH( "Apparel",Table1[[#This Row],[Product]])), "Apparel","Footwear")</f>
        <v>Apparel</v>
      </c>
      <c r="K2861" s="3">
        <v>53</v>
      </c>
      <c r="L2861">
        <v>143</v>
      </c>
      <c r="M2861" s="3">
        <v>758</v>
      </c>
      <c r="N2861" s="3">
        <v>485</v>
      </c>
      <c r="O2861" t="s">
        <v>17</v>
      </c>
    </row>
    <row r="2862" spans="1:15" x14ac:dyDescent="0.3">
      <c r="A2862" t="s">
        <v>37</v>
      </c>
      <c r="B2862">
        <v>1185732</v>
      </c>
      <c r="C2862" s="1">
        <v>44365</v>
      </c>
      <c r="D2862" s="1" t="str">
        <f>TEXT(Table1[[#This Row],[Invoice Date]],"yyyy")</f>
        <v>2021</v>
      </c>
      <c r="E2862" t="s">
        <v>19</v>
      </c>
      <c r="F2862" t="s">
        <v>32</v>
      </c>
      <c r="G2862" t="s">
        <v>33</v>
      </c>
      <c r="H2862" t="s">
        <v>27</v>
      </c>
      <c r="I2862" t="str">
        <f>IF(ISNUMBER(SEARCH( "Women's",Table1[[#This Row],[Product]])), "Women","Male")</f>
        <v>Women</v>
      </c>
      <c r="J2862" t="str">
        <f>IF(ISNUMBER(SEARCH( "Apparel",Table1[[#This Row],[Product]])), "Apparel","Footwear")</f>
        <v>Footwear</v>
      </c>
      <c r="K2862" s="3">
        <v>41</v>
      </c>
      <c r="L2862">
        <v>143</v>
      </c>
      <c r="M2862" s="3">
        <v>586</v>
      </c>
      <c r="N2862" s="3">
        <v>322</v>
      </c>
      <c r="O2862" t="s">
        <v>17</v>
      </c>
    </row>
    <row r="2863" spans="1:15" x14ac:dyDescent="0.3">
      <c r="A2863" t="s">
        <v>12</v>
      </c>
      <c r="B2863">
        <v>1197831</v>
      </c>
      <c r="C2863" s="1">
        <v>44428</v>
      </c>
      <c r="D2863" s="1" t="str">
        <f>TEXT(Table1[[#This Row],[Invoice Date]],"yyyy")</f>
        <v>2021</v>
      </c>
      <c r="E2863" t="s">
        <v>19</v>
      </c>
      <c r="F2863" t="s">
        <v>48</v>
      </c>
      <c r="G2863" t="s">
        <v>49</v>
      </c>
      <c r="H2863" t="s">
        <v>16</v>
      </c>
      <c r="I2863" t="str">
        <f>IF(ISNUMBER(SEARCH( "Women's",Table1[[#This Row],[Product]])), "Women","Male")</f>
        <v>Women</v>
      </c>
      <c r="J2863" t="str">
        <f>IF(ISNUMBER(SEARCH( "Apparel",Table1[[#This Row],[Product]])), "Apparel","Footwear")</f>
        <v>Apparel</v>
      </c>
      <c r="K2863" s="3">
        <v>50</v>
      </c>
      <c r="L2863">
        <v>143</v>
      </c>
      <c r="M2863" s="3">
        <v>715</v>
      </c>
      <c r="N2863" s="3">
        <v>372</v>
      </c>
      <c r="O2863" t="s">
        <v>17</v>
      </c>
    </row>
    <row r="2864" spans="1:15" x14ac:dyDescent="0.3">
      <c r="A2864" t="s">
        <v>18</v>
      </c>
      <c r="B2864">
        <v>1197831</v>
      </c>
      <c r="C2864" s="1">
        <v>44520</v>
      </c>
      <c r="D2864" s="1" t="str">
        <f>TEXT(Table1[[#This Row],[Invoice Date]],"yyyy")</f>
        <v>2021</v>
      </c>
      <c r="E2864" t="s">
        <v>19</v>
      </c>
      <c r="F2864" t="s">
        <v>48</v>
      </c>
      <c r="G2864" t="s">
        <v>49</v>
      </c>
      <c r="H2864" t="s">
        <v>25</v>
      </c>
      <c r="I2864" t="str">
        <f>IF(ISNUMBER(SEARCH( "Women's",Table1[[#This Row],[Product]])), "Women","Male")</f>
        <v>Male</v>
      </c>
      <c r="J2864" t="str">
        <f>IF(ISNUMBER(SEARCH( "Apparel",Table1[[#This Row],[Product]])), "Apparel","Footwear")</f>
        <v>Footwear</v>
      </c>
      <c r="K2864" s="3">
        <v>24</v>
      </c>
      <c r="L2864">
        <v>143</v>
      </c>
      <c r="M2864" s="3">
        <v>343</v>
      </c>
      <c r="N2864" s="3">
        <v>172</v>
      </c>
      <c r="O2864" t="s">
        <v>17</v>
      </c>
    </row>
    <row r="2865" spans="1:15" x14ac:dyDescent="0.3">
      <c r="A2865" t="s">
        <v>57</v>
      </c>
      <c r="B2865">
        <v>1197831</v>
      </c>
      <c r="C2865" s="1">
        <v>44328</v>
      </c>
      <c r="D2865" s="1" t="str">
        <f>TEXT(Table1[[#This Row],[Invoice Date]],"yyyy")</f>
        <v>2021</v>
      </c>
      <c r="E2865" t="s">
        <v>28</v>
      </c>
      <c r="F2865" t="s">
        <v>65</v>
      </c>
      <c r="G2865" t="s">
        <v>66</v>
      </c>
      <c r="H2865" t="s">
        <v>25</v>
      </c>
      <c r="I2865" t="str">
        <f>IF(ISNUMBER(SEARCH( "Women's",Table1[[#This Row],[Product]])), "Women","Male")</f>
        <v>Male</v>
      </c>
      <c r="J2865" t="str">
        <f>IF(ISNUMBER(SEARCH( "Apparel",Table1[[#This Row],[Product]])), "Apparel","Footwear")</f>
        <v>Footwear</v>
      </c>
      <c r="K2865" s="3">
        <v>36</v>
      </c>
      <c r="L2865">
        <v>143</v>
      </c>
      <c r="M2865" s="3">
        <v>515</v>
      </c>
      <c r="N2865" s="3">
        <v>232</v>
      </c>
      <c r="O2865" t="s">
        <v>17</v>
      </c>
    </row>
    <row r="2866" spans="1:15" x14ac:dyDescent="0.3">
      <c r="A2866" t="s">
        <v>18</v>
      </c>
      <c r="B2866">
        <v>1185732</v>
      </c>
      <c r="C2866" s="1">
        <v>44443</v>
      </c>
      <c r="D2866" s="1" t="str">
        <f>TEXT(Table1[[#This Row],[Invoice Date]],"yyyy")</f>
        <v>2021</v>
      </c>
      <c r="E2866" t="s">
        <v>28</v>
      </c>
      <c r="F2866" t="s">
        <v>35</v>
      </c>
      <c r="G2866" t="s">
        <v>36</v>
      </c>
      <c r="H2866" t="s">
        <v>25</v>
      </c>
      <c r="I2866" t="str">
        <f>IF(ISNUMBER(SEARCH( "Women's",Table1[[#This Row],[Product]])), "Women","Male")</f>
        <v>Male</v>
      </c>
      <c r="J2866" t="str">
        <f>IF(ISNUMBER(SEARCH( "Apparel",Table1[[#This Row],[Product]])), "Apparel","Footwear")</f>
        <v>Footwear</v>
      </c>
      <c r="K2866" s="3">
        <v>33</v>
      </c>
      <c r="L2866">
        <v>143</v>
      </c>
      <c r="M2866" s="3">
        <v>472</v>
      </c>
      <c r="N2866" s="3">
        <v>193</v>
      </c>
      <c r="O2866" t="s">
        <v>17</v>
      </c>
    </row>
    <row r="2867" spans="1:15" x14ac:dyDescent="0.3">
      <c r="A2867" t="s">
        <v>18</v>
      </c>
      <c r="B2867">
        <v>1185732</v>
      </c>
      <c r="C2867" s="1">
        <v>44303</v>
      </c>
      <c r="D2867" s="1" t="str">
        <f>TEXT(Table1[[#This Row],[Invoice Date]],"yyyy")</f>
        <v>2021</v>
      </c>
      <c r="E2867" t="s">
        <v>38</v>
      </c>
      <c r="F2867" t="s">
        <v>58</v>
      </c>
      <c r="G2867" t="s">
        <v>59</v>
      </c>
      <c r="H2867" t="s">
        <v>25</v>
      </c>
      <c r="I2867" t="str">
        <f>IF(ISNUMBER(SEARCH( "Women's",Table1[[#This Row],[Product]])), "Women","Male")</f>
        <v>Male</v>
      </c>
      <c r="J2867" t="str">
        <f>IF(ISNUMBER(SEARCH( "Apparel",Table1[[#This Row],[Product]])), "Apparel","Footwear")</f>
        <v>Footwear</v>
      </c>
      <c r="K2867" s="3">
        <v>27</v>
      </c>
      <c r="L2867">
        <v>143</v>
      </c>
      <c r="M2867" s="3">
        <v>386</v>
      </c>
      <c r="N2867" s="3">
        <v>197</v>
      </c>
      <c r="O2867" t="s">
        <v>17</v>
      </c>
    </row>
    <row r="2868" spans="1:15" x14ac:dyDescent="0.3">
      <c r="A2868" t="s">
        <v>22</v>
      </c>
      <c r="B2868">
        <v>1185732</v>
      </c>
      <c r="C2868" s="1">
        <v>44380</v>
      </c>
      <c r="D2868" s="1" t="str">
        <f>TEXT(Table1[[#This Row],[Invoice Date]],"yyyy")</f>
        <v>2021</v>
      </c>
      <c r="E2868" t="s">
        <v>38</v>
      </c>
      <c r="F2868" t="s">
        <v>102</v>
      </c>
      <c r="G2868" t="s">
        <v>103</v>
      </c>
      <c r="H2868" t="s">
        <v>16</v>
      </c>
      <c r="I2868" t="str">
        <f>IF(ISNUMBER(SEARCH( "Women's",Table1[[#This Row],[Product]])), "Women","Male")</f>
        <v>Women</v>
      </c>
      <c r="J2868" t="str">
        <f>IF(ISNUMBER(SEARCH( "Apparel",Table1[[#This Row],[Product]])), "Apparel","Footwear")</f>
        <v>Apparel</v>
      </c>
      <c r="K2868" s="3">
        <v>56</v>
      </c>
      <c r="L2868">
        <v>143</v>
      </c>
      <c r="M2868" s="3">
        <v>801</v>
      </c>
      <c r="N2868" s="3">
        <v>384</v>
      </c>
      <c r="O2868" t="s">
        <v>17</v>
      </c>
    </row>
    <row r="2869" spans="1:15" x14ac:dyDescent="0.3">
      <c r="A2869" t="s">
        <v>37</v>
      </c>
      <c r="B2869">
        <v>1185732</v>
      </c>
      <c r="C2869" s="1">
        <v>44415</v>
      </c>
      <c r="D2869" s="1" t="str">
        <f>TEXT(Table1[[#This Row],[Invoice Date]],"yyyy")</f>
        <v>2021</v>
      </c>
      <c r="E2869" t="s">
        <v>38</v>
      </c>
      <c r="F2869" t="s">
        <v>104</v>
      </c>
      <c r="G2869" t="s">
        <v>105</v>
      </c>
      <c r="H2869" t="s">
        <v>25</v>
      </c>
      <c r="I2869" t="str">
        <f>IF(ISNUMBER(SEARCH( "Women's",Table1[[#This Row],[Product]])), "Women","Male")</f>
        <v>Male</v>
      </c>
      <c r="J2869" t="str">
        <f>IF(ISNUMBER(SEARCH( "Apparel",Table1[[#This Row],[Product]])), "Apparel","Footwear")</f>
        <v>Footwear</v>
      </c>
      <c r="K2869" s="3">
        <v>46</v>
      </c>
      <c r="L2869">
        <v>143</v>
      </c>
      <c r="M2869" s="3">
        <v>658</v>
      </c>
      <c r="N2869" s="3">
        <v>316</v>
      </c>
      <c r="O2869" t="s">
        <v>17</v>
      </c>
    </row>
    <row r="2870" spans="1:15" hidden="1" x14ac:dyDescent="0.3">
      <c r="A2870" t="s">
        <v>22</v>
      </c>
      <c r="B2870">
        <v>1197831</v>
      </c>
      <c r="C2870" s="1">
        <v>44427</v>
      </c>
      <c r="D2870" s="1" t="str">
        <f>TEXT(Table1[[#This Row],[Invoice Date]],"yyyy")</f>
        <v>2021</v>
      </c>
      <c r="E2870" t="s">
        <v>19</v>
      </c>
      <c r="F2870" t="s">
        <v>53</v>
      </c>
      <c r="G2870" t="s">
        <v>62</v>
      </c>
      <c r="H2870" t="s">
        <v>27</v>
      </c>
      <c r="I2870" t="str">
        <f>IF(ISNUMBER(SEARCH( "Women's",Table1[[#This Row],[Product]])), "Women","Male")</f>
        <v>Women</v>
      </c>
      <c r="J2870" t="str">
        <f>IF(ISNUMBER(SEARCH( "Apparel",Table1[[#This Row],[Product]])), "Apparel","Footwear")</f>
        <v>Footwear</v>
      </c>
      <c r="K2870" s="3">
        <v>27</v>
      </c>
      <c r="L2870">
        <v>143</v>
      </c>
      <c r="M2870" s="3">
        <v>386</v>
      </c>
      <c r="N2870" s="3">
        <v>135</v>
      </c>
      <c r="O2870" t="s">
        <v>26</v>
      </c>
    </row>
    <row r="2871" spans="1:15" hidden="1" x14ac:dyDescent="0.3">
      <c r="A2871" t="s">
        <v>37</v>
      </c>
      <c r="B2871">
        <v>1185732</v>
      </c>
      <c r="C2871" s="1">
        <v>44557</v>
      </c>
      <c r="D2871" s="1" t="str">
        <f>TEXT(Table1[[#This Row],[Invoice Date]],"yyyy")</f>
        <v>2021</v>
      </c>
      <c r="E2871" t="s">
        <v>38</v>
      </c>
      <c r="F2871" t="s">
        <v>129</v>
      </c>
      <c r="G2871" t="s">
        <v>130</v>
      </c>
      <c r="H2871" t="s">
        <v>25</v>
      </c>
      <c r="I2871" t="str">
        <f>IF(ISNUMBER(SEARCH( "Women's",Table1[[#This Row],[Product]])), "Women","Male")</f>
        <v>Male</v>
      </c>
      <c r="J2871" t="str">
        <f>IF(ISNUMBER(SEARCH( "Apparel",Table1[[#This Row],[Product]])), "Apparel","Footwear")</f>
        <v>Footwear</v>
      </c>
      <c r="K2871" s="3">
        <v>53</v>
      </c>
      <c r="L2871">
        <v>143</v>
      </c>
      <c r="M2871" s="3">
        <v>758</v>
      </c>
      <c r="N2871" s="3">
        <v>462</v>
      </c>
      <c r="O2871" t="s">
        <v>26</v>
      </c>
    </row>
    <row r="2872" spans="1:15" hidden="1" x14ac:dyDescent="0.3">
      <c r="A2872" t="s">
        <v>22</v>
      </c>
      <c r="B2872">
        <v>1197831</v>
      </c>
      <c r="C2872" s="1">
        <v>44276</v>
      </c>
      <c r="D2872" s="1" t="str">
        <f>TEXT(Table1[[#This Row],[Invoice Date]],"yyyy")</f>
        <v>2021</v>
      </c>
      <c r="E2872" t="s">
        <v>19</v>
      </c>
      <c r="F2872" t="s">
        <v>68</v>
      </c>
      <c r="G2872" t="s">
        <v>69</v>
      </c>
      <c r="H2872" t="s">
        <v>16</v>
      </c>
      <c r="I2872" t="str">
        <f>IF(ISNUMBER(SEARCH( "Women's",Table1[[#This Row],[Product]])), "Women","Male")</f>
        <v>Women</v>
      </c>
      <c r="J2872" t="str">
        <f>IF(ISNUMBER(SEARCH( "Apparel",Table1[[#This Row],[Product]])), "Apparel","Footwear")</f>
        <v>Apparel</v>
      </c>
      <c r="K2872" s="3">
        <v>28</v>
      </c>
      <c r="L2872">
        <v>143</v>
      </c>
      <c r="M2872" s="3">
        <v>400</v>
      </c>
      <c r="N2872" s="3">
        <v>224</v>
      </c>
      <c r="O2872" t="s">
        <v>26</v>
      </c>
    </row>
    <row r="2873" spans="1:15" hidden="1" x14ac:dyDescent="0.3">
      <c r="A2873" t="s">
        <v>22</v>
      </c>
      <c r="B2873">
        <v>1197831</v>
      </c>
      <c r="C2873" s="1">
        <v>44311</v>
      </c>
      <c r="D2873" s="1" t="str">
        <f>TEXT(Table1[[#This Row],[Invoice Date]],"yyyy")</f>
        <v>2021</v>
      </c>
      <c r="E2873" t="s">
        <v>19</v>
      </c>
      <c r="F2873" t="s">
        <v>68</v>
      </c>
      <c r="G2873" t="s">
        <v>69</v>
      </c>
      <c r="H2873" t="s">
        <v>64</v>
      </c>
      <c r="I2873" t="str">
        <f>IF(ISNUMBER(SEARCH( "Women's",Table1[[#This Row],[Product]])), "Women","Male")</f>
        <v>Male</v>
      </c>
      <c r="J2873" t="str">
        <f>IF(ISNUMBER(SEARCH( "Apparel",Table1[[#This Row],[Product]])), "Apparel","Footwear")</f>
        <v>Apparel</v>
      </c>
      <c r="K2873" s="3">
        <v>35</v>
      </c>
      <c r="L2873">
        <v>143</v>
      </c>
      <c r="M2873" s="3">
        <v>501</v>
      </c>
      <c r="N2873" s="3">
        <v>225</v>
      </c>
      <c r="O2873" t="s">
        <v>26</v>
      </c>
    </row>
    <row r="2874" spans="1:15" hidden="1" x14ac:dyDescent="0.3">
      <c r="A2874" t="s">
        <v>37</v>
      </c>
      <c r="B2874">
        <v>1128299</v>
      </c>
      <c r="C2874" s="1">
        <v>44524</v>
      </c>
      <c r="D2874" s="1" t="str">
        <f>TEXT(Table1[[#This Row],[Invoice Date]],"yyyy")</f>
        <v>2021</v>
      </c>
      <c r="E2874" t="s">
        <v>13</v>
      </c>
      <c r="F2874" t="s">
        <v>93</v>
      </c>
      <c r="G2874" t="s">
        <v>94</v>
      </c>
      <c r="H2874" t="s">
        <v>27</v>
      </c>
      <c r="I2874" t="str">
        <f>IF(ISNUMBER(SEARCH( "Women's",Table1[[#This Row],[Product]])), "Women","Male")</f>
        <v>Women</v>
      </c>
      <c r="J2874" t="str">
        <f>IF(ISNUMBER(SEARCH( "Apparel",Table1[[#This Row],[Product]])), "Apparel","Footwear")</f>
        <v>Footwear</v>
      </c>
      <c r="K2874" s="3">
        <v>33</v>
      </c>
      <c r="L2874">
        <v>143</v>
      </c>
      <c r="M2874" s="3">
        <v>472</v>
      </c>
      <c r="N2874" s="3">
        <v>184</v>
      </c>
      <c r="O2874" t="s">
        <v>26</v>
      </c>
    </row>
    <row r="2875" spans="1:15" hidden="1" x14ac:dyDescent="0.3">
      <c r="A2875" t="s">
        <v>18</v>
      </c>
      <c r="B2875">
        <v>1128299</v>
      </c>
      <c r="C2875" s="1">
        <v>44278</v>
      </c>
      <c r="D2875" s="1" t="str">
        <f>TEXT(Table1[[#This Row],[Invoice Date]],"yyyy")</f>
        <v>2021</v>
      </c>
      <c r="E2875" t="s">
        <v>42</v>
      </c>
      <c r="F2875" t="s">
        <v>79</v>
      </c>
      <c r="G2875" t="s">
        <v>80</v>
      </c>
      <c r="H2875" t="s">
        <v>25</v>
      </c>
      <c r="I2875" t="str">
        <f>IF(ISNUMBER(SEARCH( "Women's",Table1[[#This Row],[Product]])), "Women","Male")</f>
        <v>Male</v>
      </c>
      <c r="J2875" t="str">
        <f>IF(ISNUMBER(SEARCH( "Apparel",Table1[[#This Row],[Product]])), "Apparel","Footwear")</f>
        <v>Footwear</v>
      </c>
      <c r="K2875" s="3">
        <v>28</v>
      </c>
      <c r="L2875">
        <v>143</v>
      </c>
      <c r="M2875" s="3">
        <v>400</v>
      </c>
      <c r="N2875" s="3">
        <v>160</v>
      </c>
      <c r="O2875" t="s">
        <v>26</v>
      </c>
    </row>
    <row r="2876" spans="1:15" hidden="1" x14ac:dyDescent="0.3">
      <c r="A2876" t="s">
        <v>18</v>
      </c>
      <c r="B2876">
        <v>1128299</v>
      </c>
      <c r="C2876" s="1">
        <v>44425</v>
      </c>
      <c r="D2876" s="1" t="str">
        <f>TEXT(Table1[[#This Row],[Invoice Date]],"yyyy")</f>
        <v>2021</v>
      </c>
      <c r="E2876" t="s">
        <v>19</v>
      </c>
      <c r="F2876" t="s">
        <v>20</v>
      </c>
      <c r="G2876" t="s">
        <v>21</v>
      </c>
      <c r="H2876" t="s">
        <v>50</v>
      </c>
      <c r="I2876" t="str">
        <f>IF(ISNUMBER(SEARCH( "Women's",Table1[[#This Row],[Product]])), "Women","Male")</f>
        <v>Women</v>
      </c>
      <c r="J2876" t="str">
        <f>IF(ISNUMBER(SEARCH( "Apparel",Table1[[#This Row],[Product]])), "Apparel","Footwear")</f>
        <v>Footwear</v>
      </c>
      <c r="K2876" s="3">
        <v>55</v>
      </c>
      <c r="L2876">
        <v>143</v>
      </c>
      <c r="M2876" s="3">
        <v>787</v>
      </c>
      <c r="N2876" s="3">
        <v>370</v>
      </c>
      <c r="O2876" t="s">
        <v>26</v>
      </c>
    </row>
    <row r="2877" spans="1:15" hidden="1" x14ac:dyDescent="0.3">
      <c r="A2877" t="s">
        <v>37</v>
      </c>
      <c r="B2877">
        <v>1128299</v>
      </c>
      <c r="C2877" s="1">
        <v>44370</v>
      </c>
      <c r="D2877" s="1" t="str">
        <f>TEXT(Table1[[#This Row],[Invoice Date]],"yyyy")</f>
        <v>2021</v>
      </c>
      <c r="E2877" t="s">
        <v>42</v>
      </c>
      <c r="F2877" t="s">
        <v>117</v>
      </c>
      <c r="G2877" t="s">
        <v>118</v>
      </c>
      <c r="H2877" t="s">
        <v>34</v>
      </c>
      <c r="I2877" t="str">
        <f>IF(ISNUMBER(SEARCH( "Women's",Table1[[#This Row],[Product]])), "Women","Male")</f>
        <v>Male</v>
      </c>
      <c r="J2877" t="str">
        <f>IF(ISNUMBER(SEARCH( "Apparel",Table1[[#This Row],[Product]])), "Apparel","Footwear")</f>
        <v>Footwear</v>
      </c>
      <c r="K2877" s="3">
        <v>36</v>
      </c>
      <c r="L2877">
        <v>143</v>
      </c>
      <c r="M2877" s="3">
        <v>515</v>
      </c>
      <c r="N2877" s="3">
        <v>216</v>
      </c>
      <c r="O2877" t="s">
        <v>26</v>
      </c>
    </row>
    <row r="2878" spans="1:15" hidden="1" x14ac:dyDescent="0.3">
      <c r="A2878" t="s">
        <v>37</v>
      </c>
      <c r="B2878">
        <v>1128299</v>
      </c>
      <c r="C2878" s="1">
        <v>44542</v>
      </c>
      <c r="D2878" s="1" t="str">
        <f>TEXT(Table1[[#This Row],[Invoice Date]],"yyyy")</f>
        <v>2021</v>
      </c>
      <c r="E2878" t="s">
        <v>13</v>
      </c>
      <c r="F2878" t="s">
        <v>51</v>
      </c>
      <c r="G2878" t="s">
        <v>52</v>
      </c>
      <c r="H2878" t="s">
        <v>50</v>
      </c>
      <c r="I2878" t="str">
        <f>IF(ISNUMBER(SEARCH( "Women's",Table1[[#This Row],[Product]])), "Women","Male")</f>
        <v>Women</v>
      </c>
      <c r="J2878" t="str">
        <f>IF(ISNUMBER(SEARCH( "Apparel",Table1[[#This Row],[Product]])), "Apparel","Footwear")</f>
        <v>Footwear</v>
      </c>
      <c r="K2878" s="3">
        <v>40</v>
      </c>
      <c r="L2878">
        <v>143</v>
      </c>
      <c r="M2878" s="3">
        <v>572</v>
      </c>
      <c r="N2878" s="3">
        <v>246</v>
      </c>
      <c r="O2878" t="s">
        <v>26</v>
      </c>
    </row>
    <row r="2879" spans="1:15" hidden="1" x14ac:dyDescent="0.3">
      <c r="A2879" t="s">
        <v>12</v>
      </c>
      <c r="B2879">
        <v>1185732</v>
      </c>
      <c r="C2879" s="1">
        <v>44393</v>
      </c>
      <c r="D2879" s="1" t="str">
        <f>TEXT(Table1[[#This Row],[Invoice Date]],"yyyy")</f>
        <v>2021</v>
      </c>
      <c r="E2879" t="s">
        <v>19</v>
      </c>
      <c r="F2879" t="s">
        <v>32</v>
      </c>
      <c r="G2879" t="s">
        <v>33</v>
      </c>
      <c r="H2879" t="s">
        <v>50</v>
      </c>
      <c r="I2879" t="str">
        <f>IF(ISNUMBER(SEARCH( "Women's",Table1[[#This Row],[Product]])), "Women","Male")</f>
        <v>Women</v>
      </c>
      <c r="J2879" t="str">
        <f>IF(ISNUMBER(SEARCH( "Apparel",Table1[[#This Row],[Product]])), "Apparel","Footwear")</f>
        <v>Footwear</v>
      </c>
      <c r="K2879" s="3">
        <v>33</v>
      </c>
      <c r="L2879">
        <v>143</v>
      </c>
      <c r="M2879" s="3">
        <v>472</v>
      </c>
      <c r="N2879" s="3">
        <v>203</v>
      </c>
      <c r="O2879" t="s">
        <v>26</v>
      </c>
    </row>
    <row r="2880" spans="1:15" hidden="1" x14ac:dyDescent="0.3">
      <c r="A2880" t="s">
        <v>22</v>
      </c>
      <c r="B2880">
        <v>1185732</v>
      </c>
      <c r="C2880" s="1">
        <v>44546</v>
      </c>
      <c r="D2880" s="1" t="str">
        <f>TEXT(Table1[[#This Row],[Invoice Date]],"yyyy")</f>
        <v>2021</v>
      </c>
      <c r="E2880" t="s">
        <v>19</v>
      </c>
      <c r="F2880" t="s">
        <v>32</v>
      </c>
      <c r="G2880" t="s">
        <v>33</v>
      </c>
      <c r="H2880" t="s">
        <v>50</v>
      </c>
      <c r="I2880" t="str">
        <f>IF(ISNUMBER(SEARCH( "Women's",Table1[[#This Row],[Product]])), "Women","Male")</f>
        <v>Women</v>
      </c>
      <c r="J2880" t="str">
        <f>IF(ISNUMBER(SEARCH( "Apparel",Table1[[#This Row],[Product]])), "Apparel","Footwear")</f>
        <v>Footwear</v>
      </c>
      <c r="K2880" s="3">
        <v>41</v>
      </c>
      <c r="L2880">
        <v>143</v>
      </c>
      <c r="M2880" s="3">
        <v>586</v>
      </c>
      <c r="N2880" s="3">
        <v>276</v>
      </c>
      <c r="O2880" t="s">
        <v>26</v>
      </c>
    </row>
    <row r="2881" spans="1:15" hidden="1" x14ac:dyDescent="0.3">
      <c r="A2881" t="s">
        <v>18</v>
      </c>
      <c r="B2881">
        <v>1197831</v>
      </c>
      <c r="C2881" s="1">
        <v>44368</v>
      </c>
      <c r="D2881" s="1" t="str">
        <f>TEXT(Table1[[#This Row],[Invoice Date]],"yyyy")</f>
        <v>2021</v>
      </c>
      <c r="E2881" t="s">
        <v>19</v>
      </c>
      <c r="F2881" t="s">
        <v>55</v>
      </c>
      <c r="G2881" t="s">
        <v>56</v>
      </c>
      <c r="H2881" t="s">
        <v>16</v>
      </c>
      <c r="I2881" t="str">
        <f>IF(ISNUMBER(SEARCH( "Women's",Table1[[#This Row],[Product]])), "Women","Male")</f>
        <v>Women</v>
      </c>
      <c r="J2881" t="str">
        <f>IF(ISNUMBER(SEARCH( "Apparel",Table1[[#This Row],[Product]])), "Apparel","Footwear")</f>
        <v>Apparel</v>
      </c>
      <c r="K2881" s="3">
        <v>40</v>
      </c>
      <c r="L2881">
        <v>143</v>
      </c>
      <c r="M2881" s="3">
        <v>572</v>
      </c>
      <c r="N2881" s="3">
        <v>240</v>
      </c>
      <c r="O2881" t="s">
        <v>26</v>
      </c>
    </row>
    <row r="2882" spans="1:15" x14ac:dyDescent="0.3">
      <c r="A2882" t="s">
        <v>22</v>
      </c>
      <c r="B2882">
        <v>1197831</v>
      </c>
      <c r="C2882" s="1">
        <v>44465</v>
      </c>
      <c r="D2882" s="1" t="str">
        <f>TEXT(Table1[[#This Row],[Invoice Date]],"yyyy")</f>
        <v>2021</v>
      </c>
      <c r="E2882" t="s">
        <v>19</v>
      </c>
      <c r="F2882" t="s">
        <v>53</v>
      </c>
      <c r="G2882" t="s">
        <v>62</v>
      </c>
      <c r="H2882" t="s">
        <v>64</v>
      </c>
      <c r="I2882" t="str">
        <f>IF(ISNUMBER(SEARCH( "Women's",Table1[[#This Row],[Product]])), "Women","Male")</f>
        <v>Male</v>
      </c>
      <c r="J2882" t="str">
        <f>IF(ISNUMBER(SEARCH( "Apparel",Table1[[#This Row],[Product]])), "Apparel","Footwear")</f>
        <v>Apparel</v>
      </c>
      <c r="K2882" s="3">
        <v>53</v>
      </c>
      <c r="L2882">
        <v>142</v>
      </c>
      <c r="M2882" s="3">
        <v>753</v>
      </c>
      <c r="N2882" s="3">
        <v>361</v>
      </c>
      <c r="O2882" t="s">
        <v>17</v>
      </c>
    </row>
    <row r="2883" spans="1:15" x14ac:dyDescent="0.3">
      <c r="A2883" t="s">
        <v>22</v>
      </c>
      <c r="B2883">
        <v>1197831</v>
      </c>
      <c r="C2883" s="1">
        <v>44292</v>
      </c>
      <c r="D2883" s="1" t="str">
        <f>TEXT(Table1[[#This Row],[Invoice Date]],"yyyy")</f>
        <v>2021</v>
      </c>
      <c r="E2883" t="s">
        <v>19</v>
      </c>
      <c r="F2883" t="s">
        <v>68</v>
      </c>
      <c r="G2883" t="s">
        <v>69</v>
      </c>
      <c r="H2883" t="s">
        <v>50</v>
      </c>
      <c r="I2883" t="str">
        <f>IF(ISNUMBER(SEARCH( "Women's",Table1[[#This Row],[Product]])), "Women","Male")</f>
        <v>Women</v>
      </c>
      <c r="J2883" t="str">
        <f>IF(ISNUMBER(SEARCH( "Apparel",Table1[[#This Row],[Product]])), "Apparel","Footwear")</f>
        <v>Footwear</v>
      </c>
      <c r="K2883" s="3">
        <v>27</v>
      </c>
      <c r="L2883">
        <v>142</v>
      </c>
      <c r="M2883" s="3">
        <v>383</v>
      </c>
      <c r="N2883" s="3">
        <v>230</v>
      </c>
      <c r="O2883" t="s">
        <v>17</v>
      </c>
    </row>
    <row r="2884" spans="1:15" x14ac:dyDescent="0.3">
      <c r="A2884" t="s">
        <v>37</v>
      </c>
      <c r="B2884">
        <v>1128299</v>
      </c>
      <c r="C2884" s="1">
        <v>44418</v>
      </c>
      <c r="D2884" s="1" t="str">
        <f>TEXT(Table1[[#This Row],[Invoice Date]],"yyyy")</f>
        <v>2021</v>
      </c>
      <c r="E2884" t="s">
        <v>42</v>
      </c>
      <c r="F2884" t="s">
        <v>123</v>
      </c>
      <c r="G2884" t="s">
        <v>124</v>
      </c>
      <c r="H2884" t="s">
        <v>50</v>
      </c>
      <c r="I2884" t="str">
        <f>IF(ISNUMBER(SEARCH( "Women's",Table1[[#This Row],[Product]])), "Women","Male")</f>
        <v>Women</v>
      </c>
      <c r="J2884" t="str">
        <f>IF(ISNUMBER(SEARCH( "Apparel",Table1[[#This Row],[Product]])), "Apparel","Footwear")</f>
        <v>Footwear</v>
      </c>
      <c r="K2884" s="3">
        <v>67</v>
      </c>
      <c r="L2884">
        <v>142</v>
      </c>
      <c r="M2884" s="3">
        <v>951</v>
      </c>
      <c r="N2884" s="3">
        <v>362</v>
      </c>
      <c r="O2884" t="s">
        <v>17</v>
      </c>
    </row>
    <row r="2885" spans="1:15" x14ac:dyDescent="0.3">
      <c r="A2885" t="s">
        <v>22</v>
      </c>
      <c r="B2885">
        <v>1128299</v>
      </c>
      <c r="C2885" s="1">
        <v>44539</v>
      </c>
      <c r="D2885" s="1" t="str">
        <f>TEXT(Table1[[#This Row],[Invoice Date]],"yyyy")</f>
        <v>2021</v>
      </c>
      <c r="E2885" t="s">
        <v>42</v>
      </c>
      <c r="F2885" t="s">
        <v>123</v>
      </c>
      <c r="G2885" t="s">
        <v>124</v>
      </c>
      <c r="H2885" t="s">
        <v>16</v>
      </c>
      <c r="I2885" t="str">
        <f>IF(ISNUMBER(SEARCH( "Women's",Table1[[#This Row],[Product]])), "Women","Male")</f>
        <v>Women</v>
      </c>
      <c r="J2885" t="str">
        <f>IF(ISNUMBER(SEARCH( "Apparel",Table1[[#This Row],[Product]])), "Apparel","Footwear")</f>
        <v>Apparel</v>
      </c>
      <c r="K2885" s="3">
        <v>89</v>
      </c>
      <c r="L2885">
        <v>142</v>
      </c>
      <c r="M2885" s="3">
        <v>1264</v>
      </c>
      <c r="N2885" s="3">
        <v>632</v>
      </c>
      <c r="O2885" t="s">
        <v>17</v>
      </c>
    </row>
    <row r="2886" spans="1:15" x14ac:dyDescent="0.3">
      <c r="A2886" t="s">
        <v>37</v>
      </c>
      <c r="B2886">
        <v>1128299</v>
      </c>
      <c r="C2886" s="1">
        <v>44371</v>
      </c>
      <c r="D2886" s="1" t="str">
        <f>TEXT(Table1[[#This Row],[Invoice Date]],"yyyy")</f>
        <v>2021</v>
      </c>
      <c r="E2886" t="s">
        <v>13</v>
      </c>
      <c r="F2886" t="s">
        <v>93</v>
      </c>
      <c r="G2886" t="s">
        <v>94</v>
      </c>
      <c r="H2886" t="s">
        <v>50</v>
      </c>
      <c r="I2886" t="str">
        <f>IF(ISNUMBER(SEARCH( "Women's",Table1[[#This Row],[Product]])), "Women","Male")</f>
        <v>Women</v>
      </c>
      <c r="J2886" t="str">
        <f>IF(ISNUMBER(SEARCH( "Apparel",Table1[[#This Row],[Product]])), "Apparel","Footwear")</f>
        <v>Footwear</v>
      </c>
      <c r="K2886" s="3">
        <v>72</v>
      </c>
      <c r="L2886">
        <v>142</v>
      </c>
      <c r="M2886" s="3">
        <v>1022</v>
      </c>
      <c r="N2886" s="3">
        <v>501</v>
      </c>
      <c r="O2886" t="s">
        <v>17</v>
      </c>
    </row>
    <row r="2887" spans="1:15" x14ac:dyDescent="0.3">
      <c r="A2887" t="s">
        <v>37</v>
      </c>
      <c r="B2887">
        <v>1128299</v>
      </c>
      <c r="C2887" s="1">
        <v>44493</v>
      </c>
      <c r="D2887" s="1" t="str">
        <f>TEXT(Table1[[#This Row],[Invoice Date]],"yyyy")</f>
        <v>2021</v>
      </c>
      <c r="E2887" t="s">
        <v>13</v>
      </c>
      <c r="F2887" t="s">
        <v>93</v>
      </c>
      <c r="G2887" t="s">
        <v>94</v>
      </c>
      <c r="H2887" t="s">
        <v>34</v>
      </c>
      <c r="I2887" t="str">
        <f>IF(ISNUMBER(SEARCH( "Women's",Table1[[#This Row],[Product]])), "Women","Male")</f>
        <v>Male</v>
      </c>
      <c r="J2887" t="str">
        <f>IF(ISNUMBER(SEARCH( "Apparel",Table1[[#This Row],[Product]])), "Apparel","Footwear")</f>
        <v>Footwear</v>
      </c>
      <c r="K2887" s="3">
        <v>51</v>
      </c>
      <c r="L2887">
        <v>142</v>
      </c>
      <c r="M2887" s="3">
        <v>724</v>
      </c>
      <c r="N2887" s="3">
        <v>355</v>
      </c>
      <c r="O2887" t="s">
        <v>17</v>
      </c>
    </row>
    <row r="2888" spans="1:15" x14ac:dyDescent="0.3">
      <c r="A2888" t="s">
        <v>22</v>
      </c>
      <c r="B2888">
        <v>1185732</v>
      </c>
      <c r="C2888" s="1">
        <v>44424</v>
      </c>
      <c r="D2888" s="1" t="str">
        <f>TEXT(Table1[[#This Row],[Invoice Date]],"yyyy")</f>
        <v>2021</v>
      </c>
      <c r="E2888" t="s">
        <v>28</v>
      </c>
      <c r="F2888" t="s">
        <v>40</v>
      </c>
      <c r="G2888" t="s">
        <v>41</v>
      </c>
      <c r="H2888" t="s">
        <v>50</v>
      </c>
      <c r="I2888" t="str">
        <f>IF(ISNUMBER(SEARCH( "Women's",Table1[[#This Row],[Product]])), "Women","Male")</f>
        <v>Women</v>
      </c>
      <c r="J2888" t="str">
        <f>IF(ISNUMBER(SEARCH( "Apparel",Table1[[#This Row],[Product]])), "Apparel","Footwear")</f>
        <v>Footwear</v>
      </c>
      <c r="K2888" s="3">
        <v>34</v>
      </c>
      <c r="L2888">
        <v>142</v>
      </c>
      <c r="M2888" s="3">
        <v>483</v>
      </c>
      <c r="N2888" s="3">
        <v>217</v>
      </c>
      <c r="O2888" t="s">
        <v>17</v>
      </c>
    </row>
    <row r="2889" spans="1:15" x14ac:dyDescent="0.3">
      <c r="A2889" t="s">
        <v>37</v>
      </c>
      <c r="B2889">
        <v>1185732</v>
      </c>
      <c r="C2889" s="1">
        <v>44365</v>
      </c>
      <c r="D2889" s="1" t="str">
        <f>TEXT(Table1[[#This Row],[Invoice Date]],"yyyy")</f>
        <v>2021</v>
      </c>
      <c r="E2889" t="s">
        <v>28</v>
      </c>
      <c r="F2889" t="s">
        <v>29</v>
      </c>
      <c r="G2889" t="s">
        <v>30</v>
      </c>
      <c r="H2889" t="s">
        <v>16</v>
      </c>
      <c r="I2889" t="str">
        <f>IF(ISNUMBER(SEARCH( "Women's",Table1[[#This Row],[Product]])), "Women","Male")</f>
        <v>Women</v>
      </c>
      <c r="J2889" t="str">
        <f>IF(ISNUMBER(SEARCH( "Apparel",Table1[[#This Row],[Product]])), "Apparel","Footwear")</f>
        <v>Apparel</v>
      </c>
      <c r="K2889" s="3">
        <v>42</v>
      </c>
      <c r="L2889">
        <v>142</v>
      </c>
      <c r="M2889" s="3">
        <v>596</v>
      </c>
      <c r="N2889" s="3">
        <v>388</v>
      </c>
      <c r="O2889" t="s">
        <v>17</v>
      </c>
    </row>
    <row r="2890" spans="1:15" x14ac:dyDescent="0.3">
      <c r="A2890" t="s">
        <v>18</v>
      </c>
      <c r="B2890">
        <v>1128299</v>
      </c>
      <c r="C2890" s="1">
        <v>44493</v>
      </c>
      <c r="D2890" s="1" t="str">
        <f>TEXT(Table1[[#This Row],[Invoice Date]],"yyyy")</f>
        <v>2021</v>
      </c>
      <c r="E2890" t="s">
        <v>42</v>
      </c>
      <c r="F2890" t="s">
        <v>79</v>
      </c>
      <c r="G2890" t="s">
        <v>80</v>
      </c>
      <c r="H2890" t="s">
        <v>34</v>
      </c>
      <c r="I2890" t="str">
        <f>IF(ISNUMBER(SEARCH( "Women's",Table1[[#This Row],[Product]])), "Women","Male")</f>
        <v>Male</v>
      </c>
      <c r="J2890" t="str">
        <f>IF(ISNUMBER(SEARCH( "Apparel",Table1[[#This Row],[Product]])), "Apparel","Footwear")</f>
        <v>Footwear</v>
      </c>
      <c r="K2890" s="3">
        <v>50</v>
      </c>
      <c r="L2890">
        <v>142</v>
      </c>
      <c r="M2890" s="3">
        <v>710</v>
      </c>
      <c r="N2890" s="3">
        <v>327</v>
      </c>
      <c r="O2890" t="s">
        <v>17</v>
      </c>
    </row>
    <row r="2891" spans="1:15" x14ac:dyDescent="0.3">
      <c r="A2891" t="s">
        <v>18</v>
      </c>
      <c r="B2891">
        <v>1128299</v>
      </c>
      <c r="C2891" s="1">
        <v>44303</v>
      </c>
      <c r="D2891" s="1" t="str">
        <f>TEXT(Table1[[#This Row],[Invoice Date]],"yyyy")</f>
        <v>2021</v>
      </c>
      <c r="E2891" t="s">
        <v>19</v>
      </c>
      <c r="F2891" t="s">
        <v>20</v>
      </c>
      <c r="G2891" t="s">
        <v>21</v>
      </c>
      <c r="H2891" t="s">
        <v>25</v>
      </c>
      <c r="I2891" t="str">
        <f>IF(ISNUMBER(SEARCH( "Women's",Table1[[#This Row],[Product]])), "Women","Male")</f>
        <v>Male</v>
      </c>
      <c r="J2891" t="str">
        <f>IF(ISNUMBER(SEARCH( "Apparel",Table1[[#This Row],[Product]])), "Apparel","Footwear")</f>
        <v>Footwear</v>
      </c>
      <c r="K2891" s="3">
        <v>48</v>
      </c>
      <c r="L2891">
        <v>142</v>
      </c>
      <c r="M2891" s="3">
        <v>682</v>
      </c>
      <c r="N2891" s="3">
        <v>354</v>
      </c>
      <c r="O2891" t="s">
        <v>17</v>
      </c>
    </row>
    <row r="2892" spans="1:15" x14ac:dyDescent="0.3">
      <c r="A2892" t="s">
        <v>22</v>
      </c>
      <c r="B2892">
        <v>1197831</v>
      </c>
      <c r="C2892" s="1">
        <v>44473</v>
      </c>
      <c r="D2892" s="1" t="str">
        <f>TEXT(Table1[[#This Row],[Invoice Date]],"yyyy")</f>
        <v>2021</v>
      </c>
      <c r="E2892" t="s">
        <v>42</v>
      </c>
      <c r="F2892" t="s">
        <v>73</v>
      </c>
      <c r="G2892" t="s">
        <v>74</v>
      </c>
      <c r="H2892" t="s">
        <v>16</v>
      </c>
      <c r="I2892" t="str">
        <f>IF(ISNUMBER(SEARCH( "Women's",Table1[[#This Row],[Product]])), "Women","Male")</f>
        <v>Women</v>
      </c>
      <c r="J2892" t="str">
        <f>IF(ISNUMBER(SEARCH( "Apparel",Table1[[#This Row],[Product]])), "Apparel","Footwear")</f>
        <v>Apparel</v>
      </c>
      <c r="K2892" s="3">
        <v>42</v>
      </c>
      <c r="L2892">
        <v>142</v>
      </c>
      <c r="M2892" s="3">
        <v>596</v>
      </c>
      <c r="N2892" s="3">
        <v>394</v>
      </c>
      <c r="O2892" t="s">
        <v>17</v>
      </c>
    </row>
    <row r="2893" spans="1:15" x14ac:dyDescent="0.3">
      <c r="A2893" t="s">
        <v>37</v>
      </c>
      <c r="B2893">
        <v>1197831</v>
      </c>
      <c r="C2893" s="1">
        <v>44534</v>
      </c>
      <c r="D2893" s="1" t="str">
        <f>TEXT(Table1[[#This Row],[Invoice Date]],"yyyy")</f>
        <v>2021</v>
      </c>
      <c r="E2893" t="s">
        <v>42</v>
      </c>
      <c r="F2893" t="s">
        <v>73</v>
      </c>
      <c r="G2893" t="s">
        <v>74</v>
      </c>
      <c r="H2893" t="s">
        <v>50</v>
      </c>
      <c r="I2893" t="str">
        <f>IF(ISNUMBER(SEARCH( "Women's",Table1[[#This Row],[Product]])), "Women","Male")</f>
        <v>Women</v>
      </c>
      <c r="J2893" t="str">
        <f>IF(ISNUMBER(SEARCH( "Apparel",Table1[[#This Row],[Product]])), "Apparel","Footwear")</f>
        <v>Footwear</v>
      </c>
      <c r="K2893" s="3">
        <v>59</v>
      </c>
      <c r="L2893">
        <v>142</v>
      </c>
      <c r="M2893" s="3">
        <v>838</v>
      </c>
      <c r="N2893" s="3">
        <v>545</v>
      </c>
      <c r="O2893" t="s">
        <v>17</v>
      </c>
    </row>
    <row r="2894" spans="1:15" x14ac:dyDescent="0.3">
      <c r="A2894" t="s">
        <v>37</v>
      </c>
      <c r="B2894">
        <v>1128299</v>
      </c>
      <c r="C2894" s="1">
        <v>44399</v>
      </c>
      <c r="D2894" s="1" t="str">
        <f>TEXT(Table1[[#This Row],[Invoice Date]],"yyyy")</f>
        <v>2021</v>
      </c>
      <c r="E2894" t="s">
        <v>42</v>
      </c>
      <c r="F2894" t="s">
        <v>117</v>
      </c>
      <c r="G2894" t="s">
        <v>118</v>
      </c>
      <c r="H2894" t="s">
        <v>34</v>
      </c>
      <c r="I2894" t="str">
        <f>IF(ISNUMBER(SEARCH( "Women's",Table1[[#This Row],[Product]])), "Women","Male")</f>
        <v>Male</v>
      </c>
      <c r="J2894" t="str">
        <f>IF(ISNUMBER(SEARCH( "Apparel",Table1[[#This Row],[Product]])), "Apparel","Footwear")</f>
        <v>Footwear</v>
      </c>
      <c r="K2894" s="3">
        <v>50</v>
      </c>
      <c r="L2894">
        <v>142</v>
      </c>
      <c r="M2894" s="3">
        <v>710</v>
      </c>
      <c r="N2894" s="3">
        <v>362</v>
      </c>
      <c r="O2894" t="s">
        <v>17</v>
      </c>
    </row>
    <row r="2895" spans="1:15" x14ac:dyDescent="0.3">
      <c r="A2895" t="s">
        <v>57</v>
      </c>
      <c r="B2895">
        <v>1128299</v>
      </c>
      <c r="C2895" s="1">
        <v>44434</v>
      </c>
      <c r="D2895" s="1" t="str">
        <f>TEXT(Table1[[#This Row],[Invoice Date]],"yyyy")</f>
        <v>2021</v>
      </c>
      <c r="E2895" t="s">
        <v>42</v>
      </c>
      <c r="F2895" t="s">
        <v>108</v>
      </c>
      <c r="G2895" t="s">
        <v>109</v>
      </c>
      <c r="H2895" t="s">
        <v>27</v>
      </c>
      <c r="I2895" t="str">
        <f>IF(ISNUMBER(SEARCH( "Women's",Table1[[#This Row],[Product]])), "Women","Male")</f>
        <v>Women</v>
      </c>
      <c r="J2895" t="str">
        <f>IF(ISNUMBER(SEARCH( "Apparel",Table1[[#This Row],[Product]])), "Apparel","Footwear")</f>
        <v>Footwear</v>
      </c>
      <c r="K2895" s="3">
        <v>58</v>
      </c>
      <c r="L2895">
        <v>142</v>
      </c>
      <c r="M2895" s="3">
        <v>824</v>
      </c>
      <c r="N2895" s="3">
        <v>379</v>
      </c>
      <c r="O2895" t="s">
        <v>17</v>
      </c>
    </row>
    <row r="2896" spans="1:15" x14ac:dyDescent="0.3">
      <c r="A2896" t="s">
        <v>22</v>
      </c>
      <c r="B2896">
        <v>1128299</v>
      </c>
      <c r="C2896" s="1">
        <v>44299</v>
      </c>
      <c r="D2896" s="1" t="str">
        <f>TEXT(Table1[[#This Row],[Invoice Date]],"yyyy")</f>
        <v>2021</v>
      </c>
      <c r="E2896" t="s">
        <v>13</v>
      </c>
      <c r="F2896" t="s">
        <v>51</v>
      </c>
      <c r="G2896" t="s">
        <v>52</v>
      </c>
      <c r="H2896" t="s">
        <v>25</v>
      </c>
      <c r="I2896" t="str">
        <f>IF(ISNUMBER(SEARCH( "Women's",Table1[[#This Row],[Product]])), "Women","Male")</f>
        <v>Male</v>
      </c>
      <c r="J2896" t="str">
        <f>IF(ISNUMBER(SEARCH( "Apparel",Table1[[#This Row],[Product]])), "Apparel","Footwear")</f>
        <v>Footwear</v>
      </c>
      <c r="K2896" s="3">
        <v>45</v>
      </c>
      <c r="L2896">
        <v>142</v>
      </c>
      <c r="M2896" s="3">
        <v>639</v>
      </c>
      <c r="N2896" s="3">
        <v>326</v>
      </c>
      <c r="O2896" t="s">
        <v>17</v>
      </c>
    </row>
    <row r="2897" spans="1:15" x14ac:dyDescent="0.3">
      <c r="A2897" t="s">
        <v>22</v>
      </c>
      <c r="B2897">
        <v>1128299</v>
      </c>
      <c r="C2897" s="1">
        <v>44360</v>
      </c>
      <c r="D2897" s="1" t="str">
        <f>TEXT(Table1[[#This Row],[Invoice Date]],"yyyy")</f>
        <v>2021</v>
      </c>
      <c r="E2897" t="s">
        <v>13</v>
      </c>
      <c r="F2897" t="s">
        <v>51</v>
      </c>
      <c r="G2897" t="s">
        <v>52</v>
      </c>
      <c r="H2897" t="s">
        <v>27</v>
      </c>
      <c r="I2897" t="str">
        <f>IF(ISNUMBER(SEARCH( "Women's",Table1[[#This Row],[Product]])), "Women","Male")</f>
        <v>Women</v>
      </c>
      <c r="J2897" t="str">
        <f>IF(ISNUMBER(SEARCH( "Apparel",Table1[[#This Row],[Product]])), "Apparel","Footwear")</f>
        <v>Footwear</v>
      </c>
      <c r="K2897" s="3">
        <v>52</v>
      </c>
      <c r="L2897">
        <v>142</v>
      </c>
      <c r="M2897" s="3">
        <v>738</v>
      </c>
      <c r="N2897" s="3">
        <v>354</v>
      </c>
      <c r="O2897" t="s">
        <v>17</v>
      </c>
    </row>
    <row r="2898" spans="1:15" x14ac:dyDescent="0.3">
      <c r="A2898" t="s">
        <v>22</v>
      </c>
      <c r="B2898">
        <v>1128299</v>
      </c>
      <c r="C2898" s="1">
        <v>44482</v>
      </c>
      <c r="D2898" s="1" t="str">
        <f>TEXT(Table1[[#This Row],[Invoice Date]],"yyyy")</f>
        <v>2021</v>
      </c>
      <c r="E2898" t="s">
        <v>13</v>
      </c>
      <c r="F2898" t="s">
        <v>51</v>
      </c>
      <c r="G2898" t="s">
        <v>52</v>
      </c>
      <c r="H2898" t="s">
        <v>34</v>
      </c>
      <c r="I2898" t="str">
        <f>IF(ISNUMBER(SEARCH( "Women's",Table1[[#This Row],[Product]])), "Women","Male")</f>
        <v>Male</v>
      </c>
      <c r="J2898" t="str">
        <f>IF(ISNUMBER(SEARCH( "Apparel",Table1[[#This Row],[Product]])), "Apparel","Footwear")</f>
        <v>Footwear</v>
      </c>
      <c r="K2898" s="3">
        <v>47</v>
      </c>
      <c r="L2898">
        <v>142</v>
      </c>
      <c r="M2898" s="3">
        <v>667</v>
      </c>
      <c r="N2898" s="3">
        <v>347</v>
      </c>
      <c r="O2898" t="s">
        <v>17</v>
      </c>
    </row>
    <row r="2899" spans="1:15" x14ac:dyDescent="0.3">
      <c r="A2899" t="s">
        <v>22</v>
      </c>
      <c r="B2899">
        <v>1185732</v>
      </c>
      <c r="C2899" s="1">
        <v>44231</v>
      </c>
      <c r="D2899" s="1" t="str">
        <f>TEXT(Table1[[#This Row],[Invoice Date]],"yyyy")</f>
        <v>2021</v>
      </c>
      <c r="E2899" t="s">
        <v>13</v>
      </c>
      <c r="F2899" t="s">
        <v>71</v>
      </c>
      <c r="G2899" t="s">
        <v>72</v>
      </c>
      <c r="H2899" t="s">
        <v>50</v>
      </c>
      <c r="I2899" t="str">
        <f>IF(ISNUMBER(SEARCH( "Women's",Table1[[#This Row],[Product]])), "Women","Male")</f>
        <v>Women</v>
      </c>
      <c r="J2899" t="str">
        <f>IF(ISNUMBER(SEARCH( "Apparel",Table1[[#This Row],[Product]])), "Apparel","Footwear")</f>
        <v>Footwear</v>
      </c>
      <c r="K2899" s="3">
        <v>29</v>
      </c>
      <c r="L2899">
        <v>142</v>
      </c>
      <c r="M2899" s="3">
        <v>412</v>
      </c>
      <c r="N2899" s="3">
        <v>206</v>
      </c>
      <c r="O2899" t="s">
        <v>17</v>
      </c>
    </row>
    <row r="2900" spans="1:15" x14ac:dyDescent="0.3">
      <c r="A2900" t="s">
        <v>45</v>
      </c>
      <c r="B2900">
        <v>1185732</v>
      </c>
      <c r="C2900" s="1">
        <v>44358</v>
      </c>
      <c r="D2900" s="1" t="str">
        <f>TEXT(Table1[[#This Row],[Invoice Date]],"yyyy")</f>
        <v>2021</v>
      </c>
      <c r="E2900" t="s">
        <v>28</v>
      </c>
      <c r="F2900" t="s">
        <v>46</v>
      </c>
      <c r="G2900" t="s">
        <v>47</v>
      </c>
      <c r="H2900" t="s">
        <v>27</v>
      </c>
      <c r="I2900" t="str">
        <f>IF(ISNUMBER(SEARCH( "Women's",Table1[[#This Row],[Product]])), "Women","Male")</f>
        <v>Women</v>
      </c>
      <c r="J2900" t="str">
        <f>IF(ISNUMBER(SEARCH( "Apparel",Table1[[#This Row],[Product]])), "Apparel","Footwear")</f>
        <v>Footwear</v>
      </c>
      <c r="K2900" s="3">
        <v>49</v>
      </c>
      <c r="L2900">
        <v>142</v>
      </c>
      <c r="M2900" s="3">
        <v>696</v>
      </c>
      <c r="N2900" s="3">
        <v>376</v>
      </c>
      <c r="O2900" t="s">
        <v>17</v>
      </c>
    </row>
    <row r="2901" spans="1:15" x14ac:dyDescent="0.3">
      <c r="A2901" t="s">
        <v>18</v>
      </c>
      <c r="B2901">
        <v>1185732</v>
      </c>
      <c r="C2901" s="1">
        <v>44539</v>
      </c>
      <c r="D2901" s="1" t="str">
        <f>TEXT(Table1[[#This Row],[Invoice Date]],"yyyy")</f>
        <v>2021</v>
      </c>
      <c r="E2901" t="s">
        <v>28</v>
      </c>
      <c r="F2901" t="s">
        <v>46</v>
      </c>
      <c r="G2901" t="s">
        <v>47</v>
      </c>
      <c r="H2901" t="s">
        <v>64</v>
      </c>
      <c r="I2901" t="str">
        <f>IF(ISNUMBER(SEARCH( "Women's",Table1[[#This Row],[Product]])), "Women","Male")</f>
        <v>Male</v>
      </c>
      <c r="J2901" t="str">
        <f>IF(ISNUMBER(SEARCH( "Apparel",Table1[[#This Row],[Product]])), "Apparel","Footwear")</f>
        <v>Apparel</v>
      </c>
      <c r="K2901" s="3">
        <v>68</v>
      </c>
      <c r="L2901">
        <v>142</v>
      </c>
      <c r="M2901" s="3">
        <v>966</v>
      </c>
      <c r="N2901" s="3">
        <v>473</v>
      </c>
      <c r="O2901" t="s">
        <v>17</v>
      </c>
    </row>
    <row r="2902" spans="1:15" x14ac:dyDescent="0.3">
      <c r="A2902" t="s">
        <v>45</v>
      </c>
      <c r="B2902">
        <v>1185732</v>
      </c>
      <c r="C2902" s="1">
        <v>44369</v>
      </c>
      <c r="D2902" s="1" t="str">
        <f>TEXT(Table1[[#This Row],[Invoice Date]],"yyyy")</f>
        <v>2021</v>
      </c>
      <c r="E2902" t="s">
        <v>13</v>
      </c>
      <c r="F2902" t="s">
        <v>100</v>
      </c>
      <c r="G2902" t="s">
        <v>101</v>
      </c>
      <c r="H2902" t="s">
        <v>25</v>
      </c>
      <c r="I2902" t="str">
        <f>IF(ISNUMBER(SEARCH( "Women's",Table1[[#This Row],[Product]])), "Women","Male")</f>
        <v>Male</v>
      </c>
      <c r="J2902" t="str">
        <f>IF(ISNUMBER(SEARCH( "Apparel",Table1[[#This Row],[Product]])), "Apparel","Footwear")</f>
        <v>Footwear</v>
      </c>
      <c r="K2902" s="3">
        <v>36</v>
      </c>
      <c r="L2902">
        <v>142</v>
      </c>
      <c r="M2902" s="3">
        <v>511</v>
      </c>
      <c r="N2902" s="3">
        <v>256</v>
      </c>
      <c r="O2902" t="s">
        <v>17</v>
      </c>
    </row>
    <row r="2903" spans="1:15" x14ac:dyDescent="0.3">
      <c r="A2903" t="s">
        <v>37</v>
      </c>
      <c r="B2903">
        <v>1185732</v>
      </c>
      <c r="C2903" s="1">
        <v>44216</v>
      </c>
      <c r="D2903" s="1" t="str">
        <f>TEXT(Table1[[#This Row],[Invoice Date]],"yyyy")</f>
        <v>2021</v>
      </c>
      <c r="E2903" t="s">
        <v>13</v>
      </c>
      <c r="F2903" t="s">
        <v>100</v>
      </c>
      <c r="G2903" t="s">
        <v>101</v>
      </c>
      <c r="H2903" t="s">
        <v>34</v>
      </c>
      <c r="I2903" t="str">
        <f>IF(ISNUMBER(SEARCH( "Women's",Table1[[#This Row],[Product]])), "Women","Male")</f>
        <v>Male</v>
      </c>
      <c r="J2903" t="str">
        <f>IF(ISNUMBER(SEARCH( "Apparel",Table1[[#This Row],[Product]])), "Apparel","Footwear")</f>
        <v>Footwear</v>
      </c>
      <c r="K2903" s="3">
        <v>29</v>
      </c>
      <c r="L2903">
        <v>142</v>
      </c>
      <c r="M2903" s="3">
        <v>412</v>
      </c>
      <c r="N2903" s="3">
        <v>185</v>
      </c>
      <c r="O2903" t="s">
        <v>17</v>
      </c>
    </row>
    <row r="2904" spans="1:15" x14ac:dyDescent="0.3">
      <c r="A2904" t="s">
        <v>12</v>
      </c>
      <c r="B2904">
        <v>1185732</v>
      </c>
      <c r="C2904" s="1">
        <v>44393</v>
      </c>
      <c r="D2904" s="1" t="str">
        <f>TEXT(Table1[[#This Row],[Invoice Date]],"yyyy")</f>
        <v>2021</v>
      </c>
      <c r="E2904" t="s">
        <v>19</v>
      </c>
      <c r="F2904" t="s">
        <v>32</v>
      </c>
      <c r="G2904" t="s">
        <v>33</v>
      </c>
      <c r="H2904" t="s">
        <v>27</v>
      </c>
      <c r="I2904" t="str">
        <f>IF(ISNUMBER(SEARCH( "Women's",Table1[[#This Row],[Product]])), "Women","Male")</f>
        <v>Women</v>
      </c>
      <c r="J2904" t="str">
        <f>IF(ISNUMBER(SEARCH( "Apparel",Table1[[#This Row],[Product]])), "Apparel","Footwear")</f>
        <v>Footwear</v>
      </c>
      <c r="K2904" s="3">
        <v>48</v>
      </c>
      <c r="L2904">
        <v>142</v>
      </c>
      <c r="M2904" s="3">
        <v>682</v>
      </c>
      <c r="N2904" s="3">
        <v>341</v>
      </c>
      <c r="O2904" t="s">
        <v>17</v>
      </c>
    </row>
    <row r="2905" spans="1:15" x14ac:dyDescent="0.3">
      <c r="A2905" t="s">
        <v>18</v>
      </c>
      <c r="B2905">
        <v>1197831</v>
      </c>
      <c r="C2905" s="1">
        <v>44396</v>
      </c>
      <c r="D2905" s="1" t="str">
        <f>TEXT(Table1[[#This Row],[Invoice Date]],"yyyy")</f>
        <v>2021</v>
      </c>
      <c r="E2905" t="s">
        <v>19</v>
      </c>
      <c r="F2905" t="s">
        <v>55</v>
      </c>
      <c r="G2905" t="s">
        <v>56</v>
      </c>
      <c r="H2905" t="s">
        <v>16</v>
      </c>
      <c r="I2905" t="str">
        <f>IF(ISNUMBER(SEARCH( "Women's",Table1[[#This Row],[Product]])), "Women","Male")</f>
        <v>Women</v>
      </c>
      <c r="J2905" t="str">
        <f>IF(ISNUMBER(SEARCH( "Apparel",Table1[[#This Row],[Product]])), "Apparel","Footwear")</f>
        <v>Apparel</v>
      </c>
      <c r="K2905" s="3">
        <v>61</v>
      </c>
      <c r="L2905">
        <v>142</v>
      </c>
      <c r="M2905" s="3">
        <v>866</v>
      </c>
      <c r="N2905" s="3">
        <v>468</v>
      </c>
      <c r="O2905" t="s">
        <v>17</v>
      </c>
    </row>
    <row r="2906" spans="1:15" x14ac:dyDescent="0.3">
      <c r="A2906" t="s">
        <v>37</v>
      </c>
      <c r="B2906">
        <v>1185732</v>
      </c>
      <c r="C2906" s="1">
        <v>44452</v>
      </c>
      <c r="D2906" s="1" t="str">
        <f>TEXT(Table1[[#This Row],[Invoice Date]],"yyyy")</f>
        <v>2021</v>
      </c>
      <c r="E2906" t="s">
        <v>38</v>
      </c>
      <c r="F2906" t="s">
        <v>89</v>
      </c>
      <c r="G2906" t="s">
        <v>90</v>
      </c>
      <c r="H2906" t="s">
        <v>25</v>
      </c>
      <c r="I2906" t="str">
        <f>IF(ISNUMBER(SEARCH( "Women's",Table1[[#This Row],[Product]])), "Women","Male")</f>
        <v>Male</v>
      </c>
      <c r="J2906" t="str">
        <f>IF(ISNUMBER(SEARCH( "Apparel",Table1[[#This Row],[Product]])), "Apparel","Footwear")</f>
        <v>Footwear</v>
      </c>
      <c r="K2906" s="3">
        <v>50</v>
      </c>
      <c r="L2906">
        <v>142</v>
      </c>
      <c r="M2906" s="3">
        <v>710</v>
      </c>
      <c r="N2906" s="3">
        <v>348</v>
      </c>
      <c r="O2906" t="s">
        <v>17</v>
      </c>
    </row>
    <row r="2907" spans="1:15" x14ac:dyDescent="0.3">
      <c r="A2907" t="s">
        <v>22</v>
      </c>
      <c r="B2907">
        <v>1185732</v>
      </c>
      <c r="C2907" s="1">
        <v>44319</v>
      </c>
      <c r="D2907" s="1" t="str">
        <f>TEXT(Table1[[#This Row],[Invoice Date]],"yyyy")</f>
        <v>2021</v>
      </c>
      <c r="E2907" t="s">
        <v>38</v>
      </c>
      <c r="F2907" t="s">
        <v>102</v>
      </c>
      <c r="G2907" t="s">
        <v>103</v>
      </c>
      <c r="H2907" t="s">
        <v>25</v>
      </c>
      <c r="I2907" t="str">
        <f>IF(ISNUMBER(SEARCH( "Women's",Table1[[#This Row],[Product]])), "Women","Male")</f>
        <v>Male</v>
      </c>
      <c r="J2907" t="str">
        <f>IF(ISNUMBER(SEARCH( "Apparel",Table1[[#This Row],[Product]])), "Apparel","Footwear")</f>
        <v>Footwear</v>
      </c>
      <c r="K2907" s="3">
        <v>54</v>
      </c>
      <c r="L2907">
        <v>142</v>
      </c>
      <c r="M2907" s="3">
        <v>767</v>
      </c>
      <c r="N2907" s="3">
        <v>391</v>
      </c>
      <c r="O2907" t="s">
        <v>17</v>
      </c>
    </row>
    <row r="2908" spans="1:15" x14ac:dyDescent="0.3">
      <c r="A2908" t="s">
        <v>45</v>
      </c>
      <c r="B2908">
        <v>1185732</v>
      </c>
      <c r="C2908" s="1">
        <v>44265</v>
      </c>
      <c r="D2908" s="1" t="str">
        <f>TEXT(Table1[[#This Row],[Invoice Date]],"yyyy")</f>
        <v>2021</v>
      </c>
      <c r="E2908" t="s">
        <v>38</v>
      </c>
      <c r="F2908" t="s">
        <v>119</v>
      </c>
      <c r="G2908" t="s">
        <v>120</v>
      </c>
      <c r="H2908" t="s">
        <v>25</v>
      </c>
      <c r="I2908" t="str">
        <f>IF(ISNUMBER(SEARCH( "Women's",Table1[[#This Row],[Product]])), "Women","Male")</f>
        <v>Male</v>
      </c>
      <c r="J2908" t="str">
        <f>IF(ISNUMBER(SEARCH( "Apparel",Table1[[#This Row],[Product]])), "Apparel","Footwear")</f>
        <v>Footwear</v>
      </c>
      <c r="K2908" s="3">
        <v>44</v>
      </c>
      <c r="L2908">
        <v>142</v>
      </c>
      <c r="M2908" s="3">
        <v>625</v>
      </c>
      <c r="N2908" s="3">
        <v>375</v>
      </c>
      <c r="O2908" t="s">
        <v>17</v>
      </c>
    </row>
    <row r="2909" spans="1:15" x14ac:dyDescent="0.3">
      <c r="A2909" t="s">
        <v>18</v>
      </c>
      <c r="B2909">
        <v>1185732</v>
      </c>
      <c r="C2909" s="1">
        <v>44257</v>
      </c>
      <c r="D2909" s="1" t="str">
        <f>TEXT(Table1[[#This Row],[Invoice Date]],"yyyy")</f>
        <v>2021</v>
      </c>
      <c r="E2909" t="s">
        <v>28</v>
      </c>
      <c r="F2909" t="s">
        <v>35</v>
      </c>
      <c r="G2909" t="s">
        <v>36</v>
      </c>
      <c r="H2909" t="s">
        <v>25</v>
      </c>
      <c r="I2909" t="str">
        <f>IF(ISNUMBER(SEARCH( "Women's",Table1[[#This Row],[Product]])), "Women","Male")</f>
        <v>Male</v>
      </c>
      <c r="J2909" t="str">
        <f>IF(ISNUMBER(SEARCH( "Apparel",Table1[[#This Row],[Product]])), "Apparel","Footwear")</f>
        <v>Footwear</v>
      </c>
      <c r="K2909" s="3">
        <v>19</v>
      </c>
      <c r="L2909">
        <v>141</v>
      </c>
      <c r="M2909" s="3">
        <v>268</v>
      </c>
      <c r="N2909" s="3">
        <v>110</v>
      </c>
      <c r="O2909" t="s">
        <v>17</v>
      </c>
    </row>
    <row r="2910" spans="1:15" x14ac:dyDescent="0.3">
      <c r="A2910" t="s">
        <v>18</v>
      </c>
      <c r="B2910">
        <v>1128299</v>
      </c>
      <c r="C2910" s="1">
        <v>44146</v>
      </c>
      <c r="D2910" s="1" t="str">
        <f>TEXT(Table1[[#This Row],[Invoice Date]],"yyyy")</f>
        <v>2020</v>
      </c>
      <c r="E2910" t="s">
        <v>42</v>
      </c>
      <c r="F2910" t="s">
        <v>60</v>
      </c>
      <c r="G2910" t="s">
        <v>61</v>
      </c>
      <c r="H2910" t="s">
        <v>64</v>
      </c>
      <c r="I2910" t="str">
        <f>IF(ISNUMBER(SEARCH( "Women's",Table1[[#This Row],[Product]])), "Women","Male")</f>
        <v>Male</v>
      </c>
      <c r="J2910" t="str">
        <f>IF(ISNUMBER(SEARCH( "Apparel",Table1[[#This Row],[Product]])), "Apparel","Footwear")</f>
        <v>Apparel</v>
      </c>
      <c r="K2910" s="3">
        <v>50</v>
      </c>
      <c r="L2910">
        <v>140</v>
      </c>
      <c r="M2910" s="3">
        <v>700</v>
      </c>
      <c r="N2910" s="3">
        <v>427</v>
      </c>
      <c r="O2910" t="s">
        <v>17</v>
      </c>
    </row>
    <row r="2911" spans="1:15" x14ac:dyDescent="0.3">
      <c r="A2911" t="s">
        <v>22</v>
      </c>
      <c r="B2911">
        <v>1197831</v>
      </c>
      <c r="C2911" s="1">
        <v>44430</v>
      </c>
      <c r="D2911" s="1" t="str">
        <f>TEXT(Table1[[#This Row],[Invoice Date]],"yyyy")</f>
        <v>2021</v>
      </c>
      <c r="E2911" t="s">
        <v>19</v>
      </c>
      <c r="F2911" t="s">
        <v>53</v>
      </c>
      <c r="G2911" t="s">
        <v>62</v>
      </c>
      <c r="H2911" t="s">
        <v>16</v>
      </c>
      <c r="I2911" t="str">
        <f>IF(ISNUMBER(SEARCH( "Women's",Table1[[#This Row],[Product]])), "Women","Male")</f>
        <v>Women</v>
      </c>
      <c r="J2911" t="str">
        <f>IF(ISNUMBER(SEARCH( "Apparel",Table1[[#This Row],[Product]])), "Apparel","Footwear")</f>
        <v>Apparel</v>
      </c>
      <c r="K2911" s="3">
        <v>32</v>
      </c>
      <c r="L2911">
        <v>140</v>
      </c>
      <c r="M2911" s="3">
        <v>448</v>
      </c>
      <c r="N2911" s="3">
        <v>251</v>
      </c>
      <c r="O2911" t="s">
        <v>17</v>
      </c>
    </row>
    <row r="2912" spans="1:15" x14ac:dyDescent="0.3">
      <c r="A2912" t="s">
        <v>18</v>
      </c>
      <c r="B2912">
        <v>1128299</v>
      </c>
      <c r="C2912" s="1">
        <v>43951</v>
      </c>
      <c r="D2912" s="1" t="str">
        <f>TEXT(Table1[[#This Row],[Invoice Date]],"yyyy")</f>
        <v>2020</v>
      </c>
      <c r="E2912" t="s">
        <v>42</v>
      </c>
      <c r="F2912" t="s">
        <v>127</v>
      </c>
      <c r="G2912" t="s">
        <v>128</v>
      </c>
      <c r="H2912" t="s">
        <v>64</v>
      </c>
      <c r="I2912" t="str">
        <f>IF(ISNUMBER(SEARCH( "Women's",Table1[[#This Row],[Product]])), "Women","Male")</f>
        <v>Male</v>
      </c>
      <c r="J2912" t="str">
        <f>IF(ISNUMBER(SEARCH( "Apparel",Table1[[#This Row],[Product]])), "Apparel","Footwear")</f>
        <v>Apparel</v>
      </c>
      <c r="K2912" s="3">
        <v>74</v>
      </c>
      <c r="L2912">
        <v>140</v>
      </c>
      <c r="M2912" s="3">
        <v>1036</v>
      </c>
      <c r="N2912" s="3">
        <v>756</v>
      </c>
      <c r="O2912" t="s">
        <v>17</v>
      </c>
    </row>
    <row r="2913" spans="1:15" x14ac:dyDescent="0.3">
      <c r="A2913" t="s">
        <v>22</v>
      </c>
      <c r="B2913">
        <v>1197831</v>
      </c>
      <c r="C2913" s="1">
        <v>44335</v>
      </c>
      <c r="D2913" s="1" t="str">
        <f>TEXT(Table1[[#This Row],[Invoice Date]],"yyyy")</f>
        <v>2021</v>
      </c>
      <c r="E2913" t="s">
        <v>19</v>
      </c>
      <c r="F2913" t="s">
        <v>68</v>
      </c>
      <c r="G2913" t="s">
        <v>69</v>
      </c>
      <c r="H2913" t="s">
        <v>64</v>
      </c>
      <c r="I2913" t="str">
        <f>IF(ISNUMBER(SEARCH( "Women's",Table1[[#This Row],[Product]])), "Women","Male")</f>
        <v>Male</v>
      </c>
      <c r="J2913" t="str">
        <f>IF(ISNUMBER(SEARCH( "Apparel",Table1[[#This Row],[Product]])), "Apparel","Footwear")</f>
        <v>Apparel</v>
      </c>
      <c r="K2913" s="3">
        <v>50</v>
      </c>
      <c r="L2913">
        <v>140</v>
      </c>
      <c r="M2913" s="3">
        <v>700</v>
      </c>
      <c r="N2913" s="3">
        <v>350</v>
      </c>
      <c r="O2913" t="s">
        <v>17</v>
      </c>
    </row>
    <row r="2914" spans="1:15" x14ac:dyDescent="0.3">
      <c r="A2914" t="s">
        <v>45</v>
      </c>
      <c r="B2914">
        <v>1185732</v>
      </c>
      <c r="C2914" s="1">
        <v>44487</v>
      </c>
      <c r="D2914" s="1" t="str">
        <f>TEXT(Table1[[#This Row],[Invoice Date]],"yyyy")</f>
        <v>2021</v>
      </c>
      <c r="E2914" t="s">
        <v>38</v>
      </c>
      <c r="F2914" t="s">
        <v>116</v>
      </c>
      <c r="G2914" t="s">
        <v>80</v>
      </c>
      <c r="H2914" t="s">
        <v>25</v>
      </c>
      <c r="I2914" t="str">
        <f>IF(ISNUMBER(SEARCH( "Women's",Table1[[#This Row],[Product]])), "Women","Male")</f>
        <v>Male</v>
      </c>
      <c r="J2914" t="str">
        <f>IF(ISNUMBER(SEARCH( "Apparel",Table1[[#This Row],[Product]])), "Apparel","Footwear")</f>
        <v>Footwear</v>
      </c>
      <c r="K2914" s="3">
        <v>38</v>
      </c>
      <c r="L2914">
        <v>140</v>
      </c>
      <c r="M2914" s="3">
        <v>532</v>
      </c>
      <c r="N2914" s="3">
        <v>261</v>
      </c>
      <c r="O2914" t="s">
        <v>17</v>
      </c>
    </row>
    <row r="2915" spans="1:15" x14ac:dyDescent="0.3">
      <c r="A2915" t="s">
        <v>12</v>
      </c>
      <c r="B2915">
        <v>1128299</v>
      </c>
      <c r="C2915" s="1">
        <v>44510</v>
      </c>
      <c r="D2915" s="1" t="str">
        <f>TEXT(Table1[[#This Row],[Invoice Date]],"yyyy")</f>
        <v>2021</v>
      </c>
      <c r="E2915" t="s">
        <v>42</v>
      </c>
      <c r="F2915" t="s">
        <v>123</v>
      </c>
      <c r="G2915" t="s">
        <v>124</v>
      </c>
      <c r="H2915" t="s">
        <v>16</v>
      </c>
      <c r="I2915" t="str">
        <f>IF(ISNUMBER(SEARCH( "Women's",Table1[[#This Row],[Product]])), "Women","Male")</f>
        <v>Women</v>
      </c>
      <c r="J2915" t="str">
        <f>IF(ISNUMBER(SEARCH( "Apparel",Table1[[#This Row],[Product]])), "Apparel","Footwear")</f>
        <v>Apparel</v>
      </c>
      <c r="K2915" s="3">
        <v>82</v>
      </c>
      <c r="L2915">
        <v>140</v>
      </c>
      <c r="M2915" s="3">
        <v>1148</v>
      </c>
      <c r="N2915" s="3">
        <v>597</v>
      </c>
      <c r="O2915" t="s">
        <v>17</v>
      </c>
    </row>
    <row r="2916" spans="1:15" x14ac:dyDescent="0.3">
      <c r="A2916" t="s">
        <v>12</v>
      </c>
      <c r="B2916">
        <v>1128299</v>
      </c>
      <c r="C2916" s="1">
        <v>44457</v>
      </c>
      <c r="D2916" s="1" t="str">
        <f>TEXT(Table1[[#This Row],[Invoice Date]],"yyyy")</f>
        <v>2021</v>
      </c>
      <c r="E2916" t="s">
        <v>13</v>
      </c>
      <c r="F2916" t="s">
        <v>14</v>
      </c>
      <c r="G2916" t="s">
        <v>15</v>
      </c>
      <c r="H2916" t="s">
        <v>25</v>
      </c>
      <c r="I2916" t="str">
        <f>IF(ISNUMBER(SEARCH( "Women's",Table1[[#This Row],[Product]])), "Women","Male")</f>
        <v>Male</v>
      </c>
      <c r="J2916" t="str">
        <f>IF(ISNUMBER(SEARCH( "Apparel",Table1[[#This Row],[Product]])), "Apparel","Footwear")</f>
        <v>Footwear</v>
      </c>
      <c r="K2916" s="3">
        <v>58</v>
      </c>
      <c r="L2916">
        <v>140</v>
      </c>
      <c r="M2916" s="3">
        <v>812</v>
      </c>
      <c r="N2916" s="3">
        <v>325</v>
      </c>
      <c r="O2916" t="s">
        <v>17</v>
      </c>
    </row>
    <row r="2917" spans="1:15" x14ac:dyDescent="0.3">
      <c r="A2917" t="s">
        <v>57</v>
      </c>
      <c r="B2917">
        <v>1185732</v>
      </c>
      <c r="C2917" s="1">
        <v>44297</v>
      </c>
      <c r="D2917" s="1" t="str">
        <f>TEXT(Table1[[#This Row],[Invoice Date]],"yyyy")</f>
        <v>2021</v>
      </c>
      <c r="E2917" t="s">
        <v>42</v>
      </c>
      <c r="F2917" t="s">
        <v>96</v>
      </c>
      <c r="G2917" t="s">
        <v>97</v>
      </c>
      <c r="H2917" t="s">
        <v>34</v>
      </c>
      <c r="I2917" t="str">
        <f>IF(ISNUMBER(SEARCH( "Women's",Table1[[#This Row],[Product]])), "Women","Male")</f>
        <v>Male</v>
      </c>
      <c r="J2917" t="str">
        <f>IF(ISNUMBER(SEARCH( "Apparel",Table1[[#This Row],[Product]])), "Apparel","Footwear")</f>
        <v>Footwear</v>
      </c>
      <c r="K2917" s="3">
        <v>39</v>
      </c>
      <c r="L2917">
        <v>140</v>
      </c>
      <c r="M2917" s="3">
        <v>546</v>
      </c>
      <c r="N2917" s="3">
        <v>246</v>
      </c>
      <c r="O2917" t="s">
        <v>17</v>
      </c>
    </row>
    <row r="2918" spans="1:15" x14ac:dyDescent="0.3">
      <c r="A2918" t="s">
        <v>57</v>
      </c>
      <c r="B2918">
        <v>1185732</v>
      </c>
      <c r="C2918" s="1">
        <v>44359</v>
      </c>
      <c r="D2918" s="1" t="str">
        <f>TEXT(Table1[[#This Row],[Invoice Date]],"yyyy")</f>
        <v>2021</v>
      </c>
      <c r="E2918" t="s">
        <v>42</v>
      </c>
      <c r="F2918" t="s">
        <v>96</v>
      </c>
      <c r="G2918" t="s">
        <v>97</v>
      </c>
      <c r="H2918" t="s">
        <v>50</v>
      </c>
      <c r="I2918" t="str">
        <f>IF(ISNUMBER(SEARCH( "Women's",Table1[[#This Row],[Product]])), "Women","Male")</f>
        <v>Women</v>
      </c>
      <c r="J2918" t="str">
        <f>IF(ISNUMBER(SEARCH( "Apparel",Table1[[#This Row],[Product]])), "Apparel","Footwear")</f>
        <v>Footwear</v>
      </c>
      <c r="K2918" s="3">
        <v>38</v>
      </c>
      <c r="L2918">
        <v>140</v>
      </c>
      <c r="M2918" s="3">
        <v>532</v>
      </c>
      <c r="N2918" s="3">
        <v>250</v>
      </c>
      <c r="O2918" t="s">
        <v>17</v>
      </c>
    </row>
    <row r="2919" spans="1:15" x14ac:dyDescent="0.3">
      <c r="A2919" t="s">
        <v>57</v>
      </c>
      <c r="B2919">
        <v>1185732</v>
      </c>
      <c r="C2919" s="1">
        <v>44419</v>
      </c>
      <c r="D2919" s="1" t="str">
        <f>TEXT(Table1[[#This Row],[Invoice Date]],"yyyy")</f>
        <v>2021</v>
      </c>
      <c r="E2919" t="s">
        <v>42</v>
      </c>
      <c r="F2919" t="s">
        <v>96</v>
      </c>
      <c r="G2919" t="s">
        <v>97</v>
      </c>
      <c r="H2919" t="s">
        <v>64</v>
      </c>
      <c r="I2919" t="str">
        <f>IF(ISNUMBER(SEARCH( "Women's",Table1[[#This Row],[Product]])), "Women","Male")</f>
        <v>Male</v>
      </c>
      <c r="J2919" t="str">
        <f>IF(ISNUMBER(SEARCH( "Apparel",Table1[[#This Row],[Product]])), "Apparel","Footwear")</f>
        <v>Apparel</v>
      </c>
      <c r="K2919" s="3">
        <v>47</v>
      </c>
      <c r="L2919">
        <v>140</v>
      </c>
      <c r="M2919" s="3">
        <v>658</v>
      </c>
      <c r="N2919" s="3">
        <v>270</v>
      </c>
      <c r="O2919" t="s">
        <v>17</v>
      </c>
    </row>
    <row r="2920" spans="1:15" x14ac:dyDescent="0.3">
      <c r="A2920" t="s">
        <v>18</v>
      </c>
      <c r="B2920">
        <v>1128299</v>
      </c>
      <c r="C2920" s="1">
        <v>44244</v>
      </c>
      <c r="D2920" s="1" t="str">
        <f>TEXT(Table1[[#This Row],[Invoice Date]],"yyyy")</f>
        <v>2021</v>
      </c>
      <c r="E2920" t="s">
        <v>42</v>
      </c>
      <c r="F2920" t="s">
        <v>79</v>
      </c>
      <c r="G2920" t="s">
        <v>80</v>
      </c>
      <c r="H2920" t="s">
        <v>25</v>
      </c>
      <c r="I2920" t="str">
        <f>IF(ISNUMBER(SEARCH( "Women's",Table1[[#This Row],[Product]])), "Women","Male")</f>
        <v>Male</v>
      </c>
      <c r="J2920" t="str">
        <f>IF(ISNUMBER(SEARCH( "Apparel",Table1[[#This Row],[Product]])), "Apparel","Footwear")</f>
        <v>Footwear</v>
      </c>
      <c r="K2920" s="3">
        <v>33</v>
      </c>
      <c r="L2920">
        <v>140</v>
      </c>
      <c r="M2920" s="3">
        <v>462</v>
      </c>
      <c r="N2920" s="3">
        <v>245</v>
      </c>
      <c r="O2920" t="s">
        <v>17</v>
      </c>
    </row>
    <row r="2921" spans="1:15" x14ac:dyDescent="0.3">
      <c r="A2921" t="s">
        <v>57</v>
      </c>
      <c r="B2921">
        <v>1128299</v>
      </c>
      <c r="C2921" s="1">
        <v>44402</v>
      </c>
      <c r="D2921" s="1" t="str">
        <f>TEXT(Table1[[#This Row],[Invoice Date]],"yyyy")</f>
        <v>2021</v>
      </c>
      <c r="E2921" t="s">
        <v>42</v>
      </c>
      <c r="F2921" t="s">
        <v>108</v>
      </c>
      <c r="G2921" t="s">
        <v>109</v>
      </c>
      <c r="H2921" t="s">
        <v>16</v>
      </c>
      <c r="I2921" t="str">
        <f>IF(ISNUMBER(SEARCH( "Women's",Table1[[#This Row],[Product]])), "Women","Male")</f>
        <v>Women</v>
      </c>
      <c r="J2921" t="str">
        <f>IF(ISNUMBER(SEARCH( "Apparel",Table1[[#This Row],[Product]])), "Apparel","Footwear")</f>
        <v>Apparel</v>
      </c>
      <c r="K2921" s="3">
        <v>69</v>
      </c>
      <c r="L2921">
        <v>140</v>
      </c>
      <c r="M2921" s="3">
        <v>966</v>
      </c>
      <c r="N2921" s="3">
        <v>367</v>
      </c>
      <c r="O2921" t="s">
        <v>17</v>
      </c>
    </row>
    <row r="2922" spans="1:15" x14ac:dyDescent="0.3">
      <c r="A2922" t="s">
        <v>57</v>
      </c>
      <c r="B2922">
        <v>1128299</v>
      </c>
      <c r="C2922" s="1">
        <v>44526</v>
      </c>
      <c r="D2922" s="1" t="str">
        <f>TEXT(Table1[[#This Row],[Invoice Date]],"yyyy")</f>
        <v>2021</v>
      </c>
      <c r="E2922" t="s">
        <v>42</v>
      </c>
      <c r="F2922" t="s">
        <v>108</v>
      </c>
      <c r="G2922" t="s">
        <v>109</v>
      </c>
      <c r="H2922" t="s">
        <v>16</v>
      </c>
      <c r="I2922" t="str">
        <f>IF(ISNUMBER(SEARCH( "Women's",Table1[[#This Row],[Product]])), "Women","Male")</f>
        <v>Women</v>
      </c>
      <c r="J2922" t="str">
        <f>IF(ISNUMBER(SEARCH( "Apparel",Table1[[#This Row],[Product]])), "Apparel","Footwear")</f>
        <v>Apparel</v>
      </c>
      <c r="K2922" s="3">
        <v>72</v>
      </c>
      <c r="L2922">
        <v>140</v>
      </c>
      <c r="M2922" s="3">
        <v>1008</v>
      </c>
      <c r="N2922" s="3">
        <v>393</v>
      </c>
      <c r="O2922" t="s">
        <v>17</v>
      </c>
    </row>
    <row r="2923" spans="1:15" x14ac:dyDescent="0.3">
      <c r="A2923" t="s">
        <v>22</v>
      </c>
      <c r="B2923">
        <v>1185732</v>
      </c>
      <c r="C2923" s="1">
        <v>44289</v>
      </c>
      <c r="D2923" s="1" t="str">
        <f>TEXT(Table1[[#This Row],[Invoice Date]],"yyyy")</f>
        <v>2021</v>
      </c>
      <c r="E2923" t="s">
        <v>13</v>
      </c>
      <c r="F2923" t="s">
        <v>71</v>
      </c>
      <c r="G2923" t="s">
        <v>72</v>
      </c>
      <c r="H2923" t="s">
        <v>50</v>
      </c>
      <c r="I2923" t="str">
        <f>IF(ISNUMBER(SEARCH( "Women's",Table1[[#This Row],[Product]])), "Women","Male")</f>
        <v>Women</v>
      </c>
      <c r="J2923" t="str">
        <f>IF(ISNUMBER(SEARCH( "Apparel",Table1[[#This Row],[Product]])), "Apparel","Footwear")</f>
        <v>Footwear</v>
      </c>
      <c r="K2923" s="3">
        <v>24</v>
      </c>
      <c r="L2923">
        <v>140</v>
      </c>
      <c r="M2923" s="3">
        <v>336</v>
      </c>
      <c r="N2923" s="3">
        <v>181</v>
      </c>
      <c r="O2923" t="s">
        <v>17</v>
      </c>
    </row>
    <row r="2924" spans="1:15" x14ac:dyDescent="0.3">
      <c r="A2924" t="s">
        <v>45</v>
      </c>
      <c r="B2924">
        <v>1185732</v>
      </c>
      <c r="C2924" s="1">
        <v>44358</v>
      </c>
      <c r="D2924" s="1" t="str">
        <f>TEXT(Table1[[#This Row],[Invoice Date]],"yyyy")</f>
        <v>2021</v>
      </c>
      <c r="E2924" t="s">
        <v>28</v>
      </c>
      <c r="F2924" t="s">
        <v>46</v>
      </c>
      <c r="G2924" t="s">
        <v>47</v>
      </c>
      <c r="H2924" t="s">
        <v>50</v>
      </c>
      <c r="I2924" t="str">
        <f>IF(ISNUMBER(SEARCH( "Women's",Table1[[#This Row],[Product]])), "Women","Male")</f>
        <v>Women</v>
      </c>
      <c r="J2924" t="str">
        <f>IF(ISNUMBER(SEARCH( "Apparel",Table1[[#This Row],[Product]])), "Apparel","Footwear")</f>
        <v>Footwear</v>
      </c>
      <c r="K2924" s="3">
        <v>49</v>
      </c>
      <c r="L2924">
        <v>140</v>
      </c>
      <c r="M2924" s="3">
        <v>686</v>
      </c>
      <c r="N2924" s="3">
        <v>350</v>
      </c>
      <c r="O2924" t="s">
        <v>17</v>
      </c>
    </row>
    <row r="2925" spans="1:15" x14ac:dyDescent="0.3">
      <c r="A2925" t="s">
        <v>45</v>
      </c>
      <c r="B2925">
        <v>1185732</v>
      </c>
      <c r="C2925" s="1">
        <v>44510</v>
      </c>
      <c r="D2925" s="1" t="str">
        <f>TEXT(Table1[[#This Row],[Invoice Date]],"yyyy")</f>
        <v>2021</v>
      </c>
      <c r="E2925" t="s">
        <v>28</v>
      </c>
      <c r="F2925" t="s">
        <v>46</v>
      </c>
      <c r="G2925" t="s">
        <v>47</v>
      </c>
      <c r="H2925" t="s">
        <v>34</v>
      </c>
      <c r="I2925" t="str">
        <f>IF(ISNUMBER(SEARCH( "Women's",Table1[[#This Row],[Product]])), "Women","Male")</f>
        <v>Male</v>
      </c>
      <c r="J2925" t="str">
        <f>IF(ISNUMBER(SEARCH( "Apparel",Table1[[#This Row],[Product]])), "Apparel","Footwear")</f>
        <v>Footwear</v>
      </c>
      <c r="K2925" s="3">
        <v>24</v>
      </c>
      <c r="L2925">
        <v>140</v>
      </c>
      <c r="M2925" s="3">
        <v>336</v>
      </c>
      <c r="N2925" s="3">
        <v>151</v>
      </c>
      <c r="O2925" t="s">
        <v>17</v>
      </c>
    </row>
    <row r="2926" spans="1:15" x14ac:dyDescent="0.3">
      <c r="A2926" t="s">
        <v>37</v>
      </c>
      <c r="B2926">
        <v>1185732</v>
      </c>
      <c r="C2926" s="1">
        <v>44332</v>
      </c>
      <c r="D2926" s="1" t="str">
        <f>TEXT(Table1[[#This Row],[Invoice Date]],"yyyy")</f>
        <v>2021</v>
      </c>
      <c r="E2926" t="s">
        <v>19</v>
      </c>
      <c r="F2926" t="s">
        <v>32</v>
      </c>
      <c r="G2926" t="s">
        <v>33</v>
      </c>
      <c r="H2926" t="s">
        <v>16</v>
      </c>
      <c r="I2926" t="str">
        <f>IF(ISNUMBER(SEARCH( "Women's",Table1[[#This Row],[Product]])), "Women","Male")</f>
        <v>Women</v>
      </c>
      <c r="J2926" t="str">
        <f>IF(ISNUMBER(SEARCH( "Apparel",Table1[[#This Row],[Product]])), "Apparel","Footwear")</f>
        <v>Apparel</v>
      </c>
      <c r="K2926" s="3">
        <v>47</v>
      </c>
      <c r="L2926">
        <v>140</v>
      </c>
      <c r="M2926" s="3">
        <v>658</v>
      </c>
      <c r="N2926" s="3">
        <v>421</v>
      </c>
      <c r="O2926" t="s">
        <v>17</v>
      </c>
    </row>
    <row r="2927" spans="1:15" x14ac:dyDescent="0.3">
      <c r="A2927" t="s">
        <v>18</v>
      </c>
      <c r="B2927">
        <v>1197831</v>
      </c>
      <c r="C2927" s="1">
        <v>44549</v>
      </c>
      <c r="D2927" s="1" t="str">
        <f>TEXT(Table1[[#This Row],[Invoice Date]],"yyyy")</f>
        <v>2021</v>
      </c>
      <c r="E2927" t="s">
        <v>19</v>
      </c>
      <c r="F2927" t="s">
        <v>48</v>
      </c>
      <c r="G2927" t="s">
        <v>49</v>
      </c>
      <c r="H2927" t="s">
        <v>34</v>
      </c>
      <c r="I2927" t="str">
        <f>IF(ISNUMBER(SEARCH( "Women's",Table1[[#This Row],[Product]])), "Women","Male")</f>
        <v>Male</v>
      </c>
      <c r="J2927" t="str">
        <f>IF(ISNUMBER(SEARCH( "Apparel",Table1[[#This Row],[Product]])), "Apparel","Footwear")</f>
        <v>Footwear</v>
      </c>
      <c r="K2927" s="3">
        <v>54</v>
      </c>
      <c r="L2927">
        <v>140</v>
      </c>
      <c r="M2927" s="3">
        <v>756</v>
      </c>
      <c r="N2927" s="3">
        <v>355</v>
      </c>
      <c r="O2927" t="s">
        <v>17</v>
      </c>
    </row>
    <row r="2928" spans="1:15" x14ac:dyDescent="0.3">
      <c r="A2928" t="s">
        <v>57</v>
      </c>
      <c r="B2928">
        <v>1197831</v>
      </c>
      <c r="C2928" s="1">
        <v>44389</v>
      </c>
      <c r="D2928" s="1" t="str">
        <f>TEXT(Table1[[#This Row],[Invoice Date]],"yyyy")</f>
        <v>2021</v>
      </c>
      <c r="E2928" t="s">
        <v>28</v>
      </c>
      <c r="F2928" t="s">
        <v>65</v>
      </c>
      <c r="G2928" t="s">
        <v>66</v>
      </c>
      <c r="H2928" t="s">
        <v>16</v>
      </c>
      <c r="I2928" t="str">
        <f>IF(ISNUMBER(SEARCH( "Women's",Table1[[#This Row],[Product]])), "Women","Male")</f>
        <v>Women</v>
      </c>
      <c r="J2928" t="str">
        <f>IF(ISNUMBER(SEARCH( "Apparel",Table1[[#This Row],[Product]])), "Apparel","Footwear")</f>
        <v>Apparel</v>
      </c>
      <c r="K2928" s="3">
        <v>60</v>
      </c>
      <c r="L2928">
        <v>140</v>
      </c>
      <c r="M2928" s="3">
        <v>840</v>
      </c>
      <c r="N2928" s="3">
        <v>412</v>
      </c>
      <c r="O2928" t="s">
        <v>17</v>
      </c>
    </row>
    <row r="2929" spans="1:15" x14ac:dyDescent="0.3">
      <c r="A2929" t="s">
        <v>22</v>
      </c>
      <c r="B2929">
        <v>1185732</v>
      </c>
      <c r="C2929" s="1">
        <v>44541</v>
      </c>
      <c r="D2929" s="1" t="str">
        <f>TEXT(Table1[[#This Row],[Invoice Date]],"yyyy")</f>
        <v>2021</v>
      </c>
      <c r="E2929" t="s">
        <v>28</v>
      </c>
      <c r="F2929" t="s">
        <v>81</v>
      </c>
      <c r="G2929" t="s">
        <v>82</v>
      </c>
      <c r="H2929" t="s">
        <v>25</v>
      </c>
      <c r="I2929" t="str">
        <f>IF(ISNUMBER(SEARCH( "Women's",Table1[[#This Row],[Product]])), "Women","Male")</f>
        <v>Male</v>
      </c>
      <c r="J2929" t="str">
        <f>IF(ISNUMBER(SEARCH( "Apparel",Table1[[#This Row],[Product]])), "Apparel","Footwear")</f>
        <v>Footwear</v>
      </c>
      <c r="K2929" s="3">
        <v>58</v>
      </c>
      <c r="L2929">
        <v>140</v>
      </c>
      <c r="M2929" s="3">
        <v>812</v>
      </c>
      <c r="N2929" s="3">
        <v>374</v>
      </c>
      <c r="O2929" t="s">
        <v>17</v>
      </c>
    </row>
    <row r="2930" spans="1:15" x14ac:dyDescent="0.3">
      <c r="A2930" t="s">
        <v>18</v>
      </c>
      <c r="B2930">
        <v>1185732</v>
      </c>
      <c r="C2930" s="1">
        <v>44230</v>
      </c>
      <c r="D2930" s="1" t="str">
        <f>TEXT(Table1[[#This Row],[Invoice Date]],"yyyy")</f>
        <v>2021</v>
      </c>
      <c r="E2930" t="s">
        <v>28</v>
      </c>
      <c r="F2930" t="s">
        <v>85</v>
      </c>
      <c r="G2930" t="s">
        <v>86</v>
      </c>
      <c r="H2930" t="s">
        <v>25</v>
      </c>
      <c r="I2930" t="str">
        <f>IF(ISNUMBER(SEARCH( "Women's",Table1[[#This Row],[Product]])), "Women","Male")</f>
        <v>Male</v>
      </c>
      <c r="J2930" t="str">
        <f>IF(ISNUMBER(SEARCH( "Apparel",Table1[[#This Row],[Product]])), "Apparel","Footwear")</f>
        <v>Footwear</v>
      </c>
      <c r="K2930" s="3">
        <v>29</v>
      </c>
      <c r="L2930">
        <v>140</v>
      </c>
      <c r="M2930" s="3">
        <v>406</v>
      </c>
      <c r="N2930" s="3">
        <v>166</v>
      </c>
      <c r="O2930" t="s">
        <v>17</v>
      </c>
    </row>
    <row r="2931" spans="1:15" x14ac:dyDescent="0.3">
      <c r="A2931" t="s">
        <v>18</v>
      </c>
      <c r="B2931">
        <v>1185732</v>
      </c>
      <c r="C2931" s="1">
        <v>44206</v>
      </c>
      <c r="D2931" s="1" t="str">
        <f>TEXT(Table1[[#This Row],[Invoice Date]],"yyyy")</f>
        <v>2021</v>
      </c>
      <c r="E2931" t="s">
        <v>28</v>
      </c>
      <c r="F2931" t="s">
        <v>35</v>
      </c>
      <c r="G2931" t="s">
        <v>36</v>
      </c>
      <c r="H2931" t="s">
        <v>25</v>
      </c>
      <c r="I2931" t="str">
        <f>IF(ISNUMBER(SEARCH( "Women's",Table1[[#This Row],[Product]])), "Women","Male")</f>
        <v>Male</v>
      </c>
      <c r="J2931" t="str">
        <f>IF(ISNUMBER(SEARCH( "Apparel",Table1[[#This Row],[Product]])), "Apparel","Footwear")</f>
        <v>Footwear</v>
      </c>
      <c r="K2931" s="3">
        <v>32</v>
      </c>
      <c r="L2931">
        <v>140</v>
      </c>
      <c r="M2931" s="3">
        <v>448</v>
      </c>
      <c r="N2931" s="3">
        <v>233</v>
      </c>
      <c r="O2931" t="s">
        <v>17</v>
      </c>
    </row>
    <row r="2932" spans="1:15" x14ac:dyDescent="0.3">
      <c r="A2932" t="s">
        <v>22</v>
      </c>
      <c r="B2932">
        <v>1185732</v>
      </c>
      <c r="C2932" s="1">
        <v>44242</v>
      </c>
      <c r="D2932" s="1" t="str">
        <f>TEXT(Table1[[#This Row],[Invoice Date]],"yyyy")</f>
        <v>2021</v>
      </c>
      <c r="E2932" t="s">
        <v>38</v>
      </c>
      <c r="F2932" t="s">
        <v>104</v>
      </c>
      <c r="G2932" t="s">
        <v>105</v>
      </c>
      <c r="H2932" t="s">
        <v>25</v>
      </c>
      <c r="I2932" t="str">
        <f>IF(ISNUMBER(SEARCH( "Women's",Table1[[#This Row],[Product]])), "Women","Male")</f>
        <v>Male</v>
      </c>
      <c r="J2932" t="str">
        <f>IF(ISNUMBER(SEARCH( "Apparel",Table1[[#This Row],[Product]])), "Apparel","Footwear")</f>
        <v>Footwear</v>
      </c>
      <c r="K2932" s="3">
        <v>36</v>
      </c>
      <c r="L2932">
        <v>140</v>
      </c>
      <c r="M2932" s="3">
        <v>504</v>
      </c>
      <c r="N2932" s="3">
        <v>207</v>
      </c>
      <c r="O2932" t="s">
        <v>17</v>
      </c>
    </row>
    <row r="2933" spans="1:15" hidden="1" x14ac:dyDescent="0.3">
      <c r="A2933" t="s">
        <v>57</v>
      </c>
      <c r="B2933">
        <v>1189833</v>
      </c>
      <c r="C2933" s="1">
        <v>44272</v>
      </c>
      <c r="D2933" s="1" t="str">
        <f>TEXT(Table1[[#This Row],[Invoice Date]],"yyyy")</f>
        <v>2021</v>
      </c>
      <c r="E2933" t="s">
        <v>42</v>
      </c>
      <c r="F2933" t="s">
        <v>60</v>
      </c>
      <c r="G2933" t="s">
        <v>70</v>
      </c>
      <c r="H2933" t="s">
        <v>64</v>
      </c>
      <c r="I2933" t="str">
        <f>IF(ISNUMBER(SEARCH( "Women's",Table1[[#This Row],[Product]])), "Women","Male")</f>
        <v>Male</v>
      </c>
      <c r="J2933" t="str">
        <f>IF(ISNUMBER(SEARCH( "Apparel",Table1[[#This Row],[Product]])), "Apparel","Footwear")</f>
        <v>Apparel</v>
      </c>
      <c r="K2933" s="3">
        <v>40</v>
      </c>
      <c r="L2933">
        <v>140</v>
      </c>
      <c r="M2933" s="3">
        <v>560</v>
      </c>
      <c r="N2933" s="3">
        <v>319</v>
      </c>
      <c r="O2933" t="s">
        <v>26</v>
      </c>
    </row>
    <row r="2934" spans="1:15" hidden="1" x14ac:dyDescent="0.3">
      <c r="A2934" t="s">
        <v>57</v>
      </c>
      <c r="B2934">
        <v>1189833</v>
      </c>
      <c r="C2934" s="1">
        <v>44303</v>
      </c>
      <c r="D2934" s="1" t="str">
        <f>TEXT(Table1[[#This Row],[Invoice Date]],"yyyy")</f>
        <v>2021</v>
      </c>
      <c r="E2934" t="s">
        <v>42</v>
      </c>
      <c r="F2934" t="s">
        <v>60</v>
      </c>
      <c r="G2934" t="s">
        <v>70</v>
      </c>
      <c r="H2934" t="s">
        <v>64</v>
      </c>
      <c r="I2934" t="str">
        <f>IF(ISNUMBER(SEARCH( "Women's",Table1[[#This Row],[Product]])), "Women","Male")</f>
        <v>Male</v>
      </c>
      <c r="J2934" t="str">
        <f>IF(ISNUMBER(SEARCH( "Apparel",Table1[[#This Row],[Product]])), "Apparel","Footwear")</f>
        <v>Apparel</v>
      </c>
      <c r="K2934" s="3">
        <v>38</v>
      </c>
      <c r="L2934">
        <v>140</v>
      </c>
      <c r="M2934" s="3">
        <v>532</v>
      </c>
      <c r="N2934" s="3">
        <v>314</v>
      </c>
      <c r="O2934" t="s">
        <v>26</v>
      </c>
    </row>
    <row r="2935" spans="1:15" hidden="1" x14ac:dyDescent="0.3">
      <c r="A2935" t="s">
        <v>22</v>
      </c>
      <c r="B2935">
        <v>1197831</v>
      </c>
      <c r="C2935" s="1">
        <v>44434</v>
      </c>
      <c r="D2935" s="1" t="str">
        <f>TEXT(Table1[[#This Row],[Invoice Date]],"yyyy")</f>
        <v>2021</v>
      </c>
      <c r="E2935" t="s">
        <v>19</v>
      </c>
      <c r="F2935" t="s">
        <v>53</v>
      </c>
      <c r="G2935" t="s">
        <v>62</v>
      </c>
      <c r="H2935" t="s">
        <v>50</v>
      </c>
      <c r="I2935" t="str">
        <f>IF(ISNUMBER(SEARCH( "Women's",Table1[[#This Row],[Product]])), "Women","Male")</f>
        <v>Women</v>
      </c>
      <c r="J2935" t="str">
        <f>IF(ISNUMBER(SEARCH( "Apparel",Table1[[#This Row],[Product]])), "Apparel","Footwear")</f>
        <v>Footwear</v>
      </c>
      <c r="K2935" s="3">
        <v>26</v>
      </c>
      <c r="L2935">
        <v>140</v>
      </c>
      <c r="M2935" s="3">
        <v>364</v>
      </c>
      <c r="N2935" s="3">
        <v>171</v>
      </c>
      <c r="O2935" t="s">
        <v>26</v>
      </c>
    </row>
    <row r="2936" spans="1:15" hidden="1" x14ac:dyDescent="0.3">
      <c r="A2936" t="s">
        <v>37</v>
      </c>
      <c r="B2936">
        <v>1185732</v>
      </c>
      <c r="C2936" s="1">
        <v>44509</v>
      </c>
      <c r="D2936" s="1" t="str">
        <f>TEXT(Table1[[#This Row],[Invoice Date]],"yyyy")</f>
        <v>2021</v>
      </c>
      <c r="E2936" t="s">
        <v>38</v>
      </c>
      <c r="F2936" t="s">
        <v>129</v>
      </c>
      <c r="G2936" t="s">
        <v>130</v>
      </c>
      <c r="H2936" t="s">
        <v>25</v>
      </c>
      <c r="I2936" t="str">
        <f>IF(ISNUMBER(SEARCH( "Women's",Table1[[#This Row],[Product]])), "Women","Male")</f>
        <v>Male</v>
      </c>
      <c r="J2936" t="str">
        <f>IF(ISNUMBER(SEARCH( "Apparel",Table1[[#This Row],[Product]])), "Apparel","Footwear")</f>
        <v>Footwear</v>
      </c>
      <c r="K2936" s="3">
        <v>35</v>
      </c>
      <c r="L2936">
        <v>140</v>
      </c>
      <c r="M2936" s="3">
        <v>490</v>
      </c>
      <c r="N2936" s="3">
        <v>279</v>
      </c>
      <c r="O2936" t="s">
        <v>26</v>
      </c>
    </row>
    <row r="2937" spans="1:15" hidden="1" x14ac:dyDescent="0.3">
      <c r="A2937" t="s">
        <v>18</v>
      </c>
      <c r="B2937">
        <v>1128299</v>
      </c>
      <c r="C2937" s="1">
        <v>43834</v>
      </c>
      <c r="D2937" s="1" t="str">
        <f>TEXT(Table1[[#This Row],[Invoice Date]],"yyyy")</f>
        <v>2020</v>
      </c>
      <c r="E2937" t="s">
        <v>38</v>
      </c>
      <c r="F2937" t="s">
        <v>129</v>
      </c>
      <c r="G2937" t="s">
        <v>130</v>
      </c>
      <c r="H2937" t="s">
        <v>27</v>
      </c>
      <c r="I2937" t="str">
        <f>IF(ISNUMBER(SEARCH( "Women's",Table1[[#This Row],[Product]])), "Women","Male")</f>
        <v>Women</v>
      </c>
      <c r="J2937" t="str">
        <f>IF(ISNUMBER(SEARCH( "Apparel",Table1[[#This Row],[Product]])), "Apparel","Footwear")</f>
        <v>Footwear</v>
      </c>
      <c r="K2937" s="3">
        <v>36</v>
      </c>
      <c r="L2937">
        <v>140</v>
      </c>
      <c r="M2937" s="3">
        <v>504</v>
      </c>
      <c r="N2937" s="3">
        <v>237</v>
      </c>
      <c r="O2937" t="s">
        <v>26</v>
      </c>
    </row>
    <row r="2938" spans="1:15" hidden="1" x14ac:dyDescent="0.3">
      <c r="A2938" t="s">
        <v>18</v>
      </c>
      <c r="B2938">
        <v>1128299</v>
      </c>
      <c r="C2938" s="1">
        <v>43840</v>
      </c>
      <c r="D2938" s="1" t="str">
        <f>TEXT(Table1[[#This Row],[Invoice Date]],"yyyy")</f>
        <v>2020</v>
      </c>
      <c r="E2938" t="s">
        <v>42</v>
      </c>
      <c r="F2938" t="s">
        <v>110</v>
      </c>
      <c r="G2938" t="s">
        <v>111</v>
      </c>
      <c r="H2938" t="s">
        <v>27</v>
      </c>
      <c r="I2938" t="str">
        <f>IF(ISNUMBER(SEARCH( "Women's",Table1[[#This Row],[Product]])), "Women","Male")</f>
        <v>Women</v>
      </c>
      <c r="J2938" t="str">
        <f>IF(ISNUMBER(SEARCH( "Apparel",Table1[[#This Row],[Product]])), "Apparel","Footwear")</f>
        <v>Footwear</v>
      </c>
      <c r="K2938" s="3">
        <v>31</v>
      </c>
      <c r="L2938">
        <v>140</v>
      </c>
      <c r="M2938" s="3">
        <v>434</v>
      </c>
      <c r="N2938" s="3">
        <v>187</v>
      </c>
      <c r="O2938" t="s">
        <v>26</v>
      </c>
    </row>
    <row r="2939" spans="1:15" hidden="1" x14ac:dyDescent="0.3">
      <c r="A2939" t="s">
        <v>18</v>
      </c>
      <c r="B2939">
        <v>1128299</v>
      </c>
      <c r="C2939" s="1">
        <v>43843</v>
      </c>
      <c r="D2939" s="1" t="str">
        <f>TEXT(Table1[[#This Row],[Invoice Date]],"yyyy")</f>
        <v>2020</v>
      </c>
      <c r="E2939" t="s">
        <v>42</v>
      </c>
      <c r="F2939" t="s">
        <v>110</v>
      </c>
      <c r="G2939" t="s">
        <v>111</v>
      </c>
      <c r="H2939" t="s">
        <v>16</v>
      </c>
      <c r="I2939" t="str">
        <f>IF(ISNUMBER(SEARCH( "Women's",Table1[[#This Row],[Product]])), "Women","Male")</f>
        <v>Women</v>
      </c>
      <c r="J2939" t="str">
        <f>IF(ISNUMBER(SEARCH( "Apparel",Table1[[#This Row],[Product]])), "Apparel","Footwear")</f>
        <v>Apparel</v>
      </c>
      <c r="K2939" s="3">
        <v>31</v>
      </c>
      <c r="L2939">
        <v>140</v>
      </c>
      <c r="M2939" s="3">
        <v>434</v>
      </c>
      <c r="N2939" s="3">
        <v>100</v>
      </c>
      <c r="O2939" t="s">
        <v>26</v>
      </c>
    </row>
    <row r="2940" spans="1:15" hidden="1" x14ac:dyDescent="0.3">
      <c r="A2940" t="s">
        <v>18</v>
      </c>
      <c r="B2940">
        <v>1128299</v>
      </c>
      <c r="C2940" s="1">
        <v>43861</v>
      </c>
      <c r="D2940" s="1" t="str">
        <f>TEXT(Table1[[#This Row],[Invoice Date]],"yyyy")</f>
        <v>2020</v>
      </c>
      <c r="E2940" t="s">
        <v>42</v>
      </c>
      <c r="F2940" t="s">
        <v>110</v>
      </c>
      <c r="G2940" t="s">
        <v>111</v>
      </c>
      <c r="H2940" t="s">
        <v>16</v>
      </c>
      <c r="I2940" t="str">
        <f>IF(ISNUMBER(SEARCH( "Women's",Table1[[#This Row],[Product]])), "Women","Male")</f>
        <v>Women</v>
      </c>
      <c r="J2940" t="str">
        <f>IF(ISNUMBER(SEARCH( "Apparel",Table1[[#This Row],[Product]])), "Apparel","Footwear")</f>
        <v>Apparel</v>
      </c>
      <c r="K2940" s="3">
        <v>54</v>
      </c>
      <c r="L2940">
        <v>140</v>
      </c>
      <c r="M2940" s="3">
        <v>756</v>
      </c>
      <c r="N2940" s="3">
        <v>242</v>
      </c>
      <c r="O2940" t="s">
        <v>26</v>
      </c>
    </row>
    <row r="2941" spans="1:15" hidden="1" x14ac:dyDescent="0.3">
      <c r="A2941" t="s">
        <v>18</v>
      </c>
      <c r="B2941">
        <v>1128299</v>
      </c>
      <c r="C2941" s="1">
        <v>43871</v>
      </c>
      <c r="D2941" s="1" t="str">
        <f>TEXT(Table1[[#This Row],[Invoice Date]],"yyyy")</f>
        <v>2020</v>
      </c>
      <c r="E2941" t="s">
        <v>42</v>
      </c>
      <c r="F2941" t="s">
        <v>110</v>
      </c>
      <c r="G2941" t="s">
        <v>111</v>
      </c>
      <c r="H2941" t="s">
        <v>50</v>
      </c>
      <c r="I2941" t="str">
        <f>IF(ISNUMBER(SEARCH( "Women's",Table1[[#This Row],[Product]])), "Women","Male")</f>
        <v>Women</v>
      </c>
      <c r="J2941" t="str">
        <f>IF(ISNUMBER(SEARCH( "Apparel",Table1[[#This Row],[Product]])), "Apparel","Footwear")</f>
        <v>Footwear</v>
      </c>
      <c r="K2941" s="3">
        <v>46</v>
      </c>
      <c r="L2941">
        <v>140</v>
      </c>
      <c r="M2941" s="3">
        <v>644</v>
      </c>
      <c r="N2941" s="3">
        <v>270</v>
      </c>
      <c r="O2941" t="s">
        <v>26</v>
      </c>
    </row>
    <row r="2942" spans="1:15" hidden="1" x14ac:dyDescent="0.3">
      <c r="A2942" t="s">
        <v>18</v>
      </c>
      <c r="B2942">
        <v>1128299</v>
      </c>
      <c r="C2942" s="1">
        <v>43885</v>
      </c>
      <c r="D2942" s="1" t="str">
        <f>TEXT(Table1[[#This Row],[Invoice Date]],"yyyy")</f>
        <v>2020</v>
      </c>
      <c r="E2942" t="s">
        <v>42</v>
      </c>
      <c r="F2942" t="s">
        <v>110</v>
      </c>
      <c r="G2942" t="s">
        <v>111</v>
      </c>
      <c r="H2942" t="s">
        <v>16</v>
      </c>
      <c r="I2942" t="str">
        <f>IF(ISNUMBER(SEARCH( "Women's",Table1[[#This Row],[Product]])), "Women","Male")</f>
        <v>Women</v>
      </c>
      <c r="J2942" t="str">
        <f>IF(ISNUMBER(SEARCH( "Apparel",Table1[[#This Row],[Product]])), "Apparel","Footwear")</f>
        <v>Apparel</v>
      </c>
      <c r="K2942" s="3">
        <v>54</v>
      </c>
      <c r="L2942">
        <v>140</v>
      </c>
      <c r="M2942" s="3">
        <v>756</v>
      </c>
      <c r="N2942" s="3">
        <v>159</v>
      </c>
      <c r="O2942" t="s">
        <v>26</v>
      </c>
    </row>
    <row r="2943" spans="1:15" hidden="1" x14ac:dyDescent="0.3">
      <c r="A2943" t="s">
        <v>18</v>
      </c>
      <c r="B2943">
        <v>1128299</v>
      </c>
      <c r="C2943" s="1">
        <v>43895</v>
      </c>
      <c r="D2943" s="1" t="str">
        <f>TEXT(Table1[[#This Row],[Invoice Date]],"yyyy")</f>
        <v>2020</v>
      </c>
      <c r="E2943" t="s">
        <v>42</v>
      </c>
      <c r="F2943" t="s">
        <v>110</v>
      </c>
      <c r="G2943" t="s">
        <v>111</v>
      </c>
      <c r="H2943" t="s">
        <v>27</v>
      </c>
      <c r="I2943" t="str">
        <f>IF(ISNUMBER(SEARCH( "Women's",Table1[[#This Row],[Product]])), "Women","Male")</f>
        <v>Women</v>
      </c>
      <c r="J2943" t="str">
        <f>IF(ISNUMBER(SEARCH( "Apparel",Table1[[#This Row],[Product]])), "Apparel","Footwear")</f>
        <v>Footwear</v>
      </c>
      <c r="K2943" s="3">
        <v>44</v>
      </c>
      <c r="L2943">
        <v>140</v>
      </c>
      <c r="M2943" s="3">
        <v>616</v>
      </c>
      <c r="N2943" s="3">
        <v>259</v>
      </c>
      <c r="O2943" t="s">
        <v>26</v>
      </c>
    </row>
    <row r="2944" spans="1:15" hidden="1" x14ac:dyDescent="0.3">
      <c r="A2944" t="s">
        <v>22</v>
      </c>
      <c r="B2944">
        <v>1197831</v>
      </c>
      <c r="C2944" s="1">
        <v>44273</v>
      </c>
      <c r="D2944" s="1" t="str">
        <f>TEXT(Table1[[#This Row],[Invoice Date]],"yyyy")</f>
        <v>2021</v>
      </c>
      <c r="E2944" t="s">
        <v>19</v>
      </c>
      <c r="F2944" t="s">
        <v>68</v>
      </c>
      <c r="G2944" t="s">
        <v>69</v>
      </c>
      <c r="H2944" t="s">
        <v>27</v>
      </c>
      <c r="I2944" t="str">
        <f>IF(ISNUMBER(SEARCH( "Women's",Table1[[#This Row],[Product]])), "Women","Male")</f>
        <v>Women</v>
      </c>
      <c r="J2944" t="str">
        <f>IF(ISNUMBER(SEARCH( "Apparel",Table1[[#This Row],[Product]])), "Apparel","Footwear")</f>
        <v>Footwear</v>
      </c>
      <c r="K2944" s="3">
        <v>23</v>
      </c>
      <c r="L2944">
        <v>140</v>
      </c>
      <c r="M2944" s="3">
        <v>322</v>
      </c>
      <c r="N2944" s="3">
        <v>126</v>
      </c>
      <c r="O2944" t="s">
        <v>26</v>
      </c>
    </row>
    <row r="2945" spans="1:15" hidden="1" x14ac:dyDescent="0.3">
      <c r="A2945" t="s">
        <v>22</v>
      </c>
      <c r="B2945">
        <v>1197831</v>
      </c>
      <c r="C2945" s="1">
        <v>44329</v>
      </c>
      <c r="D2945" s="1" t="str">
        <f>TEXT(Table1[[#This Row],[Invoice Date]],"yyyy")</f>
        <v>2021</v>
      </c>
      <c r="E2945" t="s">
        <v>19</v>
      </c>
      <c r="F2945" t="s">
        <v>68</v>
      </c>
      <c r="G2945" t="s">
        <v>69</v>
      </c>
      <c r="H2945" t="s">
        <v>64</v>
      </c>
      <c r="I2945" t="str">
        <f>IF(ISNUMBER(SEARCH( "Women's",Table1[[#This Row],[Product]])), "Women","Male")</f>
        <v>Male</v>
      </c>
      <c r="J2945" t="str">
        <f>IF(ISNUMBER(SEARCH( "Apparel",Table1[[#This Row],[Product]])), "Apparel","Footwear")</f>
        <v>Apparel</v>
      </c>
      <c r="K2945" s="3">
        <v>43</v>
      </c>
      <c r="L2945">
        <v>140</v>
      </c>
      <c r="M2945" s="3">
        <v>602</v>
      </c>
      <c r="N2945" s="3">
        <v>277</v>
      </c>
      <c r="O2945" t="s">
        <v>26</v>
      </c>
    </row>
    <row r="2946" spans="1:15" hidden="1" x14ac:dyDescent="0.3">
      <c r="A2946" t="s">
        <v>37</v>
      </c>
      <c r="B2946">
        <v>1185732</v>
      </c>
      <c r="C2946" s="1">
        <v>44337</v>
      </c>
      <c r="D2946" s="1" t="str">
        <f>TEXT(Table1[[#This Row],[Invoice Date]],"yyyy")</f>
        <v>2021</v>
      </c>
      <c r="E2946" t="s">
        <v>19</v>
      </c>
      <c r="F2946" t="s">
        <v>68</v>
      </c>
      <c r="G2946" t="s">
        <v>69</v>
      </c>
      <c r="H2946" t="s">
        <v>25</v>
      </c>
      <c r="I2946" t="str">
        <f>IF(ISNUMBER(SEARCH( "Women's",Table1[[#This Row],[Product]])), "Women","Male")</f>
        <v>Male</v>
      </c>
      <c r="J2946" t="str">
        <f>IF(ISNUMBER(SEARCH( "Apparel",Table1[[#This Row],[Product]])), "Apparel","Footwear")</f>
        <v>Footwear</v>
      </c>
      <c r="K2946" s="3">
        <v>27</v>
      </c>
      <c r="L2946">
        <v>140</v>
      </c>
      <c r="M2946" s="3">
        <v>378</v>
      </c>
      <c r="N2946" s="3">
        <v>166</v>
      </c>
      <c r="O2946" t="s">
        <v>26</v>
      </c>
    </row>
    <row r="2947" spans="1:15" hidden="1" x14ac:dyDescent="0.3">
      <c r="A2947" t="s">
        <v>22</v>
      </c>
      <c r="B2947">
        <v>1197831</v>
      </c>
      <c r="C2947" s="1">
        <v>44454</v>
      </c>
      <c r="D2947" s="1" t="str">
        <f>TEXT(Table1[[#This Row],[Invoice Date]],"yyyy")</f>
        <v>2021</v>
      </c>
      <c r="E2947" t="s">
        <v>19</v>
      </c>
      <c r="F2947" t="s">
        <v>23</v>
      </c>
      <c r="G2947" t="s">
        <v>24</v>
      </c>
      <c r="H2947" t="s">
        <v>50</v>
      </c>
      <c r="I2947" t="str">
        <f>IF(ISNUMBER(SEARCH( "Women's",Table1[[#This Row],[Product]])), "Women","Male")</f>
        <v>Women</v>
      </c>
      <c r="J2947" t="str">
        <f>IF(ISNUMBER(SEARCH( "Apparel",Table1[[#This Row],[Product]])), "Apparel","Footwear")</f>
        <v>Footwear</v>
      </c>
      <c r="K2947" s="3">
        <v>37</v>
      </c>
      <c r="L2947">
        <v>140</v>
      </c>
      <c r="M2947" s="3">
        <v>518</v>
      </c>
      <c r="N2947" s="3">
        <v>332</v>
      </c>
      <c r="O2947" t="s">
        <v>26</v>
      </c>
    </row>
    <row r="2948" spans="1:15" hidden="1" x14ac:dyDescent="0.3">
      <c r="A2948" t="s">
        <v>22</v>
      </c>
      <c r="B2948">
        <v>1197831</v>
      </c>
      <c r="C2948" s="1">
        <v>44455</v>
      </c>
      <c r="D2948" s="1" t="str">
        <f>TEXT(Table1[[#This Row],[Invoice Date]],"yyyy")</f>
        <v>2021</v>
      </c>
      <c r="E2948" t="s">
        <v>19</v>
      </c>
      <c r="F2948" t="s">
        <v>23</v>
      </c>
      <c r="G2948" t="s">
        <v>24</v>
      </c>
      <c r="H2948" t="s">
        <v>64</v>
      </c>
      <c r="I2948" t="str">
        <f>IF(ISNUMBER(SEARCH( "Women's",Table1[[#This Row],[Product]])), "Women","Male")</f>
        <v>Male</v>
      </c>
      <c r="J2948" t="str">
        <f>IF(ISNUMBER(SEARCH( "Apparel",Table1[[#This Row],[Product]])), "Apparel","Footwear")</f>
        <v>Apparel</v>
      </c>
      <c r="K2948" s="3">
        <v>42</v>
      </c>
      <c r="L2948">
        <v>140</v>
      </c>
      <c r="M2948" s="3">
        <v>588</v>
      </c>
      <c r="N2948" s="3">
        <v>294</v>
      </c>
      <c r="O2948" t="s">
        <v>26</v>
      </c>
    </row>
    <row r="2949" spans="1:15" hidden="1" x14ac:dyDescent="0.3">
      <c r="A2949" t="s">
        <v>45</v>
      </c>
      <c r="B2949">
        <v>1185732</v>
      </c>
      <c r="C2949" s="1">
        <v>44481</v>
      </c>
      <c r="D2949" s="1" t="str">
        <f>TEXT(Table1[[#This Row],[Invoice Date]],"yyyy")</f>
        <v>2021</v>
      </c>
      <c r="E2949" t="s">
        <v>19</v>
      </c>
      <c r="F2949" t="s">
        <v>23</v>
      </c>
      <c r="G2949" t="s">
        <v>24</v>
      </c>
      <c r="H2949" t="s">
        <v>25</v>
      </c>
      <c r="I2949" t="str">
        <f>IF(ISNUMBER(SEARCH( "Women's",Table1[[#This Row],[Product]])), "Women","Male")</f>
        <v>Male</v>
      </c>
      <c r="J2949" t="str">
        <f>IF(ISNUMBER(SEARCH( "Apparel",Table1[[#This Row],[Product]])), "Apparel","Footwear")</f>
        <v>Footwear</v>
      </c>
      <c r="K2949" s="3">
        <v>27</v>
      </c>
      <c r="L2949">
        <v>140</v>
      </c>
      <c r="M2949" s="3">
        <v>378</v>
      </c>
      <c r="N2949" s="3">
        <v>147</v>
      </c>
      <c r="O2949" t="s">
        <v>26</v>
      </c>
    </row>
    <row r="2950" spans="1:15" hidden="1" x14ac:dyDescent="0.3">
      <c r="A2950" t="s">
        <v>12</v>
      </c>
      <c r="B2950">
        <v>1128299</v>
      </c>
      <c r="C2950" s="1">
        <v>44486</v>
      </c>
      <c r="D2950" s="1" t="str">
        <f>TEXT(Table1[[#This Row],[Invoice Date]],"yyyy")</f>
        <v>2021</v>
      </c>
      <c r="E2950" t="s">
        <v>13</v>
      </c>
      <c r="F2950" t="s">
        <v>14</v>
      </c>
      <c r="G2950" t="s">
        <v>15</v>
      </c>
      <c r="H2950" t="s">
        <v>25</v>
      </c>
      <c r="I2950" t="str">
        <f>IF(ISNUMBER(SEARCH( "Women's",Table1[[#This Row],[Product]])), "Women","Male")</f>
        <v>Male</v>
      </c>
      <c r="J2950" t="str">
        <f>IF(ISNUMBER(SEARCH( "Apparel",Table1[[#This Row],[Product]])), "Apparel","Footwear")</f>
        <v>Footwear</v>
      </c>
      <c r="K2950" s="3">
        <v>39</v>
      </c>
      <c r="L2950">
        <v>140</v>
      </c>
      <c r="M2950" s="3">
        <v>546</v>
      </c>
      <c r="N2950" s="3">
        <v>202</v>
      </c>
      <c r="O2950" t="s">
        <v>26</v>
      </c>
    </row>
    <row r="2951" spans="1:15" hidden="1" x14ac:dyDescent="0.3">
      <c r="A2951" t="s">
        <v>12</v>
      </c>
      <c r="B2951">
        <v>1128299</v>
      </c>
      <c r="C2951" s="1">
        <v>44486</v>
      </c>
      <c r="D2951" s="1" t="str">
        <f>TEXT(Table1[[#This Row],[Invoice Date]],"yyyy")</f>
        <v>2021</v>
      </c>
      <c r="E2951" t="s">
        <v>13</v>
      </c>
      <c r="F2951" t="s">
        <v>14</v>
      </c>
      <c r="G2951" t="s">
        <v>15</v>
      </c>
      <c r="H2951" t="s">
        <v>16</v>
      </c>
      <c r="I2951" t="str">
        <f>IF(ISNUMBER(SEARCH( "Women's",Table1[[#This Row],[Product]])), "Women","Male")</f>
        <v>Women</v>
      </c>
      <c r="J2951" t="str">
        <f>IF(ISNUMBER(SEARCH( "Apparel",Table1[[#This Row],[Product]])), "Apparel","Footwear")</f>
        <v>Apparel</v>
      </c>
      <c r="K2951" s="3">
        <v>53</v>
      </c>
      <c r="L2951">
        <v>140</v>
      </c>
      <c r="M2951" s="3">
        <v>742</v>
      </c>
      <c r="N2951" s="3">
        <v>386</v>
      </c>
      <c r="O2951" t="s">
        <v>26</v>
      </c>
    </row>
    <row r="2952" spans="1:15" hidden="1" x14ac:dyDescent="0.3">
      <c r="A2952" t="s">
        <v>22</v>
      </c>
      <c r="B2952">
        <v>1185732</v>
      </c>
      <c r="C2952" s="1">
        <v>44215</v>
      </c>
      <c r="D2952" s="1" t="str">
        <f>TEXT(Table1[[#This Row],[Invoice Date]],"yyyy")</f>
        <v>2021</v>
      </c>
      <c r="E2952" t="s">
        <v>13</v>
      </c>
      <c r="F2952" t="s">
        <v>93</v>
      </c>
      <c r="G2952" t="s">
        <v>94</v>
      </c>
      <c r="H2952" t="s">
        <v>64</v>
      </c>
      <c r="I2952" t="str">
        <f>IF(ISNUMBER(SEARCH( "Women's",Table1[[#This Row],[Product]])), "Women","Male")</f>
        <v>Male</v>
      </c>
      <c r="J2952" t="str">
        <f>IF(ISNUMBER(SEARCH( "Apparel",Table1[[#This Row],[Product]])), "Apparel","Footwear")</f>
        <v>Apparel</v>
      </c>
      <c r="K2952" s="3">
        <v>30</v>
      </c>
      <c r="L2952">
        <v>140</v>
      </c>
      <c r="M2952" s="3">
        <v>420</v>
      </c>
      <c r="N2952" s="3">
        <v>189</v>
      </c>
      <c r="O2952" t="s">
        <v>26</v>
      </c>
    </row>
    <row r="2953" spans="1:15" hidden="1" x14ac:dyDescent="0.3">
      <c r="A2953" t="s">
        <v>18</v>
      </c>
      <c r="B2953">
        <v>1185732</v>
      </c>
      <c r="C2953" s="1">
        <v>44265</v>
      </c>
      <c r="D2953" s="1" t="str">
        <f>TEXT(Table1[[#This Row],[Invoice Date]],"yyyy")</f>
        <v>2021</v>
      </c>
      <c r="E2953" t="s">
        <v>42</v>
      </c>
      <c r="F2953" t="s">
        <v>43</v>
      </c>
      <c r="G2953" t="s">
        <v>44</v>
      </c>
      <c r="H2953" t="s">
        <v>27</v>
      </c>
      <c r="I2953" t="str">
        <f>IF(ISNUMBER(SEARCH( "Women's",Table1[[#This Row],[Product]])), "Women","Male")</f>
        <v>Women</v>
      </c>
      <c r="J2953" t="str">
        <f>IF(ISNUMBER(SEARCH( "Apparel",Table1[[#This Row],[Product]])), "Apparel","Footwear")</f>
        <v>Footwear</v>
      </c>
      <c r="K2953" s="3">
        <v>16</v>
      </c>
      <c r="L2953">
        <v>140</v>
      </c>
      <c r="M2953" s="3">
        <v>224</v>
      </c>
      <c r="N2953" s="3">
        <v>87</v>
      </c>
      <c r="O2953" t="s">
        <v>26</v>
      </c>
    </row>
    <row r="2954" spans="1:15" hidden="1" x14ac:dyDescent="0.3">
      <c r="A2954" t="s">
        <v>18</v>
      </c>
      <c r="B2954">
        <v>1185732</v>
      </c>
      <c r="C2954" s="1">
        <v>44265</v>
      </c>
      <c r="D2954" s="1" t="str">
        <f>TEXT(Table1[[#This Row],[Invoice Date]],"yyyy")</f>
        <v>2021</v>
      </c>
      <c r="E2954" t="s">
        <v>42</v>
      </c>
      <c r="F2954" t="s">
        <v>43</v>
      </c>
      <c r="G2954" t="s">
        <v>44</v>
      </c>
      <c r="H2954" t="s">
        <v>16</v>
      </c>
      <c r="I2954" t="str">
        <f>IF(ISNUMBER(SEARCH( "Women's",Table1[[#This Row],[Product]])), "Women","Male")</f>
        <v>Women</v>
      </c>
      <c r="J2954" t="str">
        <f>IF(ISNUMBER(SEARCH( "Apparel",Table1[[#This Row],[Product]])), "Apparel","Footwear")</f>
        <v>Apparel</v>
      </c>
      <c r="K2954" s="3">
        <v>21</v>
      </c>
      <c r="L2954">
        <v>140</v>
      </c>
      <c r="M2954" s="3">
        <v>294</v>
      </c>
      <c r="N2954" s="3">
        <v>168</v>
      </c>
      <c r="O2954" t="s">
        <v>26</v>
      </c>
    </row>
    <row r="2955" spans="1:15" hidden="1" x14ac:dyDescent="0.3">
      <c r="A2955" t="s">
        <v>18</v>
      </c>
      <c r="B2955">
        <v>1185732</v>
      </c>
      <c r="C2955" s="1">
        <v>44387</v>
      </c>
      <c r="D2955" s="1" t="str">
        <f>TEXT(Table1[[#This Row],[Invoice Date]],"yyyy")</f>
        <v>2021</v>
      </c>
      <c r="E2955" t="s">
        <v>42</v>
      </c>
      <c r="F2955" t="s">
        <v>43</v>
      </c>
      <c r="G2955" t="s">
        <v>44</v>
      </c>
      <c r="H2955" t="s">
        <v>64</v>
      </c>
      <c r="I2955" t="str">
        <f>IF(ISNUMBER(SEARCH( "Women's",Table1[[#This Row],[Product]])), "Women","Male")</f>
        <v>Male</v>
      </c>
      <c r="J2955" t="str">
        <f>IF(ISNUMBER(SEARCH( "Apparel",Table1[[#This Row],[Product]])), "Apparel","Footwear")</f>
        <v>Apparel</v>
      </c>
      <c r="K2955" s="3">
        <v>28</v>
      </c>
      <c r="L2955">
        <v>140</v>
      </c>
      <c r="M2955" s="3">
        <v>392</v>
      </c>
      <c r="N2955" s="3">
        <v>149</v>
      </c>
      <c r="O2955" t="s">
        <v>26</v>
      </c>
    </row>
    <row r="2956" spans="1:15" hidden="1" x14ac:dyDescent="0.3">
      <c r="A2956" t="s">
        <v>18</v>
      </c>
      <c r="B2956">
        <v>1185732</v>
      </c>
      <c r="C2956" s="1">
        <v>44480</v>
      </c>
      <c r="D2956" s="1" t="str">
        <f>TEXT(Table1[[#This Row],[Invoice Date]],"yyyy")</f>
        <v>2021</v>
      </c>
      <c r="E2956" t="s">
        <v>42</v>
      </c>
      <c r="F2956" t="s">
        <v>43</v>
      </c>
      <c r="G2956" t="s">
        <v>44</v>
      </c>
      <c r="H2956" t="s">
        <v>16</v>
      </c>
      <c r="I2956" t="str">
        <f>IF(ISNUMBER(SEARCH( "Women's",Table1[[#This Row],[Product]])), "Women","Male")</f>
        <v>Women</v>
      </c>
      <c r="J2956" t="str">
        <f>IF(ISNUMBER(SEARCH( "Apparel",Table1[[#This Row],[Product]])), "Apparel","Footwear")</f>
        <v>Apparel</v>
      </c>
      <c r="K2956" s="3">
        <v>25</v>
      </c>
      <c r="L2956">
        <v>140</v>
      </c>
      <c r="M2956" s="3">
        <v>350</v>
      </c>
      <c r="N2956" s="3">
        <v>189</v>
      </c>
      <c r="O2956" t="s">
        <v>26</v>
      </c>
    </row>
    <row r="2957" spans="1:15" hidden="1" x14ac:dyDescent="0.3">
      <c r="A2957" t="s">
        <v>18</v>
      </c>
      <c r="B2957">
        <v>1128299</v>
      </c>
      <c r="C2957" s="1">
        <v>44371</v>
      </c>
      <c r="D2957" s="1" t="str">
        <f>TEXT(Table1[[#This Row],[Invoice Date]],"yyyy")</f>
        <v>2021</v>
      </c>
      <c r="E2957" t="s">
        <v>42</v>
      </c>
      <c r="F2957" t="s">
        <v>79</v>
      </c>
      <c r="G2957" t="s">
        <v>80</v>
      </c>
      <c r="H2957" t="s">
        <v>64</v>
      </c>
      <c r="I2957" t="str">
        <f>IF(ISNUMBER(SEARCH( "Women's",Table1[[#This Row],[Product]])), "Women","Male")</f>
        <v>Male</v>
      </c>
      <c r="J2957" t="str">
        <f>IF(ISNUMBER(SEARCH( "Apparel",Table1[[#This Row],[Product]])), "Apparel","Footwear")</f>
        <v>Apparel</v>
      </c>
      <c r="K2957" s="3">
        <v>67</v>
      </c>
      <c r="L2957">
        <v>140</v>
      </c>
      <c r="M2957" s="3">
        <v>938</v>
      </c>
      <c r="N2957" s="3">
        <v>431</v>
      </c>
      <c r="O2957" t="s">
        <v>26</v>
      </c>
    </row>
    <row r="2958" spans="1:15" hidden="1" x14ac:dyDescent="0.3">
      <c r="A2958" t="s">
        <v>18</v>
      </c>
      <c r="B2958">
        <v>1128299</v>
      </c>
      <c r="C2958" s="1">
        <v>44213</v>
      </c>
      <c r="D2958" s="1" t="str">
        <f>TEXT(Table1[[#This Row],[Invoice Date]],"yyyy")</f>
        <v>2021</v>
      </c>
      <c r="E2958" t="s">
        <v>42</v>
      </c>
      <c r="F2958" t="s">
        <v>79</v>
      </c>
      <c r="G2958" t="s">
        <v>80</v>
      </c>
      <c r="H2958" t="s">
        <v>16</v>
      </c>
      <c r="I2958" t="str">
        <f>IF(ISNUMBER(SEARCH( "Women's",Table1[[#This Row],[Product]])), "Women","Male")</f>
        <v>Women</v>
      </c>
      <c r="J2958" t="str">
        <f>IF(ISNUMBER(SEARCH( "Apparel",Table1[[#This Row],[Product]])), "Apparel","Footwear")</f>
        <v>Apparel</v>
      </c>
      <c r="K2958" s="3">
        <v>34</v>
      </c>
      <c r="L2958">
        <v>140</v>
      </c>
      <c r="M2958" s="3">
        <v>476</v>
      </c>
      <c r="N2958" s="3">
        <v>190</v>
      </c>
      <c r="O2958" t="s">
        <v>26</v>
      </c>
    </row>
    <row r="2959" spans="1:15" hidden="1" x14ac:dyDescent="0.3">
      <c r="A2959" t="s">
        <v>18</v>
      </c>
      <c r="B2959">
        <v>1128299</v>
      </c>
      <c r="C2959" s="1">
        <v>44486</v>
      </c>
      <c r="D2959" s="1" t="str">
        <f>TEXT(Table1[[#This Row],[Invoice Date]],"yyyy")</f>
        <v>2021</v>
      </c>
      <c r="E2959" t="s">
        <v>19</v>
      </c>
      <c r="F2959" t="s">
        <v>20</v>
      </c>
      <c r="G2959" t="s">
        <v>21</v>
      </c>
      <c r="H2959" t="s">
        <v>16</v>
      </c>
      <c r="I2959" t="str">
        <f>IF(ISNUMBER(SEARCH( "Women's",Table1[[#This Row],[Product]])), "Women","Male")</f>
        <v>Women</v>
      </c>
      <c r="J2959" t="str">
        <f>IF(ISNUMBER(SEARCH( "Apparel",Table1[[#This Row],[Product]])), "Apparel","Footwear")</f>
        <v>Apparel</v>
      </c>
      <c r="K2959" s="3">
        <v>44</v>
      </c>
      <c r="L2959">
        <v>140</v>
      </c>
      <c r="M2959" s="3">
        <v>616</v>
      </c>
      <c r="N2959" s="3">
        <v>246</v>
      </c>
      <c r="O2959" t="s">
        <v>26</v>
      </c>
    </row>
    <row r="2960" spans="1:15" hidden="1" x14ac:dyDescent="0.3">
      <c r="A2960" t="s">
        <v>22</v>
      </c>
      <c r="B2960">
        <v>1197831</v>
      </c>
      <c r="C2960" s="1">
        <v>44444</v>
      </c>
      <c r="D2960" s="1" t="str">
        <f>TEXT(Table1[[#This Row],[Invoice Date]],"yyyy")</f>
        <v>2021</v>
      </c>
      <c r="E2960" t="s">
        <v>42</v>
      </c>
      <c r="F2960" t="s">
        <v>73</v>
      </c>
      <c r="G2960" t="s">
        <v>74</v>
      </c>
      <c r="H2960" t="s">
        <v>64</v>
      </c>
      <c r="I2960" t="str">
        <f>IF(ISNUMBER(SEARCH( "Women's",Table1[[#This Row],[Product]])), "Women","Male")</f>
        <v>Male</v>
      </c>
      <c r="J2960" t="str">
        <f>IF(ISNUMBER(SEARCH( "Apparel",Table1[[#This Row],[Product]])), "Apparel","Footwear")</f>
        <v>Apparel</v>
      </c>
      <c r="K2960" s="3">
        <v>42</v>
      </c>
      <c r="L2960">
        <v>140</v>
      </c>
      <c r="M2960" s="3">
        <v>588</v>
      </c>
      <c r="N2960" s="3">
        <v>241</v>
      </c>
      <c r="O2960" t="s">
        <v>26</v>
      </c>
    </row>
    <row r="2961" spans="1:15" hidden="1" x14ac:dyDescent="0.3">
      <c r="A2961" t="s">
        <v>37</v>
      </c>
      <c r="B2961">
        <v>1128299</v>
      </c>
      <c r="C2961" s="1">
        <v>44219</v>
      </c>
      <c r="D2961" s="1" t="str">
        <f>TEXT(Table1[[#This Row],[Invoice Date]],"yyyy")</f>
        <v>2021</v>
      </c>
      <c r="E2961" t="s">
        <v>42</v>
      </c>
      <c r="F2961" t="s">
        <v>73</v>
      </c>
      <c r="G2961" t="s">
        <v>74</v>
      </c>
      <c r="H2961" t="s">
        <v>34</v>
      </c>
      <c r="I2961" t="str">
        <f>IF(ISNUMBER(SEARCH( "Women's",Table1[[#This Row],[Product]])), "Women","Male")</f>
        <v>Male</v>
      </c>
      <c r="J2961" t="str">
        <f>IF(ISNUMBER(SEARCH( "Apparel",Table1[[#This Row],[Product]])), "Apparel","Footwear")</f>
        <v>Footwear</v>
      </c>
      <c r="K2961" s="3">
        <v>30</v>
      </c>
      <c r="L2961">
        <v>140</v>
      </c>
      <c r="M2961" s="3">
        <v>420</v>
      </c>
      <c r="N2961" s="3">
        <v>181</v>
      </c>
      <c r="O2961" t="s">
        <v>26</v>
      </c>
    </row>
    <row r="2962" spans="1:15" hidden="1" x14ac:dyDescent="0.3">
      <c r="A2962" t="s">
        <v>37</v>
      </c>
      <c r="B2962">
        <v>1128299</v>
      </c>
      <c r="C2962" s="1">
        <v>44219</v>
      </c>
      <c r="D2962" s="1" t="str">
        <f>TEXT(Table1[[#This Row],[Invoice Date]],"yyyy")</f>
        <v>2021</v>
      </c>
      <c r="E2962" t="s">
        <v>42</v>
      </c>
      <c r="F2962" t="s">
        <v>73</v>
      </c>
      <c r="G2962" t="s">
        <v>74</v>
      </c>
      <c r="H2962" t="s">
        <v>16</v>
      </c>
      <c r="I2962" t="str">
        <f>IF(ISNUMBER(SEARCH( "Women's",Table1[[#This Row],[Product]])), "Women","Male")</f>
        <v>Women</v>
      </c>
      <c r="J2962" t="str">
        <f>IF(ISNUMBER(SEARCH( "Apparel",Table1[[#This Row],[Product]])), "Apparel","Footwear")</f>
        <v>Apparel</v>
      </c>
      <c r="K2962" s="3">
        <v>27</v>
      </c>
      <c r="L2962">
        <v>140</v>
      </c>
      <c r="M2962" s="3">
        <v>378</v>
      </c>
      <c r="N2962" s="3">
        <v>102</v>
      </c>
      <c r="O2962" t="s">
        <v>26</v>
      </c>
    </row>
    <row r="2963" spans="1:15" hidden="1" x14ac:dyDescent="0.3">
      <c r="A2963" t="s">
        <v>37</v>
      </c>
      <c r="B2963">
        <v>1128299</v>
      </c>
      <c r="C2963" s="1">
        <v>44523</v>
      </c>
      <c r="D2963" s="1" t="str">
        <f>TEXT(Table1[[#This Row],[Invoice Date]],"yyyy")</f>
        <v>2021</v>
      </c>
      <c r="E2963" t="s">
        <v>42</v>
      </c>
      <c r="F2963" t="s">
        <v>117</v>
      </c>
      <c r="G2963" t="s">
        <v>118</v>
      </c>
      <c r="H2963" t="s">
        <v>16</v>
      </c>
      <c r="I2963" t="str">
        <f>IF(ISNUMBER(SEARCH( "Women's",Table1[[#This Row],[Product]])), "Women","Male")</f>
        <v>Women</v>
      </c>
      <c r="J2963" t="str">
        <f>IF(ISNUMBER(SEARCH( "Apparel",Table1[[#This Row],[Product]])), "Apparel","Footwear")</f>
        <v>Apparel</v>
      </c>
      <c r="K2963" s="3">
        <v>39</v>
      </c>
      <c r="L2963">
        <v>140</v>
      </c>
      <c r="M2963" s="3">
        <v>546</v>
      </c>
      <c r="N2963" s="3">
        <v>153</v>
      </c>
      <c r="O2963" t="s">
        <v>26</v>
      </c>
    </row>
    <row r="2964" spans="1:15" hidden="1" x14ac:dyDescent="0.3">
      <c r="A2964" t="s">
        <v>57</v>
      </c>
      <c r="B2964">
        <v>1128299</v>
      </c>
      <c r="C2964" s="1">
        <v>44253</v>
      </c>
      <c r="D2964" s="1" t="str">
        <f>TEXT(Table1[[#This Row],[Invoice Date]],"yyyy")</f>
        <v>2021</v>
      </c>
      <c r="E2964" t="s">
        <v>42</v>
      </c>
      <c r="F2964" t="s">
        <v>108</v>
      </c>
      <c r="G2964" t="s">
        <v>109</v>
      </c>
      <c r="H2964" t="s">
        <v>16</v>
      </c>
      <c r="I2964" t="str">
        <f>IF(ISNUMBER(SEARCH( "Women's",Table1[[#This Row],[Product]])), "Women","Male")</f>
        <v>Women</v>
      </c>
      <c r="J2964" t="str">
        <f>IF(ISNUMBER(SEARCH( "Apparel",Table1[[#This Row],[Product]])), "Apparel","Footwear")</f>
        <v>Apparel</v>
      </c>
      <c r="K2964" s="3">
        <v>35</v>
      </c>
      <c r="L2964">
        <v>140</v>
      </c>
      <c r="M2964" s="3">
        <v>490</v>
      </c>
      <c r="N2964" s="3">
        <v>137</v>
      </c>
      <c r="O2964" t="s">
        <v>26</v>
      </c>
    </row>
    <row r="2965" spans="1:15" hidden="1" x14ac:dyDescent="0.3">
      <c r="A2965" t="s">
        <v>57</v>
      </c>
      <c r="B2965">
        <v>1128299</v>
      </c>
      <c r="C2965" s="1">
        <v>44312</v>
      </c>
      <c r="D2965" s="1" t="str">
        <f>TEXT(Table1[[#This Row],[Invoice Date]],"yyyy")</f>
        <v>2021</v>
      </c>
      <c r="E2965" t="s">
        <v>42</v>
      </c>
      <c r="F2965" t="s">
        <v>108</v>
      </c>
      <c r="G2965" t="s">
        <v>109</v>
      </c>
      <c r="H2965" t="s">
        <v>27</v>
      </c>
      <c r="I2965" t="str">
        <f>IF(ISNUMBER(SEARCH( "Women's",Table1[[#This Row],[Product]])), "Women","Male")</f>
        <v>Women</v>
      </c>
      <c r="J2965" t="str">
        <f>IF(ISNUMBER(SEARCH( "Apparel",Table1[[#This Row],[Product]])), "Apparel","Footwear")</f>
        <v>Footwear</v>
      </c>
      <c r="K2965" s="3">
        <v>44</v>
      </c>
      <c r="L2965">
        <v>140</v>
      </c>
      <c r="M2965" s="3">
        <v>616</v>
      </c>
      <c r="N2965" s="3">
        <v>259</v>
      </c>
      <c r="O2965" t="s">
        <v>26</v>
      </c>
    </row>
    <row r="2966" spans="1:15" hidden="1" x14ac:dyDescent="0.3">
      <c r="A2966" t="s">
        <v>22</v>
      </c>
      <c r="B2966">
        <v>1128299</v>
      </c>
      <c r="C2966" s="1">
        <v>44209</v>
      </c>
      <c r="D2966" s="1" t="str">
        <f>TEXT(Table1[[#This Row],[Invoice Date]],"yyyy")</f>
        <v>2021</v>
      </c>
      <c r="E2966" t="s">
        <v>42</v>
      </c>
      <c r="F2966" t="s">
        <v>108</v>
      </c>
      <c r="G2966" t="s">
        <v>109</v>
      </c>
      <c r="H2966" t="s">
        <v>34</v>
      </c>
      <c r="I2966" t="str">
        <f>IF(ISNUMBER(SEARCH( "Women's",Table1[[#This Row],[Product]])), "Women","Male")</f>
        <v>Male</v>
      </c>
      <c r="J2966" t="str">
        <f>IF(ISNUMBER(SEARCH( "Apparel",Table1[[#This Row],[Product]])), "Apparel","Footwear")</f>
        <v>Footwear</v>
      </c>
      <c r="K2966" s="3">
        <v>27</v>
      </c>
      <c r="L2966">
        <v>140</v>
      </c>
      <c r="M2966" s="3">
        <v>378</v>
      </c>
      <c r="N2966" s="3">
        <v>178</v>
      </c>
      <c r="O2966" t="s">
        <v>26</v>
      </c>
    </row>
    <row r="2967" spans="1:15" hidden="1" x14ac:dyDescent="0.3">
      <c r="A2967" t="s">
        <v>22</v>
      </c>
      <c r="B2967">
        <v>1128299</v>
      </c>
      <c r="C2967" s="1">
        <v>44209</v>
      </c>
      <c r="D2967" s="1" t="str">
        <f>TEXT(Table1[[#This Row],[Invoice Date]],"yyyy")</f>
        <v>2021</v>
      </c>
      <c r="E2967" t="s">
        <v>42</v>
      </c>
      <c r="F2967" t="s">
        <v>108</v>
      </c>
      <c r="G2967" t="s">
        <v>109</v>
      </c>
      <c r="H2967" t="s">
        <v>27</v>
      </c>
      <c r="I2967" t="str">
        <f>IF(ISNUMBER(SEARCH( "Women's",Table1[[#This Row],[Product]])), "Women","Male")</f>
        <v>Women</v>
      </c>
      <c r="J2967" t="str">
        <f>IF(ISNUMBER(SEARCH( "Apparel",Table1[[#This Row],[Product]])), "Apparel","Footwear")</f>
        <v>Footwear</v>
      </c>
      <c r="K2967" s="3">
        <v>32</v>
      </c>
      <c r="L2967">
        <v>140</v>
      </c>
      <c r="M2967" s="3">
        <v>448</v>
      </c>
      <c r="N2967" s="3">
        <v>188</v>
      </c>
      <c r="O2967" t="s">
        <v>26</v>
      </c>
    </row>
    <row r="2968" spans="1:15" hidden="1" x14ac:dyDescent="0.3">
      <c r="A2968" t="s">
        <v>22</v>
      </c>
      <c r="B2968">
        <v>1128299</v>
      </c>
      <c r="C2968" s="1">
        <v>44209</v>
      </c>
      <c r="D2968" s="1" t="str">
        <f>TEXT(Table1[[#This Row],[Invoice Date]],"yyyy")</f>
        <v>2021</v>
      </c>
      <c r="E2968" t="s">
        <v>42</v>
      </c>
      <c r="F2968" t="s">
        <v>108</v>
      </c>
      <c r="G2968" t="s">
        <v>109</v>
      </c>
      <c r="H2968" t="s">
        <v>16</v>
      </c>
      <c r="I2968" t="str">
        <f>IF(ISNUMBER(SEARCH( "Women's",Table1[[#This Row],[Product]])), "Women","Male")</f>
        <v>Women</v>
      </c>
      <c r="J2968" t="str">
        <f>IF(ISNUMBER(SEARCH( "Apparel",Table1[[#This Row],[Product]])), "Apparel","Footwear")</f>
        <v>Apparel</v>
      </c>
      <c r="K2968" s="3">
        <v>28</v>
      </c>
      <c r="L2968">
        <v>140</v>
      </c>
      <c r="M2968" s="3">
        <v>392</v>
      </c>
      <c r="N2968" s="3">
        <v>125</v>
      </c>
      <c r="O2968" t="s">
        <v>26</v>
      </c>
    </row>
    <row r="2969" spans="1:15" hidden="1" x14ac:dyDescent="0.3">
      <c r="A2969" t="s">
        <v>22</v>
      </c>
      <c r="B2969">
        <v>1128299</v>
      </c>
      <c r="C2969" s="1">
        <v>44421</v>
      </c>
      <c r="D2969" s="1" t="str">
        <f>TEXT(Table1[[#This Row],[Invoice Date]],"yyyy")</f>
        <v>2021</v>
      </c>
      <c r="E2969" t="s">
        <v>13</v>
      </c>
      <c r="F2969" t="s">
        <v>51</v>
      </c>
      <c r="G2969" t="s">
        <v>52</v>
      </c>
      <c r="H2969" t="s">
        <v>64</v>
      </c>
      <c r="I2969" t="str">
        <f>IF(ISNUMBER(SEARCH( "Women's",Table1[[#This Row],[Product]])), "Women","Male")</f>
        <v>Male</v>
      </c>
      <c r="J2969" t="str">
        <f>IF(ISNUMBER(SEARCH( "Apparel",Table1[[#This Row],[Product]])), "Apparel","Footwear")</f>
        <v>Apparel</v>
      </c>
      <c r="K2969" s="3">
        <v>51</v>
      </c>
      <c r="L2969">
        <v>140</v>
      </c>
      <c r="M2969" s="3">
        <v>714</v>
      </c>
      <c r="N2969" s="3">
        <v>278</v>
      </c>
      <c r="O2969" t="s">
        <v>26</v>
      </c>
    </row>
    <row r="2970" spans="1:15" hidden="1" x14ac:dyDescent="0.3">
      <c r="A2970" t="s">
        <v>22</v>
      </c>
      <c r="B2970">
        <v>1128299</v>
      </c>
      <c r="C2970" s="1">
        <v>44513</v>
      </c>
      <c r="D2970" s="1" t="str">
        <f>TEXT(Table1[[#This Row],[Invoice Date]],"yyyy")</f>
        <v>2021</v>
      </c>
      <c r="E2970" t="s">
        <v>13</v>
      </c>
      <c r="F2970" t="s">
        <v>51</v>
      </c>
      <c r="G2970" t="s">
        <v>52</v>
      </c>
      <c r="H2970" t="s">
        <v>50</v>
      </c>
      <c r="I2970" t="str">
        <f>IF(ISNUMBER(SEARCH( "Women's",Table1[[#This Row],[Product]])), "Women","Male")</f>
        <v>Women</v>
      </c>
      <c r="J2970" t="str">
        <f>IF(ISNUMBER(SEARCH( "Apparel",Table1[[#This Row],[Product]])), "Apparel","Footwear")</f>
        <v>Footwear</v>
      </c>
      <c r="K2970" s="3">
        <v>37</v>
      </c>
      <c r="L2970">
        <v>140</v>
      </c>
      <c r="M2970" s="3">
        <v>518</v>
      </c>
      <c r="N2970" s="3">
        <v>238</v>
      </c>
      <c r="O2970" t="s">
        <v>26</v>
      </c>
    </row>
    <row r="2971" spans="1:15" hidden="1" x14ac:dyDescent="0.3">
      <c r="A2971" t="s">
        <v>37</v>
      </c>
      <c r="B2971">
        <v>1185732</v>
      </c>
      <c r="C2971" s="1">
        <v>44332</v>
      </c>
      <c r="D2971" s="1" t="str">
        <f>TEXT(Table1[[#This Row],[Invoice Date]],"yyyy")</f>
        <v>2021</v>
      </c>
      <c r="E2971" t="s">
        <v>19</v>
      </c>
      <c r="F2971" t="s">
        <v>32</v>
      </c>
      <c r="G2971" t="s">
        <v>33</v>
      </c>
      <c r="H2971" t="s">
        <v>34</v>
      </c>
      <c r="I2971" t="str">
        <f>IF(ISNUMBER(SEARCH( "Women's",Table1[[#This Row],[Product]])), "Women","Male")</f>
        <v>Male</v>
      </c>
      <c r="J2971" t="str">
        <f>IF(ISNUMBER(SEARCH( "Apparel",Table1[[#This Row],[Product]])), "Apparel","Footwear")</f>
        <v>Footwear</v>
      </c>
      <c r="K2971" s="3">
        <v>28</v>
      </c>
      <c r="L2971">
        <v>140</v>
      </c>
      <c r="M2971" s="3">
        <v>392</v>
      </c>
      <c r="N2971" s="3">
        <v>161</v>
      </c>
      <c r="O2971" t="s">
        <v>26</v>
      </c>
    </row>
    <row r="2972" spans="1:15" hidden="1" x14ac:dyDescent="0.3">
      <c r="A2972" t="s">
        <v>22</v>
      </c>
      <c r="B2972">
        <v>1197831</v>
      </c>
      <c r="C2972" s="1">
        <v>44219</v>
      </c>
      <c r="D2972" s="1" t="str">
        <f>TEXT(Table1[[#This Row],[Invoice Date]],"yyyy")</f>
        <v>2021</v>
      </c>
      <c r="E2972" t="s">
        <v>19</v>
      </c>
      <c r="F2972" t="s">
        <v>32</v>
      </c>
      <c r="G2972" t="s">
        <v>33</v>
      </c>
      <c r="H2972" t="s">
        <v>27</v>
      </c>
      <c r="I2972" t="str">
        <f>IF(ISNUMBER(SEARCH( "Women's",Table1[[#This Row],[Product]])), "Women","Male")</f>
        <v>Women</v>
      </c>
      <c r="J2972" t="str">
        <f>IF(ISNUMBER(SEARCH( "Apparel",Table1[[#This Row],[Product]])), "Apparel","Footwear")</f>
        <v>Footwear</v>
      </c>
      <c r="K2972" s="3">
        <v>11</v>
      </c>
      <c r="L2972">
        <v>140</v>
      </c>
      <c r="M2972" s="3">
        <v>154</v>
      </c>
      <c r="N2972" s="3">
        <v>68</v>
      </c>
      <c r="O2972" t="s">
        <v>26</v>
      </c>
    </row>
    <row r="2973" spans="1:15" hidden="1" x14ac:dyDescent="0.3">
      <c r="A2973" t="s">
        <v>12</v>
      </c>
      <c r="B2973">
        <v>1197831</v>
      </c>
      <c r="C2973" s="1">
        <v>44396</v>
      </c>
      <c r="D2973" s="1" t="str">
        <f>TEXT(Table1[[#This Row],[Invoice Date]],"yyyy")</f>
        <v>2021</v>
      </c>
      <c r="E2973" t="s">
        <v>19</v>
      </c>
      <c r="F2973" t="s">
        <v>48</v>
      </c>
      <c r="G2973" t="s">
        <v>49</v>
      </c>
      <c r="H2973" t="s">
        <v>27</v>
      </c>
      <c r="I2973" t="str">
        <f>IF(ISNUMBER(SEARCH( "Women's",Table1[[#This Row],[Product]])), "Women","Male")</f>
        <v>Women</v>
      </c>
      <c r="J2973" t="str">
        <f>IF(ISNUMBER(SEARCH( "Apparel",Table1[[#This Row],[Product]])), "Apparel","Footwear")</f>
        <v>Footwear</v>
      </c>
      <c r="K2973" s="3">
        <v>32</v>
      </c>
      <c r="L2973">
        <v>140</v>
      </c>
      <c r="M2973" s="3">
        <v>448</v>
      </c>
      <c r="N2973" s="3">
        <v>197</v>
      </c>
      <c r="O2973" t="s">
        <v>26</v>
      </c>
    </row>
    <row r="2974" spans="1:15" hidden="1" x14ac:dyDescent="0.3">
      <c r="A2974" t="s">
        <v>12</v>
      </c>
      <c r="B2974">
        <v>1197831</v>
      </c>
      <c r="C2974" s="1">
        <v>44458</v>
      </c>
      <c r="D2974" s="1" t="str">
        <f>TEXT(Table1[[#This Row],[Invoice Date]],"yyyy")</f>
        <v>2021</v>
      </c>
      <c r="E2974" t="s">
        <v>19</v>
      </c>
      <c r="F2974" t="s">
        <v>48</v>
      </c>
      <c r="G2974" t="s">
        <v>49</v>
      </c>
      <c r="H2974" t="s">
        <v>16</v>
      </c>
      <c r="I2974" t="str">
        <f>IF(ISNUMBER(SEARCH( "Women's",Table1[[#This Row],[Product]])), "Women","Male")</f>
        <v>Women</v>
      </c>
      <c r="J2974" t="str">
        <f>IF(ISNUMBER(SEARCH( "Apparel",Table1[[#This Row],[Product]])), "Apparel","Footwear")</f>
        <v>Apparel</v>
      </c>
      <c r="K2974" s="3">
        <v>22</v>
      </c>
      <c r="L2974">
        <v>140</v>
      </c>
      <c r="M2974" s="3">
        <v>308</v>
      </c>
      <c r="N2974" s="3">
        <v>129</v>
      </c>
      <c r="O2974" t="s">
        <v>26</v>
      </c>
    </row>
    <row r="2975" spans="1:15" hidden="1" x14ac:dyDescent="0.3">
      <c r="A2975" t="s">
        <v>18</v>
      </c>
      <c r="B2975">
        <v>1197831</v>
      </c>
      <c r="C2975" s="1">
        <v>44428</v>
      </c>
      <c r="D2975" s="1" t="str">
        <f>TEXT(Table1[[#This Row],[Invoice Date]],"yyyy")</f>
        <v>2021</v>
      </c>
      <c r="E2975" t="s">
        <v>19</v>
      </c>
      <c r="F2975" t="s">
        <v>55</v>
      </c>
      <c r="G2975" t="s">
        <v>56</v>
      </c>
      <c r="H2975" t="s">
        <v>34</v>
      </c>
      <c r="I2975" t="str">
        <f>IF(ISNUMBER(SEARCH( "Women's",Table1[[#This Row],[Product]])), "Women","Male")</f>
        <v>Male</v>
      </c>
      <c r="J2975" t="str">
        <f>IF(ISNUMBER(SEARCH( "Apparel",Table1[[#This Row],[Product]])), "Apparel","Footwear")</f>
        <v>Footwear</v>
      </c>
      <c r="K2975" s="3">
        <v>37</v>
      </c>
      <c r="L2975">
        <v>140</v>
      </c>
      <c r="M2975" s="3">
        <v>518</v>
      </c>
      <c r="N2975" s="3">
        <v>218</v>
      </c>
      <c r="O2975" t="s">
        <v>26</v>
      </c>
    </row>
    <row r="2976" spans="1:15" hidden="1" x14ac:dyDescent="0.3">
      <c r="A2976" t="s">
        <v>22</v>
      </c>
      <c r="B2976">
        <v>1185732</v>
      </c>
      <c r="C2976" s="1">
        <v>44213</v>
      </c>
      <c r="D2976" s="1" t="str">
        <f>TEXT(Table1[[#This Row],[Invoice Date]],"yyyy")</f>
        <v>2021</v>
      </c>
      <c r="E2976" t="s">
        <v>38</v>
      </c>
      <c r="F2976" t="s">
        <v>104</v>
      </c>
      <c r="G2976" t="s">
        <v>105</v>
      </c>
      <c r="H2976" t="s">
        <v>25</v>
      </c>
      <c r="I2976" t="str">
        <f>IF(ISNUMBER(SEARCH( "Women's",Table1[[#This Row],[Product]])), "Women","Male")</f>
        <v>Male</v>
      </c>
      <c r="J2976" t="str">
        <f>IF(ISNUMBER(SEARCH( "Apparel",Table1[[#This Row],[Product]])), "Apparel","Footwear")</f>
        <v>Footwear</v>
      </c>
      <c r="K2976" s="3">
        <v>28</v>
      </c>
      <c r="L2976">
        <v>140</v>
      </c>
      <c r="M2976" s="3">
        <v>392</v>
      </c>
      <c r="N2976" s="3">
        <v>129</v>
      </c>
      <c r="O2976" t="s">
        <v>26</v>
      </c>
    </row>
    <row r="2977" spans="1:15" hidden="1" x14ac:dyDescent="0.3">
      <c r="A2977" t="s">
        <v>18</v>
      </c>
      <c r="B2977">
        <v>1185732</v>
      </c>
      <c r="C2977" s="1">
        <v>44511</v>
      </c>
      <c r="D2977" s="1" t="str">
        <f>TEXT(Table1[[#This Row],[Invoice Date]],"yyyy")</f>
        <v>2021</v>
      </c>
      <c r="E2977" t="s">
        <v>38</v>
      </c>
      <c r="F2977" t="s">
        <v>119</v>
      </c>
      <c r="G2977" t="s">
        <v>120</v>
      </c>
      <c r="H2977" t="s">
        <v>25</v>
      </c>
      <c r="I2977" t="str">
        <f>IF(ISNUMBER(SEARCH( "Women's",Table1[[#This Row],[Product]])), "Women","Male")</f>
        <v>Male</v>
      </c>
      <c r="J2977" t="str">
        <f>IF(ISNUMBER(SEARCH( "Apparel",Table1[[#This Row],[Product]])), "Apparel","Footwear")</f>
        <v>Footwear</v>
      </c>
      <c r="K2977" s="3">
        <v>54</v>
      </c>
      <c r="L2977">
        <v>140</v>
      </c>
      <c r="M2977" s="3">
        <v>756</v>
      </c>
      <c r="N2977" s="3">
        <v>378</v>
      </c>
      <c r="O2977" t="s">
        <v>26</v>
      </c>
    </row>
    <row r="2978" spans="1:15" hidden="1" x14ac:dyDescent="0.3">
      <c r="A2978" t="s">
        <v>45</v>
      </c>
      <c r="B2978">
        <v>1185732</v>
      </c>
      <c r="C2978" s="1">
        <v>44333</v>
      </c>
      <c r="D2978" s="1" t="str">
        <f>TEXT(Table1[[#This Row],[Invoice Date]],"yyyy")</f>
        <v>2021</v>
      </c>
      <c r="E2978" t="s">
        <v>38</v>
      </c>
      <c r="F2978" t="s">
        <v>121</v>
      </c>
      <c r="G2978" t="s">
        <v>122</v>
      </c>
      <c r="H2978" t="s">
        <v>16</v>
      </c>
      <c r="I2978" t="str">
        <f>IF(ISNUMBER(SEARCH( "Women's",Table1[[#This Row],[Product]])), "Women","Male")</f>
        <v>Women</v>
      </c>
      <c r="J2978" t="str">
        <f>IF(ISNUMBER(SEARCH( "Apparel",Table1[[#This Row],[Product]])), "Apparel","Footwear")</f>
        <v>Apparel</v>
      </c>
      <c r="K2978" s="3">
        <v>46</v>
      </c>
      <c r="L2978">
        <v>140</v>
      </c>
      <c r="M2978" s="3">
        <v>644</v>
      </c>
      <c r="N2978" s="3">
        <v>251</v>
      </c>
      <c r="O2978" t="s">
        <v>26</v>
      </c>
    </row>
    <row r="2979" spans="1:15" hidden="1" x14ac:dyDescent="0.3">
      <c r="A2979" t="s">
        <v>45</v>
      </c>
      <c r="B2979">
        <v>1185732</v>
      </c>
      <c r="C2979" s="1">
        <v>44366</v>
      </c>
      <c r="D2979" s="1" t="str">
        <f>TEXT(Table1[[#This Row],[Invoice Date]],"yyyy")</f>
        <v>2021</v>
      </c>
      <c r="E2979" t="s">
        <v>38</v>
      </c>
      <c r="F2979" t="s">
        <v>121</v>
      </c>
      <c r="G2979" t="s">
        <v>122</v>
      </c>
      <c r="H2979" t="s">
        <v>34</v>
      </c>
      <c r="I2979" t="str">
        <f>IF(ISNUMBER(SEARCH( "Women's",Table1[[#This Row],[Product]])), "Women","Male")</f>
        <v>Male</v>
      </c>
      <c r="J2979" t="str">
        <f>IF(ISNUMBER(SEARCH( "Apparel",Table1[[#This Row],[Product]])), "Apparel","Footwear")</f>
        <v>Footwear</v>
      </c>
      <c r="K2979" s="3">
        <v>40</v>
      </c>
      <c r="L2979">
        <v>140</v>
      </c>
      <c r="M2979" s="3">
        <v>560</v>
      </c>
      <c r="N2979" s="3">
        <v>263</v>
      </c>
      <c r="O2979" t="s">
        <v>26</v>
      </c>
    </row>
    <row r="2980" spans="1:15" x14ac:dyDescent="0.3">
      <c r="A2980" t="s">
        <v>37</v>
      </c>
      <c r="B2980">
        <v>1185732</v>
      </c>
      <c r="C2980" s="1">
        <v>44329</v>
      </c>
      <c r="D2980" s="1" t="str">
        <f>TEXT(Table1[[#This Row],[Invoice Date]],"yyyy")</f>
        <v>2021</v>
      </c>
      <c r="E2980" t="s">
        <v>28</v>
      </c>
      <c r="F2980" t="s">
        <v>81</v>
      </c>
      <c r="G2980" t="s">
        <v>82</v>
      </c>
      <c r="H2980" t="s">
        <v>25</v>
      </c>
      <c r="I2980" t="str">
        <f>IF(ISNUMBER(SEARCH( "Women's",Table1[[#This Row],[Product]])), "Women","Male")</f>
        <v>Male</v>
      </c>
      <c r="J2980" t="str">
        <f>IF(ISNUMBER(SEARCH( "Apparel",Table1[[#This Row],[Product]])), "Apparel","Footwear")</f>
        <v>Footwear</v>
      </c>
      <c r="K2980" s="3">
        <v>58</v>
      </c>
      <c r="L2980">
        <v>139</v>
      </c>
      <c r="M2980" s="3">
        <v>806</v>
      </c>
      <c r="N2980" s="3">
        <v>379</v>
      </c>
      <c r="O2980" t="s">
        <v>17</v>
      </c>
    </row>
    <row r="2981" spans="1:15" x14ac:dyDescent="0.3">
      <c r="A2981" t="s">
        <v>22</v>
      </c>
      <c r="B2981">
        <v>1197831</v>
      </c>
      <c r="C2981" s="1">
        <v>44483</v>
      </c>
      <c r="D2981" s="1" t="str">
        <f>TEXT(Table1[[#This Row],[Invoice Date]],"yyyy")</f>
        <v>2021</v>
      </c>
      <c r="E2981" t="s">
        <v>19</v>
      </c>
      <c r="F2981" t="s">
        <v>53</v>
      </c>
      <c r="G2981" t="s">
        <v>62</v>
      </c>
      <c r="H2981" t="s">
        <v>64</v>
      </c>
      <c r="I2981" t="str">
        <f>IF(ISNUMBER(SEARCH( "Women's",Table1[[#This Row],[Product]])), "Women","Male")</f>
        <v>Male</v>
      </c>
      <c r="J2981" t="str">
        <f>IF(ISNUMBER(SEARCH( "Apparel",Table1[[#This Row],[Product]])), "Apparel","Footwear")</f>
        <v>Apparel</v>
      </c>
      <c r="K2981" s="3">
        <v>56</v>
      </c>
      <c r="L2981">
        <v>138</v>
      </c>
      <c r="M2981" s="3">
        <v>773</v>
      </c>
      <c r="N2981" s="3">
        <v>371</v>
      </c>
      <c r="O2981" t="s">
        <v>17</v>
      </c>
    </row>
    <row r="2982" spans="1:15" x14ac:dyDescent="0.3">
      <c r="A2982" t="s">
        <v>18</v>
      </c>
      <c r="B2982">
        <v>1128299</v>
      </c>
      <c r="C2982" s="1">
        <v>43878</v>
      </c>
      <c r="D2982" s="1" t="str">
        <f>TEXT(Table1[[#This Row],[Invoice Date]],"yyyy")</f>
        <v>2020</v>
      </c>
      <c r="E2982" t="s">
        <v>42</v>
      </c>
      <c r="F2982" t="s">
        <v>110</v>
      </c>
      <c r="G2982" t="s">
        <v>111</v>
      </c>
      <c r="H2982" t="s">
        <v>64</v>
      </c>
      <c r="I2982" t="str">
        <f>IF(ISNUMBER(SEARCH( "Women's",Table1[[#This Row],[Product]])), "Women","Male")</f>
        <v>Male</v>
      </c>
      <c r="J2982" t="str">
        <f>IF(ISNUMBER(SEARCH( "Apparel",Table1[[#This Row],[Product]])), "Apparel","Footwear")</f>
        <v>Apparel</v>
      </c>
      <c r="K2982" s="3">
        <v>68</v>
      </c>
      <c r="L2982">
        <v>138</v>
      </c>
      <c r="M2982" s="3">
        <v>938</v>
      </c>
      <c r="N2982" s="3">
        <v>638</v>
      </c>
      <c r="O2982" t="s">
        <v>17</v>
      </c>
    </row>
    <row r="2983" spans="1:15" x14ac:dyDescent="0.3">
      <c r="A2983" t="s">
        <v>18</v>
      </c>
      <c r="B2983">
        <v>1128299</v>
      </c>
      <c r="C2983" s="1">
        <v>43886</v>
      </c>
      <c r="D2983" s="1" t="str">
        <f>TEXT(Table1[[#This Row],[Invoice Date]],"yyyy")</f>
        <v>2020</v>
      </c>
      <c r="E2983" t="s">
        <v>42</v>
      </c>
      <c r="F2983" t="s">
        <v>110</v>
      </c>
      <c r="G2983" t="s">
        <v>111</v>
      </c>
      <c r="H2983" t="s">
        <v>25</v>
      </c>
      <c r="I2983" t="str">
        <f>IF(ISNUMBER(SEARCH( "Women's",Table1[[#This Row],[Product]])), "Women","Male")</f>
        <v>Male</v>
      </c>
      <c r="J2983" t="str">
        <f>IF(ISNUMBER(SEARCH( "Apparel",Table1[[#This Row],[Product]])), "Apparel","Footwear")</f>
        <v>Footwear</v>
      </c>
      <c r="K2983" s="3">
        <v>56</v>
      </c>
      <c r="L2983">
        <v>138</v>
      </c>
      <c r="M2983" s="3">
        <v>773</v>
      </c>
      <c r="N2983" s="3">
        <v>379</v>
      </c>
      <c r="O2983" t="s">
        <v>17</v>
      </c>
    </row>
    <row r="2984" spans="1:15" x14ac:dyDescent="0.3">
      <c r="A2984" t="s">
        <v>18</v>
      </c>
      <c r="B2984">
        <v>1128299</v>
      </c>
      <c r="C2984" s="1">
        <v>43983</v>
      </c>
      <c r="D2984" s="1" t="str">
        <f>TEXT(Table1[[#This Row],[Invoice Date]],"yyyy")</f>
        <v>2020</v>
      </c>
      <c r="E2984" t="s">
        <v>42</v>
      </c>
      <c r="F2984" t="s">
        <v>91</v>
      </c>
      <c r="G2984" t="s">
        <v>92</v>
      </c>
      <c r="H2984" t="s">
        <v>25</v>
      </c>
      <c r="I2984" t="str">
        <f>IF(ISNUMBER(SEARCH( "Women's",Table1[[#This Row],[Product]])), "Women","Male")</f>
        <v>Male</v>
      </c>
      <c r="J2984" t="str">
        <f>IF(ISNUMBER(SEARCH( "Apparel",Table1[[#This Row],[Product]])), "Apparel","Footwear")</f>
        <v>Footwear</v>
      </c>
      <c r="K2984" s="3">
        <v>36</v>
      </c>
      <c r="L2984">
        <v>138</v>
      </c>
      <c r="M2984" s="3">
        <v>497</v>
      </c>
      <c r="N2984" s="3">
        <v>214</v>
      </c>
      <c r="O2984" t="s">
        <v>17</v>
      </c>
    </row>
    <row r="2985" spans="1:15" x14ac:dyDescent="0.3">
      <c r="A2985" t="s">
        <v>18</v>
      </c>
      <c r="B2985">
        <v>1128299</v>
      </c>
      <c r="C2985" s="1">
        <v>44032</v>
      </c>
      <c r="D2985" s="1" t="str">
        <f>TEXT(Table1[[#This Row],[Invoice Date]],"yyyy")</f>
        <v>2020</v>
      </c>
      <c r="E2985" t="s">
        <v>42</v>
      </c>
      <c r="F2985" t="s">
        <v>91</v>
      </c>
      <c r="G2985" t="s">
        <v>92</v>
      </c>
      <c r="H2985" t="s">
        <v>34</v>
      </c>
      <c r="I2985" t="str">
        <f>IF(ISNUMBER(SEARCH( "Women's",Table1[[#This Row],[Product]])), "Women","Male")</f>
        <v>Male</v>
      </c>
      <c r="J2985" t="str">
        <f>IF(ISNUMBER(SEARCH( "Apparel",Table1[[#This Row],[Product]])), "Apparel","Footwear")</f>
        <v>Footwear</v>
      </c>
      <c r="K2985" s="3">
        <v>64</v>
      </c>
      <c r="L2985">
        <v>138</v>
      </c>
      <c r="M2985" s="3">
        <v>883</v>
      </c>
      <c r="N2985" s="3">
        <v>327</v>
      </c>
      <c r="O2985" t="s">
        <v>17</v>
      </c>
    </row>
    <row r="2986" spans="1:15" x14ac:dyDescent="0.3">
      <c r="A2986" t="s">
        <v>18</v>
      </c>
      <c r="B2986">
        <v>1128299</v>
      </c>
      <c r="C2986" s="1">
        <v>44042</v>
      </c>
      <c r="D2986" s="1" t="str">
        <f>TEXT(Table1[[#This Row],[Invoice Date]],"yyyy")</f>
        <v>2020</v>
      </c>
      <c r="E2986" t="s">
        <v>42</v>
      </c>
      <c r="F2986" t="s">
        <v>91</v>
      </c>
      <c r="G2986" t="s">
        <v>92</v>
      </c>
      <c r="H2986" t="s">
        <v>16</v>
      </c>
      <c r="I2986" t="str">
        <f>IF(ISNUMBER(SEARCH( "Women's",Table1[[#This Row],[Product]])), "Women","Male")</f>
        <v>Women</v>
      </c>
      <c r="J2986" t="str">
        <f>IF(ISNUMBER(SEARCH( "Apparel",Table1[[#This Row],[Product]])), "Apparel","Footwear")</f>
        <v>Apparel</v>
      </c>
      <c r="K2986" s="3">
        <v>88</v>
      </c>
      <c r="L2986">
        <v>138</v>
      </c>
      <c r="M2986" s="3">
        <v>1214</v>
      </c>
      <c r="N2986" s="3">
        <v>376</v>
      </c>
      <c r="O2986" t="s">
        <v>17</v>
      </c>
    </row>
    <row r="2987" spans="1:15" x14ac:dyDescent="0.3">
      <c r="A2987" t="s">
        <v>18</v>
      </c>
      <c r="B2987">
        <v>1128299</v>
      </c>
      <c r="C2987" s="1">
        <v>44045</v>
      </c>
      <c r="D2987" s="1" t="str">
        <f>TEXT(Table1[[#This Row],[Invoice Date]],"yyyy")</f>
        <v>2020</v>
      </c>
      <c r="E2987" t="s">
        <v>42</v>
      </c>
      <c r="F2987" t="s">
        <v>91</v>
      </c>
      <c r="G2987" t="s">
        <v>92</v>
      </c>
      <c r="H2987" t="s">
        <v>27</v>
      </c>
      <c r="I2987" t="str">
        <f>IF(ISNUMBER(SEARCH( "Women's",Table1[[#This Row],[Product]])), "Women","Male")</f>
        <v>Women</v>
      </c>
      <c r="J2987" t="str">
        <f>IF(ISNUMBER(SEARCH( "Apparel",Table1[[#This Row],[Product]])), "Apparel","Footwear")</f>
        <v>Footwear</v>
      </c>
      <c r="K2987" s="3">
        <v>73</v>
      </c>
      <c r="L2987">
        <v>138</v>
      </c>
      <c r="M2987" s="3">
        <v>1007</v>
      </c>
      <c r="N2987" s="3">
        <v>393</v>
      </c>
      <c r="O2987" t="s">
        <v>17</v>
      </c>
    </row>
    <row r="2988" spans="1:15" x14ac:dyDescent="0.3">
      <c r="A2988" t="s">
        <v>18</v>
      </c>
      <c r="B2988">
        <v>1128299</v>
      </c>
      <c r="C2988" s="1">
        <v>44046</v>
      </c>
      <c r="D2988" s="1" t="str">
        <f>TEXT(Table1[[#This Row],[Invoice Date]],"yyyy")</f>
        <v>2020</v>
      </c>
      <c r="E2988" t="s">
        <v>42</v>
      </c>
      <c r="F2988" t="s">
        <v>91</v>
      </c>
      <c r="G2988" t="s">
        <v>92</v>
      </c>
      <c r="H2988" t="s">
        <v>50</v>
      </c>
      <c r="I2988" t="str">
        <f>IF(ISNUMBER(SEARCH( "Women's",Table1[[#This Row],[Product]])), "Women","Male")</f>
        <v>Women</v>
      </c>
      <c r="J2988" t="str">
        <f>IF(ISNUMBER(SEARCH( "Apparel",Table1[[#This Row],[Product]])), "Apparel","Footwear")</f>
        <v>Footwear</v>
      </c>
      <c r="K2988" s="3">
        <v>76</v>
      </c>
      <c r="L2988">
        <v>138</v>
      </c>
      <c r="M2988" s="3">
        <v>1049</v>
      </c>
      <c r="N2988" s="3">
        <v>451</v>
      </c>
      <c r="O2988" t="s">
        <v>17</v>
      </c>
    </row>
    <row r="2989" spans="1:15" x14ac:dyDescent="0.3">
      <c r="A2989" t="s">
        <v>57</v>
      </c>
      <c r="B2989">
        <v>1189833</v>
      </c>
      <c r="C2989" s="1">
        <v>44198</v>
      </c>
      <c r="D2989" s="1" t="str">
        <f>TEXT(Table1[[#This Row],[Invoice Date]],"yyyy")</f>
        <v>2021</v>
      </c>
      <c r="E2989" t="s">
        <v>28</v>
      </c>
      <c r="F2989" t="s">
        <v>125</v>
      </c>
      <c r="G2989" t="s">
        <v>126</v>
      </c>
      <c r="H2989" t="s">
        <v>16</v>
      </c>
      <c r="I2989" t="str">
        <f>IF(ISNUMBER(SEARCH( "Women's",Table1[[#This Row],[Product]])), "Women","Male")</f>
        <v>Women</v>
      </c>
      <c r="J2989" t="str">
        <f>IF(ISNUMBER(SEARCH( "Apparel",Table1[[#This Row],[Product]])), "Apparel","Footwear")</f>
        <v>Apparel</v>
      </c>
      <c r="K2989" s="3">
        <v>43</v>
      </c>
      <c r="L2989">
        <v>138</v>
      </c>
      <c r="M2989" s="3">
        <v>593</v>
      </c>
      <c r="N2989" s="3">
        <v>231</v>
      </c>
      <c r="O2989" t="s">
        <v>17</v>
      </c>
    </row>
    <row r="2990" spans="1:15" x14ac:dyDescent="0.3">
      <c r="A2990" t="s">
        <v>22</v>
      </c>
      <c r="B2990">
        <v>1197831</v>
      </c>
      <c r="C2990" s="1">
        <v>44411</v>
      </c>
      <c r="D2990" s="1" t="str">
        <f>TEXT(Table1[[#This Row],[Invoice Date]],"yyyy")</f>
        <v>2021</v>
      </c>
      <c r="E2990" t="s">
        <v>28</v>
      </c>
      <c r="F2990" t="s">
        <v>114</v>
      </c>
      <c r="G2990" t="s">
        <v>115</v>
      </c>
      <c r="H2990" t="s">
        <v>27</v>
      </c>
      <c r="I2990" t="str">
        <f>IF(ISNUMBER(SEARCH( "Women's",Table1[[#This Row],[Product]])), "Women","Male")</f>
        <v>Women</v>
      </c>
      <c r="J2990" t="str">
        <f>IF(ISNUMBER(SEARCH( "Apparel",Table1[[#This Row],[Product]])), "Apparel","Footwear")</f>
        <v>Footwear</v>
      </c>
      <c r="K2990" s="3">
        <v>28</v>
      </c>
      <c r="L2990">
        <v>138</v>
      </c>
      <c r="M2990" s="3">
        <v>386</v>
      </c>
      <c r="N2990" s="3">
        <v>213</v>
      </c>
      <c r="O2990" t="s">
        <v>17</v>
      </c>
    </row>
    <row r="2991" spans="1:15" x14ac:dyDescent="0.3">
      <c r="A2991" t="s">
        <v>22</v>
      </c>
      <c r="B2991">
        <v>1197831</v>
      </c>
      <c r="C2991" s="1">
        <v>44412</v>
      </c>
      <c r="D2991" s="1" t="str">
        <f>TEXT(Table1[[#This Row],[Invoice Date]],"yyyy")</f>
        <v>2021</v>
      </c>
      <c r="E2991" t="s">
        <v>28</v>
      </c>
      <c r="F2991" t="s">
        <v>114</v>
      </c>
      <c r="G2991" t="s">
        <v>115</v>
      </c>
      <c r="H2991" t="s">
        <v>50</v>
      </c>
      <c r="I2991" t="str">
        <f>IF(ISNUMBER(SEARCH( "Women's",Table1[[#This Row],[Product]])), "Women","Male")</f>
        <v>Women</v>
      </c>
      <c r="J2991" t="str">
        <f>IF(ISNUMBER(SEARCH( "Apparel",Table1[[#This Row],[Product]])), "Apparel","Footwear")</f>
        <v>Footwear</v>
      </c>
      <c r="K2991" s="3">
        <v>33</v>
      </c>
      <c r="L2991">
        <v>138</v>
      </c>
      <c r="M2991" s="3">
        <v>455</v>
      </c>
      <c r="N2991" s="3">
        <v>291</v>
      </c>
      <c r="O2991" t="s">
        <v>17</v>
      </c>
    </row>
    <row r="2992" spans="1:15" x14ac:dyDescent="0.3">
      <c r="A2992" t="s">
        <v>22</v>
      </c>
      <c r="B2992">
        <v>1197831</v>
      </c>
      <c r="C2992" s="1">
        <v>44414</v>
      </c>
      <c r="D2992" s="1" t="str">
        <f>TEXT(Table1[[#This Row],[Invoice Date]],"yyyy")</f>
        <v>2021</v>
      </c>
      <c r="E2992" t="s">
        <v>19</v>
      </c>
      <c r="F2992" t="s">
        <v>23</v>
      </c>
      <c r="G2992" t="s">
        <v>24</v>
      </c>
      <c r="H2992" t="s">
        <v>16</v>
      </c>
      <c r="I2992" t="str">
        <f>IF(ISNUMBER(SEARCH( "Women's",Table1[[#This Row],[Product]])), "Women","Male")</f>
        <v>Women</v>
      </c>
      <c r="J2992" t="str">
        <f>IF(ISNUMBER(SEARCH( "Apparel",Table1[[#This Row],[Product]])), "Apparel","Footwear")</f>
        <v>Apparel</v>
      </c>
      <c r="K2992" s="3">
        <v>32</v>
      </c>
      <c r="L2992">
        <v>138</v>
      </c>
      <c r="M2992" s="3">
        <v>442</v>
      </c>
      <c r="N2992" s="3">
        <v>309</v>
      </c>
      <c r="O2992" t="s">
        <v>17</v>
      </c>
    </row>
    <row r="2993" spans="1:15" x14ac:dyDescent="0.3">
      <c r="A2993" t="s">
        <v>45</v>
      </c>
      <c r="B2993">
        <v>1185732</v>
      </c>
      <c r="C2993" s="1">
        <v>44547</v>
      </c>
      <c r="D2993" s="1" t="str">
        <f>TEXT(Table1[[#This Row],[Invoice Date]],"yyyy")</f>
        <v>2021</v>
      </c>
      <c r="E2993" t="s">
        <v>38</v>
      </c>
      <c r="F2993" t="s">
        <v>116</v>
      </c>
      <c r="G2993" t="s">
        <v>80</v>
      </c>
      <c r="H2993" t="s">
        <v>25</v>
      </c>
      <c r="I2993" t="str">
        <f>IF(ISNUMBER(SEARCH( "Women's",Table1[[#This Row],[Product]])), "Women","Male")</f>
        <v>Male</v>
      </c>
      <c r="J2993" t="str">
        <f>IF(ISNUMBER(SEARCH( "Apparel",Table1[[#This Row],[Product]])), "Apparel","Footwear")</f>
        <v>Footwear</v>
      </c>
      <c r="K2993" s="3">
        <v>62</v>
      </c>
      <c r="L2993">
        <v>138</v>
      </c>
      <c r="M2993" s="3">
        <v>856</v>
      </c>
      <c r="N2993" s="3">
        <v>411</v>
      </c>
      <c r="O2993" t="s">
        <v>17</v>
      </c>
    </row>
    <row r="2994" spans="1:15" x14ac:dyDescent="0.3">
      <c r="A2994" t="s">
        <v>12</v>
      </c>
      <c r="B2994">
        <v>1128299</v>
      </c>
      <c r="C2994" s="1">
        <v>44479</v>
      </c>
      <c r="D2994" s="1" t="str">
        <f>TEXT(Table1[[#This Row],[Invoice Date]],"yyyy")</f>
        <v>2021</v>
      </c>
      <c r="E2994" t="s">
        <v>42</v>
      </c>
      <c r="F2994" t="s">
        <v>123</v>
      </c>
      <c r="G2994" t="s">
        <v>124</v>
      </c>
      <c r="H2994" t="s">
        <v>34</v>
      </c>
      <c r="I2994" t="str">
        <f>IF(ISNUMBER(SEARCH( "Women's",Table1[[#This Row],[Product]])), "Women","Male")</f>
        <v>Male</v>
      </c>
      <c r="J2994" t="str">
        <f>IF(ISNUMBER(SEARCH( "Apparel",Table1[[#This Row],[Product]])), "Apparel","Footwear")</f>
        <v>Footwear</v>
      </c>
      <c r="K2994" s="3">
        <v>61</v>
      </c>
      <c r="L2994">
        <v>138</v>
      </c>
      <c r="M2994" s="3">
        <v>842</v>
      </c>
      <c r="N2994" s="3">
        <v>253</v>
      </c>
      <c r="O2994" t="s">
        <v>17</v>
      </c>
    </row>
    <row r="2995" spans="1:15" x14ac:dyDescent="0.3">
      <c r="A2995" t="s">
        <v>12</v>
      </c>
      <c r="B2995">
        <v>1128299</v>
      </c>
      <c r="C2995" s="1">
        <v>44303</v>
      </c>
      <c r="D2995" s="1" t="str">
        <f>TEXT(Table1[[#This Row],[Invoice Date]],"yyyy")</f>
        <v>2021</v>
      </c>
      <c r="E2995" t="s">
        <v>13</v>
      </c>
      <c r="F2995" t="s">
        <v>14</v>
      </c>
      <c r="G2995" t="s">
        <v>15</v>
      </c>
      <c r="H2995" t="s">
        <v>25</v>
      </c>
      <c r="I2995" t="str">
        <f>IF(ISNUMBER(SEARCH( "Women's",Table1[[#This Row],[Product]])), "Women","Male")</f>
        <v>Male</v>
      </c>
      <c r="J2995" t="str">
        <f>IF(ISNUMBER(SEARCH( "Apparel",Table1[[#This Row],[Product]])), "Apparel","Footwear")</f>
        <v>Footwear</v>
      </c>
      <c r="K2995" s="3">
        <v>62</v>
      </c>
      <c r="L2995">
        <v>138</v>
      </c>
      <c r="M2995" s="3">
        <v>856</v>
      </c>
      <c r="N2995" s="3">
        <v>359</v>
      </c>
      <c r="O2995" t="s">
        <v>17</v>
      </c>
    </row>
    <row r="2996" spans="1:15" x14ac:dyDescent="0.3">
      <c r="A2996" t="s">
        <v>18</v>
      </c>
      <c r="B2996">
        <v>1185732</v>
      </c>
      <c r="C2996" s="1">
        <v>44237</v>
      </c>
      <c r="D2996" s="1" t="str">
        <f>TEXT(Table1[[#This Row],[Invoice Date]],"yyyy")</f>
        <v>2021</v>
      </c>
      <c r="E2996" t="s">
        <v>13</v>
      </c>
      <c r="F2996" t="s">
        <v>14</v>
      </c>
      <c r="G2996" t="s">
        <v>15</v>
      </c>
      <c r="H2996" t="s">
        <v>34</v>
      </c>
      <c r="I2996" t="str">
        <f>IF(ISNUMBER(SEARCH( "Women's",Table1[[#This Row],[Product]])), "Women","Male")</f>
        <v>Male</v>
      </c>
      <c r="J2996" t="str">
        <f>IF(ISNUMBER(SEARCH( "Apparel",Table1[[#This Row],[Product]])), "Apparel","Footwear")</f>
        <v>Footwear</v>
      </c>
      <c r="K2996" s="3">
        <v>42</v>
      </c>
      <c r="L2996">
        <v>138</v>
      </c>
      <c r="M2996" s="3">
        <v>580</v>
      </c>
      <c r="N2996" s="3">
        <v>284</v>
      </c>
      <c r="O2996" t="s">
        <v>17</v>
      </c>
    </row>
    <row r="2997" spans="1:15" x14ac:dyDescent="0.3">
      <c r="A2997" t="s">
        <v>18</v>
      </c>
      <c r="B2997">
        <v>1185732</v>
      </c>
      <c r="C2997" s="1">
        <v>44447</v>
      </c>
      <c r="D2997" s="1" t="str">
        <f>TEXT(Table1[[#This Row],[Invoice Date]],"yyyy")</f>
        <v>2021</v>
      </c>
      <c r="E2997" t="s">
        <v>38</v>
      </c>
      <c r="F2997" t="s">
        <v>39</v>
      </c>
      <c r="G2997" t="s">
        <v>95</v>
      </c>
      <c r="H2997" t="s">
        <v>27</v>
      </c>
      <c r="I2997" t="str">
        <f>IF(ISNUMBER(SEARCH( "Women's",Table1[[#This Row],[Product]])), "Women","Male")</f>
        <v>Women</v>
      </c>
      <c r="J2997" t="str">
        <f>IF(ISNUMBER(SEARCH( "Apparel",Table1[[#This Row],[Product]])), "Apparel","Footwear")</f>
        <v>Footwear</v>
      </c>
      <c r="K2997" s="3">
        <v>41</v>
      </c>
      <c r="L2997">
        <v>138</v>
      </c>
      <c r="M2997" s="3">
        <v>566</v>
      </c>
      <c r="N2997" s="3">
        <v>198</v>
      </c>
      <c r="O2997" t="s">
        <v>17</v>
      </c>
    </row>
    <row r="2998" spans="1:15" x14ac:dyDescent="0.3">
      <c r="A2998" t="s">
        <v>37</v>
      </c>
      <c r="B2998">
        <v>1128299</v>
      </c>
      <c r="C2998" s="1">
        <v>44524</v>
      </c>
      <c r="D2998" s="1" t="str">
        <f>TEXT(Table1[[#This Row],[Invoice Date]],"yyyy")</f>
        <v>2021</v>
      </c>
      <c r="E2998" t="s">
        <v>13</v>
      </c>
      <c r="F2998" t="s">
        <v>93</v>
      </c>
      <c r="G2998" t="s">
        <v>94</v>
      </c>
      <c r="H2998" t="s">
        <v>27</v>
      </c>
      <c r="I2998" t="str">
        <f>IF(ISNUMBER(SEARCH( "Women's",Table1[[#This Row],[Product]])), "Women","Male")</f>
        <v>Women</v>
      </c>
      <c r="J2998" t="str">
        <f>IF(ISNUMBER(SEARCH( "Apparel",Table1[[#This Row],[Product]])), "Apparel","Footwear")</f>
        <v>Footwear</v>
      </c>
      <c r="K2998" s="3">
        <v>43</v>
      </c>
      <c r="L2998">
        <v>138</v>
      </c>
      <c r="M2998" s="3">
        <v>593</v>
      </c>
      <c r="N2998" s="3">
        <v>285</v>
      </c>
      <c r="O2998" t="s">
        <v>17</v>
      </c>
    </row>
    <row r="2999" spans="1:15" x14ac:dyDescent="0.3">
      <c r="A2999" t="s">
        <v>22</v>
      </c>
      <c r="B2999">
        <v>1185732</v>
      </c>
      <c r="C2999" s="1">
        <v>44215</v>
      </c>
      <c r="D2999" s="1" t="str">
        <f>TEXT(Table1[[#This Row],[Invoice Date]],"yyyy")</f>
        <v>2021</v>
      </c>
      <c r="E2999" t="s">
        <v>13</v>
      </c>
      <c r="F2999" t="s">
        <v>93</v>
      </c>
      <c r="G2999" t="s">
        <v>94</v>
      </c>
      <c r="H2999" t="s">
        <v>16</v>
      </c>
      <c r="I2999" t="str">
        <f>IF(ISNUMBER(SEARCH( "Women's",Table1[[#This Row],[Product]])), "Women","Male")</f>
        <v>Women</v>
      </c>
      <c r="J2999" t="str">
        <f>IF(ISNUMBER(SEARCH( "Apparel",Table1[[#This Row],[Product]])), "Apparel","Footwear")</f>
        <v>Apparel</v>
      </c>
      <c r="K2999" s="3">
        <v>33</v>
      </c>
      <c r="L2999">
        <v>138</v>
      </c>
      <c r="M2999" s="3">
        <v>455</v>
      </c>
      <c r="N2999" s="3">
        <v>310</v>
      </c>
      <c r="O2999" t="s">
        <v>17</v>
      </c>
    </row>
    <row r="3000" spans="1:15" x14ac:dyDescent="0.3">
      <c r="A3000" t="s">
        <v>22</v>
      </c>
      <c r="B3000">
        <v>1185732</v>
      </c>
      <c r="C3000" s="1">
        <v>44244</v>
      </c>
      <c r="D3000" s="1" t="str">
        <f>TEXT(Table1[[#This Row],[Invoice Date]],"yyyy")</f>
        <v>2021</v>
      </c>
      <c r="E3000" t="s">
        <v>28</v>
      </c>
      <c r="F3000" t="s">
        <v>40</v>
      </c>
      <c r="G3000" t="s">
        <v>41</v>
      </c>
      <c r="H3000" t="s">
        <v>16</v>
      </c>
      <c r="I3000" t="str">
        <f>IF(ISNUMBER(SEARCH( "Women's",Table1[[#This Row],[Product]])), "Women","Male")</f>
        <v>Women</v>
      </c>
      <c r="J3000" t="str">
        <f>IF(ISNUMBER(SEARCH( "Apparel",Table1[[#This Row],[Product]])), "Apparel","Footwear")</f>
        <v>Apparel</v>
      </c>
      <c r="K3000" s="3">
        <v>33</v>
      </c>
      <c r="L3000">
        <v>138</v>
      </c>
      <c r="M3000" s="3">
        <v>455</v>
      </c>
      <c r="N3000" s="3">
        <v>305</v>
      </c>
      <c r="O3000" t="s">
        <v>17</v>
      </c>
    </row>
    <row r="3001" spans="1:15" x14ac:dyDescent="0.3">
      <c r="A3001" t="s">
        <v>22</v>
      </c>
      <c r="B3001">
        <v>1185732</v>
      </c>
      <c r="C3001" s="1">
        <v>44364</v>
      </c>
      <c r="D3001" s="1" t="str">
        <f>TEXT(Table1[[#This Row],[Invoice Date]],"yyyy")</f>
        <v>2021</v>
      </c>
      <c r="E3001" t="s">
        <v>28</v>
      </c>
      <c r="F3001" t="s">
        <v>40</v>
      </c>
      <c r="G3001" t="s">
        <v>41</v>
      </c>
      <c r="H3001" t="s">
        <v>27</v>
      </c>
      <c r="I3001" t="str">
        <f>IF(ISNUMBER(SEARCH( "Women's",Table1[[#This Row],[Product]])), "Women","Male")</f>
        <v>Women</v>
      </c>
      <c r="J3001" t="str">
        <f>IF(ISNUMBER(SEARCH( "Apparel",Table1[[#This Row],[Product]])), "Apparel","Footwear")</f>
        <v>Footwear</v>
      </c>
      <c r="K3001" s="3">
        <v>41</v>
      </c>
      <c r="L3001">
        <v>138</v>
      </c>
      <c r="M3001" s="3">
        <v>566</v>
      </c>
      <c r="N3001" s="3">
        <v>249</v>
      </c>
      <c r="O3001" t="s">
        <v>17</v>
      </c>
    </row>
    <row r="3002" spans="1:15" x14ac:dyDescent="0.3">
      <c r="A3002" t="s">
        <v>22</v>
      </c>
      <c r="B3002">
        <v>1185732</v>
      </c>
      <c r="C3002" s="1">
        <v>44516</v>
      </c>
      <c r="D3002" s="1" t="str">
        <f>TEXT(Table1[[#This Row],[Invoice Date]],"yyyy")</f>
        <v>2021</v>
      </c>
      <c r="E3002" t="s">
        <v>28</v>
      </c>
      <c r="F3002" t="s">
        <v>40</v>
      </c>
      <c r="G3002" t="s">
        <v>41</v>
      </c>
      <c r="H3002" t="s">
        <v>50</v>
      </c>
      <c r="I3002" t="str">
        <f>IF(ISNUMBER(SEARCH( "Women's",Table1[[#This Row],[Product]])), "Women","Male")</f>
        <v>Women</v>
      </c>
      <c r="J3002" t="str">
        <f>IF(ISNUMBER(SEARCH( "Apparel",Table1[[#This Row],[Product]])), "Apparel","Footwear")</f>
        <v>Footwear</v>
      </c>
      <c r="K3002" s="3">
        <v>41</v>
      </c>
      <c r="L3002">
        <v>138</v>
      </c>
      <c r="M3002" s="3">
        <v>566</v>
      </c>
      <c r="N3002" s="3">
        <v>277</v>
      </c>
      <c r="O3002" t="s">
        <v>17</v>
      </c>
    </row>
    <row r="3003" spans="1:15" x14ac:dyDescent="0.3">
      <c r="A3003" t="s">
        <v>37</v>
      </c>
      <c r="B3003">
        <v>1185732</v>
      </c>
      <c r="C3003" s="1">
        <v>44545</v>
      </c>
      <c r="D3003" s="1" t="str">
        <f>TEXT(Table1[[#This Row],[Invoice Date]],"yyyy")</f>
        <v>2021</v>
      </c>
      <c r="E3003" t="s">
        <v>28</v>
      </c>
      <c r="F3003" t="s">
        <v>40</v>
      </c>
      <c r="G3003" t="s">
        <v>41</v>
      </c>
      <c r="H3003" t="s">
        <v>50</v>
      </c>
      <c r="I3003" t="str">
        <f>IF(ISNUMBER(SEARCH( "Women's",Table1[[#This Row],[Product]])), "Women","Male")</f>
        <v>Women</v>
      </c>
      <c r="J3003" t="str">
        <f>IF(ISNUMBER(SEARCH( "Apparel",Table1[[#This Row],[Product]])), "Apparel","Footwear")</f>
        <v>Footwear</v>
      </c>
      <c r="K3003" s="3">
        <v>48</v>
      </c>
      <c r="L3003">
        <v>138</v>
      </c>
      <c r="M3003" s="3">
        <v>662</v>
      </c>
      <c r="N3003" s="3">
        <v>318</v>
      </c>
      <c r="O3003" t="s">
        <v>17</v>
      </c>
    </row>
    <row r="3004" spans="1:15" x14ac:dyDescent="0.3">
      <c r="A3004" t="s">
        <v>18</v>
      </c>
      <c r="B3004">
        <v>1185732</v>
      </c>
      <c r="C3004" s="1">
        <v>44207</v>
      </c>
      <c r="D3004" s="1" t="str">
        <f>TEXT(Table1[[#This Row],[Invoice Date]],"yyyy")</f>
        <v>2021</v>
      </c>
      <c r="E3004" t="s">
        <v>28</v>
      </c>
      <c r="F3004" t="s">
        <v>29</v>
      </c>
      <c r="G3004" t="s">
        <v>30</v>
      </c>
      <c r="H3004" t="s">
        <v>16</v>
      </c>
      <c r="I3004" t="str">
        <f>IF(ISNUMBER(SEARCH( "Women's",Table1[[#This Row],[Product]])), "Women","Male")</f>
        <v>Women</v>
      </c>
      <c r="J3004" t="str">
        <f>IF(ISNUMBER(SEARCH( "Apparel",Table1[[#This Row],[Product]])), "Apparel","Footwear")</f>
        <v>Apparel</v>
      </c>
      <c r="K3004" s="3">
        <v>24</v>
      </c>
      <c r="L3004">
        <v>138</v>
      </c>
      <c r="M3004" s="3">
        <v>331</v>
      </c>
      <c r="N3004" s="3">
        <v>212</v>
      </c>
      <c r="O3004" t="s">
        <v>17</v>
      </c>
    </row>
    <row r="3005" spans="1:15" x14ac:dyDescent="0.3">
      <c r="A3005" t="s">
        <v>18</v>
      </c>
      <c r="B3005">
        <v>1185732</v>
      </c>
      <c r="C3005" s="1">
        <v>44387</v>
      </c>
      <c r="D3005" s="1" t="str">
        <f>TEXT(Table1[[#This Row],[Invoice Date]],"yyyy")</f>
        <v>2021</v>
      </c>
      <c r="E3005" t="s">
        <v>42</v>
      </c>
      <c r="F3005" t="s">
        <v>43</v>
      </c>
      <c r="G3005" t="s">
        <v>44</v>
      </c>
      <c r="H3005" t="s">
        <v>27</v>
      </c>
      <c r="I3005" t="str">
        <f>IF(ISNUMBER(SEARCH( "Women's",Table1[[#This Row],[Product]])), "Women","Male")</f>
        <v>Women</v>
      </c>
      <c r="J3005" t="str">
        <f>IF(ISNUMBER(SEARCH( "Apparel",Table1[[#This Row],[Product]])), "Apparel","Footwear")</f>
        <v>Footwear</v>
      </c>
      <c r="K3005" s="3">
        <v>24</v>
      </c>
      <c r="L3005">
        <v>138</v>
      </c>
      <c r="M3005" s="3">
        <v>331</v>
      </c>
      <c r="N3005" s="3">
        <v>159</v>
      </c>
      <c r="O3005" t="s">
        <v>17</v>
      </c>
    </row>
    <row r="3006" spans="1:15" x14ac:dyDescent="0.3">
      <c r="A3006" t="s">
        <v>18</v>
      </c>
      <c r="B3006">
        <v>1128299</v>
      </c>
      <c r="C3006" s="1">
        <v>44425</v>
      </c>
      <c r="D3006" s="1" t="str">
        <f>TEXT(Table1[[#This Row],[Invoice Date]],"yyyy")</f>
        <v>2021</v>
      </c>
      <c r="E3006" t="s">
        <v>19</v>
      </c>
      <c r="F3006" t="s">
        <v>20</v>
      </c>
      <c r="G3006" t="s">
        <v>21</v>
      </c>
      <c r="H3006" t="s">
        <v>64</v>
      </c>
      <c r="I3006" t="str">
        <f>IF(ISNUMBER(SEARCH( "Women's",Table1[[#This Row],[Product]])), "Women","Male")</f>
        <v>Male</v>
      </c>
      <c r="J3006" t="str">
        <f>IF(ISNUMBER(SEARCH( "Apparel",Table1[[#This Row],[Product]])), "Apparel","Footwear")</f>
        <v>Apparel</v>
      </c>
      <c r="K3006" s="3">
        <v>64</v>
      </c>
      <c r="L3006">
        <v>138</v>
      </c>
      <c r="M3006" s="3">
        <v>883</v>
      </c>
      <c r="N3006" s="3">
        <v>521</v>
      </c>
      <c r="O3006" t="s">
        <v>17</v>
      </c>
    </row>
    <row r="3007" spans="1:15" x14ac:dyDescent="0.3">
      <c r="A3007" t="s">
        <v>18</v>
      </c>
      <c r="B3007">
        <v>1197831</v>
      </c>
      <c r="C3007" s="1">
        <v>44291</v>
      </c>
      <c r="D3007" s="1" t="str">
        <f>TEXT(Table1[[#This Row],[Invoice Date]],"yyyy")</f>
        <v>2021</v>
      </c>
      <c r="E3007" t="s">
        <v>42</v>
      </c>
      <c r="F3007" t="s">
        <v>73</v>
      </c>
      <c r="G3007" t="s">
        <v>74</v>
      </c>
      <c r="H3007" t="s">
        <v>27</v>
      </c>
      <c r="I3007" t="str">
        <f>IF(ISNUMBER(SEARCH( "Women's",Table1[[#This Row],[Product]])), "Women","Male")</f>
        <v>Women</v>
      </c>
      <c r="J3007" t="str">
        <f>IF(ISNUMBER(SEARCH( "Apparel",Table1[[#This Row],[Product]])), "Apparel","Footwear")</f>
        <v>Footwear</v>
      </c>
      <c r="K3007" s="3">
        <v>24</v>
      </c>
      <c r="L3007">
        <v>138</v>
      </c>
      <c r="M3007" s="3">
        <v>331</v>
      </c>
      <c r="N3007" s="3">
        <v>156</v>
      </c>
      <c r="O3007" t="s">
        <v>17</v>
      </c>
    </row>
    <row r="3008" spans="1:15" x14ac:dyDescent="0.3">
      <c r="A3008" t="s">
        <v>18</v>
      </c>
      <c r="B3008">
        <v>1197831</v>
      </c>
      <c r="C3008" s="1">
        <v>44291</v>
      </c>
      <c r="D3008" s="1" t="str">
        <f>TEXT(Table1[[#This Row],[Invoice Date]],"yyyy")</f>
        <v>2021</v>
      </c>
      <c r="E3008" t="s">
        <v>42</v>
      </c>
      <c r="F3008" t="s">
        <v>73</v>
      </c>
      <c r="G3008" t="s">
        <v>74</v>
      </c>
      <c r="H3008" t="s">
        <v>16</v>
      </c>
      <c r="I3008" t="str">
        <f>IF(ISNUMBER(SEARCH( "Women's",Table1[[#This Row],[Product]])), "Women","Male")</f>
        <v>Women</v>
      </c>
      <c r="J3008" t="str">
        <f>IF(ISNUMBER(SEARCH( "Apparel",Table1[[#This Row],[Product]])), "Apparel","Footwear")</f>
        <v>Apparel</v>
      </c>
      <c r="K3008" s="3">
        <v>28</v>
      </c>
      <c r="L3008">
        <v>138</v>
      </c>
      <c r="M3008" s="3">
        <v>386</v>
      </c>
      <c r="N3008" s="3">
        <v>236</v>
      </c>
      <c r="O3008" t="s">
        <v>17</v>
      </c>
    </row>
    <row r="3009" spans="1:15" x14ac:dyDescent="0.3">
      <c r="A3009" t="s">
        <v>37</v>
      </c>
      <c r="B3009">
        <v>1128299</v>
      </c>
      <c r="C3009" s="1">
        <v>44370</v>
      </c>
      <c r="D3009" s="1" t="str">
        <f>TEXT(Table1[[#This Row],[Invoice Date]],"yyyy")</f>
        <v>2021</v>
      </c>
      <c r="E3009" t="s">
        <v>42</v>
      </c>
      <c r="F3009" t="s">
        <v>117</v>
      </c>
      <c r="G3009" t="s">
        <v>118</v>
      </c>
      <c r="H3009" t="s">
        <v>34</v>
      </c>
      <c r="I3009" t="str">
        <f>IF(ISNUMBER(SEARCH( "Women's",Table1[[#This Row],[Product]])), "Women","Male")</f>
        <v>Male</v>
      </c>
      <c r="J3009" t="str">
        <f>IF(ISNUMBER(SEARCH( "Apparel",Table1[[#This Row],[Product]])), "Apparel","Footwear")</f>
        <v>Footwear</v>
      </c>
      <c r="K3009" s="3">
        <v>51</v>
      </c>
      <c r="L3009">
        <v>138</v>
      </c>
      <c r="M3009" s="3">
        <v>704</v>
      </c>
      <c r="N3009" s="3">
        <v>366</v>
      </c>
      <c r="O3009" t="s">
        <v>17</v>
      </c>
    </row>
    <row r="3010" spans="1:15" x14ac:dyDescent="0.3">
      <c r="A3010" t="s">
        <v>37</v>
      </c>
      <c r="B3010">
        <v>1128299</v>
      </c>
      <c r="C3010" s="1">
        <v>44370</v>
      </c>
      <c r="D3010" s="1" t="str">
        <f>TEXT(Table1[[#This Row],[Invoice Date]],"yyyy")</f>
        <v>2021</v>
      </c>
      <c r="E3010" t="s">
        <v>42</v>
      </c>
      <c r="F3010" t="s">
        <v>117</v>
      </c>
      <c r="G3010" t="s">
        <v>118</v>
      </c>
      <c r="H3010" t="s">
        <v>27</v>
      </c>
      <c r="I3010" t="str">
        <f>IF(ISNUMBER(SEARCH( "Women's",Table1[[#This Row],[Product]])), "Women","Male")</f>
        <v>Women</v>
      </c>
      <c r="J3010" t="str">
        <f>IF(ISNUMBER(SEARCH( "Apparel",Table1[[#This Row],[Product]])), "Apparel","Footwear")</f>
        <v>Footwear</v>
      </c>
      <c r="K3010" s="3">
        <v>51</v>
      </c>
      <c r="L3010">
        <v>138</v>
      </c>
      <c r="M3010" s="3">
        <v>704</v>
      </c>
      <c r="N3010" s="3">
        <v>317</v>
      </c>
      <c r="O3010" t="s">
        <v>17</v>
      </c>
    </row>
    <row r="3011" spans="1:15" x14ac:dyDescent="0.3">
      <c r="A3011" t="s">
        <v>57</v>
      </c>
      <c r="B3011">
        <v>1128299</v>
      </c>
      <c r="C3011" s="1">
        <v>44222</v>
      </c>
      <c r="D3011" s="1" t="str">
        <f>TEXT(Table1[[#This Row],[Invoice Date]],"yyyy")</f>
        <v>2021</v>
      </c>
      <c r="E3011" t="s">
        <v>42</v>
      </c>
      <c r="F3011" t="s">
        <v>117</v>
      </c>
      <c r="G3011" t="s">
        <v>118</v>
      </c>
      <c r="H3011" t="s">
        <v>34</v>
      </c>
      <c r="I3011" t="str">
        <f>IF(ISNUMBER(SEARCH( "Women's",Table1[[#This Row],[Product]])), "Women","Male")</f>
        <v>Male</v>
      </c>
      <c r="J3011" t="str">
        <f>IF(ISNUMBER(SEARCH( "Apparel",Table1[[#This Row],[Product]])), "Apparel","Footwear")</f>
        <v>Footwear</v>
      </c>
      <c r="K3011" s="3">
        <v>42</v>
      </c>
      <c r="L3011">
        <v>138</v>
      </c>
      <c r="M3011" s="3">
        <v>580</v>
      </c>
      <c r="N3011" s="3">
        <v>307</v>
      </c>
      <c r="O3011" t="s">
        <v>17</v>
      </c>
    </row>
    <row r="3012" spans="1:15" x14ac:dyDescent="0.3">
      <c r="A3012" t="s">
        <v>57</v>
      </c>
      <c r="B3012">
        <v>1128299</v>
      </c>
      <c r="C3012" s="1">
        <v>44222</v>
      </c>
      <c r="D3012" s="1" t="str">
        <f>TEXT(Table1[[#This Row],[Invoice Date]],"yyyy")</f>
        <v>2021</v>
      </c>
      <c r="E3012" t="s">
        <v>42</v>
      </c>
      <c r="F3012" t="s">
        <v>117</v>
      </c>
      <c r="G3012" t="s">
        <v>118</v>
      </c>
      <c r="H3012" t="s">
        <v>27</v>
      </c>
      <c r="I3012" t="str">
        <f>IF(ISNUMBER(SEARCH( "Women's",Table1[[#This Row],[Product]])), "Women","Male")</f>
        <v>Women</v>
      </c>
      <c r="J3012" t="str">
        <f>IF(ISNUMBER(SEARCH( "Apparel",Table1[[#This Row],[Product]])), "Apparel","Footwear")</f>
        <v>Footwear</v>
      </c>
      <c r="K3012" s="3">
        <v>42</v>
      </c>
      <c r="L3012">
        <v>138</v>
      </c>
      <c r="M3012" s="3">
        <v>580</v>
      </c>
      <c r="N3012" s="3">
        <v>267</v>
      </c>
      <c r="O3012" t="s">
        <v>17</v>
      </c>
    </row>
    <row r="3013" spans="1:15" x14ac:dyDescent="0.3">
      <c r="A3013" t="s">
        <v>22</v>
      </c>
      <c r="B3013">
        <v>1128299</v>
      </c>
      <c r="C3013" s="1">
        <v>44389</v>
      </c>
      <c r="D3013" s="1" t="str">
        <f>TEXT(Table1[[#This Row],[Invoice Date]],"yyyy")</f>
        <v>2021</v>
      </c>
      <c r="E3013" t="s">
        <v>13</v>
      </c>
      <c r="F3013" t="s">
        <v>51</v>
      </c>
      <c r="G3013" t="s">
        <v>52</v>
      </c>
      <c r="H3013" t="s">
        <v>64</v>
      </c>
      <c r="I3013" t="str">
        <f>IF(ISNUMBER(SEARCH( "Women's",Table1[[#This Row],[Product]])), "Women","Male")</f>
        <v>Male</v>
      </c>
      <c r="J3013" t="str">
        <f>IF(ISNUMBER(SEARCH( "Apparel",Table1[[#This Row],[Product]])), "Apparel","Footwear")</f>
        <v>Apparel</v>
      </c>
      <c r="K3013" s="3">
        <v>54</v>
      </c>
      <c r="L3013">
        <v>138</v>
      </c>
      <c r="M3013" s="3">
        <v>745</v>
      </c>
      <c r="N3013" s="3">
        <v>358</v>
      </c>
      <c r="O3013" t="s">
        <v>17</v>
      </c>
    </row>
    <row r="3014" spans="1:15" x14ac:dyDescent="0.3">
      <c r="A3014" t="s">
        <v>37</v>
      </c>
      <c r="B3014">
        <v>1128299</v>
      </c>
      <c r="C3014" s="1">
        <v>44542</v>
      </c>
      <c r="D3014" s="1" t="str">
        <f>TEXT(Table1[[#This Row],[Invoice Date]],"yyyy")</f>
        <v>2021</v>
      </c>
      <c r="E3014" t="s">
        <v>13</v>
      </c>
      <c r="F3014" t="s">
        <v>51</v>
      </c>
      <c r="G3014" t="s">
        <v>52</v>
      </c>
      <c r="H3014" t="s">
        <v>27</v>
      </c>
      <c r="I3014" t="str">
        <f>IF(ISNUMBER(SEARCH( "Women's",Table1[[#This Row],[Product]])), "Women","Male")</f>
        <v>Women</v>
      </c>
      <c r="J3014" t="str">
        <f>IF(ISNUMBER(SEARCH( "Apparel",Table1[[#This Row],[Product]])), "Apparel","Footwear")</f>
        <v>Footwear</v>
      </c>
      <c r="K3014" s="3">
        <v>53</v>
      </c>
      <c r="L3014">
        <v>138</v>
      </c>
      <c r="M3014" s="3">
        <v>731</v>
      </c>
      <c r="N3014" s="3">
        <v>366</v>
      </c>
      <c r="O3014" t="s">
        <v>17</v>
      </c>
    </row>
    <row r="3015" spans="1:15" x14ac:dyDescent="0.3">
      <c r="A3015" t="s">
        <v>45</v>
      </c>
      <c r="B3015">
        <v>1185732</v>
      </c>
      <c r="C3015" s="1">
        <v>44358</v>
      </c>
      <c r="D3015" s="1" t="str">
        <f>TEXT(Table1[[#This Row],[Invoice Date]],"yyyy")</f>
        <v>2021</v>
      </c>
      <c r="E3015" t="s">
        <v>28</v>
      </c>
      <c r="F3015" t="s">
        <v>46</v>
      </c>
      <c r="G3015" t="s">
        <v>47</v>
      </c>
      <c r="H3015" t="s">
        <v>34</v>
      </c>
      <c r="I3015" t="str">
        <f>IF(ISNUMBER(SEARCH( "Women's",Table1[[#This Row],[Product]])), "Women","Male")</f>
        <v>Male</v>
      </c>
      <c r="J3015" t="str">
        <f>IF(ISNUMBER(SEARCH( "Apparel",Table1[[#This Row],[Product]])), "Apparel","Footwear")</f>
        <v>Footwear</v>
      </c>
      <c r="K3015" s="3">
        <v>41</v>
      </c>
      <c r="L3015">
        <v>138</v>
      </c>
      <c r="M3015" s="3">
        <v>566</v>
      </c>
      <c r="N3015" s="3">
        <v>260</v>
      </c>
      <c r="O3015" t="s">
        <v>17</v>
      </c>
    </row>
    <row r="3016" spans="1:15" x14ac:dyDescent="0.3">
      <c r="A3016" t="s">
        <v>45</v>
      </c>
      <c r="B3016">
        <v>1185732</v>
      </c>
      <c r="C3016" s="1">
        <v>44448</v>
      </c>
      <c r="D3016" s="1" t="str">
        <f>TEXT(Table1[[#This Row],[Invoice Date]],"yyyy")</f>
        <v>2021</v>
      </c>
      <c r="E3016" t="s">
        <v>28</v>
      </c>
      <c r="F3016" t="s">
        <v>46</v>
      </c>
      <c r="G3016" t="s">
        <v>47</v>
      </c>
      <c r="H3016" t="s">
        <v>27</v>
      </c>
      <c r="I3016" t="str">
        <f>IF(ISNUMBER(SEARCH( "Women's",Table1[[#This Row],[Product]])), "Women","Male")</f>
        <v>Women</v>
      </c>
      <c r="J3016" t="str">
        <f>IF(ISNUMBER(SEARCH( "Apparel",Table1[[#This Row],[Product]])), "Apparel","Footwear")</f>
        <v>Footwear</v>
      </c>
      <c r="K3016" s="3">
        <v>23</v>
      </c>
      <c r="L3016">
        <v>138</v>
      </c>
      <c r="M3016" s="3">
        <v>317</v>
      </c>
      <c r="N3016" s="3">
        <v>175</v>
      </c>
      <c r="O3016" t="s">
        <v>17</v>
      </c>
    </row>
    <row r="3017" spans="1:15" x14ac:dyDescent="0.3">
      <c r="A3017" t="s">
        <v>45</v>
      </c>
      <c r="B3017">
        <v>1185732</v>
      </c>
      <c r="C3017" s="1">
        <v>44448</v>
      </c>
      <c r="D3017" s="1" t="str">
        <f>TEXT(Table1[[#This Row],[Invoice Date]],"yyyy")</f>
        <v>2021</v>
      </c>
      <c r="E3017" t="s">
        <v>28</v>
      </c>
      <c r="F3017" t="s">
        <v>46</v>
      </c>
      <c r="G3017" t="s">
        <v>47</v>
      </c>
      <c r="H3017" t="s">
        <v>16</v>
      </c>
      <c r="I3017" t="str">
        <f>IF(ISNUMBER(SEARCH( "Women's",Table1[[#This Row],[Product]])), "Women","Male")</f>
        <v>Women</v>
      </c>
      <c r="J3017" t="str">
        <f>IF(ISNUMBER(SEARCH( "Apparel",Table1[[#This Row],[Product]])), "Apparel","Footwear")</f>
        <v>Apparel</v>
      </c>
      <c r="K3017" s="3">
        <v>37</v>
      </c>
      <c r="L3017">
        <v>138</v>
      </c>
      <c r="M3017" s="3">
        <v>511</v>
      </c>
      <c r="N3017" s="3">
        <v>317</v>
      </c>
      <c r="O3017" t="s">
        <v>17</v>
      </c>
    </row>
    <row r="3018" spans="1:15" x14ac:dyDescent="0.3">
      <c r="A3018" t="s">
        <v>45</v>
      </c>
      <c r="B3018">
        <v>1185732</v>
      </c>
      <c r="C3018" s="1">
        <v>44480</v>
      </c>
      <c r="D3018" s="1" t="str">
        <f>TEXT(Table1[[#This Row],[Invoice Date]],"yyyy")</f>
        <v>2021</v>
      </c>
      <c r="E3018" t="s">
        <v>28</v>
      </c>
      <c r="F3018" t="s">
        <v>46</v>
      </c>
      <c r="G3018" t="s">
        <v>47</v>
      </c>
      <c r="H3018" t="s">
        <v>34</v>
      </c>
      <c r="I3018" t="str">
        <f>IF(ISNUMBER(SEARCH( "Women's",Table1[[#This Row],[Product]])), "Women","Male")</f>
        <v>Male</v>
      </c>
      <c r="J3018" t="str">
        <f>IF(ISNUMBER(SEARCH( "Apparel",Table1[[#This Row],[Product]])), "Apparel","Footwear")</f>
        <v>Footwear</v>
      </c>
      <c r="K3018" s="3">
        <v>29</v>
      </c>
      <c r="L3018">
        <v>138</v>
      </c>
      <c r="M3018" s="3">
        <v>400</v>
      </c>
      <c r="N3018" s="3">
        <v>188</v>
      </c>
      <c r="O3018" t="s">
        <v>17</v>
      </c>
    </row>
    <row r="3019" spans="1:15" x14ac:dyDescent="0.3">
      <c r="A3019" t="s">
        <v>45</v>
      </c>
      <c r="B3019">
        <v>1185732</v>
      </c>
      <c r="C3019" s="1">
        <v>44510</v>
      </c>
      <c r="D3019" s="1" t="str">
        <f>TEXT(Table1[[#This Row],[Invoice Date]],"yyyy")</f>
        <v>2021</v>
      </c>
      <c r="E3019" t="s">
        <v>28</v>
      </c>
      <c r="F3019" t="s">
        <v>46</v>
      </c>
      <c r="G3019" t="s">
        <v>47</v>
      </c>
      <c r="H3019" t="s">
        <v>64</v>
      </c>
      <c r="I3019" t="str">
        <f>IF(ISNUMBER(SEARCH( "Women's",Table1[[#This Row],[Product]])), "Women","Male")</f>
        <v>Male</v>
      </c>
      <c r="J3019" t="str">
        <f>IF(ISNUMBER(SEARCH( "Apparel",Table1[[#This Row],[Product]])), "Apparel","Footwear")</f>
        <v>Apparel</v>
      </c>
      <c r="K3019" s="3">
        <v>76</v>
      </c>
      <c r="L3019">
        <v>138</v>
      </c>
      <c r="M3019" s="3">
        <v>1049</v>
      </c>
      <c r="N3019" s="3">
        <v>514</v>
      </c>
      <c r="O3019" t="s">
        <v>17</v>
      </c>
    </row>
    <row r="3020" spans="1:15" x14ac:dyDescent="0.3">
      <c r="A3020" t="s">
        <v>45</v>
      </c>
      <c r="B3020">
        <v>1185732</v>
      </c>
      <c r="C3020" s="1">
        <v>44249</v>
      </c>
      <c r="D3020" s="1" t="str">
        <f>TEXT(Table1[[#This Row],[Invoice Date]],"yyyy")</f>
        <v>2021</v>
      </c>
      <c r="E3020" t="s">
        <v>28</v>
      </c>
      <c r="F3020" t="s">
        <v>46</v>
      </c>
      <c r="G3020" t="s">
        <v>47</v>
      </c>
      <c r="H3020" t="s">
        <v>25</v>
      </c>
      <c r="I3020" t="str">
        <f>IF(ISNUMBER(SEARCH( "Women's",Table1[[#This Row],[Product]])), "Women","Male")</f>
        <v>Male</v>
      </c>
      <c r="J3020" t="str">
        <f>IF(ISNUMBER(SEARCH( "Apparel",Table1[[#This Row],[Product]])), "Apparel","Footwear")</f>
        <v>Footwear</v>
      </c>
      <c r="K3020" s="3">
        <v>38</v>
      </c>
      <c r="L3020">
        <v>138</v>
      </c>
      <c r="M3020" s="3">
        <v>524</v>
      </c>
      <c r="N3020" s="3">
        <v>278</v>
      </c>
      <c r="O3020" t="s">
        <v>17</v>
      </c>
    </row>
    <row r="3021" spans="1:15" x14ac:dyDescent="0.3">
      <c r="A3021" t="s">
        <v>37</v>
      </c>
      <c r="B3021">
        <v>1185732</v>
      </c>
      <c r="C3021" s="1">
        <v>44208</v>
      </c>
      <c r="D3021" s="1" t="str">
        <f>TEXT(Table1[[#This Row],[Invoice Date]],"yyyy")</f>
        <v>2021</v>
      </c>
      <c r="E3021" t="s">
        <v>28</v>
      </c>
      <c r="F3021" t="s">
        <v>65</v>
      </c>
      <c r="G3021" t="s">
        <v>66</v>
      </c>
      <c r="H3021" t="s">
        <v>25</v>
      </c>
      <c r="I3021" t="str">
        <f>IF(ISNUMBER(SEARCH( "Women's",Table1[[#This Row],[Product]])), "Women","Male")</f>
        <v>Male</v>
      </c>
      <c r="J3021" t="str">
        <f>IF(ISNUMBER(SEARCH( "Apparel",Table1[[#This Row],[Product]])), "Apparel","Footwear")</f>
        <v>Footwear</v>
      </c>
      <c r="K3021" s="3">
        <v>38</v>
      </c>
      <c r="L3021">
        <v>138</v>
      </c>
      <c r="M3021" s="3">
        <v>524</v>
      </c>
      <c r="N3021" s="3">
        <v>257</v>
      </c>
      <c r="O3021" t="s">
        <v>17</v>
      </c>
    </row>
    <row r="3022" spans="1:15" x14ac:dyDescent="0.3">
      <c r="A3022" t="s">
        <v>37</v>
      </c>
      <c r="B3022">
        <v>1185732</v>
      </c>
      <c r="C3022" s="1">
        <v>44452</v>
      </c>
      <c r="D3022" s="1" t="str">
        <f>TEXT(Table1[[#This Row],[Invoice Date]],"yyyy")</f>
        <v>2021</v>
      </c>
      <c r="E3022" t="s">
        <v>28</v>
      </c>
      <c r="F3022" t="s">
        <v>81</v>
      </c>
      <c r="G3022" t="s">
        <v>82</v>
      </c>
      <c r="H3022" t="s">
        <v>25</v>
      </c>
      <c r="I3022" t="str">
        <f>IF(ISNUMBER(SEARCH( "Women's",Table1[[#This Row],[Product]])), "Women","Male")</f>
        <v>Male</v>
      </c>
      <c r="J3022" t="str">
        <f>IF(ISNUMBER(SEARCH( "Apparel",Table1[[#This Row],[Product]])), "Apparel","Footwear")</f>
        <v>Footwear</v>
      </c>
      <c r="K3022" s="3">
        <v>42</v>
      </c>
      <c r="L3022">
        <v>138</v>
      </c>
      <c r="M3022" s="3">
        <v>580</v>
      </c>
      <c r="N3022" s="3">
        <v>261</v>
      </c>
      <c r="O3022" t="s">
        <v>17</v>
      </c>
    </row>
    <row r="3023" spans="1:15" x14ac:dyDescent="0.3">
      <c r="A3023" t="s">
        <v>37</v>
      </c>
      <c r="B3023">
        <v>1185732</v>
      </c>
      <c r="C3023" s="1">
        <v>44382</v>
      </c>
      <c r="D3023" s="1" t="str">
        <f>TEXT(Table1[[#This Row],[Invoice Date]],"yyyy")</f>
        <v>2021</v>
      </c>
      <c r="E3023" t="s">
        <v>28</v>
      </c>
      <c r="F3023" t="s">
        <v>85</v>
      </c>
      <c r="G3023" t="s">
        <v>86</v>
      </c>
      <c r="H3023" t="s">
        <v>25</v>
      </c>
      <c r="I3023" t="str">
        <f>IF(ISNUMBER(SEARCH( "Women's",Table1[[#This Row],[Product]])), "Women","Male")</f>
        <v>Male</v>
      </c>
      <c r="J3023" t="str">
        <f>IF(ISNUMBER(SEARCH( "Apparel",Table1[[#This Row],[Product]])), "Apparel","Footwear")</f>
        <v>Footwear</v>
      </c>
      <c r="K3023" s="3">
        <v>49</v>
      </c>
      <c r="L3023">
        <v>138</v>
      </c>
      <c r="M3023" s="3">
        <v>676</v>
      </c>
      <c r="N3023" s="3">
        <v>298</v>
      </c>
      <c r="O3023" t="s">
        <v>17</v>
      </c>
    </row>
    <row r="3024" spans="1:15" x14ac:dyDescent="0.3">
      <c r="A3024" t="s">
        <v>18</v>
      </c>
      <c r="B3024">
        <v>1185732</v>
      </c>
      <c r="C3024" s="1">
        <v>44532</v>
      </c>
      <c r="D3024" s="1" t="str">
        <f>TEXT(Table1[[#This Row],[Invoice Date]],"yyyy")</f>
        <v>2021</v>
      </c>
      <c r="E3024" t="s">
        <v>28</v>
      </c>
      <c r="F3024" t="s">
        <v>35</v>
      </c>
      <c r="G3024" t="s">
        <v>36</v>
      </c>
      <c r="H3024" t="s">
        <v>25</v>
      </c>
      <c r="I3024" t="str">
        <f>IF(ISNUMBER(SEARCH( "Women's",Table1[[#This Row],[Product]])), "Women","Male")</f>
        <v>Male</v>
      </c>
      <c r="J3024" t="str">
        <f>IF(ISNUMBER(SEARCH( "Apparel",Table1[[#This Row],[Product]])), "Apparel","Footwear")</f>
        <v>Footwear</v>
      </c>
      <c r="K3024" s="3">
        <v>58</v>
      </c>
      <c r="L3024">
        <v>138</v>
      </c>
      <c r="M3024" s="3">
        <v>800</v>
      </c>
      <c r="N3024" s="3">
        <v>328</v>
      </c>
      <c r="O3024" t="s">
        <v>17</v>
      </c>
    </row>
    <row r="3025" spans="1:15" x14ac:dyDescent="0.3">
      <c r="A3025" t="s">
        <v>37</v>
      </c>
      <c r="B3025">
        <v>1185732</v>
      </c>
      <c r="C3025" s="1">
        <v>44249</v>
      </c>
      <c r="D3025" s="1" t="str">
        <f>TEXT(Table1[[#This Row],[Invoice Date]],"yyyy")</f>
        <v>2021</v>
      </c>
      <c r="E3025" t="s">
        <v>38</v>
      </c>
      <c r="F3025" t="s">
        <v>58</v>
      </c>
      <c r="G3025" t="s">
        <v>59</v>
      </c>
      <c r="H3025" t="s">
        <v>25</v>
      </c>
      <c r="I3025" t="str">
        <f>IF(ISNUMBER(SEARCH( "Women's",Table1[[#This Row],[Product]])), "Women","Male")</f>
        <v>Male</v>
      </c>
      <c r="J3025" t="str">
        <f>IF(ISNUMBER(SEARCH( "Apparel",Table1[[#This Row],[Product]])), "Apparel","Footwear")</f>
        <v>Footwear</v>
      </c>
      <c r="K3025" s="3">
        <v>32</v>
      </c>
      <c r="L3025">
        <v>138</v>
      </c>
      <c r="M3025" s="3">
        <v>442</v>
      </c>
      <c r="N3025" s="3">
        <v>234</v>
      </c>
      <c r="O3025" t="s">
        <v>17</v>
      </c>
    </row>
    <row r="3026" spans="1:15" x14ac:dyDescent="0.3">
      <c r="A3026" t="s">
        <v>57</v>
      </c>
      <c r="B3026">
        <v>1185732</v>
      </c>
      <c r="C3026" s="1">
        <v>44206</v>
      </c>
      <c r="D3026" s="1" t="str">
        <f>TEXT(Table1[[#This Row],[Invoice Date]],"yyyy")</f>
        <v>2021</v>
      </c>
      <c r="E3026" t="s">
        <v>38</v>
      </c>
      <c r="F3026" t="s">
        <v>89</v>
      </c>
      <c r="G3026" t="s">
        <v>90</v>
      </c>
      <c r="H3026" t="s">
        <v>25</v>
      </c>
      <c r="I3026" t="str">
        <f>IF(ISNUMBER(SEARCH( "Women's",Table1[[#This Row],[Product]])), "Women","Male")</f>
        <v>Male</v>
      </c>
      <c r="J3026" t="str">
        <f>IF(ISNUMBER(SEARCH( "Apparel",Table1[[#This Row],[Product]])), "Apparel","Footwear")</f>
        <v>Footwear</v>
      </c>
      <c r="K3026" s="3">
        <v>32</v>
      </c>
      <c r="L3026">
        <v>138</v>
      </c>
      <c r="M3026" s="3">
        <v>442</v>
      </c>
      <c r="N3026" s="3">
        <v>221</v>
      </c>
      <c r="O3026" t="s">
        <v>17</v>
      </c>
    </row>
    <row r="3027" spans="1:15" x14ac:dyDescent="0.3">
      <c r="A3027" t="s">
        <v>37</v>
      </c>
      <c r="B3027">
        <v>1185732</v>
      </c>
      <c r="C3027" s="1">
        <v>44355</v>
      </c>
      <c r="D3027" s="1" t="str">
        <f>TEXT(Table1[[#This Row],[Invoice Date]],"yyyy")</f>
        <v>2021</v>
      </c>
      <c r="E3027" t="s">
        <v>38</v>
      </c>
      <c r="F3027" t="s">
        <v>104</v>
      </c>
      <c r="G3027" t="s">
        <v>105</v>
      </c>
      <c r="H3027" t="s">
        <v>25</v>
      </c>
      <c r="I3027" t="str">
        <f>IF(ISNUMBER(SEARCH( "Women's",Table1[[#This Row],[Product]])), "Women","Male")</f>
        <v>Male</v>
      </c>
      <c r="J3027" t="str">
        <f>IF(ISNUMBER(SEARCH( "Apparel",Table1[[#This Row],[Product]])), "Apparel","Footwear")</f>
        <v>Footwear</v>
      </c>
      <c r="K3027" s="3">
        <v>47</v>
      </c>
      <c r="L3027">
        <v>138</v>
      </c>
      <c r="M3027" s="3">
        <v>649</v>
      </c>
      <c r="N3027" s="3">
        <v>292</v>
      </c>
      <c r="O3027" t="s">
        <v>17</v>
      </c>
    </row>
    <row r="3028" spans="1:15" x14ac:dyDescent="0.3">
      <c r="A3028" t="s">
        <v>45</v>
      </c>
      <c r="B3028">
        <v>1185732</v>
      </c>
      <c r="C3028" s="1">
        <v>44366</v>
      </c>
      <c r="D3028" s="1" t="str">
        <f>TEXT(Table1[[#This Row],[Invoice Date]],"yyyy")</f>
        <v>2021</v>
      </c>
      <c r="E3028" t="s">
        <v>38</v>
      </c>
      <c r="F3028" t="s">
        <v>121</v>
      </c>
      <c r="G3028" t="s">
        <v>122</v>
      </c>
      <c r="H3028" t="s">
        <v>16</v>
      </c>
      <c r="I3028" t="str">
        <f>IF(ISNUMBER(SEARCH( "Women's",Table1[[#This Row],[Product]])), "Women","Male")</f>
        <v>Women</v>
      </c>
      <c r="J3028" t="str">
        <f>IF(ISNUMBER(SEARCH( "Apparel",Table1[[#This Row],[Product]])), "Apparel","Footwear")</f>
        <v>Apparel</v>
      </c>
      <c r="K3028" s="3">
        <v>66</v>
      </c>
      <c r="L3028">
        <v>138</v>
      </c>
      <c r="M3028" s="3">
        <v>911</v>
      </c>
      <c r="N3028" s="3">
        <v>428</v>
      </c>
      <c r="O3028" t="s">
        <v>17</v>
      </c>
    </row>
    <row r="3029" spans="1:15" x14ac:dyDescent="0.3">
      <c r="A3029" t="s">
        <v>18</v>
      </c>
      <c r="B3029">
        <v>1128299</v>
      </c>
      <c r="C3029" s="1">
        <v>43946</v>
      </c>
      <c r="D3029" s="1" t="str">
        <f>TEXT(Table1[[#This Row],[Invoice Date]],"yyyy")</f>
        <v>2020</v>
      </c>
      <c r="E3029" t="s">
        <v>42</v>
      </c>
      <c r="F3029" t="s">
        <v>127</v>
      </c>
      <c r="G3029" t="s">
        <v>128</v>
      </c>
      <c r="H3029" t="s">
        <v>16</v>
      </c>
      <c r="I3029" t="str">
        <f>IF(ISNUMBER(SEARCH( "Women's",Table1[[#This Row],[Product]])), "Women","Male")</f>
        <v>Women</v>
      </c>
      <c r="J3029" t="str">
        <f>IF(ISNUMBER(SEARCH( "Apparel",Table1[[#This Row],[Product]])), "Apparel","Footwear")</f>
        <v>Apparel</v>
      </c>
      <c r="K3029" s="3">
        <v>78</v>
      </c>
      <c r="L3029">
        <v>137</v>
      </c>
      <c r="M3029" s="3">
        <v>1069</v>
      </c>
      <c r="N3029" s="3">
        <v>427</v>
      </c>
      <c r="O3029" t="s">
        <v>17</v>
      </c>
    </row>
    <row r="3030" spans="1:15" x14ac:dyDescent="0.3">
      <c r="A3030" t="s">
        <v>18</v>
      </c>
      <c r="B3030">
        <v>1128299</v>
      </c>
      <c r="C3030" s="1">
        <v>43959</v>
      </c>
      <c r="D3030" s="1" t="str">
        <f>TEXT(Table1[[#This Row],[Invoice Date]],"yyyy")</f>
        <v>2020</v>
      </c>
      <c r="E3030" t="s">
        <v>42</v>
      </c>
      <c r="F3030" t="s">
        <v>127</v>
      </c>
      <c r="G3030" t="s">
        <v>128</v>
      </c>
      <c r="H3030" t="s">
        <v>25</v>
      </c>
      <c r="I3030" t="str">
        <f>IF(ISNUMBER(SEARCH( "Women's",Table1[[#This Row],[Product]])), "Women","Male")</f>
        <v>Male</v>
      </c>
      <c r="J3030" t="str">
        <f>IF(ISNUMBER(SEARCH( "Apparel",Table1[[#This Row],[Product]])), "Apparel","Footwear")</f>
        <v>Footwear</v>
      </c>
      <c r="K3030" s="3">
        <v>51</v>
      </c>
      <c r="L3030">
        <v>137</v>
      </c>
      <c r="M3030" s="3">
        <v>699</v>
      </c>
      <c r="N3030" s="3">
        <v>349</v>
      </c>
      <c r="O3030" t="s">
        <v>17</v>
      </c>
    </row>
    <row r="3031" spans="1:15" x14ac:dyDescent="0.3">
      <c r="A3031" t="s">
        <v>18</v>
      </c>
      <c r="B3031">
        <v>1128299</v>
      </c>
      <c r="C3031" s="1">
        <v>43976</v>
      </c>
      <c r="D3031" s="1" t="str">
        <f>TEXT(Table1[[#This Row],[Invoice Date]],"yyyy")</f>
        <v>2020</v>
      </c>
      <c r="E3031" t="s">
        <v>42</v>
      </c>
      <c r="F3031" t="s">
        <v>127</v>
      </c>
      <c r="G3031" t="s">
        <v>128</v>
      </c>
      <c r="H3031" t="s">
        <v>16</v>
      </c>
      <c r="I3031" t="str">
        <f>IF(ISNUMBER(SEARCH( "Women's",Table1[[#This Row],[Product]])), "Women","Male")</f>
        <v>Women</v>
      </c>
      <c r="J3031" t="str">
        <f>IF(ISNUMBER(SEARCH( "Apparel",Table1[[#This Row],[Product]])), "Apparel","Footwear")</f>
        <v>Apparel</v>
      </c>
      <c r="K3031" s="3">
        <v>75</v>
      </c>
      <c r="L3031">
        <v>137</v>
      </c>
      <c r="M3031" s="3">
        <v>1028</v>
      </c>
      <c r="N3031" s="3">
        <v>339</v>
      </c>
      <c r="O3031" t="s">
        <v>17</v>
      </c>
    </row>
    <row r="3032" spans="1:15" x14ac:dyDescent="0.3">
      <c r="A3032" t="s">
        <v>18</v>
      </c>
      <c r="B3032">
        <v>1128299</v>
      </c>
      <c r="C3032" s="1">
        <v>44016</v>
      </c>
      <c r="D3032" s="1" t="str">
        <f>TEXT(Table1[[#This Row],[Invoice Date]],"yyyy")</f>
        <v>2020</v>
      </c>
      <c r="E3032" t="s">
        <v>42</v>
      </c>
      <c r="F3032" t="s">
        <v>91</v>
      </c>
      <c r="G3032" t="s">
        <v>92</v>
      </c>
      <c r="H3032" t="s">
        <v>50</v>
      </c>
      <c r="I3032" t="str">
        <f>IF(ISNUMBER(SEARCH( "Women's",Table1[[#This Row],[Product]])), "Women","Male")</f>
        <v>Women</v>
      </c>
      <c r="J3032" t="str">
        <f>IF(ISNUMBER(SEARCH( "Apparel",Table1[[#This Row],[Product]])), "Apparel","Footwear")</f>
        <v>Footwear</v>
      </c>
      <c r="K3032" s="3">
        <v>78</v>
      </c>
      <c r="L3032">
        <v>137</v>
      </c>
      <c r="M3032" s="3">
        <v>1069</v>
      </c>
      <c r="N3032" s="3">
        <v>438</v>
      </c>
      <c r="O3032" t="s">
        <v>17</v>
      </c>
    </row>
    <row r="3033" spans="1:15" x14ac:dyDescent="0.3">
      <c r="A3033" t="s">
        <v>37</v>
      </c>
      <c r="B3033">
        <v>1185732</v>
      </c>
      <c r="C3033" s="1">
        <v>44163</v>
      </c>
      <c r="D3033" s="1" t="str">
        <f>TEXT(Table1[[#This Row],[Invoice Date]],"yyyy")</f>
        <v>2020</v>
      </c>
      <c r="E3033" t="s">
        <v>28</v>
      </c>
      <c r="F3033" t="s">
        <v>98</v>
      </c>
      <c r="G3033" t="s">
        <v>99</v>
      </c>
      <c r="H3033" t="s">
        <v>25</v>
      </c>
      <c r="I3033" t="str">
        <f>IF(ISNUMBER(SEARCH( "Women's",Table1[[#This Row],[Product]])), "Women","Male")</f>
        <v>Male</v>
      </c>
      <c r="J3033" t="str">
        <f>IF(ISNUMBER(SEARCH( "Apparel",Table1[[#This Row],[Product]])), "Apparel","Footwear")</f>
        <v>Footwear</v>
      </c>
      <c r="K3033" s="3">
        <v>47</v>
      </c>
      <c r="L3033">
        <v>137</v>
      </c>
      <c r="M3033" s="3">
        <v>644</v>
      </c>
      <c r="N3033" s="3">
        <v>303</v>
      </c>
      <c r="O3033" t="s">
        <v>17</v>
      </c>
    </row>
    <row r="3034" spans="1:15" x14ac:dyDescent="0.3">
      <c r="A3034" t="s">
        <v>22</v>
      </c>
      <c r="B3034">
        <v>1128299</v>
      </c>
      <c r="C3034" s="1">
        <v>44244</v>
      </c>
      <c r="D3034" s="1" t="str">
        <f>TEXT(Table1[[#This Row],[Invoice Date]],"yyyy")</f>
        <v>2021</v>
      </c>
      <c r="E3034" t="s">
        <v>42</v>
      </c>
      <c r="F3034" t="s">
        <v>123</v>
      </c>
      <c r="G3034" t="s">
        <v>124</v>
      </c>
      <c r="H3034" t="s">
        <v>25</v>
      </c>
      <c r="I3034" t="str">
        <f>IF(ISNUMBER(SEARCH( "Women's",Table1[[#This Row],[Product]])), "Women","Male")</f>
        <v>Male</v>
      </c>
      <c r="J3034" t="str">
        <f>IF(ISNUMBER(SEARCH( "Apparel",Table1[[#This Row],[Product]])), "Apparel","Footwear")</f>
        <v>Footwear</v>
      </c>
      <c r="K3034" s="3">
        <v>36</v>
      </c>
      <c r="L3034">
        <v>137</v>
      </c>
      <c r="M3034" s="3">
        <v>493</v>
      </c>
      <c r="N3034" s="3">
        <v>207</v>
      </c>
      <c r="O3034" t="s">
        <v>17</v>
      </c>
    </row>
    <row r="3035" spans="1:15" x14ac:dyDescent="0.3">
      <c r="A3035" t="s">
        <v>18</v>
      </c>
      <c r="B3035">
        <v>1185732</v>
      </c>
      <c r="C3035" s="1">
        <v>44324</v>
      </c>
      <c r="D3035" s="1" t="str">
        <f>TEXT(Table1[[#This Row],[Invoice Date]],"yyyy")</f>
        <v>2021</v>
      </c>
      <c r="E3035" t="s">
        <v>38</v>
      </c>
      <c r="F3035" t="s">
        <v>39</v>
      </c>
      <c r="G3035" t="s">
        <v>95</v>
      </c>
      <c r="H3035" t="s">
        <v>64</v>
      </c>
      <c r="I3035" t="str">
        <f>IF(ISNUMBER(SEARCH( "Women's",Table1[[#This Row],[Product]])), "Women","Male")</f>
        <v>Male</v>
      </c>
      <c r="J3035" t="str">
        <f>IF(ISNUMBER(SEARCH( "Apparel",Table1[[#This Row],[Product]])), "Apparel","Footwear")</f>
        <v>Apparel</v>
      </c>
      <c r="K3035" s="3">
        <v>56</v>
      </c>
      <c r="L3035">
        <v>137</v>
      </c>
      <c r="M3035" s="3">
        <v>767</v>
      </c>
      <c r="N3035" s="3">
        <v>376</v>
      </c>
      <c r="O3035" t="s">
        <v>17</v>
      </c>
    </row>
    <row r="3036" spans="1:15" x14ac:dyDescent="0.3">
      <c r="A3036" t="s">
        <v>18</v>
      </c>
      <c r="B3036">
        <v>1185732</v>
      </c>
      <c r="C3036" s="1">
        <v>44447</v>
      </c>
      <c r="D3036" s="1" t="str">
        <f>TEXT(Table1[[#This Row],[Invoice Date]],"yyyy")</f>
        <v>2021</v>
      </c>
      <c r="E3036" t="s">
        <v>38</v>
      </c>
      <c r="F3036" t="s">
        <v>39</v>
      </c>
      <c r="G3036" t="s">
        <v>95</v>
      </c>
      <c r="H3036" t="s">
        <v>50</v>
      </c>
      <c r="I3036" t="str">
        <f>IF(ISNUMBER(SEARCH( "Women's",Table1[[#This Row],[Product]])), "Women","Male")</f>
        <v>Women</v>
      </c>
      <c r="J3036" t="str">
        <f>IF(ISNUMBER(SEARCH( "Apparel",Table1[[#This Row],[Product]])), "Apparel","Footwear")</f>
        <v>Footwear</v>
      </c>
      <c r="K3036" s="3">
        <v>44</v>
      </c>
      <c r="L3036">
        <v>137</v>
      </c>
      <c r="M3036" s="3">
        <v>603</v>
      </c>
      <c r="N3036" s="3">
        <v>247</v>
      </c>
      <c r="O3036" t="s">
        <v>17</v>
      </c>
    </row>
    <row r="3037" spans="1:15" x14ac:dyDescent="0.3">
      <c r="A3037" t="s">
        <v>18</v>
      </c>
      <c r="B3037">
        <v>1185732</v>
      </c>
      <c r="C3037" s="1">
        <v>44479</v>
      </c>
      <c r="D3037" s="1" t="str">
        <f>TEXT(Table1[[#This Row],[Invoice Date]],"yyyy")</f>
        <v>2021</v>
      </c>
      <c r="E3037" t="s">
        <v>38</v>
      </c>
      <c r="F3037" t="s">
        <v>39</v>
      </c>
      <c r="G3037" t="s">
        <v>95</v>
      </c>
      <c r="H3037" t="s">
        <v>27</v>
      </c>
      <c r="I3037" t="str">
        <f>IF(ISNUMBER(SEARCH( "Women's",Table1[[#This Row],[Product]])), "Women","Male")</f>
        <v>Women</v>
      </c>
      <c r="J3037" t="str">
        <f>IF(ISNUMBER(SEARCH( "Apparel",Table1[[#This Row],[Product]])), "Apparel","Footwear")</f>
        <v>Footwear</v>
      </c>
      <c r="K3037" s="3">
        <v>46</v>
      </c>
      <c r="L3037">
        <v>137</v>
      </c>
      <c r="M3037" s="3">
        <v>630</v>
      </c>
      <c r="N3037" s="3">
        <v>252</v>
      </c>
      <c r="O3037" t="s">
        <v>17</v>
      </c>
    </row>
    <row r="3038" spans="1:15" x14ac:dyDescent="0.3">
      <c r="A3038" t="s">
        <v>57</v>
      </c>
      <c r="B3038">
        <v>1185732</v>
      </c>
      <c r="C3038" s="1">
        <v>44387</v>
      </c>
      <c r="D3038" s="1" t="str">
        <f>TEXT(Table1[[#This Row],[Invoice Date]],"yyyy")</f>
        <v>2021</v>
      </c>
      <c r="E3038" t="s">
        <v>42</v>
      </c>
      <c r="F3038" t="s">
        <v>96</v>
      </c>
      <c r="G3038" t="s">
        <v>97</v>
      </c>
      <c r="H3038" t="s">
        <v>64</v>
      </c>
      <c r="I3038" t="str">
        <f>IF(ISNUMBER(SEARCH( "Women's",Table1[[#This Row],[Product]])), "Women","Male")</f>
        <v>Male</v>
      </c>
      <c r="J3038" t="str">
        <f>IF(ISNUMBER(SEARCH( "Apparel",Table1[[#This Row],[Product]])), "Apparel","Footwear")</f>
        <v>Apparel</v>
      </c>
      <c r="K3038" s="3">
        <v>48</v>
      </c>
      <c r="L3038">
        <v>137</v>
      </c>
      <c r="M3038" s="3">
        <v>658</v>
      </c>
      <c r="N3038" s="3">
        <v>276</v>
      </c>
      <c r="O3038" t="s">
        <v>17</v>
      </c>
    </row>
    <row r="3039" spans="1:15" x14ac:dyDescent="0.3">
      <c r="A3039" t="s">
        <v>57</v>
      </c>
      <c r="B3039">
        <v>1185732</v>
      </c>
      <c r="C3039" s="1">
        <v>44449</v>
      </c>
      <c r="D3039" s="1" t="str">
        <f>TEXT(Table1[[#This Row],[Invoice Date]],"yyyy")</f>
        <v>2021</v>
      </c>
      <c r="E3039" t="s">
        <v>42</v>
      </c>
      <c r="F3039" t="s">
        <v>96</v>
      </c>
      <c r="G3039" t="s">
        <v>97</v>
      </c>
      <c r="H3039" t="s">
        <v>27</v>
      </c>
      <c r="I3039" t="str">
        <f>IF(ISNUMBER(SEARCH( "Women's",Table1[[#This Row],[Product]])), "Women","Male")</f>
        <v>Women</v>
      </c>
      <c r="J3039" t="str">
        <f>IF(ISNUMBER(SEARCH( "Apparel",Table1[[#This Row],[Product]])), "Apparel","Footwear")</f>
        <v>Footwear</v>
      </c>
      <c r="K3039" s="3">
        <v>38</v>
      </c>
      <c r="L3039">
        <v>137</v>
      </c>
      <c r="M3039" s="3">
        <v>521</v>
      </c>
      <c r="N3039" s="3">
        <v>239</v>
      </c>
      <c r="O3039" t="s">
        <v>17</v>
      </c>
    </row>
    <row r="3040" spans="1:15" x14ac:dyDescent="0.3">
      <c r="A3040" t="s">
        <v>22</v>
      </c>
      <c r="B3040">
        <v>1185732</v>
      </c>
      <c r="C3040" s="1">
        <v>44486</v>
      </c>
      <c r="D3040" s="1" t="str">
        <f>TEXT(Table1[[#This Row],[Invoice Date]],"yyyy")</f>
        <v>2021</v>
      </c>
      <c r="E3040" t="s">
        <v>28</v>
      </c>
      <c r="F3040" t="s">
        <v>40</v>
      </c>
      <c r="G3040" t="s">
        <v>41</v>
      </c>
      <c r="H3040" t="s">
        <v>16</v>
      </c>
      <c r="I3040" t="str">
        <f>IF(ISNUMBER(SEARCH( "Women's",Table1[[#This Row],[Product]])), "Women","Male")</f>
        <v>Women</v>
      </c>
      <c r="J3040" t="str">
        <f>IF(ISNUMBER(SEARCH( "Apparel",Table1[[#This Row],[Product]])), "Apparel","Footwear")</f>
        <v>Apparel</v>
      </c>
      <c r="K3040" s="3">
        <v>52</v>
      </c>
      <c r="L3040">
        <v>137</v>
      </c>
      <c r="M3040" s="3">
        <v>712</v>
      </c>
      <c r="N3040" s="3">
        <v>499</v>
      </c>
      <c r="O3040" t="s">
        <v>17</v>
      </c>
    </row>
    <row r="3041" spans="1:15" x14ac:dyDescent="0.3">
      <c r="A3041" t="s">
        <v>18</v>
      </c>
      <c r="B3041">
        <v>1128299</v>
      </c>
      <c r="C3041" s="1">
        <v>44517</v>
      </c>
      <c r="D3041" s="1" t="str">
        <f>TEXT(Table1[[#This Row],[Invoice Date]],"yyyy")</f>
        <v>2021</v>
      </c>
      <c r="E3041" t="s">
        <v>19</v>
      </c>
      <c r="F3041" t="s">
        <v>20</v>
      </c>
      <c r="G3041" t="s">
        <v>21</v>
      </c>
      <c r="H3041" t="s">
        <v>27</v>
      </c>
      <c r="I3041" t="str">
        <f>IF(ISNUMBER(SEARCH( "Women's",Table1[[#This Row],[Product]])), "Women","Male")</f>
        <v>Women</v>
      </c>
      <c r="J3041" t="str">
        <f>IF(ISNUMBER(SEARCH( "Apparel",Table1[[#This Row],[Product]])), "Apparel","Footwear")</f>
        <v>Footwear</v>
      </c>
      <c r="K3041" s="3">
        <v>38</v>
      </c>
      <c r="L3041">
        <v>137</v>
      </c>
      <c r="M3041" s="3">
        <v>521</v>
      </c>
      <c r="N3041" s="3">
        <v>271</v>
      </c>
      <c r="O3041" t="s">
        <v>17</v>
      </c>
    </row>
    <row r="3042" spans="1:15" x14ac:dyDescent="0.3">
      <c r="A3042" t="s">
        <v>18</v>
      </c>
      <c r="B3042">
        <v>1197831</v>
      </c>
      <c r="C3042" s="1">
        <v>44383</v>
      </c>
      <c r="D3042" s="1" t="str">
        <f>TEXT(Table1[[#This Row],[Invoice Date]],"yyyy")</f>
        <v>2021</v>
      </c>
      <c r="E3042" t="s">
        <v>42</v>
      </c>
      <c r="F3042" t="s">
        <v>73</v>
      </c>
      <c r="G3042" t="s">
        <v>74</v>
      </c>
      <c r="H3042" t="s">
        <v>50</v>
      </c>
      <c r="I3042" t="str">
        <f>IF(ISNUMBER(SEARCH( "Women's",Table1[[#This Row],[Product]])), "Women","Male")</f>
        <v>Women</v>
      </c>
      <c r="J3042" t="str">
        <f>IF(ISNUMBER(SEARCH( "Apparel",Table1[[#This Row],[Product]])), "Apparel","Footwear")</f>
        <v>Footwear</v>
      </c>
      <c r="K3042" s="3">
        <v>47</v>
      </c>
      <c r="L3042">
        <v>137</v>
      </c>
      <c r="M3042" s="3">
        <v>644</v>
      </c>
      <c r="N3042" s="3">
        <v>412</v>
      </c>
      <c r="O3042" t="s">
        <v>17</v>
      </c>
    </row>
    <row r="3043" spans="1:15" x14ac:dyDescent="0.3">
      <c r="A3043" t="s">
        <v>22</v>
      </c>
      <c r="B3043">
        <v>1128299</v>
      </c>
      <c r="C3043" s="1">
        <v>44267</v>
      </c>
      <c r="D3043" s="1" t="str">
        <f>TEXT(Table1[[#This Row],[Invoice Date]],"yyyy")</f>
        <v>2021</v>
      </c>
      <c r="E3043" t="s">
        <v>13</v>
      </c>
      <c r="F3043" t="s">
        <v>51</v>
      </c>
      <c r="G3043" t="s">
        <v>52</v>
      </c>
      <c r="H3043" t="s">
        <v>25</v>
      </c>
      <c r="I3043" t="str">
        <f>IF(ISNUMBER(SEARCH( "Women's",Table1[[#This Row],[Product]])), "Women","Male")</f>
        <v>Male</v>
      </c>
      <c r="J3043" t="str">
        <f>IF(ISNUMBER(SEARCH( "Apparel",Table1[[#This Row],[Product]])), "Apparel","Footwear")</f>
        <v>Footwear</v>
      </c>
      <c r="K3043" s="3">
        <v>37</v>
      </c>
      <c r="L3043">
        <v>137</v>
      </c>
      <c r="M3043" s="3">
        <v>507</v>
      </c>
      <c r="N3043" s="3">
        <v>253</v>
      </c>
      <c r="O3043" t="s">
        <v>17</v>
      </c>
    </row>
    <row r="3044" spans="1:15" x14ac:dyDescent="0.3">
      <c r="A3044" t="s">
        <v>22</v>
      </c>
      <c r="B3044">
        <v>1128299</v>
      </c>
      <c r="C3044" s="1">
        <v>44389</v>
      </c>
      <c r="D3044" s="1" t="str">
        <f>TEXT(Table1[[#This Row],[Invoice Date]],"yyyy")</f>
        <v>2021</v>
      </c>
      <c r="E3044" t="s">
        <v>13</v>
      </c>
      <c r="F3044" t="s">
        <v>51</v>
      </c>
      <c r="G3044" t="s">
        <v>52</v>
      </c>
      <c r="H3044" t="s">
        <v>27</v>
      </c>
      <c r="I3044" t="str">
        <f>IF(ISNUMBER(SEARCH( "Women's",Table1[[#This Row],[Product]])), "Women","Male")</f>
        <v>Women</v>
      </c>
      <c r="J3044" t="str">
        <f>IF(ISNUMBER(SEARCH( "Apparel",Table1[[#This Row],[Product]])), "Apparel","Footwear")</f>
        <v>Footwear</v>
      </c>
      <c r="K3044" s="3">
        <v>50</v>
      </c>
      <c r="L3044">
        <v>137</v>
      </c>
      <c r="M3044" s="3">
        <v>685</v>
      </c>
      <c r="N3044" s="3">
        <v>343</v>
      </c>
      <c r="O3044" t="s">
        <v>17</v>
      </c>
    </row>
    <row r="3045" spans="1:15" x14ac:dyDescent="0.3">
      <c r="A3045" t="s">
        <v>22</v>
      </c>
      <c r="B3045">
        <v>1128299</v>
      </c>
      <c r="C3045" s="1">
        <v>44513</v>
      </c>
      <c r="D3045" s="1" t="str">
        <f>TEXT(Table1[[#This Row],[Invoice Date]],"yyyy")</f>
        <v>2021</v>
      </c>
      <c r="E3045" t="s">
        <v>13</v>
      </c>
      <c r="F3045" t="s">
        <v>51</v>
      </c>
      <c r="G3045" t="s">
        <v>52</v>
      </c>
      <c r="H3045" t="s">
        <v>25</v>
      </c>
      <c r="I3045" t="str">
        <f>IF(ISNUMBER(SEARCH( "Women's",Table1[[#This Row],[Product]])), "Women","Male")</f>
        <v>Male</v>
      </c>
      <c r="J3045" t="str">
        <f>IF(ISNUMBER(SEARCH( "Apparel",Table1[[#This Row],[Product]])), "Apparel","Footwear")</f>
        <v>Footwear</v>
      </c>
      <c r="K3045" s="3">
        <v>51</v>
      </c>
      <c r="L3045">
        <v>137</v>
      </c>
      <c r="M3045" s="3">
        <v>699</v>
      </c>
      <c r="N3045" s="3">
        <v>356</v>
      </c>
      <c r="O3045" t="s">
        <v>17</v>
      </c>
    </row>
    <row r="3046" spans="1:15" x14ac:dyDescent="0.3">
      <c r="A3046" t="s">
        <v>45</v>
      </c>
      <c r="B3046">
        <v>1185732</v>
      </c>
      <c r="C3046" s="1">
        <v>44296</v>
      </c>
      <c r="D3046" s="1" t="str">
        <f>TEXT(Table1[[#This Row],[Invoice Date]],"yyyy")</f>
        <v>2021</v>
      </c>
      <c r="E3046" t="s">
        <v>28</v>
      </c>
      <c r="F3046" t="s">
        <v>46</v>
      </c>
      <c r="G3046" t="s">
        <v>47</v>
      </c>
      <c r="H3046" t="s">
        <v>16</v>
      </c>
      <c r="I3046" t="str">
        <f>IF(ISNUMBER(SEARCH( "Women's",Table1[[#This Row],[Product]])), "Women","Male")</f>
        <v>Women</v>
      </c>
      <c r="J3046" t="str">
        <f>IF(ISNUMBER(SEARCH( "Apparel",Table1[[#This Row],[Product]])), "Apparel","Footwear")</f>
        <v>Apparel</v>
      </c>
      <c r="K3046" s="3">
        <v>34</v>
      </c>
      <c r="L3046">
        <v>137</v>
      </c>
      <c r="M3046" s="3">
        <v>466</v>
      </c>
      <c r="N3046" s="3">
        <v>303</v>
      </c>
      <c r="O3046" t="s">
        <v>17</v>
      </c>
    </row>
    <row r="3047" spans="1:15" x14ac:dyDescent="0.3">
      <c r="A3047" t="s">
        <v>45</v>
      </c>
      <c r="B3047">
        <v>1185732</v>
      </c>
      <c r="C3047" s="1">
        <v>44462</v>
      </c>
      <c r="D3047" s="1" t="str">
        <f>TEXT(Table1[[#This Row],[Invoice Date]],"yyyy")</f>
        <v>2021</v>
      </c>
      <c r="E3047" t="s">
        <v>13</v>
      </c>
      <c r="F3047" t="s">
        <v>100</v>
      </c>
      <c r="G3047" t="s">
        <v>101</v>
      </c>
      <c r="H3047" t="s">
        <v>25</v>
      </c>
      <c r="I3047" t="str">
        <f>IF(ISNUMBER(SEARCH( "Women's",Table1[[#This Row],[Product]])), "Women","Male")</f>
        <v>Male</v>
      </c>
      <c r="J3047" t="str">
        <f>IF(ISNUMBER(SEARCH( "Apparel",Table1[[#This Row],[Product]])), "Apparel","Footwear")</f>
        <v>Footwear</v>
      </c>
      <c r="K3047" s="3">
        <v>48</v>
      </c>
      <c r="L3047">
        <v>137</v>
      </c>
      <c r="M3047" s="3">
        <v>658</v>
      </c>
      <c r="N3047" s="3">
        <v>349</v>
      </c>
      <c r="O3047" t="s">
        <v>17</v>
      </c>
    </row>
    <row r="3048" spans="1:15" x14ac:dyDescent="0.3">
      <c r="A3048" t="s">
        <v>22</v>
      </c>
      <c r="B3048">
        <v>1185732</v>
      </c>
      <c r="C3048" s="1">
        <v>44546</v>
      </c>
      <c r="D3048" s="1" t="str">
        <f>TEXT(Table1[[#This Row],[Invoice Date]],"yyyy")</f>
        <v>2021</v>
      </c>
      <c r="E3048" t="s">
        <v>19</v>
      </c>
      <c r="F3048" t="s">
        <v>32</v>
      </c>
      <c r="G3048" t="s">
        <v>33</v>
      </c>
      <c r="H3048" t="s">
        <v>27</v>
      </c>
      <c r="I3048" t="str">
        <f>IF(ISNUMBER(SEARCH( "Women's",Table1[[#This Row],[Product]])), "Women","Male")</f>
        <v>Women</v>
      </c>
      <c r="J3048" t="str">
        <f>IF(ISNUMBER(SEARCH( "Apparel",Table1[[#This Row],[Product]])), "Apparel","Footwear")</f>
        <v>Footwear</v>
      </c>
      <c r="K3048" s="3">
        <v>59</v>
      </c>
      <c r="L3048">
        <v>137</v>
      </c>
      <c r="M3048" s="3">
        <v>808</v>
      </c>
      <c r="N3048" s="3">
        <v>436</v>
      </c>
      <c r="O3048" t="s">
        <v>17</v>
      </c>
    </row>
    <row r="3049" spans="1:15" x14ac:dyDescent="0.3">
      <c r="A3049" t="s">
        <v>18</v>
      </c>
      <c r="B3049">
        <v>1197831</v>
      </c>
      <c r="C3049" s="1">
        <v>44490</v>
      </c>
      <c r="D3049" s="1" t="str">
        <f>TEXT(Table1[[#This Row],[Invoice Date]],"yyyy")</f>
        <v>2021</v>
      </c>
      <c r="E3049" t="s">
        <v>19</v>
      </c>
      <c r="F3049" t="s">
        <v>55</v>
      </c>
      <c r="G3049" t="s">
        <v>56</v>
      </c>
      <c r="H3049" t="s">
        <v>25</v>
      </c>
      <c r="I3049" t="str">
        <f>IF(ISNUMBER(SEARCH( "Women's",Table1[[#This Row],[Product]])), "Women","Male")</f>
        <v>Male</v>
      </c>
      <c r="J3049" t="str">
        <f>IF(ISNUMBER(SEARCH( "Apparel",Table1[[#This Row],[Product]])), "Apparel","Footwear")</f>
        <v>Footwear</v>
      </c>
      <c r="K3049" s="3">
        <v>29</v>
      </c>
      <c r="L3049">
        <v>137</v>
      </c>
      <c r="M3049" s="3">
        <v>397</v>
      </c>
      <c r="N3049" s="3">
        <v>215</v>
      </c>
      <c r="O3049" t="s">
        <v>17</v>
      </c>
    </row>
    <row r="3050" spans="1:15" x14ac:dyDescent="0.3">
      <c r="A3050" t="s">
        <v>37</v>
      </c>
      <c r="B3050">
        <v>1185732</v>
      </c>
      <c r="C3050" s="1">
        <v>44353</v>
      </c>
      <c r="D3050" s="1" t="str">
        <f>TEXT(Table1[[#This Row],[Invoice Date]],"yyyy")</f>
        <v>2021</v>
      </c>
      <c r="E3050" t="s">
        <v>28</v>
      </c>
      <c r="F3050" t="s">
        <v>85</v>
      </c>
      <c r="G3050" t="s">
        <v>86</v>
      </c>
      <c r="H3050" t="s">
        <v>25</v>
      </c>
      <c r="I3050" t="str">
        <f>IF(ISNUMBER(SEARCH( "Women's",Table1[[#This Row],[Product]])), "Women","Male")</f>
        <v>Male</v>
      </c>
      <c r="J3050" t="str">
        <f>IF(ISNUMBER(SEARCH( "Apparel",Table1[[#This Row],[Product]])), "Apparel","Footwear")</f>
        <v>Footwear</v>
      </c>
      <c r="K3050" s="3">
        <v>32</v>
      </c>
      <c r="L3050">
        <v>137</v>
      </c>
      <c r="M3050" s="3">
        <v>438</v>
      </c>
      <c r="N3050" s="3">
        <v>184</v>
      </c>
      <c r="O3050" t="s">
        <v>17</v>
      </c>
    </row>
    <row r="3051" spans="1:15" x14ac:dyDescent="0.3">
      <c r="A3051" t="s">
        <v>37</v>
      </c>
      <c r="B3051">
        <v>1185732</v>
      </c>
      <c r="C3051" s="1">
        <v>44213</v>
      </c>
      <c r="D3051" s="1" t="str">
        <f>TEXT(Table1[[#This Row],[Invoice Date]],"yyyy")</f>
        <v>2021</v>
      </c>
      <c r="E3051" t="s">
        <v>38</v>
      </c>
      <c r="F3051" t="s">
        <v>87</v>
      </c>
      <c r="G3051" t="s">
        <v>88</v>
      </c>
      <c r="H3051" t="s">
        <v>25</v>
      </c>
      <c r="I3051" t="str">
        <f>IF(ISNUMBER(SEARCH( "Women's",Table1[[#This Row],[Product]])), "Women","Male")</f>
        <v>Male</v>
      </c>
      <c r="J3051" t="str">
        <f>IF(ISNUMBER(SEARCH( "Apparel",Table1[[#This Row],[Product]])), "Apparel","Footwear")</f>
        <v>Footwear</v>
      </c>
      <c r="K3051" s="3">
        <v>36</v>
      </c>
      <c r="L3051">
        <v>137</v>
      </c>
      <c r="M3051" s="3">
        <v>493</v>
      </c>
      <c r="N3051" s="3">
        <v>222</v>
      </c>
      <c r="O3051" t="s">
        <v>17</v>
      </c>
    </row>
    <row r="3052" spans="1:15" x14ac:dyDescent="0.3">
      <c r="A3052" t="s">
        <v>45</v>
      </c>
      <c r="B3052">
        <v>1185732</v>
      </c>
      <c r="C3052" s="1">
        <v>44297</v>
      </c>
      <c r="D3052" s="1" t="str">
        <f>TEXT(Table1[[#This Row],[Invoice Date]],"yyyy")</f>
        <v>2021</v>
      </c>
      <c r="E3052" t="s">
        <v>38</v>
      </c>
      <c r="F3052" t="s">
        <v>119</v>
      </c>
      <c r="G3052" t="s">
        <v>120</v>
      </c>
      <c r="H3052" t="s">
        <v>25</v>
      </c>
      <c r="I3052" t="str">
        <f>IF(ISNUMBER(SEARCH( "Women's",Table1[[#This Row],[Product]])), "Women","Male")</f>
        <v>Male</v>
      </c>
      <c r="J3052" t="str">
        <f>IF(ISNUMBER(SEARCH( "Apparel",Table1[[#This Row],[Product]])), "Apparel","Footwear")</f>
        <v>Footwear</v>
      </c>
      <c r="K3052" s="3">
        <v>41</v>
      </c>
      <c r="L3052">
        <v>137</v>
      </c>
      <c r="M3052" s="3">
        <v>562</v>
      </c>
      <c r="N3052" s="3">
        <v>315</v>
      </c>
      <c r="O3052" t="s">
        <v>17</v>
      </c>
    </row>
    <row r="3053" spans="1:15" x14ac:dyDescent="0.3">
      <c r="A3053" t="s">
        <v>45</v>
      </c>
      <c r="B3053">
        <v>1185732</v>
      </c>
      <c r="C3053" s="1">
        <v>44449</v>
      </c>
      <c r="D3053" s="1" t="str">
        <f>TEXT(Table1[[#This Row],[Invoice Date]],"yyyy")</f>
        <v>2021</v>
      </c>
      <c r="E3053" t="s">
        <v>38</v>
      </c>
      <c r="F3053" t="s">
        <v>119</v>
      </c>
      <c r="G3053" t="s">
        <v>120</v>
      </c>
      <c r="H3053" t="s">
        <v>25</v>
      </c>
      <c r="I3053" t="str">
        <f>IF(ISNUMBER(SEARCH( "Women's",Table1[[#This Row],[Product]])), "Women","Male")</f>
        <v>Male</v>
      </c>
      <c r="J3053" t="str">
        <f>IF(ISNUMBER(SEARCH( "Apparel",Table1[[#This Row],[Product]])), "Apparel","Footwear")</f>
        <v>Footwear</v>
      </c>
      <c r="K3053" s="3">
        <v>56</v>
      </c>
      <c r="L3053">
        <v>137</v>
      </c>
      <c r="M3053" s="3">
        <v>767</v>
      </c>
      <c r="N3053" s="3">
        <v>437</v>
      </c>
      <c r="O3053" t="s">
        <v>17</v>
      </c>
    </row>
    <row r="3054" spans="1:15" x14ac:dyDescent="0.3">
      <c r="A3054" t="s">
        <v>45</v>
      </c>
      <c r="B3054">
        <v>1185732</v>
      </c>
      <c r="C3054" s="1">
        <v>44394</v>
      </c>
      <c r="D3054" s="1" t="str">
        <f>TEXT(Table1[[#This Row],[Invoice Date]],"yyyy")</f>
        <v>2021</v>
      </c>
      <c r="E3054" t="s">
        <v>38</v>
      </c>
      <c r="F3054" t="s">
        <v>121</v>
      </c>
      <c r="G3054" t="s">
        <v>122</v>
      </c>
      <c r="H3054" t="s">
        <v>16</v>
      </c>
      <c r="I3054" t="str">
        <f>IF(ISNUMBER(SEARCH( "Women's",Table1[[#This Row],[Product]])), "Women","Male")</f>
        <v>Women</v>
      </c>
      <c r="J3054" t="str">
        <f>IF(ISNUMBER(SEARCH( "Apparel",Table1[[#This Row],[Product]])), "Apparel","Footwear")</f>
        <v>Apparel</v>
      </c>
      <c r="K3054" s="3">
        <v>64</v>
      </c>
      <c r="L3054">
        <v>137</v>
      </c>
      <c r="M3054" s="3">
        <v>877</v>
      </c>
      <c r="N3054" s="3">
        <v>430</v>
      </c>
      <c r="O3054" t="s">
        <v>17</v>
      </c>
    </row>
    <row r="3055" spans="1:15" x14ac:dyDescent="0.3">
      <c r="A3055" t="s">
        <v>37</v>
      </c>
      <c r="B3055">
        <v>1185732</v>
      </c>
      <c r="C3055" s="1">
        <v>44515</v>
      </c>
      <c r="D3055" s="1" t="str">
        <f>TEXT(Table1[[#This Row],[Invoice Date]],"yyyy")</f>
        <v>2021</v>
      </c>
      <c r="E3055" t="s">
        <v>38</v>
      </c>
      <c r="F3055" t="s">
        <v>129</v>
      </c>
      <c r="G3055" t="s">
        <v>130</v>
      </c>
      <c r="H3055" t="s">
        <v>25</v>
      </c>
      <c r="I3055" t="str">
        <f>IF(ISNUMBER(SEARCH( "Women's",Table1[[#This Row],[Product]])), "Women","Male")</f>
        <v>Male</v>
      </c>
      <c r="J3055" t="str">
        <f>IF(ISNUMBER(SEARCH( "Apparel",Table1[[#This Row],[Product]])), "Apparel","Footwear")</f>
        <v>Footwear</v>
      </c>
      <c r="K3055" s="3">
        <v>58</v>
      </c>
      <c r="L3055">
        <v>136</v>
      </c>
      <c r="M3055" s="3">
        <v>789</v>
      </c>
      <c r="N3055" s="3">
        <v>497</v>
      </c>
      <c r="O3055" t="s">
        <v>17</v>
      </c>
    </row>
    <row r="3056" spans="1:15" x14ac:dyDescent="0.3">
      <c r="A3056" t="s">
        <v>37</v>
      </c>
      <c r="B3056">
        <v>1185732</v>
      </c>
      <c r="C3056" s="1">
        <v>44260</v>
      </c>
      <c r="D3056" s="1" t="str">
        <f>TEXT(Table1[[#This Row],[Invoice Date]],"yyyy")</f>
        <v>2021</v>
      </c>
      <c r="E3056" t="s">
        <v>28</v>
      </c>
      <c r="F3056" t="s">
        <v>85</v>
      </c>
      <c r="G3056" t="s">
        <v>86</v>
      </c>
      <c r="H3056" t="s">
        <v>25</v>
      </c>
      <c r="I3056" t="str">
        <f>IF(ISNUMBER(SEARCH( "Women's",Table1[[#This Row],[Product]])), "Women","Male")</f>
        <v>Male</v>
      </c>
      <c r="J3056" t="str">
        <f>IF(ISNUMBER(SEARCH( "Apparel",Table1[[#This Row],[Product]])), "Apparel","Footwear")</f>
        <v>Footwear</v>
      </c>
      <c r="K3056" s="3">
        <v>19</v>
      </c>
      <c r="L3056">
        <v>136</v>
      </c>
      <c r="M3056" s="3">
        <v>258</v>
      </c>
      <c r="N3056" s="3">
        <v>103</v>
      </c>
      <c r="O3056" t="s">
        <v>17</v>
      </c>
    </row>
    <row r="3057" spans="1:15" hidden="1" x14ac:dyDescent="0.3">
      <c r="A3057" t="s">
        <v>22</v>
      </c>
      <c r="B3057">
        <v>1197831</v>
      </c>
      <c r="C3057" s="1">
        <v>44428</v>
      </c>
      <c r="D3057" s="1" t="str">
        <f>TEXT(Table1[[#This Row],[Invoice Date]],"yyyy")</f>
        <v>2021</v>
      </c>
      <c r="E3057" t="s">
        <v>19</v>
      </c>
      <c r="F3057" t="s">
        <v>53</v>
      </c>
      <c r="G3057" t="s">
        <v>62</v>
      </c>
      <c r="H3057" t="s">
        <v>50</v>
      </c>
      <c r="I3057" t="str">
        <f>IF(ISNUMBER(SEARCH( "Women's",Table1[[#This Row],[Product]])), "Women","Male")</f>
        <v>Women</v>
      </c>
      <c r="J3057" t="str">
        <f>IF(ISNUMBER(SEARCH( "Apparel",Table1[[#This Row],[Product]])), "Apparel","Footwear")</f>
        <v>Footwear</v>
      </c>
      <c r="K3057" s="3">
        <v>28</v>
      </c>
      <c r="L3057">
        <v>136</v>
      </c>
      <c r="M3057" s="3">
        <v>381</v>
      </c>
      <c r="N3057" s="3">
        <v>171</v>
      </c>
      <c r="O3057" t="s">
        <v>26</v>
      </c>
    </row>
    <row r="3058" spans="1:15" hidden="1" x14ac:dyDescent="0.3">
      <c r="A3058" t="s">
        <v>18</v>
      </c>
      <c r="B3058">
        <v>1128299</v>
      </c>
      <c r="C3058" s="1">
        <v>43903</v>
      </c>
      <c r="D3058" s="1" t="str">
        <f>TEXT(Table1[[#This Row],[Invoice Date]],"yyyy")</f>
        <v>2020</v>
      </c>
      <c r="E3058" t="s">
        <v>42</v>
      </c>
      <c r="F3058" t="s">
        <v>110</v>
      </c>
      <c r="G3058" t="s">
        <v>111</v>
      </c>
      <c r="H3058" t="s">
        <v>64</v>
      </c>
      <c r="I3058" t="str">
        <f>IF(ISNUMBER(SEARCH( "Women's",Table1[[#This Row],[Product]])), "Women","Male")</f>
        <v>Male</v>
      </c>
      <c r="J3058" t="str">
        <f>IF(ISNUMBER(SEARCH( "Apparel",Table1[[#This Row],[Product]])), "Apparel","Footwear")</f>
        <v>Apparel</v>
      </c>
      <c r="K3058" s="3">
        <v>49</v>
      </c>
      <c r="L3058">
        <v>136</v>
      </c>
      <c r="M3058" s="3">
        <v>666</v>
      </c>
      <c r="N3058" s="3">
        <v>360</v>
      </c>
      <c r="O3058" t="s">
        <v>26</v>
      </c>
    </row>
    <row r="3059" spans="1:15" hidden="1" x14ac:dyDescent="0.3">
      <c r="A3059" t="s">
        <v>22</v>
      </c>
      <c r="B3059">
        <v>1197831</v>
      </c>
      <c r="C3059" s="1">
        <v>44316</v>
      </c>
      <c r="D3059" s="1" t="str">
        <f>TEXT(Table1[[#This Row],[Invoice Date]],"yyyy")</f>
        <v>2021</v>
      </c>
      <c r="E3059" t="s">
        <v>19</v>
      </c>
      <c r="F3059" t="s">
        <v>68</v>
      </c>
      <c r="G3059" t="s">
        <v>69</v>
      </c>
      <c r="H3059" t="s">
        <v>50</v>
      </c>
      <c r="I3059" t="str">
        <f>IF(ISNUMBER(SEARCH( "Women's",Table1[[#This Row],[Product]])), "Women","Male")</f>
        <v>Women</v>
      </c>
      <c r="J3059" t="str">
        <f>IF(ISNUMBER(SEARCH( "Apparel",Table1[[#This Row],[Product]])), "Apparel","Footwear")</f>
        <v>Footwear</v>
      </c>
      <c r="K3059" s="3">
        <v>40</v>
      </c>
      <c r="L3059">
        <v>136</v>
      </c>
      <c r="M3059" s="3">
        <v>544</v>
      </c>
      <c r="N3059" s="3">
        <v>310</v>
      </c>
      <c r="O3059" t="s">
        <v>26</v>
      </c>
    </row>
    <row r="3060" spans="1:15" hidden="1" x14ac:dyDescent="0.3">
      <c r="A3060" t="s">
        <v>22</v>
      </c>
      <c r="B3060">
        <v>1197831</v>
      </c>
      <c r="C3060" s="1">
        <v>44417</v>
      </c>
      <c r="D3060" s="1" t="str">
        <f>TEXT(Table1[[#This Row],[Invoice Date]],"yyyy")</f>
        <v>2021</v>
      </c>
      <c r="E3060" t="s">
        <v>19</v>
      </c>
      <c r="F3060" t="s">
        <v>23</v>
      </c>
      <c r="G3060" t="s">
        <v>24</v>
      </c>
      <c r="H3060" t="s">
        <v>27</v>
      </c>
      <c r="I3060" t="str">
        <f>IF(ISNUMBER(SEARCH( "Women's",Table1[[#This Row],[Product]])), "Women","Male")</f>
        <v>Women</v>
      </c>
      <c r="J3060" t="str">
        <f>IF(ISNUMBER(SEARCH( "Apparel",Table1[[#This Row],[Product]])), "Apparel","Footwear")</f>
        <v>Footwear</v>
      </c>
      <c r="K3060" s="3">
        <v>26</v>
      </c>
      <c r="L3060">
        <v>136</v>
      </c>
      <c r="M3060" s="3">
        <v>354</v>
      </c>
      <c r="N3060" s="3">
        <v>156</v>
      </c>
      <c r="O3060" t="s">
        <v>26</v>
      </c>
    </row>
    <row r="3061" spans="1:15" hidden="1" x14ac:dyDescent="0.3">
      <c r="A3061" t="s">
        <v>37</v>
      </c>
      <c r="B3061">
        <v>1128299</v>
      </c>
      <c r="C3061" s="1">
        <v>44432</v>
      </c>
      <c r="D3061" s="1" t="str">
        <f>TEXT(Table1[[#This Row],[Invoice Date]],"yyyy")</f>
        <v>2021</v>
      </c>
      <c r="E3061" t="s">
        <v>13</v>
      </c>
      <c r="F3061" t="s">
        <v>93</v>
      </c>
      <c r="G3061" t="s">
        <v>94</v>
      </c>
      <c r="H3061" t="s">
        <v>50</v>
      </c>
      <c r="I3061" t="str">
        <f>IF(ISNUMBER(SEARCH( "Women's",Table1[[#This Row],[Product]])), "Women","Male")</f>
        <v>Women</v>
      </c>
      <c r="J3061" t="str">
        <f>IF(ISNUMBER(SEARCH( "Apparel",Table1[[#This Row],[Product]])), "Apparel","Footwear")</f>
        <v>Footwear</v>
      </c>
      <c r="K3061" s="3">
        <v>52</v>
      </c>
      <c r="L3061">
        <v>136</v>
      </c>
      <c r="M3061" s="3">
        <v>707</v>
      </c>
      <c r="N3061" s="3">
        <v>276</v>
      </c>
      <c r="O3061" t="s">
        <v>26</v>
      </c>
    </row>
    <row r="3062" spans="1:15" hidden="1" x14ac:dyDescent="0.3">
      <c r="A3062" t="s">
        <v>37</v>
      </c>
      <c r="B3062">
        <v>1128299</v>
      </c>
      <c r="C3062" s="1">
        <v>44524</v>
      </c>
      <c r="D3062" s="1" t="str">
        <f>TEXT(Table1[[#This Row],[Invoice Date]],"yyyy")</f>
        <v>2021</v>
      </c>
      <c r="E3062" t="s">
        <v>13</v>
      </c>
      <c r="F3062" t="s">
        <v>93</v>
      </c>
      <c r="G3062" t="s">
        <v>94</v>
      </c>
      <c r="H3062" t="s">
        <v>64</v>
      </c>
      <c r="I3062" t="str">
        <f>IF(ISNUMBER(SEARCH( "Women's",Table1[[#This Row],[Product]])), "Women","Male")</f>
        <v>Male</v>
      </c>
      <c r="J3062" t="str">
        <f>IF(ISNUMBER(SEARCH( "Apparel",Table1[[#This Row],[Product]])), "Apparel","Footwear")</f>
        <v>Apparel</v>
      </c>
      <c r="K3062" s="3">
        <v>56</v>
      </c>
      <c r="L3062">
        <v>136</v>
      </c>
      <c r="M3062" s="3">
        <v>762</v>
      </c>
      <c r="N3062" s="3">
        <v>335</v>
      </c>
      <c r="O3062" t="s">
        <v>26</v>
      </c>
    </row>
    <row r="3063" spans="1:15" hidden="1" x14ac:dyDescent="0.3">
      <c r="A3063" t="s">
        <v>22</v>
      </c>
      <c r="B3063">
        <v>1185732</v>
      </c>
      <c r="C3063" s="1">
        <v>44215</v>
      </c>
      <c r="D3063" s="1" t="str">
        <f>TEXT(Table1[[#This Row],[Invoice Date]],"yyyy")</f>
        <v>2021</v>
      </c>
      <c r="E3063" t="s">
        <v>13</v>
      </c>
      <c r="F3063" t="s">
        <v>93</v>
      </c>
      <c r="G3063" t="s">
        <v>94</v>
      </c>
      <c r="H3063" t="s">
        <v>50</v>
      </c>
      <c r="I3063" t="str">
        <f>IF(ISNUMBER(SEARCH( "Women's",Table1[[#This Row],[Product]])), "Women","Male")</f>
        <v>Women</v>
      </c>
      <c r="J3063" t="str">
        <f>IF(ISNUMBER(SEARCH( "Apparel",Table1[[#This Row],[Product]])), "Apparel","Footwear")</f>
        <v>Footwear</v>
      </c>
      <c r="K3063" s="3">
        <v>21</v>
      </c>
      <c r="L3063">
        <v>136</v>
      </c>
      <c r="M3063" s="3">
        <v>286</v>
      </c>
      <c r="N3063" s="3">
        <v>120</v>
      </c>
      <c r="O3063" t="s">
        <v>26</v>
      </c>
    </row>
    <row r="3064" spans="1:15" hidden="1" x14ac:dyDescent="0.3">
      <c r="A3064" t="s">
        <v>18</v>
      </c>
      <c r="B3064">
        <v>1185732</v>
      </c>
      <c r="C3064" s="1">
        <v>44297</v>
      </c>
      <c r="D3064" s="1" t="str">
        <f>TEXT(Table1[[#This Row],[Invoice Date]],"yyyy")</f>
        <v>2021</v>
      </c>
      <c r="E3064" t="s">
        <v>42</v>
      </c>
      <c r="F3064" t="s">
        <v>43</v>
      </c>
      <c r="G3064" t="s">
        <v>44</v>
      </c>
      <c r="H3064" t="s">
        <v>16</v>
      </c>
      <c r="I3064" t="str">
        <f>IF(ISNUMBER(SEARCH( "Women's",Table1[[#This Row],[Product]])), "Women","Male")</f>
        <v>Women</v>
      </c>
      <c r="J3064" t="str">
        <f>IF(ISNUMBER(SEARCH( "Apparel",Table1[[#This Row],[Product]])), "Apparel","Footwear")</f>
        <v>Apparel</v>
      </c>
      <c r="K3064" s="3">
        <v>20</v>
      </c>
      <c r="L3064">
        <v>136</v>
      </c>
      <c r="M3064" s="3">
        <v>272</v>
      </c>
      <c r="N3064" s="3">
        <v>141</v>
      </c>
      <c r="O3064" t="s">
        <v>26</v>
      </c>
    </row>
    <row r="3065" spans="1:15" hidden="1" x14ac:dyDescent="0.3">
      <c r="A3065" t="s">
        <v>18</v>
      </c>
      <c r="B3065">
        <v>1185732</v>
      </c>
      <c r="C3065" s="1">
        <v>44511</v>
      </c>
      <c r="D3065" s="1" t="str">
        <f>TEXT(Table1[[#This Row],[Invoice Date]],"yyyy")</f>
        <v>2021</v>
      </c>
      <c r="E3065" t="s">
        <v>42</v>
      </c>
      <c r="F3065" t="s">
        <v>43</v>
      </c>
      <c r="G3065" t="s">
        <v>44</v>
      </c>
      <c r="H3065" t="s">
        <v>34</v>
      </c>
      <c r="I3065" t="str">
        <f>IF(ISNUMBER(SEARCH( "Women's",Table1[[#This Row],[Product]])), "Women","Male")</f>
        <v>Male</v>
      </c>
      <c r="J3065" t="str">
        <f>IF(ISNUMBER(SEARCH( "Apparel",Table1[[#This Row],[Product]])), "Apparel","Footwear")</f>
        <v>Footwear</v>
      </c>
      <c r="K3065" s="3">
        <v>14</v>
      </c>
      <c r="L3065">
        <v>136</v>
      </c>
      <c r="M3065" s="3">
        <v>190</v>
      </c>
      <c r="N3065" s="3">
        <v>74</v>
      </c>
      <c r="O3065" t="s">
        <v>26</v>
      </c>
    </row>
    <row r="3066" spans="1:15" hidden="1" x14ac:dyDescent="0.3">
      <c r="A3066" t="s">
        <v>18</v>
      </c>
      <c r="B3066">
        <v>1185732</v>
      </c>
      <c r="C3066" s="1">
        <v>44540</v>
      </c>
      <c r="D3066" s="1" t="str">
        <f>TEXT(Table1[[#This Row],[Invoice Date]],"yyyy")</f>
        <v>2021</v>
      </c>
      <c r="E3066" t="s">
        <v>42</v>
      </c>
      <c r="F3066" t="s">
        <v>43</v>
      </c>
      <c r="G3066" t="s">
        <v>44</v>
      </c>
      <c r="H3066" t="s">
        <v>50</v>
      </c>
      <c r="I3066" t="str">
        <f>IF(ISNUMBER(SEARCH( "Women's",Table1[[#This Row],[Product]])), "Women","Male")</f>
        <v>Women</v>
      </c>
      <c r="J3066" t="str">
        <f>IF(ISNUMBER(SEARCH( "Apparel",Table1[[#This Row],[Product]])), "Apparel","Footwear")</f>
        <v>Footwear</v>
      </c>
      <c r="K3066" s="3">
        <v>22</v>
      </c>
      <c r="L3066">
        <v>136</v>
      </c>
      <c r="M3066" s="3">
        <v>299</v>
      </c>
      <c r="N3066" s="3">
        <v>126</v>
      </c>
      <c r="O3066" t="s">
        <v>26</v>
      </c>
    </row>
    <row r="3067" spans="1:15" hidden="1" x14ac:dyDescent="0.3">
      <c r="A3067" t="s">
        <v>18</v>
      </c>
      <c r="B3067">
        <v>1128299</v>
      </c>
      <c r="C3067" s="1">
        <v>44432</v>
      </c>
      <c r="D3067" s="1" t="str">
        <f>TEXT(Table1[[#This Row],[Invoice Date]],"yyyy")</f>
        <v>2021</v>
      </c>
      <c r="E3067" t="s">
        <v>42</v>
      </c>
      <c r="F3067" t="s">
        <v>79</v>
      </c>
      <c r="G3067" t="s">
        <v>80</v>
      </c>
      <c r="H3067" t="s">
        <v>64</v>
      </c>
      <c r="I3067" t="str">
        <f>IF(ISNUMBER(SEARCH( "Women's",Table1[[#This Row],[Product]])), "Women","Male")</f>
        <v>Male</v>
      </c>
      <c r="J3067" t="str">
        <f>IF(ISNUMBER(SEARCH( "Apparel",Table1[[#This Row],[Product]])), "Apparel","Footwear")</f>
        <v>Apparel</v>
      </c>
      <c r="K3067" s="3">
        <v>53</v>
      </c>
      <c r="L3067">
        <v>136</v>
      </c>
      <c r="M3067" s="3">
        <v>721</v>
      </c>
      <c r="N3067" s="3">
        <v>303</v>
      </c>
      <c r="O3067" t="s">
        <v>26</v>
      </c>
    </row>
    <row r="3068" spans="1:15" hidden="1" x14ac:dyDescent="0.3">
      <c r="A3068" t="s">
        <v>18</v>
      </c>
      <c r="B3068">
        <v>1128299</v>
      </c>
      <c r="C3068" s="1">
        <v>44334</v>
      </c>
      <c r="D3068" s="1" t="str">
        <f>TEXT(Table1[[#This Row],[Invoice Date]],"yyyy")</f>
        <v>2021</v>
      </c>
      <c r="E3068" t="s">
        <v>19</v>
      </c>
      <c r="F3068" t="s">
        <v>20</v>
      </c>
      <c r="G3068" t="s">
        <v>21</v>
      </c>
      <c r="H3068" t="s">
        <v>27</v>
      </c>
      <c r="I3068" t="str">
        <f>IF(ISNUMBER(SEARCH( "Women's",Table1[[#This Row],[Product]])), "Women","Male")</f>
        <v>Women</v>
      </c>
      <c r="J3068" t="str">
        <f>IF(ISNUMBER(SEARCH( "Apparel",Table1[[#This Row],[Product]])), "Apparel","Footwear")</f>
        <v>Footwear</v>
      </c>
      <c r="K3068" s="3">
        <v>37</v>
      </c>
      <c r="L3068">
        <v>136</v>
      </c>
      <c r="M3068" s="3">
        <v>503</v>
      </c>
      <c r="N3068" s="3">
        <v>211</v>
      </c>
      <c r="O3068" t="s">
        <v>26</v>
      </c>
    </row>
    <row r="3069" spans="1:15" hidden="1" x14ac:dyDescent="0.3">
      <c r="A3069" t="s">
        <v>22</v>
      </c>
      <c r="B3069">
        <v>1197831</v>
      </c>
      <c r="C3069" s="1">
        <v>44444</v>
      </c>
      <c r="D3069" s="1" t="str">
        <f>TEXT(Table1[[#This Row],[Invoice Date]],"yyyy")</f>
        <v>2021</v>
      </c>
      <c r="E3069" t="s">
        <v>42</v>
      </c>
      <c r="F3069" t="s">
        <v>73</v>
      </c>
      <c r="G3069" t="s">
        <v>74</v>
      </c>
      <c r="H3069" t="s">
        <v>50</v>
      </c>
      <c r="I3069" t="str">
        <f>IF(ISNUMBER(SEARCH( "Women's",Table1[[#This Row],[Product]])), "Women","Male")</f>
        <v>Women</v>
      </c>
      <c r="J3069" t="str">
        <f>IF(ISNUMBER(SEARCH( "Apparel",Table1[[#This Row],[Product]])), "Apparel","Footwear")</f>
        <v>Footwear</v>
      </c>
      <c r="K3069" s="3">
        <v>40</v>
      </c>
      <c r="L3069">
        <v>136</v>
      </c>
      <c r="M3069" s="3">
        <v>544</v>
      </c>
      <c r="N3069" s="3">
        <v>299</v>
      </c>
      <c r="O3069" t="s">
        <v>26</v>
      </c>
    </row>
    <row r="3070" spans="1:15" hidden="1" x14ac:dyDescent="0.3">
      <c r="A3070" t="s">
        <v>37</v>
      </c>
      <c r="B3070">
        <v>1128299</v>
      </c>
      <c r="C3070" s="1">
        <v>44219</v>
      </c>
      <c r="D3070" s="1" t="str">
        <f>TEXT(Table1[[#This Row],[Invoice Date]],"yyyy")</f>
        <v>2021</v>
      </c>
      <c r="E3070" t="s">
        <v>42</v>
      </c>
      <c r="F3070" t="s">
        <v>73</v>
      </c>
      <c r="G3070" t="s">
        <v>74</v>
      </c>
      <c r="H3070" t="s">
        <v>25</v>
      </c>
      <c r="I3070" t="str">
        <f>IF(ISNUMBER(SEARCH( "Women's",Table1[[#This Row],[Product]])), "Women","Male")</f>
        <v>Male</v>
      </c>
      <c r="J3070" t="str">
        <f>IF(ISNUMBER(SEARCH( "Apparel",Table1[[#This Row],[Product]])), "Apparel","Footwear")</f>
        <v>Footwear</v>
      </c>
      <c r="K3070" s="3">
        <v>23</v>
      </c>
      <c r="L3070">
        <v>136</v>
      </c>
      <c r="M3070" s="3">
        <v>313</v>
      </c>
      <c r="N3070" s="3">
        <v>125</v>
      </c>
      <c r="O3070" t="s">
        <v>26</v>
      </c>
    </row>
    <row r="3071" spans="1:15" hidden="1" x14ac:dyDescent="0.3">
      <c r="A3071" t="s">
        <v>37</v>
      </c>
      <c r="B3071">
        <v>1128299</v>
      </c>
      <c r="C3071" s="1">
        <v>44431</v>
      </c>
      <c r="D3071" s="1" t="str">
        <f>TEXT(Table1[[#This Row],[Invoice Date]],"yyyy")</f>
        <v>2021</v>
      </c>
      <c r="E3071" t="s">
        <v>42</v>
      </c>
      <c r="F3071" t="s">
        <v>117</v>
      </c>
      <c r="G3071" t="s">
        <v>118</v>
      </c>
      <c r="H3071" t="s">
        <v>64</v>
      </c>
      <c r="I3071" t="str">
        <f>IF(ISNUMBER(SEARCH( "Women's",Table1[[#This Row],[Product]])), "Women","Male")</f>
        <v>Male</v>
      </c>
      <c r="J3071" t="str">
        <f>IF(ISNUMBER(SEARCH( "Apparel",Table1[[#This Row],[Product]])), "Apparel","Footwear")</f>
        <v>Apparel</v>
      </c>
      <c r="K3071" s="3">
        <v>45</v>
      </c>
      <c r="L3071">
        <v>136</v>
      </c>
      <c r="M3071" s="3">
        <v>612</v>
      </c>
      <c r="N3071" s="3">
        <v>226</v>
      </c>
      <c r="O3071" t="s">
        <v>26</v>
      </c>
    </row>
    <row r="3072" spans="1:15" hidden="1" x14ac:dyDescent="0.3">
      <c r="A3072" t="s">
        <v>57</v>
      </c>
      <c r="B3072">
        <v>1128299</v>
      </c>
      <c r="C3072" s="1">
        <v>44552</v>
      </c>
      <c r="D3072" s="1" t="str">
        <f>TEXT(Table1[[#This Row],[Invoice Date]],"yyyy")</f>
        <v>2021</v>
      </c>
      <c r="E3072" t="s">
        <v>42</v>
      </c>
      <c r="F3072" t="s">
        <v>117</v>
      </c>
      <c r="G3072" t="s">
        <v>118</v>
      </c>
      <c r="H3072" t="s">
        <v>27</v>
      </c>
      <c r="I3072" t="str">
        <f>IF(ISNUMBER(SEARCH( "Women's",Table1[[#This Row],[Product]])), "Women","Male")</f>
        <v>Women</v>
      </c>
      <c r="J3072" t="str">
        <f>IF(ISNUMBER(SEARCH( "Apparel",Table1[[#This Row],[Product]])), "Apparel","Footwear")</f>
        <v>Footwear</v>
      </c>
      <c r="K3072" s="3">
        <v>35</v>
      </c>
      <c r="L3072">
        <v>136</v>
      </c>
      <c r="M3072" s="3">
        <v>476</v>
      </c>
      <c r="N3072" s="3">
        <v>195</v>
      </c>
      <c r="O3072" t="s">
        <v>26</v>
      </c>
    </row>
    <row r="3073" spans="1:15" hidden="1" x14ac:dyDescent="0.3">
      <c r="A3073" t="s">
        <v>57</v>
      </c>
      <c r="B3073">
        <v>1128299</v>
      </c>
      <c r="C3073" s="1">
        <v>44253</v>
      </c>
      <c r="D3073" s="1" t="str">
        <f>TEXT(Table1[[#This Row],[Invoice Date]],"yyyy")</f>
        <v>2021</v>
      </c>
      <c r="E3073" t="s">
        <v>42</v>
      </c>
      <c r="F3073" t="s">
        <v>117</v>
      </c>
      <c r="G3073" t="s">
        <v>118</v>
      </c>
      <c r="H3073" t="s">
        <v>34</v>
      </c>
      <c r="I3073" t="str">
        <f>IF(ISNUMBER(SEARCH( "Women's",Table1[[#This Row],[Product]])), "Women","Male")</f>
        <v>Male</v>
      </c>
      <c r="J3073" t="str">
        <f>IF(ISNUMBER(SEARCH( "Apparel",Table1[[#This Row],[Product]])), "Apparel","Footwear")</f>
        <v>Footwear</v>
      </c>
      <c r="K3073" s="3">
        <v>36</v>
      </c>
      <c r="L3073">
        <v>136</v>
      </c>
      <c r="M3073" s="3">
        <v>490</v>
      </c>
      <c r="N3073" s="3">
        <v>230</v>
      </c>
      <c r="O3073" t="s">
        <v>26</v>
      </c>
    </row>
    <row r="3074" spans="1:15" hidden="1" x14ac:dyDescent="0.3">
      <c r="A3074" t="s">
        <v>57</v>
      </c>
      <c r="B3074">
        <v>1128299</v>
      </c>
      <c r="C3074" s="1">
        <v>44280</v>
      </c>
      <c r="D3074" s="1" t="str">
        <f>TEXT(Table1[[#This Row],[Invoice Date]],"yyyy")</f>
        <v>2021</v>
      </c>
      <c r="E3074" t="s">
        <v>42</v>
      </c>
      <c r="F3074" t="s">
        <v>108</v>
      </c>
      <c r="G3074" t="s">
        <v>109</v>
      </c>
      <c r="H3074" t="s">
        <v>34</v>
      </c>
      <c r="I3074" t="str">
        <f>IF(ISNUMBER(SEARCH( "Women's",Table1[[#This Row],[Product]])), "Women","Male")</f>
        <v>Male</v>
      </c>
      <c r="J3074" t="str">
        <f>IF(ISNUMBER(SEARCH( "Apparel",Table1[[#This Row],[Product]])), "Apparel","Footwear")</f>
        <v>Footwear</v>
      </c>
      <c r="K3074" s="3">
        <v>36</v>
      </c>
      <c r="L3074">
        <v>136</v>
      </c>
      <c r="M3074" s="3">
        <v>490</v>
      </c>
      <c r="N3074" s="3">
        <v>220</v>
      </c>
      <c r="O3074" t="s">
        <v>26</v>
      </c>
    </row>
    <row r="3075" spans="1:15" hidden="1" x14ac:dyDescent="0.3">
      <c r="A3075" t="s">
        <v>57</v>
      </c>
      <c r="B3075">
        <v>1128299</v>
      </c>
      <c r="C3075" s="1">
        <v>44343</v>
      </c>
      <c r="D3075" s="1" t="str">
        <f>TEXT(Table1[[#This Row],[Invoice Date]],"yyyy")</f>
        <v>2021</v>
      </c>
      <c r="E3075" t="s">
        <v>42</v>
      </c>
      <c r="F3075" t="s">
        <v>108</v>
      </c>
      <c r="G3075" t="s">
        <v>109</v>
      </c>
      <c r="H3075" t="s">
        <v>34</v>
      </c>
      <c r="I3075" t="str">
        <f>IF(ISNUMBER(SEARCH( "Women's",Table1[[#This Row],[Product]])), "Women","Male")</f>
        <v>Male</v>
      </c>
      <c r="J3075" t="str">
        <f>IF(ISNUMBER(SEARCH( "Apparel",Table1[[#This Row],[Product]])), "Apparel","Footwear")</f>
        <v>Footwear</v>
      </c>
      <c r="K3075" s="3">
        <v>46</v>
      </c>
      <c r="L3075">
        <v>136</v>
      </c>
      <c r="M3075" s="3">
        <v>626</v>
      </c>
      <c r="N3075" s="3">
        <v>263</v>
      </c>
      <c r="O3075" t="s">
        <v>26</v>
      </c>
    </row>
    <row r="3076" spans="1:15" hidden="1" x14ac:dyDescent="0.3">
      <c r="A3076" t="s">
        <v>57</v>
      </c>
      <c r="B3076">
        <v>1128299</v>
      </c>
      <c r="C3076" s="1">
        <v>44526</v>
      </c>
      <c r="D3076" s="1" t="str">
        <f>TEXT(Table1[[#This Row],[Invoice Date]],"yyyy")</f>
        <v>2021</v>
      </c>
      <c r="E3076" t="s">
        <v>42</v>
      </c>
      <c r="F3076" t="s">
        <v>108</v>
      </c>
      <c r="G3076" t="s">
        <v>109</v>
      </c>
      <c r="H3076" t="s">
        <v>50</v>
      </c>
      <c r="I3076" t="str">
        <f>IF(ISNUMBER(SEARCH( "Women's",Table1[[#This Row],[Product]])), "Women","Male")</f>
        <v>Women</v>
      </c>
      <c r="J3076" t="str">
        <f>IF(ISNUMBER(SEARCH( "Apparel",Table1[[#This Row],[Product]])), "Apparel","Footwear")</f>
        <v>Footwear</v>
      </c>
      <c r="K3076" s="3">
        <v>40</v>
      </c>
      <c r="L3076">
        <v>136</v>
      </c>
      <c r="M3076" s="3">
        <v>544</v>
      </c>
      <c r="N3076" s="3">
        <v>223</v>
      </c>
      <c r="O3076" t="s">
        <v>26</v>
      </c>
    </row>
    <row r="3077" spans="1:15" hidden="1" x14ac:dyDescent="0.3">
      <c r="A3077" t="s">
        <v>22</v>
      </c>
      <c r="B3077">
        <v>1128299</v>
      </c>
      <c r="C3077" s="1">
        <v>44330</v>
      </c>
      <c r="D3077" s="1" t="str">
        <f>TEXT(Table1[[#This Row],[Invoice Date]],"yyyy")</f>
        <v>2021</v>
      </c>
      <c r="E3077" t="s">
        <v>13</v>
      </c>
      <c r="F3077" t="s">
        <v>51</v>
      </c>
      <c r="G3077" t="s">
        <v>52</v>
      </c>
      <c r="H3077" t="s">
        <v>34</v>
      </c>
      <c r="I3077" t="str">
        <f>IF(ISNUMBER(SEARCH( "Women's",Table1[[#This Row],[Product]])), "Women","Male")</f>
        <v>Male</v>
      </c>
      <c r="J3077" t="str">
        <f>IF(ISNUMBER(SEARCH( "Apparel",Table1[[#This Row],[Product]])), "Apparel","Footwear")</f>
        <v>Footwear</v>
      </c>
      <c r="K3077" s="3">
        <v>36</v>
      </c>
      <c r="L3077">
        <v>136</v>
      </c>
      <c r="M3077" s="3">
        <v>490</v>
      </c>
      <c r="N3077" s="3">
        <v>220</v>
      </c>
      <c r="O3077" t="s">
        <v>26</v>
      </c>
    </row>
    <row r="3078" spans="1:15" hidden="1" x14ac:dyDescent="0.3">
      <c r="A3078" t="s">
        <v>37</v>
      </c>
      <c r="B3078">
        <v>1185732</v>
      </c>
      <c r="C3078" s="1">
        <v>44245</v>
      </c>
      <c r="D3078" s="1" t="str">
        <f>TEXT(Table1[[#This Row],[Invoice Date]],"yyyy")</f>
        <v>2021</v>
      </c>
      <c r="E3078" t="s">
        <v>19</v>
      </c>
      <c r="F3078" t="s">
        <v>32</v>
      </c>
      <c r="G3078" t="s">
        <v>33</v>
      </c>
      <c r="H3078" t="s">
        <v>64</v>
      </c>
      <c r="I3078" t="str">
        <f>IF(ISNUMBER(SEARCH( "Women's",Table1[[#This Row],[Product]])), "Women","Male")</f>
        <v>Male</v>
      </c>
      <c r="J3078" t="str">
        <f>IF(ISNUMBER(SEARCH( "Apparel",Table1[[#This Row],[Product]])), "Apparel","Footwear")</f>
        <v>Apparel</v>
      </c>
      <c r="K3078" s="3">
        <v>26</v>
      </c>
      <c r="L3078">
        <v>136</v>
      </c>
      <c r="M3078" s="3">
        <v>354</v>
      </c>
      <c r="N3078" s="3">
        <v>138</v>
      </c>
      <c r="O3078" t="s">
        <v>26</v>
      </c>
    </row>
    <row r="3079" spans="1:15" hidden="1" x14ac:dyDescent="0.3">
      <c r="A3079" t="s">
        <v>37</v>
      </c>
      <c r="B3079">
        <v>1185732</v>
      </c>
      <c r="C3079" s="1">
        <v>44271</v>
      </c>
      <c r="D3079" s="1" t="str">
        <f>TEXT(Table1[[#This Row],[Invoice Date]],"yyyy")</f>
        <v>2021</v>
      </c>
      <c r="E3079" t="s">
        <v>19</v>
      </c>
      <c r="F3079" t="s">
        <v>32</v>
      </c>
      <c r="G3079" t="s">
        <v>33</v>
      </c>
      <c r="H3079" t="s">
        <v>27</v>
      </c>
      <c r="I3079" t="str">
        <f>IF(ISNUMBER(SEARCH( "Women's",Table1[[#This Row],[Product]])), "Women","Male")</f>
        <v>Women</v>
      </c>
      <c r="J3079" t="str">
        <f>IF(ISNUMBER(SEARCH( "Apparel",Table1[[#This Row],[Product]])), "Apparel","Footwear")</f>
        <v>Footwear</v>
      </c>
      <c r="K3079" s="3">
        <v>11</v>
      </c>
      <c r="L3079">
        <v>136</v>
      </c>
      <c r="M3079" s="3">
        <v>150</v>
      </c>
      <c r="N3079" s="3">
        <v>70</v>
      </c>
      <c r="O3079" t="s">
        <v>26</v>
      </c>
    </row>
    <row r="3080" spans="1:15" hidden="1" x14ac:dyDescent="0.3">
      <c r="A3080" t="s">
        <v>37</v>
      </c>
      <c r="B3080">
        <v>1185732</v>
      </c>
      <c r="C3080" s="1">
        <v>44271</v>
      </c>
      <c r="D3080" s="1" t="str">
        <f>TEXT(Table1[[#This Row],[Invoice Date]],"yyyy")</f>
        <v>2021</v>
      </c>
      <c r="E3080" t="s">
        <v>19</v>
      </c>
      <c r="F3080" t="s">
        <v>32</v>
      </c>
      <c r="G3080" t="s">
        <v>33</v>
      </c>
      <c r="H3080" t="s">
        <v>16</v>
      </c>
      <c r="I3080" t="str">
        <f>IF(ISNUMBER(SEARCH( "Women's",Table1[[#This Row],[Product]])), "Women","Male")</f>
        <v>Women</v>
      </c>
      <c r="J3080" t="str">
        <f>IF(ISNUMBER(SEARCH( "Apparel",Table1[[#This Row],[Product]])), "Apparel","Footwear")</f>
        <v>Apparel</v>
      </c>
      <c r="K3080" s="3">
        <v>17</v>
      </c>
      <c r="L3080">
        <v>136</v>
      </c>
      <c r="M3080" s="3">
        <v>231</v>
      </c>
      <c r="N3080" s="3">
        <v>125</v>
      </c>
      <c r="O3080" t="s">
        <v>26</v>
      </c>
    </row>
    <row r="3081" spans="1:15" hidden="1" x14ac:dyDescent="0.3">
      <c r="A3081" t="s">
        <v>37</v>
      </c>
      <c r="B3081">
        <v>1185732</v>
      </c>
      <c r="C3081" s="1">
        <v>44332</v>
      </c>
      <c r="D3081" s="1" t="str">
        <f>TEXT(Table1[[#This Row],[Invoice Date]],"yyyy")</f>
        <v>2021</v>
      </c>
      <c r="E3081" t="s">
        <v>19</v>
      </c>
      <c r="F3081" t="s">
        <v>32</v>
      </c>
      <c r="G3081" t="s">
        <v>33</v>
      </c>
      <c r="H3081" t="s">
        <v>27</v>
      </c>
      <c r="I3081" t="str">
        <f>IF(ISNUMBER(SEARCH( "Women's",Table1[[#This Row],[Product]])), "Women","Male")</f>
        <v>Women</v>
      </c>
      <c r="J3081" t="str">
        <f>IF(ISNUMBER(SEARCH( "Apparel",Table1[[#This Row],[Product]])), "Apparel","Footwear")</f>
        <v>Footwear</v>
      </c>
      <c r="K3081" s="3">
        <v>26</v>
      </c>
      <c r="L3081">
        <v>136</v>
      </c>
      <c r="M3081" s="3">
        <v>354</v>
      </c>
      <c r="N3081" s="3">
        <v>152</v>
      </c>
      <c r="O3081" t="s">
        <v>26</v>
      </c>
    </row>
    <row r="3082" spans="1:15" hidden="1" x14ac:dyDescent="0.3">
      <c r="A3082" t="s">
        <v>22</v>
      </c>
      <c r="B3082">
        <v>1197831</v>
      </c>
      <c r="C3082" s="1">
        <v>44248</v>
      </c>
      <c r="D3082" s="1" t="str">
        <f>TEXT(Table1[[#This Row],[Invoice Date]],"yyyy")</f>
        <v>2021</v>
      </c>
      <c r="E3082" t="s">
        <v>19</v>
      </c>
      <c r="F3082" t="s">
        <v>32</v>
      </c>
      <c r="G3082" t="s">
        <v>33</v>
      </c>
      <c r="H3082" t="s">
        <v>27</v>
      </c>
      <c r="I3082" t="str">
        <f>IF(ISNUMBER(SEARCH( "Women's",Table1[[#This Row],[Product]])), "Women","Male")</f>
        <v>Women</v>
      </c>
      <c r="J3082" t="str">
        <f>IF(ISNUMBER(SEARCH( "Apparel",Table1[[#This Row],[Product]])), "Apparel","Footwear")</f>
        <v>Footwear</v>
      </c>
      <c r="K3082" s="3">
        <v>11</v>
      </c>
      <c r="L3082">
        <v>136</v>
      </c>
      <c r="M3082" s="3">
        <v>150</v>
      </c>
      <c r="N3082" s="3">
        <v>63</v>
      </c>
      <c r="O3082" t="s">
        <v>26</v>
      </c>
    </row>
    <row r="3083" spans="1:15" hidden="1" x14ac:dyDescent="0.3">
      <c r="A3083" t="s">
        <v>37</v>
      </c>
      <c r="B3083">
        <v>1185732</v>
      </c>
      <c r="C3083" s="1">
        <v>44383</v>
      </c>
      <c r="D3083" s="1" t="str">
        <f>TEXT(Table1[[#This Row],[Invoice Date]],"yyyy")</f>
        <v>2021</v>
      </c>
      <c r="E3083" t="s">
        <v>38</v>
      </c>
      <c r="F3083" t="s">
        <v>104</v>
      </c>
      <c r="G3083" t="s">
        <v>105</v>
      </c>
      <c r="H3083" t="s">
        <v>16</v>
      </c>
      <c r="I3083" t="str">
        <f>IF(ISNUMBER(SEARCH( "Women's",Table1[[#This Row],[Product]])), "Women","Male")</f>
        <v>Women</v>
      </c>
      <c r="J3083" t="str">
        <f>IF(ISNUMBER(SEARCH( "Apparel",Table1[[#This Row],[Product]])), "Apparel","Footwear")</f>
        <v>Apparel</v>
      </c>
      <c r="K3083" s="3">
        <v>38</v>
      </c>
      <c r="L3083">
        <v>136</v>
      </c>
      <c r="M3083" s="3">
        <v>517</v>
      </c>
      <c r="N3083" s="3">
        <v>217</v>
      </c>
      <c r="O3083" t="s">
        <v>26</v>
      </c>
    </row>
    <row r="3084" spans="1:15" hidden="1" x14ac:dyDescent="0.3">
      <c r="A3084" t="s">
        <v>45</v>
      </c>
      <c r="B3084">
        <v>1185732</v>
      </c>
      <c r="C3084" s="1">
        <v>44419</v>
      </c>
      <c r="D3084" s="1" t="str">
        <f>TEXT(Table1[[#This Row],[Invoice Date]],"yyyy")</f>
        <v>2021</v>
      </c>
      <c r="E3084" t="s">
        <v>38</v>
      </c>
      <c r="F3084" t="s">
        <v>119</v>
      </c>
      <c r="G3084" t="s">
        <v>120</v>
      </c>
      <c r="H3084" t="s">
        <v>16</v>
      </c>
      <c r="I3084" t="str">
        <f>IF(ISNUMBER(SEARCH( "Women's",Table1[[#This Row],[Product]])), "Women","Male")</f>
        <v>Women</v>
      </c>
      <c r="J3084" t="str">
        <f>IF(ISNUMBER(SEARCH( "Apparel",Table1[[#This Row],[Product]])), "Apparel","Footwear")</f>
        <v>Apparel</v>
      </c>
      <c r="K3084" s="3">
        <v>44</v>
      </c>
      <c r="L3084">
        <v>136</v>
      </c>
      <c r="M3084" s="3">
        <v>598</v>
      </c>
      <c r="N3084" s="3">
        <v>257</v>
      </c>
      <c r="O3084" t="s">
        <v>26</v>
      </c>
    </row>
    <row r="3085" spans="1:15" x14ac:dyDescent="0.3">
      <c r="A3085" t="s">
        <v>37</v>
      </c>
      <c r="B3085">
        <v>1185732</v>
      </c>
      <c r="C3085" s="1">
        <v>44377</v>
      </c>
      <c r="D3085" s="1" t="str">
        <f>TEXT(Table1[[#This Row],[Invoice Date]],"yyyy")</f>
        <v>2021</v>
      </c>
      <c r="E3085" t="s">
        <v>28</v>
      </c>
      <c r="F3085" t="s">
        <v>112</v>
      </c>
      <c r="G3085" t="s">
        <v>113</v>
      </c>
      <c r="H3085" t="s">
        <v>25</v>
      </c>
      <c r="I3085" t="str">
        <f>IF(ISNUMBER(SEARCH( "Women's",Table1[[#This Row],[Product]])), "Women","Male")</f>
        <v>Male</v>
      </c>
      <c r="J3085" t="str">
        <f>IF(ISNUMBER(SEARCH( "Apparel",Table1[[#This Row],[Product]])), "Apparel","Footwear")</f>
        <v>Footwear</v>
      </c>
      <c r="K3085" s="3">
        <v>46</v>
      </c>
      <c r="L3085">
        <v>135</v>
      </c>
      <c r="M3085" s="3">
        <v>621</v>
      </c>
      <c r="N3085" s="3">
        <v>342</v>
      </c>
      <c r="O3085" t="s">
        <v>17</v>
      </c>
    </row>
    <row r="3086" spans="1:15" x14ac:dyDescent="0.3">
      <c r="A3086" t="s">
        <v>37</v>
      </c>
      <c r="B3086">
        <v>1185732</v>
      </c>
      <c r="C3086" s="1">
        <v>44395</v>
      </c>
      <c r="D3086" s="1" t="str">
        <f>TEXT(Table1[[#This Row],[Invoice Date]],"yyyy")</f>
        <v>2021</v>
      </c>
      <c r="E3086" t="s">
        <v>28</v>
      </c>
      <c r="F3086" t="s">
        <v>112</v>
      </c>
      <c r="G3086" t="s">
        <v>113</v>
      </c>
      <c r="H3086" t="s">
        <v>25</v>
      </c>
      <c r="I3086" t="str">
        <f>IF(ISNUMBER(SEARCH( "Women's",Table1[[#This Row],[Product]])), "Women","Male")</f>
        <v>Male</v>
      </c>
      <c r="J3086" t="str">
        <f>IF(ISNUMBER(SEARCH( "Apparel",Table1[[#This Row],[Product]])), "Apparel","Footwear")</f>
        <v>Footwear</v>
      </c>
      <c r="K3086" s="3">
        <v>47</v>
      </c>
      <c r="L3086">
        <v>135</v>
      </c>
      <c r="M3086" s="3">
        <v>635</v>
      </c>
      <c r="N3086" s="3">
        <v>317</v>
      </c>
      <c r="O3086" t="s">
        <v>17</v>
      </c>
    </row>
    <row r="3087" spans="1:15" x14ac:dyDescent="0.3">
      <c r="A3087" t="s">
        <v>22</v>
      </c>
      <c r="B3087">
        <v>1197831</v>
      </c>
      <c r="C3087" s="1">
        <v>44436</v>
      </c>
      <c r="D3087" s="1" t="str">
        <f>TEXT(Table1[[#This Row],[Invoice Date]],"yyyy")</f>
        <v>2021</v>
      </c>
      <c r="E3087" t="s">
        <v>19</v>
      </c>
      <c r="F3087" t="s">
        <v>53</v>
      </c>
      <c r="G3087" t="s">
        <v>62</v>
      </c>
      <c r="H3087" t="s">
        <v>16</v>
      </c>
      <c r="I3087" t="str">
        <f>IF(ISNUMBER(SEARCH( "Women's",Table1[[#This Row],[Product]])), "Women","Male")</f>
        <v>Women</v>
      </c>
      <c r="J3087" t="str">
        <f>IF(ISNUMBER(SEARCH( "Apparel",Table1[[#This Row],[Product]])), "Apparel","Footwear")</f>
        <v>Apparel</v>
      </c>
      <c r="K3087" s="3">
        <v>32</v>
      </c>
      <c r="L3087">
        <v>135</v>
      </c>
      <c r="M3087" s="3">
        <v>432</v>
      </c>
      <c r="N3087" s="3">
        <v>272</v>
      </c>
      <c r="O3087" t="s">
        <v>17</v>
      </c>
    </row>
    <row r="3088" spans="1:15" x14ac:dyDescent="0.3">
      <c r="A3088" t="s">
        <v>22</v>
      </c>
      <c r="B3088">
        <v>1197831</v>
      </c>
      <c r="C3088" s="1">
        <v>44471</v>
      </c>
      <c r="D3088" s="1" t="str">
        <f>TEXT(Table1[[#This Row],[Invoice Date]],"yyyy")</f>
        <v>2021</v>
      </c>
      <c r="E3088" t="s">
        <v>19</v>
      </c>
      <c r="F3088" t="s">
        <v>53</v>
      </c>
      <c r="G3088" t="s">
        <v>62</v>
      </c>
      <c r="H3088" t="s">
        <v>64</v>
      </c>
      <c r="I3088" t="str">
        <f>IF(ISNUMBER(SEARCH( "Women's",Table1[[#This Row],[Product]])), "Women","Male")</f>
        <v>Male</v>
      </c>
      <c r="J3088" t="str">
        <f>IF(ISNUMBER(SEARCH( "Apparel",Table1[[#This Row],[Product]])), "Apparel","Footwear")</f>
        <v>Apparel</v>
      </c>
      <c r="K3088" s="3">
        <v>53</v>
      </c>
      <c r="L3088">
        <v>135</v>
      </c>
      <c r="M3088" s="3">
        <v>716</v>
      </c>
      <c r="N3088" s="3">
        <v>351</v>
      </c>
      <c r="O3088" t="s">
        <v>17</v>
      </c>
    </row>
    <row r="3089" spans="1:15" x14ac:dyDescent="0.3">
      <c r="A3089" t="s">
        <v>37</v>
      </c>
      <c r="B3089">
        <v>1185732</v>
      </c>
      <c r="C3089" s="1">
        <v>44521</v>
      </c>
      <c r="D3089" s="1" t="str">
        <f>TEXT(Table1[[#This Row],[Invoice Date]],"yyyy")</f>
        <v>2021</v>
      </c>
      <c r="E3089" t="s">
        <v>38</v>
      </c>
      <c r="F3089" t="s">
        <v>129</v>
      </c>
      <c r="G3089" t="s">
        <v>130</v>
      </c>
      <c r="H3089" t="s">
        <v>25</v>
      </c>
      <c r="I3089" t="str">
        <f>IF(ISNUMBER(SEARCH( "Women's",Table1[[#This Row],[Product]])), "Women","Male")</f>
        <v>Male</v>
      </c>
      <c r="J3089" t="str">
        <f>IF(ISNUMBER(SEARCH( "Apparel",Table1[[#This Row],[Product]])), "Apparel","Footwear")</f>
        <v>Footwear</v>
      </c>
      <c r="K3089" s="3">
        <v>64</v>
      </c>
      <c r="L3089">
        <v>135</v>
      </c>
      <c r="M3089" s="3">
        <v>864</v>
      </c>
      <c r="N3089" s="3">
        <v>562</v>
      </c>
      <c r="O3089" t="s">
        <v>17</v>
      </c>
    </row>
    <row r="3090" spans="1:15" x14ac:dyDescent="0.3">
      <c r="A3090" t="s">
        <v>18</v>
      </c>
      <c r="B3090">
        <v>1128299</v>
      </c>
      <c r="C3090" s="1">
        <v>43938</v>
      </c>
      <c r="D3090" s="1" t="str">
        <f>TEXT(Table1[[#This Row],[Invoice Date]],"yyyy")</f>
        <v>2020</v>
      </c>
      <c r="E3090" t="s">
        <v>42</v>
      </c>
      <c r="F3090" t="s">
        <v>127</v>
      </c>
      <c r="G3090" t="s">
        <v>128</v>
      </c>
      <c r="H3090" t="s">
        <v>50</v>
      </c>
      <c r="I3090" t="str">
        <f>IF(ISNUMBER(SEARCH( "Women's",Table1[[#This Row],[Product]])), "Women","Male")</f>
        <v>Women</v>
      </c>
      <c r="J3090" t="str">
        <f>IF(ISNUMBER(SEARCH( "Apparel",Table1[[#This Row],[Product]])), "Apparel","Footwear")</f>
        <v>Footwear</v>
      </c>
      <c r="K3090" s="3">
        <v>62</v>
      </c>
      <c r="L3090">
        <v>135</v>
      </c>
      <c r="M3090" s="3">
        <v>837</v>
      </c>
      <c r="N3090" s="3">
        <v>502</v>
      </c>
      <c r="O3090" t="s">
        <v>17</v>
      </c>
    </row>
    <row r="3091" spans="1:15" x14ac:dyDescent="0.3">
      <c r="A3091" t="s">
        <v>18</v>
      </c>
      <c r="B3091">
        <v>1128299</v>
      </c>
      <c r="C3091" s="1">
        <v>43950</v>
      </c>
      <c r="D3091" s="1" t="str">
        <f>TEXT(Table1[[#This Row],[Invoice Date]],"yyyy")</f>
        <v>2020</v>
      </c>
      <c r="E3091" t="s">
        <v>42</v>
      </c>
      <c r="F3091" t="s">
        <v>127</v>
      </c>
      <c r="G3091" t="s">
        <v>128</v>
      </c>
      <c r="H3091" t="s">
        <v>50</v>
      </c>
      <c r="I3091" t="str">
        <f>IF(ISNUMBER(SEARCH( "Women's",Table1[[#This Row],[Product]])), "Women","Male")</f>
        <v>Women</v>
      </c>
      <c r="J3091" t="str">
        <f>IF(ISNUMBER(SEARCH( "Apparel",Table1[[#This Row],[Product]])), "Apparel","Footwear")</f>
        <v>Footwear</v>
      </c>
      <c r="K3091" s="3">
        <v>63</v>
      </c>
      <c r="L3091">
        <v>135</v>
      </c>
      <c r="M3091" s="3">
        <v>851</v>
      </c>
      <c r="N3091" s="3">
        <v>459</v>
      </c>
      <c r="O3091" t="s">
        <v>17</v>
      </c>
    </row>
    <row r="3092" spans="1:15" x14ac:dyDescent="0.3">
      <c r="A3092" t="s">
        <v>18</v>
      </c>
      <c r="B3092">
        <v>1128299</v>
      </c>
      <c r="C3092" s="1">
        <v>43979</v>
      </c>
      <c r="D3092" s="1" t="str">
        <f>TEXT(Table1[[#This Row],[Invoice Date]],"yyyy")</f>
        <v>2020</v>
      </c>
      <c r="E3092" t="s">
        <v>42</v>
      </c>
      <c r="F3092" t="s">
        <v>127</v>
      </c>
      <c r="G3092" t="s">
        <v>128</v>
      </c>
      <c r="H3092" t="s">
        <v>27</v>
      </c>
      <c r="I3092" t="str">
        <f>IF(ISNUMBER(SEARCH( "Women's",Table1[[#This Row],[Product]])), "Women","Male")</f>
        <v>Women</v>
      </c>
      <c r="J3092" t="str">
        <f>IF(ISNUMBER(SEARCH( "Apparel",Table1[[#This Row],[Product]])), "Apparel","Footwear")</f>
        <v>Footwear</v>
      </c>
      <c r="K3092" s="3">
        <v>46</v>
      </c>
      <c r="L3092">
        <v>135</v>
      </c>
      <c r="M3092" s="3">
        <v>621</v>
      </c>
      <c r="N3092" s="3">
        <v>217</v>
      </c>
      <c r="O3092" t="s">
        <v>17</v>
      </c>
    </row>
    <row r="3093" spans="1:15" x14ac:dyDescent="0.3">
      <c r="A3093" t="s">
        <v>18</v>
      </c>
      <c r="B3093">
        <v>1128299</v>
      </c>
      <c r="C3093" s="1">
        <v>44027</v>
      </c>
      <c r="D3093" s="1" t="str">
        <f>TEXT(Table1[[#This Row],[Invoice Date]],"yyyy")</f>
        <v>2020</v>
      </c>
      <c r="E3093" t="s">
        <v>42</v>
      </c>
      <c r="F3093" t="s">
        <v>91</v>
      </c>
      <c r="G3093" t="s">
        <v>92</v>
      </c>
      <c r="H3093" t="s">
        <v>27</v>
      </c>
      <c r="I3093" t="str">
        <f>IF(ISNUMBER(SEARCH( "Women's",Table1[[#This Row],[Product]])), "Women","Male")</f>
        <v>Women</v>
      </c>
      <c r="J3093" t="str">
        <f>IF(ISNUMBER(SEARCH( "Apparel",Table1[[#This Row],[Product]])), "Apparel","Footwear")</f>
        <v>Footwear</v>
      </c>
      <c r="K3093" s="3">
        <v>63</v>
      </c>
      <c r="L3093">
        <v>135</v>
      </c>
      <c r="M3093" s="3">
        <v>851</v>
      </c>
      <c r="N3093" s="3">
        <v>315</v>
      </c>
      <c r="O3093" t="s">
        <v>17</v>
      </c>
    </row>
    <row r="3094" spans="1:15" x14ac:dyDescent="0.3">
      <c r="A3094" t="s">
        <v>37</v>
      </c>
      <c r="B3094">
        <v>1185732</v>
      </c>
      <c r="C3094" s="1">
        <v>44127</v>
      </c>
      <c r="D3094" s="1" t="str">
        <f>TEXT(Table1[[#This Row],[Invoice Date]],"yyyy")</f>
        <v>2020</v>
      </c>
      <c r="E3094" t="s">
        <v>28</v>
      </c>
      <c r="F3094" t="s">
        <v>98</v>
      </c>
      <c r="G3094" t="s">
        <v>99</v>
      </c>
      <c r="H3094" t="s">
        <v>25</v>
      </c>
      <c r="I3094" t="str">
        <f>IF(ISNUMBER(SEARCH( "Women's",Table1[[#This Row],[Product]])), "Women","Male")</f>
        <v>Male</v>
      </c>
      <c r="J3094" t="str">
        <f>IF(ISNUMBER(SEARCH( "Apparel",Table1[[#This Row],[Product]])), "Apparel","Footwear")</f>
        <v>Footwear</v>
      </c>
      <c r="K3094" s="3">
        <v>32</v>
      </c>
      <c r="L3094">
        <v>135</v>
      </c>
      <c r="M3094" s="3">
        <v>432</v>
      </c>
      <c r="N3094" s="3">
        <v>194</v>
      </c>
      <c r="O3094" t="s">
        <v>17</v>
      </c>
    </row>
    <row r="3095" spans="1:15" x14ac:dyDescent="0.3">
      <c r="A3095" t="s">
        <v>22</v>
      </c>
      <c r="B3095">
        <v>1197831</v>
      </c>
      <c r="C3095" s="1">
        <v>44268</v>
      </c>
      <c r="D3095" s="1" t="str">
        <f>TEXT(Table1[[#This Row],[Invoice Date]],"yyyy")</f>
        <v>2021</v>
      </c>
      <c r="E3095" t="s">
        <v>28</v>
      </c>
      <c r="F3095" t="s">
        <v>125</v>
      </c>
      <c r="G3095" t="s">
        <v>126</v>
      </c>
      <c r="H3095" t="s">
        <v>50</v>
      </c>
      <c r="I3095" t="str">
        <f>IF(ISNUMBER(SEARCH( "Women's",Table1[[#This Row],[Product]])), "Women","Male")</f>
        <v>Women</v>
      </c>
      <c r="J3095" t="str">
        <f>IF(ISNUMBER(SEARCH( "Apparel",Table1[[#This Row],[Product]])), "Apparel","Footwear")</f>
        <v>Footwear</v>
      </c>
      <c r="K3095" s="3">
        <v>32</v>
      </c>
      <c r="L3095">
        <v>135</v>
      </c>
      <c r="M3095" s="3">
        <v>432</v>
      </c>
      <c r="N3095" s="3">
        <v>246</v>
      </c>
      <c r="O3095" t="s">
        <v>17</v>
      </c>
    </row>
    <row r="3096" spans="1:15" x14ac:dyDescent="0.3">
      <c r="A3096" t="s">
        <v>22</v>
      </c>
      <c r="B3096">
        <v>1197831</v>
      </c>
      <c r="C3096" s="1">
        <v>44285</v>
      </c>
      <c r="D3096" s="1" t="str">
        <f>TEXT(Table1[[#This Row],[Invoice Date]],"yyyy")</f>
        <v>2021</v>
      </c>
      <c r="E3096" t="s">
        <v>19</v>
      </c>
      <c r="F3096" t="s">
        <v>68</v>
      </c>
      <c r="G3096" t="s">
        <v>69</v>
      </c>
      <c r="H3096" t="s">
        <v>27</v>
      </c>
      <c r="I3096" t="str">
        <f>IF(ISNUMBER(SEARCH( "Women's",Table1[[#This Row],[Product]])), "Women","Male")</f>
        <v>Women</v>
      </c>
      <c r="J3096" t="str">
        <f>IF(ISNUMBER(SEARCH( "Apparel",Table1[[#This Row],[Product]])), "Apparel","Footwear")</f>
        <v>Footwear</v>
      </c>
      <c r="K3096" s="3">
        <v>19</v>
      </c>
      <c r="L3096">
        <v>135</v>
      </c>
      <c r="M3096" s="3">
        <v>257</v>
      </c>
      <c r="N3096" s="3">
        <v>141</v>
      </c>
      <c r="O3096" t="s">
        <v>17</v>
      </c>
    </row>
    <row r="3097" spans="1:15" x14ac:dyDescent="0.3">
      <c r="A3097" t="s">
        <v>22</v>
      </c>
      <c r="B3097">
        <v>1197831</v>
      </c>
      <c r="C3097" s="1">
        <v>44436</v>
      </c>
      <c r="D3097" s="1" t="str">
        <f>TEXT(Table1[[#This Row],[Invoice Date]],"yyyy")</f>
        <v>2021</v>
      </c>
      <c r="E3097" t="s">
        <v>19</v>
      </c>
      <c r="F3097" t="s">
        <v>23</v>
      </c>
      <c r="G3097" t="s">
        <v>24</v>
      </c>
      <c r="H3097" t="s">
        <v>50</v>
      </c>
      <c r="I3097" t="str">
        <f>IF(ISNUMBER(SEARCH( "Women's",Table1[[#This Row],[Product]])), "Women","Male")</f>
        <v>Women</v>
      </c>
      <c r="J3097" t="str">
        <f>IF(ISNUMBER(SEARCH( "Apparel",Table1[[#This Row],[Product]])), "Apparel","Footwear")</f>
        <v>Footwear</v>
      </c>
      <c r="K3097" s="3">
        <v>34</v>
      </c>
      <c r="L3097">
        <v>135</v>
      </c>
      <c r="M3097" s="3">
        <v>459</v>
      </c>
      <c r="N3097" s="3">
        <v>312</v>
      </c>
      <c r="O3097" t="s">
        <v>17</v>
      </c>
    </row>
    <row r="3098" spans="1:15" x14ac:dyDescent="0.3">
      <c r="A3098" t="s">
        <v>37</v>
      </c>
      <c r="B3098">
        <v>1128299</v>
      </c>
      <c r="C3098" s="1">
        <v>44264</v>
      </c>
      <c r="D3098" s="1" t="str">
        <f>TEXT(Table1[[#This Row],[Invoice Date]],"yyyy")</f>
        <v>2021</v>
      </c>
      <c r="E3098" t="s">
        <v>42</v>
      </c>
      <c r="F3098" t="s">
        <v>123</v>
      </c>
      <c r="G3098" t="s">
        <v>124</v>
      </c>
      <c r="H3098" t="s">
        <v>25</v>
      </c>
      <c r="I3098" t="str">
        <f>IF(ISNUMBER(SEARCH( "Women's",Table1[[#This Row],[Product]])), "Women","Male")</f>
        <v>Male</v>
      </c>
      <c r="J3098" t="str">
        <f>IF(ISNUMBER(SEARCH( "Apparel",Table1[[#This Row],[Product]])), "Apparel","Footwear")</f>
        <v>Footwear</v>
      </c>
      <c r="K3098" s="3">
        <v>44</v>
      </c>
      <c r="L3098">
        <v>135</v>
      </c>
      <c r="M3098" s="3">
        <v>594</v>
      </c>
      <c r="N3098" s="3">
        <v>238</v>
      </c>
      <c r="O3098" t="s">
        <v>17</v>
      </c>
    </row>
    <row r="3099" spans="1:15" x14ac:dyDescent="0.3">
      <c r="A3099" t="s">
        <v>22</v>
      </c>
      <c r="B3099">
        <v>1128299</v>
      </c>
      <c r="C3099" s="1">
        <v>44539</v>
      </c>
      <c r="D3099" s="1" t="str">
        <f>TEXT(Table1[[#This Row],[Invoice Date]],"yyyy")</f>
        <v>2021</v>
      </c>
      <c r="E3099" t="s">
        <v>42</v>
      </c>
      <c r="F3099" t="s">
        <v>123</v>
      </c>
      <c r="G3099" t="s">
        <v>124</v>
      </c>
      <c r="H3099" t="s">
        <v>27</v>
      </c>
      <c r="I3099" t="str">
        <f>IF(ISNUMBER(SEARCH( "Women's",Table1[[#This Row],[Product]])), "Women","Male")</f>
        <v>Women</v>
      </c>
      <c r="J3099" t="str">
        <f>IF(ISNUMBER(SEARCH( "Apparel",Table1[[#This Row],[Product]])), "Apparel","Footwear")</f>
        <v>Footwear</v>
      </c>
      <c r="K3099" s="3">
        <v>74</v>
      </c>
      <c r="L3099">
        <v>135</v>
      </c>
      <c r="M3099" s="3">
        <v>999</v>
      </c>
      <c r="N3099" s="3">
        <v>350</v>
      </c>
      <c r="O3099" t="s">
        <v>17</v>
      </c>
    </row>
    <row r="3100" spans="1:15" x14ac:dyDescent="0.3">
      <c r="A3100" t="s">
        <v>12</v>
      </c>
      <c r="B3100">
        <v>1128299</v>
      </c>
      <c r="C3100" s="1">
        <v>44457</v>
      </c>
      <c r="D3100" s="1" t="str">
        <f>TEXT(Table1[[#This Row],[Invoice Date]],"yyyy")</f>
        <v>2021</v>
      </c>
      <c r="E3100" t="s">
        <v>13</v>
      </c>
      <c r="F3100" t="s">
        <v>14</v>
      </c>
      <c r="G3100" t="s">
        <v>15</v>
      </c>
      <c r="H3100" t="s">
        <v>34</v>
      </c>
      <c r="I3100" t="str">
        <f>IF(ISNUMBER(SEARCH( "Women's",Table1[[#This Row],[Product]])), "Women","Male")</f>
        <v>Male</v>
      </c>
      <c r="J3100" t="str">
        <f>IF(ISNUMBER(SEARCH( "Apparel",Table1[[#This Row],[Product]])), "Apparel","Footwear")</f>
        <v>Footwear</v>
      </c>
      <c r="K3100" s="3">
        <v>60</v>
      </c>
      <c r="L3100">
        <v>135</v>
      </c>
      <c r="M3100" s="3">
        <v>810</v>
      </c>
      <c r="N3100" s="3">
        <v>300</v>
      </c>
      <c r="O3100" t="s">
        <v>17</v>
      </c>
    </row>
    <row r="3101" spans="1:15" x14ac:dyDescent="0.3">
      <c r="A3101" t="s">
        <v>18</v>
      </c>
      <c r="B3101">
        <v>1185732</v>
      </c>
      <c r="C3101" s="1">
        <v>44295</v>
      </c>
      <c r="D3101" s="1" t="str">
        <f>TEXT(Table1[[#This Row],[Invoice Date]],"yyyy")</f>
        <v>2021</v>
      </c>
      <c r="E3101" t="s">
        <v>38</v>
      </c>
      <c r="F3101" t="s">
        <v>39</v>
      </c>
      <c r="G3101" t="s">
        <v>95</v>
      </c>
      <c r="H3101" t="s">
        <v>50</v>
      </c>
      <c r="I3101" t="str">
        <f>IF(ISNUMBER(SEARCH( "Women's",Table1[[#This Row],[Product]])), "Women","Male")</f>
        <v>Women</v>
      </c>
      <c r="J3101" t="str">
        <f>IF(ISNUMBER(SEARCH( "Apparel",Table1[[#This Row],[Product]])), "Apparel","Footwear")</f>
        <v>Footwear</v>
      </c>
      <c r="K3101" s="3">
        <v>37</v>
      </c>
      <c r="L3101">
        <v>135</v>
      </c>
      <c r="M3101" s="3">
        <v>500</v>
      </c>
      <c r="N3101" s="3">
        <v>205</v>
      </c>
      <c r="O3101" t="s">
        <v>17</v>
      </c>
    </row>
    <row r="3102" spans="1:15" x14ac:dyDescent="0.3">
      <c r="A3102" t="s">
        <v>18</v>
      </c>
      <c r="B3102">
        <v>1185732</v>
      </c>
      <c r="C3102" s="1">
        <v>44479</v>
      </c>
      <c r="D3102" s="1" t="str">
        <f>TEXT(Table1[[#This Row],[Invoice Date]],"yyyy")</f>
        <v>2021</v>
      </c>
      <c r="E3102" t="s">
        <v>38</v>
      </c>
      <c r="F3102" t="s">
        <v>39</v>
      </c>
      <c r="G3102" t="s">
        <v>95</v>
      </c>
      <c r="H3102" t="s">
        <v>50</v>
      </c>
      <c r="I3102" t="str">
        <f>IF(ISNUMBER(SEARCH( "Women's",Table1[[#This Row],[Product]])), "Women","Male")</f>
        <v>Women</v>
      </c>
      <c r="J3102" t="str">
        <f>IF(ISNUMBER(SEARCH( "Apparel",Table1[[#This Row],[Product]])), "Apparel","Footwear")</f>
        <v>Footwear</v>
      </c>
      <c r="K3102" s="3">
        <v>45</v>
      </c>
      <c r="L3102">
        <v>135</v>
      </c>
      <c r="M3102" s="3">
        <v>608</v>
      </c>
      <c r="N3102" s="3">
        <v>249</v>
      </c>
      <c r="O3102" t="s">
        <v>17</v>
      </c>
    </row>
    <row r="3103" spans="1:15" x14ac:dyDescent="0.3">
      <c r="A3103" t="s">
        <v>57</v>
      </c>
      <c r="B3103">
        <v>1185732</v>
      </c>
      <c r="C3103" s="1">
        <v>44359</v>
      </c>
      <c r="D3103" s="1" t="str">
        <f>TEXT(Table1[[#This Row],[Invoice Date]],"yyyy")</f>
        <v>2021</v>
      </c>
      <c r="E3103" t="s">
        <v>42</v>
      </c>
      <c r="F3103" t="s">
        <v>96</v>
      </c>
      <c r="G3103" t="s">
        <v>97</v>
      </c>
      <c r="H3103" t="s">
        <v>64</v>
      </c>
      <c r="I3103" t="str">
        <f>IF(ISNUMBER(SEARCH( "Women's",Table1[[#This Row],[Product]])), "Women","Male")</f>
        <v>Male</v>
      </c>
      <c r="J3103" t="str">
        <f>IF(ISNUMBER(SEARCH( "Apparel",Table1[[#This Row],[Product]])), "Apparel","Footwear")</f>
        <v>Apparel</v>
      </c>
      <c r="K3103" s="3">
        <v>49</v>
      </c>
      <c r="L3103">
        <v>135</v>
      </c>
      <c r="M3103" s="3">
        <v>662</v>
      </c>
      <c r="N3103" s="3">
        <v>291</v>
      </c>
      <c r="O3103" t="s">
        <v>17</v>
      </c>
    </row>
    <row r="3104" spans="1:15" x14ac:dyDescent="0.3">
      <c r="A3104" t="s">
        <v>57</v>
      </c>
      <c r="B3104">
        <v>1185732</v>
      </c>
      <c r="C3104" s="1">
        <v>44449</v>
      </c>
      <c r="D3104" s="1" t="str">
        <f>TEXT(Table1[[#This Row],[Invoice Date]],"yyyy")</f>
        <v>2021</v>
      </c>
      <c r="E3104" t="s">
        <v>42</v>
      </c>
      <c r="F3104" t="s">
        <v>96</v>
      </c>
      <c r="G3104" t="s">
        <v>97</v>
      </c>
      <c r="H3104" t="s">
        <v>50</v>
      </c>
      <c r="I3104" t="str">
        <f>IF(ISNUMBER(SEARCH( "Women's",Table1[[#This Row],[Product]])), "Women","Male")</f>
        <v>Women</v>
      </c>
      <c r="J3104" t="str">
        <f>IF(ISNUMBER(SEARCH( "Apparel",Table1[[#This Row],[Product]])), "Apparel","Footwear")</f>
        <v>Footwear</v>
      </c>
      <c r="K3104" s="3">
        <v>38</v>
      </c>
      <c r="L3104">
        <v>135</v>
      </c>
      <c r="M3104" s="3">
        <v>513</v>
      </c>
      <c r="N3104" s="3">
        <v>251</v>
      </c>
      <c r="O3104" t="s">
        <v>17</v>
      </c>
    </row>
    <row r="3105" spans="1:15" x14ac:dyDescent="0.3">
      <c r="A3105" t="s">
        <v>57</v>
      </c>
      <c r="B3105">
        <v>1185732</v>
      </c>
      <c r="C3105" s="1">
        <v>44511</v>
      </c>
      <c r="D3105" s="1" t="str">
        <f>TEXT(Table1[[#This Row],[Invoice Date]],"yyyy")</f>
        <v>2021</v>
      </c>
      <c r="E3105" t="s">
        <v>42</v>
      </c>
      <c r="F3105" t="s">
        <v>96</v>
      </c>
      <c r="G3105" t="s">
        <v>97</v>
      </c>
      <c r="H3105" t="s">
        <v>50</v>
      </c>
      <c r="I3105" t="str">
        <f>IF(ISNUMBER(SEARCH( "Women's",Table1[[#This Row],[Product]])), "Women","Male")</f>
        <v>Women</v>
      </c>
      <c r="J3105" t="str">
        <f>IF(ISNUMBER(SEARCH( "Apparel",Table1[[#This Row],[Product]])), "Apparel","Footwear")</f>
        <v>Footwear</v>
      </c>
      <c r="K3105" s="3">
        <v>42</v>
      </c>
      <c r="L3105">
        <v>135</v>
      </c>
      <c r="M3105" s="3">
        <v>567</v>
      </c>
      <c r="N3105" s="3">
        <v>278</v>
      </c>
      <c r="O3105" t="s">
        <v>17</v>
      </c>
    </row>
    <row r="3106" spans="1:15" x14ac:dyDescent="0.3">
      <c r="A3106" t="s">
        <v>37</v>
      </c>
      <c r="B3106">
        <v>1185732</v>
      </c>
      <c r="C3106" s="1">
        <v>44540</v>
      </c>
      <c r="D3106" s="1" t="str">
        <f>TEXT(Table1[[#This Row],[Invoice Date]],"yyyy")</f>
        <v>2021</v>
      </c>
      <c r="E3106" t="s">
        <v>42</v>
      </c>
      <c r="F3106" t="s">
        <v>96</v>
      </c>
      <c r="G3106" t="s">
        <v>97</v>
      </c>
      <c r="H3106" t="s">
        <v>50</v>
      </c>
      <c r="I3106" t="str">
        <f>IF(ISNUMBER(SEARCH( "Women's",Table1[[#This Row],[Product]])), "Women","Male")</f>
        <v>Women</v>
      </c>
      <c r="J3106" t="str">
        <f>IF(ISNUMBER(SEARCH( "Apparel",Table1[[#This Row],[Product]])), "Apparel","Footwear")</f>
        <v>Footwear</v>
      </c>
      <c r="K3106" s="3">
        <v>44</v>
      </c>
      <c r="L3106">
        <v>135</v>
      </c>
      <c r="M3106" s="3">
        <v>594</v>
      </c>
      <c r="N3106" s="3">
        <v>291</v>
      </c>
      <c r="O3106" t="s">
        <v>17</v>
      </c>
    </row>
    <row r="3107" spans="1:15" x14ac:dyDescent="0.3">
      <c r="A3107" t="s">
        <v>22</v>
      </c>
      <c r="B3107">
        <v>1185732</v>
      </c>
      <c r="C3107" s="1">
        <v>44302</v>
      </c>
      <c r="D3107" s="1" t="str">
        <f>TEXT(Table1[[#This Row],[Invoice Date]],"yyyy")</f>
        <v>2021</v>
      </c>
      <c r="E3107" t="s">
        <v>28</v>
      </c>
      <c r="F3107" t="s">
        <v>40</v>
      </c>
      <c r="G3107" t="s">
        <v>41</v>
      </c>
      <c r="H3107" t="s">
        <v>27</v>
      </c>
      <c r="I3107" t="str">
        <f>IF(ISNUMBER(SEARCH( "Women's",Table1[[#This Row],[Product]])), "Women","Male")</f>
        <v>Women</v>
      </c>
      <c r="J3107" t="str">
        <f>IF(ISNUMBER(SEARCH( "Apparel",Table1[[#This Row],[Product]])), "Apparel","Footwear")</f>
        <v>Footwear</v>
      </c>
      <c r="K3107" s="3">
        <v>27</v>
      </c>
      <c r="L3107">
        <v>135</v>
      </c>
      <c r="M3107" s="3">
        <v>365</v>
      </c>
      <c r="N3107" s="3">
        <v>153</v>
      </c>
      <c r="O3107" t="s">
        <v>17</v>
      </c>
    </row>
    <row r="3108" spans="1:15" x14ac:dyDescent="0.3">
      <c r="A3108" t="s">
        <v>22</v>
      </c>
      <c r="B3108">
        <v>1185732</v>
      </c>
      <c r="C3108" s="1">
        <v>44424</v>
      </c>
      <c r="D3108" s="1" t="str">
        <f>TEXT(Table1[[#This Row],[Invoice Date]],"yyyy")</f>
        <v>2021</v>
      </c>
      <c r="E3108" t="s">
        <v>28</v>
      </c>
      <c r="F3108" t="s">
        <v>40</v>
      </c>
      <c r="G3108" t="s">
        <v>41</v>
      </c>
      <c r="H3108" t="s">
        <v>64</v>
      </c>
      <c r="I3108" t="str">
        <f>IF(ISNUMBER(SEARCH( "Women's",Table1[[#This Row],[Product]])), "Women","Male")</f>
        <v>Male</v>
      </c>
      <c r="J3108" t="str">
        <f>IF(ISNUMBER(SEARCH( "Apparel",Table1[[#This Row],[Product]])), "Apparel","Footwear")</f>
        <v>Apparel</v>
      </c>
      <c r="K3108" s="3">
        <v>42</v>
      </c>
      <c r="L3108">
        <v>135</v>
      </c>
      <c r="M3108" s="3">
        <v>567</v>
      </c>
      <c r="N3108" s="3">
        <v>301</v>
      </c>
      <c r="O3108" t="s">
        <v>17</v>
      </c>
    </row>
    <row r="3109" spans="1:15" x14ac:dyDescent="0.3">
      <c r="A3109" t="s">
        <v>37</v>
      </c>
      <c r="B3109">
        <v>1128299</v>
      </c>
      <c r="C3109" s="1">
        <v>44492</v>
      </c>
      <c r="D3109" s="1" t="str">
        <f>TEXT(Table1[[#This Row],[Invoice Date]],"yyyy")</f>
        <v>2021</v>
      </c>
      <c r="E3109" t="s">
        <v>42</v>
      </c>
      <c r="F3109" t="s">
        <v>117</v>
      </c>
      <c r="G3109" t="s">
        <v>118</v>
      </c>
      <c r="H3109" t="s">
        <v>25</v>
      </c>
      <c r="I3109" t="str">
        <f>IF(ISNUMBER(SEARCH( "Women's",Table1[[#This Row],[Product]])), "Women","Male")</f>
        <v>Male</v>
      </c>
      <c r="J3109" t="str">
        <f>IF(ISNUMBER(SEARCH( "Apparel",Table1[[#This Row],[Product]])), "Apparel","Footwear")</f>
        <v>Footwear</v>
      </c>
      <c r="K3109" s="3">
        <v>41</v>
      </c>
      <c r="L3109">
        <v>135</v>
      </c>
      <c r="M3109" s="3">
        <v>554</v>
      </c>
      <c r="N3109" s="3">
        <v>266</v>
      </c>
      <c r="O3109" t="s">
        <v>17</v>
      </c>
    </row>
    <row r="3110" spans="1:15" x14ac:dyDescent="0.3">
      <c r="A3110" t="s">
        <v>37</v>
      </c>
      <c r="B3110">
        <v>1128299</v>
      </c>
      <c r="C3110" s="1">
        <v>44523</v>
      </c>
      <c r="D3110" s="1" t="str">
        <f>TEXT(Table1[[#This Row],[Invoice Date]],"yyyy")</f>
        <v>2021</v>
      </c>
      <c r="E3110" t="s">
        <v>42</v>
      </c>
      <c r="F3110" t="s">
        <v>117</v>
      </c>
      <c r="G3110" t="s">
        <v>118</v>
      </c>
      <c r="H3110" t="s">
        <v>25</v>
      </c>
      <c r="I3110" t="str">
        <f>IF(ISNUMBER(SEARCH( "Women's",Table1[[#This Row],[Product]])), "Women","Male")</f>
        <v>Male</v>
      </c>
      <c r="J3110" t="str">
        <f>IF(ISNUMBER(SEARCH( "Apparel",Table1[[#This Row],[Product]])), "Apparel","Footwear")</f>
        <v>Footwear</v>
      </c>
      <c r="K3110" s="3">
        <v>42</v>
      </c>
      <c r="L3110">
        <v>135</v>
      </c>
      <c r="M3110" s="3">
        <v>567</v>
      </c>
      <c r="N3110" s="3">
        <v>266</v>
      </c>
      <c r="O3110" t="s">
        <v>17</v>
      </c>
    </row>
    <row r="3111" spans="1:15" x14ac:dyDescent="0.3">
      <c r="A3111" t="s">
        <v>57</v>
      </c>
      <c r="B3111">
        <v>1128299</v>
      </c>
      <c r="C3111" s="1">
        <v>44552</v>
      </c>
      <c r="D3111" s="1" t="str">
        <f>TEXT(Table1[[#This Row],[Invoice Date]],"yyyy")</f>
        <v>2021</v>
      </c>
      <c r="E3111" t="s">
        <v>42</v>
      </c>
      <c r="F3111" t="s">
        <v>117</v>
      </c>
      <c r="G3111" t="s">
        <v>118</v>
      </c>
      <c r="H3111" t="s">
        <v>16</v>
      </c>
      <c r="I3111" t="str">
        <f>IF(ISNUMBER(SEARCH( "Women's",Table1[[#This Row],[Product]])), "Women","Male")</f>
        <v>Women</v>
      </c>
      <c r="J3111" t="str">
        <f>IF(ISNUMBER(SEARCH( "Apparel",Table1[[#This Row],[Product]])), "Apparel","Footwear")</f>
        <v>Apparel</v>
      </c>
      <c r="K3111" s="3">
        <v>58</v>
      </c>
      <c r="L3111">
        <v>135</v>
      </c>
      <c r="M3111" s="3">
        <v>783</v>
      </c>
      <c r="N3111" s="3">
        <v>290</v>
      </c>
      <c r="O3111" t="s">
        <v>17</v>
      </c>
    </row>
    <row r="3112" spans="1:15" x14ac:dyDescent="0.3">
      <c r="A3112" t="s">
        <v>57</v>
      </c>
      <c r="B3112">
        <v>1128299</v>
      </c>
      <c r="C3112" s="1">
        <v>44402</v>
      </c>
      <c r="D3112" s="1" t="str">
        <f>TEXT(Table1[[#This Row],[Invoice Date]],"yyyy")</f>
        <v>2021</v>
      </c>
      <c r="E3112" t="s">
        <v>42</v>
      </c>
      <c r="F3112" t="s">
        <v>108</v>
      </c>
      <c r="G3112" t="s">
        <v>109</v>
      </c>
      <c r="H3112" t="s">
        <v>50</v>
      </c>
      <c r="I3112" t="str">
        <f>IF(ISNUMBER(SEARCH( "Women's",Table1[[#This Row],[Product]])), "Women","Male")</f>
        <v>Women</v>
      </c>
      <c r="J3112" t="str">
        <f>IF(ISNUMBER(SEARCH( "Apparel",Table1[[#This Row],[Product]])), "Apparel","Footwear")</f>
        <v>Footwear</v>
      </c>
      <c r="K3112" s="3">
        <v>54</v>
      </c>
      <c r="L3112">
        <v>135</v>
      </c>
      <c r="M3112" s="3">
        <v>729</v>
      </c>
      <c r="N3112" s="3">
        <v>328</v>
      </c>
      <c r="O3112" t="s">
        <v>17</v>
      </c>
    </row>
    <row r="3113" spans="1:15" x14ac:dyDescent="0.3">
      <c r="A3113" t="s">
        <v>22</v>
      </c>
      <c r="B3113">
        <v>1128299</v>
      </c>
      <c r="C3113" s="1">
        <v>44209</v>
      </c>
      <c r="D3113" s="1" t="str">
        <f>TEXT(Table1[[#This Row],[Invoice Date]],"yyyy")</f>
        <v>2021</v>
      </c>
      <c r="E3113" t="s">
        <v>42</v>
      </c>
      <c r="F3113" t="s">
        <v>108</v>
      </c>
      <c r="G3113" t="s">
        <v>109</v>
      </c>
      <c r="H3113" t="s">
        <v>34</v>
      </c>
      <c r="I3113" t="str">
        <f>IF(ISNUMBER(SEARCH( "Women's",Table1[[#This Row],[Product]])), "Women","Male")</f>
        <v>Male</v>
      </c>
      <c r="J3113" t="str">
        <f>IF(ISNUMBER(SEARCH( "Apparel",Table1[[#This Row],[Product]])), "Apparel","Footwear")</f>
        <v>Footwear</v>
      </c>
      <c r="K3113" s="3">
        <v>39</v>
      </c>
      <c r="L3113">
        <v>135</v>
      </c>
      <c r="M3113" s="3">
        <v>527</v>
      </c>
      <c r="N3113" s="3">
        <v>269</v>
      </c>
      <c r="O3113" t="s">
        <v>17</v>
      </c>
    </row>
    <row r="3114" spans="1:15" x14ac:dyDescent="0.3">
      <c r="A3114" t="s">
        <v>22</v>
      </c>
      <c r="B3114">
        <v>1128299</v>
      </c>
      <c r="C3114" s="1">
        <v>44453</v>
      </c>
      <c r="D3114" s="1" t="str">
        <f>TEXT(Table1[[#This Row],[Invoice Date]],"yyyy")</f>
        <v>2021</v>
      </c>
      <c r="E3114" t="s">
        <v>13</v>
      </c>
      <c r="F3114" t="s">
        <v>51</v>
      </c>
      <c r="G3114" t="s">
        <v>52</v>
      </c>
      <c r="H3114" t="s">
        <v>27</v>
      </c>
      <c r="I3114" t="str">
        <f>IF(ISNUMBER(SEARCH( "Women's",Table1[[#This Row],[Product]])), "Women","Male")</f>
        <v>Women</v>
      </c>
      <c r="J3114" t="str">
        <f>IF(ISNUMBER(SEARCH( "Apparel",Table1[[#This Row],[Product]])), "Apparel","Footwear")</f>
        <v>Footwear</v>
      </c>
      <c r="K3114" s="3">
        <v>42</v>
      </c>
      <c r="L3114">
        <v>135</v>
      </c>
      <c r="M3114" s="3">
        <v>567</v>
      </c>
      <c r="N3114" s="3">
        <v>266</v>
      </c>
      <c r="O3114" t="s">
        <v>17</v>
      </c>
    </row>
    <row r="3115" spans="1:15" x14ac:dyDescent="0.3">
      <c r="A3115" t="s">
        <v>37</v>
      </c>
      <c r="B3115">
        <v>1128299</v>
      </c>
      <c r="C3115" s="1">
        <v>44542</v>
      </c>
      <c r="D3115" s="1" t="str">
        <f>TEXT(Table1[[#This Row],[Invoice Date]],"yyyy")</f>
        <v>2021</v>
      </c>
      <c r="E3115" t="s">
        <v>13</v>
      </c>
      <c r="F3115" t="s">
        <v>51</v>
      </c>
      <c r="G3115" t="s">
        <v>52</v>
      </c>
      <c r="H3115" t="s">
        <v>16</v>
      </c>
      <c r="I3115" t="str">
        <f>IF(ISNUMBER(SEARCH( "Women's",Table1[[#This Row],[Product]])), "Women","Male")</f>
        <v>Women</v>
      </c>
      <c r="J3115" t="str">
        <f>IF(ISNUMBER(SEARCH( "Apparel",Table1[[#This Row],[Product]])), "Apparel","Footwear")</f>
        <v>Apparel</v>
      </c>
      <c r="K3115" s="3">
        <v>64</v>
      </c>
      <c r="L3115">
        <v>135</v>
      </c>
      <c r="M3115" s="3">
        <v>864</v>
      </c>
      <c r="N3115" s="3">
        <v>302</v>
      </c>
      <c r="O3115" t="s">
        <v>17</v>
      </c>
    </row>
    <row r="3116" spans="1:15" x14ac:dyDescent="0.3">
      <c r="A3116" t="s">
        <v>45</v>
      </c>
      <c r="B3116">
        <v>1185732</v>
      </c>
      <c r="C3116" s="1">
        <v>44325</v>
      </c>
      <c r="D3116" s="1" t="str">
        <f>TEXT(Table1[[#This Row],[Invoice Date]],"yyyy")</f>
        <v>2021</v>
      </c>
      <c r="E3116" t="s">
        <v>28</v>
      </c>
      <c r="F3116" t="s">
        <v>46</v>
      </c>
      <c r="G3116" t="s">
        <v>47</v>
      </c>
      <c r="H3116" t="s">
        <v>34</v>
      </c>
      <c r="I3116" t="str">
        <f>IF(ISNUMBER(SEARCH( "Women's",Table1[[#This Row],[Product]])), "Women","Male")</f>
        <v>Male</v>
      </c>
      <c r="J3116" t="str">
        <f>IF(ISNUMBER(SEARCH( "Apparel",Table1[[#This Row],[Product]])), "Apparel","Footwear")</f>
        <v>Footwear</v>
      </c>
      <c r="K3116" s="3">
        <v>44</v>
      </c>
      <c r="L3116">
        <v>135</v>
      </c>
      <c r="M3116" s="3">
        <v>594</v>
      </c>
      <c r="N3116" s="3">
        <v>291</v>
      </c>
      <c r="O3116" t="s">
        <v>17</v>
      </c>
    </row>
    <row r="3117" spans="1:15" x14ac:dyDescent="0.3">
      <c r="A3117" t="s">
        <v>45</v>
      </c>
      <c r="B3117">
        <v>1185732</v>
      </c>
      <c r="C3117" s="1">
        <v>44418</v>
      </c>
      <c r="D3117" s="1" t="str">
        <f>TEXT(Table1[[#This Row],[Invoice Date]],"yyyy")</f>
        <v>2021</v>
      </c>
      <c r="E3117" t="s">
        <v>28</v>
      </c>
      <c r="F3117" t="s">
        <v>46</v>
      </c>
      <c r="G3117" t="s">
        <v>47</v>
      </c>
      <c r="H3117" t="s">
        <v>64</v>
      </c>
      <c r="I3117" t="str">
        <f>IF(ISNUMBER(SEARCH( "Women's",Table1[[#This Row],[Product]])), "Women","Male")</f>
        <v>Male</v>
      </c>
      <c r="J3117" t="str">
        <f>IF(ISNUMBER(SEARCH( "Apparel",Table1[[#This Row],[Product]])), "Apparel","Footwear")</f>
        <v>Apparel</v>
      </c>
      <c r="K3117" s="3">
        <v>50</v>
      </c>
      <c r="L3117">
        <v>135</v>
      </c>
      <c r="M3117" s="3">
        <v>675</v>
      </c>
      <c r="N3117" s="3">
        <v>331</v>
      </c>
      <c r="O3117" t="s">
        <v>17</v>
      </c>
    </row>
    <row r="3118" spans="1:15" x14ac:dyDescent="0.3">
      <c r="A3118" t="s">
        <v>45</v>
      </c>
      <c r="B3118">
        <v>1185732</v>
      </c>
      <c r="C3118" s="1">
        <v>44510</v>
      </c>
      <c r="D3118" s="1" t="str">
        <f>TEXT(Table1[[#This Row],[Invoice Date]],"yyyy")</f>
        <v>2021</v>
      </c>
      <c r="E3118" t="s">
        <v>28</v>
      </c>
      <c r="F3118" t="s">
        <v>46</v>
      </c>
      <c r="G3118" t="s">
        <v>47</v>
      </c>
      <c r="H3118" t="s">
        <v>50</v>
      </c>
      <c r="I3118" t="str">
        <f>IF(ISNUMBER(SEARCH( "Women's",Table1[[#This Row],[Product]])), "Women","Male")</f>
        <v>Women</v>
      </c>
      <c r="J3118" t="str">
        <f>IF(ISNUMBER(SEARCH( "Apparel",Table1[[#This Row],[Product]])), "Apparel","Footwear")</f>
        <v>Footwear</v>
      </c>
      <c r="K3118" s="3">
        <v>59</v>
      </c>
      <c r="L3118">
        <v>135</v>
      </c>
      <c r="M3118" s="3">
        <v>797</v>
      </c>
      <c r="N3118" s="3">
        <v>398</v>
      </c>
      <c r="O3118" t="s">
        <v>17</v>
      </c>
    </row>
    <row r="3119" spans="1:15" x14ac:dyDescent="0.3">
      <c r="A3119" t="s">
        <v>45</v>
      </c>
      <c r="B3119">
        <v>1185732</v>
      </c>
      <c r="C3119" s="1">
        <v>44218</v>
      </c>
      <c r="D3119" s="1" t="str">
        <f>TEXT(Table1[[#This Row],[Invoice Date]],"yyyy")</f>
        <v>2021</v>
      </c>
      <c r="E3119" t="s">
        <v>28</v>
      </c>
      <c r="F3119" t="s">
        <v>46</v>
      </c>
      <c r="G3119" t="s">
        <v>47</v>
      </c>
      <c r="H3119" t="s">
        <v>25</v>
      </c>
      <c r="I3119" t="str">
        <f>IF(ISNUMBER(SEARCH( "Women's",Table1[[#This Row],[Product]])), "Women","Male")</f>
        <v>Male</v>
      </c>
      <c r="J3119" t="str">
        <f>IF(ISNUMBER(SEARCH( "Apparel",Table1[[#This Row],[Product]])), "Apparel","Footwear")</f>
        <v>Footwear</v>
      </c>
      <c r="K3119" s="3">
        <v>37</v>
      </c>
      <c r="L3119">
        <v>135</v>
      </c>
      <c r="M3119" s="3">
        <v>500</v>
      </c>
      <c r="N3119" s="3">
        <v>270</v>
      </c>
      <c r="O3119" t="s">
        <v>17</v>
      </c>
    </row>
    <row r="3120" spans="1:15" x14ac:dyDescent="0.3">
      <c r="A3120" t="s">
        <v>37</v>
      </c>
      <c r="B3120">
        <v>1185732</v>
      </c>
      <c r="C3120" s="1">
        <v>44365</v>
      </c>
      <c r="D3120" s="1" t="str">
        <f>TEXT(Table1[[#This Row],[Invoice Date]],"yyyy")</f>
        <v>2021</v>
      </c>
      <c r="E3120" t="s">
        <v>19</v>
      </c>
      <c r="F3120" t="s">
        <v>32</v>
      </c>
      <c r="G3120" t="s">
        <v>33</v>
      </c>
      <c r="H3120" t="s">
        <v>64</v>
      </c>
      <c r="I3120" t="str">
        <f>IF(ISNUMBER(SEARCH( "Women's",Table1[[#This Row],[Product]])), "Women","Male")</f>
        <v>Male</v>
      </c>
      <c r="J3120" t="str">
        <f>IF(ISNUMBER(SEARCH( "Apparel",Table1[[#This Row],[Product]])), "Apparel","Footwear")</f>
        <v>Apparel</v>
      </c>
      <c r="K3120" s="3">
        <v>57</v>
      </c>
      <c r="L3120">
        <v>135</v>
      </c>
      <c r="M3120" s="3">
        <v>770</v>
      </c>
      <c r="N3120" s="3">
        <v>346</v>
      </c>
      <c r="O3120" t="s">
        <v>17</v>
      </c>
    </row>
    <row r="3121" spans="1:15" x14ac:dyDescent="0.3">
      <c r="A3121" t="s">
        <v>37</v>
      </c>
      <c r="B3121">
        <v>1185732</v>
      </c>
      <c r="C3121" s="1">
        <v>44359</v>
      </c>
      <c r="D3121" s="1" t="str">
        <f>TEXT(Table1[[#This Row],[Invoice Date]],"yyyy")</f>
        <v>2021</v>
      </c>
      <c r="E3121" t="s">
        <v>28</v>
      </c>
      <c r="F3121" t="s">
        <v>81</v>
      </c>
      <c r="G3121" t="s">
        <v>82</v>
      </c>
      <c r="H3121" t="s">
        <v>25</v>
      </c>
      <c r="I3121" t="str">
        <f>IF(ISNUMBER(SEARCH( "Women's",Table1[[#This Row],[Product]])), "Women","Male")</f>
        <v>Male</v>
      </c>
      <c r="J3121" t="str">
        <f>IF(ISNUMBER(SEARCH( "Apparel",Table1[[#This Row],[Product]])), "Apparel","Footwear")</f>
        <v>Footwear</v>
      </c>
      <c r="K3121" s="3">
        <v>41</v>
      </c>
      <c r="L3121">
        <v>135</v>
      </c>
      <c r="M3121" s="3">
        <v>554</v>
      </c>
      <c r="N3121" s="3">
        <v>255</v>
      </c>
      <c r="O3121" t="s">
        <v>17</v>
      </c>
    </row>
    <row r="3122" spans="1:15" x14ac:dyDescent="0.3">
      <c r="A3122" t="s">
        <v>37</v>
      </c>
      <c r="B3122">
        <v>1185732</v>
      </c>
      <c r="C3122" s="1">
        <v>44546</v>
      </c>
      <c r="D3122" s="1" t="str">
        <f>TEXT(Table1[[#This Row],[Invoice Date]],"yyyy")</f>
        <v>2021</v>
      </c>
      <c r="E3122" t="s">
        <v>38</v>
      </c>
      <c r="F3122" t="s">
        <v>58</v>
      </c>
      <c r="G3122" t="s">
        <v>59</v>
      </c>
      <c r="H3122" t="s">
        <v>34</v>
      </c>
      <c r="I3122" t="str">
        <f>IF(ISNUMBER(SEARCH( "Women's",Table1[[#This Row],[Product]])), "Women","Male")</f>
        <v>Male</v>
      </c>
      <c r="J3122" t="str">
        <f>IF(ISNUMBER(SEARCH( "Apparel",Table1[[#This Row],[Product]])), "Apparel","Footwear")</f>
        <v>Footwear</v>
      </c>
      <c r="K3122" s="3">
        <v>52</v>
      </c>
      <c r="L3122">
        <v>135</v>
      </c>
      <c r="M3122" s="3">
        <v>702</v>
      </c>
      <c r="N3122" s="3">
        <v>365</v>
      </c>
      <c r="O3122" t="s">
        <v>17</v>
      </c>
    </row>
    <row r="3123" spans="1:15" x14ac:dyDescent="0.3">
      <c r="A3123" t="s">
        <v>22</v>
      </c>
      <c r="B3123">
        <v>1185732</v>
      </c>
      <c r="C3123" s="1">
        <v>44429</v>
      </c>
      <c r="D3123" s="1" t="str">
        <f>TEXT(Table1[[#This Row],[Invoice Date]],"yyyy")</f>
        <v>2021</v>
      </c>
      <c r="E3123" t="s">
        <v>38</v>
      </c>
      <c r="F3123" t="s">
        <v>87</v>
      </c>
      <c r="G3123" t="s">
        <v>88</v>
      </c>
      <c r="H3123" t="s">
        <v>25</v>
      </c>
      <c r="I3123" t="str">
        <f>IF(ISNUMBER(SEARCH( "Women's",Table1[[#This Row],[Product]])), "Women","Male")</f>
        <v>Male</v>
      </c>
      <c r="J3123" t="str">
        <f>IF(ISNUMBER(SEARCH( "Apparel",Table1[[#This Row],[Product]])), "Apparel","Footwear")</f>
        <v>Footwear</v>
      </c>
      <c r="K3123" s="3">
        <v>48</v>
      </c>
      <c r="L3123">
        <v>135</v>
      </c>
      <c r="M3123" s="3">
        <v>648</v>
      </c>
      <c r="N3123" s="3">
        <v>343</v>
      </c>
      <c r="O3123" t="s">
        <v>17</v>
      </c>
    </row>
    <row r="3124" spans="1:15" x14ac:dyDescent="0.3">
      <c r="A3124" t="s">
        <v>37</v>
      </c>
      <c r="B3124">
        <v>1185732</v>
      </c>
      <c r="C3124" s="1">
        <v>44362</v>
      </c>
      <c r="D3124" s="1" t="str">
        <f>TEXT(Table1[[#This Row],[Invoice Date]],"yyyy")</f>
        <v>2021</v>
      </c>
      <c r="E3124" t="s">
        <v>38</v>
      </c>
      <c r="F3124" t="s">
        <v>89</v>
      </c>
      <c r="G3124" t="s">
        <v>90</v>
      </c>
      <c r="H3124" t="s">
        <v>16</v>
      </c>
      <c r="I3124" t="str">
        <f>IF(ISNUMBER(SEARCH( "Women's",Table1[[#This Row],[Product]])), "Women","Male")</f>
        <v>Women</v>
      </c>
      <c r="J3124" t="str">
        <f>IF(ISNUMBER(SEARCH( "Apparel",Table1[[#This Row],[Product]])), "Apparel","Footwear")</f>
        <v>Apparel</v>
      </c>
      <c r="K3124" s="3">
        <v>56</v>
      </c>
      <c r="L3124">
        <v>135</v>
      </c>
      <c r="M3124" s="3">
        <v>756</v>
      </c>
      <c r="N3124" s="3">
        <v>401</v>
      </c>
      <c r="O3124" t="s">
        <v>17</v>
      </c>
    </row>
    <row r="3125" spans="1:15" x14ac:dyDescent="0.3">
      <c r="A3125" t="s">
        <v>57</v>
      </c>
      <c r="B3125">
        <v>1185732</v>
      </c>
      <c r="C3125" s="1">
        <v>44514</v>
      </c>
      <c r="D3125" s="1" t="str">
        <f>TEXT(Table1[[#This Row],[Invoice Date]],"yyyy")</f>
        <v>2021</v>
      </c>
      <c r="E3125" t="s">
        <v>38</v>
      </c>
      <c r="F3125" t="s">
        <v>89</v>
      </c>
      <c r="G3125" t="s">
        <v>90</v>
      </c>
      <c r="H3125" t="s">
        <v>25</v>
      </c>
      <c r="I3125" t="str">
        <f>IF(ISNUMBER(SEARCH( "Women's",Table1[[#This Row],[Product]])), "Women","Male")</f>
        <v>Male</v>
      </c>
      <c r="J3125" t="str">
        <f>IF(ISNUMBER(SEARCH( "Apparel",Table1[[#This Row],[Product]])), "Apparel","Footwear")</f>
        <v>Footwear</v>
      </c>
      <c r="K3125" s="3">
        <v>60</v>
      </c>
      <c r="L3125">
        <v>135</v>
      </c>
      <c r="M3125" s="3">
        <v>810</v>
      </c>
      <c r="N3125" s="3">
        <v>381</v>
      </c>
      <c r="O3125" t="s">
        <v>17</v>
      </c>
    </row>
    <row r="3126" spans="1:15" x14ac:dyDescent="0.3">
      <c r="A3126" t="s">
        <v>22</v>
      </c>
      <c r="B3126">
        <v>1185732</v>
      </c>
      <c r="C3126" s="1">
        <v>44536</v>
      </c>
      <c r="D3126" s="1" t="str">
        <f>TEXT(Table1[[#This Row],[Invoice Date]],"yyyy")</f>
        <v>2021</v>
      </c>
      <c r="E3126" t="s">
        <v>38</v>
      </c>
      <c r="F3126" t="s">
        <v>104</v>
      </c>
      <c r="G3126" t="s">
        <v>105</v>
      </c>
      <c r="H3126" t="s">
        <v>25</v>
      </c>
      <c r="I3126" t="str">
        <f>IF(ISNUMBER(SEARCH( "Women's",Table1[[#This Row],[Product]])), "Women","Male")</f>
        <v>Male</v>
      </c>
      <c r="J3126" t="str">
        <f>IF(ISNUMBER(SEARCH( "Apparel",Table1[[#This Row],[Product]])), "Apparel","Footwear")</f>
        <v>Footwear</v>
      </c>
      <c r="K3126" s="3">
        <v>54</v>
      </c>
      <c r="L3126">
        <v>135</v>
      </c>
      <c r="M3126" s="3">
        <v>729</v>
      </c>
      <c r="N3126" s="3">
        <v>365</v>
      </c>
      <c r="O3126" t="s">
        <v>17</v>
      </c>
    </row>
    <row r="3127" spans="1:15" x14ac:dyDescent="0.3">
      <c r="A3127" t="s">
        <v>22</v>
      </c>
      <c r="B3127">
        <v>1185732</v>
      </c>
      <c r="C3127" s="1">
        <v>44452</v>
      </c>
      <c r="D3127" s="1" t="str">
        <f>TEXT(Table1[[#This Row],[Invoice Date]],"yyyy")</f>
        <v>2021</v>
      </c>
      <c r="E3127" t="s">
        <v>38</v>
      </c>
      <c r="F3127" t="s">
        <v>106</v>
      </c>
      <c r="G3127" t="s">
        <v>107</v>
      </c>
      <c r="H3127" t="s">
        <v>25</v>
      </c>
      <c r="I3127" t="str">
        <f>IF(ISNUMBER(SEARCH( "Women's",Table1[[#This Row],[Product]])), "Women","Male")</f>
        <v>Male</v>
      </c>
      <c r="J3127" t="str">
        <f>IF(ISNUMBER(SEARCH( "Apparel",Table1[[#This Row],[Product]])), "Apparel","Footwear")</f>
        <v>Footwear</v>
      </c>
      <c r="K3127" s="3">
        <v>53</v>
      </c>
      <c r="L3127">
        <v>135</v>
      </c>
      <c r="M3127" s="3">
        <v>716</v>
      </c>
      <c r="N3127" s="3">
        <v>301</v>
      </c>
      <c r="O3127" t="s">
        <v>17</v>
      </c>
    </row>
    <row r="3128" spans="1:15" x14ac:dyDescent="0.3">
      <c r="A3128" t="s">
        <v>45</v>
      </c>
      <c r="B3128">
        <v>1185732</v>
      </c>
      <c r="C3128" s="1">
        <v>44426</v>
      </c>
      <c r="D3128" s="1" t="str">
        <f>TEXT(Table1[[#This Row],[Invoice Date]],"yyyy")</f>
        <v>2021</v>
      </c>
      <c r="E3128" t="s">
        <v>38</v>
      </c>
      <c r="F3128" t="s">
        <v>121</v>
      </c>
      <c r="G3128" t="s">
        <v>122</v>
      </c>
      <c r="H3128" t="s">
        <v>34</v>
      </c>
      <c r="I3128" t="str">
        <f>IF(ISNUMBER(SEARCH( "Women's",Table1[[#This Row],[Product]])), "Women","Male")</f>
        <v>Male</v>
      </c>
      <c r="J3128" t="str">
        <f>IF(ISNUMBER(SEARCH( "Apparel",Table1[[#This Row],[Product]])), "Apparel","Footwear")</f>
        <v>Footwear</v>
      </c>
      <c r="K3128" s="3">
        <v>58</v>
      </c>
      <c r="L3128">
        <v>135</v>
      </c>
      <c r="M3128" s="3">
        <v>783</v>
      </c>
      <c r="N3128" s="3">
        <v>423</v>
      </c>
      <c r="O3128" t="s">
        <v>17</v>
      </c>
    </row>
    <row r="3129" spans="1:15" hidden="1" x14ac:dyDescent="0.3">
      <c r="A3129" t="s">
        <v>22</v>
      </c>
      <c r="B3129">
        <v>1197831</v>
      </c>
      <c r="C3129" s="1">
        <v>44470</v>
      </c>
      <c r="D3129" s="1" t="str">
        <f>TEXT(Table1[[#This Row],[Invoice Date]],"yyyy")</f>
        <v>2021</v>
      </c>
      <c r="E3129" t="s">
        <v>19</v>
      </c>
      <c r="F3129" t="s">
        <v>53</v>
      </c>
      <c r="G3129" t="s">
        <v>62</v>
      </c>
      <c r="H3129" t="s">
        <v>50</v>
      </c>
      <c r="I3129" t="str">
        <f>IF(ISNUMBER(SEARCH( "Women's",Table1[[#This Row],[Product]])), "Women","Male")</f>
        <v>Women</v>
      </c>
      <c r="J3129" t="str">
        <f>IF(ISNUMBER(SEARCH( "Apparel",Table1[[#This Row],[Product]])), "Apparel","Footwear")</f>
        <v>Footwear</v>
      </c>
      <c r="K3129" s="3">
        <v>41</v>
      </c>
      <c r="L3129">
        <v>135</v>
      </c>
      <c r="M3129" s="3">
        <v>554</v>
      </c>
      <c r="N3129" s="3">
        <v>304</v>
      </c>
      <c r="O3129" t="s">
        <v>26</v>
      </c>
    </row>
    <row r="3130" spans="1:15" hidden="1" x14ac:dyDescent="0.3">
      <c r="A3130" t="s">
        <v>18</v>
      </c>
      <c r="B3130">
        <v>1128299</v>
      </c>
      <c r="C3130" s="1">
        <v>43833</v>
      </c>
      <c r="D3130" s="1" t="str">
        <f>TEXT(Table1[[#This Row],[Invoice Date]],"yyyy")</f>
        <v>2020</v>
      </c>
      <c r="E3130" t="s">
        <v>38</v>
      </c>
      <c r="F3130" t="s">
        <v>129</v>
      </c>
      <c r="G3130" t="s">
        <v>130</v>
      </c>
      <c r="H3130" t="s">
        <v>34</v>
      </c>
      <c r="I3130" t="str">
        <f>IF(ISNUMBER(SEARCH( "Women's",Table1[[#This Row],[Product]])), "Women","Male")</f>
        <v>Male</v>
      </c>
      <c r="J3130" t="str">
        <f>IF(ISNUMBER(SEARCH( "Apparel",Table1[[#This Row],[Product]])), "Apparel","Footwear")</f>
        <v>Footwear</v>
      </c>
      <c r="K3130" s="3">
        <v>35</v>
      </c>
      <c r="L3130">
        <v>135</v>
      </c>
      <c r="M3130" s="3">
        <v>473</v>
      </c>
      <c r="N3130" s="3">
        <v>146</v>
      </c>
      <c r="O3130" t="s">
        <v>26</v>
      </c>
    </row>
    <row r="3131" spans="1:15" hidden="1" x14ac:dyDescent="0.3">
      <c r="A3131" t="s">
        <v>22</v>
      </c>
      <c r="B3131">
        <v>1197831</v>
      </c>
      <c r="C3131" s="1">
        <v>44472</v>
      </c>
      <c r="D3131" s="1" t="str">
        <f>TEXT(Table1[[#This Row],[Invoice Date]],"yyyy")</f>
        <v>2021</v>
      </c>
      <c r="E3131" t="s">
        <v>19</v>
      </c>
      <c r="F3131" t="s">
        <v>23</v>
      </c>
      <c r="G3131" t="s">
        <v>24</v>
      </c>
      <c r="H3131" t="s">
        <v>50</v>
      </c>
      <c r="I3131" t="str">
        <f>IF(ISNUMBER(SEARCH( "Women's",Table1[[#This Row],[Product]])), "Women","Male")</f>
        <v>Women</v>
      </c>
      <c r="J3131" t="str">
        <f>IF(ISNUMBER(SEARCH( "Apparel",Table1[[#This Row],[Product]])), "Apparel","Footwear")</f>
        <v>Footwear</v>
      </c>
      <c r="K3131" s="3">
        <v>36</v>
      </c>
      <c r="L3131">
        <v>135</v>
      </c>
      <c r="M3131" s="3">
        <v>486</v>
      </c>
      <c r="N3131" s="3">
        <v>326</v>
      </c>
      <c r="O3131" t="s">
        <v>26</v>
      </c>
    </row>
    <row r="3132" spans="1:15" hidden="1" x14ac:dyDescent="0.3">
      <c r="A3132" t="s">
        <v>37</v>
      </c>
      <c r="B3132">
        <v>1197831</v>
      </c>
      <c r="C3132" s="1">
        <v>44231</v>
      </c>
      <c r="D3132" s="1" t="str">
        <f>TEXT(Table1[[#This Row],[Invoice Date]],"yyyy")</f>
        <v>2021</v>
      </c>
      <c r="E3132" t="s">
        <v>42</v>
      </c>
      <c r="F3132" t="s">
        <v>73</v>
      </c>
      <c r="G3132" t="s">
        <v>74</v>
      </c>
      <c r="H3132" t="s">
        <v>16</v>
      </c>
      <c r="I3132" t="str">
        <f>IF(ISNUMBER(SEARCH( "Women's",Table1[[#This Row],[Product]])), "Women","Male")</f>
        <v>Women</v>
      </c>
      <c r="J3132" t="str">
        <f>IF(ISNUMBER(SEARCH( "Apparel",Table1[[#This Row],[Product]])), "Apparel","Footwear")</f>
        <v>Apparel</v>
      </c>
      <c r="K3132" s="3">
        <v>26</v>
      </c>
      <c r="L3132">
        <v>135</v>
      </c>
      <c r="M3132" s="3">
        <v>351</v>
      </c>
      <c r="N3132" s="3">
        <v>183</v>
      </c>
      <c r="O3132" t="s">
        <v>26</v>
      </c>
    </row>
    <row r="3133" spans="1:15" hidden="1" x14ac:dyDescent="0.3">
      <c r="A3133" t="s">
        <v>37</v>
      </c>
      <c r="B3133">
        <v>1197831</v>
      </c>
      <c r="C3133" s="1">
        <v>44261</v>
      </c>
      <c r="D3133" s="1" t="str">
        <f>TEXT(Table1[[#This Row],[Invoice Date]],"yyyy")</f>
        <v>2021</v>
      </c>
      <c r="E3133" t="s">
        <v>42</v>
      </c>
      <c r="F3133" t="s">
        <v>73</v>
      </c>
      <c r="G3133" t="s">
        <v>74</v>
      </c>
      <c r="H3133" t="s">
        <v>27</v>
      </c>
      <c r="I3133" t="str">
        <f>IF(ISNUMBER(SEARCH( "Women's",Table1[[#This Row],[Product]])), "Women","Male")</f>
        <v>Women</v>
      </c>
      <c r="J3133" t="str">
        <f>IF(ISNUMBER(SEARCH( "Apparel",Table1[[#This Row],[Product]])), "Apparel","Footwear")</f>
        <v>Footwear</v>
      </c>
      <c r="K3133" s="3">
        <v>20</v>
      </c>
      <c r="L3133">
        <v>135</v>
      </c>
      <c r="M3133" s="3">
        <v>270</v>
      </c>
      <c r="N3133" s="3">
        <v>103</v>
      </c>
      <c r="O3133" t="s">
        <v>26</v>
      </c>
    </row>
    <row r="3134" spans="1:15" hidden="1" x14ac:dyDescent="0.3">
      <c r="A3134" t="s">
        <v>57</v>
      </c>
      <c r="B3134">
        <v>1128299</v>
      </c>
      <c r="C3134" s="1">
        <v>44552</v>
      </c>
      <c r="D3134" s="1" t="str">
        <f>TEXT(Table1[[#This Row],[Invoice Date]],"yyyy")</f>
        <v>2021</v>
      </c>
      <c r="E3134" t="s">
        <v>42</v>
      </c>
      <c r="F3134" t="s">
        <v>117</v>
      </c>
      <c r="G3134" t="s">
        <v>118</v>
      </c>
      <c r="H3134" t="s">
        <v>16</v>
      </c>
      <c r="I3134" t="str">
        <f>IF(ISNUMBER(SEARCH( "Women's",Table1[[#This Row],[Product]])), "Women","Male")</f>
        <v>Women</v>
      </c>
      <c r="J3134" t="str">
        <f>IF(ISNUMBER(SEARCH( "Apparel",Table1[[#This Row],[Product]])), "Apparel","Footwear")</f>
        <v>Apparel</v>
      </c>
      <c r="K3134" s="3">
        <v>43</v>
      </c>
      <c r="L3134">
        <v>135</v>
      </c>
      <c r="M3134" s="3">
        <v>581</v>
      </c>
      <c r="N3134" s="3">
        <v>163</v>
      </c>
      <c r="O3134" t="s">
        <v>26</v>
      </c>
    </row>
    <row r="3135" spans="1:15" hidden="1" x14ac:dyDescent="0.3">
      <c r="A3135" t="s">
        <v>57</v>
      </c>
      <c r="B3135">
        <v>1128299</v>
      </c>
      <c r="C3135" s="1">
        <v>44343</v>
      </c>
      <c r="D3135" s="1" t="str">
        <f>TEXT(Table1[[#This Row],[Invoice Date]],"yyyy")</f>
        <v>2021</v>
      </c>
      <c r="E3135" t="s">
        <v>42</v>
      </c>
      <c r="F3135" t="s">
        <v>108</v>
      </c>
      <c r="G3135" t="s">
        <v>109</v>
      </c>
      <c r="H3135" t="s">
        <v>27</v>
      </c>
      <c r="I3135" t="str">
        <f>IF(ISNUMBER(SEARCH( "Women's",Table1[[#This Row],[Product]])), "Women","Male")</f>
        <v>Women</v>
      </c>
      <c r="J3135" t="str">
        <f>IF(ISNUMBER(SEARCH( "Apparel",Table1[[#This Row],[Product]])), "Apparel","Footwear")</f>
        <v>Footwear</v>
      </c>
      <c r="K3135" s="3">
        <v>46</v>
      </c>
      <c r="L3135">
        <v>135</v>
      </c>
      <c r="M3135" s="3">
        <v>621</v>
      </c>
      <c r="N3135" s="3">
        <v>255</v>
      </c>
      <c r="O3135" t="s">
        <v>26</v>
      </c>
    </row>
    <row r="3136" spans="1:15" hidden="1" x14ac:dyDescent="0.3">
      <c r="A3136" t="s">
        <v>22</v>
      </c>
      <c r="B3136">
        <v>1128299</v>
      </c>
      <c r="C3136" s="1">
        <v>44453</v>
      </c>
      <c r="D3136" s="1" t="str">
        <f>TEXT(Table1[[#This Row],[Invoice Date]],"yyyy")</f>
        <v>2021</v>
      </c>
      <c r="E3136" t="s">
        <v>13</v>
      </c>
      <c r="F3136" t="s">
        <v>51</v>
      </c>
      <c r="G3136" t="s">
        <v>52</v>
      </c>
      <c r="H3136" t="s">
        <v>27</v>
      </c>
      <c r="I3136" t="str">
        <f>IF(ISNUMBER(SEARCH( "Women's",Table1[[#This Row],[Product]])), "Women","Male")</f>
        <v>Women</v>
      </c>
      <c r="J3136" t="str">
        <f>IF(ISNUMBER(SEARCH( "Apparel",Table1[[#This Row],[Product]])), "Apparel","Footwear")</f>
        <v>Footwear</v>
      </c>
      <c r="K3136" s="3">
        <v>32</v>
      </c>
      <c r="L3136">
        <v>135</v>
      </c>
      <c r="M3136" s="3">
        <v>432</v>
      </c>
      <c r="N3136" s="3">
        <v>160</v>
      </c>
      <c r="O3136" t="s">
        <v>26</v>
      </c>
    </row>
    <row r="3137" spans="1:15" hidden="1" x14ac:dyDescent="0.3">
      <c r="A3137" t="s">
        <v>22</v>
      </c>
      <c r="B3137">
        <v>1128299</v>
      </c>
      <c r="C3137" s="1">
        <v>44453</v>
      </c>
      <c r="D3137" s="1" t="str">
        <f>TEXT(Table1[[#This Row],[Invoice Date]],"yyyy")</f>
        <v>2021</v>
      </c>
      <c r="E3137" t="s">
        <v>13</v>
      </c>
      <c r="F3137" t="s">
        <v>51</v>
      </c>
      <c r="G3137" t="s">
        <v>52</v>
      </c>
      <c r="H3137" t="s">
        <v>16</v>
      </c>
      <c r="I3137" t="str">
        <f>IF(ISNUMBER(SEARCH( "Women's",Table1[[#This Row],[Product]])), "Women","Male")</f>
        <v>Women</v>
      </c>
      <c r="J3137" t="str">
        <f>IF(ISNUMBER(SEARCH( "Apparel",Table1[[#This Row],[Product]])), "Apparel","Footwear")</f>
        <v>Apparel</v>
      </c>
      <c r="K3137" s="3">
        <v>46</v>
      </c>
      <c r="L3137">
        <v>135</v>
      </c>
      <c r="M3137" s="3">
        <v>621</v>
      </c>
      <c r="N3137" s="3">
        <v>186</v>
      </c>
      <c r="O3137" t="s">
        <v>26</v>
      </c>
    </row>
    <row r="3138" spans="1:15" hidden="1" x14ac:dyDescent="0.3">
      <c r="A3138" t="s">
        <v>37</v>
      </c>
      <c r="B3138">
        <v>1185732</v>
      </c>
      <c r="C3138" s="1">
        <v>44365</v>
      </c>
      <c r="D3138" s="1" t="str">
        <f>TEXT(Table1[[#This Row],[Invoice Date]],"yyyy")</f>
        <v>2021</v>
      </c>
      <c r="E3138" t="s">
        <v>19</v>
      </c>
      <c r="F3138" t="s">
        <v>32</v>
      </c>
      <c r="G3138" t="s">
        <v>33</v>
      </c>
      <c r="H3138" t="s">
        <v>64</v>
      </c>
      <c r="I3138" t="str">
        <f>IF(ISNUMBER(SEARCH( "Women's",Table1[[#This Row],[Product]])), "Women","Male")</f>
        <v>Male</v>
      </c>
      <c r="J3138" t="str">
        <f>IF(ISNUMBER(SEARCH( "Apparel",Table1[[#This Row],[Product]])), "Apparel","Footwear")</f>
        <v>Apparel</v>
      </c>
      <c r="K3138" s="3">
        <v>47</v>
      </c>
      <c r="L3138">
        <v>135</v>
      </c>
      <c r="M3138" s="3">
        <v>635</v>
      </c>
      <c r="N3138" s="3">
        <v>241</v>
      </c>
      <c r="O3138" t="s">
        <v>26</v>
      </c>
    </row>
    <row r="3139" spans="1:15" hidden="1" x14ac:dyDescent="0.3">
      <c r="A3139" t="s">
        <v>22</v>
      </c>
      <c r="B3139">
        <v>1197831</v>
      </c>
      <c r="C3139" s="1">
        <v>44219</v>
      </c>
      <c r="D3139" s="1" t="str">
        <f>TEXT(Table1[[#This Row],[Invoice Date]],"yyyy")</f>
        <v>2021</v>
      </c>
      <c r="E3139" t="s">
        <v>19</v>
      </c>
      <c r="F3139" t="s">
        <v>32</v>
      </c>
      <c r="G3139" t="s">
        <v>33</v>
      </c>
      <c r="H3139" t="s">
        <v>34</v>
      </c>
      <c r="I3139" t="str">
        <f>IF(ISNUMBER(SEARCH( "Women's",Table1[[#This Row],[Product]])), "Women","Male")</f>
        <v>Male</v>
      </c>
      <c r="J3139" t="str">
        <f>IF(ISNUMBER(SEARCH( "Apparel",Table1[[#This Row],[Product]])), "Apparel","Footwear")</f>
        <v>Footwear</v>
      </c>
      <c r="K3139" s="3">
        <v>18</v>
      </c>
      <c r="L3139">
        <v>135</v>
      </c>
      <c r="M3139" s="3">
        <v>243</v>
      </c>
      <c r="N3139" s="3">
        <v>97</v>
      </c>
      <c r="O3139" t="s">
        <v>26</v>
      </c>
    </row>
    <row r="3140" spans="1:15" hidden="1" x14ac:dyDescent="0.3">
      <c r="A3140" t="s">
        <v>12</v>
      </c>
      <c r="B3140">
        <v>1197831</v>
      </c>
      <c r="C3140" s="1">
        <v>44428</v>
      </c>
      <c r="D3140" s="1" t="str">
        <f>TEXT(Table1[[#This Row],[Invoice Date]],"yyyy")</f>
        <v>2021</v>
      </c>
      <c r="E3140" t="s">
        <v>19</v>
      </c>
      <c r="F3140" t="s">
        <v>48</v>
      </c>
      <c r="G3140" t="s">
        <v>49</v>
      </c>
      <c r="H3140" t="s">
        <v>27</v>
      </c>
      <c r="I3140" t="str">
        <f>IF(ISNUMBER(SEARCH( "Women's",Table1[[#This Row],[Product]])), "Women","Male")</f>
        <v>Women</v>
      </c>
      <c r="J3140" t="str">
        <f>IF(ISNUMBER(SEARCH( "Apparel",Table1[[#This Row],[Product]])), "Apparel","Footwear")</f>
        <v>Footwear</v>
      </c>
      <c r="K3140" s="3">
        <v>40</v>
      </c>
      <c r="L3140">
        <v>135</v>
      </c>
      <c r="M3140" s="3">
        <v>540</v>
      </c>
      <c r="N3140" s="3">
        <v>238</v>
      </c>
      <c r="O3140" t="s">
        <v>26</v>
      </c>
    </row>
    <row r="3141" spans="1:15" hidden="1" x14ac:dyDescent="0.3">
      <c r="A3141" t="s">
        <v>12</v>
      </c>
      <c r="B3141">
        <v>1197831</v>
      </c>
      <c r="C3141" s="1">
        <v>44458</v>
      </c>
      <c r="D3141" s="1" t="str">
        <f>TEXT(Table1[[#This Row],[Invoice Date]],"yyyy")</f>
        <v>2021</v>
      </c>
      <c r="E3141" t="s">
        <v>19</v>
      </c>
      <c r="F3141" t="s">
        <v>48</v>
      </c>
      <c r="G3141" t="s">
        <v>49</v>
      </c>
      <c r="H3141" t="s">
        <v>34</v>
      </c>
      <c r="I3141" t="str">
        <f>IF(ISNUMBER(SEARCH( "Women's",Table1[[#This Row],[Product]])), "Women","Male")</f>
        <v>Male</v>
      </c>
      <c r="J3141" t="str">
        <f>IF(ISNUMBER(SEARCH( "Apparel",Table1[[#This Row],[Product]])), "Apparel","Footwear")</f>
        <v>Footwear</v>
      </c>
      <c r="K3141" s="3">
        <v>26</v>
      </c>
      <c r="L3141">
        <v>135</v>
      </c>
      <c r="M3141" s="3">
        <v>351</v>
      </c>
      <c r="N3141" s="3">
        <v>144</v>
      </c>
      <c r="O3141" t="s">
        <v>26</v>
      </c>
    </row>
    <row r="3142" spans="1:15" hidden="1" x14ac:dyDescent="0.3">
      <c r="A3142" t="s">
        <v>18</v>
      </c>
      <c r="B3142">
        <v>1197831</v>
      </c>
      <c r="C3142" s="1">
        <v>44520</v>
      </c>
      <c r="D3142" s="1" t="str">
        <f>TEXT(Table1[[#This Row],[Invoice Date]],"yyyy")</f>
        <v>2021</v>
      </c>
      <c r="E3142" t="s">
        <v>19</v>
      </c>
      <c r="F3142" t="s">
        <v>48</v>
      </c>
      <c r="G3142" t="s">
        <v>49</v>
      </c>
      <c r="H3142" t="s">
        <v>16</v>
      </c>
      <c r="I3142" t="str">
        <f>IF(ISNUMBER(SEARCH( "Women's",Table1[[#This Row],[Product]])), "Women","Male")</f>
        <v>Women</v>
      </c>
      <c r="J3142" t="str">
        <f>IF(ISNUMBER(SEARCH( "Apparel",Table1[[#This Row],[Product]])), "Apparel","Footwear")</f>
        <v>Apparel</v>
      </c>
      <c r="K3142" s="3">
        <v>53</v>
      </c>
      <c r="L3142">
        <v>135</v>
      </c>
      <c r="M3142" s="3">
        <v>716</v>
      </c>
      <c r="N3142" s="3">
        <v>322</v>
      </c>
      <c r="O3142" t="s">
        <v>26</v>
      </c>
    </row>
    <row r="3143" spans="1:15" hidden="1" x14ac:dyDescent="0.3">
      <c r="A3143" t="s">
        <v>18</v>
      </c>
      <c r="B3143">
        <v>1197831</v>
      </c>
      <c r="C3143" s="1">
        <v>44396</v>
      </c>
      <c r="D3143" s="1" t="str">
        <f>TEXT(Table1[[#This Row],[Invoice Date]],"yyyy")</f>
        <v>2021</v>
      </c>
      <c r="E3143" t="s">
        <v>19</v>
      </c>
      <c r="F3143" t="s">
        <v>55</v>
      </c>
      <c r="G3143" t="s">
        <v>56</v>
      </c>
      <c r="H3143" t="s">
        <v>34</v>
      </c>
      <c r="I3143" t="str">
        <f>IF(ISNUMBER(SEARCH( "Women's",Table1[[#This Row],[Product]])), "Women","Male")</f>
        <v>Male</v>
      </c>
      <c r="J3143" t="str">
        <f>IF(ISNUMBER(SEARCH( "Apparel",Table1[[#This Row],[Product]])), "Apparel","Footwear")</f>
        <v>Footwear</v>
      </c>
      <c r="K3143" s="3">
        <v>35</v>
      </c>
      <c r="L3143">
        <v>135</v>
      </c>
      <c r="M3143" s="3">
        <v>473</v>
      </c>
      <c r="N3143" s="3">
        <v>180</v>
      </c>
      <c r="O3143" t="s">
        <v>26</v>
      </c>
    </row>
    <row r="3144" spans="1:15" hidden="1" x14ac:dyDescent="0.3">
      <c r="A3144" t="s">
        <v>45</v>
      </c>
      <c r="B3144">
        <v>1185732</v>
      </c>
      <c r="C3144" s="1">
        <v>44426</v>
      </c>
      <c r="D3144" s="1" t="str">
        <f>TEXT(Table1[[#This Row],[Invoice Date]],"yyyy")</f>
        <v>2021</v>
      </c>
      <c r="E3144" t="s">
        <v>38</v>
      </c>
      <c r="F3144" t="s">
        <v>121</v>
      </c>
      <c r="G3144" t="s">
        <v>122</v>
      </c>
      <c r="H3144" t="s">
        <v>34</v>
      </c>
      <c r="I3144" t="str">
        <f>IF(ISNUMBER(SEARCH( "Women's",Table1[[#This Row],[Product]])), "Women","Male")</f>
        <v>Male</v>
      </c>
      <c r="J3144" t="str">
        <f>IF(ISNUMBER(SEARCH( "Apparel",Table1[[#This Row],[Product]])), "Apparel","Footwear")</f>
        <v>Footwear</v>
      </c>
      <c r="K3144" s="3">
        <v>39</v>
      </c>
      <c r="L3144">
        <v>135</v>
      </c>
      <c r="M3144" s="3">
        <v>527</v>
      </c>
      <c r="N3144" s="3">
        <v>247</v>
      </c>
      <c r="O3144" t="s">
        <v>26</v>
      </c>
    </row>
    <row r="3145" spans="1:15" x14ac:dyDescent="0.3">
      <c r="A3145" t="s">
        <v>37</v>
      </c>
      <c r="B3145">
        <v>1185732</v>
      </c>
      <c r="C3145" s="1">
        <v>44371</v>
      </c>
      <c r="D3145" s="1" t="str">
        <f>TEXT(Table1[[#This Row],[Invoice Date]],"yyyy")</f>
        <v>2021</v>
      </c>
      <c r="E3145" t="s">
        <v>28</v>
      </c>
      <c r="F3145" t="s">
        <v>112</v>
      </c>
      <c r="G3145" t="s">
        <v>113</v>
      </c>
      <c r="H3145" t="s">
        <v>25</v>
      </c>
      <c r="I3145" t="str">
        <f>IF(ISNUMBER(SEARCH( "Women's",Table1[[#This Row],[Product]])), "Women","Male")</f>
        <v>Male</v>
      </c>
      <c r="J3145" t="str">
        <f>IF(ISNUMBER(SEARCH( "Apparel",Table1[[#This Row],[Product]])), "Apparel","Footwear")</f>
        <v>Footwear</v>
      </c>
      <c r="K3145" s="3">
        <v>58</v>
      </c>
      <c r="L3145">
        <v>134</v>
      </c>
      <c r="M3145" s="3">
        <v>777</v>
      </c>
      <c r="N3145" s="3">
        <v>420</v>
      </c>
      <c r="O3145" t="s">
        <v>17</v>
      </c>
    </row>
    <row r="3146" spans="1:15" x14ac:dyDescent="0.3">
      <c r="A3146" t="s">
        <v>22</v>
      </c>
      <c r="B3146">
        <v>1185732</v>
      </c>
      <c r="C3146" s="1">
        <v>44263</v>
      </c>
      <c r="D3146" s="1" t="str">
        <f>TEXT(Table1[[#This Row],[Invoice Date]],"yyyy")</f>
        <v>2021</v>
      </c>
      <c r="E3146" t="s">
        <v>28</v>
      </c>
      <c r="F3146" t="s">
        <v>83</v>
      </c>
      <c r="G3146" t="s">
        <v>84</v>
      </c>
      <c r="H3146" t="s">
        <v>25</v>
      </c>
      <c r="I3146" t="str">
        <f>IF(ISNUMBER(SEARCH( "Women's",Table1[[#This Row],[Product]])), "Women","Male")</f>
        <v>Male</v>
      </c>
      <c r="J3146" t="str">
        <f>IF(ISNUMBER(SEARCH( "Apparel",Table1[[#This Row],[Product]])), "Apparel","Footwear")</f>
        <v>Footwear</v>
      </c>
      <c r="K3146" s="3">
        <v>29</v>
      </c>
      <c r="L3146">
        <v>134</v>
      </c>
      <c r="M3146" s="3">
        <v>389</v>
      </c>
      <c r="N3146" s="3">
        <v>183</v>
      </c>
      <c r="O3146" t="s">
        <v>17</v>
      </c>
    </row>
    <row r="3147" spans="1:15" x14ac:dyDescent="0.3">
      <c r="A3147" t="s">
        <v>18</v>
      </c>
      <c r="B3147">
        <v>1185732</v>
      </c>
      <c r="C3147" s="1">
        <v>44320</v>
      </c>
      <c r="D3147" s="1" t="str">
        <f>TEXT(Table1[[#This Row],[Invoice Date]],"yyyy")</f>
        <v>2021</v>
      </c>
      <c r="E3147" t="s">
        <v>28</v>
      </c>
      <c r="F3147" t="s">
        <v>35</v>
      </c>
      <c r="G3147" t="s">
        <v>36</v>
      </c>
      <c r="H3147" t="s">
        <v>25</v>
      </c>
      <c r="I3147" t="str">
        <f>IF(ISNUMBER(SEARCH( "Women's",Table1[[#This Row],[Product]])), "Women","Male")</f>
        <v>Male</v>
      </c>
      <c r="J3147" t="str">
        <f>IF(ISNUMBER(SEARCH( "Apparel",Table1[[#This Row],[Product]])), "Apparel","Footwear")</f>
        <v>Footwear</v>
      </c>
      <c r="K3147" s="3">
        <v>58</v>
      </c>
      <c r="L3147">
        <v>134</v>
      </c>
      <c r="M3147" s="3">
        <v>777</v>
      </c>
      <c r="N3147" s="3">
        <v>319</v>
      </c>
      <c r="O3147" t="s">
        <v>17</v>
      </c>
    </row>
    <row r="3148" spans="1:15" x14ac:dyDescent="0.3">
      <c r="A3148" t="s">
        <v>18</v>
      </c>
      <c r="B3148">
        <v>1128299</v>
      </c>
      <c r="C3148" s="1">
        <v>43898</v>
      </c>
      <c r="D3148" s="1" t="str">
        <f>TEXT(Table1[[#This Row],[Invoice Date]],"yyyy")</f>
        <v>2020</v>
      </c>
      <c r="E3148" t="s">
        <v>42</v>
      </c>
      <c r="F3148" t="s">
        <v>110</v>
      </c>
      <c r="G3148" t="s">
        <v>111</v>
      </c>
      <c r="H3148" t="s">
        <v>16</v>
      </c>
      <c r="I3148" t="str">
        <f>IF(ISNUMBER(SEARCH( "Women's",Table1[[#This Row],[Product]])), "Women","Male")</f>
        <v>Women</v>
      </c>
      <c r="J3148" t="str">
        <f>IF(ISNUMBER(SEARCH( "Apparel",Table1[[#This Row],[Product]])), "Apparel","Footwear")</f>
        <v>Apparel</v>
      </c>
      <c r="K3148" s="3">
        <v>68</v>
      </c>
      <c r="L3148">
        <v>133</v>
      </c>
      <c r="M3148" s="3">
        <v>904</v>
      </c>
      <c r="N3148" s="3">
        <v>235</v>
      </c>
      <c r="O3148" t="s">
        <v>17</v>
      </c>
    </row>
    <row r="3149" spans="1:15" x14ac:dyDescent="0.3">
      <c r="A3149" t="s">
        <v>18</v>
      </c>
      <c r="B3149">
        <v>1128299</v>
      </c>
      <c r="C3149" s="1">
        <v>43902</v>
      </c>
      <c r="D3149" s="1" t="str">
        <f>TEXT(Table1[[#This Row],[Invoice Date]],"yyyy")</f>
        <v>2020</v>
      </c>
      <c r="E3149" t="s">
        <v>42</v>
      </c>
      <c r="F3149" t="s">
        <v>110</v>
      </c>
      <c r="G3149" t="s">
        <v>111</v>
      </c>
      <c r="H3149" t="s">
        <v>50</v>
      </c>
      <c r="I3149" t="str">
        <f>IF(ISNUMBER(SEARCH( "Women's",Table1[[#This Row],[Product]])), "Women","Male")</f>
        <v>Women</v>
      </c>
      <c r="J3149" t="str">
        <f>IF(ISNUMBER(SEARCH( "Apparel",Table1[[#This Row],[Product]])), "Apparel","Footwear")</f>
        <v>Footwear</v>
      </c>
      <c r="K3149" s="3">
        <v>57</v>
      </c>
      <c r="L3149">
        <v>133</v>
      </c>
      <c r="M3149" s="3">
        <v>758</v>
      </c>
      <c r="N3149" s="3">
        <v>334</v>
      </c>
      <c r="O3149" t="s">
        <v>17</v>
      </c>
    </row>
    <row r="3150" spans="1:15" x14ac:dyDescent="0.3">
      <c r="A3150" t="s">
        <v>18</v>
      </c>
      <c r="B3150">
        <v>1128299</v>
      </c>
      <c r="C3150" s="1">
        <v>43934</v>
      </c>
      <c r="D3150" s="1" t="str">
        <f>TEXT(Table1[[#This Row],[Invoice Date]],"yyyy")</f>
        <v>2020</v>
      </c>
      <c r="E3150" t="s">
        <v>42</v>
      </c>
      <c r="F3150" t="s">
        <v>127</v>
      </c>
      <c r="G3150" t="s">
        <v>128</v>
      </c>
      <c r="H3150" t="s">
        <v>16</v>
      </c>
      <c r="I3150" t="str">
        <f>IF(ISNUMBER(SEARCH( "Women's",Table1[[#This Row],[Product]])), "Women","Male")</f>
        <v>Women</v>
      </c>
      <c r="J3150" t="str">
        <f>IF(ISNUMBER(SEARCH( "Apparel",Table1[[#This Row],[Product]])), "Apparel","Footwear")</f>
        <v>Apparel</v>
      </c>
      <c r="K3150" s="3">
        <v>74</v>
      </c>
      <c r="L3150">
        <v>133</v>
      </c>
      <c r="M3150" s="3">
        <v>984</v>
      </c>
      <c r="N3150" s="3">
        <v>423</v>
      </c>
      <c r="O3150" t="s">
        <v>17</v>
      </c>
    </row>
    <row r="3151" spans="1:15" x14ac:dyDescent="0.3">
      <c r="A3151" t="s">
        <v>18</v>
      </c>
      <c r="B3151">
        <v>1128299</v>
      </c>
      <c r="C3151" s="1">
        <v>44047</v>
      </c>
      <c r="D3151" s="1" t="str">
        <f>TEXT(Table1[[#This Row],[Invoice Date]],"yyyy")</f>
        <v>2020</v>
      </c>
      <c r="E3151" t="s">
        <v>42</v>
      </c>
      <c r="F3151" t="s">
        <v>91</v>
      </c>
      <c r="G3151" t="s">
        <v>92</v>
      </c>
      <c r="H3151" t="s">
        <v>64</v>
      </c>
      <c r="I3151" t="str">
        <f>IF(ISNUMBER(SEARCH( "Women's",Table1[[#This Row],[Product]])), "Women","Male")</f>
        <v>Male</v>
      </c>
      <c r="J3151" t="str">
        <f>IF(ISNUMBER(SEARCH( "Apparel",Table1[[#This Row],[Product]])), "Apparel","Footwear")</f>
        <v>Apparel</v>
      </c>
      <c r="K3151" s="3">
        <v>82</v>
      </c>
      <c r="L3151">
        <v>133</v>
      </c>
      <c r="M3151" s="3">
        <v>1091</v>
      </c>
      <c r="N3151" s="3">
        <v>414</v>
      </c>
      <c r="O3151" t="s">
        <v>17</v>
      </c>
    </row>
    <row r="3152" spans="1:15" x14ac:dyDescent="0.3">
      <c r="A3152" t="s">
        <v>57</v>
      </c>
      <c r="B3152">
        <v>1189833</v>
      </c>
      <c r="C3152" s="1">
        <v>44258</v>
      </c>
      <c r="D3152" s="1" t="str">
        <f>TEXT(Table1[[#This Row],[Invoice Date]],"yyyy")</f>
        <v>2021</v>
      </c>
      <c r="E3152" t="s">
        <v>28</v>
      </c>
      <c r="F3152" t="s">
        <v>125</v>
      </c>
      <c r="G3152" t="s">
        <v>126</v>
      </c>
      <c r="H3152" t="s">
        <v>16</v>
      </c>
      <c r="I3152" t="str">
        <f>IF(ISNUMBER(SEARCH( "Women's",Table1[[#This Row],[Product]])), "Women","Male")</f>
        <v>Women</v>
      </c>
      <c r="J3152" t="str">
        <f>IF(ISNUMBER(SEARCH( "Apparel",Table1[[#This Row],[Product]])), "Apparel","Footwear")</f>
        <v>Apparel</v>
      </c>
      <c r="K3152" s="3">
        <v>56</v>
      </c>
      <c r="L3152">
        <v>133</v>
      </c>
      <c r="M3152" s="3">
        <v>745</v>
      </c>
      <c r="N3152" s="3">
        <v>283</v>
      </c>
      <c r="O3152" t="s">
        <v>17</v>
      </c>
    </row>
    <row r="3153" spans="1:15" x14ac:dyDescent="0.3">
      <c r="A3153" t="s">
        <v>57</v>
      </c>
      <c r="B3153">
        <v>1189833</v>
      </c>
      <c r="C3153" s="1">
        <v>44261</v>
      </c>
      <c r="D3153" s="1" t="str">
        <f>TEXT(Table1[[#This Row],[Invoice Date]],"yyyy")</f>
        <v>2021</v>
      </c>
      <c r="E3153" t="s">
        <v>28</v>
      </c>
      <c r="F3153" t="s">
        <v>125</v>
      </c>
      <c r="G3153" t="s">
        <v>126</v>
      </c>
      <c r="H3153" t="s">
        <v>27</v>
      </c>
      <c r="I3153" t="str">
        <f>IF(ISNUMBER(SEARCH( "Women's",Table1[[#This Row],[Product]])), "Women","Male")</f>
        <v>Women</v>
      </c>
      <c r="J3153" t="str">
        <f>IF(ISNUMBER(SEARCH( "Apparel",Table1[[#This Row],[Product]])), "Apparel","Footwear")</f>
        <v>Footwear</v>
      </c>
      <c r="K3153" s="3">
        <v>42</v>
      </c>
      <c r="L3153">
        <v>133</v>
      </c>
      <c r="M3153" s="3">
        <v>559</v>
      </c>
      <c r="N3153" s="3">
        <v>335</v>
      </c>
      <c r="O3153" t="s">
        <v>17</v>
      </c>
    </row>
    <row r="3154" spans="1:15" x14ac:dyDescent="0.3">
      <c r="A3154" t="s">
        <v>22</v>
      </c>
      <c r="B3154">
        <v>1197831</v>
      </c>
      <c r="C3154" s="1">
        <v>44276</v>
      </c>
      <c r="D3154" s="1" t="str">
        <f>TEXT(Table1[[#This Row],[Invoice Date]],"yyyy")</f>
        <v>2021</v>
      </c>
      <c r="E3154" t="s">
        <v>19</v>
      </c>
      <c r="F3154" t="s">
        <v>68</v>
      </c>
      <c r="G3154" t="s">
        <v>69</v>
      </c>
      <c r="H3154" t="s">
        <v>16</v>
      </c>
      <c r="I3154" t="str">
        <f>IF(ISNUMBER(SEARCH( "Women's",Table1[[#This Row],[Product]])), "Women","Male")</f>
        <v>Women</v>
      </c>
      <c r="J3154" t="str">
        <f>IF(ISNUMBER(SEARCH( "Apparel",Table1[[#This Row],[Product]])), "Apparel","Footwear")</f>
        <v>Apparel</v>
      </c>
      <c r="K3154" s="3">
        <v>32</v>
      </c>
      <c r="L3154">
        <v>133</v>
      </c>
      <c r="M3154" s="3">
        <v>426</v>
      </c>
      <c r="N3154" s="3">
        <v>272</v>
      </c>
      <c r="O3154" t="s">
        <v>17</v>
      </c>
    </row>
    <row r="3155" spans="1:15" x14ac:dyDescent="0.3">
      <c r="A3155" t="s">
        <v>22</v>
      </c>
      <c r="B3155">
        <v>1197831</v>
      </c>
      <c r="C3155" s="1">
        <v>44310</v>
      </c>
      <c r="D3155" s="1" t="str">
        <f>TEXT(Table1[[#This Row],[Invoice Date]],"yyyy")</f>
        <v>2021</v>
      </c>
      <c r="E3155" t="s">
        <v>19</v>
      </c>
      <c r="F3155" t="s">
        <v>68</v>
      </c>
      <c r="G3155" t="s">
        <v>69</v>
      </c>
      <c r="H3155" t="s">
        <v>50</v>
      </c>
      <c r="I3155" t="str">
        <f>IF(ISNUMBER(SEARCH( "Women's",Table1[[#This Row],[Product]])), "Women","Male")</f>
        <v>Women</v>
      </c>
      <c r="J3155" t="str">
        <f>IF(ISNUMBER(SEARCH( "Apparel",Table1[[#This Row],[Product]])), "Apparel","Footwear")</f>
        <v>Footwear</v>
      </c>
      <c r="K3155" s="3">
        <v>42</v>
      </c>
      <c r="L3155">
        <v>133</v>
      </c>
      <c r="M3155" s="3">
        <v>559</v>
      </c>
      <c r="N3155" s="3">
        <v>385</v>
      </c>
      <c r="O3155" t="s">
        <v>17</v>
      </c>
    </row>
    <row r="3156" spans="1:15" x14ac:dyDescent="0.3">
      <c r="A3156" t="s">
        <v>22</v>
      </c>
      <c r="B3156">
        <v>1197831</v>
      </c>
      <c r="C3156" s="1">
        <v>44311</v>
      </c>
      <c r="D3156" s="1" t="str">
        <f>TEXT(Table1[[#This Row],[Invoice Date]],"yyyy")</f>
        <v>2021</v>
      </c>
      <c r="E3156" t="s">
        <v>19</v>
      </c>
      <c r="F3156" t="s">
        <v>68</v>
      </c>
      <c r="G3156" t="s">
        <v>69</v>
      </c>
      <c r="H3156" t="s">
        <v>64</v>
      </c>
      <c r="I3156" t="str">
        <f>IF(ISNUMBER(SEARCH( "Women's",Table1[[#This Row],[Product]])), "Women","Male")</f>
        <v>Male</v>
      </c>
      <c r="J3156" t="str">
        <f>IF(ISNUMBER(SEARCH( "Apparel",Table1[[#This Row],[Product]])), "Apparel","Footwear")</f>
        <v>Apparel</v>
      </c>
      <c r="K3156" s="3">
        <v>49</v>
      </c>
      <c r="L3156">
        <v>133</v>
      </c>
      <c r="M3156" s="3">
        <v>652</v>
      </c>
      <c r="N3156" s="3">
        <v>345</v>
      </c>
      <c r="O3156" t="s">
        <v>17</v>
      </c>
    </row>
    <row r="3157" spans="1:15" x14ac:dyDescent="0.3">
      <c r="A3157" t="s">
        <v>22</v>
      </c>
      <c r="B3157">
        <v>1197831</v>
      </c>
      <c r="C3157" s="1">
        <v>44328</v>
      </c>
      <c r="D3157" s="1" t="str">
        <f>TEXT(Table1[[#This Row],[Invoice Date]],"yyyy")</f>
        <v>2021</v>
      </c>
      <c r="E3157" t="s">
        <v>19</v>
      </c>
      <c r="F3157" t="s">
        <v>68</v>
      </c>
      <c r="G3157" t="s">
        <v>69</v>
      </c>
      <c r="H3157" t="s">
        <v>50</v>
      </c>
      <c r="I3157" t="str">
        <f>IF(ISNUMBER(SEARCH( "Women's",Table1[[#This Row],[Product]])), "Women","Male")</f>
        <v>Women</v>
      </c>
      <c r="J3157" t="str">
        <f>IF(ISNUMBER(SEARCH( "Apparel",Table1[[#This Row],[Product]])), "Apparel","Footwear")</f>
        <v>Footwear</v>
      </c>
      <c r="K3157" s="3">
        <v>52</v>
      </c>
      <c r="L3157">
        <v>133</v>
      </c>
      <c r="M3157" s="3">
        <v>692</v>
      </c>
      <c r="N3157" s="3">
        <v>477</v>
      </c>
      <c r="O3157" t="s">
        <v>17</v>
      </c>
    </row>
    <row r="3158" spans="1:15" x14ac:dyDescent="0.3">
      <c r="A3158" t="s">
        <v>37</v>
      </c>
      <c r="B3158">
        <v>1128299</v>
      </c>
      <c r="C3158" s="1">
        <v>44357</v>
      </c>
      <c r="D3158" s="1" t="str">
        <f>TEXT(Table1[[#This Row],[Invoice Date]],"yyyy")</f>
        <v>2021</v>
      </c>
      <c r="E3158" t="s">
        <v>42</v>
      </c>
      <c r="F3158" t="s">
        <v>123</v>
      </c>
      <c r="G3158" t="s">
        <v>124</v>
      </c>
      <c r="H3158" t="s">
        <v>50</v>
      </c>
      <c r="I3158" t="str">
        <f>IF(ISNUMBER(SEARCH( "Women's",Table1[[#This Row],[Product]])), "Women","Male")</f>
        <v>Women</v>
      </c>
      <c r="J3158" t="str">
        <f>IF(ISNUMBER(SEARCH( "Apparel",Table1[[#This Row],[Product]])), "Apparel","Footwear")</f>
        <v>Footwear</v>
      </c>
      <c r="K3158" s="3">
        <v>74</v>
      </c>
      <c r="L3158">
        <v>133</v>
      </c>
      <c r="M3158" s="3">
        <v>984</v>
      </c>
      <c r="N3158" s="3">
        <v>374</v>
      </c>
      <c r="O3158" t="s">
        <v>17</v>
      </c>
    </row>
    <row r="3159" spans="1:15" x14ac:dyDescent="0.3">
      <c r="A3159" t="s">
        <v>18</v>
      </c>
      <c r="B3159">
        <v>1185732</v>
      </c>
      <c r="C3159" s="1">
        <v>44237</v>
      </c>
      <c r="D3159" s="1" t="str">
        <f>TEXT(Table1[[#This Row],[Invoice Date]],"yyyy")</f>
        <v>2021</v>
      </c>
      <c r="E3159" t="s">
        <v>38</v>
      </c>
      <c r="F3159" t="s">
        <v>39</v>
      </c>
      <c r="G3159" t="s">
        <v>95</v>
      </c>
      <c r="H3159" t="s">
        <v>50</v>
      </c>
      <c r="I3159" t="str">
        <f>IF(ISNUMBER(SEARCH( "Women's",Table1[[#This Row],[Product]])), "Women","Male")</f>
        <v>Women</v>
      </c>
      <c r="J3159" t="str">
        <f>IF(ISNUMBER(SEARCH( "Apparel",Table1[[#This Row],[Product]])), "Apparel","Footwear")</f>
        <v>Footwear</v>
      </c>
      <c r="K3159" s="3">
        <v>37</v>
      </c>
      <c r="L3159">
        <v>133</v>
      </c>
      <c r="M3159" s="3">
        <v>492</v>
      </c>
      <c r="N3159" s="3">
        <v>207</v>
      </c>
      <c r="O3159" t="s">
        <v>17</v>
      </c>
    </row>
    <row r="3160" spans="1:15" x14ac:dyDescent="0.3">
      <c r="A3160" t="s">
        <v>18</v>
      </c>
      <c r="B3160">
        <v>1185732</v>
      </c>
      <c r="C3160" s="1">
        <v>44263</v>
      </c>
      <c r="D3160" s="1" t="str">
        <f>TEXT(Table1[[#This Row],[Invoice Date]],"yyyy")</f>
        <v>2021</v>
      </c>
      <c r="E3160" t="s">
        <v>38</v>
      </c>
      <c r="F3160" t="s">
        <v>39</v>
      </c>
      <c r="G3160" t="s">
        <v>95</v>
      </c>
      <c r="H3160" t="s">
        <v>64</v>
      </c>
      <c r="I3160" t="str">
        <f>IF(ISNUMBER(SEARCH( "Women's",Table1[[#This Row],[Product]])), "Women","Male")</f>
        <v>Male</v>
      </c>
      <c r="J3160" t="str">
        <f>IF(ISNUMBER(SEARCH( "Apparel",Table1[[#This Row],[Product]])), "Apparel","Footwear")</f>
        <v>Apparel</v>
      </c>
      <c r="K3160" s="3">
        <v>51</v>
      </c>
      <c r="L3160">
        <v>133</v>
      </c>
      <c r="M3160" s="3">
        <v>678</v>
      </c>
      <c r="N3160" s="3">
        <v>332</v>
      </c>
      <c r="O3160" t="s">
        <v>17</v>
      </c>
    </row>
    <row r="3161" spans="1:15" x14ac:dyDescent="0.3">
      <c r="A3161" t="s">
        <v>57</v>
      </c>
      <c r="B3161">
        <v>1185732</v>
      </c>
      <c r="C3161" s="1">
        <v>44326</v>
      </c>
      <c r="D3161" s="1" t="str">
        <f>TEXT(Table1[[#This Row],[Invoice Date]],"yyyy")</f>
        <v>2021</v>
      </c>
      <c r="E3161" t="s">
        <v>42</v>
      </c>
      <c r="F3161" t="s">
        <v>96</v>
      </c>
      <c r="G3161" t="s">
        <v>97</v>
      </c>
      <c r="H3161" t="s">
        <v>64</v>
      </c>
      <c r="I3161" t="str">
        <f>IF(ISNUMBER(SEARCH( "Women's",Table1[[#This Row],[Product]])), "Women","Male")</f>
        <v>Male</v>
      </c>
      <c r="J3161" t="str">
        <f>IF(ISNUMBER(SEARCH( "Apparel",Table1[[#This Row],[Product]])), "Apparel","Footwear")</f>
        <v>Apparel</v>
      </c>
      <c r="K3161" s="3">
        <v>45</v>
      </c>
      <c r="L3161">
        <v>133</v>
      </c>
      <c r="M3161" s="3">
        <v>599</v>
      </c>
      <c r="N3161" s="3">
        <v>251</v>
      </c>
      <c r="O3161" t="s">
        <v>17</v>
      </c>
    </row>
    <row r="3162" spans="1:15" x14ac:dyDescent="0.3">
      <c r="A3162" t="s">
        <v>22</v>
      </c>
      <c r="B3162">
        <v>1128299</v>
      </c>
      <c r="C3162" s="1">
        <v>44553</v>
      </c>
      <c r="D3162" s="1" t="str">
        <f>TEXT(Table1[[#This Row],[Invoice Date]],"yyyy")</f>
        <v>2021</v>
      </c>
      <c r="E3162" t="s">
        <v>13</v>
      </c>
      <c r="F3162" t="s">
        <v>93</v>
      </c>
      <c r="G3162" t="s">
        <v>94</v>
      </c>
      <c r="H3162" t="s">
        <v>64</v>
      </c>
      <c r="I3162" t="str">
        <f>IF(ISNUMBER(SEARCH( "Women's",Table1[[#This Row],[Product]])), "Women","Male")</f>
        <v>Male</v>
      </c>
      <c r="J3162" t="str">
        <f>IF(ISNUMBER(SEARCH( "Apparel",Table1[[#This Row],[Product]])), "Apparel","Footwear")</f>
        <v>Apparel</v>
      </c>
      <c r="K3162" s="3">
        <v>72</v>
      </c>
      <c r="L3162">
        <v>133</v>
      </c>
      <c r="M3162" s="3">
        <v>958</v>
      </c>
      <c r="N3162" s="3">
        <v>488</v>
      </c>
      <c r="O3162" t="s">
        <v>17</v>
      </c>
    </row>
    <row r="3163" spans="1:15" x14ac:dyDescent="0.3">
      <c r="A3163" t="s">
        <v>22</v>
      </c>
      <c r="B3163">
        <v>1185732</v>
      </c>
      <c r="C3163" s="1">
        <v>44331</v>
      </c>
      <c r="D3163" s="1" t="str">
        <f>TEXT(Table1[[#This Row],[Invoice Date]],"yyyy")</f>
        <v>2021</v>
      </c>
      <c r="E3163" t="s">
        <v>28</v>
      </c>
      <c r="F3163" t="s">
        <v>40</v>
      </c>
      <c r="G3163" t="s">
        <v>41</v>
      </c>
      <c r="H3163" t="s">
        <v>27</v>
      </c>
      <c r="I3163" t="str">
        <f>IF(ISNUMBER(SEARCH( "Women's",Table1[[#This Row],[Product]])), "Women","Male")</f>
        <v>Women</v>
      </c>
      <c r="J3163" t="str">
        <f>IF(ISNUMBER(SEARCH( "Apparel",Table1[[#This Row],[Product]])), "Apparel","Footwear")</f>
        <v>Footwear</v>
      </c>
      <c r="K3163" s="3">
        <v>44</v>
      </c>
      <c r="L3163">
        <v>133</v>
      </c>
      <c r="M3163" s="3">
        <v>585</v>
      </c>
      <c r="N3163" s="3">
        <v>234</v>
      </c>
      <c r="O3163" t="s">
        <v>17</v>
      </c>
    </row>
    <row r="3164" spans="1:15" x14ac:dyDescent="0.3">
      <c r="A3164" t="s">
        <v>18</v>
      </c>
      <c r="B3164">
        <v>1185732</v>
      </c>
      <c r="C3164" s="1">
        <v>44207</v>
      </c>
      <c r="D3164" s="1" t="str">
        <f>TEXT(Table1[[#This Row],[Invoice Date]],"yyyy")</f>
        <v>2021</v>
      </c>
      <c r="E3164" t="s">
        <v>28</v>
      </c>
      <c r="F3164" t="s">
        <v>29</v>
      </c>
      <c r="G3164" t="s">
        <v>30</v>
      </c>
      <c r="H3164" t="s">
        <v>34</v>
      </c>
      <c r="I3164" t="str">
        <f>IF(ISNUMBER(SEARCH( "Women's",Table1[[#This Row],[Product]])), "Women","Male")</f>
        <v>Male</v>
      </c>
      <c r="J3164" t="str">
        <f>IF(ISNUMBER(SEARCH( "Apparel",Table1[[#This Row],[Product]])), "Apparel","Footwear")</f>
        <v>Footwear</v>
      </c>
      <c r="K3164" s="3">
        <v>23</v>
      </c>
      <c r="L3164">
        <v>133</v>
      </c>
      <c r="M3164" s="3">
        <v>306</v>
      </c>
      <c r="N3164" s="3">
        <v>144</v>
      </c>
      <c r="O3164" t="s">
        <v>17</v>
      </c>
    </row>
    <row r="3165" spans="1:15" x14ac:dyDescent="0.3">
      <c r="A3165" t="s">
        <v>18</v>
      </c>
      <c r="B3165">
        <v>1128299</v>
      </c>
      <c r="C3165" s="1">
        <v>44553</v>
      </c>
      <c r="D3165" s="1" t="str">
        <f>TEXT(Table1[[#This Row],[Invoice Date]],"yyyy")</f>
        <v>2021</v>
      </c>
      <c r="E3165" t="s">
        <v>42</v>
      </c>
      <c r="F3165" t="s">
        <v>79</v>
      </c>
      <c r="G3165" t="s">
        <v>80</v>
      </c>
      <c r="H3165" t="s">
        <v>64</v>
      </c>
      <c r="I3165" t="str">
        <f>IF(ISNUMBER(SEARCH( "Women's",Table1[[#This Row],[Product]])), "Women","Male")</f>
        <v>Male</v>
      </c>
      <c r="J3165" t="str">
        <f>IF(ISNUMBER(SEARCH( "Apparel",Table1[[#This Row],[Product]])), "Apparel","Footwear")</f>
        <v>Apparel</v>
      </c>
      <c r="K3165" s="3">
        <v>72</v>
      </c>
      <c r="L3165">
        <v>133</v>
      </c>
      <c r="M3165" s="3">
        <v>958</v>
      </c>
      <c r="N3165" s="3">
        <v>479</v>
      </c>
      <c r="O3165" t="s">
        <v>17</v>
      </c>
    </row>
    <row r="3166" spans="1:15" x14ac:dyDescent="0.3">
      <c r="A3166" t="s">
        <v>37</v>
      </c>
      <c r="B3166">
        <v>1197831</v>
      </c>
      <c r="C3166" s="1">
        <v>44201</v>
      </c>
      <c r="D3166" s="1" t="str">
        <f>TEXT(Table1[[#This Row],[Invoice Date]],"yyyy")</f>
        <v>2021</v>
      </c>
      <c r="E3166" t="s">
        <v>19</v>
      </c>
      <c r="F3166" t="s">
        <v>20</v>
      </c>
      <c r="G3166" t="s">
        <v>21</v>
      </c>
      <c r="H3166" t="s">
        <v>50</v>
      </c>
      <c r="I3166" t="str">
        <f>IF(ISNUMBER(SEARCH( "Women's",Table1[[#This Row],[Product]])), "Women","Male")</f>
        <v>Women</v>
      </c>
      <c r="J3166" t="str">
        <f>IF(ISNUMBER(SEARCH( "Apparel",Table1[[#This Row],[Product]])), "Apparel","Footwear")</f>
        <v>Footwear</v>
      </c>
      <c r="K3166" s="3">
        <v>33</v>
      </c>
      <c r="L3166">
        <v>133</v>
      </c>
      <c r="M3166" s="3">
        <v>439</v>
      </c>
      <c r="N3166" s="3">
        <v>233</v>
      </c>
      <c r="O3166" t="s">
        <v>17</v>
      </c>
    </row>
    <row r="3167" spans="1:15" x14ac:dyDescent="0.3">
      <c r="A3167" t="s">
        <v>22</v>
      </c>
      <c r="B3167">
        <v>1197831</v>
      </c>
      <c r="C3167" s="1">
        <v>44416</v>
      </c>
      <c r="D3167" s="1" t="str">
        <f>TEXT(Table1[[#This Row],[Invoice Date]],"yyyy")</f>
        <v>2021</v>
      </c>
      <c r="E3167" t="s">
        <v>42</v>
      </c>
      <c r="F3167" t="s">
        <v>73</v>
      </c>
      <c r="G3167" t="s">
        <v>74</v>
      </c>
      <c r="H3167" t="s">
        <v>64</v>
      </c>
      <c r="I3167" t="str">
        <f>IF(ISNUMBER(SEARCH( "Women's",Table1[[#This Row],[Product]])), "Women","Male")</f>
        <v>Male</v>
      </c>
      <c r="J3167" t="str">
        <f>IF(ISNUMBER(SEARCH( "Apparel",Table1[[#This Row],[Product]])), "Apparel","Footwear")</f>
        <v>Apparel</v>
      </c>
      <c r="K3167" s="3">
        <v>52</v>
      </c>
      <c r="L3167">
        <v>133</v>
      </c>
      <c r="M3167" s="3">
        <v>692</v>
      </c>
      <c r="N3167" s="3">
        <v>318</v>
      </c>
      <c r="O3167" t="s">
        <v>17</v>
      </c>
    </row>
    <row r="3168" spans="1:15" x14ac:dyDescent="0.3">
      <c r="A3168" t="s">
        <v>37</v>
      </c>
      <c r="B3168">
        <v>1197831</v>
      </c>
      <c r="C3168" s="1">
        <v>44534</v>
      </c>
      <c r="D3168" s="1" t="str">
        <f>TEXT(Table1[[#This Row],[Invoice Date]],"yyyy")</f>
        <v>2021</v>
      </c>
      <c r="E3168" t="s">
        <v>42</v>
      </c>
      <c r="F3168" t="s">
        <v>73</v>
      </c>
      <c r="G3168" t="s">
        <v>74</v>
      </c>
      <c r="H3168" t="s">
        <v>64</v>
      </c>
      <c r="I3168" t="str">
        <f>IF(ISNUMBER(SEARCH( "Women's",Table1[[#This Row],[Product]])), "Women","Male")</f>
        <v>Male</v>
      </c>
      <c r="J3168" t="str">
        <f>IF(ISNUMBER(SEARCH( "Apparel",Table1[[#This Row],[Product]])), "Apparel","Footwear")</f>
        <v>Apparel</v>
      </c>
      <c r="K3168" s="3">
        <v>50</v>
      </c>
      <c r="L3168">
        <v>133</v>
      </c>
      <c r="M3168" s="3">
        <v>665</v>
      </c>
      <c r="N3168" s="3">
        <v>326</v>
      </c>
      <c r="O3168" t="s">
        <v>17</v>
      </c>
    </row>
    <row r="3169" spans="1:15" x14ac:dyDescent="0.3">
      <c r="A3169" t="s">
        <v>37</v>
      </c>
      <c r="B3169">
        <v>1128299</v>
      </c>
      <c r="C3169" s="1">
        <v>44399</v>
      </c>
      <c r="D3169" s="1" t="str">
        <f>TEXT(Table1[[#This Row],[Invoice Date]],"yyyy")</f>
        <v>2021</v>
      </c>
      <c r="E3169" t="s">
        <v>42</v>
      </c>
      <c r="F3169" t="s">
        <v>117</v>
      </c>
      <c r="G3169" t="s">
        <v>118</v>
      </c>
      <c r="H3169" t="s">
        <v>27</v>
      </c>
      <c r="I3169" t="str">
        <f>IF(ISNUMBER(SEARCH( "Women's",Table1[[#This Row],[Product]])), "Women","Male")</f>
        <v>Women</v>
      </c>
      <c r="J3169" t="str">
        <f>IF(ISNUMBER(SEARCH( "Apparel",Table1[[#This Row],[Product]])), "Apparel","Footwear")</f>
        <v>Footwear</v>
      </c>
      <c r="K3169" s="3">
        <v>51</v>
      </c>
      <c r="L3169">
        <v>133</v>
      </c>
      <c r="M3169" s="3">
        <v>678</v>
      </c>
      <c r="N3169" s="3">
        <v>319</v>
      </c>
      <c r="O3169" t="s">
        <v>17</v>
      </c>
    </row>
    <row r="3170" spans="1:15" x14ac:dyDescent="0.3">
      <c r="A3170" t="s">
        <v>57</v>
      </c>
      <c r="B3170">
        <v>1128299</v>
      </c>
      <c r="C3170" s="1">
        <v>44222</v>
      </c>
      <c r="D3170" s="1" t="str">
        <f>TEXT(Table1[[#This Row],[Invoice Date]],"yyyy")</f>
        <v>2021</v>
      </c>
      <c r="E3170" t="s">
        <v>42</v>
      </c>
      <c r="F3170" t="s">
        <v>117</v>
      </c>
      <c r="G3170" t="s">
        <v>118</v>
      </c>
      <c r="H3170" t="s">
        <v>25</v>
      </c>
      <c r="I3170" t="str">
        <f>IF(ISNUMBER(SEARCH( "Women's",Table1[[#This Row],[Product]])), "Women","Male")</f>
        <v>Male</v>
      </c>
      <c r="J3170" t="str">
        <f>IF(ISNUMBER(SEARCH( "Apparel",Table1[[#This Row],[Product]])), "Apparel","Footwear")</f>
        <v>Footwear</v>
      </c>
      <c r="K3170" s="3">
        <v>33</v>
      </c>
      <c r="L3170">
        <v>133</v>
      </c>
      <c r="M3170" s="3">
        <v>439</v>
      </c>
      <c r="N3170" s="3">
        <v>215</v>
      </c>
      <c r="O3170" t="s">
        <v>17</v>
      </c>
    </row>
    <row r="3171" spans="1:15" x14ac:dyDescent="0.3">
      <c r="A3171" t="s">
        <v>57</v>
      </c>
      <c r="B3171">
        <v>1128299</v>
      </c>
      <c r="C3171" s="1">
        <v>44466</v>
      </c>
      <c r="D3171" s="1" t="str">
        <f>TEXT(Table1[[#This Row],[Invoice Date]],"yyyy")</f>
        <v>2021</v>
      </c>
      <c r="E3171" t="s">
        <v>42</v>
      </c>
      <c r="F3171" t="s">
        <v>108</v>
      </c>
      <c r="G3171" t="s">
        <v>109</v>
      </c>
      <c r="H3171" t="s">
        <v>16</v>
      </c>
      <c r="I3171" t="str">
        <f>IF(ISNUMBER(SEARCH( "Women's",Table1[[#This Row],[Product]])), "Women","Male")</f>
        <v>Women</v>
      </c>
      <c r="J3171" t="str">
        <f>IF(ISNUMBER(SEARCH( "Apparel",Table1[[#This Row],[Product]])), "Apparel","Footwear")</f>
        <v>Apparel</v>
      </c>
      <c r="K3171" s="3">
        <v>59</v>
      </c>
      <c r="L3171">
        <v>133</v>
      </c>
      <c r="M3171" s="3">
        <v>785</v>
      </c>
      <c r="N3171" s="3">
        <v>282</v>
      </c>
      <c r="O3171" t="s">
        <v>17</v>
      </c>
    </row>
    <row r="3172" spans="1:15" x14ac:dyDescent="0.3">
      <c r="A3172" t="s">
        <v>22</v>
      </c>
      <c r="B3172">
        <v>1185732</v>
      </c>
      <c r="C3172" s="1">
        <v>44546</v>
      </c>
      <c r="D3172" s="1" t="str">
        <f>TEXT(Table1[[#This Row],[Invoice Date]],"yyyy")</f>
        <v>2021</v>
      </c>
      <c r="E3172" t="s">
        <v>19</v>
      </c>
      <c r="F3172" t="s">
        <v>32</v>
      </c>
      <c r="G3172" t="s">
        <v>33</v>
      </c>
      <c r="H3172" t="s">
        <v>50</v>
      </c>
      <c r="I3172" t="str">
        <f>IF(ISNUMBER(SEARCH( "Women's",Table1[[#This Row],[Product]])), "Women","Male")</f>
        <v>Women</v>
      </c>
      <c r="J3172" t="str">
        <f>IF(ISNUMBER(SEARCH( "Apparel",Table1[[#This Row],[Product]])), "Apparel","Footwear")</f>
        <v>Footwear</v>
      </c>
      <c r="K3172" s="3">
        <v>56</v>
      </c>
      <c r="L3172">
        <v>133</v>
      </c>
      <c r="M3172" s="3">
        <v>745</v>
      </c>
      <c r="N3172" s="3">
        <v>387</v>
      </c>
      <c r="O3172" t="s">
        <v>17</v>
      </c>
    </row>
    <row r="3173" spans="1:15" x14ac:dyDescent="0.3">
      <c r="A3173" t="s">
        <v>57</v>
      </c>
      <c r="B3173">
        <v>1197831</v>
      </c>
      <c r="C3173" s="1">
        <v>44520</v>
      </c>
      <c r="D3173" s="1" t="str">
        <f>TEXT(Table1[[#This Row],[Invoice Date]],"yyyy")</f>
        <v>2021</v>
      </c>
      <c r="E3173" t="s">
        <v>19</v>
      </c>
      <c r="F3173" t="s">
        <v>55</v>
      </c>
      <c r="G3173" t="s">
        <v>56</v>
      </c>
      <c r="H3173" t="s">
        <v>25</v>
      </c>
      <c r="I3173" t="str">
        <f>IF(ISNUMBER(SEARCH( "Women's",Table1[[#This Row],[Product]])), "Women","Male")</f>
        <v>Male</v>
      </c>
      <c r="J3173" t="str">
        <f>IF(ISNUMBER(SEARCH( "Apparel",Table1[[#This Row],[Product]])), "Apparel","Footwear")</f>
        <v>Footwear</v>
      </c>
      <c r="K3173" s="3">
        <v>23</v>
      </c>
      <c r="L3173">
        <v>133</v>
      </c>
      <c r="M3173" s="3">
        <v>306</v>
      </c>
      <c r="N3173" s="3">
        <v>165</v>
      </c>
      <c r="O3173" t="s">
        <v>17</v>
      </c>
    </row>
    <row r="3174" spans="1:15" x14ac:dyDescent="0.3">
      <c r="A3174" t="s">
        <v>22</v>
      </c>
      <c r="B3174">
        <v>1185732</v>
      </c>
      <c r="C3174" s="1">
        <v>44449</v>
      </c>
      <c r="D3174" s="1" t="str">
        <f>TEXT(Table1[[#This Row],[Invoice Date]],"yyyy")</f>
        <v>2021</v>
      </c>
      <c r="E3174" t="s">
        <v>28</v>
      </c>
      <c r="F3174" t="s">
        <v>83</v>
      </c>
      <c r="G3174" t="s">
        <v>84</v>
      </c>
      <c r="H3174" t="s">
        <v>25</v>
      </c>
      <c r="I3174" t="str">
        <f>IF(ISNUMBER(SEARCH( "Women's",Table1[[#This Row],[Product]])), "Women","Male")</f>
        <v>Male</v>
      </c>
      <c r="J3174" t="str">
        <f>IF(ISNUMBER(SEARCH( "Apparel",Table1[[#This Row],[Product]])), "Apparel","Footwear")</f>
        <v>Footwear</v>
      </c>
      <c r="K3174" s="3">
        <v>36</v>
      </c>
      <c r="L3174">
        <v>133</v>
      </c>
      <c r="M3174" s="3">
        <v>479</v>
      </c>
      <c r="N3174" s="3">
        <v>239</v>
      </c>
      <c r="O3174" t="s">
        <v>17</v>
      </c>
    </row>
    <row r="3175" spans="1:15" x14ac:dyDescent="0.3">
      <c r="A3175" t="s">
        <v>37</v>
      </c>
      <c r="B3175">
        <v>1185732</v>
      </c>
      <c r="C3175" s="1">
        <v>44446</v>
      </c>
      <c r="D3175" s="1" t="str">
        <f>TEXT(Table1[[#This Row],[Invoice Date]],"yyyy")</f>
        <v>2021</v>
      </c>
      <c r="E3175" t="s">
        <v>28</v>
      </c>
      <c r="F3175" t="s">
        <v>85</v>
      </c>
      <c r="G3175" t="s">
        <v>86</v>
      </c>
      <c r="H3175" t="s">
        <v>25</v>
      </c>
      <c r="I3175" t="str">
        <f>IF(ISNUMBER(SEARCH( "Women's",Table1[[#This Row],[Product]])), "Women","Male")</f>
        <v>Male</v>
      </c>
      <c r="J3175" t="str">
        <f>IF(ISNUMBER(SEARCH( "Apparel",Table1[[#This Row],[Product]])), "Apparel","Footwear")</f>
        <v>Footwear</v>
      </c>
      <c r="K3175" s="3">
        <v>34</v>
      </c>
      <c r="L3175">
        <v>133</v>
      </c>
      <c r="M3175" s="3">
        <v>452</v>
      </c>
      <c r="N3175" s="3">
        <v>181</v>
      </c>
      <c r="O3175" t="s">
        <v>17</v>
      </c>
    </row>
    <row r="3176" spans="1:15" x14ac:dyDescent="0.3">
      <c r="A3176" t="s">
        <v>18</v>
      </c>
      <c r="B3176">
        <v>1185732</v>
      </c>
      <c r="C3176" s="1">
        <v>44450</v>
      </c>
      <c r="D3176" s="1" t="str">
        <f>TEXT(Table1[[#This Row],[Invoice Date]],"yyyy")</f>
        <v>2021</v>
      </c>
      <c r="E3176" t="s">
        <v>28</v>
      </c>
      <c r="F3176" t="s">
        <v>75</v>
      </c>
      <c r="G3176" t="s">
        <v>76</v>
      </c>
      <c r="H3176" t="s">
        <v>25</v>
      </c>
      <c r="I3176" t="str">
        <f>IF(ISNUMBER(SEARCH( "Women's",Table1[[#This Row],[Product]])), "Women","Male")</f>
        <v>Male</v>
      </c>
      <c r="J3176" t="str">
        <f>IF(ISNUMBER(SEARCH( "Apparel",Table1[[#This Row],[Product]])), "Apparel","Footwear")</f>
        <v>Footwear</v>
      </c>
      <c r="K3176" s="3">
        <v>33</v>
      </c>
      <c r="L3176">
        <v>133</v>
      </c>
      <c r="M3176" s="3">
        <v>439</v>
      </c>
      <c r="N3176" s="3">
        <v>237</v>
      </c>
      <c r="O3176" t="s">
        <v>17</v>
      </c>
    </row>
    <row r="3177" spans="1:15" x14ac:dyDescent="0.3">
      <c r="A3177" t="s">
        <v>18</v>
      </c>
      <c r="B3177">
        <v>1185732</v>
      </c>
      <c r="C3177" s="1">
        <v>44393</v>
      </c>
      <c r="D3177" s="1" t="str">
        <f>TEXT(Table1[[#This Row],[Invoice Date]],"yyyy")</f>
        <v>2021</v>
      </c>
      <c r="E3177" t="s">
        <v>38</v>
      </c>
      <c r="F3177" t="s">
        <v>58</v>
      </c>
      <c r="G3177" t="s">
        <v>59</v>
      </c>
      <c r="H3177" t="s">
        <v>16</v>
      </c>
      <c r="I3177" t="str">
        <f>IF(ISNUMBER(SEARCH( "Women's",Table1[[#This Row],[Product]])), "Women","Male")</f>
        <v>Women</v>
      </c>
      <c r="J3177" t="str">
        <f>IF(ISNUMBER(SEARCH( "Apparel",Table1[[#This Row],[Product]])), "Apparel","Footwear")</f>
        <v>Apparel</v>
      </c>
      <c r="K3177" s="3">
        <v>63</v>
      </c>
      <c r="L3177">
        <v>133</v>
      </c>
      <c r="M3177" s="3">
        <v>838</v>
      </c>
      <c r="N3177" s="3">
        <v>452</v>
      </c>
      <c r="O3177" t="s">
        <v>17</v>
      </c>
    </row>
    <row r="3178" spans="1:15" x14ac:dyDescent="0.3">
      <c r="A3178" t="s">
        <v>57</v>
      </c>
      <c r="B3178">
        <v>1185732</v>
      </c>
      <c r="C3178" s="1">
        <v>44293</v>
      </c>
      <c r="D3178" s="1" t="str">
        <f>TEXT(Table1[[#This Row],[Invoice Date]],"yyyy")</f>
        <v>2021</v>
      </c>
      <c r="E3178" t="s">
        <v>38</v>
      </c>
      <c r="F3178" t="s">
        <v>77</v>
      </c>
      <c r="G3178" t="s">
        <v>78</v>
      </c>
      <c r="H3178" t="s">
        <v>25</v>
      </c>
      <c r="I3178" t="str">
        <f>IF(ISNUMBER(SEARCH( "Women's",Table1[[#This Row],[Product]])), "Women","Male")</f>
        <v>Male</v>
      </c>
      <c r="J3178" t="str">
        <f>IF(ISNUMBER(SEARCH( "Apparel",Table1[[#This Row],[Product]])), "Apparel","Footwear")</f>
        <v>Footwear</v>
      </c>
      <c r="K3178" s="3">
        <v>34</v>
      </c>
      <c r="L3178">
        <v>133</v>
      </c>
      <c r="M3178" s="3">
        <v>452</v>
      </c>
      <c r="N3178" s="3">
        <v>226</v>
      </c>
      <c r="O3178" t="s">
        <v>17</v>
      </c>
    </row>
    <row r="3179" spans="1:15" x14ac:dyDescent="0.3">
      <c r="A3179" t="s">
        <v>45</v>
      </c>
      <c r="B3179">
        <v>1185732</v>
      </c>
      <c r="C3179" s="1">
        <v>44481</v>
      </c>
      <c r="D3179" s="1" t="str">
        <f>TEXT(Table1[[#This Row],[Invoice Date]],"yyyy")</f>
        <v>2021</v>
      </c>
      <c r="E3179" t="s">
        <v>38</v>
      </c>
      <c r="F3179" t="s">
        <v>119</v>
      </c>
      <c r="G3179" t="s">
        <v>120</v>
      </c>
      <c r="H3179" t="s">
        <v>25</v>
      </c>
      <c r="I3179" t="str">
        <f>IF(ISNUMBER(SEARCH( "Women's",Table1[[#This Row],[Product]])), "Women","Male")</f>
        <v>Male</v>
      </c>
      <c r="J3179" t="str">
        <f>IF(ISNUMBER(SEARCH( "Apparel",Table1[[#This Row],[Product]])), "Apparel","Footwear")</f>
        <v>Footwear</v>
      </c>
      <c r="K3179" s="3">
        <v>62</v>
      </c>
      <c r="L3179">
        <v>133</v>
      </c>
      <c r="M3179" s="3">
        <v>825</v>
      </c>
      <c r="N3179" s="3">
        <v>495</v>
      </c>
      <c r="O3179" t="s">
        <v>17</v>
      </c>
    </row>
    <row r="3180" spans="1:15" hidden="1" x14ac:dyDescent="0.3">
      <c r="A3180" t="s">
        <v>18</v>
      </c>
      <c r="B3180">
        <v>1128299</v>
      </c>
      <c r="C3180" s="1">
        <v>43858</v>
      </c>
      <c r="D3180" s="1" t="str">
        <f>TEXT(Table1[[#This Row],[Invoice Date]],"yyyy")</f>
        <v>2020</v>
      </c>
      <c r="E3180" t="s">
        <v>42</v>
      </c>
      <c r="F3180" t="s">
        <v>110</v>
      </c>
      <c r="G3180" t="s">
        <v>111</v>
      </c>
      <c r="H3180" t="s">
        <v>27</v>
      </c>
      <c r="I3180" t="str">
        <f>IF(ISNUMBER(SEARCH( "Women's",Table1[[#This Row],[Product]])), "Women","Male")</f>
        <v>Women</v>
      </c>
      <c r="J3180" t="str">
        <f>IF(ISNUMBER(SEARCH( "Apparel",Table1[[#This Row],[Product]])), "Apparel","Footwear")</f>
        <v>Footwear</v>
      </c>
      <c r="K3180" s="3">
        <v>49</v>
      </c>
      <c r="L3180">
        <v>132</v>
      </c>
      <c r="M3180" s="3">
        <v>647</v>
      </c>
      <c r="N3180" s="3">
        <v>304</v>
      </c>
      <c r="O3180" t="s">
        <v>26</v>
      </c>
    </row>
    <row r="3181" spans="1:15" hidden="1" x14ac:dyDescent="0.3">
      <c r="A3181" t="s">
        <v>18</v>
      </c>
      <c r="B3181">
        <v>1128299</v>
      </c>
      <c r="C3181" s="1">
        <v>43896</v>
      </c>
      <c r="D3181" s="1" t="str">
        <f>TEXT(Table1[[#This Row],[Invoice Date]],"yyyy")</f>
        <v>2020</v>
      </c>
      <c r="E3181" t="s">
        <v>42</v>
      </c>
      <c r="F3181" t="s">
        <v>110</v>
      </c>
      <c r="G3181" t="s">
        <v>111</v>
      </c>
      <c r="H3181" t="s">
        <v>50</v>
      </c>
      <c r="I3181" t="str">
        <f>IF(ISNUMBER(SEARCH( "Women's",Table1[[#This Row],[Product]])), "Women","Male")</f>
        <v>Women</v>
      </c>
      <c r="J3181" t="str">
        <f>IF(ISNUMBER(SEARCH( "Apparel",Table1[[#This Row],[Product]])), "Apparel","Footwear")</f>
        <v>Footwear</v>
      </c>
      <c r="K3181" s="3">
        <v>43</v>
      </c>
      <c r="L3181">
        <v>132</v>
      </c>
      <c r="M3181" s="3">
        <v>568</v>
      </c>
      <c r="N3181" s="3">
        <v>199</v>
      </c>
      <c r="O3181" t="s">
        <v>26</v>
      </c>
    </row>
    <row r="3182" spans="1:15" hidden="1" x14ac:dyDescent="0.3">
      <c r="A3182" t="s">
        <v>22</v>
      </c>
      <c r="B3182">
        <v>1197831</v>
      </c>
      <c r="C3182" s="1">
        <v>44293</v>
      </c>
      <c r="D3182" s="1" t="str">
        <f>TEXT(Table1[[#This Row],[Invoice Date]],"yyyy")</f>
        <v>2021</v>
      </c>
      <c r="E3182" t="s">
        <v>19</v>
      </c>
      <c r="F3182" t="s">
        <v>68</v>
      </c>
      <c r="G3182" t="s">
        <v>69</v>
      </c>
      <c r="H3182" t="s">
        <v>64</v>
      </c>
      <c r="I3182" t="str">
        <f>IF(ISNUMBER(SEARCH( "Women's",Table1[[#This Row],[Product]])), "Women","Male")</f>
        <v>Male</v>
      </c>
      <c r="J3182" t="str">
        <f>IF(ISNUMBER(SEARCH( "Apparel",Table1[[#This Row],[Product]])), "Apparel","Footwear")</f>
        <v>Apparel</v>
      </c>
      <c r="K3182" s="3">
        <v>33</v>
      </c>
      <c r="L3182">
        <v>132</v>
      </c>
      <c r="M3182" s="3">
        <v>436</v>
      </c>
      <c r="N3182" s="3">
        <v>179</v>
      </c>
      <c r="O3182" t="s">
        <v>26</v>
      </c>
    </row>
    <row r="3183" spans="1:15" hidden="1" x14ac:dyDescent="0.3">
      <c r="A3183" t="s">
        <v>22</v>
      </c>
      <c r="B3183">
        <v>1197831</v>
      </c>
      <c r="C3183" s="1">
        <v>44437</v>
      </c>
      <c r="D3183" s="1" t="str">
        <f>TEXT(Table1[[#This Row],[Invoice Date]],"yyyy")</f>
        <v>2021</v>
      </c>
      <c r="E3183" t="s">
        <v>19</v>
      </c>
      <c r="F3183" t="s">
        <v>23</v>
      </c>
      <c r="G3183" t="s">
        <v>24</v>
      </c>
      <c r="H3183" t="s">
        <v>64</v>
      </c>
      <c r="I3183" t="str">
        <f>IF(ISNUMBER(SEARCH( "Women's",Table1[[#This Row],[Product]])), "Women","Male")</f>
        <v>Male</v>
      </c>
      <c r="J3183" t="str">
        <f>IF(ISNUMBER(SEARCH( "Apparel",Table1[[#This Row],[Product]])), "Apparel","Footwear")</f>
        <v>Apparel</v>
      </c>
      <c r="K3183" s="3">
        <v>39</v>
      </c>
      <c r="L3183">
        <v>132</v>
      </c>
      <c r="M3183" s="3">
        <v>515</v>
      </c>
      <c r="N3183" s="3">
        <v>216</v>
      </c>
      <c r="O3183" t="s">
        <v>26</v>
      </c>
    </row>
    <row r="3184" spans="1:15" hidden="1" x14ac:dyDescent="0.3">
      <c r="A3184" t="s">
        <v>12</v>
      </c>
      <c r="B3184">
        <v>1128299</v>
      </c>
      <c r="C3184" s="1">
        <v>44303</v>
      </c>
      <c r="D3184" s="1" t="str">
        <f>TEXT(Table1[[#This Row],[Invoice Date]],"yyyy")</f>
        <v>2021</v>
      </c>
      <c r="E3184" t="s">
        <v>13</v>
      </c>
      <c r="F3184" t="s">
        <v>14</v>
      </c>
      <c r="G3184" t="s">
        <v>15</v>
      </c>
      <c r="H3184" t="s">
        <v>27</v>
      </c>
      <c r="I3184" t="str">
        <f>IF(ISNUMBER(SEARCH( "Women's",Table1[[#This Row],[Product]])), "Women","Male")</f>
        <v>Women</v>
      </c>
      <c r="J3184" t="str">
        <f>IF(ISNUMBER(SEARCH( "Apparel",Table1[[#This Row],[Product]])), "Apparel","Footwear")</f>
        <v>Footwear</v>
      </c>
      <c r="K3184" s="3">
        <v>49</v>
      </c>
      <c r="L3184">
        <v>132</v>
      </c>
      <c r="M3184" s="3">
        <v>647</v>
      </c>
      <c r="N3184" s="3">
        <v>220</v>
      </c>
      <c r="O3184" t="s">
        <v>26</v>
      </c>
    </row>
    <row r="3185" spans="1:15" hidden="1" x14ac:dyDescent="0.3">
      <c r="A3185" t="s">
        <v>12</v>
      </c>
      <c r="B3185">
        <v>1128299</v>
      </c>
      <c r="C3185" s="1">
        <v>44334</v>
      </c>
      <c r="D3185" s="1" t="str">
        <f>TEXT(Table1[[#This Row],[Invoice Date]],"yyyy")</f>
        <v>2021</v>
      </c>
      <c r="E3185" t="s">
        <v>13</v>
      </c>
      <c r="F3185" t="s">
        <v>14</v>
      </c>
      <c r="G3185" t="s">
        <v>15</v>
      </c>
      <c r="H3185" t="s">
        <v>34</v>
      </c>
      <c r="I3185" t="str">
        <f>IF(ISNUMBER(SEARCH( "Women's",Table1[[#This Row],[Product]])), "Women","Male")</f>
        <v>Male</v>
      </c>
      <c r="J3185" t="str">
        <f>IF(ISNUMBER(SEARCH( "Apparel",Table1[[#This Row],[Product]])), "Apparel","Footwear")</f>
        <v>Footwear</v>
      </c>
      <c r="K3185" s="3">
        <v>46</v>
      </c>
      <c r="L3185">
        <v>132</v>
      </c>
      <c r="M3185" s="3">
        <v>607</v>
      </c>
      <c r="N3185" s="3">
        <v>170</v>
      </c>
      <c r="O3185" t="s">
        <v>26</v>
      </c>
    </row>
    <row r="3186" spans="1:15" hidden="1" x14ac:dyDescent="0.3">
      <c r="A3186" t="s">
        <v>12</v>
      </c>
      <c r="B3186">
        <v>1128299</v>
      </c>
      <c r="C3186" s="1">
        <v>44334</v>
      </c>
      <c r="D3186" s="1" t="str">
        <f>TEXT(Table1[[#This Row],[Invoice Date]],"yyyy")</f>
        <v>2021</v>
      </c>
      <c r="E3186" t="s">
        <v>13</v>
      </c>
      <c r="F3186" t="s">
        <v>14</v>
      </c>
      <c r="G3186" t="s">
        <v>15</v>
      </c>
      <c r="H3186" t="s">
        <v>27</v>
      </c>
      <c r="I3186" t="str">
        <f>IF(ISNUMBER(SEARCH( "Women's",Table1[[#This Row],[Product]])), "Women","Male")</f>
        <v>Women</v>
      </c>
      <c r="J3186" t="str">
        <f>IF(ISNUMBER(SEARCH( "Apparel",Table1[[#This Row],[Product]])), "Apparel","Footwear")</f>
        <v>Footwear</v>
      </c>
      <c r="K3186" s="3">
        <v>46</v>
      </c>
      <c r="L3186">
        <v>132</v>
      </c>
      <c r="M3186" s="3">
        <v>607</v>
      </c>
      <c r="N3186" s="3">
        <v>219</v>
      </c>
      <c r="O3186" t="s">
        <v>26</v>
      </c>
    </row>
    <row r="3187" spans="1:15" hidden="1" x14ac:dyDescent="0.3">
      <c r="A3187" t="s">
        <v>37</v>
      </c>
      <c r="B3187">
        <v>1128299</v>
      </c>
      <c r="C3187" s="1">
        <v>44432</v>
      </c>
      <c r="D3187" s="1" t="str">
        <f>TEXT(Table1[[#This Row],[Invoice Date]],"yyyy")</f>
        <v>2021</v>
      </c>
      <c r="E3187" t="s">
        <v>13</v>
      </c>
      <c r="F3187" t="s">
        <v>93</v>
      </c>
      <c r="G3187" t="s">
        <v>94</v>
      </c>
      <c r="H3187" t="s">
        <v>64</v>
      </c>
      <c r="I3187" t="str">
        <f>IF(ISNUMBER(SEARCH( "Women's",Table1[[#This Row],[Product]])), "Women","Male")</f>
        <v>Male</v>
      </c>
      <c r="J3187" t="str">
        <f>IF(ISNUMBER(SEARCH( "Apparel",Table1[[#This Row],[Product]])), "Apparel","Footwear")</f>
        <v>Apparel</v>
      </c>
      <c r="K3187" s="3">
        <v>51</v>
      </c>
      <c r="L3187">
        <v>132</v>
      </c>
      <c r="M3187" s="3">
        <v>673</v>
      </c>
      <c r="N3187" s="3">
        <v>303</v>
      </c>
      <c r="O3187" t="s">
        <v>26</v>
      </c>
    </row>
    <row r="3188" spans="1:15" hidden="1" x14ac:dyDescent="0.3">
      <c r="A3188" t="s">
        <v>18</v>
      </c>
      <c r="B3188">
        <v>1185732</v>
      </c>
      <c r="C3188" s="1">
        <v>44358</v>
      </c>
      <c r="D3188" s="1" t="str">
        <f>TEXT(Table1[[#This Row],[Invoice Date]],"yyyy")</f>
        <v>2021</v>
      </c>
      <c r="E3188" t="s">
        <v>42</v>
      </c>
      <c r="F3188" t="s">
        <v>43</v>
      </c>
      <c r="G3188" t="s">
        <v>44</v>
      </c>
      <c r="H3188" t="s">
        <v>34</v>
      </c>
      <c r="I3188" t="str">
        <f>IF(ISNUMBER(SEARCH( "Women's",Table1[[#This Row],[Product]])), "Women","Male")</f>
        <v>Male</v>
      </c>
      <c r="J3188" t="str">
        <f>IF(ISNUMBER(SEARCH( "Apparel",Table1[[#This Row],[Product]])), "Apparel","Footwear")</f>
        <v>Footwear</v>
      </c>
      <c r="K3188" s="3">
        <v>18</v>
      </c>
      <c r="L3188">
        <v>132</v>
      </c>
      <c r="M3188" s="3">
        <v>238</v>
      </c>
      <c r="N3188" s="3">
        <v>95</v>
      </c>
      <c r="O3188" t="s">
        <v>26</v>
      </c>
    </row>
    <row r="3189" spans="1:15" hidden="1" x14ac:dyDescent="0.3">
      <c r="A3189" t="s">
        <v>18</v>
      </c>
      <c r="B3189">
        <v>1185732</v>
      </c>
      <c r="C3189" s="1">
        <v>44358</v>
      </c>
      <c r="D3189" s="1" t="str">
        <f>TEXT(Table1[[#This Row],[Invoice Date]],"yyyy")</f>
        <v>2021</v>
      </c>
      <c r="E3189" t="s">
        <v>42</v>
      </c>
      <c r="F3189" t="s">
        <v>43</v>
      </c>
      <c r="G3189" t="s">
        <v>44</v>
      </c>
      <c r="H3189" t="s">
        <v>50</v>
      </c>
      <c r="I3189" t="str">
        <f>IF(ISNUMBER(SEARCH( "Women's",Table1[[#This Row],[Product]])), "Women","Male")</f>
        <v>Women</v>
      </c>
      <c r="J3189" t="str">
        <f>IF(ISNUMBER(SEARCH( "Apparel",Table1[[#This Row],[Product]])), "Apparel","Footwear")</f>
        <v>Footwear</v>
      </c>
      <c r="K3189" s="3">
        <v>13</v>
      </c>
      <c r="L3189">
        <v>132</v>
      </c>
      <c r="M3189" s="3">
        <v>172</v>
      </c>
      <c r="N3189" s="3">
        <v>74</v>
      </c>
      <c r="O3189" t="s">
        <v>26</v>
      </c>
    </row>
    <row r="3190" spans="1:15" hidden="1" x14ac:dyDescent="0.3">
      <c r="A3190" t="s">
        <v>18</v>
      </c>
      <c r="B3190">
        <v>1185732</v>
      </c>
      <c r="C3190" s="1">
        <v>44358</v>
      </c>
      <c r="D3190" s="1" t="str">
        <f>TEXT(Table1[[#This Row],[Invoice Date]],"yyyy")</f>
        <v>2021</v>
      </c>
      <c r="E3190" t="s">
        <v>42</v>
      </c>
      <c r="F3190" t="s">
        <v>43</v>
      </c>
      <c r="G3190" t="s">
        <v>44</v>
      </c>
      <c r="H3190" t="s">
        <v>64</v>
      </c>
      <c r="I3190" t="str">
        <f>IF(ISNUMBER(SEARCH( "Women's",Table1[[#This Row],[Product]])), "Women","Male")</f>
        <v>Male</v>
      </c>
      <c r="J3190" t="str">
        <f>IF(ISNUMBER(SEARCH( "Apparel",Table1[[#This Row],[Product]])), "Apparel","Footwear")</f>
        <v>Apparel</v>
      </c>
      <c r="K3190" s="3">
        <v>24</v>
      </c>
      <c r="L3190">
        <v>132</v>
      </c>
      <c r="M3190" s="3">
        <v>317</v>
      </c>
      <c r="N3190" s="3">
        <v>117</v>
      </c>
      <c r="O3190" t="s">
        <v>26</v>
      </c>
    </row>
    <row r="3191" spans="1:15" hidden="1" x14ac:dyDescent="0.3">
      <c r="A3191" t="s">
        <v>18</v>
      </c>
      <c r="B3191">
        <v>1185732</v>
      </c>
      <c r="C3191" s="1">
        <v>44451</v>
      </c>
      <c r="D3191" s="1" t="str">
        <f>TEXT(Table1[[#This Row],[Invoice Date]],"yyyy")</f>
        <v>2021</v>
      </c>
      <c r="E3191" t="s">
        <v>42</v>
      </c>
      <c r="F3191" t="s">
        <v>43</v>
      </c>
      <c r="G3191" t="s">
        <v>44</v>
      </c>
      <c r="H3191" t="s">
        <v>16</v>
      </c>
      <c r="I3191" t="str">
        <f>IF(ISNUMBER(SEARCH( "Women's",Table1[[#This Row],[Product]])), "Women","Male")</f>
        <v>Women</v>
      </c>
      <c r="J3191" t="str">
        <f>IF(ISNUMBER(SEARCH( "Apparel",Table1[[#This Row],[Product]])), "Apparel","Footwear")</f>
        <v>Apparel</v>
      </c>
      <c r="K3191" s="3">
        <v>18</v>
      </c>
      <c r="L3191">
        <v>132</v>
      </c>
      <c r="M3191" s="3">
        <v>238</v>
      </c>
      <c r="N3191" s="3">
        <v>135</v>
      </c>
      <c r="O3191" t="s">
        <v>26</v>
      </c>
    </row>
    <row r="3192" spans="1:15" hidden="1" x14ac:dyDescent="0.3">
      <c r="A3192" t="s">
        <v>18</v>
      </c>
      <c r="B3192">
        <v>1185732</v>
      </c>
      <c r="C3192" s="1">
        <v>44480</v>
      </c>
      <c r="D3192" s="1" t="str">
        <f>TEXT(Table1[[#This Row],[Invoice Date]],"yyyy")</f>
        <v>2021</v>
      </c>
      <c r="E3192" t="s">
        <v>42</v>
      </c>
      <c r="F3192" t="s">
        <v>43</v>
      </c>
      <c r="G3192" t="s">
        <v>44</v>
      </c>
      <c r="H3192" t="s">
        <v>34</v>
      </c>
      <c r="I3192" t="str">
        <f>IF(ISNUMBER(SEARCH( "Women's",Table1[[#This Row],[Product]])), "Women","Male")</f>
        <v>Male</v>
      </c>
      <c r="J3192" t="str">
        <f>IF(ISNUMBER(SEARCH( "Apparel",Table1[[#This Row],[Product]])), "Apparel","Footwear")</f>
        <v>Footwear</v>
      </c>
      <c r="K3192" s="3">
        <v>14</v>
      </c>
      <c r="L3192">
        <v>132</v>
      </c>
      <c r="M3192" s="3">
        <v>185</v>
      </c>
      <c r="N3192" s="3">
        <v>74</v>
      </c>
      <c r="O3192" t="s">
        <v>26</v>
      </c>
    </row>
    <row r="3193" spans="1:15" hidden="1" x14ac:dyDescent="0.3">
      <c r="A3193" t="s">
        <v>18</v>
      </c>
      <c r="B3193">
        <v>1128299</v>
      </c>
      <c r="C3193" s="1">
        <v>44220</v>
      </c>
      <c r="D3193" s="1" t="str">
        <f>TEXT(Table1[[#This Row],[Invoice Date]],"yyyy")</f>
        <v>2021</v>
      </c>
      <c r="E3193" t="s">
        <v>42</v>
      </c>
      <c r="F3193" t="s">
        <v>43</v>
      </c>
      <c r="G3193" t="s">
        <v>44</v>
      </c>
      <c r="H3193" t="s">
        <v>16</v>
      </c>
      <c r="I3193" t="str">
        <f>IF(ISNUMBER(SEARCH( "Women's",Table1[[#This Row],[Product]])), "Women","Male")</f>
        <v>Women</v>
      </c>
      <c r="J3193" t="str">
        <f>IF(ISNUMBER(SEARCH( "Apparel",Table1[[#This Row],[Product]])), "Apparel","Footwear")</f>
        <v>Apparel</v>
      </c>
      <c r="K3193" s="3">
        <v>28</v>
      </c>
      <c r="L3193">
        <v>132</v>
      </c>
      <c r="M3193" s="3">
        <v>370</v>
      </c>
      <c r="N3193" s="3">
        <v>126</v>
      </c>
      <c r="O3193" t="s">
        <v>26</v>
      </c>
    </row>
    <row r="3194" spans="1:15" hidden="1" x14ac:dyDescent="0.3">
      <c r="A3194" t="s">
        <v>18</v>
      </c>
      <c r="B3194">
        <v>1128299</v>
      </c>
      <c r="C3194" s="1">
        <v>44244</v>
      </c>
      <c r="D3194" s="1" t="str">
        <f>TEXT(Table1[[#This Row],[Invoice Date]],"yyyy")</f>
        <v>2021</v>
      </c>
      <c r="E3194" t="s">
        <v>42</v>
      </c>
      <c r="F3194" t="s">
        <v>79</v>
      </c>
      <c r="G3194" t="s">
        <v>80</v>
      </c>
      <c r="H3194" t="s">
        <v>27</v>
      </c>
      <c r="I3194" t="str">
        <f>IF(ISNUMBER(SEARCH( "Women's",Table1[[#This Row],[Product]])), "Women","Male")</f>
        <v>Women</v>
      </c>
      <c r="J3194" t="str">
        <f>IF(ISNUMBER(SEARCH( "Apparel",Table1[[#This Row],[Product]])), "Apparel","Footwear")</f>
        <v>Footwear</v>
      </c>
      <c r="K3194" s="3">
        <v>34</v>
      </c>
      <c r="L3194">
        <v>132</v>
      </c>
      <c r="M3194" s="3">
        <v>449</v>
      </c>
      <c r="N3194" s="3">
        <v>193</v>
      </c>
      <c r="O3194" t="s">
        <v>26</v>
      </c>
    </row>
    <row r="3195" spans="1:15" hidden="1" x14ac:dyDescent="0.3">
      <c r="A3195" t="s">
        <v>37</v>
      </c>
      <c r="B3195">
        <v>1128299</v>
      </c>
      <c r="C3195" s="1">
        <v>44340</v>
      </c>
      <c r="D3195" s="1" t="str">
        <f>TEXT(Table1[[#This Row],[Invoice Date]],"yyyy")</f>
        <v>2021</v>
      </c>
      <c r="E3195" t="s">
        <v>42</v>
      </c>
      <c r="F3195" t="s">
        <v>117</v>
      </c>
      <c r="G3195" t="s">
        <v>118</v>
      </c>
      <c r="H3195" t="s">
        <v>27</v>
      </c>
      <c r="I3195" t="str">
        <f>IF(ISNUMBER(SEARCH( "Women's",Table1[[#This Row],[Product]])), "Women","Male")</f>
        <v>Women</v>
      </c>
      <c r="J3195" t="str">
        <f>IF(ISNUMBER(SEARCH( "Apparel",Table1[[#This Row],[Product]])), "Apparel","Footwear")</f>
        <v>Footwear</v>
      </c>
      <c r="K3195" s="3">
        <v>41</v>
      </c>
      <c r="L3195">
        <v>132</v>
      </c>
      <c r="M3195" s="3">
        <v>541</v>
      </c>
      <c r="N3195" s="3">
        <v>206</v>
      </c>
      <c r="O3195" t="s">
        <v>26</v>
      </c>
    </row>
    <row r="3196" spans="1:15" hidden="1" x14ac:dyDescent="0.3">
      <c r="A3196" t="s">
        <v>37</v>
      </c>
      <c r="B3196">
        <v>1128299</v>
      </c>
      <c r="C3196" s="1">
        <v>44463</v>
      </c>
      <c r="D3196" s="1" t="str">
        <f>TEXT(Table1[[#This Row],[Invoice Date]],"yyyy")</f>
        <v>2021</v>
      </c>
      <c r="E3196" t="s">
        <v>42</v>
      </c>
      <c r="F3196" t="s">
        <v>117</v>
      </c>
      <c r="G3196" t="s">
        <v>118</v>
      </c>
      <c r="H3196" t="s">
        <v>16</v>
      </c>
      <c r="I3196" t="str">
        <f>IF(ISNUMBER(SEARCH( "Women's",Table1[[#This Row],[Product]])), "Women","Male")</f>
        <v>Women</v>
      </c>
      <c r="J3196" t="str">
        <f>IF(ISNUMBER(SEARCH( "Apparel",Table1[[#This Row],[Product]])), "Apparel","Footwear")</f>
        <v>Apparel</v>
      </c>
      <c r="K3196" s="3">
        <v>43</v>
      </c>
      <c r="L3196">
        <v>132</v>
      </c>
      <c r="M3196" s="3">
        <v>568</v>
      </c>
      <c r="N3196" s="3">
        <v>182</v>
      </c>
      <c r="O3196" t="s">
        <v>26</v>
      </c>
    </row>
    <row r="3197" spans="1:15" hidden="1" x14ac:dyDescent="0.3">
      <c r="A3197" t="s">
        <v>57</v>
      </c>
      <c r="B3197">
        <v>1128299</v>
      </c>
      <c r="C3197" s="1">
        <v>44253</v>
      </c>
      <c r="D3197" s="1" t="str">
        <f>TEXT(Table1[[#This Row],[Invoice Date]],"yyyy")</f>
        <v>2021</v>
      </c>
      <c r="E3197" t="s">
        <v>42</v>
      </c>
      <c r="F3197" t="s">
        <v>117</v>
      </c>
      <c r="G3197" t="s">
        <v>118</v>
      </c>
      <c r="H3197" t="s">
        <v>27</v>
      </c>
      <c r="I3197" t="str">
        <f>IF(ISNUMBER(SEARCH( "Women's",Table1[[#This Row],[Product]])), "Women","Male")</f>
        <v>Women</v>
      </c>
      <c r="J3197" t="str">
        <f>IF(ISNUMBER(SEARCH( "Apparel",Table1[[#This Row],[Product]])), "Apparel","Footwear")</f>
        <v>Footwear</v>
      </c>
      <c r="K3197" s="3">
        <v>35</v>
      </c>
      <c r="L3197">
        <v>132</v>
      </c>
      <c r="M3197" s="3">
        <v>462</v>
      </c>
      <c r="N3197" s="3">
        <v>185</v>
      </c>
      <c r="O3197" t="s">
        <v>26</v>
      </c>
    </row>
    <row r="3198" spans="1:15" hidden="1" x14ac:dyDescent="0.3">
      <c r="A3198" t="s">
        <v>57</v>
      </c>
      <c r="B3198">
        <v>1128299</v>
      </c>
      <c r="C3198" s="1">
        <v>44343</v>
      </c>
      <c r="D3198" s="1" t="str">
        <f>TEXT(Table1[[#This Row],[Invoice Date]],"yyyy")</f>
        <v>2021</v>
      </c>
      <c r="E3198" t="s">
        <v>42</v>
      </c>
      <c r="F3198" t="s">
        <v>108</v>
      </c>
      <c r="G3198" t="s">
        <v>109</v>
      </c>
      <c r="H3198" t="s">
        <v>16</v>
      </c>
      <c r="I3198" t="str">
        <f>IF(ISNUMBER(SEARCH( "Women's",Table1[[#This Row],[Product]])), "Women","Male")</f>
        <v>Women</v>
      </c>
      <c r="J3198" t="str">
        <f>IF(ISNUMBER(SEARCH( "Apparel",Table1[[#This Row],[Product]])), "Apparel","Footwear")</f>
        <v>Apparel</v>
      </c>
      <c r="K3198" s="3">
        <v>56</v>
      </c>
      <c r="L3198">
        <v>132</v>
      </c>
      <c r="M3198" s="3">
        <v>739</v>
      </c>
      <c r="N3198" s="3">
        <v>214</v>
      </c>
      <c r="O3198" t="s">
        <v>26</v>
      </c>
    </row>
    <row r="3199" spans="1:15" hidden="1" x14ac:dyDescent="0.3">
      <c r="A3199" t="s">
        <v>22</v>
      </c>
      <c r="B3199">
        <v>1128299</v>
      </c>
      <c r="C3199" s="1">
        <v>44360</v>
      </c>
      <c r="D3199" s="1" t="str">
        <f>TEXT(Table1[[#This Row],[Invoice Date]],"yyyy")</f>
        <v>2021</v>
      </c>
      <c r="E3199" t="s">
        <v>13</v>
      </c>
      <c r="F3199" t="s">
        <v>51</v>
      </c>
      <c r="G3199" t="s">
        <v>52</v>
      </c>
      <c r="H3199" t="s">
        <v>50</v>
      </c>
      <c r="I3199" t="str">
        <f>IF(ISNUMBER(SEARCH( "Women's",Table1[[#This Row],[Product]])), "Women","Male")</f>
        <v>Women</v>
      </c>
      <c r="J3199" t="str">
        <f>IF(ISNUMBER(SEARCH( "Apparel",Table1[[#This Row],[Product]])), "Apparel","Footwear")</f>
        <v>Footwear</v>
      </c>
      <c r="K3199" s="3">
        <v>33</v>
      </c>
      <c r="L3199">
        <v>132</v>
      </c>
      <c r="M3199" s="3">
        <v>436</v>
      </c>
      <c r="N3199" s="3">
        <v>187</v>
      </c>
      <c r="O3199" t="s">
        <v>26</v>
      </c>
    </row>
    <row r="3200" spans="1:15" hidden="1" x14ac:dyDescent="0.3">
      <c r="A3200" t="s">
        <v>22</v>
      </c>
      <c r="B3200">
        <v>1128299</v>
      </c>
      <c r="C3200" s="1">
        <v>44453</v>
      </c>
      <c r="D3200" s="1" t="str">
        <f>TEXT(Table1[[#This Row],[Invoice Date]],"yyyy")</f>
        <v>2021</v>
      </c>
      <c r="E3200" t="s">
        <v>13</v>
      </c>
      <c r="F3200" t="s">
        <v>51</v>
      </c>
      <c r="G3200" t="s">
        <v>52</v>
      </c>
      <c r="H3200" t="s">
        <v>64</v>
      </c>
      <c r="I3200" t="str">
        <f>IF(ISNUMBER(SEARCH( "Women's",Table1[[#This Row],[Product]])), "Women","Male")</f>
        <v>Male</v>
      </c>
      <c r="J3200" t="str">
        <f>IF(ISNUMBER(SEARCH( "Apparel",Table1[[#This Row],[Product]])), "Apparel","Footwear")</f>
        <v>Apparel</v>
      </c>
      <c r="K3200" s="3">
        <v>36</v>
      </c>
      <c r="L3200">
        <v>132</v>
      </c>
      <c r="M3200" s="3">
        <v>475</v>
      </c>
      <c r="N3200" s="3">
        <v>176</v>
      </c>
      <c r="O3200" t="s">
        <v>26</v>
      </c>
    </row>
    <row r="3201" spans="1:15" hidden="1" x14ac:dyDescent="0.3">
      <c r="A3201" t="s">
        <v>37</v>
      </c>
      <c r="B3201">
        <v>1185732</v>
      </c>
      <c r="C3201" s="1">
        <v>44332</v>
      </c>
      <c r="D3201" s="1" t="str">
        <f>TEXT(Table1[[#This Row],[Invoice Date]],"yyyy")</f>
        <v>2021</v>
      </c>
      <c r="E3201" t="s">
        <v>19</v>
      </c>
      <c r="F3201" t="s">
        <v>32</v>
      </c>
      <c r="G3201" t="s">
        <v>33</v>
      </c>
      <c r="H3201" t="s">
        <v>64</v>
      </c>
      <c r="I3201" t="str">
        <f>IF(ISNUMBER(SEARCH( "Women's",Table1[[#This Row],[Product]])), "Women","Male")</f>
        <v>Male</v>
      </c>
      <c r="J3201" t="str">
        <f>IF(ISNUMBER(SEARCH( "Apparel",Table1[[#This Row],[Product]])), "Apparel","Footwear")</f>
        <v>Apparel</v>
      </c>
      <c r="K3201" s="3">
        <v>34</v>
      </c>
      <c r="L3201">
        <v>132</v>
      </c>
      <c r="M3201" s="3">
        <v>449</v>
      </c>
      <c r="N3201" s="3">
        <v>180</v>
      </c>
      <c r="O3201" t="s">
        <v>26</v>
      </c>
    </row>
    <row r="3202" spans="1:15" hidden="1" x14ac:dyDescent="0.3">
      <c r="A3202" t="s">
        <v>12</v>
      </c>
      <c r="B3202">
        <v>1185732</v>
      </c>
      <c r="C3202" s="1">
        <v>44455</v>
      </c>
      <c r="D3202" s="1" t="str">
        <f>TEXT(Table1[[#This Row],[Invoice Date]],"yyyy")</f>
        <v>2021</v>
      </c>
      <c r="E3202" t="s">
        <v>19</v>
      </c>
      <c r="F3202" t="s">
        <v>32</v>
      </c>
      <c r="G3202" t="s">
        <v>33</v>
      </c>
      <c r="H3202" t="s">
        <v>64</v>
      </c>
      <c r="I3202" t="str">
        <f>IF(ISNUMBER(SEARCH( "Women's",Table1[[#This Row],[Product]])), "Women","Male")</f>
        <v>Male</v>
      </c>
      <c r="J3202" t="str">
        <f>IF(ISNUMBER(SEARCH( "Apparel",Table1[[#This Row],[Product]])), "Apparel","Footwear")</f>
        <v>Apparel</v>
      </c>
      <c r="K3202" s="3">
        <v>22</v>
      </c>
      <c r="L3202">
        <v>132</v>
      </c>
      <c r="M3202" s="3">
        <v>290</v>
      </c>
      <c r="N3202" s="3">
        <v>110</v>
      </c>
      <c r="O3202" t="s">
        <v>26</v>
      </c>
    </row>
    <row r="3203" spans="1:15" hidden="1" x14ac:dyDescent="0.3">
      <c r="A3203" t="s">
        <v>22</v>
      </c>
      <c r="B3203">
        <v>1185732</v>
      </c>
      <c r="C3203" s="1">
        <v>44517</v>
      </c>
      <c r="D3203" s="1" t="str">
        <f>TEXT(Table1[[#This Row],[Invoice Date]],"yyyy")</f>
        <v>2021</v>
      </c>
      <c r="E3203" t="s">
        <v>19</v>
      </c>
      <c r="F3203" t="s">
        <v>32</v>
      </c>
      <c r="G3203" t="s">
        <v>33</v>
      </c>
      <c r="H3203" t="s">
        <v>64</v>
      </c>
      <c r="I3203" t="str">
        <f>IF(ISNUMBER(SEARCH( "Women's",Table1[[#This Row],[Product]])), "Women","Male")</f>
        <v>Male</v>
      </c>
      <c r="J3203" t="str">
        <f>IF(ISNUMBER(SEARCH( "Apparel",Table1[[#This Row],[Product]])), "Apparel","Footwear")</f>
        <v>Apparel</v>
      </c>
      <c r="K3203" s="3">
        <v>59</v>
      </c>
      <c r="L3203">
        <v>132</v>
      </c>
      <c r="M3203" s="3">
        <v>779</v>
      </c>
      <c r="N3203" s="3">
        <v>312</v>
      </c>
      <c r="O3203" t="s">
        <v>26</v>
      </c>
    </row>
    <row r="3204" spans="1:15" hidden="1" x14ac:dyDescent="0.3">
      <c r="A3204" t="s">
        <v>12</v>
      </c>
      <c r="B3204">
        <v>1197831</v>
      </c>
      <c r="C3204" s="1">
        <v>44428</v>
      </c>
      <c r="D3204" s="1" t="str">
        <f>TEXT(Table1[[#This Row],[Invoice Date]],"yyyy")</f>
        <v>2021</v>
      </c>
      <c r="E3204" t="s">
        <v>19</v>
      </c>
      <c r="F3204" t="s">
        <v>48</v>
      </c>
      <c r="G3204" t="s">
        <v>49</v>
      </c>
      <c r="H3204" t="s">
        <v>50</v>
      </c>
      <c r="I3204" t="str">
        <f>IF(ISNUMBER(SEARCH( "Women's",Table1[[#This Row],[Product]])), "Women","Male")</f>
        <v>Women</v>
      </c>
      <c r="J3204" t="str">
        <f>IF(ISNUMBER(SEARCH( "Apparel",Table1[[#This Row],[Product]])), "Apparel","Footwear")</f>
        <v>Footwear</v>
      </c>
      <c r="K3204" s="3">
        <v>29</v>
      </c>
      <c r="L3204">
        <v>132</v>
      </c>
      <c r="M3204" s="3">
        <v>383</v>
      </c>
      <c r="N3204" s="3">
        <v>172</v>
      </c>
      <c r="O3204" t="s">
        <v>26</v>
      </c>
    </row>
    <row r="3205" spans="1:15" hidden="1" x14ac:dyDescent="0.3">
      <c r="A3205" t="s">
        <v>12</v>
      </c>
      <c r="B3205">
        <v>1197831</v>
      </c>
      <c r="C3205" s="1">
        <v>44490</v>
      </c>
      <c r="D3205" s="1" t="str">
        <f>TEXT(Table1[[#This Row],[Invoice Date]],"yyyy")</f>
        <v>2021</v>
      </c>
      <c r="E3205" t="s">
        <v>19</v>
      </c>
      <c r="F3205" t="s">
        <v>48</v>
      </c>
      <c r="G3205" t="s">
        <v>49</v>
      </c>
      <c r="H3205" t="s">
        <v>34</v>
      </c>
      <c r="I3205" t="str">
        <f>IF(ISNUMBER(SEARCH( "Women's",Table1[[#This Row],[Product]])), "Women","Male")</f>
        <v>Male</v>
      </c>
      <c r="J3205" t="str">
        <f>IF(ISNUMBER(SEARCH( "Apparel",Table1[[#This Row],[Product]])), "Apparel","Footwear")</f>
        <v>Footwear</v>
      </c>
      <c r="K3205" s="3">
        <v>14</v>
      </c>
      <c r="L3205">
        <v>132</v>
      </c>
      <c r="M3205" s="3">
        <v>185</v>
      </c>
      <c r="N3205" s="3">
        <v>74</v>
      </c>
      <c r="O3205" t="s">
        <v>26</v>
      </c>
    </row>
    <row r="3206" spans="1:15" hidden="1" x14ac:dyDescent="0.3">
      <c r="A3206" t="s">
        <v>18</v>
      </c>
      <c r="B3206">
        <v>1197831</v>
      </c>
      <c r="C3206" s="1">
        <v>44490</v>
      </c>
      <c r="D3206" s="1" t="str">
        <f>TEXT(Table1[[#This Row],[Invoice Date]],"yyyy")</f>
        <v>2021</v>
      </c>
      <c r="E3206" t="s">
        <v>19</v>
      </c>
      <c r="F3206" t="s">
        <v>48</v>
      </c>
      <c r="G3206" t="s">
        <v>49</v>
      </c>
      <c r="H3206" t="s">
        <v>16</v>
      </c>
      <c r="I3206" t="str">
        <f>IF(ISNUMBER(SEARCH( "Women's",Table1[[#This Row],[Product]])), "Women","Male")</f>
        <v>Women</v>
      </c>
      <c r="J3206" t="str">
        <f>IF(ISNUMBER(SEARCH( "Apparel",Table1[[#This Row],[Product]])), "Apparel","Footwear")</f>
        <v>Apparel</v>
      </c>
      <c r="K3206" s="3">
        <v>20</v>
      </c>
      <c r="L3206">
        <v>132</v>
      </c>
      <c r="M3206" s="3">
        <v>264</v>
      </c>
      <c r="N3206" s="3">
        <v>119</v>
      </c>
      <c r="O3206" t="s">
        <v>26</v>
      </c>
    </row>
    <row r="3207" spans="1:15" hidden="1" x14ac:dyDescent="0.3">
      <c r="A3207" t="s">
        <v>18</v>
      </c>
      <c r="B3207">
        <v>1197831</v>
      </c>
      <c r="C3207" s="1">
        <v>44549</v>
      </c>
      <c r="D3207" s="1" t="str">
        <f>TEXT(Table1[[#This Row],[Invoice Date]],"yyyy")</f>
        <v>2021</v>
      </c>
      <c r="E3207" t="s">
        <v>19</v>
      </c>
      <c r="F3207" t="s">
        <v>48</v>
      </c>
      <c r="G3207" t="s">
        <v>49</v>
      </c>
      <c r="H3207" t="s">
        <v>64</v>
      </c>
      <c r="I3207" t="str">
        <f>IF(ISNUMBER(SEARCH( "Women's",Table1[[#This Row],[Product]])), "Women","Male")</f>
        <v>Male</v>
      </c>
      <c r="J3207" t="str">
        <f>IF(ISNUMBER(SEARCH( "Apparel",Table1[[#This Row],[Product]])), "Apparel","Footwear")</f>
        <v>Apparel</v>
      </c>
      <c r="K3207" s="3">
        <v>50</v>
      </c>
      <c r="L3207">
        <v>132</v>
      </c>
      <c r="M3207" s="3">
        <v>660</v>
      </c>
      <c r="N3207" s="3">
        <v>264</v>
      </c>
      <c r="O3207" t="s">
        <v>26</v>
      </c>
    </row>
    <row r="3208" spans="1:15" hidden="1" x14ac:dyDescent="0.3">
      <c r="A3208" t="s">
        <v>37</v>
      </c>
      <c r="B3208">
        <v>1185732</v>
      </c>
      <c r="C3208" s="1">
        <v>44293</v>
      </c>
      <c r="D3208" s="1" t="str">
        <f>TEXT(Table1[[#This Row],[Invoice Date]],"yyyy")</f>
        <v>2021</v>
      </c>
      <c r="E3208" t="s">
        <v>38</v>
      </c>
      <c r="F3208" t="s">
        <v>104</v>
      </c>
      <c r="G3208" t="s">
        <v>105</v>
      </c>
      <c r="H3208" t="s">
        <v>25</v>
      </c>
      <c r="I3208" t="str">
        <f>IF(ISNUMBER(SEARCH( "Women's",Table1[[#This Row],[Product]])), "Women","Male")</f>
        <v>Male</v>
      </c>
      <c r="J3208" t="str">
        <f>IF(ISNUMBER(SEARCH( "Apparel",Table1[[#This Row],[Product]])), "Apparel","Footwear")</f>
        <v>Footwear</v>
      </c>
      <c r="K3208" s="3">
        <v>28</v>
      </c>
      <c r="L3208">
        <v>132</v>
      </c>
      <c r="M3208" s="3">
        <v>370</v>
      </c>
      <c r="N3208" s="3">
        <v>155</v>
      </c>
      <c r="O3208" t="s">
        <v>26</v>
      </c>
    </row>
    <row r="3209" spans="1:15" hidden="1" x14ac:dyDescent="0.3">
      <c r="A3209" t="s">
        <v>22</v>
      </c>
      <c r="B3209">
        <v>1185732</v>
      </c>
      <c r="C3209" s="1">
        <v>44390</v>
      </c>
      <c r="D3209" s="1" t="str">
        <f>TEXT(Table1[[#This Row],[Invoice Date]],"yyyy")</f>
        <v>2021</v>
      </c>
      <c r="E3209" t="s">
        <v>38</v>
      </c>
      <c r="F3209" t="s">
        <v>106</v>
      </c>
      <c r="G3209" t="s">
        <v>107</v>
      </c>
      <c r="H3209" t="s">
        <v>16</v>
      </c>
      <c r="I3209" t="str">
        <f>IF(ISNUMBER(SEARCH( "Women's",Table1[[#This Row],[Product]])), "Women","Male")</f>
        <v>Women</v>
      </c>
      <c r="J3209" t="str">
        <f>IF(ISNUMBER(SEARCH( "Apparel",Table1[[#This Row],[Product]])), "Apparel","Footwear")</f>
        <v>Apparel</v>
      </c>
      <c r="K3209" s="3">
        <v>41</v>
      </c>
      <c r="L3209">
        <v>132</v>
      </c>
      <c r="M3209" s="3">
        <v>541</v>
      </c>
      <c r="N3209" s="3">
        <v>173</v>
      </c>
      <c r="O3209" t="s">
        <v>26</v>
      </c>
    </row>
    <row r="3210" spans="1:15" hidden="1" x14ac:dyDescent="0.3">
      <c r="A3210" t="s">
        <v>22</v>
      </c>
      <c r="B3210">
        <v>1185732</v>
      </c>
      <c r="C3210" s="1">
        <v>44484</v>
      </c>
      <c r="D3210" s="1" t="str">
        <f>TEXT(Table1[[#This Row],[Invoice Date]],"yyyy")</f>
        <v>2021</v>
      </c>
      <c r="E3210" t="s">
        <v>38</v>
      </c>
      <c r="F3210" t="s">
        <v>106</v>
      </c>
      <c r="G3210" t="s">
        <v>107</v>
      </c>
      <c r="H3210" t="s">
        <v>25</v>
      </c>
      <c r="I3210" t="str">
        <f>IF(ISNUMBER(SEARCH( "Women's",Table1[[#This Row],[Product]])), "Women","Male")</f>
        <v>Male</v>
      </c>
      <c r="J3210" t="str">
        <f>IF(ISNUMBER(SEARCH( "Apparel",Table1[[#This Row],[Product]])), "Apparel","Footwear")</f>
        <v>Footwear</v>
      </c>
      <c r="K3210" s="3">
        <v>40</v>
      </c>
      <c r="L3210">
        <v>132</v>
      </c>
      <c r="M3210" s="3">
        <v>528</v>
      </c>
      <c r="N3210" s="3">
        <v>174</v>
      </c>
      <c r="O3210" t="s">
        <v>26</v>
      </c>
    </row>
    <row r="3211" spans="1:15" hidden="1" x14ac:dyDescent="0.3">
      <c r="A3211" t="s">
        <v>45</v>
      </c>
      <c r="B3211">
        <v>1185732</v>
      </c>
      <c r="C3211" s="1">
        <v>44540</v>
      </c>
      <c r="D3211" s="1" t="str">
        <f>TEXT(Table1[[#This Row],[Invoice Date]],"yyyy")</f>
        <v>2021</v>
      </c>
      <c r="E3211" t="s">
        <v>38</v>
      </c>
      <c r="F3211" t="s">
        <v>119</v>
      </c>
      <c r="G3211" t="s">
        <v>120</v>
      </c>
      <c r="H3211" t="s">
        <v>34</v>
      </c>
      <c r="I3211" t="str">
        <f>IF(ISNUMBER(SEARCH( "Women's",Table1[[#This Row],[Product]])), "Women","Male")</f>
        <v>Male</v>
      </c>
      <c r="J3211" t="str">
        <f>IF(ISNUMBER(SEARCH( "Apparel",Table1[[#This Row],[Product]])), "Apparel","Footwear")</f>
        <v>Footwear</v>
      </c>
      <c r="K3211" s="3">
        <v>41</v>
      </c>
      <c r="L3211">
        <v>132</v>
      </c>
      <c r="M3211" s="3">
        <v>541</v>
      </c>
      <c r="N3211" s="3">
        <v>276</v>
      </c>
      <c r="O3211" t="s">
        <v>26</v>
      </c>
    </row>
    <row r="3212" spans="1:15" x14ac:dyDescent="0.3">
      <c r="A3212" t="s">
        <v>57</v>
      </c>
      <c r="B3212">
        <v>1189833</v>
      </c>
      <c r="C3212" s="1">
        <v>44303</v>
      </c>
      <c r="D3212" s="1" t="str">
        <f>TEXT(Table1[[#This Row],[Invoice Date]],"yyyy")</f>
        <v>2021</v>
      </c>
      <c r="E3212" t="s">
        <v>42</v>
      </c>
      <c r="F3212" t="s">
        <v>60</v>
      </c>
      <c r="G3212" t="s">
        <v>70</v>
      </c>
      <c r="H3212" t="s">
        <v>64</v>
      </c>
      <c r="I3212" t="str">
        <f>IF(ISNUMBER(SEARCH( "Women's",Table1[[#This Row],[Product]])), "Women","Male")</f>
        <v>Male</v>
      </c>
      <c r="J3212" t="str">
        <f>IF(ISNUMBER(SEARCH( "Apparel",Table1[[#This Row],[Product]])), "Apparel","Footwear")</f>
        <v>Apparel</v>
      </c>
      <c r="K3212" s="3">
        <v>45</v>
      </c>
      <c r="L3212">
        <v>131</v>
      </c>
      <c r="M3212" s="3">
        <v>590</v>
      </c>
      <c r="N3212" s="3">
        <v>383</v>
      </c>
      <c r="O3212" t="s">
        <v>17</v>
      </c>
    </row>
    <row r="3213" spans="1:15" x14ac:dyDescent="0.3">
      <c r="A3213" t="s">
        <v>22</v>
      </c>
      <c r="B3213">
        <v>1197831</v>
      </c>
      <c r="C3213" s="1">
        <v>44447</v>
      </c>
      <c r="D3213" s="1" t="str">
        <f>TEXT(Table1[[#This Row],[Invoice Date]],"yyyy")</f>
        <v>2021</v>
      </c>
      <c r="E3213" t="s">
        <v>19</v>
      </c>
      <c r="F3213" t="s">
        <v>53</v>
      </c>
      <c r="G3213" t="s">
        <v>62</v>
      </c>
      <c r="H3213" t="s">
        <v>64</v>
      </c>
      <c r="I3213" t="str">
        <f>IF(ISNUMBER(SEARCH( "Women's",Table1[[#This Row],[Product]])), "Women","Male")</f>
        <v>Male</v>
      </c>
      <c r="J3213" t="str">
        <f>IF(ISNUMBER(SEARCH( "Apparel",Table1[[#This Row],[Product]])), "Apparel","Footwear")</f>
        <v>Apparel</v>
      </c>
      <c r="K3213" s="3">
        <v>49</v>
      </c>
      <c r="L3213">
        <v>131</v>
      </c>
      <c r="M3213" s="3">
        <v>642</v>
      </c>
      <c r="N3213" s="3">
        <v>289</v>
      </c>
      <c r="O3213" t="s">
        <v>17</v>
      </c>
    </row>
    <row r="3214" spans="1:15" x14ac:dyDescent="0.3">
      <c r="A3214" t="s">
        <v>18</v>
      </c>
      <c r="B3214">
        <v>1128299</v>
      </c>
      <c r="C3214" s="1">
        <v>43861</v>
      </c>
      <c r="D3214" s="1" t="str">
        <f>TEXT(Table1[[#This Row],[Invoice Date]],"yyyy")</f>
        <v>2020</v>
      </c>
      <c r="E3214" t="s">
        <v>42</v>
      </c>
      <c r="F3214" t="s">
        <v>110</v>
      </c>
      <c r="G3214" t="s">
        <v>111</v>
      </c>
      <c r="H3214" t="s">
        <v>16</v>
      </c>
      <c r="I3214" t="str">
        <f>IF(ISNUMBER(SEARCH( "Women's",Table1[[#This Row],[Product]])), "Women","Male")</f>
        <v>Women</v>
      </c>
      <c r="J3214" t="str">
        <f>IF(ISNUMBER(SEARCH( "Apparel",Table1[[#This Row],[Product]])), "Apparel","Footwear")</f>
        <v>Apparel</v>
      </c>
      <c r="K3214" s="3">
        <v>78</v>
      </c>
      <c r="L3214">
        <v>131</v>
      </c>
      <c r="M3214" s="3">
        <v>1022</v>
      </c>
      <c r="N3214" s="3">
        <v>358</v>
      </c>
      <c r="O3214" t="s">
        <v>17</v>
      </c>
    </row>
    <row r="3215" spans="1:15" x14ac:dyDescent="0.3">
      <c r="A3215" t="s">
        <v>18</v>
      </c>
      <c r="B3215">
        <v>1128299</v>
      </c>
      <c r="C3215" s="1">
        <v>43911</v>
      </c>
      <c r="D3215" s="1" t="str">
        <f>TEXT(Table1[[#This Row],[Invoice Date]],"yyyy")</f>
        <v>2020</v>
      </c>
      <c r="E3215" t="s">
        <v>42</v>
      </c>
      <c r="F3215" t="s">
        <v>127</v>
      </c>
      <c r="G3215" t="s">
        <v>128</v>
      </c>
      <c r="H3215" t="s">
        <v>25</v>
      </c>
      <c r="I3215" t="str">
        <f>IF(ISNUMBER(SEARCH( "Women's",Table1[[#This Row],[Product]])), "Women","Male")</f>
        <v>Male</v>
      </c>
      <c r="J3215" t="str">
        <f>IF(ISNUMBER(SEARCH( "Apparel",Table1[[#This Row],[Product]])), "Apparel","Footwear")</f>
        <v>Footwear</v>
      </c>
      <c r="K3215" s="3">
        <v>27</v>
      </c>
      <c r="L3215">
        <v>131</v>
      </c>
      <c r="M3215" s="3">
        <v>354</v>
      </c>
      <c r="N3215" s="3">
        <v>170</v>
      </c>
      <c r="O3215" t="s">
        <v>17</v>
      </c>
    </row>
    <row r="3216" spans="1:15" x14ac:dyDescent="0.3">
      <c r="A3216" t="s">
        <v>18</v>
      </c>
      <c r="B3216">
        <v>1128299</v>
      </c>
      <c r="C3216" s="1">
        <v>43923</v>
      </c>
      <c r="D3216" s="1" t="str">
        <f>TEXT(Table1[[#This Row],[Invoice Date]],"yyyy")</f>
        <v>2020</v>
      </c>
      <c r="E3216" t="s">
        <v>42</v>
      </c>
      <c r="F3216" t="s">
        <v>127</v>
      </c>
      <c r="G3216" t="s">
        <v>128</v>
      </c>
      <c r="H3216" t="s">
        <v>25</v>
      </c>
      <c r="I3216" t="str">
        <f>IF(ISNUMBER(SEARCH( "Women's",Table1[[#This Row],[Product]])), "Women","Male")</f>
        <v>Male</v>
      </c>
      <c r="J3216" t="str">
        <f>IF(ISNUMBER(SEARCH( "Apparel",Table1[[#This Row],[Product]])), "Apparel","Footwear")</f>
        <v>Footwear</v>
      </c>
      <c r="K3216" s="3">
        <v>55</v>
      </c>
      <c r="L3216">
        <v>131</v>
      </c>
      <c r="M3216" s="3">
        <v>721</v>
      </c>
      <c r="N3216" s="3">
        <v>339</v>
      </c>
      <c r="O3216" t="s">
        <v>17</v>
      </c>
    </row>
    <row r="3217" spans="1:15" x14ac:dyDescent="0.3">
      <c r="A3217" t="s">
        <v>18</v>
      </c>
      <c r="B3217">
        <v>1128299</v>
      </c>
      <c r="C3217" s="1">
        <v>43929</v>
      </c>
      <c r="D3217" s="1" t="str">
        <f>TEXT(Table1[[#This Row],[Invoice Date]],"yyyy")</f>
        <v>2020</v>
      </c>
      <c r="E3217" t="s">
        <v>42</v>
      </c>
      <c r="F3217" t="s">
        <v>127</v>
      </c>
      <c r="G3217" t="s">
        <v>128</v>
      </c>
      <c r="H3217" t="s">
        <v>25</v>
      </c>
      <c r="I3217" t="str">
        <f>IF(ISNUMBER(SEARCH( "Women's",Table1[[#This Row],[Product]])), "Women","Male")</f>
        <v>Male</v>
      </c>
      <c r="J3217" t="str">
        <f>IF(ISNUMBER(SEARCH( "Apparel",Table1[[#This Row],[Product]])), "Apparel","Footwear")</f>
        <v>Footwear</v>
      </c>
      <c r="K3217" s="3">
        <v>55</v>
      </c>
      <c r="L3217">
        <v>131</v>
      </c>
      <c r="M3217" s="3">
        <v>721</v>
      </c>
      <c r="N3217" s="3">
        <v>440</v>
      </c>
      <c r="O3217" t="s">
        <v>17</v>
      </c>
    </row>
    <row r="3218" spans="1:15" x14ac:dyDescent="0.3">
      <c r="A3218" t="s">
        <v>18</v>
      </c>
      <c r="B3218">
        <v>1128299</v>
      </c>
      <c r="C3218" s="1">
        <v>43945</v>
      </c>
      <c r="D3218" s="1" t="str">
        <f>TEXT(Table1[[#This Row],[Invoice Date]],"yyyy")</f>
        <v>2020</v>
      </c>
      <c r="E3218" t="s">
        <v>42</v>
      </c>
      <c r="F3218" t="s">
        <v>127</v>
      </c>
      <c r="G3218" t="s">
        <v>128</v>
      </c>
      <c r="H3218" t="s">
        <v>64</v>
      </c>
      <c r="I3218" t="str">
        <f>IF(ISNUMBER(SEARCH( "Women's",Table1[[#This Row],[Product]])), "Women","Male")</f>
        <v>Male</v>
      </c>
      <c r="J3218" t="str">
        <f>IF(ISNUMBER(SEARCH( "Apparel",Table1[[#This Row],[Product]])), "Apparel","Footwear")</f>
        <v>Apparel</v>
      </c>
      <c r="K3218" s="3">
        <v>67</v>
      </c>
      <c r="L3218">
        <v>131</v>
      </c>
      <c r="M3218" s="3">
        <v>878</v>
      </c>
      <c r="N3218" s="3">
        <v>614</v>
      </c>
      <c r="O3218" t="s">
        <v>17</v>
      </c>
    </row>
    <row r="3219" spans="1:15" x14ac:dyDescent="0.3">
      <c r="A3219" t="s">
        <v>18</v>
      </c>
      <c r="B3219">
        <v>1128299</v>
      </c>
      <c r="C3219" s="1">
        <v>43978</v>
      </c>
      <c r="D3219" s="1" t="str">
        <f>TEXT(Table1[[#This Row],[Invoice Date]],"yyyy")</f>
        <v>2020</v>
      </c>
      <c r="E3219" t="s">
        <v>42</v>
      </c>
      <c r="F3219" t="s">
        <v>127</v>
      </c>
      <c r="G3219" t="s">
        <v>128</v>
      </c>
      <c r="H3219" t="s">
        <v>34</v>
      </c>
      <c r="I3219" t="str">
        <f>IF(ISNUMBER(SEARCH( "Women's",Table1[[#This Row],[Product]])), "Women","Male")</f>
        <v>Male</v>
      </c>
      <c r="J3219" t="str">
        <f>IF(ISNUMBER(SEARCH( "Apparel",Table1[[#This Row],[Product]])), "Apparel","Footwear")</f>
        <v>Footwear</v>
      </c>
      <c r="K3219" s="3">
        <v>48</v>
      </c>
      <c r="L3219">
        <v>131</v>
      </c>
      <c r="M3219" s="3">
        <v>629</v>
      </c>
      <c r="N3219" s="3">
        <v>252</v>
      </c>
      <c r="O3219" t="s">
        <v>17</v>
      </c>
    </row>
    <row r="3220" spans="1:15" x14ac:dyDescent="0.3">
      <c r="A3220" t="s">
        <v>18</v>
      </c>
      <c r="B3220">
        <v>1128299</v>
      </c>
      <c r="C3220" s="1">
        <v>43984</v>
      </c>
      <c r="D3220" s="1" t="str">
        <f>TEXT(Table1[[#This Row],[Invoice Date]],"yyyy")</f>
        <v>2020</v>
      </c>
      <c r="E3220" t="s">
        <v>42</v>
      </c>
      <c r="F3220" t="s">
        <v>91</v>
      </c>
      <c r="G3220" t="s">
        <v>92</v>
      </c>
      <c r="H3220" t="s">
        <v>34</v>
      </c>
      <c r="I3220" t="str">
        <f>IF(ISNUMBER(SEARCH( "Women's",Table1[[#This Row],[Product]])), "Women","Male")</f>
        <v>Male</v>
      </c>
      <c r="J3220" t="str">
        <f>IF(ISNUMBER(SEARCH( "Apparel",Table1[[#This Row],[Product]])), "Apparel","Footwear")</f>
        <v>Footwear</v>
      </c>
      <c r="K3220" s="3">
        <v>47</v>
      </c>
      <c r="L3220">
        <v>131</v>
      </c>
      <c r="M3220" s="3">
        <v>616</v>
      </c>
      <c r="N3220" s="3">
        <v>240</v>
      </c>
      <c r="O3220" t="s">
        <v>17</v>
      </c>
    </row>
    <row r="3221" spans="1:15" x14ac:dyDescent="0.3">
      <c r="A3221" t="s">
        <v>37</v>
      </c>
      <c r="B3221">
        <v>1185732</v>
      </c>
      <c r="C3221" s="1">
        <v>44121</v>
      </c>
      <c r="D3221" s="1" t="str">
        <f>TEXT(Table1[[#This Row],[Invoice Date]],"yyyy")</f>
        <v>2020</v>
      </c>
      <c r="E3221" t="s">
        <v>13</v>
      </c>
      <c r="F3221" t="s">
        <v>14</v>
      </c>
      <c r="G3221" t="s">
        <v>67</v>
      </c>
      <c r="H3221" t="s">
        <v>25</v>
      </c>
      <c r="I3221" t="str">
        <f>IF(ISNUMBER(SEARCH( "Women's",Table1[[#This Row],[Product]])), "Women","Male")</f>
        <v>Male</v>
      </c>
      <c r="J3221" t="str">
        <f>IF(ISNUMBER(SEARCH( "Apparel",Table1[[#This Row],[Product]])), "Apparel","Footwear")</f>
        <v>Footwear</v>
      </c>
      <c r="K3221" s="3">
        <v>33</v>
      </c>
      <c r="L3221">
        <v>131</v>
      </c>
      <c r="M3221" s="3">
        <v>432</v>
      </c>
      <c r="N3221" s="3">
        <v>195</v>
      </c>
      <c r="O3221" t="s">
        <v>17</v>
      </c>
    </row>
    <row r="3222" spans="1:15" x14ac:dyDescent="0.3">
      <c r="A3222" t="s">
        <v>22</v>
      </c>
      <c r="B3222">
        <v>1197831</v>
      </c>
      <c r="C3222" s="1">
        <v>44324</v>
      </c>
      <c r="D3222" s="1" t="str">
        <f>TEXT(Table1[[#This Row],[Invoice Date]],"yyyy")</f>
        <v>2021</v>
      </c>
      <c r="E3222" t="s">
        <v>19</v>
      </c>
      <c r="F3222" t="s">
        <v>68</v>
      </c>
      <c r="G3222" t="s">
        <v>69</v>
      </c>
      <c r="H3222" t="s">
        <v>16</v>
      </c>
      <c r="I3222" t="str">
        <f>IF(ISNUMBER(SEARCH( "Women's",Table1[[#This Row],[Product]])), "Women","Male")</f>
        <v>Women</v>
      </c>
      <c r="J3222" t="str">
        <f>IF(ISNUMBER(SEARCH( "Apparel",Table1[[#This Row],[Product]])), "Apparel","Footwear")</f>
        <v>Apparel</v>
      </c>
      <c r="K3222" s="3">
        <v>43</v>
      </c>
      <c r="L3222">
        <v>131</v>
      </c>
      <c r="M3222" s="3">
        <v>563</v>
      </c>
      <c r="N3222" s="3">
        <v>400</v>
      </c>
      <c r="O3222" t="s">
        <v>17</v>
      </c>
    </row>
    <row r="3223" spans="1:15" x14ac:dyDescent="0.3">
      <c r="A3223" t="s">
        <v>22</v>
      </c>
      <c r="B3223">
        <v>1197831</v>
      </c>
      <c r="C3223" s="1">
        <v>44449</v>
      </c>
      <c r="D3223" s="1" t="str">
        <f>TEXT(Table1[[#This Row],[Invoice Date]],"yyyy")</f>
        <v>2021</v>
      </c>
      <c r="E3223" t="s">
        <v>19</v>
      </c>
      <c r="F3223" t="s">
        <v>23</v>
      </c>
      <c r="G3223" t="s">
        <v>24</v>
      </c>
      <c r="H3223" t="s">
        <v>64</v>
      </c>
      <c r="I3223" t="str">
        <f>IF(ISNUMBER(SEARCH( "Women's",Table1[[#This Row],[Product]])), "Women","Male")</f>
        <v>Male</v>
      </c>
      <c r="J3223" t="str">
        <f>IF(ISNUMBER(SEARCH( "Apparel",Table1[[#This Row],[Product]])), "Apparel","Footwear")</f>
        <v>Apparel</v>
      </c>
      <c r="K3223" s="3">
        <v>45</v>
      </c>
      <c r="L3223">
        <v>131</v>
      </c>
      <c r="M3223" s="3">
        <v>590</v>
      </c>
      <c r="N3223" s="3">
        <v>342</v>
      </c>
      <c r="O3223" t="s">
        <v>17</v>
      </c>
    </row>
    <row r="3224" spans="1:15" x14ac:dyDescent="0.3">
      <c r="A3224" t="s">
        <v>22</v>
      </c>
      <c r="B3224">
        <v>1197831</v>
      </c>
      <c r="C3224" s="1">
        <v>44463</v>
      </c>
      <c r="D3224" s="1" t="str">
        <f>TEXT(Table1[[#This Row],[Invoice Date]],"yyyy")</f>
        <v>2021</v>
      </c>
      <c r="E3224" t="s">
        <v>19</v>
      </c>
      <c r="F3224" t="s">
        <v>23</v>
      </c>
      <c r="G3224" t="s">
        <v>24</v>
      </c>
      <c r="H3224" t="s">
        <v>25</v>
      </c>
      <c r="I3224" t="str">
        <f>IF(ISNUMBER(SEARCH( "Women's",Table1[[#This Row],[Product]])), "Women","Male")</f>
        <v>Male</v>
      </c>
      <c r="J3224" t="str">
        <f>IF(ISNUMBER(SEARCH( "Apparel",Table1[[#This Row],[Product]])), "Apparel","Footwear")</f>
        <v>Footwear</v>
      </c>
      <c r="K3224" s="3">
        <v>29</v>
      </c>
      <c r="L3224">
        <v>131</v>
      </c>
      <c r="M3224" s="3">
        <v>380</v>
      </c>
      <c r="N3224" s="3">
        <v>228</v>
      </c>
      <c r="O3224" t="s">
        <v>17</v>
      </c>
    </row>
    <row r="3225" spans="1:15" x14ac:dyDescent="0.3">
      <c r="A3225" t="s">
        <v>22</v>
      </c>
      <c r="B3225">
        <v>1197831</v>
      </c>
      <c r="C3225" s="1">
        <v>44472</v>
      </c>
      <c r="D3225" s="1" t="str">
        <f>TEXT(Table1[[#This Row],[Invoice Date]],"yyyy")</f>
        <v>2021</v>
      </c>
      <c r="E3225" t="s">
        <v>19</v>
      </c>
      <c r="F3225" t="s">
        <v>23</v>
      </c>
      <c r="G3225" t="s">
        <v>24</v>
      </c>
      <c r="H3225" t="s">
        <v>50</v>
      </c>
      <c r="I3225" t="str">
        <f>IF(ISNUMBER(SEARCH( "Women's",Table1[[#This Row],[Product]])), "Women","Male")</f>
        <v>Women</v>
      </c>
      <c r="J3225" t="str">
        <f>IF(ISNUMBER(SEARCH( "Apparel",Table1[[#This Row],[Product]])), "Apparel","Footwear")</f>
        <v>Footwear</v>
      </c>
      <c r="K3225" s="3">
        <v>44</v>
      </c>
      <c r="L3225">
        <v>131</v>
      </c>
      <c r="M3225" s="3">
        <v>576</v>
      </c>
      <c r="N3225" s="3">
        <v>421</v>
      </c>
      <c r="O3225" t="s">
        <v>17</v>
      </c>
    </row>
    <row r="3226" spans="1:15" x14ac:dyDescent="0.3">
      <c r="A3226" t="s">
        <v>45</v>
      </c>
      <c r="B3226">
        <v>1185732</v>
      </c>
      <c r="C3226" s="1">
        <v>44307</v>
      </c>
      <c r="D3226" s="1" t="str">
        <f>TEXT(Table1[[#This Row],[Invoice Date]],"yyyy")</f>
        <v>2021</v>
      </c>
      <c r="E3226" t="s">
        <v>42</v>
      </c>
      <c r="F3226" t="s">
        <v>131</v>
      </c>
      <c r="G3226" t="s">
        <v>132</v>
      </c>
      <c r="H3226" t="s">
        <v>25</v>
      </c>
      <c r="I3226" t="str">
        <f>IF(ISNUMBER(SEARCH( "Women's",Table1[[#This Row],[Product]])), "Women","Male")</f>
        <v>Male</v>
      </c>
      <c r="J3226" t="str">
        <f>IF(ISNUMBER(SEARCH( "Apparel",Table1[[#This Row],[Product]])), "Apparel","Footwear")</f>
        <v>Footwear</v>
      </c>
      <c r="K3226" s="3">
        <v>54</v>
      </c>
      <c r="L3226">
        <v>131</v>
      </c>
      <c r="M3226" s="3">
        <v>707</v>
      </c>
      <c r="N3226" s="3">
        <v>325</v>
      </c>
      <c r="O3226" t="s">
        <v>17</v>
      </c>
    </row>
    <row r="3227" spans="1:15" x14ac:dyDescent="0.3">
      <c r="A3227" t="s">
        <v>45</v>
      </c>
      <c r="B3227">
        <v>1185732</v>
      </c>
      <c r="C3227" s="1">
        <v>44459</v>
      </c>
      <c r="D3227" s="1" t="str">
        <f>TEXT(Table1[[#This Row],[Invoice Date]],"yyyy")</f>
        <v>2021</v>
      </c>
      <c r="E3227" t="s">
        <v>42</v>
      </c>
      <c r="F3227" t="s">
        <v>131</v>
      </c>
      <c r="G3227" t="s">
        <v>132</v>
      </c>
      <c r="H3227" t="s">
        <v>25</v>
      </c>
      <c r="I3227" t="str">
        <f>IF(ISNUMBER(SEARCH( "Women's",Table1[[#This Row],[Product]])), "Women","Male")</f>
        <v>Male</v>
      </c>
      <c r="J3227" t="str">
        <f>IF(ISNUMBER(SEARCH( "Apparel",Table1[[#This Row],[Product]])), "Apparel","Footwear")</f>
        <v>Footwear</v>
      </c>
      <c r="K3227" s="3">
        <v>64</v>
      </c>
      <c r="L3227">
        <v>131</v>
      </c>
      <c r="M3227" s="3">
        <v>838</v>
      </c>
      <c r="N3227" s="3">
        <v>402</v>
      </c>
      <c r="O3227" t="s">
        <v>17</v>
      </c>
    </row>
    <row r="3228" spans="1:15" x14ac:dyDescent="0.3">
      <c r="A3228" t="s">
        <v>18</v>
      </c>
      <c r="B3228">
        <v>1185732</v>
      </c>
      <c r="C3228" s="1">
        <v>44447</v>
      </c>
      <c r="D3228" s="1" t="str">
        <f>TEXT(Table1[[#This Row],[Invoice Date]],"yyyy")</f>
        <v>2021</v>
      </c>
      <c r="E3228" t="s">
        <v>38</v>
      </c>
      <c r="F3228" t="s">
        <v>39</v>
      </c>
      <c r="G3228" t="s">
        <v>95</v>
      </c>
      <c r="H3228" t="s">
        <v>64</v>
      </c>
      <c r="I3228" t="str">
        <f>IF(ISNUMBER(SEARCH( "Women's",Table1[[#This Row],[Product]])), "Women","Male")</f>
        <v>Male</v>
      </c>
      <c r="J3228" t="str">
        <f>IF(ISNUMBER(SEARCH( "Apparel",Table1[[#This Row],[Product]])), "Apparel","Footwear")</f>
        <v>Apparel</v>
      </c>
      <c r="K3228" s="3">
        <v>51</v>
      </c>
      <c r="L3228">
        <v>131</v>
      </c>
      <c r="M3228" s="3">
        <v>668</v>
      </c>
      <c r="N3228" s="3">
        <v>321</v>
      </c>
      <c r="O3228" t="s">
        <v>17</v>
      </c>
    </row>
    <row r="3229" spans="1:15" x14ac:dyDescent="0.3">
      <c r="A3229" t="s">
        <v>57</v>
      </c>
      <c r="B3229">
        <v>1185732</v>
      </c>
      <c r="C3229" s="1">
        <v>44210</v>
      </c>
      <c r="D3229" s="1" t="str">
        <f>TEXT(Table1[[#This Row],[Invoice Date]],"yyyy")</f>
        <v>2021</v>
      </c>
      <c r="E3229" t="s">
        <v>38</v>
      </c>
      <c r="F3229" t="s">
        <v>39</v>
      </c>
      <c r="G3229" t="s">
        <v>95</v>
      </c>
      <c r="H3229" t="s">
        <v>50</v>
      </c>
      <c r="I3229" t="str">
        <f>IF(ISNUMBER(SEARCH( "Women's",Table1[[#This Row],[Product]])), "Women","Male")</f>
        <v>Women</v>
      </c>
      <c r="J3229" t="str">
        <f>IF(ISNUMBER(SEARCH( "Apparel",Table1[[#This Row],[Product]])), "Apparel","Footwear")</f>
        <v>Footwear</v>
      </c>
      <c r="K3229" s="3">
        <v>34</v>
      </c>
      <c r="L3229">
        <v>131</v>
      </c>
      <c r="M3229" s="3">
        <v>445</v>
      </c>
      <c r="N3229" s="3">
        <v>209</v>
      </c>
      <c r="O3229" t="s">
        <v>17</v>
      </c>
    </row>
    <row r="3230" spans="1:15" x14ac:dyDescent="0.3">
      <c r="A3230" t="s">
        <v>57</v>
      </c>
      <c r="B3230">
        <v>1185732</v>
      </c>
      <c r="C3230" s="1">
        <v>44265</v>
      </c>
      <c r="D3230" s="1" t="str">
        <f>TEXT(Table1[[#This Row],[Invoice Date]],"yyyy")</f>
        <v>2021</v>
      </c>
      <c r="E3230" t="s">
        <v>42</v>
      </c>
      <c r="F3230" t="s">
        <v>96</v>
      </c>
      <c r="G3230" t="s">
        <v>97</v>
      </c>
      <c r="H3230" t="s">
        <v>34</v>
      </c>
      <c r="I3230" t="str">
        <f>IF(ISNUMBER(SEARCH( "Women's",Table1[[#This Row],[Product]])), "Women","Male")</f>
        <v>Male</v>
      </c>
      <c r="J3230" t="str">
        <f>IF(ISNUMBER(SEARCH( "Apparel",Table1[[#This Row],[Product]])), "Apparel","Footwear")</f>
        <v>Footwear</v>
      </c>
      <c r="K3230" s="3">
        <v>37</v>
      </c>
      <c r="L3230">
        <v>131</v>
      </c>
      <c r="M3230" s="3">
        <v>485</v>
      </c>
      <c r="N3230" s="3">
        <v>213</v>
      </c>
      <c r="O3230" t="s">
        <v>17</v>
      </c>
    </row>
    <row r="3231" spans="1:15" x14ac:dyDescent="0.3">
      <c r="A3231" t="s">
        <v>57</v>
      </c>
      <c r="B3231">
        <v>1185732</v>
      </c>
      <c r="C3231" s="1">
        <v>44326</v>
      </c>
      <c r="D3231" s="1" t="str">
        <f>TEXT(Table1[[#This Row],[Invoice Date]],"yyyy")</f>
        <v>2021</v>
      </c>
      <c r="E3231" t="s">
        <v>42</v>
      </c>
      <c r="F3231" t="s">
        <v>96</v>
      </c>
      <c r="G3231" t="s">
        <v>97</v>
      </c>
      <c r="H3231" t="s">
        <v>50</v>
      </c>
      <c r="I3231" t="str">
        <f>IF(ISNUMBER(SEARCH( "Women's",Table1[[#This Row],[Product]])), "Women","Male")</f>
        <v>Women</v>
      </c>
      <c r="J3231" t="str">
        <f>IF(ISNUMBER(SEARCH( "Apparel",Table1[[#This Row],[Product]])), "Apparel","Footwear")</f>
        <v>Footwear</v>
      </c>
      <c r="K3231" s="3">
        <v>39</v>
      </c>
      <c r="L3231">
        <v>131</v>
      </c>
      <c r="M3231" s="3">
        <v>511</v>
      </c>
      <c r="N3231" s="3">
        <v>255</v>
      </c>
      <c r="O3231" t="s">
        <v>17</v>
      </c>
    </row>
    <row r="3232" spans="1:15" x14ac:dyDescent="0.3">
      <c r="A3232" t="s">
        <v>57</v>
      </c>
      <c r="B3232">
        <v>1185732</v>
      </c>
      <c r="C3232" s="1">
        <v>44359</v>
      </c>
      <c r="D3232" s="1" t="str">
        <f>TEXT(Table1[[#This Row],[Invoice Date]],"yyyy")</f>
        <v>2021</v>
      </c>
      <c r="E3232" t="s">
        <v>42</v>
      </c>
      <c r="F3232" t="s">
        <v>96</v>
      </c>
      <c r="G3232" t="s">
        <v>97</v>
      </c>
      <c r="H3232" t="s">
        <v>27</v>
      </c>
      <c r="I3232" t="str">
        <f>IF(ISNUMBER(SEARCH( "Women's",Table1[[#This Row],[Product]])), "Women","Male")</f>
        <v>Women</v>
      </c>
      <c r="J3232" t="str">
        <f>IF(ISNUMBER(SEARCH( "Apparel",Table1[[#This Row],[Product]])), "Apparel","Footwear")</f>
        <v>Footwear</v>
      </c>
      <c r="K3232" s="3">
        <v>38</v>
      </c>
      <c r="L3232">
        <v>131</v>
      </c>
      <c r="M3232" s="3">
        <v>498</v>
      </c>
      <c r="N3232" s="3">
        <v>224</v>
      </c>
      <c r="O3232" t="s">
        <v>17</v>
      </c>
    </row>
    <row r="3233" spans="1:15" x14ac:dyDescent="0.3">
      <c r="A3233" t="s">
        <v>37</v>
      </c>
      <c r="B3233">
        <v>1185732</v>
      </c>
      <c r="C3233" s="1">
        <v>44487</v>
      </c>
      <c r="D3233" s="1" t="str">
        <f>TEXT(Table1[[#This Row],[Invoice Date]],"yyyy")</f>
        <v>2021</v>
      </c>
      <c r="E3233" t="s">
        <v>28</v>
      </c>
      <c r="F3233" t="s">
        <v>29</v>
      </c>
      <c r="G3233" t="s">
        <v>30</v>
      </c>
      <c r="H3233" t="s">
        <v>25</v>
      </c>
      <c r="I3233" t="str">
        <f>IF(ISNUMBER(SEARCH( "Women's",Table1[[#This Row],[Product]])), "Women","Male")</f>
        <v>Male</v>
      </c>
      <c r="J3233" t="str">
        <f>IF(ISNUMBER(SEARCH( "Apparel",Table1[[#This Row],[Product]])), "Apparel","Footwear")</f>
        <v>Footwear</v>
      </c>
      <c r="K3233" s="3">
        <v>34</v>
      </c>
      <c r="L3233">
        <v>131</v>
      </c>
      <c r="M3233" s="3">
        <v>445</v>
      </c>
      <c r="N3233" s="3">
        <v>227</v>
      </c>
      <c r="O3233" t="s">
        <v>17</v>
      </c>
    </row>
    <row r="3234" spans="1:15" x14ac:dyDescent="0.3">
      <c r="A3234" t="s">
        <v>18</v>
      </c>
      <c r="B3234">
        <v>1185732</v>
      </c>
      <c r="C3234" s="1">
        <v>44238</v>
      </c>
      <c r="D3234" s="1" t="str">
        <f>TEXT(Table1[[#This Row],[Invoice Date]],"yyyy")</f>
        <v>2021</v>
      </c>
      <c r="E3234" t="s">
        <v>42</v>
      </c>
      <c r="F3234" t="s">
        <v>43</v>
      </c>
      <c r="G3234" t="s">
        <v>44</v>
      </c>
      <c r="H3234" t="s">
        <v>16</v>
      </c>
      <c r="I3234" t="str">
        <f>IF(ISNUMBER(SEARCH( "Women's",Table1[[#This Row],[Product]])), "Women","Male")</f>
        <v>Women</v>
      </c>
      <c r="J3234" t="str">
        <f>IF(ISNUMBER(SEARCH( "Apparel",Table1[[#This Row],[Product]])), "Apparel","Footwear")</f>
        <v>Apparel</v>
      </c>
      <c r="K3234" s="3">
        <v>24</v>
      </c>
      <c r="L3234">
        <v>131</v>
      </c>
      <c r="M3234" s="3">
        <v>314</v>
      </c>
      <c r="N3234" s="3">
        <v>195</v>
      </c>
      <c r="O3234" t="s">
        <v>17</v>
      </c>
    </row>
    <row r="3235" spans="1:15" x14ac:dyDescent="0.3">
      <c r="A3235" t="s">
        <v>18</v>
      </c>
      <c r="B3235">
        <v>1185732</v>
      </c>
      <c r="C3235" s="1">
        <v>44419</v>
      </c>
      <c r="D3235" s="1" t="str">
        <f>TEXT(Table1[[#This Row],[Invoice Date]],"yyyy")</f>
        <v>2021</v>
      </c>
      <c r="E3235" t="s">
        <v>42</v>
      </c>
      <c r="F3235" t="s">
        <v>43</v>
      </c>
      <c r="G3235" t="s">
        <v>44</v>
      </c>
      <c r="H3235" t="s">
        <v>34</v>
      </c>
      <c r="I3235" t="str">
        <f>IF(ISNUMBER(SEARCH( "Women's",Table1[[#This Row],[Product]])), "Women","Male")</f>
        <v>Male</v>
      </c>
      <c r="J3235" t="str">
        <f>IF(ISNUMBER(SEARCH( "Apparel",Table1[[#This Row],[Product]])), "Apparel","Footwear")</f>
        <v>Footwear</v>
      </c>
      <c r="K3235" s="3">
        <v>34</v>
      </c>
      <c r="L3235">
        <v>131</v>
      </c>
      <c r="M3235" s="3">
        <v>445</v>
      </c>
      <c r="N3235" s="3">
        <v>209</v>
      </c>
      <c r="O3235" t="s">
        <v>17</v>
      </c>
    </row>
    <row r="3236" spans="1:15" x14ac:dyDescent="0.3">
      <c r="A3236" t="s">
        <v>18</v>
      </c>
      <c r="B3236">
        <v>1128299</v>
      </c>
      <c r="C3236" s="1">
        <v>44524</v>
      </c>
      <c r="D3236" s="1" t="str">
        <f>TEXT(Table1[[#This Row],[Invoice Date]],"yyyy")</f>
        <v>2021</v>
      </c>
      <c r="E3236" t="s">
        <v>42</v>
      </c>
      <c r="F3236" t="s">
        <v>79</v>
      </c>
      <c r="G3236" t="s">
        <v>80</v>
      </c>
      <c r="H3236" t="s">
        <v>50</v>
      </c>
      <c r="I3236" t="str">
        <f>IF(ISNUMBER(SEARCH( "Women's",Table1[[#This Row],[Product]])), "Women","Male")</f>
        <v>Women</v>
      </c>
      <c r="J3236" t="str">
        <f>IF(ISNUMBER(SEARCH( "Apparel",Table1[[#This Row],[Product]])), "Apparel","Footwear")</f>
        <v>Footwear</v>
      </c>
      <c r="K3236" s="3">
        <v>51</v>
      </c>
      <c r="L3236">
        <v>131</v>
      </c>
      <c r="M3236" s="3">
        <v>668</v>
      </c>
      <c r="N3236" s="3">
        <v>307</v>
      </c>
      <c r="O3236" t="s">
        <v>17</v>
      </c>
    </row>
    <row r="3237" spans="1:15" x14ac:dyDescent="0.3">
      <c r="A3237" t="s">
        <v>37</v>
      </c>
      <c r="B3237">
        <v>1128299</v>
      </c>
      <c r="C3237" s="1">
        <v>44546</v>
      </c>
      <c r="D3237" s="1" t="str">
        <f>TEXT(Table1[[#This Row],[Invoice Date]],"yyyy")</f>
        <v>2021</v>
      </c>
      <c r="E3237" t="s">
        <v>19</v>
      </c>
      <c r="F3237" t="s">
        <v>20</v>
      </c>
      <c r="G3237" t="s">
        <v>21</v>
      </c>
      <c r="H3237" t="s">
        <v>64</v>
      </c>
      <c r="I3237" t="str">
        <f>IF(ISNUMBER(SEARCH( "Women's",Table1[[#This Row],[Product]])), "Women","Male")</f>
        <v>Male</v>
      </c>
      <c r="J3237" t="str">
        <f>IF(ISNUMBER(SEARCH( "Apparel",Table1[[#This Row],[Product]])), "Apparel","Footwear")</f>
        <v>Apparel</v>
      </c>
      <c r="K3237" s="3">
        <v>82</v>
      </c>
      <c r="L3237">
        <v>131</v>
      </c>
      <c r="M3237" s="3">
        <v>1074</v>
      </c>
      <c r="N3237" s="3">
        <v>623</v>
      </c>
      <c r="O3237" t="s">
        <v>17</v>
      </c>
    </row>
    <row r="3238" spans="1:15" x14ac:dyDescent="0.3">
      <c r="A3238" t="s">
        <v>37</v>
      </c>
      <c r="B3238">
        <v>1197831</v>
      </c>
      <c r="C3238" s="1">
        <v>44231</v>
      </c>
      <c r="D3238" s="1" t="str">
        <f>TEXT(Table1[[#This Row],[Invoice Date]],"yyyy")</f>
        <v>2021</v>
      </c>
      <c r="E3238" t="s">
        <v>42</v>
      </c>
      <c r="F3238" t="s">
        <v>73</v>
      </c>
      <c r="G3238" t="s">
        <v>74</v>
      </c>
      <c r="H3238" t="s">
        <v>16</v>
      </c>
      <c r="I3238" t="str">
        <f>IF(ISNUMBER(SEARCH( "Women's",Table1[[#This Row],[Product]])), "Women","Male")</f>
        <v>Women</v>
      </c>
      <c r="J3238" t="str">
        <f>IF(ISNUMBER(SEARCH( "Apparel",Table1[[#This Row],[Product]])), "Apparel","Footwear")</f>
        <v>Apparel</v>
      </c>
      <c r="K3238" s="3">
        <v>34</v>
      </c>
      <c r="L3238">
        <v>131</v>
      </c>
      <c r="M3238" s="3">
        <v>445</v>
      </c>
      <c r="N3238" s="3">
        <v>245</v>
      </c>
      <c r="O3238" t="s">
        <v>17</v>
      </c>
    </row>
    <row r="3239" spans="1:15" x14ac:dyDescent="0.3">
      <c r="A3239" t="s">
        <v>18</v>
      </c>
      <c r="B3239">
        <v>1197831</v>
      </c>
      <c r="C3239" s="1">
        <v>44383</v>
      </c>
      <c r="D3239" s="1" t="str">
        <f>TEXT(Table1[[#This Row],[Invoice Date]],"yyyy")</f>
        <v>2021</v>
      </c>
      <c r="E3239" t="s">
        <v>42</v>
      </c>
      <c r="F3239" t="s">
        <v>73</v>
      </c>
      <c r="G3239" t="s">
        <v>74</v>
      </c>
      <c r="H3239" t="s">
        <v>64</v>
      </c>
      <c r="I3239" t="str">
        <f>IF(ISNUMBER(SEARCH( "Women's",Table1[[#This Row],[Product]])), "Women","Male")</f>
        <v>Male</v>
      </c>
      <c r="J3239" t="str">
        <f>IF(ISNUMBER(SEARCH( "Apparel",Table1[[#This Row],[Product]])), "Apparel","Footwear")</f>
        <v>Apparel</v>
      </c>
      <c r="K3239" s="3">
        <v>53</v>
      </c>
      <c r="L3239">
        <v>131</v>
      </c>
      <c r="M3239" s="3">
        <v>694</v>
      </c>
      <c r="N3239" s="3">
        <v>333</v>
      </c>
      <c r="O3239" t="s">
        <v>17</v>
      </c>
    </row>
    <row r="3240" spans="1:15" x14ac:dyDescent="0.3">
      <c r="A3240" t="s">
        <v>22</v>
      </c>
      <c r="B3240">
        <v>1197831</v>
      </c>
      <c r="C3240" s="1">
        <v>44473</v>
      </c>
      <c r="D3240" s="1" t="str">
        <f>TEXT(Table1[[#This Row],[Invoice Date]],"yyyy")</f>
        <v>2021</v>
      </c>
      <c r="E3240" t="s">
        <v>42</v>
      </c>
      <c r="F3240" t="s">
        <v>73</v>
      </c>
      <c r="G3240" t="s">
        <v>74</v>
      </c>
      <c r="H3240" t="s">
        <v>27</v>
      </c>
      <c r="I3240" t="str">
        <f>IF(ISNUMBER(SEARCH( "Women's",Table1[[#This Row],[Product]])), "Women","Male")</f>
        <v>Women</v>
      </c>
      <c r="J3240" t="str">
        <f>IF(ISNUMBER(SEARCH( "Apparel",Table1[[#This Row],[Product]])), "Apparel","Footwear")</f>
        <v>Footwear</v>
      </c>
      <c r="K3240" s="3">
        <v>41</v>
      </c>
      <c r="L3240">
        <v>131</v>
      </c>
      <c r="M3240" s="3">
        <v>537</v>
      </c>
      <c r="N3240" s="3">
        <v>274</v>
      </c>
      <c r="O3240" t="s">
        <v>17</v>
      </c>
    </row>
    <row r="3241" spans="1:15" x14ac:dyDescent="0.3">
      <c r="A3241" t="s">
        <v>37</v>
      </c>
      <c r="B3241">
        <v>1128299</v>
      </c>
      <c r="C3241" s="1">
        <v>44370</v>
      </c>
      <c r="D3241" s="1" t="str">
        <f>TEXT(Table1[[#This Row],[Invoice Date]],"yyyy")</f>
        <v>2021</v>
      </c>
      <c r="E3241" t="s">
        <v>42</v>
      </c>
      <c r="F3241" t="s">
        <v>117</v>
      </c>
      <c r="G3241" t="s">
        <v>118</v>
      </c>
      <c r="H3241" t="s">
        <v>16</v>
      </c>
      <c r="I3241" t="str">
        <f>IF(ISNUMBER(SEARCH( "Women's",Table1[[#This Row],[Product]])), "Women","Male")</f>
        <v>Women</v>
      </c>
      <c r="J3241" t="str">
        <f>IF(ISNUMBER(SEARCH( "Apparel",Table1[[#This Row],[Product]])), "Apparel","Footwear")</f>
        <v>Apparel</v>
      </c>
      <c r="K3241" s="3">
        <v>69</v>
      </c>
      <c r="L3241">
        <v>131</v>
      </c>
      <c r="M3241" s="3">
        <v>904</v>
      </c>
      <c r="N3241" s="3">
        <v>353</v>
      </c>
      <c r="O3241" t="s">
        <v>17</v>
      </c>
    </row>
    <row r="3242" spans="1:15" x14ac:dyDescent="0.3">
      <c r="A3242" t="s">
        <v>22</v>
      </c>
      <c r="B3242">
        <v>1128299</v>
      </c>
      <c r="C3242" s="1">
        <v>44555</v>
      </c>
      <c r="D3242" s="1" t="str">
        <f>TEXT(Table1[[#This Row],[Invoice Date]],"yyyy")</f>
        <v>2021</v>
      </c>
      <c r="E3242" t="s">
        <v>42</v>
      </c>
      <c r="F3242" t="s">
        <v>108</v>
      </c>
      <c r="G3242" t="s">
        <v>109</v>
      </c>
      <c r="H3242" t="s">
        <v>16</v>
      </c>
      <c r="I3242" t="str">
        <f>IF(ISNUMBER(SEARCH( "Women's",Table1[[#This Row],[Product]])), "Women","Male")</f>
        <v>Women</v>
      </c>
      <c r="J3242" t="str">
        <f>IF(ISNUMBER(SEARCH( "Apparel",Table1[[#This Row],[Product]])), "Apparel","Footwear")</f>
        <v>Apparel</v>
      </c>
      <c r="K3242" s="3">
        <v>72</v>
      </c>
      <c r="L3242">
        <v>131</v>
      </c>
      <c r="M3242" s="3">
        <v>943</v>
      </c>
      <c r="N3242" s="3">
        <v>330</v>
      </c>
      <c r="O3242" t="s">
        <v>17</v>
      </c>
    </row>
    <row r="3243" spans="1:15" x14ac:dyDescent="0.3">
      <c r="A3243" t="s">
        <v>22</v>
      </c>
      <c r="B3243">
        <v>1128299</v>
      </c>
      <c r="C3243" s="1">
        <v>44209</v>
      </c>
      <c r="D3243" s="1" t="str">
        <f>TEXT(Table1[[#This Row],[Invoice Date]],"yyyy")</f>
        <v>2021</v>
      </c>
      <c r="E3243" t="s">
        <v>42</v>
      </c>
      <c r="F3243" t="s">
        <v>108</v>
      </c>
      <c r="G3243" t="s">
        <v>109</v>
      </c>
      <c r="H3243" t="s">
        <v>25</v>
      </c>
      <c r="I3243" t="str">
        <f>IF(ISNUMBER(SEARCH( "Women's",Table1[[#This Row],[Product]])), "Women","Male")</f>
        <v>Male</v>
      </c>
      <c r="J3243" t="str">
        <f>IF(ISNUMBER(SEARCH( "Apparel",Table1[[#This Row],[Product]])), "Apparel","Footwear")</f>
        <v>Footwear</v>
      </c>
      <c r="K3243" s="3">
        <v>29</v>
      </c>
      <c r="L3243">
        <v>131</v>
      </c>
      <c r="M3243" s="3">
        <v>380</v>
      </c>
      <c r="N3243" s="3">
        <v>194</v>
      </c>
      <c r="O3243" t="s">
        <v>17</v>
      </c>
    </row>
    <row r="3244" spans="1:15" x14ac:dyDescent="0.3">
      <c r="A3244" t="s">
        <v>22</v>
      </c>
      <c r="B3244">
        <v>1128299</v>
      </c>
      <c r="C3244" s="1">
        <v>44453</v>
      </c>
      <c r="D3244" s="1" t="str">
        <f>TEXT(Table1[[#This Row],[Invoice Date]],"yyyy")</f>
        <v>2021</v>
      </c>
      <c r="E3244" t="s">
        <v>13</v>
      </c>
      <c r="F3244" t="s">
        <v>51</v>
      </c>
      <c r="G3244" t="s">
        <v>52</v>
      </c>
      <c r="H3244" t="s">
        <v>16</v>
      </c>
      <c r="I3244" t="str">
        <f>IF(ISNUMBER(SEARCH( "Women's",Table1[[#This Row],[Product]])), "Women","Male")</f>
        <v>Women</v>
      </c>
      <c r="J3244" t="str">
        <f>IF(ISNUMBER(SEARCH( "Apparel",Table1[[#This Row],[Product]])), "Apparel","Footwear")</f>
        <v>Apparel</v>
      </c>
      <c r="K3244" s="3">
        <v>59</v>
      </c>
      <c r="L3244">
        <v>131</v>
      </c>
      <c r="M3244" s="3">
        <v>773</v>
      </c>
      <c r="N3244" s="3">
        <v>309</v>
      </c>
      <c r="O3244" t="s">
        <v>17</v>
      </c>
    </row>
    <row r="3245" spans="1:15" x14ac:dyDescent="0.3">
      <c r="A3245" t="s">
        <v>22</v>
      </c>
      <c r="B3245">
        <v>1128299</v>
      </c>
      <c r="C3245" s="1">
        <v>44482</v>
      </c>
      <c r="D3245" s="1" t="str">
        <f>TEXT(Table1[[#This Row],[Invoice Date]],"yyyy")</f>
        <v>2021</v>
      </c>
      <c r="E3245" t="s">
        <v>13</v>
      </c>
      <c r="F3245" t="s">
        <v>51</v>
      </c>
      <c r="G3245" t="s">
        <v>52</v>
      </c>
      <c r="H3245" t="s">
        <v>25</v>
      </c>
      <c r="I3245" t="str">
        <f>IF(ISNUMBER(SEARCH( "Women's",Table1[[#This Row],[Product]])), "Women","Male")</f>
        <v>Male</v>
      </c>
      <c r="J3245" t="str">
        <f>IF(ISNUMBER(SEARCH( "Apparel",Table1[[#This Row],[Product]])), "Apparel","Footwear")</f>
        <v>Footwear</v>
      </c>
      <c r="K3245" s="3">
        <v>42</v>
      </c>
      <c r="L3245">
        <v>131</v>
      </c>
      <c r="M3245" s="3">
        <v>550</v>
      </c>
      <c r="N3245" s="3">
        <v>281</v>
      </c>
      <c r="O3245" t="s">
        <v>17</v>
      </c>
    </row>
    <row r="3246" spans="1:15" x14ac:dyDescent="0.3">
      <c r="A3246" t="s">
        <v>22</v>
      </c>
      <c r="B3246">
        <v>1185732</v>
      </c>
      <c r="C3246" s="1">
        <v>44289</v>
      </c>
      <c r="D3246" s="1" t="str">
        <f>TEXT(Table1[[#This Row],[Invoice Date]],"yyyy")</f>
        <v>2021</v>
      </c>
      <c r="E3246" t="s">
        <v>13</v>
      </c>
      <c r="F3246" t="s">
        <v>71</v>
      </c>
      <c r="G3246" t="s">
        <v>72</v>
      </c>
      <c r="H3246" t="s">
        <v>64</v>
      </c>
      <c r="I3246" t="str">
        <f>IF(ISNUMBER(SEARCH( "Women's",Table1[[#This Row],[Product]])), "Women","Male")</f>
        <v>Male</v>
      </c>
      <c r="J3246" t="str">
        <f>IF(ISNUMBER(SEARCH( "Apparel",Table1[[#This Row],[Product]])), "Apparel","Footwear")</f>
        <v>Apparel</v>
      </c>
      <c r="K3246" s="3">
        <v>42</v>
      </c>
      <c r="L3246">
        <v>131</v>
      </c>
      <c r="M3246" s="3">
        <v>550</v>
      </c>
      <c r="N3246" s="3">
        <v>275</v>
      </c>
      <c r="O3246" t="s">
        <v>17</v>
      </c>
    </row>
    <row r="3247" spans="1:15" x14ac:dyDescent="0.3">
      <c r="A3247" t="s">
        <v>37</v>
      </c>
      <c r="B3247">
        <v>1185732</v>
      </c>
      <c r="C3247" s="1">
        <v>44332</v>
      </c>
      <c r="D3247" s="1" t="str">
        <f>TEXT(Table1[[#This Row],[Invoice Date]],"yyyy")</f>
        <v>2021</v>
      </c>
      <c r="E3247" t="s">
        <v>19</v>
      </c>
      <c r="F3247" t="s">
        <v>32</v>
      </c>
      <c r="G3247" t="s">
        <v>33</v>
      </c>
      <c r="H3247" t="s">
        <v>34</v>
      </c>
      <c r="I3247" t="str">
        <f>IF(ISNUMBER(SEARCH( "Women's",Table1[[#This Row],[Product]])), "Women","Male")</f>
        <v>Male</v>
      </c>
      <c r="J3247" t="str">
        <f>IF(ISNUMBER(SEARCH( "Apparel",Table1[[#This Row],[Product]])), "Apparel","Footwear")</f>
        <v>Footwear</v>
      </c>
      <c r="K3247" s="3">
        <v>37</v>
      </c>
      <c r="L3247">
        <v>131</v>
      </c>
      <c r="M3247" s="3">
        <v>485</v>
      </c>
      <c r="N3247" s="3">
        <v>218</v>
      </c>
      <c r="O3247" t="s">
        <v>17</v>
      </c>
    </row>
    <row r="3248" spans="1:15" x14ac:dyDescent="0.3">
      <c r="A3248" t="s">
        <v>22</v>
      </c>
      <c r="B3248">
        <v>1197831</v>
      </c>
      <c r="C3248" s="1">
        <v>44219</v>
      </c>
      <c r="D3248" s="1" t="str">
        <f>TEXT(Table1[[#This Row],[Invoice Date]],"yyyy")</f>
        <v>2021</v>
      </c>
      <c r="E3248" t="s">
        <v>19</v>
      </c>
      <c r="F3248" t="s">
        <v>32</v>
      </c>
      <c r="G3248" t="s">
        <v>33</v>
      </c>
      <c r="H3248" t="s">
        <v>34</v>
      </c>
      <c r="I3248" t="str">
        <f>IF(ISNUMBER(SEARCH( "Women's",Table1[[#This Row],[Product]])), "Women","Male")</f>
        <v>Male</v>
      </c>
      <c r="J3248" t="str">
        <f>IF(ISNUMBER(SEARCH( "Apparel",Table1[[#This Row],[Product]])), "Apparel","Footwear")</f>
        <v>Footwear</v>
      </c>
      <c r="K3248" s="3">
        <v>25</v>
      </c>
      <c r="L3248">
        <v>131</v>
      </c>
      <c r="M3248" s="3">
        <v>328</v>
      </c>
      <c r="N3248" s="3">
        <v>147</v>
      </c>
      <c r="O3248" t="s">
        <v>17</v>
      </c>
    </row>
    <row r="3249" spans="1:15" x14ac:dyDescent="0.3">
      <c r="A3249" t="s">
        <v>37</v>
      </c>
      <c r="B3249">
        <v>1185732</v>
      </c>
      <c r="C3249" s="1">
        <v>44420</v>
      </c>
      <c r="D3249" s="1" t="str">
        <f>TEXT(Table1[[#This Row],[Invoice Date]],"yyyy")</f>
        <v>2021</v>
      </c>
      <c r="E3249" t="s">
        <v>28</v>
      </c>
      <c r="F3249" t="s">
        <v>81</v>
      </c>
      <c r="G3249" t="s">
        <v>82</v>
      </c>
      <c r="H3249" t="s">
        <v>25</v>
      </c>
      <c r="I3249" t="str">
        <f>IF(ISNUMBER(SEARCH( "Women's",Table1[[#This Row],[Product]])), "Women","Male")</f>
        <v>Male</v>
      </c>
      <c r="J3249" t="str">
        <f>IF(ISNUMBER(SEARCH( "Apparel",Table1[[#This Row],[Product]])), "Apparel","Footwear")</f>
        <v>Footwear</v>
      </c>
      <c r="K3249" s="3">
        <v>49</v>
      </c>
      <c r="L3249">
        <v>131</v>
      </c>
      <c r="M3249" s="3">
        <v>642</v>
      </c>
      <c r="N3249" s="3">
        <v>308</v>
      </c>
      <c r="O3249" t="s">
        <v>17</v>
      </c>
    </row>
    <row r="3250" spans="1:15" x14ac:dyDescent="0.3">
      <c r="A3250" t="s">
        <v>37</v>
      </c>
      <c r="B3250">
        <v>1185732</v>
      </c>
      <c r="C3250" s="1">
        <v>44414</v>
      </c>
      <c r="D3250" s="1" t="str">
        <f>TEXT(Table1[[#This Row],[Invoice Date]],"yyyy")</f>
        <v>2021</v>
      </c>
      <c r="E3250" t="s">
        <v>28</v>
      </c>
      <c r="F3250" t="s">
        <v>85</v>
      </c>
      <c r="G3250" t="s">
        <v>86</v>
      </c>
      <c r="H3250" t="s">
        <v>25</v>
      </c>
      <c r="I3250" t="str">
        <f>IF(ISNUMBER(SEARCH( "Women's",Table1[[#This Row],[Product]])), "Women","Male")</f>
        <v>Male</v>
      </c>
      <c r="J3250" t="str">
        <f>IF(ISNUMBER(SEARCH( "Apparel",Table1[[#This Row],[Product]])), "Apparel","Footwear")</f>
        <v>Footwear</v>
      </c>
      <c r="K3250" s="3">
        <v>49</v>
      </c>
      <c r="L3250">
        <v>131</v>
      </c>
      <c r="M3250" s="3">
        <v>642</v>
      </c>
      <c r="N3250" s="3">
        <v>270</v>
      </c>
      <c r="O3250" t="s">
        <v>17</v>
      </c>
    </row>
    <row r="3251" spans="1:15" x14ac:dyDescent="0.3">
      <c r="A3251" t="s">
        <v>18</v>
      </c>
      <c r="B3251">
        <v>1185732</v>
      </c>
      <c r="C3251" s="1">
        <v>44425</v>
      </c>
      <c r="D3251" s="1" t="str">
        <f>TEXT(Table1[[#This Row],[Invoice Date]],"yyyy")</f>
        <v>2021</v>
      </c>
      <c r="E3251" t="s">
        <v>38</v>
      </c>
      <c r="F3251" t="s">
        <v>58</v>
      </c>
      <c r="G3251" t="s">
        <v>59</v>
      </c>
      <c r="H3251" t="s">
        <v>25</v>
      </c>
      <c r="I3251" t="str">
        <f>IF(ISNUMBER(SEARCH( "Women's",Table1[[#This Row],[Product]])), "Women","Male")</f>
        <v>Male</v>
      </c>
      <c r="J3251" t="str">
        <f>IF(ISNUMBER(SEARCH( "Apparel",Table1[[#This Row],[Product]])), "Apparel","Footwear")</f>
        <v>Footwear</v>
      </c>
      <c r="K3251" s="3">
        <v>46</v>
      </c>
      <c r="L3251">
        <v>131</v>
      </c>
      <c r="M3251" s="3">
        <v>603</v>
      </c>
      <c r="N3251" s="3">
        <v>313</v>
      </c>
      <c r="O3251" t="s">
        <v>17</v>
      </c>
    </row>
    <row r="3252" spans="1:15" x14ac:dyDescent="0.3">
      <c r="A3252" t="s">
        <v>37</v>
      </c>
      <c r="B3252">
        <v>1185732</v>
      </c>
      <c r="C3252" s="1">
        <v>44397</v>
      </c>
      <c r="D3252" s="1" t="str">
        <f>TEXT(Table1[[#This Row],[Invoice Date]],"yyyy")</f>
        <v>2021</v>
      </c>
      <c r="E3252" t="s">
        <v>38</v>
      </c>
      <c r="F3252" t="s">
        <v>87</v>
      </c>
      <c r="G3252" t="s">
        <v>88</v>
      </c>
      <c r="H3252" t="s">
        <v>25</v>
      </c>
      <c r="I3252" t="str">
        <f>IF(ISNUMBER(SEARCH( "Women's",Table1[[#This Row],[Product]])), "Women","Male")</f>
        <v>Male</v>
      </c>
      <c r="J3252" t="str">
        <f>IF(ISNUMBER(SEARCH( "Apparel",Table1[[#This Row],[Product]])), "Apparel","Footwear")</f>
        <v>Footwear</v>
      </c>
      <c r="K3252" s="3">
        <v>49</v>
      </c>
      <c r="L3252">
        <v>131</v>
      </c>
      <c r="M3252" s="3">
        <v>642</v>
      </c>
      <c r="N3252" s="3">
        <v>334</v>
      </c>
      <c r="O3252" t="s">
        <v>17</v>
      </c>
    </row>
    <row r="3253" spans="1:15" x14ac:dyDescent="0.3">
      <c r="A3253" t="s">
        <v>37</v>
      </c>
      <c r="B3253">
        <v>1185732</v>
      </c>
      <c r="C3253" s="1">
        <v>44300</v>
      </c>
      <c r="D3253" s="1" t="str">
        <f>TEXT(Table1[[#This Row],[Invoice Date]],"yyyy")</f>
        <v>2021</v>
      </c>
      <c r="E3253" t="s">
        <v>38</v>
      </c>
      <c r="F3253" t="s">
        <v>89</v>
      </c>
      <c r="G3253" t="s">
        <v>90</v>
      </c>
      <c r="H3253" t="s">
        <v>25</v>
      </c>
      <c r="I3253" t="str">
        <f>IF(ISNUMBER(SEARCH( "Women's",Table1[[#This Row],[Product]])), "Women","Male")</f>
        <v>Male</v>
      </c>
      <c r="J3253" t="str">
        <f>IF(ISNUMBER(SEARCH( "Apparel",Table1[[#This Row],[Product]])), "Apparel","Footwear")</f>
        <v>Footwear</v>
      </c>
      <c r="K3253" s="3">
        <v>36</v>
      </c>
      <c r="L3253">
        <v>131</v>
      </c>
      <c r="M3253" s="3">
        <v>472</v>
      </c>
      <c r="N3253" s="3">
        <v>236</v>
      </c>
      <c r="O3253" t="s">
        <v>17</v>
      </c>
    </row>
    <row r="3254" spans="1:15" x14ac:dyDescent="0.3">
      <c r="A3254" t="s">
        <v>57</v>
      </c>
      <c r="B3254">
        <v>1185732</v>
      </c>
      <c r="C3254" s="1">
        <v>44383</v>
      </c>
      <c r="D3254" s="1" t="str">
        <f>TEXT(Table1[[#This Row],[Invoice Date]],"yyyy")</f>
        <v>2021</v>
      </c>
      <c r="E3254" t="s">
        <v>38</v>
      </c>
      <c r="F3254" t="s">
        <v>77</v>
      </c>
      <c r="G3254" t="s">
        <v>78</v>
      </c>
      <c r="H3254" t="s">
        <v>16</v>
      </c>
      <c r="I3254" t="str">
        <f>IF(ISNUMBER(SEARCH( "Women's",Table1[[#This Row],[Product]])), "Women","Male")</f>
        <v>Women</v>
      </c>
      <c r="J3254" t="str">
        <f>IF(ISNUMBER(SEARCH( "Apparel",Table1[[#This Row],[Product]])), "Apparel","Footwear")</f>
        <v>Apparel</v>
      </c>
      <c r="K3254" s="3">
        <v>54</v>
      </c>
      <c r="L3254">
        <v>131</v>
      </c>
      <c r="M3254" s="3">
        <v>707</v>
      </c>
      <c r="N3254" s="3">
        <v>375</v>
      </c>
      <c r="O3254" t="s">
        <v>17</v>
      </c>
    </row>
    <row r="3255" spans="1:15" x14ac:dyDescent="0.3">
      <c r="A3255" t="s">
        <v>45</v>
      </c>
      <c r="B3255">
        <v>1185732</v>
      </c>
      <c r="C3255" s="1">
        <v>44217</v>
      </c>
      <c r="D3255" s="1" t="str">
        <f>TEXT(Table1[[#This Row],[Invoice Date]],"yyyy")</f>
        <v>2021</v>
      </c>
      <c r="E3255" t="s">
        <v>38</v>
      </c>
      <c r="F3255" t="s">
        <v>119</v>
      </c>
      <c r="G3255" t="s">
        <v>120</v>
      </c>
      <c r="H3255" t="s">
        <v>25</v>
      </c>
      <c r="I3255" t="str">
        <f>IF(ISNUMBER(SEARCH( "Women's",Table1[[#This Row],[Product]])), "Women","Male")</f>
        <v>Male</v>
      </c>
      <c r="J3255" t="str">
        <f>IF(ISNUMBER(SEARCH( "Apparel",Table1[[#This Row],[Product]])), "Apparel","Footwear")</f>
        <v>Footwear</v>
      </c>
      <c r="K3255" s="3">
        <v>49</v>
      </c>
      <c r="L3255">
        <v>131</v>
      </c>
      <c r="M3255" s="3">
        <v>642</v>
      </c>
      <c r="N3255" s="3">
        <v>353</v>
      </c>
      <c r="O3255" t="s">
        <v>17</v>
      </c>
    </row>
    <row r="3256" spans="1:15" x14ac:dyDescent="0.3">
      <c r="A3256" t="s">
        <v>45</v>
      </c>
      <c r="B3256">
        <v>1185732</v>
      </c>
      <c r="C3256" s="1">
        <v>44394</v>
      </c>
      <c r="D3256" s="1" t="str">
        <f>TEXT(Table1[[#This Row],[Invoice Date]],"yyyy")</f>
        <v>2021</v>
      </c>
      <c r="E3256" t="s">
        <v>38</v>
      </c>
      <c r="F3256" t="s">
        <v>121</v>
      </c>
      <c r="G3256" t="s">
        <v>122</v>
      </c>
      <c r="H3256" t="s">
        <v>34</v>
      </c>
      <c r="I3256" t="str">
        <f>IF(ISNUMBER(SEARCH( "Women's",Table1[[#This Row],[Product]])), "Women","Male")</f>
        <v>Male</v>
      </c>
      <c r="J3256" t="str">
        <f>IF(ISNUMBER(SEARCH( "Apparel",Table1[[#This Row],[Product]])), "Apparel","Footwear")</f>
        <v>Footwear</v>
      </c>
      <c r="K3256" s="3">
        <v>55</v>
      </c>
      <c r="L3256">
        <v>131</v>
      </c>
      <c r="M3256" s="3">
        <v>721</v>
      </c>
      <c r="N3256" s="3">
        <v>360</v>
      </c>
      <c r="O3256" t="s">
        <v>17</v>
      </c>
    </row>
    <row r="3257" spans="1:15" hidden="1" x14ac:dyDescent="0.3">
      <c r="A3257" t="s">
        <v>22</v>
      </c>
      <c r="B3257">
        <v>1197831</v>
      </c>
      <c r="C3257" s="1">
        <v>44322</v>
      </c>
      <c r="D3257" s="1" t="str">
        <f>TEXT(Table1[[#This Row],[Invoice Date]],"yyyy")</f>
        <v>2021</v>
      </c>
      <c r="E3257" t="s">
        <v>19</v>
      </c>
      <c r="F3257" t="s">
        <v>68</v>
      </c>
      <c r="G3257" t="s">
        <v>69</v>
      </c>
      <c r="H3257" t="s">
        <v>50</v>
      </c>
      <c r="I3257" t="str">
        <f>IF(ISNUMBER(SEARCH( "Women's",Table1[[#This Row],[Product]])), "Women","Male")</f>
        <v>Women</v>
      </c>
      <c r="J3257" t="str">
        <f>IF(ISNUMBER(SEARCH( "Apparel",Table1[[#This Row],[Product]])), "Apparel","Footwear")</f>
        <v>Footwear</v>
      </c>
      <c r="K3257" s="3">
        <v>30</v>
      </c>
      <c r="L3257">
        <v>131</v>
      </c>
      <c r="M3257" s="3">
        <v>393</v>
      </c>
      <c r="N3257" s="3">
        <v>236</v>
      </c>
      <c r="O3257" t="s">
        <v>26</v>
      </c>
    </row>
    <row r="3258" spans="1:15" hidden="1" x14ac:dyDescent="0.3">
      <c r="A3258" t="s">
        <v>22</v>
      </c>
      <c r="B3258">
        <v>1128299</v>
      </c>
      <c r="C3258" s="1">
        <v>44271</v>
      </c>
      <c r="D3258" s="1" t="str">
        <f>TEXT(Table1[[#This Row],[Invoice Date]],"yyyy")</f>
        <v>2021</v>
      </c>
      <c r="E3258" t="s">
        <v>13</v>
      </c>
      <c r="F3258" t="s">
        <v>14</v>
      </c>
      <c r="G3258" t="s">
        <v>15</v>
      </c>
      <c r="H3258" t="s">
        <v>16</v>
      </c>
      <c r="I3258" t="str">
        <f>IF(ISNUMBER(SEARCH( "Women's",Table1[[#This Row],[Product]])), "Women","Male")</f>
        <v>Women</v>
      </c>
      <c r="J3258" t="str">
        <f>IF(ISNUMBER(SEARCH( "Apparel",Table1[[#This Row],[Product]])), "Apparel","Footwear")</f>
        <v>Apparel</v>
      </c>
      <c r="K3258" s="3">
        <v>48</v>
      </c>
      <c r="L3258">
        <v>131</v>
      </c>
      <c r="M3258" s="3">
        <v>629</v>
      </c>
      <c r="N3258" s="3">
        <v>296</v>
      </c>
      <c r="O3258" t="s">
        <v>26</v>
      </c>
    </row>
    <row r="3259" spans="1:15" hidden="1" x14ac:dyDescent="0.3">
      <c r="A3259" t="s">
        <v>18</v>
      </c>
      <c r="B3259">
        <v>1128299</v>
      </c>
      <c r="C3259" s="1">
        <v>44244</v>
      </c>
      <c r="D3259" s="1" t="str">
        <f>TEXT(Table1[[#This Row],[Invoice Date]],"yyyy")</f>
        <v>2021</v>
      </c>
      <c r="E3259" t="s">
        <v>19</v>
      </c>
      <c r="F3259" t="s">
        <v>20</v>
      </c>
      <c r="G3259" t="s">
        <v>21</v>
      </c>
      <c r="H3259" t="s">
        <v>16</v>
      </c>
      <c r="I3259" t="str">
        <f>IF(ISNUMBER(SEARCH( "Women's",Table1[[#This Row],[Product]])), "Women","Male")</f>
        <v>Women</v>
      </c>
      <c r="J3259" t="str">
        <f>IF(ISNUMBER(SEARCH( "Apparel",Table1[[#This Row],[Product]])), "Apparel","Footwear")</f>
        <v>Apparel</v>
      </c>
      <c r="K3259" s="3">
        <v>32</v>
      </c>
      <c r="L3259">
        <v>131</v>
      </c>
      <c r="M3259" s="3">
        <v>419</v>
      </c>
      <c r="N3259" s="3">
        <v>155</v>
      </c>
      <c r="O3259" t="s">
        <v>26</v>
      </c>
    </row>
    <row r="3260" spans="1:15" hidden="1" x14ac:dyDescent="0.3">
      <c r="A3260" t="s">
        <v>37</v>
      </c>
      <c r="B3260">
        <v>1128299</v>
      </c>
      <c r="C3260" s="1">
        <v>44431</v>
      </c>
      <c r="D3260" s="1" t="str">
        <f>TEXT(Table1[[#This Row],[Invoice Date]],"yyyy")</f>
        <v>2021</v>
      </c>
      <c r="E3260" t="s">
        <v>42</v>
      </c>
      <c r="F3260" t="s">
        <v>117</v>
      </c>
      <c r="G3260" t="s">
        <v>118</v>
      </c>
      <c r="H3260" t="s">
        <v>16</v>
      </c>
      <c r="I3260" t="str">
        <f>IF(ISNUMBER(SEARCH( "Women's",Table1[[#This Row],[Product]])), "Women","Male")</f>
        <v>Women</v>
      </c>
      <c r="J3260" t="str">
        <f>IF(ISNUMBER(SEARCH( "Apparel",Table1[[#This Row],[Product]])), "Apparel","Footwear")</f>
        <v>Apparel</v>
      </c>
      <c r="K3260" s="3">
        <v>48</v>
      </c>
      <c r="L3260">
        <v>131</v>
      </c>
      <c r="M3260" s="3">
        <v>629</v>
      </c>
      <c r="N3260" s="3">
        <v>176</v>
      </c>
      <c r="O3260" t="s">
        <v>26</v>
      </c>
    </row>
    <row r="3261" spans="1:15" hidden="1" x14ac:dyDescent="0.3">
      <c r="A3261" t="s">
        <v>57</v>
      </c>
      <c r="B3261">
        <v>1128299</v>
      </c>
      <c r="C3261" s="1">
        <v>44280</v>
      </c>
      <c r="D3261" s="1" t="str">
        <f>TEXT(Table1[[#This Row],[Invoice Date]],"yyyy")</f>
        <v>2021</v>
      </c>
      <c r="E3261" t="s">
        <v>42</v>
      </c>
      <c r="F3261" t="s">
        <v>108</v>
      </c>
      <c r="G3261" t="s">
        <v>109</v>
      </c>
      <c r="H3261" t="s">
        <v>16</v>
      </c>
      <c r="I3261" t="str">
        <f>IF(ISNUMBER(SEARCH( "Women's",Table1[[#This Row],[Product]])), "Women","Male")</f>
        <v>Women</v>
      </c>
      <c r="J3261" t="str">
        <f>IF(ISNUMBER(SEARCH( "Apparel",Table1[[#This Row],[Product]])), "Apparel","Footwear")</f>
        <v>Apparel</v>
      </c>
      <c r="K3261" s="3">
        <v>44</v>
      </c>
      <c r="L3261">
        <v>131</v>
      </c>
      <c r="M3261" s="3">
        <v>576</v>
      </c>
      <c r="N3261" s="3">
        <v>179</v>
      </c>
      <c r="O3261" t="s">
        <v>26</v>
      </c>
    </row>
    <row r="3262" spans="1:15" hidden="1" x14ac:dyDescent="0.3">
      <c r="A3262" t="s">
        <v>57</v>
      </c>
      <c r="B3262">
        <v>1128299</v>
      </c>
      <c r="C3262" s="1">
        <v>44495</v>
      </c>
      <c r="D3262" s="1" t="str">
        <f>TEXT(Table1[[#This Row],[Invoice Date]],"yyyy")</f>
        <v>2021</v>
      </c>
      <c r="E3262" t="s">
        <v>42</v>
      </c>
      <c r="F3262" t="s">
        <v>108</v>
      </c>
      <c r="G3262" t="s">
        <v>109</v>
      </c>
      <c r="H3262" t="s">
        <v>16</v>
      </c>
      <c r="I3262" t="str">
        <f>IF(ISNUMBER(SEARCH( "Women's",Table1[[#This Row],[Product]])), "Women","Male")</f>
        <v>Women</v>
      </c>
      <c r="J3262" t="str">
        <f>IF(ISNUMBER(SEARCH( "Apparel",Table1[[#This Row],[Product]])), "Apparel","Footwear")</f>
        <v>Apparel</v>
      </c>
      <c r="K3262" s="3">
        <v>57</v>
      </c>
      <c r="L3262">
        <v>131</v>
      </c>
      <c r="M3262" s="3">
        <v>747</v>
      </c>
      <c r="N3262" s="3">
        <v>231</v>
      </c>
      <c r="O3262" t="s">
        <v>26</v>
      </c>
    </row>
    <row r="3263" spans="1:15" hidden="1" x14ac:dyDescent="0.3">
      <c r="A3263" t="s">
        <v>57</v>
      </c>
      <c r="B3263">
        <v>1128299</v>
      </c>
      <c r="C3263" s="1">
        <v>44526</v>
      </c>
      <c r="D3263" s="1" t="str">
        <f>TEXT(Table1[[#This Row],[Invoice Date]],"yyyy")</f>
        <v>2021</v>
      </c>
      <c r="E3263" t="s">
        <v>42</v>
      </c>
      <c r="F3263" t="s">
        <v>108</v>
      </c>
      <c r="G3263" t="s">
        <v>109</v>
      </c>
      <c r="H3263" t="s">
        <v>64</v>
      </c>
      <c r="I3263" t="str">
        <f>IF(ISNUMBER(SEARCH( "Women's",Table1[[#This Row],[Product]])), "Women","Male")</f>
        <v>Male</v>
      </c>
      <c r="J3263" t="str">
        <f>IF(ISNUMBER(SEARCH( "Apparel",Table1[[#This Row],[Product]])), "Apparel","Footwear")</f>
        <v>Apparel</v>
      </c>
      <c r="K3263" s="3">
        <v>54</v>
      </c>
      <c r="L3263">
        <v>131</v>
      </c>
      <c r="M3263" s="3">
        <v>707</v>
      </c>
      <c r="N3263" s="3">
        <v>262</v>
      </c>
      <c r="O3263" t="s">
        <v>26</v>
      </c>
    </row>
    <row r="3264" spans="1:15" hidden="1" x14ac:dyDescent="0.3">
      <c r="A3264" t="s">
        <v>22</v>
      </c>
      <c r="B3264">
        <v>1128299</v>
      </c>
      <c r="C3264" s="1">
        <v>44240</v>
      </c>
      <c r="D3264" s="1" t="str">
        <f>TEXT(Table1[[#This Row],[Invoice Date]],"yyyy")</f>
        <v>2021</v>
      </c>
      <c r="E3264" t="s">
        <v>13</v>
      </c>
      <c r="F3264" t="s">
        <v>51</v>
      </c>
      <c r="G3264" t="s">
        <v>52</v>
      </c>
      <c r="H3264" t="s">
        <v>16</v>
      </c>
      <c r="I3264" t="str">
        <f>IF(ISNUMBER(SEARCH( "Women's",Table1[[#This Row],[Product]])), "Women","Male")</f>
        <v>Women</v>
      </c>
      <c r="J3264" t="str">
        <f>IF(ISNUMBER(SEARCH( "Apparel",Table1[[#This Row],[Product]])), "Apparel","Footwear")</f>
        <v>Apparel</v>
      </c>
      <c r="K3264" s="3">
        <v>28</v>
      </c>
      <c r="L3264">
        <v>131</v>
      </c>
      <c r="M3264" s="3">
        <v>367</v>
      </c>
      <c r="N3264" s="3">
        <v>106</v>
      </c>
      <c r="O3264" t="s">
        <v>26</v>
      </c>
    </row>
    <row r="3265" spans="1:15" hidden="1" x14ac:dyDescent="0.3">
      <c r="A3265" t="s">
        <v>18</v>
      </c>
      <c r="B3265">
        <v>1197831</v>
      </c>
      <c r="C3265" s="1">
        <v>44219</v>
      </c>
      <c r="D3265" s="1" t="str">
        <f>TEXT(Table1[[#This Row],[Invoice Date]],"yyyy")</f>
        <v>2021</v>
      </c>
      <c r="E3265" t="s">
        <v>19</v>
      </c>
      <c r="F3265" t="s">
        <v>48</v>
      </c>
      <c r="G3265" t="s">
        <v>49</v>
      </c>
      <c r="H3265" t="s">
        <v>27</v>
      </c>
      <c r="I3265" t="str">
        <f>IF(ISNUMBER(SEARCH( "Women's",Table1[[#This Row],[Product]])), "Women","Male")</f>
        <v>Women</v>
      </c>
      <c r="J3265" t="str">
        <f>IF(ISNUMBER(SEARCH( "Apparel",Table1[[#This Row],[Product]])), "Apparel","Footwear")</f>
        <v>Footwear</v>
      </c>
      <c r="K3265" s="3">
        <v>10</v>
      </c>
      <c r="L3265">
        <v>131</v>
      </c>
      <c r="M3265" s="3">
        <v>131</v>
      </c>
      <c r="N3265" s="3">
        <v>56</v>
      </c>
      <c r="O3265" t="s">
        <v>26</v>
      </c>
    </row>
    <row r="3266" spans="1:15" hidden="1" x14ac:dyDescent="0.3">
      <c r="A3266" t="s">
        <v>18</v>
      </c>
      <c r="B3266">
        <v>1197831</v>
      </c>
      <c r="C3266" s="1">
        <v>44396</v>
      </c>
      <c r="D3266" s="1" t="str">
        <f>TEXT(Table1[[#This Row],[Invoice Date]],"yyyy")</f>
        <v>2021</v>
      </c>
      <c r="E3266" t="s">
        <v>19</v>
      </c>
      <c r="F3266" t="s">
        <v>55</v>
      </c>
      <c r="G3266" t="s">
        <v>56</v>
      </c>
      <c r="H3266" t="s">
        <v>27</v>
      </c>
      <c r="I3266" t="str">
        <f>IF(ISNUMBER(SEARCH( "Women's",Table1[[#This Row],[Product]])), "Women","Male")</f>
        <v>Women</v>
      </c>
      <c r="J3266" t="str">
        <f>IF(ISNUMBER(SEARCH( "Apparel",Table1[[#This Row],[Product]])), "Apparel","Footwear")</f>
        <v>Footwear</v>
      </c>
      <c r="K3266" s="3">
        <v>33</v>
      </c>
      <c r="L3266">
        <v>131</v>
      </c>
      <c r="M3266" s="3">
        <v>432</v>
      </c>
      <c r="N3266" s="3">
        <v>186</v>
      </c>
      <c r="O3266" t="s">
        <v>26</v>
      </c>
    </row>
    <row r="3267" spans="1:15" hidden="1" x14ac:dyDescent="0.3">
      <c r="A3267" t="s">
        <v>57</v>
      </c>
      <c r="B3267">
        <v>1197831</v>
      </c>
      <c r="C3267" s="1">
        <v>44549</v>
      </c>
      <c r="D3267" s="1" t="str">
        <f>TEXT(Table1[[#This Row],[Invoice Date]],"yyyy")</f>
        <v>2021</v>
      </c>
      <c r="E3267" t="s">
        <v>19</v>
      </c>
      <c r="F3267" t="s">
        <v>55</v>
      </c>
      <c r="G3267" t="s">
        <v>56</v>
      </c>
      <c r="H3267" t="s">
        <v>27</v>
      </c>
      <c r="I3267" t="str">
        <f>IF(ISNUMBER(SEARCH( "Women's",Table1[[#This Row],[Product]])), "Women","Male")</f>
        <v>Women</v>
      </c>
      <c r="J3267" t="str">
        <f>IF(ISNUMBER(SEARCH( "Apparel",Table1[[#This Row],[Product]])), "Apparel","Footwear")</f>
        <v>Footwear</v>
      </c>
      <c r="K3267" s="3">
        <v>44</v>
      </c>
      <c r="L3267">
        <v>131</v>
      </c>
      <c r="M3267" s="3">
        <v>576</v>
      </c>
      <c r="N3267" s="3">
        <v>259</v>
      </c>
      <c r="O3267" t="s">
        <v>26</v>
      </c>
    </row>
    <row r="3268" spans="1:15" hidden="1" x14ac:dyDescent="0.3">
      <c r="A3268" t="s">
        <v>37</v>
      </c>
      <c r="B3268">
        <v>1185732</v>
      </c>
      <c r="C3268" s="1">
        <v>44533</v>
      </c>
      <c r="D3268" s="1" t="str">
        <f>TEXT(Table1[[#This Row],[Invoice Date]],"yyyy")</f>
        <v>2021</v>
      </c>
      <c r="E3268" t="s">
        <v>38</v>
      </c>
      <c r="F3268" t="s">
        <v>102</v>
      </c>
      <c r="G3268" t="s">
        <v>103</v>
      </c>
      <c r="H3268" t="s">
        <v>34</v>
      </c>
      <c r="I3268" t="str">
        <f>IF(ISNUMBER(SEARCH( "Women's",Table1[[#This Row],[Product]])), "Women","Male")</f>
        <v>Male</v>
      </c>
      <c r="J3268" t="str">
        <f>IF(ISNUMBER(SEARCH( "Apparel",Table1[[#This Row],[Product]])), "Apparel","Footwear")</f>
        <v>Footwear</v>
      </c>
      <c r="K3268" s="3">
        <v>37</v>
      </c>
      <c r="L3268">
        <v>131</v>
      </c>
      <c r="M3268" s="3">
        <v>485</v>
      </c>
      <c r="N3268" s="3">
        <v>218</v>
      </c>
      <c r="O3268" t="s">
        <v>26</v>
      </c>
    </row>
    <row r="3269" spans="1:15" hidden="1" x14ac:dyDescent="0.3">
      <c r="A3269" t="s">
        <v>45</v>
      </c>
      <c r="B3269">
        <v>1185732</v>
      </c>
      <c r="C3269" s="1">
        <v>44540</v>
      </c>
      <c r="D3269" s="1" t="str">
        <f>TEXT(Table1[[#This Row],[Invoice Date]],"yyyy")</f>
        <v>2021</v>
      </c>
      <c r="E3269" t="s">
        <v>38</v>
      </c>
      <c r="F3269" t="s">
        <v>119</v>
      </c>
      <c r="G3269" t="s">
        <v>120</v>
      </c>
      <c r="H3269" t="s">
        <v>27</v>
      </c>
      <c r="I3269" t="str">
        <f>IF(ISNUMBER(SEARCH( "Women's",Table1[[#This Row],[Product]])), "Women","Male")</f>
        <v>Women</v>
      </c>
      <c r="J3269" t="str">
        <f>IF(ISNUMBER(SEARCH( "Apparel",Table1[[#This Row],[Product]])), "Apparel","Footwear")</f>
        <v>Footwear</v>
      </c>
      <c r="K3269" s="3">
        <v>44</v>
      </c>
      <c r="L3269">
        <v>131</v>
      </c>
      <c r="M3269" s="3">
        <v>576</v>
      </c>
      <c r="N3269" s="3">
        <v>231</v>
      </c>
      <c r="O3269" t="s">
        <v>26</v>
      </c>
    </row>
    <row r="3270" spans="1:15" x14ac:dyDescent="0.3">
      <c r="A3270" t="s">
        <v>18</v>
      </c>
      <c r="B3270">
        <v>1128299</v>
      </c>
      <c r="C3270" s="1">
        <v>43872</v>
      </c>
      <c r="D3270" s="1" t="str">
        <f>TEXT(Table1[[#This Row],[Invoice Date]],"yyyy")</f>
        <v>2020</v>
      </c>
      <c r="E3270" t="s">
        <v>42</v>
      </c>
      <c r="F3270" t="s">
        <v>110</v>
      </c>
      <c r="G3270" t="s">
        <v>111</v>
      </c>
      <c r="H3270" t="s">
        <v>64</v>
      </c>
      <c r="I3270" t="str">
        <f>IF(ISNUMBER(SEARCH( "Women's",Table1[[#This Row],[Product]])), "Women","Male")</f>
        <v>Male</v>
      </c>
      <c r="J3270" t="str">
        <f>IF(ISNUMBER(SEARCH( "Apparel",Table1[[#This Row],[Product]])), "Apparel","Footwear")</f>
        <v>Apparel</v>
      </c>
      <c r="K3270" s="3">
        <v>60</v>
      </c>
      <c r="L3270">
        <v>130</v>
      </c>
      <c r="M3270" s="3">
        <v>780</v>
      </c>
      <c r="N3270" s="3">
        <v>546</v>
      </c>
      <c r="O3270" t="s">
        <v>17</v>
      </c>
    </row>
    <row r="3271" spans="1:15" x14ac:dyDescent="0.3">
      <c r="A3271" t="s">
        <v>18</v>
      </c>
      <c r="B3271">
        <v>1128299</v>
      </c>
      <c r="C3271" s="1">
        <v>43970</v>
      </c>
      <c r="D3271" s="1" t="str">
        <f>TEXT(Table1[[#This Row],[Invoice Date]],"yyyy")</f>
        <v>2020</v>
      </c>
      <c r="E3271" t="s">
        <v>42</v>
      </c>
      <c r="F3271" t="s">
        <v>127</v>
      </c>
      <c r="G3271" t="s">
        <v>128</v>
      </c>
      <c r="H3271" t="s">
        <v>16</v>
      </c>
      <c r="I3271" t="str">
        <f>IF(ISNUMBER(SEARCH( "Women's",Table1[[#This Row],[Product]])), "Women","Male")</f>
        <v>Women</v>
      </c>
      <c r="J3271" t="str">
        <f>IF(ISNUMBER(SEARCH( "Apparel",Table1[[#This Row],[Product]])), "Apparel","Footwear")</f>
        <v>Apparel</v>
      </c>
      <c r="K3271" s="3">
        <v>73</v>
      </c>
      <c r="L3271">
        <v>130</v>
      </c>
      <c r="M3271" s="3">
        <v>949</v>
      </c>
      <c r="N3271" s="3">
        <v>294</v>
      </c>
      <c r="O3271" t="s">
        <v>17</v>
      </c>
    </row>
    <row r="3272" spans="1:15" x14ac:dyDescent="0.3">
      <c r="A3272" t="s">
        <v>57</v>
      </c>
      <c r="B3272">
        <v>1189833</v>
      </c>
      <c r="C3272" s="1">
        <v>44237</v>
      </c>
      <c r="D3272" s="1" t="str">
        <f>TEXT(Table1[[#This Row],[Invoice Date]],"yyyy")</f>
        <v>2021</v>
      </c>
      <c r="E3272" t="s">
        <v>28</v>
      </c>
      <c r="F3272" t="s">
        <v>125</v>
      </c>
      <c r="G3272" t="s">
        <v>126</v>
      </c>
      <c r="H3272" t="s">
        <v>27</v>
      </c>
      <c r="I3272" t="str">
        <f>IF(ISNUMBER(SEARCH( "Women's",Table1[[#This Row],[Product]])), "Women","Male")</f>
        <v>Women</v>
      </c>
      <c r="J3272" t="str">
        <f>IF(ISNUMBER(SEARCH( "Apparel",Table1[[#This Row],[Product]])), "Apparel","Footwear")</f>
        <v>Footwear</v>
      </c>
      <c r="K3272" s="3">
        <v>49</v>
      </c>
      <c r="L3272">
        <v>130</v>
      </c>
      <c r="M3272" s="3">
        <v>637</v>
      </c>
      <c r="N3272" s="3">
        <v>376</v>
      </c>
      <c r="O3272" t="s">
        <v>17</v>
      </c>
    </row>
    <row r="3273" spans="1:15" x14ac:dyDescent="0.3">
      <c r="A3273" t="s">
        <v>57</v>
      </c>
      <c r="B3273">
        <v>1189833</v>
      </c>
      <c r="C3273" s="1">
        <v>44264</v>
      </c>
      <c r="D3273" s="1" t="str">
        <f>TEXT(Table1[[#This Row],[Invoice Date]],"yyyy")</f>
        <v>2021</v>
      </c>
      <c r="E3273" t="s">
        <v>28</v>
      </c>
      <c r="F3273" t="s">
        <v>125</v>
      </c>
      <c r="G3273" t="s">
        <v>126</v>
      </c>
      <c r="H3273" t="s">
        <v>16</v>
      </c>
      <c r="I3273" t="str">
        <f>IF(ISNUMBER(SEARCH( "Women's",Table1[[#This Row],[Product]])), "Women","Male")</f>
        <v>Women</v>
      </c>
      <c r="J3273" t="str">
        <f>IF(ISNUMBER(SEARCH( "Apparel",Table1[[#This Row],[Product]])), "Apparel","Footwear")</f>
        <v>Apparel</v>
      </c>
      <c r="K3273" s="3">
        <v>55</v>
      </c>
      <c r="L3273">
        <v>130</v>
      </c>
      <c r="M3273" s="3">
        <v>715</v>
      </c>
      <c r="N3273" s="3">
        <v>286</v>
      </c>
      <c r="O3273" t="s">
        <v>17</v>
      </c>
    </row>
    <row r="3274" spans="1:15" x14ac:dyDescent="0.3">
      <c r="A3274" t="s">
        <v>22</v>
      </c>
      <c r="B3274">
        <v>1197831</v>
      </c>
      <c r="C3274" s="1">
        <v>44267</v>
      </c>
      <c r="D3274" s="1" t="str">
        <f>TEXT(Table1[[#This Row],[Invoice Date]],"yyyy")</f>
        <v>2021</v>
      </c>
      <c r="E3274" t="s">
        <v>28</v>
      </c>
      <c r="F3274" t="s">
        <v>125</v>
      </c>
      <c r="G3274" t="s">
        <v>126</v>
      </c>
      <c r="H3274" t="s">
        <v>27</v>
      </c>
      <c r="I3274" t="str">
        <f>IF(ISNUMBER(SEARCH( "Women's",Table1[[#This Row],[Product]])), "Women","Male")</f>
        <v>Women</v>
      </c>
      <c r="J3274" t="str">
        <f>IF(ISNUMBER(SEARCH( "Apparel",Table1[[#This Row],[Product]])), "Apparel","Footwear")</f>
        <v>Footwear</v>
      </c>
      <c r="K3274" s="3">
        <v>27</v>
      </c>
      <c r="L3274">
        <v>130</v>
      </c>
      <c r="M3274" s="3">
        <v>351</v>
      </c>
      <c r="N3274" s="3">
        <v>158</v>
      </c>
      <c r="O3274" t="s">
        <v>17</v>
      </c>
    </row>
    <row r="3275" spans="1:15" x14ac:dyDescent="0.3">
      <c r="A3275" t="s">
        <v>45</v>
      </c>
      <c r="B3275">
        <v>1185732</v>
      </c>
      <c r="C3275" s="1">
        <v>44397</v>
      </c>
      <c r="D3275" s="1" t="str">
        <f>TEXT(Table1[[#This Row],[Invoice Date]],"yyyy")</f>
        <v>2021</v>
      </c>
      <c r="E3275" t="s">
        <v>42</v>
      </c>
      <c r="F3275" t="s">
        <v>131</v>
      </c>
      <c r="G3275" t="s">
        <v>132</v>
      </c>
      <c r="H3275" t="s">
        <v>16</v>
      </c>
      <c r="I3275" t="str">
        <f>IF(ISNUMBER(SEARCH( "Women's",Table1[[#This Row],[Product]])), "Women","Male")</f>
        <v>Women</v>
      </c>
      <c r="J3275" t="str">
        <f>IF(ISNUMBER(SEARCH( "Apparel",Table1[[#This Row],[Product]])), "Apparel","Footwear")</f>
        <v>Apparel</v>
      </c>
      <c r="K3275" s="3">
        <v>67</v>
      </c>
      <c r="L3275">
        <v>130</v>
      </c>
      <c r="M3275" s="3">
        <v>871</v>
      </c>
      <c r="N3275" s="3">
        <v>392</v>
      </c>
      <c r="O3275" t="s">
        <v>17</v>
      </c>
    </row>
    <row r="3276" spans="1:15" x14ac:dyDescent="0.3">
      <c r="A3276" t="s">
        <v>37</v>
      </c>
      <c r="B3276">
        <v>1128299</v>
      </c>
      <c r="C3276" s="1">
        <v>44296</v>
      </c>
      <c r="D3276" s="1" t="str">
        <f>TEXT(Table1[[#This Row],[Invoice Date]],"yyyy")</f>
        <v>2021</v>
      </c>
      <c r="E3276" t="s">
        <v>42</v>
      </c>
      <c r="F3276" t="s">
        <v>123</v>
      </c>
      <c r="G3276" t="s">
        <v>124</v>
      </c>
      <c r="H3276" t="s">
        <v>25</v>
      </c>
      <c r="I3276" t="str">
        <f>IF(ISNUMBER(SEARCH( "Women's",Table1[[#This Row],[Product]])), "Women","Male")</f>
        <v>Male</v>
      </c>
      <c r="J3276" t="str">
        <f>IF(ISNUMBER(SEARCH( "Apparel",Table1[[#This Row],[Product]])), "Apparel","Footwear")</f>
        <v>Footwear</v>
      </c>
      <c r="K3276" s="3">
        <v>59</v>
      </c>
      <c r="L3276">
        <v>130</v>
      </c>
      <c r="M3276" s="3">
        <v>767</v>
      </c>
      <c r="N3276" s="3">
        <v>276</v>
      </c>
      <c r="O3276" t="s">
        <v>17</v>
      </c>
    </row>
    <row r="3277" spans="1:15" x14ac:dyDescent="0.3">
      <c r="A3277" t="s">
        <v>37</v>
      </c>
      <c r="B3277">
        <v>1128299</v>
      </c>
      <c r="C3277" s="1">
        <v>44386</v>
      </c>
      <c r="D3277" s="1" t="str">
        <f>TEXT(Table1[[#This Row],[Invoice Date]],"yyyy")</f>
        <v>2021</v>
      </c>
      <c r="E3277" t="s">
        <v>42</v>
      </c>
      <c r="F3277" t="s">
        <v>123</v>
      </c>
      <c r="G3277" t="s">
        <v>124</v>
      </c>
      <c r="H3277" t="s">
        <v>50</v>
      </c>
      <c r="I3277" t="str">
        <f>IF(ISNUMBER(SEARCH( "Women's",Table1[[#This Row],[Product]])), "Women","Male")</f>
        <v>Women</v>
      </c>
      <c r="J3277" t="str">
        <f>IF(ISNUMBER(SEARCH( "Apparel",Table1[[#This Row],[Product]])), "Apparel","Footwear")</f>
        <v>Footwear</v>
      </c>
      <c r="K3277" s="3">
        <v>73</v>
      </c>
      <c r="L3277">
        <v>130</v>
      </c>
      <c r="M3277" s="3">
        <v>949</v>
      </c>
      <c r="N3277" s="3">
        <v>380</v>
      </c>
      <c r="O3277" t="s">
        <v>17</v>
      </c>
    </row>
    <row r="3278" spans="1:15" x14ac:dyDescent="0.3">
      <c r="A3278" t="s">
        <v>18</v>
      </c>
      <c r="B3278">
        <v>1185732</v>
      </c>
      <c r="C3278" s="1">
        <v>44324</v>
      </c>
      <c r="D3278" s="1" t="str">
        <f>TEXT(Table1[[#This Row],[Invoice Date]],"yyyy")</f>
        <v>2021</v>
      </c>
      <c r="E3278" t="s">
        <v>38</v>
      </c>
      <c r="F3278" t="s">
        <v>39</v>
      </c>
      <c r="G3278" t="s">
        <v>95</v>
      </c>
      <c r="H3278" t="s">
        <v>50</v>
      </c>
      <c r="I3278" t="str">
        <f>IF(ISNUMBER(SEARCH( "Women's",Table1[[#This Row],[Product]])), "Women","Male")</f>
        <v>Women</v>
      </c>
      <c r="J3278" t="str">
        <f>IF(ISNUMBER(SEARCH( "Apparel",Table1[[#This Row],[Product]])), "Apparel","Footwear")</f>
        <v>Footwear</v>
      </c>
      <c r="K3278" s="3">
        <v>47</v>
      </c>
      <c r="L3278">
        <v>130</v>
      </c>
      <c r="M3278" s="3">
        <v>611</v>
      </c>
      <c r="N3278" s="3">
        <v>244</v>
      </c>
      <c r="O3278" t="s">
        <v>17</v>
      </c>
    </row>
    <row r="3279" spans="1:15" x14ac:dyDescent="0.3">
      <c r="A3279" t="s">
        <v>37</v>
      </c>
      <c r="B3279">
        <v>1185732</v>
      </c>
      <c r="C3279" s="1">
        <v>44394</v>
      </c>
      <c r="D3279" s="1" t="str">
        <f>TEXT(Table1[[#This Row],[Invoice Date]],"yyyy")</f>
        <v>2021</v>
      </c>
      <c r="E3279" t="s">
        <v>28</v>
      </c>
      <c r="F3279" t="s">
        <v>29</v>
      </c>
      <c r="G3279" t="s">
        <v>30</v>
      </c>
      <c r="H3279" t="s">
        <v>34</v>
      </c>
      <c r="I3279" t="str">
        <f>IF(ISNUMBER(SEARCH( "Women's",Table1[[#This Row],[Product]])), "Women","Male")</f>
        <v>Male</v>
      </c>
      <c r="J3279" t="str">
        <f>IF(ISNUMBER(SEARCH( "Apparel",Table1[[#This Row],[Product]])), "Apparel","Footwear")</f>
        <v>Footwear</v>
      </c>
      <c r="K3279" s="3">
        <v>33</v>
      </c>
      <c r="L3279">
        <v>130</v>
      </c>
      <c r="M3279" s="3">
        <v>429</v>
      </c>
      <c r="N3279" s="3">
        <v>202</v>
      </c>
      <c r="O3279" t="s">
        <v>17</v>
      </c>
    </row>
    <row r="3280" spans="1:15" x14ac:dyDescent="0.3">
      <c r="A3280" t="s">
        <v>18</v>
      </c>
      <c r="B3280">
        <v>1197831</v>
      </c>
      <c r="C3280" s="1">
        <v>44321</v>
      </c>
      <c r="D3280" s="1" t="str">
        <f>TEXT(Table1[[#This Row],[Invoice Date]],"yyyy")</f>
        <v>2021</v>
      </c>
      <c r="E3280" t="s">
        <v>42</v>
      </c>
      <c r="F3280" t="s">
        <v>73</v>
      </c>
      <c r="G3280" t="s">
        <v>74</v>
      </c>
      <c r="H3280" t="s">
        <v>50</v>
      </c>
      <c r="I3280" t="str">
        <f>IF(ISNUMBER(SEARCH( "Women's",Table1[[#This Row],[Product]])), "Women","Male")</f>
        <v>Women</v>
      </c>
      <c r="J3280" t="str">
        <f>IF(ISNUMBER(SEARCH( "Apparel",Table1[[#This Row],[Product]])), "Apparel","Footwear")</f>
        <v>Footwear</v>
      </c>
      <c r="K3280" s="3">
        <v>33</v>
      </c>
      <c r="L3280">
        <v>130</v>
      </c>
      <c r="M3280" s="3">
        <v>429</v>
      </c>
      <c r="N3280" s="3">
        <v>236</v>
      </c>
      <c r="O3280" t="s">
        <v>17</v>
      </c>
    </row>
    <row r="3281" spans="1:15" x14ac:dyDescent="0.3">
      <c r="A3281" t="s">
        <v>37</v>
      </c>
      <c r="B3281">
        <v>1128299</v>
      </c>
      <c r="C3281" s="1">
        <v>44309</v>
      </c>
      <c r="D3281" s="1" t="str">
        <f>TEXT(Table1[[#This Row],[Invoice Date]],"yyyy")</f>
        <v>2021</v>
      </c>
      <c r="E3281" t="s">
        <v>42</v>
      </c>
      <c r="F3281" t="s">
        <v>117</v>
      </c>
      <c r="G3281" t="s">
        <v>118</v>
      </c>
      <c r="H3281" t="s">
        <v>25</v>
      </c>
      <c r="I3281" t="str">
        <f>IF(ISNUMBER(SEARCH( "Women's",Table1[[#This Row],[Product]])), "Women","Male")</f>
        <v>Male</v>
      </c>
      <c r="J3281" t="str">
        <f>IF(ISNUMBER(SEARCH( "Apparel",Table1[[#This Row],[Product]])), "Apparel","Footwear")</f>
        <v>Footwear</v>
      </c>
      <c r="K3281" s="3">
        <v>48</v>
      </c>
      <c r="L3281">
        <v>130</v>
      </c>
      <c r="M3281" s="3">
        <v>624</v>
      </c>
      <c r="N3281" s="3">
        <v>281</v>
      </c>
      <c r="O3281" t="s">
        <v>17</v>
      </c>
    </row>
    <row r="3282" spans="1:15" x14ac:dyDescent="0.3">
      <c r="A3282" t="s">
        <v>22</v>
      </c>
      <c r="B3282">
        <v>1128299</v>
      </c>
      <c r="C3282" s="1">
        <v>44555</v>
      </c>
      <c r="D3282" s="1" t="str">
        <f>TEXT(Table1[[#This Row],[Invoice Date]],"yyyy")</f>
        <v>2021</v>
      </c>
      <c r="E3282" t="s">
        <v>42</v>
      </c>
      <c r="F3282" t="s">
        <v>108</v>
      </c>
      <c r="G3282" t="s">
        <v>109</v>
      </c>
      <c r="H3282" t="s">
        <v>27</v>
      </c>
      <c r="I3282" t="str">
        <f>IF(ISNUMBER(SEARCH( "Women's",Table1[[#This Row],[Product]])), "Women","Male")</f>
        <v>Women</v>
      </c>
      <c r="J3282" t="str">
        <f>IF(ISNUMBER(SEARCH( "Apparel",Table1[[#This Row],[Product]])), "Apparel","Footwear")</f>
        <v>Footwear</v>
      </c>
      <c r="K3282" s="3">
        <v>59</v>
      </c>
      <c r="L3282">
        <v>130</v>
      </c>
      <c r="M3282" s="3">
        <v>767</v>
      </c>
      <c r="N3282" s="3">
        <v>376</v>
      </c>
      <c r="O3282" t="s">
        <v>17</v>
      </c>
    </row>
    <row r="3283" spans="1:15" x14ac:dyDescent="0.3">
      <c r="A3283" t="s">
        <v>12</v>
      </c>
      <c r="B3283">
        <v>1185732</v>
      </c>
      <c r="C3283" s="1">
        <v>44455</v>
      </c>
      <c r="D3283" s="1" t="str">
        <f>TEXT(Table1[[#This Row],[Invoice Date]],"yyyy")</f>
        <v>2021</v>
      </c>
      <c r="E3283" t="s">
        <v>19</v>
      </c>
      <c r="F3283" t="s">
        <v>32</v>
      </c>
      <c r="G3283" t="s">
        <v>33</v>
      </c>
      <c r="H3283" t="s">
        <v>16</v>
      </c>
      <c r="I3283" t="str">
        <f>IF(ISNUMBER(SEARCH( "Women's",Table1[[#This Row],[Product]])), "Women","Male")</f>
        <v>Women</v>
      </c>
      <c r="J3283" t="str">
        <f>IF(ISNUMBER(SEARCH( "Apparel",Table1[[#This Row],[Product]])), "Apparel","Footwear")</f>
        <v>Apparel</v>
      </c>
      <c r="K3283" s="3">
        <v>32</v>
      </c>
      <c r="L3283">
        <v>130</v>
      </c>
      <c r="M3283" s="3">
        <v>416</v>
      </c>
      <c r="N3283" s="3">
        <v>258</v>
      </c>
      <c r="O3283" t="s">
        <v>17</v>
      </c>
    </row>
    <row r="3284" spans="1:15" x14ac:dyDescent="0.3">
      <c r="A3284" t="s">
        <v>57</v>
      </c>
      <c r="B3284">
        <v>1185732</v>
      </c>
      <c r="C3284" s="1">
        <v>44322</v>
      </c>
      <c r="D3284" s="1" t="str">
        <f>TEXT(Table1[[#This Row],[Invoice Date]],"yyyy")</f>
        <v>2021</v>
      </c>
      <c r="E3284" t="s">
        <v>38</v>
      </c>
      <c r="F3284" t="s">
        <v>77</v>
      </c>
      <c r="G3284" t="s">
        <v>78</v>
      </c>
      <c r="H3284" t="s">
        <v>25</v>
      </c>
      <c r="I3284" t="str">
        <f>IF(ISNUMBER(SEARCH( "Women's",Table1[[#This Row],[Product]])), "Women","Male")</f>
        <v>Male</v>
      </c>
      <c r="J3284" t="str">
        <f>IF(ISNUMBER(SEARCH( "Apparel",Table1[[#This Row],[Product]])), "Apparel","Footwear")</f>
        <v>Footwear</v>
      </c>
      <c r="K3284" s="3">
        <v>48</v>
      </c>
      <c r="L3284">
        <v>130</v>
      </c>
      <c r="M3284" s="3">
        <v>624</v>
      </c>
      <c r="N3284" s="3">
        <v>293</v>
      </c>
      <c r="O3284" t="s">
        <v>17</v>
      </c>
    </row>
    <row r="3285" spans="1:15" x14ac:dyDescent="0.3">
      <c r="A3285" t="s">
        <v>22</v>
      </c>
      <c r="B3285">
        <v>1185732</v>
      </c>
      <c r="C3285" s="1">
        <v>44258</v>
      </c>
      <c r="D3285" s="1" t="str">
        <f>TEXT(Table1[[#This Row],[Invoice Date]],"yyyy")</f>
        <v>2021</v>
      </c>
      <c r="E3285" t="s">
        <v>38</v>
      </c>
      <c r="F3285" t="s">
        <v>102</v>
      </c>
      <c r="G3285" t="s">
        <v>103</v>
      </c>
      <c r="H3285" t="s">
        <v>25</v>
      </c>
      <c r="I3285" t="str">
        <f>IF(ISNUMBER(SEARCH( "Women's",Table1[[#This Row],[Product]])), "Women","Male")</f>
        <v>Male</v>
      </c>
      <c r="J3285" t="str">
        <f>IF(ISNUMBER(SEARCH( "Apparel",Table1[[#This Row],[Product]])), "Apparel","Footwear")</f>
        <v>Footwear</v>
      </c>
      <c r="K3285" s="3">
        <v>39</v>
      </c>
      <c r="L3285">
        <v>130</v>
      </c>
      <c r="M3285" s="3">
        <v>507</v>
      </c>
      <c r="N3285" s="3">
        <v>254</v>
      </c>
      <c r="O3285" t="s">
        <v>17</v>
      </c>
    </row>
    <row r="3286" spans="1:15" x14ac:dyDescent="0.3">
      <c r="A3286" t="s">
        <v>22</v>
      </c>
      <c r="B3286">
        <v>1185732</v>
      </c>
      <c r="C3286" s="1">
        <v>44326</v>
      </c>
      <c r="D3286" s="1" t="str">
        <f>TEXT(Table1[[#This Row],[Invoice Date]],"yyyy")</f>
        <v>2021</v>
      </c>
      <c r="E3286" t="s">
        <v>28</v>
      </c>
      <c r="F3286" t="s">
        <v>83</v>
      </c>
      <c r="G3286" t="s">
        <v>84</v>
      </c>
      <c r="H3286" t="s">
        <v>25</v>
      </c>
      <c r="I3286" t="str">
        <f>IF(ISNUMBER(SEARCH( "Women's",Table1[[#This Row],[Product]])), "Women","Male")</f>
        <v>Male</v>
      </c>
      <c r="J3286" t="str">
        <f>IF(ISNUMBER(SEARCH( "Apparel",Table1[[#This Row],[Product]])), "Apparel","Footwear")</f>
        <v>Footwear</v>
      </c>
      <c r="K3286" s="3">
        <v>55</v>
      </c>
      <c r="L3286">
        <v>129</v>
      </c>
      <c r="M3286" s="3">
        <v>710</v>
      </c>
      <c r="N3286" s="3">
        <v>341</v>
      </c>
      <c r="O3286" t="s">
        <v>17</v>
      </c>
    </row>
    <row r="3287" spans="1:15" x14ac:dyDescent="0.3">
      <c r="A3287" t="s">
        <v>22</v>
      </c>
      <c r="B3287">
        <v>1185732</v>
      </c>
      <c r="C3287" s="1">
        <v>44329</v>
      </c>
      <c r="D3287" s="1" t="str">
        <f>TEXT(Table1[[#This Row],[Invoice Date]],"yyyy")</f>
        <v>2021</v>
      </c>
      <c r="E3287" t="s">
        <v>38</v>
      </c>
      <c r="F3287" t="s">
        <v>106</v>
      </c>
      <c r="G3287" t="s">
        <v>107</v>
      </c>
      <c r="H3287" t="s">
        <v>25</v>
      </c>
      <c r="I3287" t="str">
        <f>IF(ISNUMBER(SEARCH( "Women's",Table1[[#This Row],[Product]])), "Women","Male")</f>
        <v>Male</v>
      </c>
      <c r="J3287" t="str">
        <f>IF(ISNUMBER(SEARCH( "Apparel",Table1[[#This Row],[Product]])), "Apparel","Footwear")</f>
        <v>Footwear</v>
      </c>
      <c r="K3287" s="3">
        <v>53</v>
      </c>
      <c r="L3287">
        <v>129</v>
      </c>
      <c r="M3287" s="3">
        <v>684</v>
      </c>
      <c r="N3287" s="3">
        <v>294</v>
      </c>
      <c r="O3287" t="s">
        <v>17</v>
      </c>
    </row>
    <row r="3288" spans="1:15" x14ac:dyDescent="0.3">
      <c r="A3288" t="s">
        <v>22</v>
      </c>
      <c r="B3288">
        <v>1197831</v>
      </c>
      <c r="C3288" s="1">
        <v>44428</v>
      </c>
      <c r="D3288" s="1" t="str">
        <f>TEXT(Table1[[#This Row],[Invoice Date]],"yyyy")</f>
        <v>2021</v>
      </c>
      <c r="E3288" t="s">
        <v>19</v>
      </c>
      <c r="F3288" t="s">
        <v>53</v>
      </c>
      <c r="G3288" t="s">
        <v>62</v>
      </c>
      <c r="H3288" t="s">
        <v>50</v>
      </c>
      <c r="I3288" t="str">
        <f>IF(ISNUMBER(SEARCH( "Women's",Table1[[#This Row],[Product]])), "Women","Male")</f>
        <v>Women</v>
      </c>
      <c r="J3288" t="str">
        <f>IF(ISNUMBER(SEARCH( "Apparel",Table1[[#This Row],[Product]])), "Apparel","Footwear")</f>
        <v>Footwear</v>
      </c>
      <c r="K3288" s="3">
        <v>32</v>
      </c>
      <c r="L3288">
        <v>128</v>
      </c>
      <c r="M3288" s="3">
        <v>410</v>
      </c>
      <c r="N3288" s="3">
        <v>217</v>
      </c>
      <c r="O3288" t="s">
        <v>17</v>
      </c>
    </row>
    <row r="3289" spans="1:15" x14ac:dyDescent="0.3">
      <c r="A3289" t="s">
        <v>22</v>
      </c>
      <c r="B3289">
        <v>1197831</v>
      </c>
      <c r="C3289" s="1">
        <v>44440</v>
      </c>
      <c r="D3289" s="1" t="str">
        <f>TEXT(Table1[[#This Row],[Invoice Date]],"yyyy")</f>
        <v>2021</v>
      </c>
      <c r="E3289" t="s">
        <v>19</v>
      </c>
      <c r="F3289" t="s">
        <v>53</v>
      </c>
      <c r="G3289" t="s">
        <v>62</v>
      </c>
      <c r="H3289" t="s">
        <v>50</v>
      </c>
      <c r="I3289" t="str">
        <f>IF(ISNUMBER(SEARCH( "Women's",Table1[[#This Row],[Product]])), "Women","Male")</f>
        <v>Women</v>
      </c>
      <c r="J3289" t="str">
        <f>IF(ISNUMBER(SEARCH( "Apparel",Table1[[#This Row],[Product]])), "Apparel","Footwear")</f>
        <v>Footwear</v>
      </c>
      <c r="K3289" s="3">
        <v>29</v>
      </c>
      <c r="L3289">
        <v>128</v>
      </c>
      <c r="M3289" s="3">
        <v>371</v>
      </c>
      <c r="N3289" s="3">
        <v>219</v>
      </c>
      <c r="O3289" t="s">
        <v>17</v>
      </c>
    </row>
    <row r="3290" spans="1:15" x14ac:dyDescent="0.3">
      <c r="A3290" t="s">
        <v>18</v>
      </c>
      <c r="B3290">
        <v>1128299</v>
      </c>
      <c r="C3290" s="1">
        <v>43837</v>
      </c>
      <c r="D3290" s="1" t="str">
        <f>TEXT(Table1[[#This Row],[Invoice Date]],"yyyy")</f>
        <v>2020</v>
      </c>
      <c r="E3290" t="s">
        <v>42</v>
      </c>
      <c r="F3290" t="s">
        <v>110</v>
      </c>
      <c r="G3290" t="s">
        <v>111</v>
      </c>
      <c r="H3290" t="s">
        <v>16</v>
      </c>
      <c r="I3290" t="str">
        <f>IF(ISNUMBER(SEARCH( "Women's",Table1[[#This Row],[Product]])), "Women","Male")</f>
        <v>Women</v>
      </c>
      <c r="J3290" t="str">
        <f>IF(ISNUMBER(SEARCH( "Apparel",Table1[[#This Row],[Product]])), "Apparel","Footwear")</f>
        <v>Apparel</v>
      </c>
      <c r="K3290" s="3">
        <v>41</v>
      </c>
      <c r="L3290">
        <v>128</v>
      </c>
      <c r="M3290" s="3">
        <v>525</v>
      </c>
      <c r="N3290" s="3">
        <v>157</v>
      </c>
      <c r="O3290" t="s">
        <v>17</v>
      </c>
    </row>
    <row r="3291" spans="1:15" x14ac:dyDescent="0.3">
      <c r="A3291" t="s">
        <v>18</v>
      </c>
      <c r="B3291">
        <v>1128299</v>
      </c>
      <c r="C3291" s="1">
        <v>43839</v>
      </c>
      <c r="D3291" s="1" t="str">
        <f>TEXT(Table1[[#This Row],[Invoice Date]],"yyyy")</f>
        <v>2020</v>
      </c>
      <c r="E3291" t="s">
        <v>42</v>
      </c>
      <c r="F3291" t="s">
        <v>110</v>
      </c>
      <c r="G3291" t="s">
        <v>111</v>
      </c>
      <c r="H3291" t="s">
        <v>34</v>
      </c>
      <c r="I3291" t="str">
        <f>IF(ISNUMBER(SEARCH( "Women's",Table1[[#This Row],[Product]])), "Women","Male")</f>
        <v>Male</v>
      </c>
      <c r="J3291" t="str">
        <f>IF(ISNUMBER(SEARCH( "Apparel",Table1[[#This Row],[Product]])), "Apparel","Footwear")</f>
        <v>Footwear</v>
      </c>
      <c r="K3291" s="3">
        <v>43</v>
      </c>
      <c r="L3291">
        <v>128</v>
      </c>
      <c r="M3291" s="3">
        <v>550</v>
      </c>
      <c r="N3291" s="3">
        <v>220</v>
      </c>
      <c r="O3291" t="s">
        <v>17</v>
      </c>
    </row>
    <row r="3292" spans="1:15" x14ac:dyDescent="0.3">
      <c r="A3292" t="s">
        <v>18</v>
      </c>
      <c r="B3292">
        <v>1128299</v>
      </c>
      <c r="C3292" s="1">
        <v>43910</v>
      </c>
      <c r="D3292" s="1" t="str">
        <f>TEXT(Table1[[#This Row],[Invoice Date]],"yyyy")</f>
        <v>2020</v>
      </c>
      <c r="E3292" t="s">
        <v>42</v>
      </c>
      <c r="F3292" t="s">
        <v>127</v>
      </c>
      <c r="G3292" t="s">
        <v>128</v>
      </c>
      <c r="H3292" t="s">
        <v>16</v>
      </c>
      <c r="I3292" t="str">
        <f>IF(ISNUMBER(SEARCH( "Women's",Table1[[#This Row],[Product]])), "Women","Male")</f>
        <v>Women</v>
      </c>
      <c r="J3292" t="str">
        <f>IF(ISNUMBER(SEARCH( "Apparel",Table1[[#This Row],[Product]])), "Apparel","Footwear")</f>
        <v>Apparel</v>
      </c>
      <c r="K3292" s="3">
        <v>37</v>
      </c>
      <c r="L3292">
        <v>128</v>
      </c>
      <c r="M3292" s="3">
        <v>474</v>
      </c>
      <c r="N3292" s="3">
        <v>123</v>
      </c>
      <c r="O3292" t="s">
        <v>17</v>
      </c>
    </row>
    <row r="3293" spans="1:15" x14ac:dyDescent="0.3">
      <c r="A3293" t="s">
        <v>18</v>
      </c>
      <c r="B3293">
        <v>1128299</v>
      </c>
      <c r="C3293" s="1">
        <v>43967</v>
      </c>
      <c r="D3293" s="1" t="str">
        <f>TEXT(Table1[[#This Row],[Invoice Date]],"yyyy")</f>
        <v>2020</v>
      </c>
      <c r="E3293" t="s">
        <v>42</v>
      </c>
      <c r="F3293" t="s">
        <v>127</v>
      </c>
      <c r="G3293" t="s">
        <v>128</v>
      </c>
      <c r="H3293" t="s">
        <v>27</v>
      </c>
      <c r="I3293" t="str">
        <f>IF(ISNUMBER(SEARCH( "Women's",Table1[[#This Row],[Product]])), "Women","Male")</f>
        <v>Women</v>
      </c>
      <c r="J3293" t="str">
        <f>IF(ISNUMBER(SEARCH( "Apparel",Table1[[#This Row],[Product]])), "Apparel","Footwear")</f>
        <v>Footwear</v>
      </c>
      <c r="K3293" s="3">
        <v>51</v>
      </c>
      <c r="L3293">
        <v>128</v>
      </c>
      <c r="M3293" s="3">
        <v>653</v>
      </c>
      <c r="N3293" s="3">
        <v>346</v>
      </c>
      <c r="O3293" t="s">
        <v>17</v>
      </c>
    </row>
    <row r="3294" spans="1:15" x14ac:dyDescent="0.3">
      <c r="A3294" t="s">
        <v>57</v>
      </c>
      <c r="B3294">
        <v>1189833</v>
      </c>
      <c r="C3294" s="1">
        <v>44194</v>
      </c>
      <c r="D3294" s="1" t="str">
        <f>TEXT(Table1[[#This Row],[Invoice Date]],"yyyy")</f>
        <v>2020</v>
      </c>
      <c r="E3294" t="s">
        <v>28</v>
      </c>
      <c r="F3294" t="s">
        <v>98</v>
      </c>
      <c r="G3294" t="s">
        <v>99</v>
      </c>
      <c r="H3294" t="s">
        <v>34</v>
      </c>
      <c r="I3294" t="str">
        <f>IF(ISNUMBER(SEARCH( "Women's",Table1[[#This Row],[Product]])), "Women","Male")</f>
        <v>Male</v>
      </c>
      <c r="J3294" t="str">
        <f>IF(ISNUMBER(SEARCH( "Apparel",Table1[[#This Row],[Product]])), "Apparel","Footwear")</f>
        <v>Footwear</v>
      </c>
      <c r="K3294" s="3">
        <v>43</v>
      </c>
      <c r="L3294">
        <v>128</v>
      </c>
      <c r="M3294" s="3">
        <v>550</v>
      </c>
      <c r="N3294" s="3">
        <v>231</v>
      </c>
      <c r="O3294" t="s">
        <v>17</v>
      </c>
    </row>
    <row r="3295" spans="1:15" x14ac:dyDescent="0.3">
      <c r="A3295" t="s">
        <v>57</v>
      </c>
      <c r="B3295">
        <v>1189833</v>
      </c>
      <c r="C3295" s="1">
        <v>44207</v>
      </c>
      <c r="D3295" s="1" t="str">
        <f>TEXT(Table1[[#This Row],[Invoice Date]],"yyyy")</f>
        <v>2021</v>
      </c>
      <c r="E3295" t="s">
        <v>28</v>
      </c>
      <c r="F3295" t="s">
        <v>125</v>
      </c>
      <c r="G3295" t="s">
        <v>126</v>
      </c>
      <c r="H3295" t="s">
        <v>27</v>
      </c>
      <c r="I3295" t="str">
        <f>IF(ISNUMBER(SEARCH( "Women's",Table1[[#This Row],[Product]])), "Women","Male")</f>
        <v>Women</v>
      </c>
      <c r="J3295" t="str">
        <f>IF(ISNUMBER(SEARCH( "Apparel",Table1[[#This Row],[Product]])), "Apparel","Footwear")</f>
        <v>Footwear</v>
      </c>
      <c r="K3295" s="3">
        <v>42</v>
      </c>
      <c r="L3295">
        <v>128</v>
      </c>
      <c r="M3295" s="3">
        <v>538</v>
      </c>
      <c r="N3295" s="3">
        <v>306</v>
      </c>
      <c r="O3295" t="s">
        <v>17</v>
      </c>
    </row>
    <row r="3296" spans="1:15" x14ac:dyDescent="0.3">
      <c r="A3296" t="s">
        <v>22</v>
      </c>
      <c r="B3296">
        <v>1197831</v>
      </c>
      <c r="C3296" s="1">
        <v>44417</v>
      </c>
      <c r="D3296" s="1" t="str">
        <f>TEXT(Table1[[#This Row],[Invoice Date]],"yyyy")</f>
        <v>2021</v>
      </c>
      <c r="E3296" t="s">
        <v>19</v>
      </c>
      <c r="F3296" t="s">
        <v>23</v>
      </c>
      <c r="G3296" t="s">
        <v>24</v>
      </c>
      <c r="H3296" t="s">
        <v>27</v>
      </c>
      <c r="I3296" t="str">
        <f>IF(ISNUMBER(SEARCH( "Women's",Table1[[#This Row],[Product]])), "Women","Male")</f>
        <v>Women</v>
      </c>
      <c r="J3296" t="str">
        <f>IF(ISNUMBER(SEARCH( "Apparel",Table1[[#This Row],[Product]])), "Apparel","Footwear")</f>
        <v>Footwear</v>
      </c>
      <c r="K3296" s="3">
        <v>32</v>
      </c>
      <c r="L3296">
        <v>128</v>
      </c>
      <c r="M3296" s="3">
        <v>410</v>
      </c>
      <c r="N3296" s="3">
        <v>213</v>
      </c>
      <c r="O3296" t="s">
        <v>17</v>
      </c>
    </row>
    <row r="3297" spans="1:15" x14ac:dyDescent="0.3">
      <c r="A3297" t="s">
        <v>22</v>
      </c>
      <c r="B3297">
        <v>1128299</v>
      </c>
      <c r="C3297" s="1">
        <v>44539</v>
      </c>
      <c r="D3297" s="1" t="str">
        <f>TEXT(Table1[[#This Row],[Invoice Date]],"yyyy")</f>
        <v>2021</v>
      </c>
      <c r="E3297" t="s">
        <v>42</v>
      </c>
      <c r="F3297" t="s">
        <v>123</v>
      </c>
      <c r="G3297" t="s">
        <v>124</v>
      </c>
      <c r="H3297" t="s">
        <v>64</v>
      </c>
      <c r="I3297" t="str">
        <f>IF(ISNUMBER(SEARCH( "Women's",Table1[[#This Row],[Product]])), "Women","Male")</f>
        <v>Male</v>
      </c>
      <c r="J3297" t="str">
        <f>IF(ISNUMBER(SEARCH( "Apparel",Table1[[#This Row],[Product]])), "Apparel","Footwear")</f>
        <v>Apparel</v>
      </c>
      <c r="K3297" s="3">
        <v>84</v>
      </c>
      <c r="L3297">
        <v>128</v>
      </c>
      <c r="M3297" s="3">
        <v>1075</v>
      </c>
      <c r="N3297" s="3">
        <v>280</v>
      </c>
      <c r="O3297" t="s">
        <v>17</v>
      </c>
    </row>
    <row r="3298" spans="1:15" x14ac:dyDescent="0.3">
      <c r="A3298" t="s">
        <v>12</v>
      </c>
      <c r="B3298">
        <v>1128299</v>
      </c>
      <c r="C3298" s="1">
        <v>44334</v>
      </c>
      <c r="D3298" s="1" t="str">
        <f>TEXT(Table1[[#This Row],[Invoice Date]],"yyyy")</f>
        <v>2021</v>
      </c>
      <c r="E3298" t="s">
        <v>13</v>
      </c>
      <c r="F3298" t="s">
        <v>14</v>
      </c>
      <c r="G3298" t="s">
        <v>15</v>
      </c>
      <c r="H3298" t="s">
        <v>34</v>
      </c>
      <c r="I3298" t="str">
        <f>IF(ISNUMBER(SEARCH( "Women's",Table1[[#This Row],[Product]])), "Women","Male")</f>
        <v>Male</v>
      </c>
      <c r="J3298" t="str">
        <f>IF(ISNUMBER(SEARCH( "Apparel",Table1[[#This Row],[Product]])), "Apparel","Footwear")</f>
        <v>Footwear</v>
      </c>
      <c r="K3298" s="3">
        <v>60</v>
      </c>
      <c r="L3298">
        <v>128</v>
      </c>
      <c r="M3298" s="3">
        <v>768</v>
      </c>
      <c r="N3298" s="3">
        <v>307</v>
      </c>
      <c r="O3298" t="s">
        <v>17</v>
      </c>
    </row>
    <row r="3299" spans="1:15" x14ac:dyDescent="0.3">
      <c r="A3299" t="s">
        <v>57</v>
      </c>
      <c r="B3299">
        <v>1185732</v>
      </c>
      <c r="C3299" s="1">
        <v>44481</v>
      </c>
      <c r="D3299" s="1" t="str">
        <f>TEXT(Table1[[#This Row],[Invoice Date]],"yyyy")</f>
        <v>2021</v>
      </c>
      <c r="E3299" t="s">
        <v>42</v>
      </c>
      <c r="F3299" t="s">
        <v>96</v>
      </c>
      <c r="G3299" t="s">
        <v>97</v>
      </c>
      <c r="H3299" t="s">
        <v>64</v>
      </c>
      <c r="I3299" t="str">
        <f>IF(ISNUMBER(SEARCH( "Women's",Table1[[#This Row],[Product]])), "Women","Male")</f>
        <v>Male</v>
      </c>
      <c r="J3299" t="str">
        <f>IF(ISNUMBER(SEARCH( "Apparel",Table1[[#This Row],[Product]])), "Apparel","Footwear")</f>
        <v>Apparel</v>
      </c>
      <c r="K3299" s="3">
        <v>54</v>
      </c>
      <c r="L3299">
        <v>128</v>
      </c>
      <c r="M3299" s="3">
        <v>691</v>
      </c>
      <c r="N3299" s="3">
        <v>304</v>
      </c>
      <c r="O3299" t="s">
        <v>17</v>
      </c>
    </row>
    <row r="3300" spans="1:15" x14ac:dyDescent="0.3">
      <c r="A3300" t="s">
        <v>22</v>
      </c>
      <c r="B3300">
        <v>1185732</v>
      </c>
      <c r="C3300" s="1">
        <v>44454</v>
      </c>
      <c r="D3300" s="1" t="str">
        <f>TEXT(Table1[[#This Row],[Invoice Date]],"yyyy")</f>
        <v>2021</v>
      </c>
      <c r="E3300" t="s">
        <v>28</v>
      </c>
      <c r="F3300" t="s">
        <v>40</v>
      </c>
      <c r="G3300" t="s">
        <v>41</v>
      </c>
      <c r="H3300" t="s">
        <v>64</v>
      </c>
      <c r="I3300" t="str">
        <f>IF(ISNUMBER(SEARCH( "Women's",Table1[[#This Row],[Product]])), "Women","Male")</f>
        <v>Male</v>
      </c>
      <c r="J3300" t="str">
        <f>IF(ISNUMBER(SEARCH( "Apparel",Table1[[#This Row],[Product]])), "Apparel","Footwear")</f>
        <v>Apparel</v>
      </c>
      <c r="K3300" s="3">
        <v>41</v>
      </c>
      <c r="L3300">
        <v>128</v>
      </c>
      <c r="M3300" s="3">
        <v>525</v>
      </c>
      <c r="N3300" s="3">
        <v>262</v>
      </c>
      <c r="O3300" t="s">
        <v>17</v>
      </c>
    </row>
    <row r="3301" spans="1:15" x14ac:dyDescent="0.3">
      <c r="A3301" t="s">
        <v>37</v>
      </c>
      <c r="B3301">
        <v>1185732</v>
      </c>
      <c r="C3301" s="1">
        <v>44394</v>
      </c>
      <c r="D3301" s="1" t="str">
        <f>TEXT(Table1[[#This Row],[Invoice Date]],"yyyy")</f>
        <v>2021</v>
      </c>
      <c r="E3301" t="s">
        <v>28</v>
      </c>
      <c r="F3301" t="s">
        <v>29</v>
      </c>
      <c r="G3301" t="s">
        <v>30</v>
      </c>
      <c r="H3301" t="s">
        <v>27</v>
      </c>
      <c r="I3301" t="str">
        <f>IF(ISNUMBER(SEARCH( "Women's",Table1[[#This Row],[Product]])), "Women","Male")</f>
        <v>Women</v>
      </c>
      <c r="J3301" t="str">
        <f>IF(ISNUMBER(SEARCH( "Apparel",Table1[[#This Row],[Product]])), "Apparel","Footwear")</f>
        <v>Footwear</v>
      </c>
      <c r="K3301" s="3">
        <v>29</v>
      </c>
      <c r="L3301">
        <v>128</v>
      </c>
      <c r="M3301" s="3">
        <v>371</v>
      </c>
      <c r="N3301" s="3">
        <v>171</v>
      </c>
      <c r="O3301" t="s">
        <v>17</v>
      </c>
    </row>
    <row r="3302" spans="1:15" x14ac:dyDescent="0.3">
      <c r="A3302" t="s">
        <v>37</v>
      </c>
      <c r="B3302">
        <v>1185732</v>
      </c>
      <c r="C3302" s="1">
        <v>44426</v>
      </c>
      <c r="D3302" s="1" t="str">
        <f>TEXT(Table1[[#This Row],[Invoice Date]],"yyyy")</f>
        <v>2021</v>
      </c>
      <c r="E3302" t="s">
        <v>28</v>
      </c>
      <c r="F3302" t="s">
        <v>29</v>
      </c>
      <c r="G3302" t="s">
        <v>30</v>
      </c>
      <c r="H3302" t="s">
        <v>16</v>
      </c>
      <c r="I3302" t="str">
        <f>IF(ISNUMBER(SEARCH( "Women's",Table1[[#This Row],[Product]])), "Women","Male")</f>
        <v>Women</v>
      </c>
      <c r="J3302" t="str">
        <f>IF(ISNUMBER(SEARCH( "Apparel",Table1[[#This Row],[Product]])), "Apparel","Footwear")</f>
        <v>Apparel</v>
      </c>
      <c r="K3302" s="3">
        <v>36</v>
      </c>
      <c r="L3302">
        <v>128</v>
      </c>
      <c r="M3302" s="3">
        <v>461</v>
      </c>
      <c r="N3302" s="3">
        <v>300</v>
      </c>
      <c r="O3302" t="s">
        <v>17</v>
      </c>
    </row>
    <row r="3303" spans="1:15" x14ac:dyDescent="0.3">
      <c r="A3303" t="s">
        <v>18</v>
      </c>
      <c r="B3303">
        <v>1185732</v>
      </c>
      <c r="C3303" s="1">
        <v>44387</v>
      </c>
      <c r="D3303" s="1" t="str">
        <f>TEXT(Table1[[#This Row],[Invoice Date]],"yyyy")</f>
        <v>2021</v>
      </c>
      <c r="E3303" t="s">
        <v>42</v>
      </c>
      <c r="F3303" t="s">
        <v>43</v>
      </c>
      <c r="G3303" t="s">
        <v>44</v>
      </c>
      <c r="H3303" t="s">
        <v>64</v>
      </c>
      <c r="I3303" t="str">
        <f>IF(ISNUMBER(SEARCH( "Women's",Table1[[#This Row],[Product]])), "Women","Male")</f>
        <v>Male</v>
      </c>
      <c r="J3303" t="str">
        <f>IF(ISNUMBER(SEARCH( "Apparel",Table1[[#This Row],[Product]])), "Apparel","Footwear")</f>
        <v>Apparel</v>
      </c>
      <c r="K3303" s="3">
        <v>32</v>
      </c>
      <c r="L3303">
        <v>128</v>
      </c>
      <c r="M3303" s="3">
        <v>410</v>
      </c>
      <c r="N3303" s="3">
        <v>188</v>
      </c>
      <c r="O3303" t="s">
        <v>17</v>
      </c>
    </row>
    <row r="3304" spans="1:15" x14ac:dyDescent="0.3">
      <c r="A3304" t="s">
        <v>18</v>
      </c>
      <c r="B3304">
        <v>1128299</v>
      </c>
      <c r="C3304" s="1">
        <v>44278</v>
      </c>
      <c r="D3304" s="1" t="str">
        <f>TEXT(Table1[[#This Row],[Invoice Date]],"yyyy")</f>
        <v>2021</v>
      </c>
      <c r="E3304" t="s">
        <v>42</v>
      </c>
      <c r="F3304" t="s">
        <v>79</v>
      </c>
      <c r="G3304" t="s">
        <v>80</v>
      </c>
      <c r="H3304" t="s">
        <v>25</v>
      </c>
      <c r="I3304" t="str">
        <f>IF(ISNUMBER(SEARCH( "Women's",Table1[[#This Row],[Product]])), "Women","Male")</f>
        <v>Male</v>
      </c>
      <c r="J3304" t="str">
        <f>IF(ISNUMBER(SEARCH( "Apparel",Table1[[#This Row],[Product]])), "Apparel","Footwear")</f>
        <v>Footwear</v>
      </c>
      <c r="K3304" s="3">
        <v>38</v>
      </c>
      <c r="L3304">
        <v>128</v>
      </c>
      <c r="M3304" s="3">
        <v>486</v>
      </c>
      <c r="N3304" s="3">
        <v>238</v>
      </c>
      <c r="O3304" t="s">
        <v>17</v>
      </c>
    </row>
    <row r="3305" spans="1:15" x14ac:dyDescent="0.3">
      <c r="A3305" t="s">
        <v>18</v>
      </c>
      <c r="B3305">
        <v>1128299</v>
      </c>
      <c r="C3305" s="1">
        <v>44432</v>
      </c>
      <c r="D3305" s="1" t="str">
        <f>TEXT(Table1[[#This Row],[Invoice Date]],"yyyy")</f>
        <v>2021</v>
      </c>
      <c r="E3305" t="s">
        <v>42</v>
      </c>
      <c r="F3305" t="s">
        <v>79</v>
      </c>
      <c r="G3305" t="s">
        <v>80</v>
      </c>
      <c r="H3305" t="s">
        <v>64</v>
      </c>
      <c r="I3305" t="str">
        <f>IF(ISNUMBER(SEARCH( "Women's",Table1[[#This Row],[Product]])), "Women","Male")</f>
        <v>Male</v>
      </c>
      <c r="J3305" t="str">
        <f>IF(ISNUMBER(SEARCH( "Apparel",Table1[[#This Row],[Product]])), "Apparel","Footwear")</f>
        <v>Apparel</v>
      </c>
      <c r="K3305" s="3">
        <v>65</v>
      </c>
      <c r="L3305">
        <v>128</v>
      </c>
      <c r="M3305" s="3">
        <v>832</v>
      </c>
      <c r="N3305" s="3">
        <v>441</v>
      </c>
      <c r="O3305" t="s">
        <v>17</v>
      </c>
    </row>
    <row r="3306" spans="1:15" x14ac:dyDescent="0.3">
      <c r="A3306" t="s">
        <v>18</v>
      </c>
      <c r="B3306">
        <v>1128299</v>
      </c>
      <c r="C3306" s="1">
        <v>44524</v>
      </c>
      <c r="D3306" s="1" t="str">
        <f>TEXT(Table1[[#This Row],[Invoice Date]],"yyyy")</f>
        <v>2021</v>
      </c>
      <c r="E3306" t="s">
        <v>42</v>
      </c>
      <c r="F3306" t="s">
        <v>79</v>
      </c>
      <c r="G3306" t="s">
        <v>80</v>
      </c>
      <c r="H3306" t="s">
        <v>27</v>
      </c>
      <c r="I3306" t="str">
        <f>IF(ISNUMBER(SEARCH( "Women's",Table1[[#This Row],[Product]])), "Women","Male")</f>
        <v>Women</v>
      </c>
      <c r="J3306" t="str">
        <f>IF(ISNUMBER(SEARCH( "Apparel",Table1[[#This Row],[Product]])), "Apparel","Footwear")</f>
        <v>Footwear</v>
      </c>
      <c r="K3306" s="3">
        <v>42</v>
      </c>
      <c r="L3306">
        <v>128</v>
      </c>
      <c r="M3306" s="3">
        <v>538</v>
      </c>
      <c r="N3306" s="3">
        <v>269</v>
      </c>
      <c r="O3306" t="s">
        <v>17</v>
      </c>
    </row>
    <row r="3307" spans="1:15" x14ac:dyDescent="0.3">
      <c r="A3307" t="s">
        <v>18</v>
      </c>
      <c r="B3307">
        <v>1128299</v>
      </c>
      <c r="C3307" s="1">
        <v>44425</v>
      </c>
      <c r="D3307" s="1" t="str">
        <f>TEXT(Table1[[#This Row],[Invoice Date]],"yyyy")</f>
        <v>2021</v>
      </c>
      <c r="E3307" t="s">
        <v>19</v>
      </c>
      <c r="F3307" t="s">
        <v>20</v>
      </c>
      <c r="G3307" t="s">
        <v>21</v>
      </c>
      <c r="H3307" t="s">
        <v>50</v>
      </c>
      <c r="I3307" t="str">
        <f>IF(ISNUMBER(SEARCH( "Women's",Table1[[#This Row],[Product]])), "Women","Male")</f>
        <v>Women</v>
      </c>
      <c r="J3307" t="str">
        <f>IF(ISNUMBER(SEARCH( "Apparel",Table1[[#This Row],[Product]])), "Apparel","Footwear")</f>
        <v>Footwear</v>
      </c>
      <c r="K3307" s="3">
        <v>74</v>
      </c>
      <c r="L3307">
        <v>128</v>
      </c>
      <c r="M3307" s="3">
        <v>947</v>
      </c>
      <c r="N3307" s="3">
        <v>502</v>
      </c>
      <c r="O3307" t="s">
        <v>17</v>
      </c>
    </row>
    <row r="3308" spans="1:15" x14ac:dyDescent="0.3">
      <c r="A3308" t="s">
        <v>37</v>
      </c>
      <c r="B3308">
        <v>1197831</v>
      </c>
      <c r="C3308" s="1">
        <v>44231</v>
      </c>
      <c r="D3308" s="1" t="str">
        <f>TEXT(Table1[[#This Row],[Invoice Date]],"yyyy")</f>
        <v>2021</v>
      </c>
      <c r="E3308" t="s">
        <v>19</v>
      </c>
      <c r="F3308" t="s">
        <v>20</v>
      </c>
      <c r="G3308" t="s">
        <v>21</v>
      </c>
      <c r="H3308" t="s">
        <v>27</v>
      </c>
      <c r="I3308" t="str">
        <f>IF(ISNUMBER(SEARCH( "Women's",Table1[[#This Row],[Product]])), "Women","Male")</f>
        <v>Women</v>
      </c>
      <c r="J3308" t="str">
        <f>IF(ISNUMBER(SEARCH( "Apparel",Table1[[#This Row],[Product]])), "Apparel","Footwear")</f>
        <v>Footwear</v>
      </c>
      <c r="K3308" s="3">
        <v>34</v>
      </c>
      <c r="L3308">
        <v>128</v>
      </c>
      <c r="M3308" s="3">
        <v>435</v>
      </c>
      <c r="N3308" s="3">
        <v>178</v>
      </c>
      <c r="O3308" t="s">
        <v>17</v>
      </c>
    </row>
    <row r="3309" spans="1:15" x14ac:dyDescent="0.3">
      <c r="A3309" t="s">
        <v>37</v>
      </c>
      <c r="B3309">
        <v>1128299</v>
      </c>
      <c r="C3309" s="1">
        <v>44399</v>
      </c>
      <c r="D3309" s="1" t="str">
        <f>TEXT(Table1[[#This Row],[Invoice Date]],"yyyy")</f>
        <v>2021</v>
      </c>
      <c r="E3309" t="s">
        <v>42</v>
      </c>
      <c r="F3309" t="s">
        <v>117</v>
      </c>
      <c r="G3309" t="s">
        <v>118</v>
      </c>
      <c r="H3309" t="s">
        <v>64</v>
      </c>
      <c r="I3309" t="str">
        <f>IF(ISNUMBER(SEARCH( "Women's",Table1[[#This Row],[Product]])), "Women","Male")</f>
        <v>Male</v>
      </c>
      <c r="J3309" t="str">
        <f>IF(ISNUMBER(SEARCH( "Apparel",Table1[[#This Row],[Product]])), "Apparel","Footwear")</f>
        <v>Apparel</v>
      </c>
      <c r="K3309" s="3">
        <v>52</v>
      </c>
      <c r="L3309">
        <v>128</v>
      </c>
      <c r="M3309" s="3">
        <v>666</v>
      </c>
      <c r="N3309" s="3">
        <v>286</v>
      </c>
      <c r="O3309" t="s">
        <v>17</v>
      </c>
    </row>
    <row r="3310" spans="1:15" x14ac:dyDescent="0.3">
      <c r="A3310" t="s">
        <v>37</v>
      </c>
      <c r="B3310">
        <v>1128299</v>
      </c>
      <c r="C3310" s="1">
        <v>44463</v>
      </c>
      <c r="D3310" s="1" t="str">
        <f>TEXT(Table1[[#This Row],[Invoice Date]],"yyyy")</f>
        <v>2021</v>
      </c>
      <c r="E3310" t="s">
        <v>42</v>
      </c>
      <c r="F3310" t="s">
        <v>117</v>
      </c>
      <c r="G3310" t="s">
        <v>118</v>
      </c>
      <c r="H3310" t="s">
        <v>27</v>
      </c>
      <c r="I3310" t="str">
        <f>IF(ISNUMBER(SEARCH( "Women's",Table1[[#This Row],[Product]])), "Women","Male")</f>
        <v>Women</v>
      </c>
      <c r="J3310" t="str">
        <f>IF(ISNUMBER(SEARCH( "Apparel",Table1[[#This Row],[Product]])), "Apparel","Footwear")</f>
        <v>Footwear</v>
      </c>
      <c r="K3310" s="3">
        <v>43</v>
      </c>
      <c r="L3310">
        <v>128</v>
      </c>
      <c r="M3310" s="3">
        <v>550</v>
      </c>
      <c r="N3310" s="3">
        <v>248</v>
      </c>
      <c r="O3310" t="s">
        <v>17</v>
      </c>
    </row>
    <row r="3311" spans="1:15" x14ac:dyDescent="0.3">
      <c r="A3311" t="s">
        <v>57</v>
      </c>
      <c r="B3311">
        <v>1128299</v>
      </c>
      <c r="C3311" s="1">
        <v>44222</v>
      </c>
      <c r="D3311" s="1" t="str">
        <f>TEXT(Table1[[#This Row],[Invoice Date]],"yyyy")</f>
        <v>2021</v>
      </c>
      <c r="E3311" t="s">
        <v>42</v>
      </c>
      <c r="F3311" t="s">
        <v>117</v>
      </c>
      <c r="G3311" t="s">
        <v>118</v>
      </c>
      <c r="H3311" t="s">
        <v>16</v>
      </c>
      <c r="I3311" t="str">
        <f>IF(ISNUMBER(SEARCH( "Women's",Table1[[#This Row],[Product]])), "Women","Male")</f>
        <v>Women</v>
      </c>
      <c r="J3311" t="str">
        <f>IF(ISNUMBER(SEARCH( "Apparel",Table1[[#This Row],[Product]])), "Apparel","Footwear")</f>
        <v>Apparel</v>
      </c>
      <c r="K3311" s="3">
        <v>42</v>
      </c>
      <c r="L3311">
        <v>128</v>
      </c>
      <c r="M3311" s="3">
        <v>538</v>
      </c>
      <c r="N3311" s="3">
        <v>194</v>
      </c>
      <c r="O3311" t="s">
        <v>17</v>
      </c>
    </row>
    <row r="3312" spans="1:15" x14ac:dyDescent="0.3">
      <c r="A3312" t="s">
        <v>22</v>
      </c>
      <c r="B3312">
        <v>1128299</v>
      </c>
      <c r="C3312" s="1">
        <v>44389</v>
      </c>
      <c r="D3312" s="1" t="str">
        <f>TEXT(Table1[[#This Row],[Invoice Date]],"yyyy")</f>
        <v>2021</v>
      </c>
      <c r="E3312" t="s">
        <v>13</v>
      </c>
      <c r="F3312" t="s">
        <v>51</v>
      </c>
      <c r="G3312" t="s">
        <v>52</v>
      </c>
      <c r="H3312" t="s">
        <v>50</v>
      </c>
      <c r="I3312" t="str">
        <f>IF(ISNUMBER(SEARCH( "Women's",Table1[[#This Row],[Product]])), "Women","Male")</f>
        <v>Women</v>
      </c>
      <c r="J3312" t="str">
        <f>IF(ISNUMBER(SEARCH( "Apparel",Table1[[#This Row],[Product]])), "Apparel","Footwear")</f>
        <v>Footwear</v>
      </c>
      <c r="K3312" s="3">
        <v>46</v>
      </c>
      <c r="L3312">
        <v>128</v>
      </c>
      <c r="M3312" s="3">
        <v>589</v>
      </c>
      <c r="N3312" s="3">
        <v>300</v>
      </c>
      <c r="O3312" t="s">
        <v>17</v>
      </c>
    </row>
    <row r="3313" spans="1:15" x14ac:dyDescent="0.3">
      <c r="A3313" t="s">
        <v>37</v>
      </c>
      <c r="B3313">
        <v>1128299</v>
      </c>
      <c r="C3313" s="1">
        <v>44542</v>
      </c>
      <c r="D3313" s="1" t="str">
        <f>TEXT(Table1[[#This Row],[Invoice Date]],"yyyy")</f>
        <v>2021</v>
      </c>
      <c r="E3313" t="s">
        <v>13</v>
      </c>
      <c r="F3313" t="s">
        <v>51</v>
      </c>
      <c r="G3313" t="s">
        <v>52</v>
      </c>
      <c r="H3313" t="s">
        <v>50</v>
      </c>
      <c r="I3313" t="str">
        <f>IF(ISNUMBER(SEARCH( "Women's",Table1[[#This Row],[Product]])), "Women","Male")</f>
        <v>Women</v>
      </c>
      <c r="J3313" t="str">
        <f>IF(ISNUMBER(SEARCH( "Apparel",Table1[[#This Row],[Product]])), "Apparel","Footwear")</f>
        <v>Footwear</v>
      </c>
      <c r="K3313" s="3">
        <v>51</v>
      </c>
      <c r="L3313">
        <v>128</v>
      </c>
      <c r="M3313" s="3">
        <v>653</v>
      </c>
      <c r="N3313" s="3">
        <v>326</v>
      </c>
      <c r="O3313" t="s">
        <v>17</v>
      </c>
    </row>
    <row r="3314" spans="1:15" x14ac:dyDescent="0.3">
      <c r="A3314" t="s">
        <v>45</v>
      </c>
      <c r="B3314">
        <v>1185732</v>
      </c>
      <c r="C3314" s="1">
        <v>44209</v>
      </c>
      <c r="D3314" s="1" t="str">
        <f>TEXT(Table1[[#This Row],[Invoice Date]],"yyyy")</f>
        <v>2021</v>
      </c>
      <c r="E3314" t="s">
        <v>13</v>
      </c>
      <c r="F3314" t="s">
        <v>71</v>
      </c>
      <c r="G3314" t="s">
        <v>72</v>
      </c>
      <c r="H3314" t="s">
        <v>64</v>
      </c>
      <c r="I3314" t="str">
        <f>IF(ISNUMBER(SEARCH( "Women's",Table1[[#This Row],[Product]])), "Women","Male")</f>
        <v>Male</v>
      </c>
      <c r="J3314" t="str">
        <f>IF(ISNUMBER(SEARCH( "Apparel",Table1[[#This Row],[Product]])), "Apparel","Footwear")</f>
        <v>Apparel</v>
      </c>
      <c r="K3314" s="3">
        <v>44</v>
      </c>
      <c r="L3314">
        <v>128</v>
      </c>
      <c r="M3314" s="3">
        <v>563</v>
      </c>
      <c r="N3314" s="3">
        <v>282</v>
      </c>
      <c r="O3314" t="s">
        <v>17</v>
      </c>
    </row>
    <row r="3315" spans="1:15" x14ac:dyDescent="0.3">
      <c r="A3315" t="s">
        <v>45</v>
      </c>
      <c r="B3315">
        <v>1185732</v>
      </c>
      <c r="C3315" s="1">
        <v>44264</v>
      </c>
      <c r="D3315" s="1" t="str">
        <f>TEXT(Table1[[#This Row],[Invoice Date]],"yyyy")</f>
        <v>2021</v>
      </c>
      <c r="E3315" t="s">
        <v>28</v>
      </c>
      <c r="F3315" t="s">
        <v>46</v>
      </c>
      <c r="G3315" t="s">
        <v>47</v>
      </c>
      <c r="H3315" t="s">
        <v>16</v>
      </c>
      <c r="I3315" t="str">
        <f>IF(ISNUMBER(SEARCH( "Women's",Table1[[#This Row],[Product]])), "Women","Male")</f>
        <v>Women</v>
      </c>
      <c r="J3315" t="str">
        <f>IF(ISNUMBER(SEARCH( "Apparel",Table1[[#This Row],[Product]])), "Apparel","Footwear")</f>
        <v>Apparel</v>
      </c>
      <c r="K3315" s="3">
        <v>28</v>
      </c>
      <c r="L3315">
        <v>128</v>
      </c>
      <c r="M3315" s="3">
        <v>358</v>
      </c>
      <c r="N3315" s="3">
        <v>219</v>
      </c>
      <c r="O3315" t="s">
        <v>17</v>
      </c>
    </row>
    <row r="3316" spans="1:15" x14ac:dyDescent="0.3">
      <c r="A3316" t="s">
        <v>37</v>
      </c>
      <c r="B3316">
        <v>1185732</v>
      </c>
      <c r="C3316" s="1">
        <v>44271</v>
      </c>
      <c r="D3316" s="1" t="str">
        <f>TEXT(Table1[[#This Row],[Invoice Date]],"yyyy")</f>
        <v>2021</v>
      </c>
      <c r="E3316" t="s">
        <v>19</v>
      </c>
      <c r="F3316" t="s">
        <v>32</v>
      </c>
      <c r="G3316" t="s">
        <v>33</v>
      </c>
      <c r="H3316" t="s">
        <v>27</v>
      </c>
      <c r="I3316" t="str">
        <f>IF(ISNUMBER(SEARCH( "Women's",Table1[[#This Row],[Product]])), "Women","Male")</f>
        <v>Women</v>
      </c>
      <c r="J3316" t="str">
        <f>IF(ISNUMBER(SEARCH( "Apparel",Table1[[#This Row],[Product]])), "Apparel","Footwear")</f>
        <v>Footwear</v>
      </c>
      <c r="K3316" s="3">
        <v>14</v>
      </c>
      <c r="L3316">
        <v>128</v>
      </c>
      <c r="M3316" s="3">
        <v>179</v>
      </c>
      <c r="N3316" s="3">
        <v>95</v>
      </c>
      <c r="O3316" t="s">
        <v>17</v>
      </c>
    </row>
    <row r="3317" spans="1:15" x14ac:dyDescent="0.3">
      <c r="A3317" t="s">
        <v>12</v>
      </c>
      <c r="B3317">
        <v>1185732</v>
      </c>
      <c r="C3317" s="1">
        <v>44425</v>
      </c>
      <c r="D3317" s="1" t="str">
        <f>TEXT(Table1[[#This Row],[Invoice Date]],"yyyy")</f>
        <v>2021</v>
      </c>
      <c r="E3317" t="s">
        <v>19</v>
      </c>
      <c r="F3317" t="s">
        <v>32</v>
      </c>
      <c r="G3317" t="s">
        <v>33</v>
      </c>
      <c r="H3317" t="s">
        <v>50</v>
      </c>
      <c r="I3317" t="str">
        <f>IF(ISNUMBER(SEARCH( "Women's",Table1[[#This Row],[Product]])), "Women","Male")</f>
        <v>Women</v>
      </c>
      <c r="J3317" t="str">
        <f>IF(ISNUMBER(SEARCH( "Apparel",Table1[[#This Row],[Product]])), "Apparel","Footwear")</f>
        <v>Footwear</v>
      </c>
      <c r="K3317" s="3">
        <v>39</v>
      </c>
      <c r="L3317">
        <v>128</v>
      </c>
      <c r="M3317" s="3">
        <v>499</v>
      </c>
      <c r="N3317" s="3">
        <v>260</v>
      </c>
      <c r="O3317" t="s">
        <v>17</v>
      </c>
    </row>
    <row r="3318" spans="1:15" x14ac:dyDescent="0.3">
      <c r="A3318" t="s">
        <v>22</v>
      </c>
      <c r="B3318">
        <v>1185732</v>
      </c>
      <c r="C3318" s="1">
        <v>44205</v>
      </c>
      <c r="D3318" s="1" t="str">
        <f>TEXT(Table1[[#This Row],[Invoice Date]],"yyyy")</f>
        <v>2021</v>
      </c>
      <c r="E3318" t="s">
        <v>28</v>
      </c>
      <c r="F3318" t="s">
        <v>81</v>
      </c>
      <c r="G3318" t="s">
        <v>82</v>
      </c>
      <c r="H3318" t="s">
        <v>25</v>
      </c>
      <c r="I3318" t="str">
        <f>IF(ISNUMBER(SEARCH( "Women's",Table1[[#This Row],[Product]])), "Women","Male")</f>
        <v>Male</v>
      </c>
      <c r="J3318" t="str">
        <f>IF(ISNUMBER(SEARCH( "Apparel",Table1[[#This Row],[Product]])), "Apparel","Footwear")</f>
        <v>Footwear</v>
      </c>
      <c r="K3318" s="3">
        <v>33</v>
      </c>
      <c r="L3318">
        <v>128</v>
      </c>
      <c r="M3318" s="3">
        <v>422</v>
      </c>
      <c r="N3318" s="3">
        <v>190</v>
      </c>
      <c r="O3318" t="s">
        <v>17</v>
      </c>
    </row>
    <row r="3319" spans="1:15" x14ac:dyDescent="0.3">
      <c r="A3319" t="s">
        <v>18</v>
      </c>
      <c r="B3319">
        <v>1185732</v>
      </c>
      <c r="C3319" s="1">
        <v>44307</v>
      </c>
      <c r="D3319" s="1" t="str">
        <f>TEXT(Table1[[#This Row],[Invoice Date]],"yyyy")</f>
        <v>2021</v>
      </c>
      <c r="E3319" t="s">
        <v>38</v>
      </c>
      <c r="F3319" t="s">
        <v>87</v>
      </c>
      <c r="G3319" t="s">
        <v>88</v>
      </c>
      <c r="H3319" t="s">
        <v>25</v>
      </c>
      <c r="I3319" t="str">
        <f>IF(ISNUMBER(SEARCH( "Women's",Table1[[#This Row],[Product]])), "Women","Male")</f>
        <v>Male</v>
      </c>
      <c r="J3319" t="str">
        <f>IF(ISNUMBER(SEARCH( "Apparel",Table1[[#This Row],[Product]])), "Apparel","Footwear")</f>
        <v>Footwear</v>
      </c>
      <c r="K3319" s="3">
        <v>33</v>
      </c>
      <c r="L3319">
        <v>128</v>
      </c>
      <c r="M3319" s="3">
        <v>422</v>
      </c>
      <c r="N3319" s="3">
        <v>215</v>
      </c>
      <c r="O3319" t="s">
        <v>17</v>
      </c>
    </row>
    <row r="3320" spans="1:15" x14ac:dyDescent="0.3">
      <c r="A3320" t="s">
        <v>22</v>
      </c>
      <c r="B3320">
        <v>1185732</v>
      </c>
      <c r="C3320" s="1">
        <v>44459</v>
      </c>
      <c r="D3320" s="1" t="str">
        <f>TEXT(Table1[[#This Row],[Invoice Date]],"yyyy")</f>
        <v>2021</v>
      </c>
      <c r="E3320" t="s">
        <v>38</v>
      </c>
      <c r="F3320" t="s">
        <v>87</v>
      </c>
      <c r="G3320" t="s">
        <v>88</v>
      </c>
      <c r="H3320" t="s">
        <v>25</v>
      </c>
      <c r="I3320" t="str">
        <f>IF(ISNUMBER(SEARCH( "Women's",Table1[[#This Row],[Product]])), "Women","Male")</f>
        <v>Male</v>
      </c>
      <c r="J3320" t="str">
        <f>IF(ISNUMBER(SEARCH( "Apparel",Table1[[#This Row],[Product]])), "Apparel","Footwear")</f>
        <v>Footwear</v>
      </c>
      <c r="K3320" s="3">
        <v>49</v>
      </c>
      <c r="L3320">
        <v>128</v>
      </c>
      <c r="M3320" s="3">
        <v>627</v>
      </c>
      <c r="N3320" s="3">
        <v>320</v>
      </c>
      <c r="O3320" t="s">
        <v>17</v>
      </c>
    </row>
    <row r="3321" spans="1:15" x14ac:dyDescent="0.3">
      <c r="A3321" t="s">
        <v>37</v>
      </c>
      <c r="B3321">
        <v>1185732</v>
      </c>
      <c r="C3321" s="1">
        <v>44422</v>
      </c>
      <c r="D3321" s="1" t="str">
        <f>TEXT(Table1[[#This Row],[Invoice Date]],"yyyy")</f>
        <v>2021</v>
      </c>
      <c r="E3321" t="s">
        <v>38</v>
      </c>
      <c r="F3321" t="s">
        <v>89</v>
      </c>
      <c r="G3321" t="s">
        <v>90</v>
      </c>
      <c r="H3321" t="s">
        <v>34</v>
      </c>
      <c r="I3321" t="str">
        <f>IF(ISNUMBER(SEARCH( "Women's",Table1[[#This Row],[Product]])), "Women","Male")</f>
        <v>Male</v>
      </c>
      <c r="J3321" t="str">
        <f>IF(ISNUMBER(SEARCH( "Apparel",Table1[[#This Row],[Product]])), "Apparel","Footwear")</f>
        <v>Footwear</v>
      </c>
      <c r="K3321" s="3">
        <v>47</v>
      </c>
      <c r="L3321">
        <v>128</v>
      </c>
      <c r="M3321" s="3">
        <v>602</v>
      </c>
      <c r="N3321" s="3">
        <v>277</v>
      </c>
      <c r="O3321" t="s">
        <v>17</v>
      </c>
    </row>
    <row r="3322" spans="1:15" x14ac:dyDescent="0.3">
      <c r="A3322" t="s">
        <v>37</v>
      </c>
      <c r="B3322">
        <v>1185732</v>
      </c>
      <c r="C3322" s="1">
        <v>44484</v>
      </c>
      <c r="D3322" s="1" t="str">
        <f>TEXT(Table1[[#This Row],[Invoice Date]],"yyyy")</f>
        <v>2021</v>
      </c>
      <c r="E3322" t="s">
        <v>38</v>
      </c>
      <c r="F3322" t="s">
        <v>89</v>
      </c>
      <c r="G3322" t="s">
        <v>90</v>
      </c>
      <c r="H3322" t="s">
        <v>25</v>
      </c>
      <c r="I3322" t="str">
        <f>IF(ISNUMBER(SEARCH( "Women's",Table1[[#This Row],[Product]])), "Women","Male")</f>
        <v>Male</v>
      </c>
      <c r="J3322" t="str">
        <f>IF(ISNUMBER(SEARCH( "Apparel",Table1[[#This Row],[Product]])), "Apparel","Footwear")</f>
        <v>Footwear</v>
      </c>
      <c r="K3322" s="3">
        <v>56</v>
      </c>
      <c r="L3322">
        <v>128</v>
      </c>
      <c r="M3322" s="3">
        <v>717</v>
      </c>
      <c r="N3322" s="3">
        <v>323</v>
      </c>
      <c r="O3322" t="s">
        <v>17</v>
      </c>
    </row>
    <row r="3323" spans="1:15" x14ac:dyDescent="0.3">
      <c r="A3323" t="s">
        <v>22</v>
      </c>
      <c r="B3323">
        <v>1185732</v>
      </c>
      <c r="C3323" s="1">
        <v>44390</v>
      </c>
      <c r="D3323" s="1" t="str">
        <f>TEXT(Table1[[#This Row],[Invoice Date]],"yyyy")</f>
        <v>2021</v>
      </c>
      <c r="E3323" t="s">
        <v>38</v>
      </c>
      <c r="F3323" t="s">
        <v>106</v>
      </c>
      <c r="G3323" t="s">
        <v>107</v>
      </c>
      <c r="H3323" t="s">
        <v>16</v>
      </c>
      <c r="I3323" t="str">
        <f>IF(ISNUMBER(SEARCH( "Women's",Table1[[#This Row],[Product]])), "Women","Male")</f>
        <v>Women</v>
      </c>
      <c r="J3323" t="str">
        <f>IF(ISNUMBER(SEARCH( "Apparel",Table1[[#This Row],[Product]])), "Apparel","Footwear")</f>
        <v>Apparel</v>
      </c>
      <c r="K3323" s="3">
        <v>55</v>
      </c>
      <c r="L3323">
        <v>128</v>
      </c>
      <c r="M3323" s="3">
        <v>704</v>
      </c>
      <c r="N3323" s="3">
        <v>296</v>
      </c>
      <c r="O3323" t="s">
        <v>17</v>
      </c>
    </row>
    <row r="3324" spans="1:15" hidden="1" x14ac:dyDescent="0.3">
      <c r="A3324" t="s">
        <v>57</v>
      </c>
      <c r="B3324">
        <v>1189833</v>
      </c>
      <c r="C3324" s="1">
        <v>44278</v>
      </c>
      <c r="D3324" s="1" t="str">
        <f>TEXT(Table1[[#This Row],[Invoice Date]],"yyyy")</f>
        <v>2021</v>
      </c>
      <c r="E3324" t="s">
        <v>42</v>
      </c>
      <c r="F3324" t="s">
        <v>60</v>
      </c>
      <c r="G3324" t="s">
        <v>70</v>
      </c>
      <c r="H3324" t="s">
        <v>64</v>
      </c>
      <c r="I3324" t="str">
        <f>IF(ISNUMBER(SEARCH( "Women's",Table1[[#This Row],[Product]])), "Women","Male")</f>
        <v>Male</v>
      </c>
      <c r="J3324" t="str">
        <f>IF(ISNUMBER(SEARCH( "Apparel",Table1[[#This Row],[Product]])), "Apparel","Footwear")</f>
        <v>Apparel</v>
      </c>
      <c r="K3324" s="3">
        <v>36</v>
      </c>
      <c r="L3324">
        <v>128</v>
      </c>
      <c r="M3324" s="3">
        <v>461</v>
      </c>
      <c r="N3324" s="3">
        <v>272</v>
      </c>
      <c r="O3324" t="s">
        <v>26</v>
      </c>
    </row>
    <row r="3325" spans="1:15" hidden="1" x14ac:dyDescent="0.3">
      <c r="A3325" t="s">
        <v>22</v>
      </c>
      <c r="B3325">
        <v>1197831</v>
      </c>
      <c r="C3325" s="1">
        <v>44477</v>
      </c>
      <c r="D3325" s="1" t="str">
        <f>TEXT(Table1[[#This Row],[Invoice Date]],"yyyy")</f>
        <v>2021</v>
      </c>
      <c r="E3325" t="s">
        <v>19</v>
      </c>
      <c r="F3325" t="s">
        <v>53</v>
      </c>
      <c r="G3325" t="s">
        <v>62</v>
      </c>
      <c r="H3325" t="s">
        <v>64</v>
      </c>
      <c r="I3325" t="str">
        <f>IF(ISNUMBER(SEARCH( "Women's",Table1[[#This Row],[Product]])), "Women","Male")</f>
        <v>Male</v>
      </c>
      <c r="J3325" t="str">
        <f>IF(ISNUMBER(SEARCH( "Apparel",Table1[[#This Row],[Product]])), "Apparel","Footwear")</f>
        <v>Apparel</v>
      </c>
      <c r="K3325" s="3">
        <v>30</v>
      </c>
      <c r="L3325">
        <v>128</v>
      </c>
      <c r="M3325" s="3">
        <v>384</v>
      </c>
      <c r="N3325" s="3">
        <v>154</v>
      </c>
      <c r="O3325" t="s">
        <v>26</v>
      </c>
    </row>
    <row r="3326" spans="1:15" hidden="1" x14ac:dyDescent="0.3">
      <c r="A3326" t="s">
        <v>37</v>
      </c>
      <c r="B3326">
        <v>1185732</v>
      </c>
      <c r="C3326" s="1">
        <v>44491</v>
      </c>
      <c r="D3326" s="1" t="str">
        <f>TEXT(Table1[[#This Row],[Invoice Date]],"yyyy")</f>
        <v>2021</v>
      </c>
      <c r="E3326" t="s">
        <v>19</v>
      </c>
      <c r="F3326" t="s">
        <v>53</v>
      </c>
      <c r="G3326" t="s">
        <v>62</v>
      </c>
      <c r="H3326" t="s">
        <v>25</v>
      </c>
      <c r="I3326" t="str">
        <f>IF(ISNUMBER(SEARCH( "Women's",Table1[[#This Row],[Product]])), "Women","Male")</f>
        <v>Male</v>
      </c>
      <c r="J3326" t="str">
        <f>IF(ISNUMBER(SEARCH( "Apparel",Table1[[#This Row],[Product]])), "Apparel","Footwear")</f>
        <v>Footwear</v>
      </c>
      <c r="K3326" s="3">
        <v>34</v>
      </c>
      <c r="L3326">
        <v>128</v>
      </c>
      <c r="M3326" s="3">
        <v>435</v>
      </c>
      <c r="N3326" s="3">
        <v>270</v>
      </c>
      <c r="O3326" t="s">
        <v>26</v>
      </c>
    </row>
    <row r="3327" spans="1:15" hidden="1" x14ac:dyDescent="0.3">
      <c r="A3327" t="s">
        <v>18</v>
      </c>
      <c r="B3327">
        <v>1128299</v>
      </c>
      <c r="C3327" s="1">
        <v>43846</v>
      </c>
      <c r="D3327" s="1" t="str">
        <f>TEXT(Table1[[#This Row],[Invoice Date]],"yyyy")</f>
        <v>2020</v>
      </c>
      <c r="E3327" t="s">
        <v>42</v>
      </c>
      <c r="F3327" t="s">
        <v>110</v>
      </c>
      <c r="G3327" t="s">
        <v>111</v>
      </c>
      <c r="H3327" t="s">
        <v>27</v>
      </c>
      <c r="I3327" t="str">
        <f>IF(ISNUMBER(SEARCH( "Women's",Table1[[#This Row],[Product]])), "Women","Male")</f>
        <v>Women</v>
      </c>
      <c r="J3327" t="str">
        <f>IF(ISNUMBER(SEARCH( "Apparel",Table1[[#This Row],[Product]])), "Apparel","Footwear")</f>
        <v>Footwear</v>
      </c>
      <c r="K3327" s="3">
        <v>43</v>
      </c>
      <c r="L3327">
        <v>128</v>
      </c>
      <c r="M3327" s="3">
        <v>550</v>
      </c>
      <c r="N3327" s="3">
        <v>259</v>
      </c>
      <c r="O3327" t="s">
        <v>26</v>
      </c>
    </row>
    <row r="3328" spans="1:15" hidden="1" x14ac:dyDescent="0.3">
      <c r="A3328" t="s">
        <v>18</v>
      </c>
      <c r="B3328">
        <v>1128299</v>
      </c>
      <c r="C3328" s="1">
        <v>43879</v>
      </c>
      <c r="D3328" s="1" t="str">
        <f>TEXT(Table1[[#This Row],[Invoice Date]],"yyyy")</f>
        <v>2020</v>
      </c>
      <c r="E3328" t="s">
        <v>42</v>
      </c>
      <c r="F3328" t="s">
        <v>110</v>
      </c>
      <c r="G3328" t="s">
        <v>111</v>
      </c>
      <c r="H3328" t="s">
        <v>16</v>
      </c>
      <c r="I3328" t="str">
        <f>IF(ISNUMBER(SEARCH( "Women's",Table1[[#This Row],[Product]])), "Women","Male")</f>
        <v>Women</v>
      </c>
      <c r="J3328" t="str">
        <f>IF(ISNUMBER(SEARCH( "Apparel",Table1[[#This Row],[Product]])), "Apparel","Footwear")</f>
        <v>Apparel</v>
      </c>
      <c r="K3328" s="3">
        <v>55</v>
      </c>
      <c r="L3328">
        <v>128</v>
      </c>
      <c r="M3328" s="3">
        <v>704</v>
      </c>
      <c r="N3328" s="3">
        <v>183</v>
      </c>
      <c r="O3328" t="s">
        <v>26</v>
      </c>
    </row>
    <row r="3329" spans="1:15" hidden="1" x14ac:dyDescent="0.3">
      <c r="A3329" t="s">
        <v>18</v>
      </c>
      <c r="B3329">
        <v>1128299</v>
      </c>
      <c r="C3329" s="1">
        <v>43884</v>
      </c>
      <c r="D3329" s="1" t="str">
        <f>TEXT(Table1[[#This Row],[Invoice Date]],"yyyy")</f>
        <v>2020</v>
      </c>
      <c r="E3329" t="s">
        <v>42</v>
      </c>
      <c r="F3329" t="s">
        <v>110</v>
      </c>
      <c r="G3329" t="s">
        <v>111</v>
      </c>
      <c r="H3329" t="s">
        <v>64</v>
      </c>
      <c r="I3329" t="str">
        <f>IF(ISNUMBER(SEARCH( "Women's",Table1[[#This Row],[Product]])), "Women","Male")</f>
        <v>Male</v>
      </c>
      <c r="J3329" t="str">
        <f>IF(ISNUMBER(SEARCH( "Apparel",Table1[[#This Row],[Product]])), "Apparel","Footwear")</f>
        <v>Apparel</v>
      </c>
      <c r="K3329" s="3">
        <v>53</v>
      </c>
      <c r="L3329">
        <v>128</v>
      </c>
      <c r="M3329" s="3">
        <v>678</v>
      </c>
      <c r="N3329" s="3">
        <v>360</v>
      </c>
      <c r="O3329" t="s">
        <v>26</v>
      </c>
    </row>
    <row r="3330" spans="1:15" hidden="1" x14ac:dyDescent="0.3">
      <c r="A3330" t="s">
        <v>18</v>
      </c>
      <c r="B3330">
        <v>1128299</v>
      </c>
      <c r="C3330" s="1">
        <v>43907</v>
      </c>
      <c r="D3330" s="1" t="str">
        <f>TEXT(Table1[[#This Row],[Invoice Date]],"yyyy")</f>
        <v>2020</v>
      </c>
      <c r="E3330" t="s">
        <v>42</v>
      </c>
      <c r="F3330" t="s">
        <v>110</v>
      </c>
      <c r="G3330" t="s">
        <v>111</v>
      </c>
      <c r="H3330" t="s">
        <v>27</v>
      </c>
      <c r="I3330" t="str">
        <f>IF(ISNUMBER(SEARCH( "Women's",Table1[[#This Row],[Product]])), "Women","Male")</f>
        <v>Women</v>
      </c>
      <c r="J3330" t="str">
        <f>IF(ISNUMBER(SEARCH( "Apparel",Table1[[#This Row],[Product]])), "Apparel","Footwear")</f>
        <v>Footwear</v>
      </c>
      <c r="K3330" s="3">
        <v>26</v>
      </c>
      <c r="L3330">
        <v>128</v>
      </c>
      <c r="M3330" s="3">
        <v>333</v>
      </c>
      <c r="N3330" s="3">
        <v>140</v>
      </c>
      <c r="O3330" t="s">
        <v>26</v>
      </c>
    </row>
    <row r="3331" spans="1:15" hidden="1" x14ac:dyDescent="0.3">
      <c r="A3331" t="s">
        <v>22</v>
      </c>
      <c r="B3331">
        <v>1197831</v>
      </c>
      <c r="C3331" s="1">
        <v>44274</v>
      </c>
      <c r="D3331" s="1" t="str">
        <f>TEXT(Table1[[#This Row],[Invoice Date]],"yyyy")</f>
        <v>2021</v>
      </c>
      <c r="E3331" t="s">
        <v>19</v>
      </c>
      <c r="F3331" t="s">
        <v>68</v>
      </c>
      <c r="G3331" t="s">
        <v>69</v>
      </c>
      <c r="H3331" t="s">
        <v>50</v>
      </c>
      <c r="I3331" t="str">
        <f>IF(ISNUMBER(SEARCH( "Women's",Table1[[#This Row],[Product]])), "Women","Male")</f>
        <v>Women</v>
      </c>
      <c r="J3331" t="str">
        <f>IF(ISNUMBER(SEARCH( "Apparel",Table1[[#This Row],[Product]])), "Apparel","Footwear")</f>
        <v>Footwear</v>
      </c>
      <c r="K3331" s="3">
        <v>28</v>
      </c>
      <c r="L3331">
        <v>128</v>
      </c>
      <c r="M3331" s="3">
        <v>358</v>
      </c>
      <c r="N3331" s="3">
        <v>176</v>
      </c>
      <c r="O3331" t="s">
        <v>26</v>
      </c>
    </row>
    <row r="3332" spans="1:15" hidden="1" x14ac:dyDescent="0.3">
      <c r="A3332" t="s">
        <v>22</v>
      </c>
      <c r="B3332">
        <v>1197831</v>
      </c>
      <c r="C3332" s="1">
        <v>44286</v>
      </c>
      <c r="D3332" s="1" t="str">
        <f>TEXT(Table1[[#This Row],[Invoice Date]],"yyyy")</f>
        <v>2021</v>
      </c>
      <c r="E3332" t="s">
        <v>19</v>
      </c>
      <c r="F3332" t="s">
        <v>68</v>
      </c>
      <c r="G3332" t="s">
        <v>69</v>
      </c>
      <c r="H3332" t="s">
        <v>50</v>
      </c>
      <c r="I3332" t="str">
        <f>IF(ISNUMBER(SEARCH( "Women's",Table1[[#This Row],[Product]])), "Women","Male")</f>
        <v>Women</v>
      </c>
      <c r="J3332" t="str">
        <f>IF(ISNUMBER(SEARCH( "Apparel",Table1[[#This Row],[Product]])), "Apparel","Footwear")</f>
        <v>Footwear</v>
      </c>
      <c r="K3332" s="3">
        <v>20</v>
      </c>
      <c r="L3332">
        <v>128</v>
      </c>
      <c r="M3332" s="3">
        <v>256</v>
      </c>
      <c r="N3332" s="3">
        <v>143</v>
      </c>
      <c r="O3332" t="s">
        <v>26</v>
      </c>
    </row>
    <row r="3333" spans="1:15" hidden="1" x14ac:dyDescent="0.3">
      <c r="A3333" t="s">
        <v>12</v>
      </c>
      <c r="B3333">
        <v>1128299</v>
      </c>
      <c r="C3333" s="1">
        <v>44486</v>
      </c>
      <c r="D3333" s="1" t="str">
        <f>TEXT(Table1[[#This Row],[Invoice Date]],"yyyy")</f>
        <v>2021</v>
      </c>
      <c r="E3333" t="s">
        <v>13</v>
      </c>
      <c r="F3333" t="s">
        <v>14</v>
      </c>
      <c r="G3333" t="s">
        <v>15</v>
      </c>
      <c r="H3333" t="s">
        <v>27</v>
      </c>
      <c r="I3333" t="str">
        <f>IF(ISNUMBER(SEARCH( "Women's",Table1[[#This Row],[Product]])), "Women","Male")</f>
        <v>Women</v>
      </c>
      <c r="J3333" t="str">
        <f>IF(ISNUMBER(SEARCH( "Apparel",Table1[[#This Row],[Product]])), "Apparel","Footwear")</f>
        <v>Footwear</v>
      </c>
      <c r="K3333" s="3">
        <v>43</v>
      </c>
      <c r="L3333">
        <v>128</v>
      </c>
      <c r="M3333" s="3">
        <v>550</v>
      </c>
      <c r="N3333" s="3">
        <v>187</v>
      </c>
      <c r="O3333" t="s">
        <v>26</v>
      </c>
    </row>
    <row r="3334" spans="1:15" hidden="1" x14ac:dyDescent="0.3">
      <c r="A3334" t="s">
        <v>37</v>
      </c>
      <c r="B3334">
        <v>1128299</v>
      </c>
      <c r="C3334" s="1">
        <v>44371</v>
      </c>
      <c r="D3334" s="1" t="str">
        <f>TEXT(Table1[[#This Row],[Invoice Date]],"yyyy")</f>
        <v>2021</v>
      </c>
      <c r="E3334" t="s">
        <v>13</v>
      </c>
      <c r="F3334" t="s">
        <v>93</v>
      </c>
      <c r="G3334" t="s">
        <v>94</v>
      </c>
      <c r="H3334" t="s">
        <v>64</v>
      </c>
      <c r="I3334" t="str">
        <f>IF(ISNUMBER(SEARCH( "Women's",Table1[[#This Row],[Product]])), "Women","Male")</f>
        <v>Male</v>
      </c>
      <c r="J3334" t="str">
        <f>IF(ISNUMBER(SEARCH( "Apparel",Table1[[#This Row],[Product]])), "Apparel","Footwear")</f>
        <v>Apparel</v>
      </c>
      <c r="K3334" s="3">
        <v>68</v>
      </c>
      <c r="L3334">
        <v>128</v>
      </c>
      <c r="M3334" s="3">
        <v>870</v>
      </c>
      <c r="N3334" s="3">
        <v>400</v>
      </c>
      <c r="O3334" t="s">
        <v>26</v>
      </c>
    </row>
    <row r="3335" spans="1:15" hidden="1" x14ac:dyDescent="0.3">
      <c r="A3335" t="s">
        <v>18</v>
      </c>
      <c r="B3335">
        <v>1185732</v>
      </c>
      <c r="C3335" s="1">
        <v>44328</v>
      </c>
      <c r="D3335" s="1" t="str">
        <f>TEXT(Table1[[#This Row],[Invoice Date]],"yyyy")</f>
        <v>2021</v>
      </c>
      <c r="E3335" t="s">
        <v>42</v>
      </c>
      <c r="F3335" t="s">
        <v>43</v>
      </c>
      <c r="G3335" t="s">
        <v>44</v>
      </c>
      <c r="H3335" t="s">
        <v>34</v>
      </c>
      <c r="I3335" t="str">
        <f>IF(ISNUMBER(SEARCH( "Women's",Table1[[#This Row],[Product]])), "Women","Male")</f>
        <v>Male</v>
      </c>
      <c r="J3335" t="str">
        <f>IF(ISNUMBER(SEARCH( "Apparel",Table1[[#This Row],[Product]])), "Apparel","Footwear")</f>
        <v>Footwear</v>
      </c>
      <c r="K3335" s="3">
        <v>22</v>
      </c>
      <c r="L3335">
        <v>128</v>
      </c>
      <c r="M3335" s="3">
        <v>282</v>
      </c>
      <c r="N3335" s="3">
        <v>118</v>
      </c>
      <c r="O3335" t="s">
        <v>26</v>
      </c>
    </row>
    <row r="3336" spans="1:15" hidden="1" x14ac:dyDescent="0.3">
      <c r="A3336" t="s">
        <v>18</v>
      </c>
      <c r="B3336">
        <v>1185732</v>
      </c>
      <c r="C3336" s="1">
        <v>44328</v>
      </c>
      <c r="D3336" s="1" t="str">
        <f>TEXT(Table1[[#This Row],[Invoice Date]],"yyyy")</f>
        <v>2021</v>
      </c>
      <c r="E3336" t="s">
        <v>42</v>
      </c>
      <c r="F3336" t="s">
        <v>43</v>
      </c>
      <c r="G3336" t="s">
        <v>44</v>
      </c>
      <c r="H3336" t="s">
        <v>16</v>
      </c>
      <c r="I3336" t="str">
        <f>IF(ISNUMBER(SEARCH( "Women's",Table1[[#This Row],[Product]])), "Women","Male")</f>
        <v>Women</v>
      </c>
      <c r="J3336" t="str">
        <f>IF(ISNUMBER(SEARCH( "Apparel",Table1[[#This Row],[Product]])), "Apparel","Footwear")</f>
        <v>Apparel</v>
      </c>
      <c r="K3336" s="3">
        <v>32</v>
      </c>
      <c r="L3336">
        <v>128</v>
      </c>
      <c r="M3336" s="3">
        <v>410</v>
      </c>
      <c r="N3336" s="3">
        <v>233</v>
      </c>
      <c r="O3336" t="s">
        <v>26</v>
      </c>
    </row>
    <row r="3337" spans="1:15" hidden="1" x14ac:dyDescent="0.3">
      <c r="A3337" t="s">
        <v>18</v>
      </c>
      <c r="B3337">
        <v>1185732</v>
      </c>
      <c r="C3337" s="1">
        <v>44358</v>
      </c>
      <c r="D3337" s="1" t="str">
        <f>TEXT(Table1[[#This Row],[Invoice Date]],"yyyy")</f>
        <v>2021</v>
      </c>
      <c r="E3337" t="s">
        <v>42</v>
      </c>
      <c r="F3337" t="s">
        <v>43</v>
      </c>
      <c r="G3337" t="s">
        <v>44</v>
      </c>
      <c r="H3337" t="s">
        <v>27</v>
      </c>
      <c r="I3337" t="str">
        <f>IF(ISNUMBER(SEARCH( "Women's",Table1[[#This Row],[Product]])), "Women","Male")</f>
        <v>Women</v>
      </c>
      <c r="J3337" t="str">
        <f>IF(ISNUMBER(SEARCH( "Apparel",Table1[[#This Row],[Product]])), "Apparel","Footwear")</f>
        <v>Footwear</v>
      </c>
      <c r="K3337" s="3">
        <v>13</v>
      </c>
      <c r="L3337">
        <v>128</v>
      </c>
      <c r="M3337" s="3">
        <v>166</v>
      </c>
      <c r="N3337" s="3">
        <v>62</v>
      </c>
      <c r="O3337" t="s">
        <v>26</v>
      </c>
    </row>
    <row r="3338" spans="1:15" hidden="1" x14ac:dyDescent="0.3">
      <c r="A3338" t="s">
        <v>18</v>
      </c>
      <c r="B3338">
        <v>1185732</v>
      </c>
      <c r="C3338" s="1">
        <v>44387</v>
      </c>
      <c r="D3338" s="1" t="str">
        <f>TEXT(Table1[[#This Row],[Invoice Date]],"yyyy")</f>
        <v>2021</v>
      </c>
      <c r="E3338" t="s">
        <v>42</v>
      </c>
      <c r="F3338" t="s">
        <v>43</v>
      </c>
      <c r="G3338" t="s">
        <v>44</v>
      </c>
      <c r="H3338" t="s">
        <v>50</v>
      </c>
      <c r="I3338" t="str">
        <f>IF(ISNUMBER(SEARCH( "Women's",Table1[[#This Row],[Product]])), "Women","Male")</f>
        <v>Women</v>
      </c>
      <c r="J3338" t="str">
        <f>IF(ISNUMBER(SEARCH( "Apparel",Table1[[#This Row],[Product]])), "Apparel","Footwear")</f>
        <v>Footwear</v>
      </c>
      <c r="K3338" s="3">
        <v>16</v>
      </c>
      <c r="L3338">
        <v>128</v>
      </c>
      <c r="M3338" s="3">
        <v>205</v>
      </c>
      <c r="N3338" s="3">
        <v>96</v>
      </c>
      <c r="O3338" t="s">
        <v>26</v>
      </c>
    </row>
    <row r="3339" spans="1:15" hidden="1" x14ac:dyDescent="0.3">
      <c r="A3339" t="s">
        <v>18</v>
      </c>
      <c r="B3339">
        <v>1128299</v>
      </c>
      <c r="C3339" s="1">
        <v>44432</v>
      </c>
      <c r="D3339" s="1" t="str">
        <f>TEXT(Table1[[#This Row],[Invoice Date]],"yyyy")</f>
        <v>2021</v>
      </c>
      <c r="E3339" t="s">
        <v>42</v>
      </c>
      <c r="F3339" t="s">
        <v>79</v>
      </c>
      <c r="G3339" t="s">
        <v>80</v>
      </c>
      <c r="H3339" t="s">
        <v>50</v>
      </c>
      <c r="I3339" t="str">
        <f>IF(ISNUMBER(SEARCH( "Women's",Table1[[#This Row],[Product]])), "Women","Male")</f>
        <v>Women</v>
      </c>
      <c r="J3339" t="str">
        <f>IF(ISNUMBER(SEARCH( "Apparel",Table1[[#This Row],[Product]])), "Apparel","Footwear")</f>
        <v>Footwear</v>
      </c>
      <c r="K3339" s="3">
        <v>50</v>
      </c>
      <c r="L3339">
        <v>128</v>
      </c>
      <c r="M3339" s="3">
        <v>640</v>
      </c>
      <c r="N3339" s="3">
        <v>243</v>
      </c>
      <c r="O3339" t="s">
        <v>26</v>
      </c>
    </row>
    <row r="3340" spans="1:15" hidden="1" x14ac:dyDescent="0.3">
      <c r="A3340" t="s">
        <v>18</v>
      </c>
      <c r="B3340">
        <v>1128299</v>
      </c>
      <c r="C3340" s="1">
        <v>44213</v>
      </c>
      <c r="D3340" s="1" t="str">
        <f>TEXT(Table1[[#This Row],[Invoice Date]],"yyyy")</f>
        <v>2021</v>
      </c>
      <c r="E3340" t="s">
        <v>42</v>
      </c>
      <c r="F3340" t="s">
        <v>79</v>
      </c>
      <c r="G3340" t="s">
        <v>80</v>
      </c>
      <c r="H3340" t="s">
        <v>27</v>
      </c>
      <c r="I3340" t="str">
        <f>IF(ISNUMBER(SEARCH( "Women's",Table1[[#This Row],[Product]])), "Women","Male")</f>
        <v>Women</v>
      </c>
      <c r="J3340" t="str">
        <f>IF(ISNUMBER(SEARCH( "Apparel",Table1[[#This Row],[Product]])), "Apparel","Footwear")</f>
        <v>Footwear</v>
      </c>
      <c r="K3340" s="3">
        <v>33</v>
      </c>
      <c r="L3340">
        <v>128</v>
      </c>
      <c r="M3340" s="3">
        <v>422</v>
      </c>
      <c r="N3340" s="3">
        <v>182</v>
      </c>
      <c r="O3340" t="s">
        <v>26</v>
      </c>
    </row>
    <row r="3341" spans="1:15" hidden="1" x14ac:dyDescent="0.3">
      <c r="A3341" t="s">
        <v>18</v>
      </c>
      <c r="B3341">
        <v>1128299</v>
      </c>
      <c r="C3341" s="1">
        <v>44334</v>
      </c>
      <c r="D3341" s="1" t="str">
        <f>TEXT(Table1[[#This Row],[Invoice Date]],"yyyy")</f>
        <v>2021</v>
      </c>
      <c r="E3341" t="s">
        <v>19</v>
      </c>
      <c r="F3341" t="s">
        <v>20</v>
      </c>
      <c r="G3341" t="s">
        <v>21</v>
      </c>
      <c r="H3341" t="s">
        <v>34</v>
      </c>
      <c r="I3341" t="str">
        <f>IF(ISNUMBER(SEARCH( "Women's",Table1[[#This Row],[Product]])), "Women","Male")</f>
        <v>Male</v>
      </c>
      <c r="J3341" t="str">
        <f>IF(ISNUMBER(SEARCH( "Apparel",Table1[[#This Row],[Product]])), "Apparel","Footwear")</f>
        <v>Footwear</v>
      </c>
      <c r="K3341" s="3">
        <v>40</v>
      </c>
      <c r="L3341">
        <v>128</v>
      </c>
      <c r="M3341" s="3">
        <v>512</v>
      </c>
      <c r="N3341" s="3">
        <v>225</v>
      </c>
      <c r="O3341" t="s">
        <v>26</v>
      </c>
    </row>
    <row r="3342" spans="1:15" hidden="1" x14ac:dyDescent="0.3">
      <c r="A3342" t="s">
        <v>18</v>
      </c>
      <c r="B3342">
        <v>1128299</v>
      </c>
      <c r="C3342" s="1">
        <v>44486</v>
      </c>
      <c r="D3342" s="1" t="str">
        <f>TEXT(Table1[[#This Row],[Invoice Date]],"yyyy")</f>
        <v>2021</v>
      </c>
      <c r="E3342" t="s">
        <v>19</v>
      </c>
      <c r="F3342" t="s">
        <v>20</v>
      </c>
      <c r="G3342" t="s">
        <v>21</v>
      </c>
      <c r="H3342" t="s">
        <v>27</v>
      </c>
      <c r="I3342" t="str">
        <f>IF(ISNUMBER(SEARCH( "Women's",Table1[[#This Row],[Product]])), "Women","Male")</f>
        <v>Women</v>
      </c>
      <c r="J3342" t="str">
        <f>IF(ISNUMBER(SEARCH( "Apparel",Table1[[#This Row],[Product]])), "Apparel","Footwear")</f>
        <v>Footwear</v>
      </c>
      <c r="K3342" s="3">
        <v>33</v>
      </c>
      <c r="L3342">
        <v>128</v>
      </c>
      <c r="M3342" s="3">
        <v>422</v>
      </c>
      <c r="N3342" s="3">
        <v>190</v>
      </c>
      <c r="O3342" t="s">
        <v>26</v>
      </c>
    </row>
    <row r="3343" spans="1:15" hidden="1" x14ac:dyDescent="0.3">
      <c r="A3343" t="s">
        <v>37</v>
      </c>
      <c r="B3343">
        <v>1197831</v>
      </c>
      <c r="C3343" s="1">
        <v>44231</v>
      </c>
      <c r="D3343" s="1" t="str">
        <f>TEXT(Table1[[#This Row],[Invoice Date]],"yyyy")</f>
        <v>2021</v>
      </c>
      <c r="E3343" t="s">
        <v>19</v>
      </c>
      <c r="F3343" t="s">
        <v>20</v>
      </c>
      <c r="G3343" t="s">
        <v>21</v>
      </c>
      <c r="H3343" t="s">
        <v>27</v>
      </c>
      <c r="I3343" t="str">
        <f>IF(ISNUMBER(SEARCH( "Women's",Table1[[#This Row],[Product]])), "Women","Male")</f>
        <v>Women</v>
      </c>
      <c r="J3343" t="str">
        <f>IF(ISNUMBER(SEARCH( "Apparel",Table1[[#This Row],[Product]])), "Apparel","Footwear")</f>
        <v>Footwear</v>
      </c>
      <c r="K3343" s="3">
        <v>28</v>
      </c>
      <c r="L3343">
        <v>128</v>
      </c>
      <c r="M3343" s="3">
        <v>358</v>
      </c>
      <c r="N3343" s="3">
        <v>125</v>
      </c>
      <c r="O3343" t="s">
        <v>26</v>
      </c>
    </row>
    <row r="3344" spans="1:15" hidden="1" x14ac:dyDescent="0.3">
      <c r="A3344" t="s">
        <v>37</v>
      </c>
      <c r="B3344">
        <v>1128299</v>
      </c>
      <c r="C3344" s="1">
        <v>44250</v>
      </c>
      <c r="D3344" s="1" t="str">
        <f>TEXT(Table1[[#This Row],[Invoice Date]],"yyyy")</f>
        <v>2021</v>
      </c>
      <c r="E3344" t="s">
        <v>42</v>
      </c>
      <c r="F3344" t="s">
        <v>73</v>
      </c>
      <c r="G3344" t="s">
        <v>74</v>
      </c>
      <c r="H3344" t="s">
        <v>34</v>
      </c>
      <c r="I3344" t="str">
        <f>IF(ISNUMBER(SEARCH( "Women's",Table1[[#This Row],[Product]])), "Women","Male")</f>
        <v>Male</v>
      </c>
      <c r="J3344" t="str">
        <f>IF(ISNUMBER(SEARCH( "Apparel",Table1[[#This Row],[Product]])), "Apparel","Footwear")</f>
        <v>Footwear</v>
      </c>
      <c r="K3344" s="3">
        <v>28</v>
      </c>
      <c r="L3344">
        <v>128</v>
      </c>
      <c r="M3344" s="3">
        <v>358</v>
      </c>
      <c r="N3344" s="3">
        <v>154</v>
      </c>
      <c r="O3344" t="s">
        <v>26</v>
      </c>
    </row>
    <row r="3345" spans="1:15" hidden="1" x14ac:dyDescent="0.3">
      <c r="A3345" t="s">
        <v>37</v>
      </c>
      <c r="B3345">
        <v>1128299</v>
      </c>
      <c r="C3345" s="1">
        <v>44463</v>
      </c>
      <c r="D3345" s="1" t="str">
        <f>TEXT(Table1[[#This Row],[Invoice Date]],"yyyy")</f>
        <v>2021</v>
      </c>
      <c r="E3345" t="s">
        <v>42</v>
      </c>
      <c r="F3345" t="s">
        <v>117</v>
      </c>
      <c r="G3345" t="s">
        <v>118</v>
      </c>
      <c r="H3345" t="s">
        <v>64</v>
      </c>
      <c r="I3345" t="str">
        <f>IF(ISNUMBER(SEARCH( "Women's",Table1[[#This Row],[Product]])), "Women","Male")</f>
        <v>Male</v>
      </c>
      <c r="J3345" t="str">
        <f>IF(ISNUMBER(SEARCH( "Apparel",Table1[[#This Row],[Product]])), "Apparel","Footwear")</f>
        <v>Apparel</v>
      </c>
      <c r="K3345" s="3">
        <v>41</v>
      </c>
      <c r="L3345">
        <v>128</v>
      </c>
      <c r="M3345" s="3">
        <v>525</v>
      </c>
      <c r="N3345" s="3">
        <v>173</v>
      </c>
      <c r="O3345" t="s">
        <v>26</v>
      </c>
    </row>
    <row r="3346" spans="1:15" hidden="1" x14ac:dyDescent="0.3">
      <c r="A3346" t="s">
        <v>57</v>
      </c>
      <c r="B3346">
        <v>1128299</v>
      </c>
      <c r="C3346" s="1">
        <v>44552</v>
      </c>
      <c r="D3346" s="1" t="str">
        <f>TEXT(Table1[[#This Row],[Invoice Date]],"yyyy")</f>
        <v>2021</v>
      </c>
      <c r="E3346" t="s">
        <v>42</v>
      </c>
      <c r="F3346" t="s">
        <v>117</v>
      </c>
      <c r="G3346" t="s">
        <v>118</v>
      </c>
      <c r="H3346" t="s">
        <v>50</v>
      </c>
      <c r="I3346" t="str">
        <f>IF(ISNUMBER(SEARCH( "Women's",Table1[[#This Row],[Product]])), "Women","Male")</f>
        <v>Women</v>
      </c>
      <c r="J3346" t="str">
        <f>IF(ISNUMBER(SEARCH( "Apparel",Table1[[#This Row],[Product]])), "Apparel","Footwear")</f>
        <v>Footwear</v>
      </c>
      <c r="K3346" s="3">
        <v>32</v>
      </c>
      <c r="L3346">
        <v>128</v>
      </c>
      <c r="M3346" s="3">
        <v>410</v>
      </c>
      <c r="N3346" s="3">
        <v>168</v>
      </c>
      <c r="O3346" t="s">
        <v>26</v>
      </c>
    </row>
    <row r="3347" spans="1:15" hidden="1" x14ac:dyDescent="0.3">
      <c r="A3347" t="s">
        <v>57</v>
      </c>
      <c r="B3347">
        <v>1128299</v>
      </c>
      <c r="C3347" s="1">
        <v>44373</v>
      </c>
      <c r="D3347" s="1" t="str">
        <f>TEXT(Table1[[#This Row],[Invoice Date]],"yyyy")</f>
        <v>2021</v>
      </c>
      <c r="E3347" t="s">
        <v>42</v>
      </c>
      <c r="F3347" t="s">
        <v>108</v>
      </c>
      <c r="G3347" t="s">
        <v>109</v>
      </c>
      <c r="H3347" t="s">
        <v>50</v>
      </c>
      <c r="I3347" t="str">
        <f>IF(ISNUMBER(SEARCH( "Women's",Table1[[#This Row],[Product]])), "Women","Male")</f>
        <v>Women</v>
      </c>
      <c r="J3347" t="str">
        <f>IF(ISNUMBER(SEARCH( "Apparel",Table1[[#This Row],[Product]])), "Apparel","Footwear")</f>
        <v>Footwear</v>
      </c>
      <c r="K3347" s="3">
        <v>37</v>
      </c>
      <c r="L3347">
        <v>128</v>
      </c>
      <c r="M3347" s="3">
        <v>474</v>
      </c>
      <c r="N3347" s="3">
        <v>189</v>
      </c>
      <c r="O3347" t="s">
        <v>26</v>
      </c>
    </row>
    <row r="3348" spans="1:15" hidden="1" x14ac:dyDescent="0.3">
      <c r="A3348" t="s">
        <v>22</v>
      </c>
      <c r="B3348">
        <v>1128299</v>
      </c>
      <c r="C3348" s="1">
        <v>44555</v>
      </c>
      <c r="D3348" s="1" t="str">
        <f>TEXT(Table1[[#This Row],[Invoice Date]],"yyyy")</f>
        <v>2021</v>
      </c>
      <c r="E3348" t="s">
        <v>42</v>
      </c>
      <c r="F3348" t="s">
        <v>108</v>
      </c>
      <c r="G3348" t="s">
        <v>109</v>
      </c>
      <c r="H3348" t="s">
        <v>64</v>
      </c>
      <c r="I3348" t="str">
        <f>IF(ISNUMBER(SEARCH( "Women's",Table1[[#This Row],[Product]])), "Women","Male")</f>
        <v>Male</v>
      </c>
      <c r="J3348" t="str">
        <f>IF(ISNUMBER(SEARCH( "Apparel",Table1[[#This Row],[Product]])), "Apparel","Footwear")</f>
        <v>Apparel</v>
      </c>
      <c r="K3348" s="3">
        <v>55</v>
      </c>
      <c r="L3348">
        <v>128</v>
      </c>
      <c r="M3348" s="3">
        <v>704</v>
      </c>
      <c r="N3348" s="3">
        <v>232</v>
      </c>
      <c r="O3348" t="s">
        <v>26</v>
      </c>
    </row>
    <row r="3349" spans="1:15" hidden="1" x14ac:dyDescent="0.3">
      <c r="A3349" t="s">
        <v>22</v>
      </c>
      <c r="B3349">
        <v>1128299</v>
      </c>
      <c r="C3349" s="1">
        <v>44389</v>
      </c>
      <c r="D3349" s="1" t="str">
        <f>TEXT(Table1[[#This Row],[Invoice Date]],"yyyy")</f>
        <v>2021</v>
      </c>
      <c r="E3349" t="s">
        <v>13</v>
      </c>
      <c r="F3349" t="s">
        <v>51</v>
      </c>
      <c r="G3349" t="s">
        <v>52</v>
      </c>
      <c r="H3349" t="s">
        <v>50</v>
      </c>
      <c r="I3349" t="str">
        <f>IF(ISNUMBER(SEARCH( "Women's",Table1[[#This Row],[Product]])), "Women","Male")</f>
        <v>Women</v>
      </c>
      <c r="J3349" t="str">
        <f>IF(ISNUMBER(SEARCH( "Apparel",Table1[[#This Row],[Product]])), "Apparel","Footwear")</f>
        <v>Footwear</v>
      </c>
      <c r="K3349" s="3">
        <v>39</v>
      </c>
      <c r="L3349">
        <v>128</v>
      </c>
      <c r="M3349" s="3">
        <v>499</v>
      </c>
      <c r="N3349" s="3">
        <v>225</v>
      </c>
      <c r="O3349" t="s">
        <v>26</v>
      </c>
    </row>
    <row r="3350" spans="1:15" hidden="1" x14ac:dyDescent="0.3">
      <c r="A3350" t="s">
        <v>22</v>
      </c>
      <c r="B3350">
        <v>1128299</v>
      </c>
      <c r="C3350" s="1">
        <v>44421</v>
      </c>
      <c r="D3350" s="1" t="str">
        <f>TEXT(Table1[[#This Row],[Invoice Date]],"yyyy")</f>
        <v>2021</v>
      </c>
      <c r="E3350" t="s">
        <v>13</v>
      </c>
      <c r="F3350" t="s">
        <v>51</v>
      </c>
      <c r="G3350" t="s">
        <v>52</v>
      </c>
      <c r="H3350" t="s">
        <v>16</v>
      </c>
      <c r="I3350" t="str">
        <f>IF(ISNUMBER(SEARCH( "Women's",Table1[[#This Row],[Product]])), "Women","Male")</f>
        <v>Women</v>
      </c>
      <c r="J3350" t="str">
        <f>IF(ISNUMBER(SEARCH( "Apparel",Table1[[#This Row],[Product]])), "Apparel","Footwear")</f>
        <v>Apparel</v>
      </c>
      <c r="K3350" s="3">
        <v>50</v>
      </c>
      <c r="L3350">
        <v>128</v>
      </c>
      <c r="M3350" s="3">
        <v>640</v>
      </c>
      <c r="N3350" s="3">
        <v>186</v>
      </c>
      <c r="O3350" t="s">
        <v>26</v>
      </c>
    </row>
    <row r="3351" spans="1:15" hidden="1" x14ac:dyDescent="0.3">
      <c r="A3351" t="s">
        <v>37</v>
      </c>
      <c r="B3351">
        <v>1185732</v>
      </c>
      <c r="C3351" s="1">
        <v>44271</v>
      </c>
      <c r="D3351" s="1" t="str">
        <f>TEXT(Table1[[#This Row],[Invoice Date]],"yyyy")</f>
        <v>2021</v>
      </c>
      <c r="E3351" t="s">
        <v>19</v>
      </c>
      <c r="F3351" t="s">
        <v>32</v>
      </c>
      <c r="G3351" t="s">
        <v>33</v>
      </c>
      <c r="H3351" t="s">
        <v>34</v>
      </c>
      <c r="I3351" t="str">
        <f>IF(ISNUMBER(SEARCH( "Women's",Table1[[#This Row],[Product]])), "Women","Male")</f>
        <v>Male</v>
      </c>
      <c r="J3351" t="str">
        <f>IF(ISNUMBER(SEARCH( "Apparel",Table1[[#This Row],[Product]])), "Apparel","Footwear")</f>
        <v>Footwear</v>
      </c>
      <c r="K3351" s="3">
        <v>20</v>
      </c>
      <c r="L3351">
        <v>128</v>
      </c>
      <c r="M3351" s="3">
        <v>256</v>
      </c>
      <c r="N3351" s="3">
        <v>100</v>
      </c>
      <c r="O3351" t="s">
        <v>26</v>
      </c>
    </row>
    <row r="3352" spans="1:15" hidden="1" x14ac:dyDescent="0.3">
      <c r="A3352" t="s">
        <v>18</v>
      </c>
      <c r="B3352">
        <v>1197831</v>
      </c>
      <c r="C3352" s="1">
        <v>44520</v>
      </c>
      <c r="D3352" s="1" t="str">
        <f>TEXT(Table1[[#This Row],[Invoice Date]],"yyyy")</f>
        <v>2021</v>
      </c>
      <c r="E3352" t="s">
        <v>19</v>
      </c>
      <c r="F3352" t="s">
        <v>48</v>
      </c>
      <c r="G3352" t="s">
        <v>49</v>
      </c>
      <c r="H3352" t="s">
        <v>50</v>
      </c>
      <c r="I3352" t="str">
        <f>IF(ISNUMBER(SEARCH( "Women's",Table1[[#This Row],[Product]])), "Women","Male")</f>
        <v>Women</v>
      </c>
      <c r="J3352" t="str">
        <f>IF(ISNUMBER(SEARCH( "Apparel",Table1[[#This Row],[Product]])), "Apparel","Footwear")</f>
        <v>Footwear</v>
      </c>
      <c r="K3352" s="3">
        <v>41</v>
      </c>
      <c r="L3352">
        <v>128</v>
      </c>
      <c r="M3352" s="3">
        <v>525</v>
      </c>
      <c r="N3352" s="3">
        <v>231</v>
      </c>
      <c r="O3352" t="s">
        <v>26</v>
      </c>
    </row>
    <row r="3353" spans="1:15" hidden="1" x14ac:dyDescent="0.3">
      <c r="A3353" t="s">
        <v>18</v>
      </c>
      <c r="B3353">
        <v>1197831</v>
      </c>
      <c r="C3353" s="1">
        <v>44458</v>
      </c>
      <c r="D3353" s="1" t="str">
        <f>TEXT(Table1[[#This Row],[Invoice Date]],"yyyy")</f>
        <v>2021</v>
      </c>
      <c r="E3353" t="s">
        <v>19</v>
      </c>
      <c r="F3353" t="s">
        <v>55</v>
      </c>
      <c r="G3353" t="s">
        <v>56</v>
      </c>
      <c r="H3353" t="s">
        <v>34</v>
      </c>
      <c r="I3353" t="str">
        <f>IF(ISNUMBER(SEARCH( "Women's",Table1[[#This Row],[Product]])), "Women","Male")</f>
        <v>Male</v>
      </c>
      <c r="J3353" t="str">
        <f>IF(ISNUMBER(SEARCH( "Apparel",Table1[[#This Row],[Product]])), "Apparel","Footwear")</f>
        <v>Footwear</v>
      </c>
      <c r="K3353" s="3">
        <v>28</v>
      </c>
      <c r="L3353">
        <v>128</v>
      </c>
      <c r="M3353" s="3">
        <v>358</v>
      </c>
      <c r="N3353" s="3">
        <v>147</v>
      </c>
      <c r="O3353" t="s">
        <v>26</v>
      </c>
    </row>
    <row r="3354" spans="1:15" hidden="1" x14ac:dyDescent="0.3">
      <c r="A3354" t="s">
        <v>57</v>
      </c>
      <c r="B3354">
        <v>1197831</v>
      </c>
      <c r="C3354" s="1">
        <v>44520</v>
      </c>
      <c r="D3354" s="1" t="str">
        <f>TEXT(Table1[[#This Row],[Invoice Date]],"yyyy")</f>
        <v>2021</v>
      </c>
      <c r="E3354" t="s">
        <v>19</v>
      </c>
      <c r="F3354" t="s">
        <v>55</v>
      </c>
      <c r="G3354" t="s">
        <v>56</v>
      </c>
      <c r="H3354" t="s">
        <v>16</v>
      </c>
      <c r="I3354" t="str">
        <f>IF(ISNUMBER(SEARCH( "Women's",Table1[[#This Row],[Product]])), "Women","Male")</f>
        <v>Women</v>
      </c>
      <c r="J3354" t="str">
        <f>IF(ISNUMBER(SEARCH( "Apparel",Table1[[#This Row],[Product]])), "Apparel","Footwear")</f>
        <v>Apparel</v>
      </c>
      <c r="K3354" s="3">
        <v>60</v>
      </c>
      <c r="L3354">
        <v>128</v>
      </c>
      <c r="M3354" s="3">
        <v>768</v>
      </c>
      <c r="N3354" s="3">
        <v>330</v>
      </c>
      <c r="O3354" t="s">
        <v>26</v>
      </c>
    </row>
    <row r="3355" spans="1:15" hidden="1" x14ac:dyDescent="0.3">
      <c r="A3355" t="s">
        <v>57</v>
      </c>
      <c r="B3355">
        <v>1197831</v>
      </c>
      <c r="C3355" s="1">
        <v>44549</v>
      </c>
      <c r="D3355" s="1" t="str">
        <f>TEXT(Table1[[#This Row],[Invoice Date]],"yyyy")</f>
        <v>2021</v>
      </c>
      <c r="E3355" t="s">
        <v>19</v>
      </c>
      <c r="F3355" t="s">
        <v>55</v>
      </c>
      <c r="G3355" t="s">
        <v>56</v>
      </c>
      <c r="H3355" t="s">
        <v>16</v>
      </c>
      <c r="I3355" t="str">
        <f>IF(ISNUMBER(SEARCH( "Women's",Table1[[#This Row],[Product]])), "Women","Male")</f>
        <v>Women</v>
      </c>
      <c r="J3355" t="str">
        <f>IF(ISNUMBER(SEARCH( "Apparel",Table1[[#This Row],[Product]])), "Apparel","Footwear")</f>
        <v>Apparel</v>
      </c>
      <c r="K3355" s="3">
        <v>51</v>
      </c>
      <c r="L3355">
        <v>128</v>
      </c>
      <c r="M3355" s="3">
        <v>653</v>
      </c>
      <c r="N3355" s="3">
        <v>281</v>
      </c>
      <c r="O3355" t="s">
        <v>26</v>
      </c>
    </row>
    <row r="3356" spans="1:15" hidden="1" x14ac:dyDescent="0.3">
      <c r="A3356" t="s">
        <v>22</v>
      </c>
      <c r="B3356">
        <v>1185732</v>
      </c>
      <c r="C3356" s="1">
        <v>44319</v>
      </c>
      <c r="D3356" s="1" t="str">
        <f>TEXT(Table1[[#This Row],[Invoice Date]],"yyyy")</f>
        <v>2021</v>
      </c>
      <c r="E3356" t="s">
        <v>38</v>
      </c>
      <c r="F3356" t="s">
        <v>102</v>
      </c>
      <c r="G3356" t="s">
        <v>103</v>
      </c>
      <c r="H3356" t="s">
        <v>16</v>
      </c>
      <c r="I3356" t="str">
        <f>IF(ISNUMBER(SEARCH( "Women's",Table1[[#This Row],[Product]])), "Women","Male")</f>
        <v>Women</v>
      </c>
      <c r="J3356" t="str">
        <f>IF(ISNUMBER(SEARCH( "Apparel",Table1[[#This Row],[Product]])), "Apparel","Footwear")</f>
        <v>Apparel</v>
      </c>
      <c r="K3356" s="3">
        <v>41</v>
      </c>
      <c r="L3356">
        <v>128</v>
      </c>
      <c r="M3356" s="3">
        <v>525</v>
      </c>
      <c r="N3356" s="3">
        <v>220</v>
      </c>
      <c r="O3356" t="s">
        <v>26</v>
      </c>
    </row>
    <row r="3357" spans="1:15" hidden="1" x14ac:dyDescent="0.3">
      <c r="A3357" t="s">
        <v>22</v>
      </c>
      <c r="B3357">
        <v>1185732</v>
      </c>
      <c r="C3357" s="1">
        <v>44352</v>
      </c>
      <c r="D3357" s="1" t="str">
        <f>TEXT(Table1[[#This Row],[Invoice Date]],"yyyy")</f>
        <v>2021</v>
      </c>
      <c r="E3357" t="s">
        <v>38</v>
      </c>
      <c r="F3357" t="s">
        <v>102</v>
      </c>
      <c r="G3357" t="s">
        <v>103</v>
      </c>
      <c r="H3357" t="s">
        <v>16</v>
      </c>
      <c r="I3357" t="str">
        <f>IF(ISNUMBER(SEARCH( "Women's",Table1[[#This Row],[Product]])), "Women","Male")</f>
        <v>Women</v>
      </c>
      <c r="J3357" t="str">
        <f>IF(ISNUMBER(SEARCH( "Apparel",Table1[[#This Row],[Product]])), "Apparel","Footwear")</f>
        <v>Apparel</v>
      </c>
      <c r="K3357" s="3">
        <v>39</v>
      </c>
      <c r="L3357">
        <v>128</v>
      </c>
      <c r="M3357" s="3">
        <v>499</v>
      </c>
      <c r="N3357" s="3">
        <v>195</v>
      </c>
      <c r="O3357" t="s">
        <v>26</v>
      </c>
    </row>
    <row r="3358" spans="1:15" hidden="1" x14ac:dyDescent="0.3">
      <c r="A3358" t="s">
        <v>22</v>
      </c>
      <c r="B3358">
        <v>1185732</v>
      </c>
      <c r="C3358" s="1">
        <v>44412</v>
      </c>
      <c r="D3358" s="1" t="str">
        <f>TEXT(Table1[[#This Row],[Invoice Date]],"yyyy")</f>
        <v>2021</v>
      </c>
      <c r="E3358" t="s">
        <v>38</v>
      </c>
      <c r="F3358" t="s">
        <v>102</v>
      </c>
      <c r="G3358" t="s">
        <v>103</v>
      </c>
      <c r="H3358" t="s">
        <v>34</v>
      </c>
      <c r="I3358" t="str">
        <f>IF(ISNUMBER(SEARCH( "Women's",Table1[[#This Row],[Product]])), "Women","Male")</f>
        <v>Male</v>
      </c>
      <c r="J3358" t="str">
        <f>IF(ISNUMBER(SEARCH( "Apparel",Table1[[#This Row],[Product]])), "Apparel","Footwear")</f>
        <v>Footwear</v>
      </c>
      <c r="K3358" s="3">
        <v>34</v>
      </c>
      <c r="L3358">
        <v>128</v>
      </c>
      <c r="M3358" s="3">
        <v>435</v>
      </c>
      <c r="N3358" s="3">
        <v>187</v>
      </c>
      <c r="O3358" t="s">
        <v>26</v>
      </c>
    </row>
    <row r="3359" spans="1:15" hidden="1" x14ac:dyDescent="0.3">
      <c r="A3359" t="s">
        <v>37</v>
      </c>
      <c r="B3359">
        <v>1185732</v>
      </c>
      <c r="C3359" s="1">
        <v>44445</v>
      </c>
      <c r="D3359" s="1" t="str">
        <f>TEXT(Table1[[#This Row],[Invoice Date]],"yyyy")</f>
        <v>2021</v>
      </c>
      <c r="E3359" t="s">
        <v>38</v>
      </c>
      <c r="F3359" t="s">
        <v>104</v>
      </c>
      <c r="G3359" t="s">
        <v>105</v>
      </c>
      <c r="H3359" t="s">
        <v>25</v>
      </c>
      <c r="I3359" t="str">
        <f>IF(ISNUMBER(SEARCH( "Women's",Table1[[#This Row],[Product]])), "Women","Male")</f>
        <v>Male</v>
      </c>
      <c r="J3359" t="str">
        <f>IF(ISNUMBER(SEARCH( "Apparel",Table1[[#This Row],[Product]])), "Apparel","Footwear")</f>
        <v>Footwear</v>
      </c>
      <c r="K3359" s="3">
        <v>39</v>
      </c>
      <c r="L3359">
        <v>128</v>
      </c>
      <c r="M3359" s="3">
        <v>499</v>
      </c>
      <c r="N3359" s="3">
        <v>210</v>
      </c>
      <c r="O3359" t="s">
        <v>26</v>
      </c>
    </row>
    <row r="3360" spans="1:15" hidden="1" x14ac:dyDescent="0.3">
      <c r="A3360" t="s">
        <v>45</v>
      </c>
      <c r="B3360">
        <v>1185732</v>
      </c>
      <c r="C3360" s="1">
        <v>44543</v>
      </c>
      <c r="D3360" s="1" t="str">
        <f>TEXT(Table1[[#This Row],[Invoice Date]],"yyyy")</f>
        <v>2021</v>
      </c>
      <c r="E3360" t="s">
        <v>38</v>
      </c>
      <c r="F3360" t="s">
        <v>106</v>
      </c>
      <c r="G3360" t="s">
        <v>107</v>
      </c>
      <c r="H3360" t="s">
        <v>16</v>
      </c>
      <c r="I3360" t="str">
        <f>IF(ISNUMBER(SEARCH( "Women's",Table1[[#This Row],[Product]])), "Women","Male")</f>
        <v>Women</v>
      </c>
      <c r="J3360" t="str">
        <f>IF(ISNUMBER(SEARCH( "Apparel",Table1[[#This Row],[Product]])), "Apparel","Footwear")</f>
        <v>Apparel</v>
      </c>
      <c r="K3360" s="3">
        <v>51</v>
      </c>
      <c r="L3360">
        <v>128</v>
      </c>
      <c r="M3360" s="3">
        <v>653</v>
      </c>
      <c r="N3360" s="3">
        <v>215</v>
      </c>
      <c r="O3360" t="s">
        <v>26</v>
      </c>
    </row>
    <row r="3361" spans="1:15" hidden="1" x14ac:dyDescent="0.3">
      <c r="A3361" t="s">
        <v>45</v>
      </c>
      <c r="B3361">
        <v>1185732</v>
      </c>
      <c r="C3361" s="1">
        <v>44511</v>
      </c>
      <c r="D3361" s="1" t="str">
        <f>TEXT(Table1[[#This Row],[Invoice Date]],"yyyy")</f>
        <v>2021</v>
      </c>
      <c r="E3361" t="s">
        <v>38</v>
      </c>
      <c r="F3361" t="s">
        <v>119</v>
      </c>
      <c r="G3361" t="s">
        <v>120</v>
      </c>
      <c r="H3361" t="s">
        <v>16</v>
      </c>
      <c r="I3361" t="str">
        <f>IF(ISNUMBER(SEARCH( "Women's",Table1[[#This Row],[Product]])), "Women","Male")</f>
        <v>Women</v>
      </c>
      <c r="J3361" t="str">
        <f>IF(ISNUMBER(SEARCH( "Apparel",Table1[[#This Row],[Product]])), "Apparel","Footwear")</f>
        <v>Apparel</v>
      </c>
      <c r="K3361" s="3">
        <v>57</v>
      </c>
      <c r="L3361">
        <v>128</v>
      </c>
      <c r="M3361" s="3">
        <v>730</v>
      </c>
      <c r="N3361" s="3">
        <v>343</v>
      </c>
      <c r="O3361" t="s">
        <v>26</v>
      </c>
    </row>
    <row r="3362" spans="1:15" hidden="1" x14ac:dyDescent="0.3">
      <c r="A3362" t="s">
        <v>45</v>
      </c>
      <c r="B3362">
        <v>1185732</v>
      </c>
      <c r="C3362" s="1">
        <v>44394</v>
      </c>
      <c r="D3362" s="1" t="str">
        <f>TEXT(Table1[[#This Row],[Invoice Date]],"yyyy")</f>
        <v>2021</v>
      </c>
      <c r="E3362" t="s">
        <v>38</v>
      </c>
      <c r="F3362" t="s">
        <v>121</v>
      </c>
      <c r="G3362" t="s">
        <v>122</v>
      </c>
      <c r="H3362" t="s">
        <v>27</v>
      </c>
      <c r="I3362" t="str">
        <f>IF(ISNUMBER(SEARCH( "Women's",Table1[[#This Row],[Product]])), "Women","Male")</f>
        <v>Women</v>
      </c>
      <c r="J3362" t="str">
        <f>IF(ISNUMBER(SEARCH( "Apparel",Table1[[#This Row],[Product]])), "Apparel","Footwear")</f>
        <v>Footwear</v>
      </c>
      <c r="K3362" s="3">
        <v>37</v>
      </c>
      <c r="L3362">
        <v>128</v>
      </c>
      <c r="M3362" s="3">
        <v>474</v>
      </c>
      <c r="N3362" s="3">
        <v>170</v>
      </c>
      <c r="O3362" t="s">
        <v>26</v>
      </c>
    </row>
    <row r="3363" spans="1:15" hidden="1" x14ac:dyDescent="0.3">
      <c r="A3363" t="s">
        <v>37</v>
      </c>
      <c r="B3363">
        <v>1185732</v>
      </c>
      <c r="C3363" s="1">
        <v>44547</v>
      </c>
      <c r="D3363" s="1" t="str">
        <f>TEXT(Table1[[#This Row],[Invoice Date]],"yyyy")</f>
        <v>2021</v>
      </c>
      <c r="E3363" t="s">
        <v>38</v>
      </c>
      <c r="F3363" t="s">
        <v>121</v>
      </c>
      <c r="G3363" t="s">
        <v>122</v>
      </c>
      <c r="H3363" t="s">
        <v>34</v>
      </c>
      <c r="I3363" t="str">
        <f>IF(ISNUMBER(SEARCH( "Women's",Table1[[#This Row],[Product]])), "Women","Male")</f>
        <v>Male</v>
      </c>
      <c r="J3363" t="str">
        <f>IF(ISNUMBER(SEARCH( "Apparel",Table1[[#This Row],[Product]])), "Apparel","Footwear")</f>
        <v>Footwear</v>
      </c>
      <c r="K3363" s="3">
        <v>49</v>
      </c>
      <c r="L3363">
        <v>128</v>
      </c>
      <c r="M3363" s="3">
        <v>627</v>
      </c>
      <c r="N3363" s="3">
        <v>263</v>
      </c>
      <c r="O3363" t="s">
        <v>26</v>
      </c>
    </row>
    <row r="3364" spans="1:15" hidden="1" x14ac:dyDescent="0.3">
      <c r="A3364" t="s">
        <v>37</v>
      </c>
      <c r="B3364">
        <v>1185732</v>
      </c>
      <c r="C3364" s="1">
        <v>44547</v>
      </c>
      <c r="D3364" s="1" t="str">
        <f>TEXT(Table1[[#This Row],[Invoice Date]],"yyyy")</f>
        <v>2021</v>
      </c>
      <c r="E3364" t="s">
        <v>38</v>
      </c>
      <c r="F3364" t="s">
        <v>121</v>
      </c>
      <c r="G3364" t="s">
        <v>122</v>
      </c>
      <c r="H3364" t="s">
        <v>27</v>
      </c>
      <c r="I3364" t="str">
        <f>IF(ISNUMBER(SEARCH( "Women's",Table1[[#This Row],[Product]])), "Women","Male")</f>
        <v>Women</v>
      </c>
      <c r="J3364" t="str">
        <f>IF(ISNUMBER(SEARCH( "Apparel",Table1[[#This Row],[Product]])), "Apparel","Footwear")</f>
        <v>Footwear</v>
      </c>
      <c r="K3364" s="3">
        <v>47</v>
      </c>
      <c r="L3364">
        <v>128</v>
      </c>
      <c r="M3364" s="3">
        <v>602</v>
      </c>
      <c r="N3364" s="3">
        <v>217</v>
      </c>
      <c r="O3364" t="s">
        <v>26</v>
      </c>
    </row>
    <row r="3365" spans="1:15" x14ac:dyDescent="0.3">
      <c r="A3365" t="s">
        <v>45</v>
      </c>
      <c r="B3365">
        <v>1185732</v>
      </c>
      <c r="C3365" s="1">
        <v>44493</v>
      </c>
      <c r="D3365" s="1" t="str">
        <f>TEXT(Table1[[#This Row],[Invoice Date]],"yyyy")</f>
        <v>2021</v>
      </c>
      <c r="E3365" t="s">
        <v>38</v>
      </c>
      <c r="F3365" t="s">
        <v>116</v>
      </c>
      <c r="G3365" t="s">
        <v>80</v>
      </c>
      <c r="H3365" t="s">
        <v>25</v>
      </c>
      <c r="I3365" t="str">
        <f>IF(ISNUMBER(SEARCH( "Women's",Table1[[#This Row],[Product]])), "Women","Male")</f>
        <v>Male</v>
      </c>
      <c r="J3365" t="str">
        <f>IF(ISNUMBER(SEARCH( "Apparel",Table1[[#This Row],[Product]])), "Apparel","Footwear")</f>
        <v>Footwear</v>
      </c>
      <c r="K3365" s="3">
        <v>39</v>
      </c>
      <c r="L3365">
        <v>127</v>
      </c>
      <c r="M3365" s="3">
        <v>495</v>
      </c>
      <c r="N3365" s="3">
        <v>243</v>
      </c>
      <c r="O3365" t="s">
        <v>17</v>
      </c>
    </row>
    <row r="3366" spans="1:15" x14ac:dyDescent="0.3">
      <c r="A3366" t="s">
        <v>22</v>
      </c>
      <c r="B3366">
        <v>1185732</v>
      </c>
      <c r="C3366" s="1">
        <v>44268</v>
      </c>
      <c r="D3366" s="1" t="str">
        <f>TEXT(Table1[[#This Row],[Invoice Date]],"yyyy")</f>
        <v>2021</v>
      </c>
      <c r="E3366" t="s">
        <v>38</v>
      </c>
      <c r="F3366" t="s">
        <v>106</v>
      </c>
      <c r="G3366" t="s">
        <v>107</v>
      </c>
      <c r="H3366" t="s">
        <v>25</v>
      </c>
      <c r="I3366" t="str">
        <f>IF(ISNUMBER(SEARCH( "Women's",Table1[[#This Row],[Product]])), "Women","Male")</f>
        <v>Male</v>
      </c>
      <c r="J3366" t="str">
        <f>IF(ISNUMBER(SEARCH( "Apparel",Table1[[#This Row],[Product]])), "Apparel","Footwear")</f>
        <v>Footwear</v>
      </c>
      <c r="K3366" s="3">
        <v>38</v>
      </c>
      <c r="L3366">
        <v>127</v>
      </c>
      <c r="M3366" s="3">
        <v>483</v>
      </c>
      <c r="N3366" s="3">
        <v>212</v>
      </c>
      <c r="O3366" t="s">
        <v>17</v>
      </c>
    </row>
    <row r="3367" spans="1:15" x14ac:dyDescent="0.3">
      <c r="A3367" t="s">
        <v>22</v>
      </c>
      <c r="B3367">
        <v>1197831</v>
      </c>
      <c r="C3367" s="1">
        <v>44470</v>
      </c>
      <c r="D3367" s="1" t="str">
        <f>TEXT(Table1[[#This Row],[Invoice Date]],"yyyy")</f>
        <v>2021</v>
      </c>
      <c r="E3367" t="s">
        <v>19</v>
      </c>
      <c r="F3367" t="s">
        <v>53</v>
      </c>
      <c r="G3367" t="s">
        <v>62</v>
      </c>
      <c r="H3367" t="s">
        <v>50</v>
      </c>
      <c r="I3367" t="str">
        <f>IF(ISNUMBER(SEARCH( "Women's",Table1[[#This Row],[Product]])), "Women","Male")</f>
        <v>Women</v>
      </c>
      <c r="J3367" t="str">
        <f>IF(ISNUMBER(SEARCH( "Apparel",Table1[[#This Row],[Product]])), "Apparel","Footwear")</f>
        <v>Footwear</v>
      </c>
      <c r="K3367" s="3">
        <v>56</v>
      </c>
      <c r="L3367">
        <v>126</v>
      </c>
      <c r="M3367" s="3">
        <v>706</v>
      </c>
      <c r="N3367" s="3">
        <v>459</v>
      </c>
      <c r="O3367" t="s">
        <v>17</v>
      </c>
    </row>
    <row r="3368" spans="1:15" x14ac:dyDescent="0.3">
      <c r="A3368" t="s">
        <v>22</v>
      </c>
      <c r="B3368">
        <v>1197831</v>
      </c>
      <c r="C3368" s="1">
        <v>44420</v>
      </c>
      <c r="D3368" s="1" t="str">
        <f>TEXT(Table1[[#This Row],[Invoice Date]],"yyyy")</f>
        <v>2021</v>
      </c>
      <c r="E3368" t="s">
        <v>19</v>
      </c>
      <c r="F3368" t="s">
        <v>23</v>
      </c>
      <c r="G3368" t="s">
        <v>24</v>
      </c>
      <c r="H3368" t="s">
        <v>16</v>
      </c>
      <c r="I3368" t="str">
        <f>IF(ISNUMBER(SEARCH( "Women's",Table1[[#This Row],[Product]])), "Women","Male")</f>
        <v>Women</v>
      </c>
      <c r="J3368" t="str">
        <f>IF(ISNUMBER(SEARCH( "Apparel",Table1[[#This Row],[Product]])), "Apparel","Footwear")</f>
        <v>Apparel</v>
      </c>
      <c r="K3368" s="3">
        <v>33</v>
      </c>
      <c r="L3368">
        <v>126</v>
      </c>
      <c r="M3368" s="3">
        <v>416</v>
      </c>
      <c r="N3368" s="3">
        <v>279</v>
      </c>
      <c r="O3368" t="s">
        <v>17</v>
      </c>
    </row>
    <row r="3369" spans="1:15" x14ac:dyDescent="0.3">
      <c r="A3369" t="s">
        <v>45</v>
      </c>
      <c r="B3369">
        <v>1185732</v>
      </c>
      <c r="C3369" s="1">
        <v>44369</v>
      </c>
      <c r="D3369" s="1" t="str">
        <f>TEXT(Table1[[#This Row],[Invoice Date]],"yyyy")</f>
        <v>2021</v>
      </c>
      <c r="E3369" t="s">
        <v>42</v>
      </c>
      <c r="F3369" t="s">
        <v>131</v>
      </c>
      <c r="G3369" t="s">
        <v>132</v>
      </c>
      <c r="H3369" t="s">
        <v>16</v>
      </c>
      <c r="I3369" t="str">
        <f>IF(ISNUMBER(SEARCH( "Women's",Table1[[#This Row],[Product]])), "Women","Male")</f>
        <v>Women</v>
      </c>
      <c r="J3369" t="str">
        <f>IF(ISNUMBER(SEARCH( "Apparel",Table1[[#This Row],[Product]])), "Apparel","Footwear")</f>
        <v>Apparel</v>
      </c>
      <c r="K3369" s="3">
        <v>67</v>
      </c>
      <c r="L3369">
        <v>126</v>
      </c>
      <c r="M3369" s="3">
        <v>844</v>
      </c>
      <c r="N3369" s="3">
        <v>355</v>
      </c>
      <c r="O3369" t="s">
        <v>17</v>
      </c>
    </row>
    <row r="3370" spans="1:15" x14ac:dyDescent="0.3">
      <c r="A3370" t="s">
        <v>12</v>
      </c>
      <c r="B3370">
        <v>1128299</v>
      </c>
      <c r="C3370" s="1">
        <v>44364</v>
      </c>
      <c r="D3370" s="1" t="str">
        <f>TEXT(Table1[[#This Row],[Invoice Date]],"yyyy")</f>
        <v>2021</v>
      </c>
      <c r="E3370" t="s">
        <v>13</v>
      </c>
      <c r="F3370" t="s">
        <v>14</v>
      </c>
      <c r="G3370" t="s">
        <v>15</v>
      </c>
      <c r="H3370" t="s">
        <v>64</v>
      </c>
      <c r="I3370" t="str">
        <f>IF(ISNUMBER(SEARCH( "Women's",Table1[[#This Row],[Product]])), "Women","Male")</f>
        <v>Male</v>
      </c>
      <c r="J3370" t="str">
        <f>IF(ISNUMBER(SEARCH( "Apparel",Table1[[#This Row],[Product]])), "Apparel","Footwear")</f>
        <v>Apparel</v>
      </c>
      <c r="K3370" s="3">
        <v>89</v>
      </c>
      <c r="L3370">
        <v>126</v>
      </c>
      <c r="M3370" s="3">
        <v>1121</v>
      </c>
      <c r="N3370" s="3">
        <v>359</v>
      </c>
      <c r="O3370" t="s">
        <v>17</v>
      </c>
    </row>
    <row r="3371" spans="1:15" x14ac:dyDescent="0.3">
      <c r="A3371" t="s">
        <v>57</v>
      </c>
      <c r="B3371">
        <v>1185732</v>
      </c>
      <c r="C3371" s="1">
        <v>44265</v>
      </c>
      <c r="D3371" s="1" t="str">
        <f>TEXT(Table1[[#This Row],[Invoice Date]],"yyyy")</f>
        <v>2021</v>
      </c>
      <c r="E3371" t="s">
        <v>42</v>
      </c>
      <c r="F3371" t="s">
        <v>96</v>
      </c>
      <c r="G3371" t="s">
        <v>97</v>
      </c>
      <c r="H3371" t="s">
        <v>64</v>
      </c>
      <c r="I3371" t="str">
        <f>IF(ISNUMBER(SEARCH( "Women's",Table1[[#This Row],[Product]])), "Women","Male")</f>
        <v>Male</v>
      </c>
      <c r="J3371" t="str">
        <f>IF(ISNUMBER(SEARCH( "Apparel",Table1[[#This Row],[Product]])), "Apparel","Footwear")</f>
        <v>Apparel</v>
      </c>
      <c r="K3371" s="3">
        <v>47</v>
      </c>
      <c r="L3371">
        <v>126</v>
      </c>
      <c r="M3371" s="3">
        <v>592</v>
      </c>
      <c r="N3371" s="3">
        <v>266</v>
      </c>
      <c r="O3371" t="s">
        <v>17</v>
      </c>
    </row>
    <row r="3372" spans="1:15" x14ac:dyDescent="0.3">
      <c r="A3372" t="s">
        <v>22</v>
      </c>
      <c r="B3372">
        <v>1185732</v>
      </c>
      <c r="C3372" s="1">
        <v>44244</v>
      </c>
      <c r="D3372" s="1" t="str">
        <f>TEXT(Table1[[#This Row],[Invoice Date]],"yyyy")</f>
        <v>2021</v>
      </c>
      <c r="E3372" t="s">
        <v>28</v>
      </c>
      <c r="F3372" t="s">
        <v>40</v>
      </c>
      <c r="G3372" t="s">
        <v>41</v>
      </c>
      <c r="H3372" t="s">
        <v>64</v>
      </c>
      <c r="I3372" t="str">
        <f>IF(ISNUMBER(SEARCH( "Women's",Table1[[#This Row],[Product]])), "Women","Male")</f>
        <v>Male</v>
      </c>
      <c r="J3372" t="str">
        <f>IF(ISNUMBER(SEARCH( "Apparel",Table1[[#This Row],[Product]])), "Apparel","Footwear")</f>
        <v>Apparel</v>
      </c>
      <c r="K3372" s="3">
        <v>41</v>
      </c>
      <c r="L3372">
        <v>126</v>
      </c>
      <c r="M3372" s="3">
        <v>517</v>
      </c>
      <c r="N3372" s="3">
        <v>284</v>
      </c>
      <c r="O3372" t="s">
        <v>17</v>
      </c>
    </row>
    <row r="3373" spans="1:15" x14ac:dyDescent="0.3">
      <c r="A3373" t="s">
        <v>22</v>
      </c>
      <c r="B3373">
        <v>1185732</v>
      </c>
      <c r="C3373" s="1">
        <v>44270</v>
      </c>
      <c r="D3373" s="1" t="str">
        <f>TEXT(Table1[[#This Row],[Invoice Date]],"yyyy")</f>
        <v>2021</v>
      </c>
      <c r="E3373" t="s">
        <v>28</v>
      </c>
      <c r="F3373" t="s">
        <v>40</v>
      </c>
      <c r="G3373" t="s">
        <v>41</v>
      </c>
      <c r="H3373" t="s">
        <v>34</v>
      </c>
      <c r="I3373" t="str">
        <f>IF(ISNUMBER(SEARCH( "Women's",Table1[[#This Row],[Product]])), "Women","Male")</f>
        <v>Male</v>
      </c>
      <c r="J3373" t="str">
        <f>IF(ISNUMBER(SEARCH( "Apparel",Table1[[#This Row],[Product]])), "Apparel","Footwear")</f>
        <v>Footwear</v>
      </c>
      <c r="K3373" s="3">
        <v>32</v>
      </c>
      <c r="L3373">
        <v>126</v>
      </c>
      <c r="M3373" s="3">
        <v>403</v>
      </c>
      <c r="N3373" s="3">
        <v>218</v>
      </c>
      <c r="O3373" t="s">
        <v>17</v>
      </c>
    </row>
    <row r="3374" spans="1:15" x14ac:dyDescent="0.3">
      <c r="A3374" t="s">
        <v>22</v>
      </c>
      <c r="B3374">
        <v>1185732</v>
      </c>
      <c r="C3374" s="1">
        <v>44331</v>
      </c>
      <c r="D3374" s="1" t="str">
        <f>TEXT(Table1[[#This Row],[Invoice Date]],"yyyy")</f>
        <v>2021</v>
      </c>
      <c r="E3374" t="s">
        <v>28</v>
      </c>
      <c r="F3374" t="s">
        <v>40</v>
      </c>
      <c r="G3374" t="s">
        <v>41</v>
      </c>
      <c r="H3374" t="s">
        <v>50</v>
      </c>
      <c r="I3374" t="str">
        <f>IF(ISNUMBER(SEARCH( "Women's",Table1[[#This Row],[Product]])), "Women","Male")</f>
        <v>Women</v>
      </c>
      <c r="J3374" t="str">
        <f>IF(ISNUMBER(SEARCH( "Apparel",Table1[[#This Row],[Product]])), "Apparel","Footwear")</f>
        <v>Footwear</v>
      </c>
      <c r="K3374" s="3">
        <v>42</v>
      </c>
      <c r="L3374">
        <v>126</v>
      </c>
      <c r="M3374" s="3">
        <v>529</v>
      </c>
      <c r="N3374" s="3">
        <v>265</v>
      </c>
      <c r="O3374" t="s">
        <v>17</v>
      </c>
    </row>
    <row r="3375" spans="1:15" x14ac:dyDescent="0.3">
      <c r="A3375" t="s">
        <v>22</v>
      </c>
      <c r="B3375">
        <v>1185732</v>
      </c>
      <c r="C3375" s="1">
        <v>44516</v>
      </c>
      <c r="D3375" s="1" t="str">
        <f>TEXT(Table1[[#This Row],[Invoice Date]],"yyyy")</f>
        <v>2021</v>
      </c>
      <c r="E3375" t="s">
        <v>28</v>
      </c>
      <c r="F3375" t="s">
        <v>40</v>
      </c>
      <c r="G3375" t="s">
        <v>41</v>
      </c>
      <c r="H3375" t="s">
        <v>64</v>
      </c>
      <c r="I3375" t="str">
        <f>IF(ISNUMBER(SEARCH( "Women's",Table1[[#This Row],[Product]])), "Women","Male")</f>
        <v>Male</v>
      </c>
      <c r="J3375" t="str">
        <f>IF(ISNUMBER(SEARCH( "Apparel",Table1[[#This Row],[Product]])), "Apparel","Footwear")</f>
        <v>Apparel</v>
      </c>
      <c r="K3375" s="3">
        <v>59</v>
      </c>
      <c r="L3375">
        <v>126</v>
      </c>
      <c r="M3375" s="3">
        <v>743</v>
      </c>
      <c r="N3375" s="3">
        <v>409</v>
      </c>
      <c r="O3375" t="s">
        <v>17</v>
      </c>
    </row>
    <row r="3376" spans="1:15" x14ac:dyDescent="0.3">
      <c r="A3376" t="s">
        <v>18</v>
      </c>
      <c r="B3376">
        <v>1185732</v>
      </c>
      <c r="C3376" s="1">
        <v>44547</v>
      </c>
      <c r="D3376" s="1" t="str">
        <f>TEXT(Table1[[#This Row],[Invoice Date]],"yyyy")</f>
        <v>2021</v>
      </c>
      <c r="E3376" t="s">
        <v>28</v>
      </c>
      <c r="F3376" t="s">
        <v>29</v>
      </c>
      <c r="G3376" t="s">
        <v>30</v>
      </c>
      <c r="H3376" t="s">
        <v>16</v>
      </c>
      <c r="I3376" t="str">
        <f>IF(ISNUMBER(SEARCH( "Women's",Table1[[#This Row],[Product]])), "Women","Male")</f>
        <v>Women</v>
      </c>
      <c r="J3376" t="str">
        <f>IF(ISNUMBER(SEARCH( "Apparel",Table1[[#This Row],[Product]])), "Apparel","Footwear")</f>
        <v>Apparel</v>
      </c>
      <c r="K3376" s="3">
        <v>47</v>
      </c>
      <c r="L3376">
        <v>126</v>
      </c>
      <c r="M3376" s="3">
        <v>592</v>
      </c>
      <c r="N3376" s="3">
        <v>361</v>
      </c>
      <c r="O3376" t="s">
        <v>17</v>
      </c>
    </row>
    <row r="3377" spans="1:15" x14ac:dyDescent="0.3">
      <c r="A3377" t="s">
        <v>57</v>
      </c>
      <c r="B3377">
        <v>1128299</v>
      </c>
      <c r="C3377" s="1">
        <v>44343</v>
      </c>
      <c r="D3377" s="1" t="str">
        <f>TEXT(Table1[[#This Row],[Invoice Date]],"yyyy")</f>
        <v>2021</v>
      </c>
      <c r="E3377" t="s">
        <v>42</v>
      </c>
      <c r="F3377" t="s">
        <v>108</v>
      </c>
      <c r="G3377" t="s">
        <v>109</v>
      </c>
      <c r="H3377" t="s">
        <v>27</v>
      </c>
      <c r="I3377" t="str">
        <f>IF(ISNUMBER(SEARCH( "Women's",Table1[[#This Row],[Product]])), "Women","Male")</f>
        <v>Women</v>
      </c>
      <c r="J3377" t="str">
        <f>IF(ISNUMBER(SEARCH( "Apparel",Table1[[#This Row],[Product]])), "Apparel","Footwear")</f>
        <v>Footwear</v>
      </c>
      <c r="K3377" s="3">
        <v>56</v>
      </c>
      <c r="L3377">
        <v>126</v>
      </c>
      <c r="M3377" s="3">
        <v>706</v>
      </c>
      <c r="N3377" s="3">
        <v>332</v>
      </c>
      <c r="O3377" t="s">
        <v>17</v>
      </c>
    </row>
    <row r="3378" spans="1:15" x14ac:dyDescent="0.3">
      <c r="A3378" t="s">
        <v>57</v>
      </c>
      <c r="B3378">
        <v>1128299</v>
      </c>
      <c r="C3378" s="1">
        <v>44434</v>
      </c>
      <c r="D3378" s="1" t="str">
        <f>TEXT(Table1[[#This Row],[Invoice Date]],"yyyy")</f>
        <v>2021</v>
      </c>
      <c r="E3378" t="s">
        <v>42</v>
      </c>
      <c r="F3378" t="s">
        <v>108</v>
      </c>
      <c r="G3378" t="s">
        <v>109</v>
      </c>
      <c r="H3378" t="s">
        <v>16</v>
      </c>
      <c r="I3378" t="str">
        <f>IF(ISNUMBER(SEARCH( "Women's",Table1[[#This Row],[Product]])), "Women","Male")</f>
        <v>Women</v>
      </c>
      <c r="J3378" t="str">
        <f>IF(ISNUMBER(SEARCH( "Apparel",Table1[[#This Row],[Product]])), "Apparel","Footwear")</f>
        <v>Apparel</v>
      </c>
      <c r="K3378" s="3">
        <v>70</v>
      </c>
      <c r="L3378">
        <v>126</v>
      </c>
      <c r="M3378" s="3">
        <v>882</v>
      </c>
      <c r="N3378" s="3">
        <v>335</v>
      </c>
      <c r="O3378" t="s">
        <v>17</v>
      </c>
    </row>
    <row r="3379" spans="1:15" x14ac:dyDescent="0.3">
      <c r="A3379" t="s">
        <v>22</v>
      </c>
      <c r="B3379">
        <v>1128299</v>
      </c>
      <c r="C3379" s="1">
        <v>44209</v>
      </c>
      <c r="D3379" s="1" t="str">
        <f>TEXT(Table1[[#This Row],[Invoice Date]],"yyyy")</f>
        <v>2021</v>
      </c>
      <c r="E3379" t="s">
        <v>42</v>
      </c>
      <c r="F3379" t="s">
        <v>108</v>
      </c>
      <c r="G3379" t="s">
        <v>109</v>
      </c>
      <c r="H3379" t="s">
        <v>27</v>
      </c>
      <c r="I3379" t="str">
        <f>IF(ISNUMBER(SEARCH( "Women's",Table1[[#This Row],[Product]])), "Women","Male")</f>
        <v>Women</v>
      </c>
      <c r="J3379" t="str">
        <f>IF(ISNUMBER(SEARCH( "Apparel",Table1[[#This Row],[Product]])), "Apparel","Footwear")</f>
        <v>Footwear</v>
      </c>
      <c r="K3379" s="3">
        <v>38</v>
      </c>
      <c r="L3379">
        <v>126</v>
      </c>
      <c r="M3379" s="3">
        <v>479</v>
      </c>
      <c r="N3379" s="3">
        <v>215</v>
      </c>
      <c r="O3379" t="s">
        <v>17</v>
      </c>
    </row>
    <row r="3380" spans="1:15" x14ac:dyDescent="0.3">
      <c r="A3380" t="s">
        <v>22</v>
      </c>
      <c r="B3380">
        <v>1128299</v>
      </c>
      <c r="C3380" s="1">
        <v>44421</v>
      </c>
      <c r="D3380" s="1" t="str">
        <f>TEXT(Table1[[#This Row],[Invoice Date]],"yyyy")</f>
        <v>2021</v>
      </c>
      <c r="E3380" t="s">
        <v>13</v>
      </c>
      <c r="F3380" t="s">
        <v>51</v>
      </c>
      <c r="G3380" t="s">
        <v>52</v>
      </c>
      <c r="H3380" t="s">
        <v>64</v>
      </c>
      <c r="I3380" t="str">
        <f>IF(ISNUMBER(SEARCH( "Women's",Table1[[#This Row],[Product]])), "Women","Male")</f>
        <v>Male</v>
      </c>
      <c r="J3380" t="str">
        <f>IF(ISNUMBER(SEARCH( "Apparel",Table1[[#This Row],[Product]])), "Apparel","Footwear")</f>
        <v>Apparel</v>
      </c>
      <c r="K3380" s="3">
        <v>60</v>
      </c>
      <c r="L3380">
        <v>126</v>
      </c>
      <c r="M3380" s="3">
        <v>756</v>
      </c>
      <c r="N3380" s="3">
        <v>363</v>
      </c>
      <c r="O3380" t="s">
        <v>17</v>
      </c>
    </row>
    <row r="3381" spans="1:15" x14ac:dyDescent="0.3">
      <c r="A3381" t="s">
        <v>45</v>
      </c>
      <c r="B3381">
        <v>1185732</v>
      </c>
      <c r="C3381" s="1">
        <v>44264</v>
      </c>
      <c r="D3381" s="1" t="str">
        <f>TEXT(Table1[[#This Row],[Invoice Date]],"yyyy")</f>
        <v>2021</v>
      </c>
      <c r="E3381" t="s">
        <v>28</v>
      </c>
      <c r="F3381" t="s">
        <v>46</v>
      </c>
      <c r="G3381" t="s">
        <v>47</v>
      </c>
      <c r="H3381" t="s">
        <v>34</v>
      </c>
      <c r="I3381" t="str">
        <f>IF(ISNUMBER(SEARCH( "Women's",Table1[[#This Row],[Product]])), "Women","Male")</f>
        <v>Male</v>
      </c>
      <c r="J3381" t="str">
        <f>IF(ISNUMBER(SEARCH( "Apparel",Table1[[#This Row],[Product]])), "Apparel","Footwear")</f>
        <v>Footwear</v>
      </c>
      <c r="K3381" s="3">
        <v>27</v>
      </c>
      <c r="L3381">
        <v>126</v>
      </c>
      <c r="M3381" s="3">
        <v>340</v>
      </c>
      <c r="N3381" s="3">
        <v>153</v>
      </c>
      <c r="O3381" t="s">
        <v>17</v>
      </c>
    </row>
    <row r="3382" spans="1:15" x14ac:dyDescent="0.3">
      <c r="A3382" t="s">
        <v>45</v>
      </c>
      <c r="B3382">
        <v>1185732</v>
      </c>
      <c r="C3382" s="1">
        <v>44325</v>
      </c>
      <c r="D3382" s="1" t="str">
        <f>TEXT(Table1[[#This Row],[Invoice Date]],"yyyy")</f>
        <v>2021</v>
      </c>
      <c r="E3382" t="s">
        <v>28</v>
      </c>
      <c r="F3382" t="s">
        <v>46</v>
      </c>
      <c r="G3382" t="s">
        <v>47</v>
      </c>
      <c r="H3382" t="s">
        <v>64</v>
      </c>
      <c r="I3382" t="str">
        <f>IF(ISNUMBER(SEARCH( "Women's",Table1[[#This Row],[Product]])), "Women","Male")</f>
        <v>Male</v>
      </c>
      <c r="J3382" t="str">
        <f>IF(ISNUMBER(SEARCH( "Apparel",Table1[[#This Row],[Product]])), "Apparel","Footwear")</f>
        <v>Apparel</v>
      </c>
      <c r="K3382" s="3">
        <v>49</v>
      </c>
      <c r="L3382">
        <v>126</v>
      </c>
      <c r="M3382" s="3">
        <v>617</v>
      </c>
      <c r="N3382" s="3">
        <v>284</v>
      </c>
      <c r="O3382" t="s">
        <v>17</v>
      </c>
    </row>
    <row r="3383" spans="1:15" x14ac:dyDescent="0.3">
      <c r="A3383" t="s">
        <v>45</v>
      </c>
      <c r="B3383">
        <v>1185732</v>
      </c>
      <c r="C3383" s="1">
        <v>44491</v>
      </c>
      <c r="D3383" s="1" t="str">
        <f>TEXT(Table1[[#This Row],[Invoice Date]],"yyyy")</f>
        <v>2021</v>
      </c>
      <c r="E3383" t="s">
        <v>13</v>
      </c>
      <c r="F3383" t="s">
        <v>100</v>
      </c>
      <c r="G3383" t="s">
        <v>101</v>
      </c>
      <c r="H3383" t="s">
        <v>25</v>
      </c>
      <c r="I3383" t="str">
        <f>IF(ISNUMBER(SEARCH( "Women's",Table1[[#This Row],[Product]])), "Women","Male")</f>
        <v>Male</v>
      </c>
      <c r="J3383" t="str">
        <f>IF(ISNUMBER(SEARCH( "Apparel",Table1[[#This Row],[Product]])), "Apparel","Footwear")</f>
        <v>Footwear</v>
      </c>
      <c r="K3383" s="3">
        <v>53</v>
      </c>
      <c r="L3383">
        <v>126</v>
      </c>
      <c r="M3383" s="3">
        <v>668</v>
      </c>
      <c r="N3383" s="3">
        <v>367</v>
      </c>
      <c r="O3383" t="s">
        <v>17</v>
      </c>
    </row>
    <row r="3384" spans="1:15" x14ac:dyDescent="0.3">
      <c r="A3384" t="s">
        <v>12</v>
      </c>
      <c r="B3384">
        <v>1197831</v>
      </c>
      <c r="C3384" s="1">
        <v>44396</v>
      </c>
      <c r="D3384" s="1" t="str">
        <f>TEXT(Table1[[#This Row],[Invoice Date]],"yyyy")</f>
        <v>2021</v>
      </c>
      <c r="E3384" t="s">
        <v>19</v>
      </c>
      <c r="F3384" t="s">
        <v>48</v>
      </c>
      <c r="G3384" t="s">
        <v>49</v>
      </c>
      <c r="H3384" t="s">
        <v>27</v>
      </c>
      <c r="I3384" t="str">
        <f>IF(ISNUMBER(SEARCH( "Women's",Table1[[#This Row],[Product]])), "Women","Male")</f>
        <v>Women</v>
      </c>
      <c r="J3384" t="str">
        <f>IF(ISNUMBER(SEARCH( "Apparel",Table1[[#This Row],[Product]])), "Apparel","Footwear")</f>
        <v>Footwear</v>
      </c>
      <c r="K3384" s="3">
        <v>43</v>
      </c>
      <c r="L3384">
        <v>126</v>
      </c>
      <c r="M3384" s="3">
        <v>542</v>
      </c>
      <c r="N3384" s="3">
        <v>276</v>
      </c>
      <c r="O3384" t="s">
        <v>17</v>
      </c>
    </row>
    <row r="3385" spans="1:15" x14ac:dyDescent="0.3">
      <c r="A3385" t="s">
        <v>12</v>
      </c>
      <c r="B3385">
        <v>1197831</v>
      </c>
      <c r="C3385" s="1">
        <v>44428</v>
      </c>
      <c r="D3385" s="1" t="str">
        <f>TEXT(Table1[[#This Row],[Invoice Date]],"yyyy")</f>
        <v>2021</v>
      </c>
      <c r="E3385" t="s">
        <v>19</v>
      </c>
      <c r="F3385" t="s">
        <v>48</v>
      </c>
      <c r="G3385" t="s">
        <v>49</v>
      </c>
      <c r="H3385" t="s">
        <v>27</v>
      </c>
      <c r="I3385" t="str">
        <f>IF(ISNUMBER(SEARCH( "Women's",Table1[[#This Row],[Product]])), "Women","Male")</f>
        <v>Women</v>
      </c>
      <c r="J3385" t="str">
        <f>IF(ISNUMBER(SEARCH( "Apparel",Table1[[#This Row],[Product]])), "Apparel","Footwear")</f>
        <v>Footwear</v>
      </c>
      <c r="K3385" s="3">
        <v>47</v>
      </c>
      <c r="L3385">
        <v>126</v>
      </c>
      <c r="M3385" s="3">
        <v>592</v>
      </c>
      <c r="N3385" s="3">
        <v>308</v>
      </c>
      <c r="O3385" t="s">
        <v>17</v>
      </c>
    </row>
    <row r="3386" spans="1:15" x14ac:dyDescent="0.3">
      <c r="A3386" t="s">
        <v>12</v>
      </c>
      <c r="B3386">
        <v>1197831</v>
      </c>
      <c r="C3386" s="1">
        <v>44458</v>
      </c>
      <c r="D3386" s="1" t="str">
        <f>TEXT(Table1[[#This Row],[Invoice Date]],"yyyy")</f>
        <v>2021</v>
      </c>
      <c r="E3386" t="s">
        <v>19</v>
      </c>
      <c r="F3386" t="s">
        <v>48</v>
      </c>
      <c r="G3386" t="s">
        <v>49</v>
      </c>
      <c r="H3386" t="s">
        <v>34</v>
      </c>
      <c r="I3386" t="str">
        <f>IF(ISNUMBER(SEARCH( "Women's",Table1[[#This Row],[Product]])), "Women","Male")</f>
        <v>Male</v>
      </c>
      <c r="J3386" t="str">
        <f>IF(ISNUMBER(SEARCH( "Apparel",Table1[[#This Row],[Product]])), "Apparel","Footwear")</f>
        <v>Footwear</v>
      </c>
      <c r="K3386" s="3">
        <v>39</v>
      </c>
      <c r="L3386">
        <v>126</v>
      </c>
      <c r="M3386" s="3">
        <v>491</v>
      </c>
      <c r="N3386" s="3">
        <v>236</v>
      </c>
      <c r="O3386" t="s">
        <v>17</v>
      </c>
    </row>
    <row r="3387" spans="1:15" x14ac:dyDescent="0.3">
      <c r="A3387" t="s">
        <v>18</v>
      </c>
      <c r="B3387">
        <v>1197831</v>
      </c>
      <c r="C3387" s="1">
        <v>44549</v>
      </c>
      <c r="D3387" s="1" t="str">
        <f>TEXT(Table1[[#This Row],[Invoice Date]],"yyyy")</f>
        <v>2021</v>
      </c>
      <c r="E3387" t="s">
        <v>19</v>
      </c>
      <c r="F3387" t="s">
        <v>48</v>
      </c>
      <c r="G3387" t="s">
        <v>49</v>
      </c>
      <c r="H3387" t="s">
        <v>27</v>
      </c>
      <c r="I3387" t="str">
        <f>IF(ISNUMBER(SEARCH( "Women's",Table1[[#This Row],[Product]])), "Women","Male")</f>
        <v>Women</v>
      </c>
      <c r="J3387" t="str">
        <f>IF(ISNUMBER(SEARCH( "Apparel",Table1[[#This Row],[Product]])), "Apparel","Footwear")</f>
        <v>Footwear</v>
      </c>
      <c r="K3387" s="3">
        <v>55</v>
      </c>
      <c r="L3387">
        <v>126</v>
      </c>
      <c r="M3387" s="3">
        <v>693</v>
      </c>
      <c r="N3387" s="3">
        <v>374</v>
      </c>
      <c r="O3387" t="s">
        <v>17</v>
      </c>
    </row>
    <row r="3388" spans="1:15" x14ac:dyDescent="0.3">
      <c r="A3388" t="s">
        <v>18</v>
      </c>
      <c r="B3388">
        <v>1185732</v>
      </c>
      <c r="C3388" s="1">
        <v>44199</v>
      </c>
      <c r="D3388" s="1" t="str">
        <f>TEXT(Table1[[#This Row],[Invoice Date]],"yyyy")</f>
        <v>2021</v>
      </c>
      <c r="E3388" t="s">
        <v>28</v>
      </c>
      <c r="F3388" t="s">
        <v>85</v>
      </c>
      <c r="G3388" t="s">
        <v>86</v>
      </c>
      <c r="H3388" t="s">
        <v>25</v>
      </c>
      <c r="I3388" t="str">
        <f>IF(ISNUMBER(SEARCH( "Women's",Table1[[#This Row],[Product]])), "Women","Male")</f>
        <v>Male</v>
      </c>
      <c r="J3388" t="str">
        <f>IF(ISNUMBER(SEARCH( "Apparel",Table1[[#This Row],[Product]])), "Apparel","Footwear")</f>
        <v>Footwear</v>
      </c>
      <c r="K3388" s="3">
        <v>28</v>
      </c>
      <c r="L3388">
        <v>126</v>
      </c>
      <c r="M3388" s="3">
        <v>353</v>
      </c>
      <c r="N3388" s="3">
        <v>159</v>
      </c>
      <c r="O3388" t="s">
        <v>17</v>
      </c>
    </row>
    <row r="3389" spans="1:15" x14ac:dyDescent="0.3">
      <c r="A3389" t="s">
        <v>22</v>
      </c>
      <c r="B3389">
        <v>1185732</v>
      </c>
      <c r="C3389" s="1">
        <v>44213</v>
      </c>
      <c r="D3389" s="1" t="str">
        <f>TEXT(Table1[[#This Row],[Invoice Date]],"yyyy")</f>
        <v>2021</v>
      </c>
      <c r="E3389" t="s">
        <v>38</v>
      </c>
      <c r="F3389" t="s">
        <v>104</v>
      </c>
      <c r="G3389" t="s">
        <v>105</v>
      </c>
      <c r="H3389" t="s">
        <v>25</v>
      </c>
      <c r="I3389" t="str">
        <f>IF(ISNUMBER(SEARCH( "Women's",Table1[[#This Row],[Product]])), "Women","Male")</f>
        <v>Male</v>
      </c>
      <c r="J3389" t="str">
        <f>IF(ISNUMBER(SEARCH( "Apparel",Table1[[#This Row],[Product]])), "Apparel","Footwear")</f>
        <v>Footwear</v>
      </c>
      <c r="K3389" s="3">
        <v>38</v>
      </c>
      <c r="L3389">
        <v>126</v>
      </c>
      <c r="M3389" s="3">
        <v>479</v>
      </c>
      <c r="N3389" s="3">
        <v>206</v>
      </c>
      <c r="O3389" t="s">
        <v>17</v>
      </c>
    </row>
    <row r="3390" spans="1:15" x14ac:dyDescent="0.3">
      <c r="A3390" t="s">
        <v>18</v>
      </c>
      <c r="B3390">
        <v>1185732</v>
      </c>
      <c r="C3390" s="1">
        <v>44511</v>
      </c>
      <c r="D3390" s="1" t="str">
        <f>TEXT(Table1[[#This Row],[Invoice Date]],"yyyy")</f>
        <v>2021</v>
      </c>
      <c r="E3390" t="s">
        <v>38</v>
      </c>
      <c r="F3390" t="s">
        <v>119</v>
      </c>
      <c r="G3390" t="s">
        <v>120</v>
      </c>
      <c r="H3390" t="s">
        <v>25</v>
      </c>
      <c r="I3390" t="str">
        <f>IF(ISNUMBER(SEARCH( "Women's",Table1[[#This Row],[Product]])), "Women","Male")</f>
        <v>Male</v>
      </c>
      <c r="J3390" t="str">
        <f>IF(ISNUMBER(SEARCH( "Apparel",Table1[[#This Row],[Product]])), "Apparel","Footwear")</f>
        <v>Footwear</v>
      </c>
      <c r="K3390" s="3">
        <v>64</v>
      </c>
      <c r="L3390">
        <v>126</v>
      </c>
      <c r="M3390" s="3">
        <v>806</v>
      </c>
      <c r="N3390" s="3">
        <v>484</v>
      </c>
      <c r="O3390" t="s">
        <v>17</v>
      </c>
    </row>
    <row r="3391" spans="1:15" hidden="1" x14ac:dyDescent="0.3">
      <c r="A3391" t="s">
        <v>37</v>
      </c>
      <c r="B3391">
        <v>1185732</v>
      </c>
      <c r="C3391" s="1">
        <v>44350</v>
      </c>
      <c r="D3391" s="1" t="str">
        <f>TEXT(Table1[[#This Row],[Invoice Date]],"yyyy")</f>
        <v>2021</v>
      </c>
      <c r="E3391" t="s">
        <v>42</v>
      </c>
      <c r="F3391" t="s">
        <v>60</v>
      </c>
      <c r="G3391" t="s">
        <v>70</v>
      </c>
      <c r="H3391" t="s">
        <v>50</v>
      </c>
      <c r="I3391" t="str">
        <f>IF(ISNUMBER(SEARCH( "Women's",Table1[[#This Row],[Product]])), "Women","Male")</f>
        <v>Women</v>
      </c>
      <c r="J3391" t="str">
        <f>IF(ISNUMBER(SEARCH( "Apparel",Table1[[#This Row],[Product]])), "Apparel","Footwear")</f>
        <v>Footwear</v>
      </c>
      <c r="K3391" s="3">
        <v>40</v>
      </c>
      <c r="L3391">
        <v>125</v>
      </c>
      <c r="M3391" s="3">
        <v>5000</v>
      </c>
      <c r="N3391" s="3">
        <v>2000</v>
      </c>
      <c r="O3391" t="s">
        <v>26</v>
      </c>
    </row>
    <row r="3392" spans="1:15" hidden="1" x14ac:dyDescent="0.3">
      <c r="A3392" t="s">
        <v>37</v>
      </c>
      <c r="B3392">
        <v>1185732</v>
      </c>
      <c r="C3392" s="1">
        <v>44363</v>
      </c>
      <c r="D3392" s="1" t="str">
        <f>TEXT(Table1[[#This Row],[Invoice Date]],"yyyy")</f>
        <v>2021</v>
      </c>
      <c r="E3392" t="s">
        <v>28</v>
      </c>
      <c r="F3392" t="s">
        <v>112</v>
      </c>
      <c r="G3392" t="s">
        <v>113</v>
      </c>
      <c r="H3392" t="s">
        <v>64</v>
      </c>
      <c r="I3392" t="str">
        <f>IF(ISNUMBER(SEARCH( "Women's",Table1[[#This Row],[Product]])), "Women","Male")</f>
        <v>Male</v>
      </c>
      <c r="J3392" t="str">
        <f>IF(ISNUMBER(SEARCH( "Apparel",Table1[[#This Row],[Product]])), "Apparel","Footwear")</f>
        <v>Apparel</v>
      </c>
      <c r="K3392" s="3">
        <v>60</v>
      </c>
      <c r="L3392">
        <v>125</v>
      </c>
      <c r="M3392" s="3">
        <v>7500</v>
      </c>
      <c r="N3392" s="3">
        <v>2625</v>
      </c>
      <c r="O3392" t="s">
        <v>26</v>
      </c>
    </row>
    <row r="3393" spans="1:15" hidden="1" x14ac:dyDescent="0.3">
      <c r="A3393" t="s">
        <v>37</v>
      </c>
      <c r="B3393">
        <v>1185732</v>
      </c>
      <c r="C3393" s="1">
        <v>44375</v>
      </c>
      <c r="D3393" s="1" t="str">
        <f>TEXT(Table1[[#This Row],[Invoice Date]],"yyyy")</f>
        <v>2021</v>
      </c>
      <c r="E3393" t="s">
        <v>28</v>
      </c>
      <c r="F3393" t="s">
        <v>112</v>
      </c>
      <c r="G3393" t="s">
        <v>113</v>
      </c>
      <c r="H3393" t="s">
        <v>64</v>
      </c>
      <c r="I3393" t="str">
        <f>IF(ISNUMBER(SEARCH( "Women's",Table1[[#This Row],[Product]])), "Women","Male")</f>
        <v>Male</v>
      </c>
      <c r="J3393" t="str">
        <f>IF(ISNUMBER(SEARCH( "Apparel",Table1[[#This Row],[Product]])), "Apparel","Footwear")</f>
        <v>Apparel</v>
      </c>
      <c r="K3393" s="3">
        <v>60</v>
      </c>
      <c r="L3393">
        <v>125</v>
      </c>
      <c r="M3393" s="3">
        <v>7500</v>
      </c>
      <c r="N3393" s="3">
        <v>2625</v>
      </c>
      <c r="O3393" t="s">
        <v>26</v>
      </c>
    </row>
    <row r="3394" spans="1:15" hidden="1" x14ac:dyDescent="0.3">
      <c r="A3394" t="s">
        <v>37</v>
      </c>
      <c r="B3394">
        <v>1185732</v>
      </c>
      <c r="C3394" s="1">
        <v>44404</v>
      </c>
      <c r="D3394" s="1" t="str">
        <f>TEXT(Table1[[#This Row],[Invoice Date]],"yyyy")</f>
        <v>2021</v>
      </c>
      <c r="E3394" t="s">
        <v>28</v>
      </c>
      <c r="F3394" t="s">
        <v>112</v>
      </c>
      <c r="G3394" t="s">
        <v>113</v>
      </c>
      <c r="H3394" t="s">
        <v>50</v>
      </c>
      <c r="I3394" t="str">
        <f>IF(ISNUMBER(SEARCH( "Women's",Table1[[#This Row],[Product]])), "Women","Male")</f>
        <v>Women</v>
      </c>
      <c r="J3394" t="str">
        <f>IF(ISNUMBER(SEARCH( "Apparel",Table1[[#This Row],[Product]])), "Apparel","Footwear")</f>
        <v>Footwear</v>
      </c>
      <c r="K3394" s="3">
        <v>50</v>
      </c>
      <c r="L3394">
        <v>125</v>
      </c>
      <c r="M3394" s="3">
        <v>6250</v>
      </c>
      <c r="N3394" s="3">
        <v>2500</v>
      </c>
      <c r="O3394" t="s">
        <v>26</v>
      </c>
    </row>
    <row r="3395" spans="1:15" hidden="1" x14ac:dyDescent="0.3">
      <c r="A3395" t="s">
        <v>37</v>
      </c>
      <c r="B3395">
        <v>1185732</v>
      </c>
      <c r="C3395" s="1">
        <v>44405</v>
      </c>
      <c r="D3395" s="1" t="str">
        <f>TEXT(Table1[[#This Row],[Invoice Date]],"yyyy")</f>
        <v>2021</v>
      </c>
      <c r="E3395" t="s">
        <v>28</v>
      </c>
      <c r="F3395" t="s">
        <v>112</v>
      </c>
      <c r="G3395" t="s">
        <v>113</v>
      </c>
      <c r="H3395" t="s">
        <v>64</v>
      </c>
      <c r="I3395" t="str">
        <f>IF(ISNUMBER(SEARCH( "Women's",Table1[[#This Row],[Product]])), "Women","Male")</f>
        <v>Male</v>
      </c>
      <c r="J3395" t="str">
        <f>IF(ISNUMBER(SEARCH( "Apparel",Table1[[#This Row],[Product]])), "Apparel","Footwear")</f>
        <v>Apparel</v>
      </c>
      <c r="K3395" s="3">
        <v>60</v>
      </c>
      <c r="L3395">
        <v>125</v>
      </c>
      <c r="M3395" s="3">
        <v>7500</v>
      </c>
      <c r="N3395" s="3">
        <v>2625</v>
      </c>
      <c r="O3395" t="s">
        <v>26</v>
      </c>
    </row>
    <row r="3396" spans="1:15" hidden="1" x14ac:dyDescent="0.3">
      <c r="A3396" t="s">
        <v>37</v>
      </c>
      <c r="B3396">
        <v>1185732</v>
      </c>
      <c r="C3396" s="1">
        <v>44495</v>
      </c>
      <c r="D3396" s="1" t="str">
        <f>TEXT(Table1[[#This Row],[Invoice Date]],"yyyy")</f>
        <v>2021</v>
      </c>
      <c r="E3396" t="s">
        <v>38</v>
      </c>
      <c r="F3396" t="s">
        <v>129</v>
      </c>
      <c r="G3396" t="s">
        <v>130</v>
      </c>
      <c r="H3396" t="s">
        <v>64</v>
      </c>
      <c r="I3396" t="str">
        <f>IF(ISNUMBER(SEARCH( "Women's",Table1[[#This Row],[Product]])), "Women","Male")</f>
        <v>Male</v>
      </c>
      <c r="J3396" t="str">
        <f>IF(ISNUMBER(SEARCH( "Apparel",Table1[[#This Row],[Product]])), "Apparel","Footwear")</f>
        <v>Apparel</v>
      </c>
      <c r="K3396" s="3">
        <v>55</v>
      </c>
      <c r="L3396">
        <v>125</v>
      </c>
      <c r="M3396" s="3">
        <v>6875</v>
      </c>
      <c r="N3396" s="3">
        <v>2406</v>
      </c>
      <c r="O3396" t="s">
        <v>26</v>
      </c>
    </row>
    <row r="3397" spans="1:15" hidden="1" x14ac:dyDescent="0.3">
      <c r="A3397" t="s">
        <v>37</v>
      </c>
      <c r="B3397">
        <v>1185732</v>
      </c>
      <c r="C3397" s="1">
        <v>44498</v>
      </c>
      <c r="D3397" s="1" t="str">
        <f>TEXT(Table1[[#This Row],[Invoice Date]],"yyyy")</f>
        <v>2021</v>
      </c>
      <c r="E3397" t="s">
        <v>38</v>
      </c>
      <c r="F3397" t="s">
        <v>129</v>
      </c>
      <c r="G3397" t="s">
        <v>130</v>
      </c>
      <c r="H3397" t="s">
        <v>34</v>
      </c>
      <c r="I3397" t="str">
        <f>IF(ISNUMBER(SEARCH( "Women's",Table1[[#This Row],[Product]])), "Women","Male")</f>
        <v>Male</v>
      </c>
      <c r="J3397" t="str">
        <f>IF(ISNUMBER(SEARCH( "Apparel",Table1[[#This Row],[Product]])), "Apparel","Footwear")</f>
        <v>Footwear</v>
      </c>
      <c r="K3397" s="3">
        <v>45</v>
      </c>
      <c r="L3397">
        <v>125</v>
      </c>
      <c r="M3397" s="3">
        <v>5625</v>
      </c>
      <c r="N3397" s="3">
        <v>1969</v>
      </c>
      <c r="O3397" t="s">
        <v>26</v>
      </c>
    </row>
    <row r="3398" spans="1:15" hidden="1" x14ac:dyDescent="0.3">
      <c r="A3398" t="s">
        <v>37</v>
      </c>
      <c r="B3398">
        <v>1185732</v>
      </c>
      <c r="C3398" s="1">
        <v>44501</v>
      </c>
      <c r="D3398" s="1" t="str">
        <f>TEXT(Table1[[#This Row],[Invoice Date]],"yyyy")</f>
        <v>2021</v>
      </c>
      <c r="E3398" t="s">
        <v>38</v>
      </c>
      <c r="F3398" t="s">
        <v>129</v>
      </c>
      <c r="G3398" t="s">
        <v>130</v>
      </c>
      <c r="H3398" t="s">
        <v>64</v>
      </c>
      <c r="I3398" t="str">
        <f>IF(ISNUMBER(SEARCH( "Women's",Table1[[#This Row],[Product]])), "Women","Male")</f>
        <v>Male</v>
      </c>
      <c r="J3398" t="str">
        <f>IF(ISNUMBER(SEARCH( "Apparel",Table1[[#This Row],[Product]])), "Apparel","Footwear")</f>
        <v>Apparel</v>
      </c>
      <c r="K3398" s="3">
        <v>55</v>
      </c>
      <c r="L3398">
        <v>125</v>
      </c>
      <c r="M3398" s="3">
        <v>6875</v>
      </c>
      <c r="N3398" s="3">
        <v>2406</v>
      </c>
      <c r="O3398" t="s">
        <v>26</v>
      </c>
    </row>
    <row r="3399" spans="1:15" hidden="1" x14ac:dyDescent="0.3">
      <c r="A3399" t="s">
        <v>37</v>
      </c>
      <c r="B3399">
        <v>1185732</v>
      </c>
      <c r="C3399" s="1">
        <v>44519</v>
      </c>
      <c r="D3399" s="1" t="str">
        <f>TEXT(Table1[[#This Row],[Invoice Date]],"yyyy")</f>
        <v>2021</v>
      </c>
      <c r="E3399" t="s">
        <v>38</v>
      </c>
      <c r="F3399" t="s">
        <v>129</v>
      </c>
      <c r="G3399" t="s">
        <v>130</v>
      </c>
      <c r="H3399" t="s">
        <v>64</v>
      </c>
      <c r="I3399" t="str">
        <f>IF(ISNUMBER(SEARCH( "Women's",Table1[[#This Row],[Product]])), "Women","Male")</f>
        <v>Male</v>
      </c>
      <c r="J3399" t="str">
        <f>IF(ISNUMBER(SEARCH( "Apparel",Table1[[#This Row],[Product]])), "Apparel","Footwear")</f>
        <v>Apparel</v>
      </c>
      <c r="K3399" s="3">
        <v>65</v>
      </c>
      <c r="L3399">
        <v>125</v>
      </c>
      <c r="M3399" s="3">
        <v>8125</v>
      </c>
      <c r="N3399" s="3">
        <v>2438</v>
      </c>
      <c r="O3399" t="s">
        <v>26</v>
      </c>
    </row>
    <row r="3400" spans="1:15" hidden="1" x14ac:dyDescent="0.3">
      <c r="A3400" t="s">
        <v>37</v>
      </c>
      <c r="B3400">
        <v>1185732</v>
      </c>
      <c r="C3400" s="1">
        <v>44543</v>
      </c>
      <c r="D3400" s="1" t="str">
        <f>TEXT(Table1[[#This Row],[Invoice Date]],"yyyy")</f>
        <v>2021</v>
      </c>
      <c r="E3400" t="s">
        <v>38</v>
      </c>
      <c r="F3400" t="s">
        <v>129</v>
      </c>
      <c r="G3400" t="s">
        <v>130</v>
      </c>
      <c r="H3400" t="s">
        <v>64</v>
      </c>
      <c r="I3400" t="str">
        <f>IF(ISNUMBER(SEARCH( "Women's",Table1[[#This Row],[Product]])), "Women","Male")</f>
        <v>Male</v>
      </c>
      <c r="J3400" t="str">
        <f>IF(ISNUMBER(SEARCH( "Apparel",Table1[[#This Row],[Product]])), "Apparel","Footwear")</f>
        <v>Apparel</v>
      </c>
      <c r="K3400" s="3">
        <v>55</v>
      </c>
      <c r="L3400">
        <v>125</v>
      </c>
      <c r="M3400" s="3">
        <v>6875</v>
      </c>
      <c r="N3400" s="3">
        <v>2063</v>
      </c>
      <c r="O3400" t="s">
        <v>26</v>
      </c>
    </row>
    <row r="3401" spans="1:15" hidden="1" x14ac:dyDescent="0.3">
      <c r="A3401" t="s">
        <v>37</v>
      </c>
      <c r="B3401">
        <v>1185732</v>
      </c>
      <c r="C3401" s="1">
        <v>44547</v>
      </c>
      <c r="D3401" s="1" t="str">
        <f>TEXT(Table1[[#This Row],[Invoice Date]],"yyyy")</f>
        <v>2021</v>
      </c>
      <c r="E3401" t="s">
        <v>38</v>
      </c>
      <c r="F3401" t="s">
        <v>129</v>
      </c>
      <c r="G3401" t="s">
        <v>130</v>
      </c>
      <c r="H3401" t="s">
        <v>27</v>
      </c>
      <c r="I3401" t="str">
        <f>IF(ISNUMBER(SEARCH( "Women's",Table1[[#This Row],[Product]])), "Women","Male")</f>
        <v>Women</v>
      </c>
      <c r="J3401" t="str">
        <f>IF(ISNUMBER(SEARCH( "Apparel",Table1[[#This Row],[Product]])), "Apparel","Footwear")</f>
        <v>Footwear</v>
      </c>
      <c r="K3401" s="3">
        <v>50</v>
      </c>
      <c r="L3401">
        <v>125</v>
      </c>
      <c r="M3401" s="3">
        <v>6250</v>
      </c>
      <c r="N3401" s="3">
        <v>2188</v>
      </c>
      <c r="O3401" t="s">
        <v>26</v>
      </c>
    </row>
    <row r="3402" spans="1:15" hidden="1" x14ac:dyDescent="0.3">
      <c r="A3402" t="s">
        <v>37</v>
      </c>
      <c r="B3402">
        <v>1185732</v>
      </c>
      <c r="C3402" s="1">
        <v>44134</v>
      </c>
      <c r="D3402" s="1" t="str">
        <f>TEXT(Table1[[#This Row],[Invoice Date]],"yyyy")</f>
        <v>2020</v>
      </c>
      <c r="E3402" t="s">
        <v>28</v>
      </c>
      <c r="F3402" t="s">
        <v>98</v>
      </c>
      <c r="G3402" t="s">
        <v>99</v>
      </c>
      <c r="H3402" t="s">
        <v>34</v>
      </c>
      <c r="I3402" t="str">
        <f>IF(ISNUMBER(SEARCH( "Women's",Table1[[#This Row],[Product]])), "Women","Male")</f>
        <v>Male</v>
      </c>
      <c r="J3402" t="str">
        <f>IF(ISNUMBER(SEARCH( "Apparel",Table1[[#This Row],[Product]])), "Apparel","Footwear")</f>
        <v>Footwear</v>
      </c>
      <c r="K3402" s="3">
        <v>40</v>
      </c>
      <c r="L3402">
        <v>125</v>
      </c>
      <c r="M3402" s="3">
        <v>5000</v>
      </c>
      <c r="N3402" s="3">
        <v>1500</v>
      </c>
      <c r="O3402" t="s">
        <v>31</v>
      </c>
    </row>
    <row r="3403" spans="1:15" hidden="1" x14ac:dyDescent="0.3">
      <c r="A3403" t="s">
        <v>37</v>
      </c>
      <c r="B3403">
        <v>1185732</v>
      </c>
      <c r="C3403" s="1">
        <v>44147</v>
      </c>
      <c r="D3403" s="1" t="str">
        <f>TEXT(Table1[[#This Row],[Invoice Date]],"yyyy")</f>
        <v>2020</v>
      </c>
      <c r="E3403" t="s">
        <v>28</v>
      </c>
      <c r="F3403" t="s">
        <v>98</v>
      </c>
      <c r="G3403" t="s">
        <v>99</v>
      </c>
      <c r="H3403" t="s">
        <v>27</v>
      </c>
      <c r="I3403" t="str">
        <f>IF(ISNUMBER(SEARCH( "Women's",Table1[[#This Row],[Product]])), "Women","Male")</f>
        <v>Women</v>
      </c>
      <c r="J3403" t="str">
        <f>IF(ISNUMBER(SEARCH( "Apparel",Table1[[#This Row],[Product]])), "Apparel","Footwear")</f>
        <v>Footwear</v>
      </c>
      <c r="K3403" s="3">
        <v>40</v>
      </c>
      <c r="L3403">
        <v>125</v>
      </c>
      <c r="M3403" s="3">
        <v>5000</v>
      </c>
      <c r="N3403" s="3">
        <v>1500</v>
      </c>
      <c r="O3403" t="s">
        <v>31</v>
      </c>
    </row>
    <row r="3404" spans="1:15" hidden="1" x14ac:dyDescent="0.3">
      <c r="A3404" t="s">
        <v>37</v>
      </c>
      <c r="B3404">
        <v>1185732</v>
      </c>
      <c r="C3404" s="1">
        <v>44172</v>
      </c>
      <c r="D3404" s="1" t="str">
        <f>TEXT(Table1[[#This Row],[Invoice Date]],"yyyy")</f>
        <v>2020</v>
      </c>
      <c r="E3404" t="s">
        <v>28</v>
      </c>
      <c r="F3404" t="s">
        <v>98</v>
      </c>
      <c r="G3404" t="s">
        <v>99</v>
      </c>
      <c r="H3404" t="s">
        <v>50</v>
      </c>
      <c r="I3404" t="str">
        <f>IF(ISNUMBER(SEARCH( "Women's",Table1[[#This Row],[Product]])), "Women","Male")</f>
        <v>Women</v>
      </c>
      <c r="J3404" t="str">
        <f>IF(ISNUMBER(SEARCH( "Apparel",Table1[[#This Row],[Product]])), "Apparel","Footwear")</f>
        <v>Footwear</v>
      </c>
      <c r="K3404" s="3">
        <v>25</v>
      </c>
      <c r="L3404">
        <v>125</v>
      </c>
      <c r="M3404" s="3">
        <v>3125</v>
      </c>
      <c r="N3404" s="3">
        <v>1094</v>
      </c>
      <c r="O3404" t="s">
        <v>26</v>
      </c>
    </row>
    <row r="3405" spans="1:15" hidden="1" x14ac:dyDescent="0.3">
      <c r="A3405" t="s">
        <v>37</v>
      </c>
      <c r="B3405">
        <v>1185732</v>
      </c>
      <c r="C3405" s="1">
        <v>44173</v>
      </c>
      <c r="D3405" s="1" t="str">
        <f>TEXT(Table1[[#This Row],[Invoice Date]],"yyyy")</f>
        <v>2020</v>
      </c>
      <c r="E3405" t="s">
        <v>28</v>
      </c>
      <c r="F3405" t="s">
        <v>98</v>
      </c>
      <c r="G3405" t="s">
        <v>99</v>
      </c>
      <c r="H3405" t="s">
        <v>64</v>
      </c>
      <c r="I3405" t="str">
        <f>IF(ISNUMBER(SEARCH( "Women's",Table1[[#This Row],[Product]])), "Women","Male")</f>
        <v>Male</v>
      </c>
      <c r="J3405" t="str">
        <f>IF(ISNUMBER(SEARCH( "Apparel",Table1[[#This Row],[Product]])), "Apparel","Footwear")</f>
        <v>Apparel</v>
      </c>
      <c r="K3405" s="3">
        <v>35</v>
      </c>
      <c r="L3405">
        <v>125</v>
      </c>
      <c r="M3405" s="3">
        <v>4375</v>
      </c>
      <c r="N3405" s="3">
        <v>1313</v>
      </c>
      <c r="O3405" t="s">
        <v>26</v>
      </c>
    </row>
    <row r="3406" spans="1:15" hidden="1" x14ac:dyDescent="0.3">
      <c r="A3406" t="s">
        <v>37</v>
      </c>
      <c r="B3406">
        <v>1185732</v>
      </c>
      <c r="C3406" s="1">
        <v>44185</v>
      </c>
      <c r="D3406" s="1" t="str">
        <f>TEXT(Table1[[#This Row],[Invoice Date]],"yyyy")</f>
        <v>2020</v>
      </c>
      <c r="E3406" t="s">
        <v>28</v>
      </c>
      <c r="F3406" t="s">
        <v>98</v>
      </c>
      <c r="G3406" t="s">
        <v>99</v>
      </c>
      <c r="H3406" t="s">
        <v>64</v>
      </c>
      <c r="I3406" t="str">
        <f>IF(ISNUMBER(SEARCH( "Women's",Table1[[#This Row],[Product]])), "Women","Male")</f>
        <v>Male</v>
      </c>
      <c r="J3406" t="str">
        <f>IF(ISNUMBER(SEARCH( "Apparel",Table1[[#This Row],[Product]])), "Apparel","Footwear")</f>
        <v>Apparel</v>
      </c>
      <c r="K3406" s="3">
        <v>55</v>
      </c>
      <c r="L3406">
        <v>125</v>
      </c>
      <c r="M3406" s="3">
        <v>6875</v>
      </c>
      <c r="N3406" s="3">
        <v>2063</v>
      </c>
      <c r="O3406" t="s">
        <v>26</v>
      </c>
    </row>
    <row r="3407" spans="1:15" hidden="1" x14ac:dyDescent="0.3">
      <c r="A3407" t="s">
        <v>37</v>
      </c>
      <c r="B3407">
        <v>1185732</v>
      </c>
      <c r="C3407" s="1">
        <v>44341</v>
      </c>
      <c r="D3407" s="1" t="str">
        <f>TEXT(Table1[[#This Row],[Invoice Date]],"yyyy")</f>
        <v>2021</v>
      </c>
      <c r="E3407" t="s">
        <v>28</v>
      </c>
      <c r="F3407" t="s">
        <v>114</v>
      </c>
      <c r="G3407" t="s">
        <v>115</v>
      </c>
      <c r="H3407" t="s">
        <v>64</v>
      </c>
      <c r="I3407" t="str">
        <f>IF(ISNUMBER(SEARCH( "Women's",Table1[[#This Row],[Product]])), "Women","Male")</f>
        <v>Male</v>
      </c>
      <c r="J3407" t="str">
        <f>IF(ISNUMBER(SEARCH( "Apparel",Table1[[#This Row],[Product]])), "Apparel","Footwear")</f>
        <v>Apparel</v>
      </c>
      <c r="K3407" s="3">
        <v>45</v>
      </c>
      <c r="L3407">
        <v>125</v>
      </c>
      <c r="M3407" s="3">
        <v>5625</v>
      </c>
      <c r="N3407" s="3">
        <v>1969</v>
      </c>
      <c r="O3407" t="s">
        <v>26</v>
      </c>
    </row>
    <row r="3408" spans="1:15" hidden="1" x14ac:dyDescent="0.3">
      <c r="A3408" t="s">
        <v>37</v>
      </c>
      <c r="B3408">
        <v>1185732</v>
      </c>
      <c r="C3408" s="1">
        <v>44344</v>
      </c>
      <c r="D3408" s="1" t="str">
        <f>TEXT(Table1[[#This Row],[Invoice Date]],"yyyy")</f>
        <v>2021</v>
      </c>
      <c r="E3408" t="s">
        <v>28</v>
      </c>
      <c r="F3408" t="s">
        <v>114</v>
      </c>
      <c r="G3408" t="s">
        <v>115</v>
      </c>
      <c r="H3408" t="s">
        <v>34</v>
      </c>
      <c r="I3408" t="str">
        <f>IF(ISNUMBER(SEARCH( "Women's",Table1[[#This Row],[Product]])), "Women","Male")</f>
        <v>Male</v>
      </c>
      <c r="J3408" t="str">
        <f>IF(ISNUMBER(SEARCH( "Apparel",Table1[[#This Row],[Product]])), "Apparel","Footwear")</f>
        <v>Footwear</v>
      </c>
      <c r="K3408" s="3">
        <v>35</v>
      </c>
      <c r="L3408">
        <v>125</v>
      </c>
      <c r="M3408" s="3">
        <v>4375</v>
      </c>
      <c r="N3408" s="3">
        <v>1531</v>
      </c>
      <c r="O3408" t="s">
        <v>26</v>
      </c>
    </row>
    <row r="3409" spans="1:15" hidden="1" x14ac:dyDescent="0.3">
      <c r="A3409" t="s">
        <v>37</v>
      </c>
      <c r="B3409">
        <v>1185732</v>
      </c>
      <c r="C3409" s="1">
        <v>44347</v>
      </c>
      <c r="D3409" s="1" t="str">
        <f>TEXT(Table1[[#This Row],[Invoice Date]],"yyyy")</f>
        <v>2021</v>
      </c>
      <c r="E3409" t="s">
        <v>28</v>
      </c>
      <c r="F3409" t="s">
        <v>114</v>
      </c>
      <c r="G3409" t="s">
        <v>115</v>
      </c>
      <c r="H3409" t="s">
        <v>64</v>
      </c>
      <c r="I3409" t="str">
        <f>IF(ISNUMBER(SEARCH( "Women's",Table1[[#This Row],[Product]])), "Women","Male")</f>
        <v>Male</v>
      </c>
      <c r="J3409" t="str">
        <f>IF(ISNUMBER(SEARCH( "Apparel",Table1[[#This Row],[Product]])), "Apparel","Footwear")</f>
        <v>Apparel</v>
      </c>
      <c r="K3409" s="3">
        <v>45</v>
      </c>
      <c r="L3409">
        <v>125</v>
      </c>
      <c r="M3409" s="3">
        <v>5625</v>
      </c>
      <c r="N3409" s="3">
        <v>1969</v>
      </c>
      <c r="O3409" t="s">
        <v>26</v>
      </c>
    </row>
    <row r="3410" spans="1:15" hidden="1" x14ac:dyDescent="0.3">
      <c r="A3410" t="s">
        <v>37</v>
      </c>
      <c r="B3410">
        <v>1185732</v>
      </c>
      <c r="C3410" s="1">
        <v>44362</v>
      </c>
      <c r="D3410" s="1" t="str">
        <f>TEXT(Table1[[#This Row],[Invoice Date]],"yyyy")</f>
        <v>2021</v>
      </c>
      <c r="E3410" t="s">
        <v>28</v>
      </c>
      <c r="F3410" t="s">
        <v>114</v>
      </c>
      <c r="G3410" t="s">
        <v>115</v>
      </c>
      <c r="H3410" t="s">
        <v>34</v>
      </c>
      <c r="I3410" t="str">
        <f>IF(ISNUMBER(SEARCH( "Women's",Table1[[#This Row],[Product]])), "Women","Male")</f>
        <v>Male</v>
      </c>
      <c r="J3410" t="str">
        <f>IF(ISNUMBER(SEARCH( "Apparel",Table1[[#This Row],[Product]])), "Apparel","Footwear")</f>
        <v>Footwear</v>
      </c>
      <c r="K3410" s="3">
        <v>40</v>
      </c>
      <c r="L3410">
        <v>125</v>
      </c>
      <c r="M3410" s="3">
        <v>5000</v>
      </c>
      <c r="N3410" s="3">
        <v>1750</v>
      </c>
      <c r="O3410" t="s">
        <v>26</v>
      </c>
    </row>
    <row r="3411" spans="1:15" hidden="1" x14ac:dyDescent="0.3">
      <c r="A3411" t="s">
        <v>37</v>
      </c>
      <c r="B3411">
        <v>1185732</v>
      </c>
      <c r="C3411" s="1">
        <v>44382</v>
      </c>
      <c r="D3411" s="1" t="str">
        <f>TEXT(Table1[[#This Row],[Invoice Date]],"yyyy")</f>
        <v>2021</v>
      </c>
      <c r="E3411" t="s">
        <v>28</v>
      </c>
      <c r="F3411" t="s">
        <v>114</v>
      </c>
      <c r="G3411" t="s">
        <v>115</v>
      </c>
      <c r="H3411" t="s">
        <v>50</v>
      </c>
      <c r="I3411" t="str">
        <f>IF(ISNUMBER(SEARCH( "Women's",Table1[[#This Row],[Product]])), "Women","Male")</f>
        <v>Women</v>
      </c>
      <c r="J3411" t="str">
        <f>IF(ISNUMBER(SEARCH( "Apparel",Table1[[#This Row],[Product]])), "Apparel","Footwear")</f>
        <v>Footwear</v>
      </c>
      <c r="K3411" s="3">
        <v>30</v>
      </c>
      <c r="L3411">
        <v>125</v>
      </c>
      <c r="M3411" s="3">
        <v>3750</v>
      </c>
      <c r="N3411" s="3">
        <v>1500</v>
      </c>
      <c r="O3411" t="s">
        <v>26</v>
      </c>
    </row>
    <row r="3412" spans="1:15" hidden="1" x14ac:dyDescent="0.3">
      <c r="A3412" t="s">
        <v>37</v>
      </c>
      <c r="B3412">
        <v>1185732</v>
      </c>
      <c r="C3412" s="1">
        <v>44400</v>
      </c>
      <c r="D3412" s="1" t="str">
        <f>TEXT(Table1[[#This Row],[Invoice Date]],"yyyy")</f>
        <v>2021</v>
      </c>
      <c r="E3412" t="s">
        <v>28</v>
      </c>
      <c r="F3412" t="s">
        <v>114</v>
      </c>
      <c r="G3412" t="s">
        <v>115</v>
      </c>
      <c r="H3412" t="s">
        <v>50</v>
      </c>
      <c r="I3412" t="str">
        <f>IF(ISNUMBER(SEARCH( "Women's",Table1[[#This Row],[Product]])), "Women","Male")</f>
        <v>Women</v>
      </c>
      <c r="J3412" t="str">
        <f>IF(ISNUMBER(SEARCH( "Apparel",Table1[[#This Row],[Product]])), "Apparel","Footwear")</f>
        <v>Footwear</v>
      </c>
      <c r="K3412" s="3">
        <v>30</v>
      </c>
      <c r="L3412">
        <v>125</v>
      </c>
      <c r="M3412" s="3">
        <v>3750</v>
      </c>
      <c r="N3412" s="3">
        <v>1500</v>
      </c>
      <c r="O3412" t="s">
        <v>26</v>
      </c>
    </row>
    <row r="3413" spans="1:15" hidden="1" x14ac:dyDescent="0.3">
      <c r="A3413" t="s">
        <v>45</v>
      </c>
      <c r="B3413">
        <v>1185732</v>
      </c>
      <c r="C3413" s="1">
        <v>44508</v>
      </c>
      <c r="D3413" s="1" t="str">
        <f>TEXT(Table1[[#This Row],[Invoice Date]],"yyyy")</f>
        <v>2021</v>
      </c>
      <c r="E3413" t="s">
        <v>38</v>
      </c>
      <c r="F3413" t="s">
        <v>116</v>
      </c>
      <c r="G3413" t="s">
        <v>80</v>
      </c>
      <c r="H3413" t="s">
        <v>50</v>
      </c>
      <c r="I3413" t="str">
        <f>IF(ISNUMBER(SEARCH( "Women's",Table1[[#This Row],[Product]])), "Women","Male")</f>
        <v>Women</v>
      </c>
      <c r="J3413" t="str">
        <f>IF(ISNUMBER(SEARCH( "Apparel",Table1[[#This Row],[Product]])), "Apparel","Footwear")</f>
        <v>Footwear</v>
      </c>
      <c r="K3413" s="3">
        <v>45</v>
      </c>
      <c r="L3413">
        <v>125</v>
      </c>
      <c r="M3413" s="3">
        <v>5625</v>
      </c>
      <c r="N3413" s="3">
        <v>1688</v>
      </c>
      <c r="O3413" t="s">
        <v>26</v>
      </c>
    </row>
    <row r="3414" spans="1:15" hidden="1" x14ac:dyDescent="0.3">
      <c r="A3414" t="s">
        <v>45</v>
      </c>
      <c r="B3414">
        <v>1185732</v>
      </c>
      <c r="C3414" s="1">
        <v>44560</v>
      </c>
      <c r="D3414" s="1" t="str">
        <f>TEXT(Table1[[#This Row],[Invoice Date]],"yyyy")</f>
        <v>2021</v>
      </c>
      <c r="E3414" t="s">
        <v>38</v>
      </c>
      <c r="F3414" t="s">
        <v>116</v>
      </c>
      <c r="G3414" t="s">
        <v>80</v>
      </c>
      <c r="H3414" t="s">
        <v>50</v>
      </c>
      <c r="I3414" t="str">
        <f>IF(ISNUMBER(SEARCH( "Women's",Table1[[#This Row],[Product]])), "Women","Male")</f>
        <v>Women</v>
      </c>
      <c r="J3414" t="str">
        <f>IF(ISNUMBER(SEARCH( "Apparel",Table1[[#This Row],[Product]])), "Apparel","Footwear")</f>
        <v>Footwear</v>
      </c>
      <c r="K3414" s="3">
        <v>45</v>
      </c>
      <c r="L3414">
        <v>125</v>
      </c>
      <c r="M3414" s="3">
        <v>5625</v>
      </c>
      <c r="N3414" s="3">
        <v>1688</v>
      </c>
      <c r="O3414" t="s">
        <v>26</v>
      </c>
    </row>
    <row r="3415" spans="1:15" hidden="1" x14ac:dyDescent="0.3">
      <c r="A3415" t="s">
        <v>45</v>
      </c>
      <c r="B3415">
        <v>1185732</v>
      </c>
      <c r="C3415" s="1">
        <v>44561</v>
      </c>
      <c r="D3415" s="1" t="str">
        <f>TEXT(Table1[[#This Row],[Invoice Date]],"yyyy")</f>
        <v>2021</v>
      </c>
      <c r="E3415" t="s">
        <v>38</v>
      </c>
      <c r="F3415" t="s">
        <v>116</v>
      </c>
      <c r="G3415" t="s">
        <v>80</v>
      </c>
      <c r="H3415" t="s">
        <v>64</v>
      </c>
      <c r="I3415" t="str">
        <f>IF(ISNUMBER(SEARCH( "Women's",Table1[[#This Row],[Product]])), "Women","Male")</f>
        <v>Male</v>
      </c>
      <c r="J3415" t="str">
        <f>IF(ISNUMBER(SEARCH( "Apparel",Table1[[#This Row],[Product]])), "Apparel","Footwear")</f>
        <v>Apparel</v>
      </c>
      <c r="K3415" s="3">
        <v>55</v>
      </c>
      <c r="L3415">
        <v>125</v>
      </c>
      <c r="M3415" s="3">
        <v>6875</v>
      </c>
      <c r="N3415" s="3">
        <v>1719</v>
      </c>
      <c r="O3415" t="s">
        <v>26</v>
      </c>
    </row>
    <row r="3416" spans="1:15" hidden="1" x14ac:dyDescent="0.3">
      <c r="A3416" t="s">
        <v>45</v>
      </c>
      <c r="B3416">
        <v>1185732</v>
      </c>
      <c r="C3416" s="1">
        <v>44488</v>
      </c>
      <c r="D3416" s="1" t="str">
        <f>TEXT(Table1[[#This Row],[Invoice Date]],"yyyy")</f>
        <v>2021</v>
      </c>
      <c r="E3416" t="s">
        <v>38</v>
      </c>
      <c r="F3416" t="s">
        <v>116</v>
      </c>
      <c r="G3416" t="s">
        <v>80</v>
      </c>
      <c r="H3416" t="s">
        <v>27</v>
      </c>
      <c r="I3416" t="str">
        <f>IF(ISNUMBER(SEARCH( "Women's",Table1[[#This Row],[Product]])), "Women","Male")</f>
        <v>Women</v>
      </c>
      <c r="J3416" t="str">
        <f>IF(ISNUMBER(SEARCH( "Apparel",Table1[[#This Row],[Product]])), "Apparel","Footwear")</f>
        <v>Footwear</v>
      </c>
      <c r="K3416" s="3">
        <v>55</v>
      </c>
      <c r="L3416">
        <v>125</v>
      </c>
      <c r="M3416" s="3">
        <v>6875</v>
      </c>
      <c r="N3416" s="3">
        <v>2750</v>
      </c>
      <c r="O3416" t="s">
        <v>26</v>
      </c>
    </row>
    <row r="3417" spans="1:15" hidden="1" x14ac:dyDescent="0.3">
      <c r="A3417" t="s">
        <v>45</v>
      </c>
      <c r="B3417">
        <v>1185732</v>
      </c>
      <c r="C3417" s="1">
        <v>44275</v>
      </c>
      <c r="D3417" s="1" t="str">
        <f>TEXT(Table1[[#This Row],[Invoice Date]],"yyyy")</f>
        <v>2021</v>
      </c>
      <c r="E3417" t="s">
        <v>42</v>
      </c>
      <c r="F3417" t="s">
        <v>131</v>
      </c>
      <c r="G3417" t="s">
        <v>132</v>
      </c>
      <c r="H3417" t="s">
        <v>50</v>
      </c>
      <c r="I3417" t="str">
        <f>IF(ISNUMBER(SEARCH( "Women's",Table1[[#This Row],[Product]])), "Women","Male")</f>
        <v>Women</v>
      </c>
      <c r="J3417" t="str">
        <f>IF(ISNUMBER(SEARCH( "Apparel",Table1[[#This Row],[Product]])), "Apparel","Footwear")</f>
        <v>Footwear</v>
      </c>
      <c r="K3417" s="3">
        <v>50</v>
      </c>
      <c r="L3417">
        <v>125</v>
      </c>
      <c r="M3417" s="3">
        <v>6250</v>
      </c>
      <c r="N3417" s="3">
        <v>1563</v>
      </c>
      <c r="O3417" t="s">
        <v>26</v>
      </c>
    </row>
    <row r="3418" spans="1:15" hidden="1" x14ac:dyDescent="0.3">
      <c r="A3418" t="s">
        <v>37</v>
      </c>
      <c r="B3418">
        <v>1128299</v>
      </c>
      <c r="C3418" s="1">
        <v>44264</v>
      </c>
      <c r="D3418" s="1" t="str">
        <f>TEXT(Table1[[#This Row],[Invoice Date]],"yyyy")</f>
        <v>2021</v>
      </c>
      <c r="E3418" t="s">
        <v>42</v>
      </c>
      <c r="F3418" t="s">
        <v>123</v>
      </c>
      <c r="G3418" t="s">
        <v>124</v>
      </c>
      <c r="H3418" t="s">
        <v>64</v>
      </c>
      <c r="I3418" t="str">
        <f>IF(ISNUMBER(SEARCH( "Women's",Table1[[#This Row],[Product]])), "Women","Male")</f>
        <v>Male</v>
      </c>
      <c r="J3418" t="str">
        <f>IF(ISNUMBER(SEARCH( "Apparel",Table1[[#This Row],[Product]])), "Apparel","Footwear")</f>
        <v>Apparel</v>
      </c>
      <c r="K3418" s="3">
        <v>60</v>
      </c>
      <c r="L3418">
        <v>125</v>
      </c>
      <c r="M3418" s="3">
        <v>7500</v>
      </c>
      <c r="N3418" s="3">
        <v>1125</v>
      </c>
      <c r="O3418" t="s">
        <v>26</v>
      </c>
    </row>
    <row r="3419" spans="1:15" hidden="1" x14ac:dyDescent="0.3">
      <c r="A3419" t="s">
        <v>37</v>
      </c>
      <c r="B3419">
        <v>1128299</v>
      </c>
      <c r="C3419" s="1">
        <v>44251</v>
      </c>
      <c r="D3419" s="1" t="str">
        <f>TEXT(Table1[[#This Row],[Invoice Date]],"yyyy")</f>
        <v>2021</v>
      </c>
      <c r="E3419" t="s">
        <v>13</v>
      </c>
      <c r="F3419" t="s">
        <v>93</v>
      </c>
      <c r="G3419" t="s">
        <v>94</v>
      </c>
      <c r="H3419" t="s">
        <v>64</v>
      </c>
      <c r="I3419" t="str">
        <f>IF(ISNUMBER(SEARCH( "Women's",Table1[[#This Row],[Product]])), "Women","Male")</f>
        <v>Male</v>
      </c>
      <c r="J3419" t="str">
        <f>IF(ISNUMBER(SEARCH( "Apparel",Table1[[#This Row],[Product]])), "Apparel","Footwear")</f>
        <v>Apparel</v>
      </c>
      <c r="K3419" s="3">
        <v>45</v>
      </c>
      <c r="L3419">
        <v>125</v>
      </c>
      <c r="M3419" s="3">
        <v>5625</v>
      </c>
      <c r="N3419" s="3">
        <v>2250</v>
      </c>
      <c r="O3419" t="s">
        <v>31</v>
      </c>
    </row>
    <row r="3420" spans="1:15" hidden="1" x14ac:dyDescent="0.3">
      <c r="A3420" t="s">
        <v>37</v>
      </c>
      <c r="B3420">
        <v>1128299</v>
      </c>
      <c r="C3420" s="1">
        <v>44310</v>
      </c>
      <c r="D3420" s="1" t="str">
        <f>TEXT(Table1[[#This Row],[Invoice Date]],"yyyy")</f>
        <v>2021</v>
      </c>
      <c r="E3420" t="s">
        <v>13</v>
      </c>
      <c r="F3420" t="s">
        <v>93</v>
      </c>
      <c r="G3420" t="s">
        <v>94</v>
      </c>
      <c r="H3420" t="s">
        <v>64</v>
      </c>
      <c r="I3420" t="str">
        <f>IF(ISNUMBER(SEARCH( "Women's",Table1[[#This Row],[Product]])), "Women","Male")</f>
        <v>Male</v>
      </c>
      <c r="J3420" t="str">
        <f>IF(ISNUMBER(SEARCH( "Apparel",Table1[[#This Row],[Product]])), "Apparel","Footwear")</f>
        <v>Apparel</v>
      </c>
      <c r="K3420" s="3">
        <v>50</v>
      </c>
      <c r="L3420">
        <v>125</v>
      </c>
      <c r="M3420" s="3">
        <v>6250</v>
      </c>
      <c r="N3420" s="3">
        <v>2500</v>
      </c>
      <c r="O3420" t="s">
        <v>31</v>
      </c>
    </row>
    <row r="3421" spans="1:15" hidden="1" x14ac:dyDescent="0.3">
      <c r="A3421" t="s">
        <v>18</v>
      </c>
      <c r="B3421">
        <v>1128299</v>
      </c>
      <c r="C3421" s="1">
        <v>44251</v>
      </c>
      <c r="D3421" s="1" t="str">
        <f>TEXT(Table1[[#This Row],[Invoice Date]],"yyyy")</f>
        <v>2021</v>
      </c>
      <c r="E3421" t="s">
        <v>42</v>
      </c>
      <c r="F3421" t="s">
        <v>79</v>
      </c>
      <c r="G3421" t="s">
        <v>80</v>
      </c>
      <c r="H3421" t="s">
        <v>64</v>
      </c>
      <c r="I3421" t="str">
        <f>IF(ISNUMBER(SEARCH( "Women's",Table1[[#This Row],[Product]])), "Women","Male")</f>
        <v>Male</v>
      </c>
      <c r="J3421" t="str">
        <f>IF(ISNUMBER(SEARCH( "Apparel",Table1[[#This Row],[Product]])), "Apparel","Footwear")</f>
        <v>Apparel</v>
      </c>
      <c r="K3421" s="3">
        <v>45</v>
      </c>
      <c r="L3421">
        <v>125</v>
      </c>
      <c r="M3421" s="3">
        <v>5625</v>
      </c>
      <c r="N3421" s="3">
        <v>2250</v>
      </c>
      <c r="O3421" t="s">
        <v>31</v>
      </c>
    </row>
    <row r="3422" spans="1:15" hidden="1" x14ac:dyDescent="0.3">
      <c r="A3422" t="s">
        <v>18</v>
      </c>
      <c r="B3422">
        <v>1128299</v>
      </c>
      <c r="C3422" s="1">
        <v>44310</v>
      </c>
      <c r="D3422" s="1" t="str">
        <f>TEXT(Table1[[#This Row],[Invoice Date]],"yyyy")</f>
        <v>2021</v>
      </c>
      <c r="E3422" t="s">
        <v>42</v>
      </c>
      <c r="F3422" t="s">
        <v>79</v>
      </c>
      <c r="G3422" t="s">
        <v>80</v>
      </c>
      <c r="H3422" t="s">
        <v>64</v>
      </c>
      <c r="I3422" t="str">
        <f>IF(ISNUMBER(SEARCH( "Women's",Table1[[#This Row],[Product]])), "Women","Male")</f>
        <v>Male</v>
      </c>
      <c r="J3422" t="str">
        <f>IF(ISNUMBER(SEARCH( "Apparel",Table1[[#This Row],[Product]])), "Apparel","Footwear")</f>
        <v>Apparel</v>
      </c>
      <c r="K3422" s="3">
        <v>50</v>
      </c>
      <c r="L3422">
        <v>125</v>
      </c>
      <c r="M3422" s="3">
        <v>6250</v>
      </c>
      <c r="N3422" s="3">
        <v>2500</v>
      </c>
      <c r="O3422" t="s">
        <v>31</v>
      </c>
    </row>
    <row r="3423" spans="1:15" x14ac:dyDescent="0.3">
      <c r="A3423" t="s">
        <v>37</v>
      </c>
      <c r="B3423">
        <v>1128299</v>
      </c>
      <c r="C3423" s="1">
        <v>44277</v>
      </c>
      <c r="D3423" s="1" t="str">
        <f>TEXT(Table1[[#This Row],[Invoice Date]],"yyyy")</f>
        <v>2021</v>
      </c>
      <c r="E3423" t="s">
        <v>42</v>
      </c>
      <c r="F3423" t="s">
        <v>117</v>
      </c>
      <c r="G3423" t="s">
        <v>118</v>
      </c>
      <c r="H3423" t="s">
        <v>64</v>
      </c>
      <c r="I3423" t="str">
        <f>IF(ISNUMBER(SEARCH( "Women's",Table1[[#This Row],[Product]])), "Women","Male")</f>
        <v>Male</v>
      </c>
      <c r="J3423" t="str">
        <f>IF(ISNUMBER(SEARCH( "Apparel",Table1[[#This Row],[Product]])), "Apparel","Footwear")</f>
        <v>Apparel</v>
      </c>
      <c r="K3423" s="3">
        <v>55</v>
      </c>
      <c r="L3423">
        <v>125</v>
      </c>
      <c r="M3423" s="3">
        <v>6875</v>
      </c>
      <c r="N3423" s="3">
        <v>2063</v>
      </c>
      <c r="O3423" t="s">
        <v>17</v>
      </c>
    </row>
    <row r="3424" spans="1:15" x14ac:dyDescent="0.3">
      <c r="A3424" t="s">
        <v>45</v>
      </c>
      <c r="B3424">
        <v>1185732</v>
      </c>
      <c r="C3424" s="1">
        <v>44249</v>
      </c>
      <c r="D3424" s="1" t="str">
        <f>TEXT(Table1[[#This Row],[Invoice Date]],"yyyy")</f>
        <v>2021</v>
      </c>
      <c r="E3424" t="s">
        <v>13</v>
      </c>
      <c r="F3424" t="s">
        <v>100</v>
      </c>
      <c r="G3424" t="s">
        <v>101</v>
      </c>
      <c r="H3424" t="s">
        <v>50</v>
      </c>
      <c r="I3424" t="str">
        <f>IF(ISNUMBER(SEARCH( "Women's",Table1[[#This Row],[Product]])), "Women","Male")</f>
        <v>Women</v>
      </c>
      <c r="J3424" t="str">
        <f>IF(ISNUMBER(SEARCH( "Apparel",Table1[[#This Row],[Product]])), "Apparel","Footwear")</f>
        <v>Footwear</v>
      </c>
      <c r="K3424" s="3">
        <v>35</v>
      </c>
      <c r="L3424">
        <v>125</v>
      </c>
      <c r="M3424" s="3">
        <v>4375</v>
      </c>
      <c r="N3424" s="3">
        <v>1750</v>
      </c>
      <c r="O3424" t="s">
        <v>17</v>
      </c>
    </row>
    <row r="3425" spans="1:15" x14ac:dyDescent="0.3">
      <c r="A3425" t="s">
        <v>45</v>
      </c>
      <c r="B3425">
        <v>1185732</v>
      </c>
      <c r="C3425" s="1">
        <v>44308</v>
      </c>
      <c r="D3425" s="1" t="str">
        <f>TEXT(Table1[[#This Row],[Invoice Date]],"yyyy")</f>
        <v>2021</v>
      </c>
      <c r="E3425" t="s">
        <v>13</v>
      </c>
      <c r="F3425" t="s">
        <v>100</v>
      </c>
      <c r="G3425" t="s">
        <v>101</v>
      </c>
      <c r="H3425" t="s">
        <v>64</v>
      </c>
      <c r="I3425" t="str">
        <f>IF(ISNUMBER(SEARCH( "Women's",Table1[[#This Row],[Product]])), "Women","Male")</f>
        <v>Male</v>
      </c>
      <c r="J3425" t="str">
        <f>IF(ISNUMBER(SEARCH( "Apparel",Table1[[#This Row],[Product]])), "Apparel","Footwear")</f>
        <v>Apparel</v>
      </c>
      <c r="K3425" s="3">
        <v>50</v>
      </c>
      <c r="L3425">
        <v>125</v>
      </c>
      <c r="M3425" s="3">
        <v>6250</v>
      </c>
      <c r="N3425" s="3">
        <v>2188</v>
      </c>
      <c r="O3425" t="s">
        <v>17</v>
      </c>
    </row>
    <row r="3426" spans="1:15" x14ac:dyDescent="0.3">
      <c r="A3426" t="s">
        <v>45</v>
      </c>
      <c r="B3426">
        <v>1185732</v>
      </c>
      <c r="C3426" s="1">
        <v>44339</v>
      </c>
      <c r="D3426" s="1" t="str">
        <f>TEXT(Table1[[#This Row],[Invoice Date]],"yyyy")</f>
        <v>2021</v>
      </c>
      <c r="E3426" t="s">
        <v>13</v>
      </c>
      <c r="F3426" t="s">
        <v>100</v>
      </c>
      <c r="G3426" t="s">
        <v>101</v>
      </c>
      <c r="H3426" t="s">
        <v>50</v>
      </c>
      <c r="I3426" t="str">
        <f>IF(ISNUMBER(SEARCH( "Women's",Table1[[#This Row],[Product]])), "Women","Male")</f>
        <v>Women</v>
      </c>
      <c r="J3426" t="str">
        <f>IF(ISNUMBER(SEARCH( "Apparel",Table1[[#This Row],[Product]])), "Apparel","Footwear")</f>
        <v>Footwear</v>
      </c>
      <c r="K3426" s="3">
        <v>40</v>
      </c>
      <c r="L3426">
        <v>125</v>
      </c>
      <c r="M3426" s="3">
        <v>5000</v>
      </c>
      <c r="N3426" s="3">
        <v>2000</v>
      </c>
      <c r="O3426" t="s">
        <v>17</v>
      </c>
    </row>
    <row r="3427" spans="1:15" x14ac:dyDescent="0.3">
      <c r="A3427" t="s">
        <v>18</v>
      </c>
      <c r="B3427">
        <v>1197831</v>
      </c>
      <c r="C3427" s="1">
        <v>44274</v>
      </c>
      <c r="D3427" s="1" t="str">
        <f>TEXT(Table1[[#This Row],[Invoice Date]],"yyyy")</f>
        <v>2021</v>
      </c>
      <c r="E3427" t="s">
        <v>19</v>
      </c>
      <c r="F3427" t="s">
        <v>55</v>
      </c>
      <c r="G3427" t="s">
        <v>56</v>
      </c>
      <c r="H3427" t="s">
        <v>50</v>
      </c>
      <c r="I3427" t="str">
        <f>IF(ISNUMBER(SEARCH( "Women's",Table1[[#This Row],[Product]])), "Women","Male")</f>
        <v>Women</v>
      </c>
      <c r="J3427" t="str">
        <f>IF(ISNUMBER(SEARCH( "Apparel",Table1[[#This Row],[Product]])), "Apparel","Footwear")</f>
        <v>Footwear</v>
      </c>
      <c r="K3427" s="3">
        <v>20</v>
      </c>
      <c r="L3427">
        <v>125</v>
      </c>
      <c r="M3427" s="3">
        <v>2500</v>
      </c>
      <c r="N3427" s="3">
        <v>1000</v>
      </c>
      <c r="O3427" t="s">
        <v>17</v>
      </c>
    </row>
    <row r="3428" spans="1:15" x14ac:dyDescent="0.3">
      <c r="A3428" t="s">
        <v>57</v>
      </c>
      <c r="B3428">
        <v>1197831</v>
      </c>
      <c r="C3428" s="1">
        <v>44299</v>
      </c>
      <c r="D3428" s="1" t="str">
        <f>TEXT(Table1[[#This Row],[Invoice Date]],"yyyy")</f>
        <v>2021</v>
      </c>
      <c r="E3428" t="s">
        <v>28</v>
      </c>
      <c r="F3428" t="s">
        <v>65</v>
      </c>
      <c r="G3428" t="s">
        <v>66</v>
      </c>
      <c r="H3428" t="s">
        <v>50</v>
      </c>
      <c r="I3428" t="str">
        <f>IF(ISNUMBER(SEARCH( "Women's",Table1[[#This Row],[Product]])), "Women","Male")</f>
        <v>Women</v>
      </c>
      <c r="J3428" t="str">
        <f>IF(ISNUMBER(SEARCH( "Apparel",Table1[[#This Row],[Product]])), "Apparel","Footwear")</f>
        <v>Footwear</v>
      </c>
      <c r="K3428" s="3">
        <v>20</v>
      </c>
      <c r="L3428">
        <v>125</v>
      </c>
      <c r="M3428" s="3">
        <v>2500</v>
      </c>
      <c r="N3428" s="3">
        <v>875</v>
      </c>
      <c r="O3428" t="s">
        <v>17</v>
      </c>
    </row>
    <row r="3429" spans="1:15" x14ac:dyDescent="0.3">
      <c r="A3429" t="s">
        <v>37</v>
      </c>
      <c r="B3429">
        <v>1185732</v>
      </c>
      <c r="C3429" s="1">
        <v>44208</v>
      </c>
      <c r="D3429" s="1" t="str">
        <f>TEXT(Table1[[#This Row],[Invoice Date]],"yyyy")</f>
        <v>2021</v>
      </c>
      <c r="E3429" t="s">
        <v>28</v>
      </c>
      <c r="F3429" t="s">
        <v>65</v>
      </c>
      <c r="G3429" t="s">
        <v>66</v>
      </c>
      <c r="H3429" t="s">
        <v>50</v>
      </c>
      <c r="I3429" t="str">
        <f>IF(ISNUMBER(SEARCH( "Women's",Table1[[#This Row],[Product]])), "Women","Male")</f>
        <v>Women</v>
      </c>
      <c r="J3429" t="str">
        <f>IF(ISNUMBER(SEARCH( "Apparel",Table1[[#This Row],[Product]])), "Apparel","Footwear")</f>
        <v>Footwear</v>
      </c>
      <c r="K3429" s="3">
        <v>35</v>
      </c>
      <c r="L3429">
        <v>125</v>
      </c>
      <c r="M3429" s="3">
        <v>4375</v>
      </c>
      <c r="N3429" s="3">
        <v>1313</v>
      </c>
      <c r="O3429" t="s">
        <v>17</v>
      </c>
    </row>
    <row r="3430" spans="1:15" x14ac:dyDescent="0.3">
      <c r="A3430" t="s">
        <v>37</v>
      </c>
      <c r="B3430">
        <v>1185732</v>
      </c>
      <c r="C3430" s="1">
        <v>44266</v>
      </c>
      <c r="D3430" s="1" t="str">
        <f>TEXT(Table1[[#This Row],[Invoice Date]],"yyyy")</f>
        <v>2021</v>
      </c>
      <c r="E3430" t="s">
        <v>28</v>
      </c>
      <c r="F3430" t="s">
        <v>81</v>
      </c>
      <c r="G3430" t="s">
        <v>82</v>
      </c>
      <c r="H3430" t="s">
        <v>64</v>
      </c>
      <c r="I3430" t="str">
        <f>IF(ISNUMBER(SEARCH( "Women's",Table1[[#This Row],[Product]])), "Women","Male")</f>
        <v>Male</v>
      </c>
      <c r="J3430" t="str">
        <f>IF(ISNUMBER(SEARCH( "Apparel",Table1[[#This Row],[Product]])), "Apparel","Footwear")</f>
        <v>Apparel</v>
      </c>
      <c r="K3430" s="3">
        <v>50</v>
      </c>
      <c r="L3430">
        <v>125</v>
      </c>
      <c r="M3430" s="3">
        <v>6250</v>
      </c>
      <c r="N3430" s="3">
        <v>2188</v>
      </c>
      <c r="O3430" t="s">
        <v>17</v>
      </c>
    </row>
    <row r="3431" spans="1:15" x14ac:dyDescent="0.3">
      <c r="A3431" t="s">
        <v>37</v>
      </c>
      <c r="B3431">
        <v>1185732</v>
      </c>
      <c r="C3431" s="1">
        <v>44329</v>
      </c>
      <c r="D3431" s="1" t="str">
        <f>TEXT(Table1[[#This Row],[Invoice Date]],"yyyy")</f>
        <v>2021</v>
      </c>
      <c r="E3431" t="s">
        <v>28</v>
      </c>
      <c r="F3431" t="s">
        <v>81</v>
      </c>
      <c r="G3431" t="s">
        <v>82</v>
      </c>
      <c r="H3431" t="s">
        <v>64</v>
      </c>
      <c r="I3431" t="str">
        <f>IF(ISNUMBER(SEARCH( "Women's",Table1[[#This Row],[Product]])), "Women","Male")</f>
        <v>Male</v>
      </c>
      <c r="J3431" t="str">
        <f>IF(ISNUMBER(SEARCH( "Apparel",Table1[[#This Row],[Product]])), "Apparel","Footwear")</f>
        <v>Apparel</v>
      </c>
      <c r="K3431" s="3">
        <v>55</v>
      </c>
      <c r="L3431">
        <v>125</v>
      </c>
      <c r="M3431" s="3">
        <v>6875</v>
      </c>
      <c r="N3431" s="3">
        <v>2406</v>
      </c>
      <c r="O3431" t="s">
        <v>17</v>
      </c>
    </row>
    <row r="3432" spans="1:15" x14ac:dyDescent="0.3">
      <c r="A3432" t="s">
        <v>37</v>
      </c>
      <c r="B3432">
        <v>1185732</v>
      </c>
      <c r="C3432" s="1">
        <v>44481</v>
      </c>
      <c r="D3432" s="1" t="str">
        <f>TEXT(Table1[[#This Row],[Invoice Date]],"yyyy")</f>
        <v>2021</v>
      </c>
      <c r="E3432" t="s">
        <v>28</v>
      </c>
      <c r="F3432" t="s">
        <v>81</v>
      </c>
      <c r="G3432" t="s">
        <v>82</v>
      </c>
      <c r="H3432" t="s">
        <v>50</v>
      </c>
      <c r="I3432" t="str">
        <f>IF(ISNUMBER(SEARCH( "Women's",Table1[[#This Row],[Product]])), "Women","Male")</f>
        <v>Women</v>
      </c>
      <c r="J3432" t="str">
        <f>IF(ISNUMBER(SEARCH( "Apparel",Table1[[#This Row],[Product]])), "Apparel","Footwear")</f>
        <v>Footwear</v>
      </c>
      <c r="K3432" s="3">
        <v>45</v>
      </c>
      <c r="L3432">
        <v>125</v>
      </c>
      <c r="M3432" s="3">
        <v>5625</v>
      </c>
      <c r="N3432" s="3">
        <v>1688</v>
      </c>
      <c r="O3432" t="s">
        <v>17</v>
      </c>
    </row>
    <row r="3433" spans="1:15" x14ac:dyDescent="0.3">
      <c r="A3433" t="s">
        <v>37</v>
      </c>
      <c r="B3433">
        <v>1185732</v>
      </c>
      <c r="C3433" s="1">
        <v>44481</v>
      </c>
      <c r="D3433" s="1" t="str">
        <f>TEXT(Table1[[#This Row],[Invoice Date]],"yyyy")</f>
        <v>2021</v>
      </c>
      <c r="E3433" t="s">
        <v>28</v>
      </c>
      <c r="F3433" t="s">
        <v>81</v>
      </c>
      <c r="G3433" t="s">
        <v>82</v>
      </c>
      <c r="H3433" t="s">
        <v>64</v>
      </c>
      <c r="I3433" t="str">
        <f>IF(ISNUMBER(SEARCH( "Women's",Table1[[#This Row],[Product]])), "Women","Male")</f>
        <v>Male</v>
      </c>
      <c r="J3433" t="str">
        <f>IF(ISNUMBER(SEARCH( "Apparel",Table1[[#This Row],[Product]])), "Apparel","Footwear")</f>
        <v>Apparel</v>
      </c>
      <c r="K3433" s="3">
        <v>55</v>
      </c>
      <c r="L3433">
        <v>125</v>
      </c>
      <c r="M3433" s="3">
        <v>6875</v>
      </c>
      <c r="N3433" s="3">
        <v>2406</v>
      </c>
      <c r="O3433" t="s">
        <v>17</v>
      </c>
    </row>
    <row r="3434" spans="1:15" x14ac:dyDescent="0.3">
      <c r="A3434" t="s">
        <v>22</v>
      </c>
      <c r="B3434">
        <v>1185732</v>
      </c>
      <c r="C3434" s="1">
        <v>44205</v>
      </c>
      <c r="D3434" s="1" t="str">
        <f>TEXT(Table1[[#This Row],[Invoice Date]],"yyyy")</f>
        <v>2021</v>
      </c>
      <c r="E3434" t="s">
        <v>28</v>
      </c>
      <c r="F3434" t="s">
        <v>81</v>
      </c>
      <c r="G3434" t="s">
        <v>82</v>
      </c>
      <c r="H3434" t="s">
        <v>50</v>
      </c>
      <c r="I3434" t="str">
        <f>IF(ISNUMBER(SEARCH( "Women's",Table1[[#This Row],[Product]])), "Women","Male")</f>
        <v>Women</v>
      </c>
      <c r="J3434" t="str">
        <f>IF(ISNUMBER(SEARCH( "Apparel",Table1[[#This Row],[Product]])), "Apparel","Footwear")</f>
        <v>Footwear</v>
      </c>
      <c r="K3434" s="3">
        <v>30</v>
      </c>
      <c r="L3434">
        <v>125</v>
      </c>
      <c r="M3434" s="3">
        <v>3750</v>
      </c>
      <c r="N3434" s="3">
        <v>1125</v>
      </c>
      <c r="O3434" t="s">
        <v>17</v>
      </c>
    </row>
    <row r="3435" spans="1:15" x14ac:dyDescent="0.3">
      <c r="A3435" t="s">
        <v>22</v>
      </c>
      <c r="B3435">
        <v>1185732</v>
      </c>
      <c r="C3435" s="1">
        <v>44263</v>
      </c>
      <c r="D3435" s="1" t="str">
        <f>TEXT(Table1[[#This Row],[Invoice Date]],"yyyy")</f>
        <v>2021</v>
      </c>
      <c r="E3435" t="s">
        <v>28</v>
      </c>
      <c r="F3435" t="s">
        <v>83</v>
      </c>
      <c r="G3435" t="s">
        <v>84</v>
      </c>
      <c r="H3435" t="s">
        <v>64</v>
      </c>
      <c r="I3435" t="str">
        <f>IF(ISNUMBER(SEARCH( "Women's",Table1[[#This Row],[Product]])), "Women","Male")</f>
        <v>Male</v>
      </c>
      <c r="J3435" t="str">
        <f>IF(ISNUMBER(SEARCH( "Apparel",Table1[[#This Row],[Product]])), "Apparel","Footwear")</f>
        <v>Apparel</v>
      </c>
      <c r="K3435" s="3">
        <v>40</v>
      </c>
      <c r="L3435">
        <v>125</v>
      </c>
      <c r="M3435" s="3">
        <v>5000</v>
      </c>
      <c r="N3435" s="3">
        <v>1750</v>
      </c>
      <c r="O3435" t="s">
        <v>17</v>
      </c>
    </row>
    <row r="3436" spans="1:15" hidden="1" x14ac:dyDescent="0.3">
      <c r="A3436" t="s">
        <v>22</v>
      </c>
      <c r="B3436">
        <v>1185732</v>
      </c>
      <c r="C3436" s="1">
        <v>44326</v>
      </c>
      <c r="D3436" s="1" t="str">
        <f>TEXT(Table1[[#This Row],[Invoice Date]],"yyyy")</f>
        <v>2021</v>
      </c>
      <c r="E3436" t="s">
        <v>28</v>
      </c>
      <c r="F3436" t="s">
        <v>83</v>
      </c>
      <c r="G3436" t="s">
        <v>84</v>
      </c>
      <c r="H3436" t="s">
        <v>64</v>
      </c>
      <c r="I3436" t="str">
        <f>IF(ISNUMBER(SEARCH( "Women's",Table1[[#This Row],[Product]])), "Women","Male")</f>
        <v>Male</v>
      </c>
      <c r="J3436" t="str">
        <f>IF(ISNUMBER(SEARCH( "Apparel",Table1[[#This Row],[Product]])), "Apparel","Footwear")</f>
        <v>Apparel</v>
      </c>
      <c r="K3436" s="3">
        <v>50</v>
      </c>
      <c r="L3436">
        <v>125</v>
      </c>
      <c r="M3436" s="3">
        <v>6250</v>
      </c>
      <c r="N3436" s="3">
        <v>2188</v>
      </c>
      <c r="O3436" t="s">
        <v>31</v>
      </c>
    </row>
    <row r="3437" spans="1:15" hidden="1" x14ac:dyDescent="0.3">
      <c r="A3437" t="s">
        <v>22</v>
      </c>
      <c r="B3437">
        <v>1185732</v>
      </c>
      <c r="C3437" s="1">
        <v>44478</v>
      </c>
      <c r="D3437" s="1" t="str">
        <f>TEXT(Table1[[#This Row],[Invoice Date]],"yyyy")</f>
        <v>2021</v>
      </c>
      <c r="E3437" t="s">
        <v>28</v>
      </c>
      <c r="F3437" t="s">
        <v>83</v>
      </c>
      <c r="G3437" t="s">
        <v>84</v>
      </c>
      <c r="H3437" t="s">
        <v>50</v>
      </c>
      <c r="I3437" t="str">
        <f>IF(ISNUMBER(SEARCH( "Women's",Table1[[#This Row],[Product]])), "Women","Male")</f>
        <v>Women</v>
      </c>
      <c r="J3437" t="str">
        <f>IF(ISNUMBER(SEARCH( "Apparel",Table1[[#This Row],[Product]])), "Apparel","Footwear")</f>
        <v>Footwear</v>
      </c>
      <c r="K3437" s="3">
        <v>40</v>
      </c>
      <c r="L3437">
        <v>125</v>
      </c>
      <c r="M3437" s="3">
        <v>5000</v>
      </c>
      <c r="N3437" s="3">
        <v>1500</v>
      </c>
      <c r="O3437" t="s">
        <v>31</v>
      </c>
    </row>
    <row r="3438" spans="1:15" hidden="1" x14ac:dyDescent="0.3">
      <c r="A3438" t="s">
        <v>22</v>
      </c>
      <c r="B3438">
        <v>1185732</v>
      </c>
      <c r="C3438" s="1">
        <v>44478</v>
      </c>
      <c r="D3438" s="1" t="str">
        <f>TEXT(Table1[[#This Row],[Invoice Date]],"yyyy")</f>
        <v>2021</v>
      </c>
      <c r="E3438" t="s">
        <v>28</v>
      </c>
      <c r="F3438" t="s">
        <v>83</v>
      </c>
      <c r="G3438" t="s">
        <v>84</v>
      </c>
      <c r="H3438" t="s">
        <v>64</v>
      </c>
      <c r="I3438" t="str">
        <f>IF(ISNUMBER(SEARCH( "Women's",Table1[[#This Row],[Product]])), "Women","Male")</f>
        <v>Male</v>
      </c>
      <c r="J3438" t="str">
        <f>IF(ISNUMBER(SEARCH( "Apparel",Table1[[#This Row],[Product]])), "Apparel","Footwear")</f>
        <v>Apparel</v>
      </c>
      <c r="K3438" s="3">
        <v>50</v>
      </c>
      <c r="L3438">
        <v>125</v>
      </c>
      <c r="M3438" s="3">
        <v>6250</v>
      </c>
      <c r="N3438" s="3">
        <v>2188</v>
      </c>
      <c r="O3438" t="s">
        <v>31</v>
      </c>
    </row>
    <row r="3439" spans="1:15" hidden="1" x14ac:dyDescent="0.3">
      <c r="A3439" t="s">
        <v>37</v>
      </c>
      <c r="B3439">
        <v>1185732</v>
      </c>
      <c r="C3439" s="1">
        <v>44292</v>
      </c>
      <c r="D3439" s="1" t="str">
        <f>TEXT(Table1[[#This Row],[Invoice Date]],"yyyy")</f>
        <v>2021</v>
      </c>
      <c r="E3439" t="s">
        <v>28</v>
      </c>
      <c r="F3439" t="s">
        <v>85</v>
      </c>
      <c r="G3439" t="s">
        <v>86</v>
      </c>
      <c r="H3439" t="s">
        <v>64</v>
      </c>
      <c r="I3439" t="str">
        <f>IF(ISNUMBER(SEARCH( "Women's",Table1[[#This Row],[Product]])), "Women","Male")</f>
        <v>Male</v>
      </c>
      <c r="J3439" t="str">
        <f>IF(ISNUMBER(SEARCH( "Apparel",Table1[[#This Row],[Product]])), "Apparel","Footwear")</f>
        <v>Apparel</v>
      </c>
      <c r="K3439" s="3">
        <v>60</v>
      </c>
      <c r="L3439">
        <v>125</v>
      </c>
      <c r="M3439" s="3">
        <v>7500</v>
      </c>
      <c r="N3439" s="3">
        <v>3750</v>
      </c>
      <c r="O3439" t="s">
        <v>31</v>
      </c>
    </row>
    <row r="3440" spans="1:15" hidden="1" x14ac:dyDescent="0.3">
      <c r="A3440" t="s">
        <v>37</v>
      </c>
      <c r="B3440">
        <v>1185732</v>
      </c>
      <c r="C3440" s="1">
        <v>44323</v>
      </c>
      <c r="D3440" s="1" t="str">
        <f>TEXT(Table1[[#This Row],[Invoice Date]],"yyyy")</f>
        <v>2021</v>
      </c>
      <c r="E3440" t="s">
        <v>28</v>
      </c>
      <c r="F3440" t="s">
        <v>85</v>
      </c>
      <c r="G3440" t="s">
        <v>86</v>
      </c>
      <c r="H3440" t="s">
        <v>50</v>
      </c>
      <c r="I3440" t="str">
        <f>IF(ISNUMBER(SEARCH( "Women's",Table1[[#This Row],[Product]])), "Women","Male")</f>
        <v>Women</v>
      </c>
      <c r="J3440" t="str">
        <f>IF(ISNUMBER(SEARCH( "Apparel",Table1[[#This Row],[Product]])), "Apparel","Footwear")</f>
        <v>Footwear</v>
      </c>
      <c r="K3440" s="3">
        <v>35</v>
      </c>
      <c r="L3440">
        <v>125</v>
      </c>
      <c r="M3440" s="3">
        <v>4375</v>
      </c>
      <c r="N3440" s="3">
        <v>1313</v>
      </c>
      <c r="O3440" t="s">
        <v>31</v>
      </c>
    </row>
    <row r="3441" spans="1:15" hidden="1" x14ac:dyDescent="0.3">
      <c r="A3441" t="s">
        <v>37</v>
      </c>
      <c r="B3441">
        <v>1185732</v>
      </c>
      <c r="C3441" s="1">
        <v>44475</v>
      </c>
      <c r="D3441" s="1" t="str">
        <f>TEXT(Table1[[#This Row],[Invoice Date]],"yyyy")</f>
        <v>2021</v>
      </c>
      <c r="E3441" t="s">
        <v>28</v>
      </c>
      <c r="F3441" t="s">
        <v>85</v>
      </c>
      <c r="G3441" t="s">
        <v>86</v>
      </c>
      <c r="H3441" t="s">
        <v>50</v>
      </c>
      <c r="I3441" t="str">
        <f>IF(ISNUMBER(SEARCH( "Women's",Table1[[#This Row],[Product]])), "Women","Male")</f>
        <v>Women</v>
      </c>
      <c r="J3441" t="str">
        <f>IF(ISNUMBER(SEARCH( "Apparel",Table1[[#This Row],[Product]])), "Apparel","Footwear")</f>
        <v>Footwear</v>
      </c>
      <c r="K3441" s="3">
        <v>35</v>
      </c>
      <c r="L3441">
        <v>125</v>
      </c>
      <c r="M3441" s="3">
        <v>4375</v>
      </c>
      <c r="N3441" s="3">
        <v>1313</v>
      </c>
      <c r="O3441" t="s">
        <v>31</v>
      </c>
    </row>
    <row r="3442" spans="1:15" hidden="1" x14ac:dyDescent="0.3">
      <c r="A3442" t="s">
        <v>37</v>
      </c>
      <c r="B3442">
        <v>1185732</v>
      </c>
      <c r="C3442" s="1">
        <v>44475</v>
      </c>
      <c r="D3442" s="1" t="str">
        <f>TEXT(Table1[[#This Row],[Invoice Date]],"yyyy")</f>
        <v>2021</v>
      </c>
      <c r="E3442" t="s">
        <v>28</v>
      </c>
      <c r="F3442" t="s">
        <v>85</v>
      </c>
      <c r="G3442" t="s">
        <v>86</v>
      </c>
      <c r="H3442" t="s">
        <v>64</v>
      </c>
      <c r="I3442" t="str">
        <f>IF(ISNUMBER(SEARCH( "Women's",Table1[[#This Row],[Product]])), "Women","Male")</f>
        <v>Male</v>
      </c>
      <c r="J3442" t="str">
        <f>IF(ISNUMBER(SEARCH( "Apparel",Table1[[#This Row],[Product]])), "Apparel","Footwear")</f>
        <v>Apparel</v>
      </c>
      <c r="K3442" s="3">
        <v>45</v>
      </c>
      <c r="L3442">
        <v>125</v>
      </c>
      <c r="M3442" s="3">
        <v>5625</v>
      </c>
      <c r="N3442" s="3">
        <v>2813</v>
      </c>
      <c r="O3442" t="s">
        <v>31</v>
      </c>
    </row>
    <row r="3443" spans="1:15" hidden="1" x14ac:dyDescent="0.3">
      <c r="A3443" t="s">
        <v>18</v>
      </c>
      <c r="B3443">
        <v>1185732</v>
      </c>
      <c r="C3443" s="1">
        <v>44257</v>
      </c>
      <c r="D3443" s="1" t="str">
        <f>TEXT(Table1[[#This Row],[Invoice Date]],"yyyy")</f>
        <v>2021</v>
      </c>
      <c r="E3443" t="s">
        <v>28</v>
      </c>
      <c r="F3443" t="s">
        <v>35</v>
      </c>
      <c r="G3443" t="s">
        <v>36</v>
      </c>
      <c r="H3443" t="s">
        <v>64</v>
      </c>
      <c r="I3443" t="str">
        <f>IF(ISNUMBER(SEARCH( "Women's",Table1[[#This Row],[Product]])), "Women","Male")</f>
        <v>Male</v>
      </c>
      <c r="J3443" t="str">
        <f>IF(ISNUMBER(SEARCH( "Apparel",Table1[[#This Row],[Product]])), "Apparel","Footwear")</f>
        <v>Apparel</v>
      </c>
      <c r="K3443" s="3">
        <v>30</v>
      </c>
      <c r="L3443">
        <v>125</v>
      </c>
      <c r="M3443" s="3">
        <v>3750</v>
      </c>
      <c r="N3443" s="3">
        <v>1875</v>
      </c>
      <c r="O3443" t="s">
        <v>31</v>
      </c>
    </row>
    <row r="3444" spans="1:15" hidden="1" x14ac:dyDescent="0.3">
      <c r="A3444" t="s">
        <v>18</v>
      </c>
      <c r="B3444">
        <v>1185732</v>
      </c>
      <c r="C3444" s="1">
        <v>44443</v>
      </c>
      <c r="D3444" s="1" t="str">
        <f>TEXT(Table1[[#This Row],[Invoice Date]],"yyyy")</f>
        <v>2021</v>
      </c>
      <c r="E3444" t="s">
        <v>28</v>
      </c>
      <c r="F3444" t="s">
        <v>35</v>
      </c>
      <c r="G3444" t="s">
        <v>36</v>
      </c>
      <c r="H3444" t="s">
        <v>50</v>
      </c>
      <c r="I3444" t="str">
        <f>IF(ISNUMBER(SEARCH( "Women's",Table1[[#This Row],[Product]])), "Women","Male")</f>
        <v>Women</v>
      </c>
      <c r="J3444" t="str">
        <f>IF(ISNUMBER(SEARCH( "Apparel",Table1[[#This Row],[Product]])), "Apparel","Footwear")</f>
        <v>Footwear</v>
      </c>
      <c r="K3444" s="3">
        <v>25</v>
      </c>
      <c r="L3444">
        <v>125</v>
      </c>
      <c r="M3444" s="3">
        <v>3125</v>
      </c>
      <c r="N3444" s="3">
        <v>938</v>
      </c>
      <c r="O3444" t="s">
        <v>31</v>
      </c>
    </row>
    <row r="3445" spans="1:15" hidden="1" x14ac:dyDescent="0.3">
      <c r="A3445" t="s">
        <v>18</v>
      </c>
      <c r="B3445">
        <v>1185732</v>
      </c>
      <c r="C3445" s="1">
        <v>44443</v>
      </c>
      <c r="D3445" s="1" t="str">
        <f>TEXT(Table1[[#This Row],[Invoice Date]],"yyyy")</f>
        <v>2021</v>
      </c>
      <c r="E3445" t="s">
        <v>28</v>
      </c>
      <c r="F3445" t="s">
        <v>35</v>
      </c>
      <c r="G3445" t="s">
        <v>36</v>
      </c>
      <c r="H3445" t="s">
        <v>64</v>
      </c>
      <c r="I3445" t="str">
        <f>IF(ISNUMBER(SEARCH( "Women's",Table1[[#This Row],[Product]])), "Women","Male")</f>
        <v>Male</v>
      </c>
      <c r="J3445" t="str">
        <f>IF(ISNUMBER(SEARCH( "Apparel",Table1[[#This Row],[Product]])), "Apparel","Footwear")</f>
        <v>Apparel</v>
      </c>
      <c r="K3445" s="3">
        <v>35</v>
      </c>
      <c r="L3445">
        <v>125</v>
      </c>
      <c r="M3445" s="3">
        <v>4375</v>
      </c>
      <c r="N3445" s="3">
        <v>2188</v>
      </c>
      <c r="O3445" t="s">
        <v>31</v>
      </c>
    </row>
    <row r="3446" spans="1:15" hidden="1" x14ac:dyDescent="0.3">
      <c r="A3446" t="s">
        <v>18</v>
      </c>
      <c r="B3446">
        <v>1185732</v>
      </c>
      <c r="C3446" s="1">
        <v>44472</v>
      </c>
      <c r="D3446" s="1" t="str">
        <f>TEXT(Table1[[#This Row],[Invoice Date]],"yyyy")</f>
        <v>2021</v>
      </c>
      <c r="E3446" t="s">
        <v>28</v>
      </c>
      <c r="F3446" t="s">
        <v>35</v>
      </c>
      <c r="G3446" t="s">
        <v>36</v>
      </c>
      <c r="H3446" t="s">
        <v>27</v>
      </c>
      <c r="I3446" t="str">
        <f>IF(ISNUMBER(SEARCH( "Women's",Table1[[#This Row],[Product]])), "Women","Male")</f>
        <v>Women</v>
      </c>
      <c r="J3446" t="str">
        <f>IF(ISNUMBER(SEARCH( "Apparel",Table1[[#This Row],[Product]])), "Apparel","Footwear")</f>
        <v>Footwear</v>
      </c>
      <c r="K3446" s="3">
        <v>35</v>
      </c>
      <c r="L3446">
        <v>125</v>
      </c>
      <c r="M3446" s="3">
        <v>4375</v>
      </c>
      <c r="N3446" s="3">
        <v>1313</v>
      </c>
      <c r="O3446" t="s">
        <v>31</v>
      </c>
    </row>
    <row r="3447" spans="1:15" hidden="1" x14ac:dyDescent="0.3">
      <c r="A3447" t="s">
        <v>18</v>
      </c>
      <c r="B3447">
        <v>1185732</v>
      </c>
      <c r="C3447" s="1">
        <v>44472</v>
      </c>
      <c r="D3447" s="1" t="str">
        <f>TEXT(Table1[[#This Row],[Invoice Date]],"yyyy")</f>
        <v>2021</v>
      </c>
      <c r="E3447" t="s">
        <v>28</v>
      </c>
      <c r="F3447" t="s">
        <v>35</v>
      </c>
      <c r="G3447" t="s">
        <v>36</v>
      </c>
      <c r="H3447" t="s">
        <v>50</v>
      </c>
      <c r="I3447" t="str">
        <f>IF(ISNUMBER(SEARCH( "Women's",Table1[[#This Row],[Product]])), "Women","Male")</f>
        <v>Women</v>
      </c>
      <c r="J3447" t="str">
        <f>IF(ISNUMBER(SEARCH( "Apparel",Table1[[#This Row],[Product]])), "Apparel","Footwear")</f>
        <v>Footwear</v>
      </c>
      <c r="K3447" s="3">
        <v>35</v>
      </c>
      <c r="L3447">
        <v>125</v>
      </c>
      <c r="M3447" s="3">
        <v>4375</v>
      </c>
      <c r="N3447" s="3">
        <v>1313</v>
      </c>
      <c r="O3447" t="s">
        <v>31</v>
      </c>
    </row>
    <row r="3448" spans="1:15" hidden="1" x14ac:dyDescent="0.3">
      <c r="A3448" t="s">
        <v>18</v>
      </c>
      <c r="B3448">
        <v>1185732</v>
      </c>
      <c r="C3448" s="1">
        <v>44472</v>
      </c>
      <c r="D3448" s="1" t="str">
        <f>TEXT(Table1[[#This Row],[Invoice Date]],"yyyy")</f>
        <v>2021</v>
      </c>
      <c r="E3448" t="s">
        <v>28</v>
      </c>
      <c r="F3448" t="s">
        <v>35</v>
      </c>
      <c r="G3448" t="s">
        <v>36</v>
      </c>
      <c r="H3448" t="s">
        <v>64</v>
      </c>
      <c r="I3448" t="str">
        <f>IF(ISNUMBER(SEARCH( "Women's",Table1[[#This Row],[Product]])), "Women","Male")</f>
        <v>Male</v>
      </c>
      <c r="J3448" t="str">
        <f>IF(ISNUMBER(SEARCH( "Apparel",Table1[[#This Row],[Product]])), "Apparel","Footwear")</f>
        <v>Apparel</v>
      </c>
      <c r="K3448" s="3">
        <v>45</v>
      </c>
      <c r="L3448">
        <v>125</v>
      </c>
      <c r="M3448" s="3">
        <v>5625</v>
      </c>
      <c r="N3448" s="3">
        <v>2813</v>
      </c>
      <c r="O3448" t="s">
        <v>31</v>
      </c>
    </row>
    <row r="3449" spans="1:15" hidden="1" x14ac:dyDescent="0.3">
      <c r="A3449" t="s">
        <v>18</v>
      </c>
      <c r="B3449">
        <v>1185732</v>
      </c>
      <c r="C3449" s="1">
        <v>44237</v>
      </c>
      <c r="D3449" s="1" t="str">
        <f>TEXT(Table1[[#This Row],[Invoice Date]],"yyyy")</f>
        <v>2021</v>
      </c>
      <c r="E3449" t="s">
        <v>28</v>
      </c>
      <c r="F3449" t="s">
        <v>75</v>
      </c>
      <c r="G3449" t="s">
        <v>76</v>
      </c>
      <c r="H3449" t="s">
        <v>50</v>
      </c>
      <c r="I3449" t="str">
        <f>IF(ISNUMBER(SEARCH( "Women's",Table1[[#This Row],[Product]])), "Women","Male")</f>
        <v>Women</v>
      </c>
      <c r="J3449" t="str">
        <f>IF(ISNUMBER(SEARCH( "Apparel",Table1[[#This Row],[Product]])), "Apparel","Footwear")</f>
        <v>Footwear</v>
      </c>
      <c r="K3449" s="3">
        <v>30</v>
      </c>
      <c r="L3449">
        <v>125</v>
      </c>
      <c r="M3449" s="3">
        <v>3750</v>
      </c>
      <c r="N3449" s="3">
        <v>1313</v>
      </c>
      <c r="O3449" t="s">
        <v>31</v>
      </c>
    </row>
    <row r="3450" spans="1:15" hidden="1" x14ac:dyDescent="0.3">
      <c r="A3450" t="s">
        <v>18</v>
      </c>
      <c r="B3450">
        <v>1185732</v>
      </c>
      <c r="C3450" s="1">
        <v>44264</v>
      </c>
      <c r="D3450" s="1" t="str">
        <f>TEXT(Table1[[#This Row],[Invoice Date]],"yyyy")</f>
        <v>2021</v>
      </c>
      <c r="E3450" t="s">
        <v>28</v>
      </c>
      <c r="F3450" t="s">
        <v>75</v>
      </c>
      <c r="G3450" t="s">
        <v>76</v>
      </c>
      <c r="H3450" t="s">
        <v>50</v>
      </c>
      <c r="I3450" t="str">
        <f>IF(ISNUMBER(SEARCH( "Women's",Table1[[#This Row],[Product]])), "Women","Male")</f>
        <v>Women</v>
      </c>
      <c r="J3450" t="str">
        <f>IF(ISNUMBER(SEARCH( "Apparel",Table1[[#This Row],[Product]])), "Apparel","Footwear")</f>
        <v>Footwear</v>
      </c>
      <c r="K3450" s="3">
        <v>20</v>
      </c>
      <c r="L3450">
        <v>125</v>
      </c>
      <c r="M3450" s="3">
        <v>2500</v>
      </c>
      <c r="N3450" s="3">
        <v>875</v>
      </c>
      <c r="O3450" t="s">
        <v>31</v>
      </c>
    </row>
    <row r="3451" spans="1:15" hidden="1" x14ac:dyDescent="0.3">
      <c r="A3451" t="s">
        <v>18</v>
      </c>
      <c r="B3451">
        <v>1185732</v>
      </c>
      <c r="C3451" s="1">
        <v>44296</v>
      </c>
      <c r="D3451" s="1" t="str">
        <f>TEXT(Table1[[#This Row],[Invoice Date]],"yyyy")</f>
        <v>2021</v>
      </c>
      <c r="E3451" t="s">
        <v>28</v>
      </c>
      <c r="F3451" t="s">
        <v>75</v>
      </c>
      <c r="G3451" t="s">
        <v>76</v>
      </c>
      <c r="H3451" t="s">
        <v>50</v>
      </c>
      <c r="I3451" t="str">
        <f>IF(ISNUMBER(SEARCH( "Women's",Table1[[#This Row],[Product]])), "Women","Male")</f>
        <v>Women</v>
      </c>
      <c r="J3451" t="str">
        <f>IF(ISNUMBER(SEARCH( "Apparel",Table1[[#This Row],[Product]])), "Apparel","Footwear")</f>
        <v>Footwear</v>
      </c>
      <c r="K3451" s="3">
        <v>20</v>
      </c>
      <c r="L3451">
        <v>125</v>
      </c>
      <c r="M3451" s="3">
        <v>2500</v>
      </c>
      <c r="N3451" s="3">
        <v>875</v>
      </c>
      <c r="O3451" t="s">
        <v>31</v>
      </c>
    </row>
    <row r="3452" spans="1:15" hidden="1" x14ac:dyDescent="0.3">
      <c r="A3452" t="s">
        <v>37</v>
      </c>
      <c r="B3452">
        <v>1185732</v>
      </c>
      <c r="C3452" s="1">
        <v>44220</v>
      </c>
      <c r="D3452" s="1" t="str">
        <f>TEXT(Table1[[#This Row],[Invoice Date]],"yyyy")</f>
        <v>2021</v>
      </c>
      <c r="E3452" t="s">
        <v>38</v>
      </c>
      <c r="F3452" t="s">
        <v>58</v>
      </c>
      <c r="G3452" t="s">
        <v>59</v>
      </c>
      <c r="H3452" t="s">
        <v>64</v>
      </c>
      <c r="I3452" t="str">
        <f>IF(ISNUMBER(SEARCH( "Women's",Table1[[#This Row],[Product]])), "Women","Male")</f>
        <v>Male</v>
      </c>
      <c r="J3452" t="str">
        <f>IF(ISNUMBER(SEARCH( "Apparel",Table1[[#This Row],[Product]])), "Apparel","Footwear")</f>
        <v>Apparel</v>
      </c>
      <c r="K3452" s="3">
        <v>45</v>
      </c>
      <c r="L3452">
        <v>125</v>
      </c>
      <c r="M3452" s="3">
        <v>5625</v>
      </c>
      <c r="N3452" s="3">
        <v>1688</v>
      </c>
      <c r="O3452" t="s">
        <v>31</v>
      </c>
    </row>
    <row r="3453" spans="1:15" hidden="1" x14ac:dyDescent="0.3">
      <c r="A3453" t="s">
        <v>18</v>
      </c>
      <c r="B3453">
        <v>1185732</v>
      </c>
      <c r="C3453" s="1">
        <v>44249</v>
      </c>
      <c r="D3453" s="1" t="str">
        <f>TEXT(Table1[[#This Row],[Invoice Date]],"yyyy")</f>
        <v>2021</v>
      </c>
      <c r="E3453" t="s">
        <v>38</v>
      </c>
      <c r="F3453" t="s">
        <v>58</v>
      </c>
      <c r="G3453" t="s">
        <v>59</v>
      </c>
      <c r="H3453" t="s">
        <v>34</v>
      </c>
      <c r="I3453" t="str">
        <f>IF(ISNUMBER(SEARCH( "Women's",Table1[[#This Row],[Product]])), "Women","Male")</f>
        <v>Male</v>
      </c>
      <c r="J3453" t="str">
        <f>IF(ISNUMBER(SEARCH( "Apparel",Table1[[#This Row],[Product]])), "Apparel","Footwear")</f>
        <v>Footwear</v>
      </c>
      <c r="K3453" s="3">
        <v>35</v>
      </c>
      <c r="L3453">
        <v>125</v>
      </c>
      <c r="M3453" s="3">
        <v>4375</v>
      </c>
      <c r="N3453" s="3">
        <v>1531</v>
      </c>
      <c r="O3453" t="s">
        <v>31</v>
      </c>
    </row>
    <row r="3454" spans="1:15" hidden="1" x14ac:dyDescent="0.3">
      <c r="A3454" t="s">
        <v>18</v>
      </c>
      <c r="B3454">
        <v>1185732</v>
      </c>
      <c r="C3454" s="1">
        <v>44249</v>
      </c>
      <c r="D3454" s="1" t="str">
        <f>TEXT(Table1[[#This Row],[Invoice Date]],"yyyy")</f>
        <v>2021</v>
      </c>
      <c r="E3454" t="s">
        <v>38</v>
      </c>
      <c r="F3454" t="s">
        <v>87</v>
      </c>
      <c r="G3454" t="s">
        <v>88</v>
      </c>
      <c r="H3454" t="s">
        <v>64</v>
      </c>
      <c r="I3454" t="str">
        <f>IF(ISNUMBER(SEARCH( "Women's",Table1[[#This Row],[Product]])), "Women","Male")</f>
        <v>Male</v>
      </c>
      <c r="J3454" t="str">
        <f>IF(ISNUMBER(SEARCH( "Apparel",Table1[[#This Row],[Product]])), "Apparel","Footwear")</f>
        <v>Apparel</v>
      </c>
      <c r="K3454" s="3">
        <v>45</v>
      </c>
      <c r="L3454">
        <v>125</v>
      </c>
      <c r="M3454" s="3">
        <v>5625</v>
      </c>
      <c r="N3454" s="3">
        <v>1688</v>
      </c>
      <c r="O3454" t="s">
        <v>31</v>
      </c>
    </row>
    <row r="3455" spans="1:15" hidden="1" x14ac:dyDescent="0.3">
      <c r="A3455" t="s">
        <v>18</v>
      </c>
      <c r="B3455">
        <v>1185732</v>
      </c>
      <c r="C3455" s="1">
        <v>44307</v>
      </c>
      <c r="D3455" s="1" t="str">
        <f>TEXT(Table1[[#This Row],[Invoice Date]],"yyyy")</f>
        <v>2021</v>
      </c>
      <c r="E3455" t="s">
        <v>38</v>
      </c>
      <c r="F3455" t="s">
        <v>87</v>
      </c>
      <c r="G3455" t="s">
        <v>88</v>
      </c>
      <c r="H3455" t="s">
        <v>34</v>
      </c>
      <c r="I3455" t="str">
        <f>IF(ISNUMBER(SEARCH( "Women's",Table1[[#This Row],[Product]])), "Women","Male")</f>
        <v>Male</v>
      </c>
      <c r="J3455" t="str">
        <f>IF(ISNUMBER(SEARCH( "Apparel",Table1[[#This Row],[Product]])), "Apparel","Footwear")</f>
        <v>Footwear</v>
      </c>
      <c r="K3455" s="3">
        <v>35</v>
      </c>
      <c r="L3455">
        <v>125</v>
      </c>
      <c r="M3455" s="3">
        <v>4375</v>
      </c>
      <c r="N3455" s="3">
        <v>1531</v>
      </c>
      <c r="O3455" t="s">
        <v>31</v>
      </c>
    </row>
    <row r="3456" spans="1:15" hidden="1" x14ac:dyDescent="0.3">
      <c r="A3456" t="s">
        <v>18</v>
      </c>
      <c r="B3456">
        <v>1185732</v>
      </c>
      <c r="C3456" s="1">
        <v>44307</v>
      </c>
      <c r="D3456" s="1" t="str">
        <f>TEXT(Table1[[#This Row],[Invoice Date]],"yyyy")</f>
        <v>2021</v>
      </c>
      <c r="E3456" t="s">
        <v>38</v>
      </c>
      <c r="F3456" t="s">
        <v>87</v>
      </c>
      <c r="G3456" t="s">
        <v>88</v>
      </c>
      <c r="H3456" t="s">
        <v>27</v>
      </c>
      <c r="I3456" t="str">
        <f>IF(ISNUMBER(SEARCH( "Women's",Table1[[#This Row],[Product]])), "Women","Male")</f>
        <v>Women</v>
      </c>
      <c r="J3456" t="str">
        <f>IF(ISNUMBER(SEARCH( "Apparel",Table1[[#This Row],[Product]])), "Apparel","Footwear")</f>
        <v>Footwear</v>
      </c>
      <c r="K3456" s="3">
        <v>25</v>
      </c>
      <c r="L3456">
        <v>125</v>
      </c>
      <c r="M3456" s="3">
        <v>3125</v>
      </c>
      <c r="N3456" s="3">
        <v>1094</v>
      </c>
      <c r="O3456" t="s">
        <v>31</v>
      </c>
    </row>
    <row r="3457" spans="1:15" hidden="1" x14ac:dyDescent="0.3">
      <c r="A3457" t="s">
        <v>18</v>
      </c>
      <c r="B3457">
        <v>1185732</v>
      </c>
      <c r="C3457" s="1">
        <v>44336</v>
      </c>
      <c r="D3457" s="1" t="str">
        <f>TEXT(Table1[[#This Row],[Invoice Date]],"yyyy")</f>
        <v>2021</v>
      </c>
      <c r="E3457" t="s">
        <v>38</v>
      </c>
      <c r="F3457" t="s">
        <v>87</v>
      </c>
      <c r="G3457" t="s">
        <v>88</v>
      </c>
      <c r="H3457" t="s">
        <v>64</v>
      </c>
      <c r="I3457" t="str">
        <f>IF(ISNUMBER(SEARCH( "Women's",Table1[[#This Row],[Product]])), "Women","Male")</f>
        <v>Male</v>
      </c>
      <c r="J3457" t="str">
        <f>IF(ISNUMBER(SEARCH( "Apparel",Table1[[#This Row],[Product]])), "Apparel","Footwear")</f>
        <v>Apparel</v>
      </c>
      <c r="K3457" s="3">
        <v>50</v>
      </c>
      <c r="L3457">
        <v>125</v>
      </c>
      <c r="M3457" s="3">
        <v>6250</v>
      </c>
      <c r="N3457" s="3">
        <v>1875</v>
      </c>
      <c r="O3457" t="s">
        <v>31</v>
      </c>
    </row>
    <row r="3458" spans="1:15" hidden="1" x14ac:dyDescent="0.3">
      <c r="A3458" t="s">
        <v>22</v>
      </c>
      <c r="B3458">
        <v>1185732</v>
      </c>
      <c r="C3458" s="1">
        <v>44429</v>
      </c>
      <c r="D3458" s="1" t="str">
        <f>TEXT(Table1[[#This Row],[Invoice Date]],"yyyy")</f>
        <v>2021</v>
      </c>
      <c r="E3458" t="s">
        <v>38</v>
      </c>
      <c r="F3458" t="s">
        <v>87</v>
      </c>
      <c r="G3458" t="s">
        <v>88</v>
      </c>
      <c r="H3458" t="s">
        <v>64</v>
      </c>
      <c r="I3458" t="str">
        <f>IF(ISNUMBER(SEARCH( "Women's",Table1[[#This Row],[Product]])), "Women","Male")</f>
        <v>Male</v>
      </c>
      <c r="J3458" t="str">
        <f>IF(ISNUMBER(SEARCH( "Apparel",Table1[[#This Row],[Product]])), "Apparel","Footwear")</f>
        <v>Apparel</v>
      </c>
      <c r="K3458" s="3">
        <v>50</v>
      </c>
      <c r="L3458">
        <v>125</v>
      </c>
      <c r="M3458" s="3">
        <v>6250</v>
      </c>
      <c r="N3458" s="3">
        <v>1875</v>
      </c>
      <c r="O3458" t="s">
        <v>31</v>
      </c>
    </row>
    <row r="3459" spans="1:15" hidden="1" x14ac:dyDescent="0.3">
      <c r="A3459" t="s">
        <v>22</v>
      </c>
      <c r="B3459">
        <v>1185732</v>
      </c>
      <c r="C3459" s="1">
        <v>44459</v>
      </c>
      <c r="D3459" s="1" t="str">
        <f>TEXT(Table1[[#This Row],[Invoice Date]],"yyyy")</f>
        <v>2021</v>
      </c>
      <c r="E3459" t="s">
        <v>38</v>
      </c>
      <c r="F3459" t="s">
        <v>87</v>
      </c>
      <c r="G3459" t="s">
        <v>88</v>
      </c>
      <c r="H3459" t="s">
        <v>27</v>
      </c>
      <c r="I3459" t="str">
        <f>IF(ISNUMBER(SEARCH( "Women's",Table1[[#This Row],[Product]])), "Women","Male")</f>
        <v>Women</v>
      </c>
      <c r="J3459" t="str">
        <f>IF(ISNUMBER(SEARCH( "Apparel",Table1[[#This Row],[Product]])), "Apparel","Footwear")</f>
        <v>Footwear</v>
      </c>
      <c r="K3459" s="3">
        <v>40</v>
      </c>
      <c r="L3459">
        <v>125</v>
      </c>
      <c r="M3459" s="3">
        <v>5000</v>
      </c>
      <c r="N3459" s="3">
        <v>1750</v>
      </c>
      <c r="O3459" t="s">
        <v>31</v>
      </c>
    </row>
    <row r="3460" spans="1:15" hidden="1" x14ac:dyDescent="0.3">
      <c r="A3460" t="s">
        <v>37</v>
      </c>
      <c r="B3460">
        <v>1185732</v>
      </c>
      <c r="C3460" s="1">
        <v>44521</v>
      </c>
      <c r="D3460" s="1" t="str">
        <f>TEXT(Table1[[#This Row],[Invoice Date]],"yyyy")</f>
        <v>2021</v>
      </c>
      <c r="E3460" t="s">
        <v>38</v>
      </c>
      <c r="F3460" t="s">
        <v>87</v>
      </c>
      <c r="G3460" t="s">
        <v>88</v>
      </c>
      <c r="H3460" t="s">
        <v>64</v>
      </c>
      <c r="I3460" t="str">
        <f>IF(ISNUMBER(SEARCH( "Women's",Table1[[#This Row],[Product]])), "Women","Male")</f>
        <v>Male</v>
      </c>
      <c r="J3460" t="str">
        <f>IF(ISNUMBER(SEARCH( "Apparel",Table1[[#This Row],[Product]])), "Apparel","Footwear")</f>
        <v>Apparel</v>
      </c>
      <c r="K3460" s="3">
        <v>60</v>
      </c>
      <c r="L3460">
        <v>125</v>
      </c>
      <c r="M3460" s="3">
        <v>7500</v>
      </c>
      <c r="N3460" s="3">
        <v>2250</v>
      </c>
      <c r="O3460" t="s">
        <v>31</v>
      </c>
    </row>
    <row r="3461" spans="1:15" hidden="1" x14ac:dyDescent="0.3">
      <c r="A3461" t="s">
        <v>37</v>
      </c>
      <c r="B3461">
        <v>1185732</v>
      </c>
      <c r="C3461" s="1">
        <v>44268</v>
      </c>
      <c r="D3461" s="1" t="str">
        <f>TEXT(Table1[[#This Row],[Invoice Date]],"yyyy")</f>
        <v>2021</v>
      </c>
      <c r="E3461" t="s">
        <v>38</v>
      </c>
      <c r="F3461" t="s">
        <v>89</v>
      </c>
      <c r="G3461" t="s">
        <v>90</v>
      </c>
      <c r="H3461" t="s">
        <v>50</v>
      </c>
      <c r="I3461" t="str">
        <f>IF(ISNUMBER(SEARCH( "Women's",Table1[[#This Row],[Product]])), "Women","Male")</f>
        <v>Women</v>
      </c>
      <c r="J3461" t="str">
        <f>IF(ISNUMBER(SEARCH( "Apparel",Table1[[#This Row],[Product]])), "Apparel","Footwear")</f>
        <v>Footwear</v>
      </c>
      <c r="K3461" s="3">
        <v>35</v>
      </c>
      <c r="L3461">
        <v>125</v>
      </c>
      <c r="M3461" s="3">
        <v>4375</v>
      </c>
      <c r="N3461" s="3">
        <v>1750</v>
      </c>
      <c r="O3461" t="s">
        <v>31</v>
      </c>
    </row>
    <row r="3462" spans="1:15" hidden="1" x14ac:dyDescent="0.3">
      <c r="A3462" t="s">
        <v>57</v>
      </c>
      <c r="B3462">
        <v>1185732</v>
      </c>
      <c r="C3462" s="1">
        <v>44206</v>
      </c>
      <c r="D3462" s="1" t="str">
        <f>TEXT(Table1[[#This Row],[Invoice Date]],"yyyy")</f>
        <v>2021</v>
      </c>
      <c r="E3462" t="s">
        <v>38</v>
      </c>
      <c r="F3462" t="s">
        <v>89</v>
      </c>
      <c r="G3462" t="s">
        <v>90</v>
      </c>
      <c r="H3462" t="s">
        <v>50</v>
      </c>
      <c r="I3462" t="str">
        <f>IF(ISNUMBER(SEARCH( "Women's",Table1[[#This Row],[Product]])), "Women","Male")</f>
        <v>Women</v>
      </c>
      <c r="J3462" t="str">
        <f>IF(ISNUMBER(SEARCH( "Apparel",Table1[[#This Row],[Product]])), "Apparel","Footwear")</f>
        <v>Footwear</v>
      </c>
      <c r="K3462" s="3">
        <v>30</v>
      </c>
      <c r="L3462">
        <v>125</v>
      </c>
      <c r="M3462" s="3">
        <v>3750</v>
      </c>
      <c r="N3462" s="3">
        <v>1500</v>
      </c>
      <c r="O3462" t="s">
        <v>31</v>
      </c>
    </row>
    <row r="3463" spans="1:15" hidden="1" x14ac:dyDescent="0.3">
      <c r="A3463" t="s">
        <v>57</v>
      </c>
      <c r="B3463">
        <v>1185732</v>
      </c>
      <c r="C3463" s="1">
        <v>44261</v>
      </c>
      <c r="D3463" s="1" t="str">
        <f>TEXT(Table1[[#This Row],[Invoice Date]],"yyyy")</f>
        <v>2021</v>
      </c>
      <c r="E3463" t="s">
        <v>38</v>
      </c>
      <c r="F3463" t="s">
        <v>77</v>
      </c>
      <c r="G3463" t="s">
        <v>78</v>
      </c>
      <c r="H3463" t="s">
        <v>64</v>
      </c>
      <c r="I3463" t="str">
        <f>IF(ISNUMBER(SEARCH( "Women's",Table1[[#This Row],[Product]])), "Women","Male")</f>
        <v>Male</v>
      </c>
      <c r="J3463" t="str">
        <f>IF(ISNUMBER(SEARCH( "Apparel",Table1[[#This Row],[Product]])), "Apparel","Footwear")</f>
        <v>Apparel</v>
      </c>
      <c r="K3463" s="3">
        <v>45</v>
      </c>
      <c r="L3463">
        <v>125</v>
      </c>
      <c r="M3463" s="3">
        <v>5625</v>
      </c>
      <c r="N3463" s="3">
        <v>1688</v>
      </c>
      <c r="O3463" t="s">
        <v>31</v>
      </c>
    </row>
    <row r="3464" spans="1:15" hidden="1" x14ac:dyDescent="0.3">
      <c r="A3464" t="s">
        <v>57</v>
      </c>
      <c r="B3464">
        <v>1185732</v>
      </c>
      <c r="C3464" s="1">
        <v>44477</v>
      </c>
      <c r="D3464" s="1" t="str">
        <f>TEXT(Table1[[#This Row],[Invoice Date]],"yyyy")</f>
        <v>2021</v>
      </c>
      <c r="E3464" t="s">
        <v>38</v>
      </c>
      <c r="F3464" t="s">
        <v>77</v>
      </c>
      <c r="G3464" t="s">
        <v>78</v>
      </c>
      <c r="H3464" t="s">
        <v>50</v>
      </c>
      <c r="I3464" t="str">
        <f>IF(ISNUMBER(SEARCH( "Women's",Table1[[#This Row],[Product]])), "Women","Male")</f>
        <v>Women</v>
      </c>
      <c r="J3464" t="str">
        <f>IF(ISNUMBER(SEARCH( "Apparel",Table1[[#This Row],[Product]])), "Apparel","Footwear")</f>
        <v>Footwear</v>
      </c>
      <c r="K3464" s="3">
        <v>50</v>
      </c>
      <c r="L3464">
        <v>125</v>
      </c>
      <c r="M3464" s="3">
        <v>6250</v>
      </c>
      <c r="N3464" s="3">
        <v>2500</v>
      </c>
      <c r="O3464" t="s">
        <v>31</v>
      </c>
    </row>
    <row r="3465" spans="1:15" hidden="1" x14ac:dyDescent="0.3">
      <c r="A3465" t="s">
        <v>57</v>
      </c>
      <c r="B3465">
        <v>1185732</v>
      </c>
      <c r="C3465" s="1">
        <v>44477</v>
      </c>
      <c r="D3465" s="1" t="str">
        <f>TEXT(Table1[[#This Row],[Invoice Date]],"yyyy")</f>
        <v>2021</v>
      </c>
      <c r="E3465" t="s">
        <v>38</v>
      </c>
      <c r="F3465" t="s">
        <v>77</v>
      </c>
      <c r="G3465" t="s">
        <v>78</v>
      </c>
      <c r="H3465" t="s">
        <v>64</v>
      </c>
      <c r="I3465" t="str">
        <f>IF(ISNUMBER(SEARCH( "Women's",Table1[[#This Row],[Product]])), "Women","Male")</f>
        <v>Male</v>
      </c>
      <c r="J3465" t="str">
        <f>IF(ISNUMBER(SEARCH( "Apparel",Table1[[#This Row],[Product]])), "Apparel","Footwear")</f>
        <v>Apparel</v>
      </c>
      <c r="K3465" s="3">
        <v>60</v>
      </c>
      <c r="L3465">
        <v>125</v>
      </c>
      <c r="M3465" s="3">
        <v>7500</v>
      </c>
      <c r="N3465" s="3">
        <v>2250</v>
      </c>
      <c r="O3465" t="s">
        <v>31</v>
      </c>
    </row>
    <row r="3466" spans="1:15" hidden="1" x14ac:dyDescent="0.3">
      <c r="A3466" t="s">
        <v>22</v>
      </c>
      <c r="B3466">
        <v>1185732</v>
      </c>
      <c r="C3466" s="1">
        <v>44232</v>
      </c>
      <c r="D3466" s="1" t="str">
        <f>TEXT(Table1[[#This Row],[Invoice Date]],"yyyy")</f>
        <v>2021</v>
      </c>
      <c r="E3466" t="s">
        <v>38</v>
      </c>
      <c r="F3466" t="s">
        <v>102</v>
      </c>
      <c r="G3466" t="s">
        <v>103</v>
      </c>
      <c r="H3466" t="s">
        <v>50</v>
      </c>
      <c r="I3466" t="str">
        <f>IF(ISNUMBER(SEARCH( "Women's",Table1[[#This Row],[Product]])), "Women","Male")</f>
        <v>Women</v>
      </c>
      <c r="J3466" t="str">
        <f>IF(ISNUMBER(SEARCH( "Apparel",Table1[[#This Row],[Product]])), "Apparel","Footwear")</f>
        <v>Footwear</v>
      </c>
      <c r="K3466" s="3">
        <v>35</v>
      </c>
      <c r="L3466">
        <v>125</v>
      </c>
      <c r="M3466" s="3">
        <v>4375</v>
      </c>
      <c r="N3466" s="3">
        <v>1313</v>
      </c>
      <c r="O3466" t="s">
        <v>31</v>
      </c>
    </row>
    <row r="3467" spans="1:15" hidden="1" x14ac:dyDescent="0.3">
      <c r="A3467" t="s">
        <v>22</v>
      </c>
      <c r="B3467">
        <v>1185732</v>
      </c>
      <c r="C3467" s="1">
        <v>44290</v>
      </c>
      <c r="D3467" s="1" t="str">
        <f>TEXT(Table1[[#This Row],[Invoice Date]],"yyyy")</f>
        <v>2021</v>
      </c>
      <c r="E3467" t="s">
        <v>38</v>
      </c>
      <c r="F3467" t="s">
        <v>102</v>
      </c>
      <c r="G3467" t="s">
        <v>103</v>
      </c>
      <c r="H3467" t="s">
        <v>50</v>
      </c>
      <c r="I3467" t="str">
        <f>IF(ISNUMBER(SEARCH( "Women's",Table1[[#This Row],[Product]])), "Women","Male")</f>
        <v>Women</v>
      </c>
      <c r="J3467" t="str">
        <f>IF(ISNUMBER(SEARCH( "Apparel",Table1[[#This Row],[Product]])), "Apparel","Footwear")</f>
        <v>Footwear</v>
      </c>
      <c r="K3467" s="3">
        <v>35</v>
      </c>
      <c r="L3467">
        <v>125</v>
      </c>
      <c r="M3467" s="3">
        <v>4375</v>
      </c>
      <c r="N3467" s="3">
        <v>1313</v>
      </c>
      <c r="O3467" t="s">
        <v>31</v>
      </c>
    </row>
    <row r="3468" spans="1:15" hidden="1" x14ac:dyDescent="0.3">
      <c r="A3468" t="s">
        <v>22</v>
      </c>
      <c r="B3468">
        <v>1185732</v>
      </c>
      <c r="C3468" s="1">
        <v>44290</v>
      </c>
      <c r="D3468" s="1" t="str">
        <f>TEXT(Table1[[#This Row],[Invoice Date]],"yyyy")</f>
        <v>2021</v>
      </c>
      <c r="E3468" t="s">
        <v>38</v>
      </c>
      <c r="F3468" t="s">
        <v>102</v>
      </c>
      <c r="G3468" t="s">
        <v>103</v>
      </c>
      <c r="H3468" t="s">
        <v>64</v>
      </c>
      <c r="I3468" t="str">
        <f>IF(ISNUMBER(SEARCH( "Women's",Table1[[#This Row],[Product]])), "Women","Male")</f>
        <v>Male</v>
      </c>
      <c r="J3468" t="str">
        <f>IF(ISNUMBER(SEARCH( "Apparel",Table1[[#This Row],[Product]])), "Apparel","Footwear")</f>
        <v>Apparel</v>
      </c>
      <c r="K3468" s="3">
        <v>50</v>
      </c>
      <c r="L3468">
        <v>125</v>
      </c>
      <c r="M3468" s="3">
        <v>6250</v>
      </c>
      <c r="N3468" s="3">
        <v>1875</v>
      </c>
      <c r="O3468" t="s">
        <v>31</v>
      </c>
    </row>
    <row r="3469" spans="1:15" hidden="1" x14ac:dyDescent="0.3">
      <c r="A3469" t="s">
        <v>37</v>
      </c>
      <c r="B3469">
        <v>1185732</v>
      </c>
      <c r="C3469" s="1">
        <v>44206</v>
      </c>
      <c r="D3469" s="1" t="str">
        <f>TEXT(Table1[[#This Row],[Invoice Date]],"yyyy")</f>
        <v>2021</v>
      </c>
      <c r="E3469" t="s">
        <v>38</v>
      </c>
      <c r="F3469" t="s">
        <v>102</v>
      </c>
      <c r="G3469" t="s">
        <v>103</v>
      </c>
      <c r="H3469" t="s">
        <v>64</v>
      </c>
      <c r="I3469" t="str">
        <f>IF(ISNUMBER(SEARCH( "Women's",Table1[[#This Row],[Product]])), "Women","Male")</f>
        <v>Male</v>
      </c>
      <c r="J3469" t="str">
        <f>IF(ISNUMBER(SEARCH( "Apparel",Table1[[#This Row],[Product]])), "Apparel","Footwear")</f>
        <v>Apparel</v>
      </c>
      <c r="K3469" s="3">
        <v>45</v>
      </c>
      <c r="L3469">
        <v>125</v>
      </c>
      <c r="M3469" s="3">
        <v>5625</v>
      </c>
      <c r="N3469" s="3">
        <v>1688</v>
      </c>
      <c r="O3469" t="s">
        <v>31</v>
      </c>
    </row>
    <row r="3470" spans="1:15" hidden="1" x14ac:dyDescent="0.3">
      <c r="A3470" t="s">
        <v>37</v>
      </c>
      <c r="B3470">
        <v>1185732</v>
      </c>
      <c r="C3470" s="1">
        <v>44235</v>
      </c>
      <c r="D3470" s="1" t="str">
        <f>TEXT(Table1[[#This Row],[Invoice Date]],"yyyy")</f>
        <v>2021</v>
      </c>
      <c r="E3470" t="s">
        <v>38</v>
      </c>
      <c r="F3470" t="s">
        <v>102</v>
      </c>
      <c r="G3470" t="s">
        <v>103</v>
      </c>
      <c r="H3470" t="s">
        <v>34</v>
      </c>
      <c r="I3470" t="str">
        <f>IF(ISNUMBER(SEARCH( "Women's",Table1[[#This Row],[Product]])), "Women","Male")</f>
        <v>Male</v>
      </c>
      <c r="J3470" t="str">
        <f>IF(ISNUMBER(SEARCH( "Apparel",Table1[[#This Row],[Product]])), "Apparel","Footwear")</f>
        <v>Footwear</v>
      </c>
      <c r="K3470" s="3">
        <v>35</v>
      </c>
      <c r="L3470">
        <v>125</v>
      </c>
      <c r="M3470" s="3">
        <v>4375</v>
      </c>
      <c r="N3470" s="3">
        <v>1531</v>
      </c>
      <c r="O3470" t="s">
        <v>31</v>
      </c>
    </row>
    <row r="3471" spans="1:15" hidden="1" x14ac:dyDescent="0.3">
      <c r="A3471" t="s">
        <v>37</v>
      </c>
      <c r="B3471">
        <v>1185732</v>
      </c>
      <c r="C3471" s="1">
        <v>44235</v>
      </c>
      <c r="D3471" s="1" t="str">
        <f>TEXT(Table1[[#This Row],[Invoice Date]],"yyyy")</f>
        <v>2021</v>
      </c>
      <c r="E3471" t="s">
        <v>38</v>
      </c>
      <c r="F3471" t="s">
        <v>104</v>
      </c>
      <c r="G3471" t="s">
        <v>105</v>
      </c>
      <c r="H3471" t="s">
        <v>64</v>
      </c>
      <c r="I3471" t="str">
        <f>IF(ISNUMBER(SEARCH( "Women's",Table1[[#This Row],[Product]])), "Women","Male")</f>
        <v>Male</v>
      </c>
      <c r="J3471" t="str">
        <f>IF(ISNUMBER(SEARCH( "Apparel",Table1[[#This Row],[Product]])), "Apparel","Footwear")</f>
        <v>Apparel</v>
      </c>
      <c r="K3471" s="3">
        <v>45</v>
      </c>
      <c r="L3471">
        <v>125</v>
      </c>
      <c r="M3471" s="3">
        <v>5625</v>
      </c>
      <c r="N3471" s="3">
        <v>1688</v>
      </c>
      <c r="O3471" t="s">
        <v>31</v>
      </c>
    </row>
    <row r="3472" spans="1:15" hidden="1" x14ac:dyDescent="0.3">
      <c r="A3472" t="s">
        <v>37</v>
      </c>
      <c r="B3472">
        <v>1185732</v>
      </c>
      <c r="C3472" s="1">
        <v>44293</v>
      </c>
      <c r="D3472" s="1" t="str">
        <f>TEXT(Table1[[#This Row],[Invoice Date]],"yyyy")</f>
        <v>2021</v>
      </c>
      <c r="E3472" t="s">
        <v>38</v>
      </c>
      <c r="F3472" t="s">
        <v>104</v>
      </c>
      <c r="G3472" t="s">
        <v>105</v>
      </c>
      <c r="H3472" t="s">
        <v>34</v>
      </c>
      <c r="I3472" t="str">
        <f>IF(ISNUMBER(SEARCH( "Women's",Table1[[#This Row],[Product]])), "Women","Male")</f>
        <v>Male</v>
      </c>
      <c r="J3472" t="str">
        <f>IF(ISNUMBER(SEARCH( "Apparel",Table1[[#This Row],[Product]])), "Apparel","Footwear")</f>
        <v>Footwear</v>
      </c>
      <c r="K3472" s="3">
        <v>35</v>
      </c>
      <c r="L3472">
        <v>125</v>
      </c>
      <c r="M3472" s="3">
        <v>4375</v>
      </c>
      <c r="N3472" s="3">
        <v>1531</v>
      </c>
      <c r="O3472" t="s">
        <v>31</v>
      </c>
    </row>
    <row r="3473" spans="1:15" hidden="1" x14ac:dyDescent="0.3">
      <c r="A3473" t="s">
        <v>37</v>
      </c>
      <c r="B3473">
        <v>1185732</v>
      </c>
      <c r="C3473" s="1">
        <v>44293</v>
      </c>
      <c r="D3473" s="1" t="str">
        <f>TEXT(Table1[[#This Row],[Invoice Date]],"yyyy")</f>
        <v>2021</v>
      </c>
      <c r="E3473" t="s">
        <v>38</v>
      </c>
      <c r="F3473" t="s">
        <v>104</v>
      </c>
      <c r="G3473" t="s">
        <v>105</v>
      </c>
      <c r="H3473" t="s">
        <v>27</v>
      </c>
      <c r="I3473" t="str">
        <f>IF(ISNUMBER(SEARCH( "Women's",Table1[[#This Row],[Product]])), "Women","Male")</f>
        <v>Women</v>
      </c>
      <c r="J3473" t="str">
        <f>IF(ISNUMBER(SEARCH( "Apparel",Table1[[#This Row],[Product]])), "Apparel","Footwear")</f>
        <v>Footwear</v>
      </c>
      <c r="K3473" s="3">
        <v>25</v>
      </c>
      <c r="L3473">
        <v>125</v>
      </c>
      <c r="M3473" s="3">
        <v>3125</v>
      </c>
      <c r="N3473" s="3">
        <v>1250</v>
      </c>
      <c r="O3473" t="s">
        <v>31</v>
      </c>
    </row>
    <row r="3474" spans="1:15" hidden="1" x14ac:dyDescent="0.3">
      <c r="A3474" t="s">
        <v>37</v>
      </c>
      <c r="B3474">
        <v>1185732</v>
      </c>
      <c r="C3474" s="1">
        <v>44415</v>
      </c>
      <c r="D3474" s="1" t="str">
        <f>TEXT(Table1[[#This Row],[Invoice Date]],"yyyy")</f>
        <v>2021</v>
      </c>
      <c r="E3474" t="s">
        <v>38</v>
      </c>
      <c r="F3474" t="s">
        <v>104</v>
      </c>
      <c r="G3474" t="s">
        <v>105</v>
      </c>
      <c r="H3474" t="s">
        <v>64</v>
      </c>
      <c r="I3474" t="str">
        <f>IF(ISNUMBER(SEARCH( "Women's",Table1[[#This Row],[Product]])), "Women","Male")</f>
        <v>Male</v>
      </c>
      <c r="J3474" t="str">
        <f>IF(ISNUMBER(SEARCH( "Apparel",Table1[[#This Row],[Product]])), "Apparel","Footwear")</f>
        <v>Apparel</v>
      </c>
      <c r="K3474" s="3">
        <v>50</v>
      </c>
      <c r="L3474">
        <v>125</v>
      </c>
      <c r="M3474" s="3">
        <v>6250</v>
      </c>
      <c r="N3474" s="3">
        <v>1875</v>
      </c>
      <c r="O3474" t="s">
        <v>31</v>
      </c>
    </row>
    <row r="3475" spans="1:15" hidden="1" x14ac:dyDescent="0.3">
      <c r="A3475" t="s">
        <v>37</v>
      </c>
      <c r="B3475">
        <v>1185732</v>
      </c>
      <c r="C3475" s="1">
        <v>44445</v>
      </c>
      <c r="D3475" s="1" t="str">
        <f>TEXT(Table1[[#This Row],[Invoice Date]],"yyyy")</f>
        <v>2021</v>
      </c>
      <c r="E3475" t="s">
        <v>38</v>
      </c>
      <c r="F3475" t="s">
        <v>104</v>
      </c>
      <c r="G3475" t="s">
        <v>105</v>
      </c>
      <c r="H3475" t="s">
        <v>27</v>
      </c>
      <c r="I3475" t="str">
        <f>IF(ISNUMBER(SEARCH( "Women's",Table1[[#This Row],[Product]])), "Women","Male")</f>
        <v>Women</v>
      </c>
      <c r="J3475" t="str">
        <f>IF(ISNUMBER(SEARCH( "Apparel",Table1[[#This Row],[Product]])), "Apparel","Footwear")</f>
        <v>Footwear</v>
      </c>
      <c r="K3475" s="3">
        <v>40</v>
      </c>
      <c r="L3475">
        <v>125</v>
      </c>
      <c r="M3475" s="3">
        <v>5000</v>
      </c>
      <c r="N3475" s="3">
        <v>2000</v>
      </c>
      <c r="O3475" t="s">
        <v>31</v>
      </c>
    </row>
    <row r="3476" spans="1:15" hidden="1" x14ac:dyDescent="0.3">
      <c r="A3476" t="s">
        <v>22</v>
      </c>
      <c r="B3476">
        <v>1185732</v>
      </c>
      <c r="C3476" s="1">
        <v>44300</v>
      </c>
      <c r="D3476" s="1" t="str">
        <f>TEXT(Table1[[#This Row],[Invoice Date]],"yyyy")</f>
        <v>2021</v>
      </c>
      <c r="E3476" t="s">
        <v>38</v>
      </c>
      <c r="F3476" t="s">
        <v>106</v>
      </c>
      <c r="G3476" t="s">
        <v>107</v>
      </c>
      <c r="H3476" t="s">
        <v>50</v>
      </c>
      <c r="I3476" t="str">
        <f>IF(ISNUMBER(SEARCH( "Women's",Table1[[#This Row],[Product]])), "Women","Male")</f>
        <v>Women</v>
      </c>
      <c r="J3476" t="str">
        <f>IF(ISNUMBER(SEARCH( "Apparel",Table1[[#This Row],[Product]])), "Apparel","Footwear")</f>
        <v>Footwear</v>
      </c>
      <c r="K3476" s="3">
        <v>35</v>
      </c>
      <c r="L3476">
        <v>125</v>
      </c>
      <c r="M3476" s="3">
        <v>4375</v>
      </c>
      <c r="N3476" s="3">
        <v>1094</v>
      </c>
      <c r="O3476" t="s">
        <v>31</v>
      </c>
    </row>
    <row r="3477" spans="1:15" hidden="1" x14ac:dyDescent="0.3">
      <c r="A3477" t="s">
        <v>22</v>
      </c>
      <c r="B3477">
        <v>1185732</v>
      </c>
      <c r="C3477" s="1">
        <v>44300</v>
      </c>
      <c r="D3477" s="1" t="str">
        <f>TEXT(Table1[[#This Row],[Invoice Date]],"yyyy")</f>
        <v>2021</v>
      </c>
      <c r="E3477" t="s">
        <v>38</v>
      </c>
      <c r="F3477" t="s">
        <v>106</v>
      </c>
      <c r="G3477" t="s">
        <v>107</v>
      </c>
      <c r="H3477" t="s">
        <v>64</v>
      </c>
      <c r="I3477" t="str">
        <f>IF(ISNUMBER(SEARCH( "Women's",Table1[[#This Row],[Product]])), "Women","Male")</f>
        <v>Male</v>
      </c>
      <c r="J3477" t="str">
        <f>IF(ISNUMBER(SEARCH( "Apparel",Table1[[#This Row],[Product]])), "Apparel","Footwear")</f>
        <v>Apparel</v>
      </c>
      <c r="K3477" s="3">
        <v>50</v>
      </c>
      <c r="L3477">
        <v>125</v>
      </c>
      <c r="M3477" s="3">
        <v>6250</v>
      </c>
      <c r="N3477" s="3">
        <v>1563</v>
      </c>
      <c r="O3477" t="s">
        <v>31</v>
      </c>
    </row>
    <row r="3478" spans="1:15" hidden="1" x14ac:dyDescent="0.3">
      <c r="A3478" t="s">
        <v>22</v>
      </c>
      <c r="B3478">
        <v>1185732</v>
      </c>
      <c r="C3478" s="1">
        <v>44452</v>
      </c>
      <c r="D3478" s="1" t="str">
        <f>TEXT(Table1[[#This Row],[Invoice Date]],"yyyy")</f>
        <v>2021</v>
      </c>
      <c r="E3478" t="s">
        <v>38</v>
      </c>
      <c r="F3478" t="s">
        <v>106</v>
      </c>
      <c r="G3478" t="s">
        <v>107</v>
      </c>
      <c r="H3478" t="s">
        <v>50</v>
      </c>
      <c r="I3478" t="str">
        <f>IF(ISNUMBER(SEARCH( "Women's",Table1[[#This Row],[Product]])), "Women","Male")</f>
        <v>Women</v>
      </c>
      <c r="J3478" t="str">
        <f>IF(ISNUMBER(SEARCH( "Apparel",Table1[[#This Row],[Product]])), "Apparel","Footwear")</f>
        <v>Footwear</v>
      </c>
      <c r="K3478" s="3">
        <v>45</v>
      </c>
      <c r="L3478">
        <v>125</v>
      </c>
      <c r="M3478" s="3">
        <v>5625</v>
      </c>
      <c r="N3478" s="3">
        <v>1406</v>
      </c>
      <c r="O3478" t="s">
        <v>31</v>
      </c>
    </row>
    <row r="3479" spans="1:15" hidden="1" x14ac:dyDescent="0.3">
      <c r="A3479" t="s">
        <v>22</v>
      </c>
      <c r="B3479">
        <v>1185732</v>
      </c>
      <c r="C3479" s="1">
        <v>44452</v>
      </c>
      <c r="D3479" s="1" t="str">
        <f>TEXT(Table1[[#This Row],[Invoice Date]],"yyyy")</f>
        <v>2021</v>
      </c>
      <c r="E3479" t="s">
        <v>38</v>
      </c>
      <c r="F3479" t="s">
        <v>106</v>
      </c>
      <c r="G3479" t="s">
        <v>107</v>
      </c>
      <c r="H3479" t="s">
        <v>64</v>
      </c>
      <c r="I3479" t="str">
        <f>IF(ISNUMBER(SEARCH( "Women's",Table1[[#This Row],[Product]])), "Women","Male")</f>
        <v>Male</v>
      </c>
      <c r="J3479" t="str">
        <f>IF(ISNUMBER(SEARCH( "Apparel",Table1[[#This Row],[Product]])), "Apparel","Footwear")</f>
        <v>Apparel</v>
      </c>
      <c r="K3479" s="3">
        <v>55</v>
      </c>
      <c r="L3479">
        <v>125</v>
      </c>
      <c r="M3479" s="3">
        <v>6875</v>
      </c>
      <c r="N3479" s="3">
        <v>1719</v>
      </c>
      <c r="O3479" t="s">
        <v>31</v>
      </c>
    </row>
    <row r="3480" spans="1:15" hidden="1" x14ac:dyDescent="0.3">
      <c r="A3480" t="s">
        <v>22</v>
      </c>
      <c r="B3480">
        <v>1185732</v>
      </c>
      <c r="C3480" s="1">
        <v>44484</v>
      </c>
      <c r="D3480" s="1" t="str">
        <f>TEXT(Table1[[#This Row],[Invoice Date]],"yyyy")</f>
        <v>2021</v>
      </c>
      <c r="E3480" t="s">
        <v>38</v>
      </c>
      <c r="F3480" t="s">
        <v>106</v>
      </c>
      <c r="G3480" t="s">
        <v>107</v>
      </c>
      <c r="H3480" t="s">
        <v>27</v>
      </c>
      <c r="I3480" t="str">
        <f>IF(ISNUMBER(SEARCH( "Women's",Table1[[#This Row],[Product]])), "Women","Male")</f>
        <v>Women</v>
      </c>
      <c r="J3480" t="str">
        <f>IF(ISNUMBER(SEARCH( "Apparel",Table1[[#This Row],[Product]])), "Apparel","Footwear")</f>
        <v>Footwear</v>
      </c>
      <c r="K3480" s="3">
        <v>55</v>
      </c>
      <c r="L3480">
        <v>125</v>
      </c>
      <c r="M3480" s="3">
        <v>6875</v>
      </c>
      <c r="N3480" s="3">
        <v>1719</v>
      </c>
      <c r="O3480" t="s">
        <v>31</v>
      </c>
    </row>
    <row r="3481" spans="1:15" hidden="1" x14ac:dyDescent="0.3">
      <c r="A3481" t="s">
        <v>45</v>
      </c>
      <c r="B3481">
        <v>1185732</v>
      </c>
      <c r="C3481" s="1">
        <v>44265</v>
      </c>
      <c r="D3481" s="1" t="str">
        <f>TEXT(Table1[[#This Row],[Invoice Date]],"yyyy")</f>
        <v>2021</v>
      </c>
      <c r="E3481" t="s">
        <v>38</v>
      </c>
      <c r="F3481" t="s">
        <v>119</v>
      </c>
      <c r="G3481" t="s">
        <v>120</v>
      </c>
      <c r="H3481" t="s">
        <v>50</v>
      </c>
      <c r="I3481" t="str">
        <f>IF(ISNUMBER(SEARCH( "Women's",Table1[[#This Row],[Product]])), "Women","Male")</f>
        <v>Women</v>
      </c>
      <c r="J3481" t="str">
        <f>IF(ISNUMBER(SEARCH( "Apparel",Table1[[#This Row],[Product]])), "Apparel","Footwear")</f>
        <v>Footwear</v>
      </c>
      <c r="K3481" s="3">
        <v>40</v>
      </c>
      <c r="L3481">
        <v>125</v>
      </c>
      <c r="M3481" s="3">
        <v>5000</v>
      </c>
      <c r="N3481" s="3">
        <v>1750</v>
      </c>
      <c r="O3481" t="s">
        <v>31</v>
      </c>
    </row>
    <row r="3482" spans="1:15" x14ac:dyDescent="0.3">
      <c r="A3482" t="s">
        <v>22</v>
      </c>
      <c r="B3482">
        <v>1197831</v>
      </c>
      <c r="C3482" s="1">
        <v>44041</v>
      </c>
      <c r="D3482" s="1" t="str">
        <f>TEXT(Table1[[#This Row],[Invoice Date]],"yyyy")</f>
        <v>2020</v>
      </c>
      <c r="E3482" t="s">
        <v>19</v>
      </c>
      <c r="F3482" t="s">
        <v>53</v>
      </c>
      <c r="G3482" t="s">
        <v>54</v>
      </c>
      <c r="H3482" t="s">
        <v>64</v>
      </c>
      <c r="I3482" t="str">
        <f>IF(ISNUMBER(SEARCH( "Women's",Table1[[#This Row],[Product]])), "Women","Male")</f>
        <v>Male</v>
      </c>
      <c r="J3482" t="str">
        <f>IF(ISNUMBER(SEARCH( "Apparel",Table1[[#This Row],[Product]])), "Apparel","Footwear")</f>
        <v>Apparel</v>
      </c>
      <c r="K3482" s="3">
        <v>38</v>
      </c>
      <c r="L3482">
        <v>125</v>
      </c>
      <c r="M3482" s="3">
        <v>475</v>
      </c>
      <c r="N3482" s="3">
        <v>214</v>
      </c>
      <c r="O3482" t="s">
        <v>17</v>
      </c>
    </row>
    <row r="3483" spans="1:15" x14ac:dyDescent="0.3">
      <c r="A3483" t="s">
        <v>22</v>
      </c>
      <c r="B3483">
        <v>1197831</v>
      </c>
      <c r="C3483" s="1">
        <v>44047</v>
      </c>
      <c r="D3483" s="1" t="str">
        <f>TEXT(Table1[[#This Row],[Invoice Date]],"yyyy")</f>
        <v>2020</v>
      </c>
      <c r="E3483" t="s">
        <v>19</v>
      </c>
      <c r="F3483" t="s">
        <v>53</v>
      </c>
      <c r="G3483" t="s">
        <v>54</v>
      </c>
      <c r="H3483" t="s">
        <v>64</v>
      </c>
      <c r="I3483" t="str">
        <f>IF(ISNUMBER(SEARCH( "Women's",Table1[[#This Row],[Product]])), "Women","Male")</f>
        <v>Male</v>
      </c>
      <c r="J3483" t="str">
        <f>IF(ISNUMBER(SEARCH( "Apparel",Table1[[#This Row],[Product]])), "Apparel","Footwear")</f>
        <v>Apparel</v>
      </c>
      <c r="K3483" s="3">
        <v>41</v>
      </c>
      <c r="L3483">
        <v>125</v>
      </c>
      <c r="M3483" s="3">
        <v>513</v>
      </c>
      <c r="N3483" s="3">
        <v>205</v>
      </c>
      <c r="O3483" t="s">
        <v>17</v>
      </c>
    </row>
    <row r="3484" spans="1:15" x14ac:dyDescent="0.3">
      <c r="A3484" t="s">
        <v>57</v>
      </c>
      <c r="B3484">
        <v>1189833</v>
      </c>
      <c r="C3484" s="1">
        <v>44309</v>
      </c>
      <c r="D3484" s="1" t="str">
        <f>TEXT(Table1[[#This Row],[Invoice Date]],"yyyy")</f>
        <v>2021</v>
      </c>
      <c r="E3484" t="s">
        <v>42</v>
      </c>
      <c r="F3484" t="s">
        <v>60</v>
      </c>
      <c r="G3484" t="s">
        <v>70</v>
      </c>
      <c r="H3484" t="s">
        <v>64</v>
      </c>
      <c r="I3484" t="str">
        <f>IF(ISNUMBER(SEARCH( "Women's",Table1[[#This Row],[Product]])), "Women","Male")</f>
        <v>Male</v>
      </c>
      <c r="J3484" t="str">
        <f>IF(ISNUMBER(SEARCH( "Apparel",Table1[[#This Row],[Product]])), "Apparel","Footwear")</f>
        <v>Apparel</v>
      </c>
      <c r="K3484" s="3">
        <v>45</v>
      </c>
      <c r="L3484">
        <v>125</v>
      </c>
      <c r="M3484" s="3">
        <v>563</v>
      </c>
      <c r="N3484" s="3">
        <v>388</v>
      </c>
      <c r="O3484" t="s">
        <v>17</v>
      </c>
    </row>
    <row r="3485" spans="1:15" x14ac:dyDescent="0.3">
      <c r="A3485" t="s">
        <v>18</v>
      </c>
      <c r="B3485">
        <v>1128299</v>
      </c>
      <c r="C3485" s="1">
        <v>43973</v>
      </c>
      <c r="D3485" s="1" t="str">
        <f>TEXT(Table1[[#This Row],[Invoice Date]],"yyyy")</f>
        <v>2020</v>
      </c>
      <c r="E3485" t="s">
        <v>42</v>
      </c>
      <c r="F3485" t="s">
        <v>127</v>
      </c>
      <c r="G3485" t="s">
        <v>128</v>
      </c>
      <c r="H3485" t="s">
        <v>27</v>
      </c>
      <c r="I3485" t="str">
        <f>IF(ISNUMBER(SEARCH( "Women's",Table1[[#This Row],[Product]])), "Women","Male")</f>
        <v>Women</v>
      </c>
      <c r="J3485" t="str">
        <f>IF(ISNUMBER(SEARCH( "Apparel",Table1[[#This Row],[Product]])), "Apparel","Footwear")</f>
        <v>Footwear</v>
      </c>
      <c r="K3485" s="3">
        <v>60</v>
      </c>
      <c r="L3485">
        <v>125</v>
      </c>
      <c r="M3485" s="3">
        <v>750</v>
      </c>
      <c r="N3485" s="3">
        <v>413</v>
      </c>
      <c r="O3485" t="s">
        <v>17</v>
      </c>
    </row>
    <row r="3486" spans="1:15" x14ac:dyDescent="0.3">
      <c r="A3486" t="s">
        <v>18</v>
      </c>
      <c r="B3486">
        <v>1128299</v>
      </c>
      <c r="C3486" s="1">
        <v>43974</v>
      </c>
      <c r="D3486" s="1" t="str">
        <f>TEXT(Table1[[#This Row],[Invoice Date]],"yyyy")</f>
        <v>2020</v>
      </c>
      <c r="E3486" t="s">
        <v>42</v>
      </c>
      <c r="F3486" t="s">
        <v>127</v>
      </c>
      <c r="G3486" t="s">
        <v>128</v>
      </c>
      <c r="H3486" t="s">
        <v>50</v>
      </c>
      <c r="I3486" t="str">
        <f>IF(ISNUMBER(SEARCH( "Women's",Table1[[#This Row],[Product]])), "Women","Male")</f>
        <v>Women</v>
      </c>
      <c r="J3486" t="str">
        <f>IF(ISNUMBER(SEARCH( "Apparel",Table1[[#This Row],[Product]])), "Apparel","Footwear")</f>
        <v>Footwear</v>
      </c>
      <c r="K3486" s="3">
        <v>63</v>
      </c>
      <c r="L3486">
        <v>125</v>
      </c>
      <c r="M3486" s="3">
        <v>788</v>
      </c>
      <c r="N3486" s="3">
        <v>354</v>
      </c>
      <c r="O3486" t="s">
        <v>17</v>
      </c>
    </row>
    <row r="3487" spans="1:15" x14ac:dyDescent="0.3">
      <c r="A3487" t="s">
        <v>18</v>
      </c>
      <c r="B3487">
        <v>1128299</v>
      </c>
      <c r="C3487" s="1">
        <v>43982</v>
      </c>
      <c r="D3487" s="1" t="str">
        <f>TEXT(Table1[[#This Row],[Invoice Date]],"yyyy")</f>
        <v>2020</v>
      </c>
      <c r="E3487" t="s">
        <v>42</v>
      </c>
      <c r="F3487" t="s">
        <v>91</v>
      </c>
      <c r="G3487" t="s">
        <v>92</v>
      </c>
      <c r="H3487" t="s">
        <v>16</v>
      </c>
      <c r="I3487" t="str">
        <f>IF(ISNUMBER(SEARCH( "Women's",Table1[[#This Row],[Product]])), "Women","Male")</f>
        <v>Women</v>
      </c>
      <c r="J3487" t="str">
        <f>IF(ISNUMBER(SEARCH( "Apparel",Table1[[#This Row],[Product]])), "Apparel","Footwear")</f>
        <v>Apparel</v>
      </c>
      <c r="K3487" s="3">
        <v>46</v>
      </c>
      <c r="L3487">
        <v>125</v>
      </c>
      <c r="M3487" s="3">
        <v>575</v>
      </c>
      <c r="N3487" s="3">
        <v>178</v>
      </c>
      <c r="O3487" t="s">
        <v>17</v>
      </c>
    </row>
    <row r="3488" spans="1:15" x14ac:dyDescent="0.3">
      <c r="A3488" t="s">
        <v>18</v>
      </c>
      <c r="B3488">
        <v>1128299</v>
      </c>
      <c r="C3488" s="1">
        <v>44006</v>
      </c>
      <c r="D3488" s="1" t="str">
        <f>TEXT(Table1[[#This Row],[Invoice Date]],"yyyy")</f>
        <v>2020</v>
      </c>
      <c r="E3488" t="s">
        <v>42</v>
      </c>
      <c r="F3488" t="s">
        <v>91</v>
      </c>
      <c r="G3488" t="s">
        <v>92</v>
      </c>
      <c r="H3488" t="s">
        <v>16</v>
      </c>
      <c r="I3488" t="str">
        <f>IF(ISNUMBER(SEARCH( "Women's",Table1[[#This Row],[Product]])), "Women","Male")</f>
        <v>Women</v>
      </c>
      <c r="J3488" t="str">
        <f>IF(ISNUMBER(SEARCH( "Apparel",Table1[[#This Row],[Product]])), "Apparel","Footwear")</f>
        <v>Apparel</v>
      </c>
      <c r="K3488" s="3">
        <v>75</v>
      </c>
      <c r="L3488">
        <v>125</v>
      </c>
      <c r="M3488" s="3">
        <v>938</v>
      </c>
      <c r="N3488" s="3">
        <v>309</v>
      </c>
      <c r="O3488" t="s">
        <v>17</v>
      </c>
    </row>
    <row r="3489" spans="1:15" x14ac:dyDescent="0.3">
      <c r="A3489" t="s">
        <v>18</v>
      </c>
      <c r="B3489">
        <v>1128299</v>
      </c>
      <c r="C3489" s="1">
        <v>44010</v>
      </c>
      <c r="D3489" s="1" t="str">
        <f>TEXT(Table1[[#This Row],[Invoice Date]],"yyyy")</f>
        <v>2020</v>
      </c>
      <c r="E3489" t="s">
        <v>42</v>
      </c>
      <c r="F3489" t="s">
        <v>91</v>
      </c>
      <c r="G3489" t="s">
        <v>92</v>
      </c>
      <c r="H3489" t="s">
        <v>50</v>
      </c>
      <c r="I3489" t="str">
        <f>IF(ISNUMBER(SEARCH( "Women's",Table1[[#This Row],[Product]])), "Women","Male")</f>
        <v>Women</v>
      </c>
      <c r="J3489" t="str">
        <f>IF(ISNUMBER(SEARCH( "Apparel",Table1[[#This Row],[Product]])), "Apparel","Footwear")</f>
        <v>Footwear</v>
      </c>
      <c r="K3489" s="3">
        <v>75</v>
      </c>
      <c r="L3489">
        <v>125</v>
      </c>
      <c r="M3489" s="3">
        <v>938</v>
      </c>
      <c r="N3489" s="3">
        <v>375</v>
      </c>
      <c r="O3489" t="s">
        <v>17</v>
      </c>
    </row>
    <row r="3490" spans="1:15" x14ac:dyDescent="0.3">
      <c r="A3490" t="s">
        <v>22</v>
      </c>
      <c r="B3490">
        <v>1197831</v>
      </c>
      <c r="C3490" s="1">
        <v>44270</v>
      </c>
      <c r="D3490" s="1" t="str">
        <f>TEXT(Table1[[#This Row],[Invoice Date]],"yyyy")</f>
        <v>2021</v>
      </c>
      <c r="E3490" t="s">
        <v>19</v>
      </c>
      <c r="F3490" t="s">
        <v>68</v>
      </c>
      <c r="G3490" t="s">
        <v>69</v>
      </c>
      <c r="H3490" t="s">
        <v>16</v>
      </c>
      <c r="I3490" t="str">
        <f>IF(ISNUMBER(SEARCH( "Women's",Table1[[#This Row],[Product]])), "Women","Male")</f>
        <v>Women</v>
      </c>
      <c r="J3490" t="str">
        <f>IF(ISNUMBER(SEARCH( "Apparel",Table1[[#This Row],[Product]])), "Apparel","Footwear")</f>
        <v>Apparel</v>
      </c>
      <c r="K3490" s="3">
        <v>33</v>
      </c>
      <c r="L3490">
        <v>125</v>
      </c>
      <c r="M3490" s="3">
        <v>413</v>
      </c>
      <c r="N3490" s="3">
        <v>268</v>
      </c>
      <c r="O3490" t="s">
        <v>17</v>
      </c>
    </row>
    <row r="3491" spans="1:15" x14ac:dyDescent="0.3">
      <c r="A3491" t="s">
        <v>57</v>
      </c>
      <c r="B3491">
        <v>1185732</v>
      </c>
      <c r="C3491" s="1">
        <v>44449</v>
      </c>
      <c r="D3491" s="1" t="str">
        <f>TEXT(Table1[[#This Row],[Invoice Date]],"yyyy")</f>
        <v>2021</v>
      </c>
      <c r="E3491" t="s">
        <v>42</v>
      </c>
      <c r="F3491" t="s">
        <v>96</v>
      </c>
      <c r="G3491" t="s">
        <v>97</v>
      </c>
      <c r="H3491" t="s">
        <v>64</v>
      </c>
      <c r="I3491" t="str">
        <f>IF(ISNUMBER(SEARCH( "Women's",Table1[[#This Row],[Product]])), "Women","Male")</f>
        <v>Male</v>
      </c>
      <c r="J3491" t="str">
        <f>IF(ISNUMBER(SEARCH( "Apparel",Table1[[#This Row],[Product]])), "Apparel","Footwear")</f>
        <v>Apparel</v>
      </c>
      <c r="K3491" s="3">
        <v>48</v>
      </c>
      <c r="L3491">
        <v>125</v>
      </c>
      <c r="M3491" s="3">
        <v>600</v>
      </c>
      <c r="N3491" s="3">
        <v>258</v>
      </c>
      <c r="O3491" t="s">
        <v>17</v>
      </c>
    </row>
    <row r="3492" spans="1:15" x14ac:dyDescent="0.3">
      <c r="A3492" t="s">
        <v>57</v>
      </c>
      <c r="B3492">
        <v>1185732</v>
      </c>
      <c r="C3492" s="1">
        <v>44481</v>
      </c>
      <c r="D3492" s="1" t="str">
        <f>TEXT(Table1[[#This Row],[Invoice Date]],"yyyy")</f>
        <v>2021</v>
      </c>
      <c r="E3492" t="s">
        <v>42</v>
      </c>
      <c r="F3492" t="s">
        <v>96</v>
      </c>
      <c r="G3492" t="s">
        <v>97</v>
      </c>
      <c r="H3492" t="s">
        <v>27</v>
      </c>
      <c r="I3492" t="str">
        <f>IF(ISNUMBER(SEARCH( "Women's",Table1[[#This Row],[Product]])), "Women","Male")</f>
        <v>Women</v>
      </c>
      <c r="J3492" t="str">
        <f>IF(ISNUMBER(SEARCH( "Apparel",Table1[[#This Row],[Product]])), "Apparel","Footwear")</f>
        <v>Footwear</v>
      </c>
      <c r="K3492" s="3">
        <v>42</v>
      </c>
      <c r="L3492">
        <v>125</v>
      </c>
      <c r="M3492" s="3">
        <v>525</v>
      </c>
      <c r="N3492" s="3">
        <v>242</v>
      </c>
      <c r="O3492" t="s">
        <v>17</v>
      </c>
    </row>
    <row r="3493" spans="1:15" x14ac:dyDescent="0.3">
      <c r="A3493" t="s">
        <v>37</v>
      </c>
      <c r="B3493">
        <v>1128299</v>
      </c>
      <c r="C3493" s="1">
        <v>44341</v>
      </c>
      <c r="D3493" s="1" t="str">
        <f>TEXT(Table1[[#This Row],[Invoice Date]],"yyyy")</f>
        <v>2021</v>
      </c>
      <c r="E3493" t="s">
        <v>13</v>
      </c>
      <c r="F3493" t="s">
        <v>93</v>
      </c>
      <c r="G3493" t="s">
        <v>94</v>
      </c>
      <c r="H3493" t="s">
        <v>25</v>
      </c>
      <c r="I3493" t="str">
        <f>IF(ISNUMBER(SEARCH( "Women's",Table1[[#This Row],[Product]])), "Women","Male")</f>
        <v>Male</v>
      </c>
      <c r="J3493" t="str">
        <f>IF(ISNUMBER(SEARCH( "Apparel",Table1[[#This Row],[Product]])), "Apparel","Footwear")</f>
        <v>Footwear</v>
      </c>
      <c r="K3493" s="3">
        <v>46</v>
      </c>
      <c r="L3493">
        <v>125</v>
      </c>
      <c r="M3493" s="3">
        <v>575</v>
      </c>
      <c r="N3493" s="3">
        <v>265</v>
      </c>
      <c r="O3493" t="s">
        <v>17</v>
      </c>
    </row>
    <row r="3494" spans="1:15" x14ac:dyDescent="0.3">
      <c r="A3494" t="s">
        <v>18</v>
      </c>
      <c r="B3494">
        <v>1185732</v>
      </c>
      <c r="C3494" s="1">
        <v>44540</v>
      </c>
      <c r="D3494" s="1" t="str">
        <f>TEXT(Table1[[#This Row],[Invoice Date]],"yyyy")</f>
        <v>2021</v>
      </c>
      <c r="E3494" t="s">
        <v>42</v>
      </c>
      <c r="F3494" t="s">
        <v>43</v>
      </c>
      <c r="G3494" t="s">
        <v>44</v>
      </c>
      <c r="H3494" t="s">
        <v>16</v>
      </c>
      <c r="I3494" t="str">
        <f>IF(ISNUMBER(SEARCH( "Women's",Table1[[#This Row],[Product]])), "Women","Male")</f>
        <v>Women</v>
      </c>
      <c r="J3494" t="str">
        <f>IF(ISNUMBER(SEARCH( "Apparel",Table1[[#This Row],[Product]])), "Apparel","Footwear")</f>
        <v>Apparel</v>
      </c>
      <c r="K3494" s="3">
        <v>42</v>
      </c>
      <c r="L3494">
        <v>125</v>
      </c>
      <c r="M3494" s="3">
        <v>525</v>
      </c>
      <c r="N3494" s="3">
        <v>320</v>
      </c>
      <c r="O3494" t="s">
        <v>17</v>
      </c>
    </row>
    <row r="3495" spans="1:15" x14ac:dyDescent="0.3">
      <c r="A3495" t="s">
        <v>18</v>
      </c>
      <c r="B3495">
        <v>1128299</v>
      </c>
      <c r="C3495" s="1">
        <v>44457</v>
      </c>
      <c r="D3495" s="1" t="str">
        <f>TEXT(Table1[[#This Row],[Invoice Date]],"yyyy")</f>
        <v>2021</v>
      </c>
      <c r="E3495" t="s">
        <v>19</v>
      </c>
      <c r="F3495" t="s">
        <v>20</v>
      </c>
      <c r="G3495" t="s">
        <v>21</v>
      </c>
      <c r="H3495" t="s">
        <v>34</v>
      </c>
      <c r="I3495" t="str">
        <f>IF(ISNUMBER(SEARCH( "Women's",Table1[[#This Row],[Product]])), "Women","Male")</f>
        <v>Male</v>
      </c>
      <c r="J3495" t="str">
        <f>IF(ISNUMBER(SEARCH( "Apparel",Table1[[#This Row],[Product]])), "Apparel","Footwear")</f>
        <v>Footwear</v>
      </c>
      <c r="K3495" s="3">
        <v>46</v>
      </c>
      <c r="L3495">
        <v>125</v>
      </c>
      <c r="M3495" s="3">
        <v>575</v>
      </c>
      <c r="N3495" s="3">
        <v>293</v>
      </c>
      <c r="O3495" t="s">
        <v>17</v>
      </c>
    </row>
    <row r="3496" spans="1:15" x14ac:dyDescent="0.3">
      <c r="A3496" t="s">
        <v>18</v>
      </c>
      <c r="B3496">
        <v>1128299</v>
      </c>
      <c r="C3496" s="1">
        <v>44517</v>
      </c>
      <c r="D3496" s="1" t="str">
        <f>TEXT(Table1[[#This Row],[Invoice Date]],"yyyy")</f>
        <v>2021</v>
      </c>
      <c r="E3496" t="s">
        <v>19</v>
      </c>
      <c r="F3496" t="s">
        <v>20</v>
      </c>
      <c r="G3496" t="s">
        <v>21</v>
      </c>
      <c r="H3496" t="s">
        <v>50</v>
      </c>
      <c r="I3496" t="str">
        <f>IF(ISNUMBER(SEARCH( "Women's",Table1[[#This Row],[Product]])), "Women","Male")</f>
        <v>Women</v>
      </c>
      <c r="J3496" t="str">
        <f>IF(ISNUMBER(SEARCH( "Apparel",Table1[[#This Row],[Product]])), "Apparel","Footwear")</f>
        <v>Footwear</v>
      </c>
      <c r="K3496" s="3">
        <v>48</v>
      </c>
      <c r="L3496">
        <v>125</v>
      </c>
      <c r="M3496" s="3">
        <v>600</v>
      </c>
      <c r="N3496" s="3">
        <v>300</v>
      </c>
      <c r="O3496" t="s">
        <v>17</v>
      </c>
    </row>
    <row r="3497" spans="1:15" x14ac:dyDescent="0.3">
      <c r="A3497" t="s">
        <v>37</v>
      </c>
      <c r="B3497">
        <v>1185732</v>
      </c>
      <c r="C3497" s="1">
        <v>44245</v>
      </c>
      <c r="D3497" s="1" t="str">
        <f>TEXT(Table1[[#This Row],[Invoice Date]],"yyyy")</f>
        <v>2021</v>
      </c>
      <c r="E3497" t="s">
        <v>19</v>
      </c>
      <c r="F3497" t="s">
        <v>32</v>
      </c>
      <c r="G3497" t="s">
        <v>33</v>
      </c>
      <c r="H3497" t="s">
        <v>16</v>
      </c>
      <c r="I3497" t="str">
        <f>IF(ISNUMBER(SEARCH( "Women's",Table1[[#This Row],[Product]])), "Women","Male")</f>
        <v>Women</v>
      </c>
      <c r="J3497" t="str">
        <f>IF(ISNUMBER(SEARCH( "Apparel",Table1[[#This Row],[Product]])), "Apparel","Footwear")</f>
        <v>Apparel</v>
      </c>
      <c r="K3497" s="3">
        <v>24</v>
      </c>
      <c r="L3497">
        <v>125</v>
      </c>
      <c r="M3497" s="3">
        <v>300</v>
      </c>
      <c r="N3497" s="3">
        <v>180</v>
      </c>
      <c r="O3497" t="s">
        <v>17</v>
      </c>
    </row>
    <row r="3498" spans="1:15" x14ac:dyDescent="0.3">
      <c r="A3498" t="s">
        <v>37</v>
      </c>
      <c r="B3498">
        <v>1185732</v>
      </c>
      <c r="C3498" s="1">
        <v>44365</v>
      </c>
      <c r="D3498" s="1" t="str">
        <f>TEXT(Table1[[#This Row],[Invoice Date]],"yyyy")</f>
        <v>2021</v>
      </c>
      <c r="E3498" t="s">
        <v>19</v>
      </c>
      <c r="F3498" t="s">
        <v>32</v>
      </c>
      <c r="G3498" t="s">
        <v>33</v>
      </c>
      <c r="H3498" t="s">
        <v>34</v>
      </c>
      <c r="I3498" t="str">
        <f>IF(ISNUMBER(SEARCH( "Women's",Table1[[#This Row],[Product]])), "Women","Male")</f>
        <v>Male</v>
      </c>
      <c r="J3498" t="str">
        <f>IF(ISNUMBER(SEARCH( "Apparel",Table1[[#This Row],[Product]])), "Apparel","Footwear")</f>
        <v>Footwear</v>
      </c>
      <c r="K3498" s="3">
        <v>37</v>
      </c>
      <c r="L3498">
        <v>125</v>
      </c>
      <c r="M3498" s="3">
        <v>463</v>
      </c>
      <c r="N3498" s="3">
        <v>217</v>
      </c>
      <c r="O3498" t="s">
        <v>17</v>
      </c>
    </row>
    <row r="3499" spans="1:15" x14ac:dyDescent="0.3">
      <c r="A3499" t="s">
        <v>22</v>
      </c>
      <c r="B3499">
        <v>1185732</v>
      </c>
      <c r="C3499" s="1">
        <v>44356</v>
      </c>
      <c r="D3499" s="1" t="str">
        <f>TEXT(Table1[[#This Row],[Invoice Date]],"yyyy")</f>
        <v>2021</v>
      </c>
      <c r="E3499" t="s">
        <v>28</v>
      </c>
      <c r="F3499" t="s">
        <v>83</v>
      </c>
      <c r="G3499" t="s">
        <v>84</v>
      </c>
      <c r="H3499" t="s">
        <v>25</v>
      </c>
      <c r="I3499" t="str">
        <f>IF(ISNUMBER(SEARCH( "Women's",Table1[[#This Row],[Product]])), "Women","Male")</f>
        <v>Male</v>
      </c>
      <c r="J3499" t="str">
        <f>IF(ISNUMBER(SEARCH( "Apparel",Table1[[#This Row],[Product]])), "Apparel","Footwear")</f>
        <v>Footwear</v>
      </c>
      <c r="K3499" s="3">
        <v>36</v>
      </c>
      <c r="L3499">
        <v>125</v>
      </c>
      <c r="M3499" s="3">
        <v>450</v>
      </c>
      <c r="N3499" s="3">
        <v>203</v>
      </c>
      <c r="O3499" t="s">
        <v>17</v>
      </c>
    </row>
    <row r="3500" spans="1:15" x14ac:dyDescent="0.3">
      <c r="A3500" t="s">
        <v>18</v>
      </c>
      <c r="B3500">
        <v>1185732</v>
      </c>
      <c r="C3500" s="1">
        <v>44296</v>
      </c>
      <c r="D3500" s="1" t="str">
        <f>TEXT(Table1[[#This Row],[Invoice Date]],"yyyy")</f>
        <v>2021</v>
      </c>
      <c r="E3500" t="s">
        <v>28</v>
      </c>
      <c r="F3500" t="s">
        <v>75</v>
      </c>
      <c r="G3500" t="s">
        <v>76</v>
      </c>
      <c r="H3500" t="s">
        <v>25</v>
      </c>
      <c r="I3500" t="str">
        <f>IF(ISNUMBER(SEARCH( "Women's",Table1[[#This Row],[Product]])), "Women","Male")</f>
        <v>Male</v>
      </c>
      <c r="J3500" t="str">
        <f>IF(ISNUMBER(SEARCH( "Apparel",Table1[[#This Row],[Product]])), "Apparel","Footwear")</f>
        <v>Footwear</v>
      </c>
      <c r="K3500" s="3">
        <v>23</v>
      </c>
      <c r="L3500">
        <v>125</v>
      </c>
      <c r="M3500" s="3">
        <v>288</v>
      </c>
      <c r="N3500" s="3">
        <v>158</v>
      </c>
      <c r="O3500" t="s">
        <v>17</v>
      </c>
    </row>
    <row r="3501" spans="1:15" x14ac:dyDescent="0.3">
      <c r="A3501" t="s">
        <v>18</v>
      </c>
      <c r="B3501">
        <v>1185732</v>
      </c>
      <c r="C3501" s="1">
        <v>44213</v>
      </c>
      <c r="D3501" s="1" t="str">
        <f>TEXT(Table1[[#This Row],[Invoice Date]],"yyyy")</f>
        <v>2021</v>
      </c>
      <c r="E3501" t="s">
        <v>28</v>
      </c>
      <c r="F3501" t="s">
        <v>75</v>
      </c>
      <c r="G3501" t="s">
        <v>76</v>
      </c>
      <c r="H3501" t="s">
        <v>25</v>
      </c>
      <c r="I3501" t="str">
        <f>IF(ISNUMBER(SEARCH( "Women's",Table1[[#This Row],[Product]])), "Women","Male")</f>
        <v>Male</v>
      </c>
      <c r="J3501" t="str">
        <f>IF(ISNUMBER(SEARCH( "Apparel",Table1[[#This Row],[Product]])), "Apparel","Footwear")</f>
        <v>Footwear</v>
      </c>
      <c r="K3501" s="3">
        <v>32</v>
      </c>
      <c r="L3501">
        <v>125</v>
      </c>
      <c r="M3501" s="3">
        <v>400</v>
      </c>
      <c r="N3501" s="3">
        <v>208</v>
      </c>
      <c r="O3501" t="s">
        <v>17</v>
      </c>
    </row>
    <row r="3502" spans="1:15" x14ac:dyDescent="0.3">
      <c r="A3502" t="s">
        <v>18</v>
      </c>
      <c r="B3502">
        <v>1185732</v>
      </c>
      <c r="C3502" s="1">
        <v>44275</v>
      </c>
      <c r="D3502" s="1" t="str">
        <f>TEXT(Table1[[#This Row],[Invoice Date]],"yyyy")</f>
        <v>2021</v>
      </c>
      <c r="E3502" t="s">
        <v>38</v>
      </c>
      <c r="F3502" t="s">
        <v>87</v>
      </c>
      <c r="G3502" t="s">
        <v>88</v>
      </c>
      <c r="H3502" t="s">
        <v>25</v>
      </c>
      <c r="I3502" t="str">
        <f>IF(ISNUMBER(SEARCH( "Women's",Table1[[#This Row],[Product]])), "Women","Male")</f>
        <v>Male</v>
      </c>
      <c r="J3502" t="str">
        <f>IF(ISNUMBER(SEARCH( "Apparel",Table1[[#This Row],[Product]])), "Apparel","Footwear")</f>
        <v>Footwear</v>
      </c>
      <c r="K3502" s="3">
        <v>32</v>
      </c>
      <c r="L3502">
        <v>125</v>
      </c>
      <c r="M3502" s="3">
        <v>400</v>
      </c>
      <c r="N3502" s="3">
        <v>212</v>
      </c>
      <c r="O3502" t="s">
        <v>17</v>
      </c>
    </row>
    <row r="3503" spans="1:15" x14ac:dyDescent="0.3">
      <c r="A3503" t="s">
        <v>18</v>
      </c>
      <c r="B3503">
        <v>1185732</v>
      </c>
      <c r="C3503" s="1">
        <v>44369</v>
      </c>
      <c r="D3503" s="1" t="str">
        <f>TEXT(Table1[[#This Row],[Invoice Date]],"yyyy")</f>
        <v>2021</v>
      </c>
      <c r="E3503" t="s">
        <v>38</v>
      </c>
      <c r="F3503" t="s">
        <v>87</v>
      </c>
      <c r="G3503" t="s">
        <v>88</v>
      </c>
      <c r="H3503" t="s">
        <v>25</v>
      </c>
      <c r="I3503" t="str">
        <f>IF(ISNUMBER(SEARCH( "Women's",Table1[[#This Row],[Product]])), "Women","Male")</f>
        <v>Male</v>
      </c>
      <c r="J3503" t="str">
        <f>IF(ISNUMBER(SEARCH( "Apparel",Table1[[#This Row],[Product]])), "Apparel","Footwear")</f>
        <v>Footwear</v>
      </c>
      <c r="K3503" s="3">
        <v>47</v>
      </c>
      <c r="L3503">
        <v>125</v>
      </c>
      <c r="M3503" s="3">
        <v>588</v>
      </c>
      <c r="N3503" s="3">
        <v>294</v>
      </c>
      <c r="O3503" t="s">
        <v>17</v>
      </c>
    </row>
    <row r="3504" spans="1:15" x14ac:dyDescent="0.3">
      <c r="A3504" t="s">
        <v>22</v>
      </c>
      <c r="B3504">
        <v>1185732</v>
      </c>
      <c r="C3504" s="1">
        <v>44203</v>
      </c>
      <c r="D3504" s="1" t="str">
        <f>TEXT(Table1[[#This Row],[Invoice Date]],"yyyy")</f>
        <v>2021</v>
      </c>
      <c r="E3504" t="s">
        <v>38</v>
      </c>
      <c r="F3504" t="s">
        <v>77</v>
      </c>
      <c r="G3504" t="s">
        <v>78</v>
      </c>
      <c r="H3504" t="s">
        <v>25</v>
      </c>
      <c r="I3504" t="str">
        <f>IF(ISNUMBER(SEARCH( "Women's",Table1[[#This Row],[Product]])), "Women","Male")</f>
        <v>Male</v>
      </c>
      <c r="J3504" t="str">
        <f>IF(ISNUMBER(SEARCH( "Apparel",Table1[[#This Row],[Product]])), "Apparel","Footwear")</f>
        <v>Footwear</v>
      </c>
      <c r="K3504" s="3">
        <v>38</v>
      </c>
      <c r="L3504">
        <v>125</v>
      </c>
      <c r="M3504" s="3">
        <v>475</v>
      </c>
      <c r="N3504" s="3">
        <v>242</v>
      </c>
      <c r="O3504" t="s">
        <v>17</v>
      </c>
    </row>
    <row r="3505" spans="1:15" x14ac:dyDescent="0.3">
      <c r="A3505" t="s">
        <v>22</v>
      </c>
      <c r="B3505">
        <v>1185732</v>
      </c>
      <c r="C3505" s="1">
        <v>44442</v>
      </c>
      <c r="D3505" s="1" t="str">
        <f>TEXT(Table1[[#This Row],[Invoice Date]],"yyyy")</f>
        <v>2021</v>
      </c>
      <c r="E3505" t="s">
        <v>38</v>
      </c>
      <c r="F3505" t="s">
        <v>102</v>
      </c>
      <c r="G3505" t="s">
        <v>103</v>
      </c>
      <c r="H3505" t="s">
        <v>25</v>
      </c>
      <c r="I3505" t="str">
        <f>IF(ISNUMBER(SEARCH( "Women's",Table1[[#This Row],[Product]])), "Women","Male")</f>
        <v>Male</v>
      </c>
      <c r="J3505" t="str">
        <f>IF(ISNUMBER(SEARCH( "Apparel",Table1[[#This Row],[Product]])), "Apparel","Footwear")</f>
        <v>Footwear</v>
      </c>
      <c r="K3505" s="3">
        <v>52</v>
      </c>
      <c r="L3505">
        <v>125</v>
      </c>
      <c r="M3505" s="3">
        <v>650</v>
      </c>
      <c r="N3505" s="3">
        <v>351</v>
      </c>
      <c r="O3505" t="s">
        <v>17</v>
      </c>
    </row>
    <row r="3506" spans="1:15" x14ac:dyDescent="0.3">
      <c r="A3506" t="s">
        <v>45</v>
      </c>
      <c r="B3506">
        <v>1185732</v>
      </c>
      <c r="C3506" s="1">
        <v>44387</v>
      </c>
      <c r="D3506" s="1" t="str">
        <f>TEXT(Table1[[#This Row],[Invoice Date]],"yyyy")</f>
        <v>2021</v>
      </c>
      <c r="E3506" t="s">
        <v>38</v>
      </c>
      <c r="F3506" t="s">
        <v>119</v>
      </c>
      <c r="G3506" t="s">
        <v>120</v>
      </c>
      <c r="H3506" t="s">
        <v>16</v>
      </c>
      <c r="I3506" t="str">
        <f>IF(ISNUMBER(SEARCH( "Women's",Table1[[#This Row],[Product]])), "Women","Male")</f>
        <v>Women</v>
      </c>
      <c r="J3506" t="str">
        <f>IF(ISNUMBER(SEARCH( "Apparel",Table1[[#This Row],[Product]])), "Apparel","Footwear")</f>
        <v>Apparel</v>
      </c>
      <c r="K3506" s="3">
        <v>61</v>
      </c>
      <c r="L3506">
        <v>125</v>
      </c>
      <c r="M3506" s="3">
        <v>763</v>
      </c>
      <c r="N3506" s="3">
        <v>397</v>
      </c>
      <c r="O3506" t="s">
        <v>17</v>
      </c>
    </row>
    <row r="3507" spans="1:15" x14ac:dyDescent="0.3">
      <c r="A3507" t="s">
        <v>37</v>
      </c>
      <c r="B3507">
        <v>1185732</v>
      </c>
      <c r="C3507" s="1">
        <v>44347</v>
      </c>
      <c r="D3507" s="1" t="str">
        <f>TEXT(Table1[[#This Row],[Invoice Date]],"yyyy")</f>
        <v>2021</v>
      </c>
      <c r="E3507" t="s">
        <v>42</v>
      </c>
      <c r="F3507" t="s">
        <v>60</v>
      </c>
      <c r="G3507" t="s">
        <v>70</v>
      </c>
      <c r="H3507" t="s">
        <v>25</v>
      </c>
      <c r="I3507" t="str">
        <f>IF(ISNUMBER(SEARCH( "Women's",Table1[[#This Row],[Product]])), "Women","Male")</f>
        <v>Male</v>
      </c>
      <c r="J3507" t="str">
        <f>IF(ISNUMBER(SEARCH( "Apparel",Table1[[#This Row],[Product]])), "Apparel","Footwear")</f>
        <v>Footwear</v>
      </c>
      <c r="K3507" s="3">
        <v>44</v>
      </c>
      <c r="L3507">
        <v>124</v>
      </c>
      <c r="M3507" s="3">
        <v>546</v>
      </c>
      <c r="N3507" s="3">
        <v>284</v>
      </c>
      <c r="O3507" t="s">
        <v>17</v>
      </c>
    </row>
    <row r="3508" spans="1:15" x14ac:dyDescent="0.3">
      <c r="A3508" t="s">
        <v>37</v>
      </c>
      <c r="B3508">
        <v>1185732</v>
      </c>
      <c r="C3508" s="1">
        <v>44557</v>
      </c>
      <c r="D3508" s="1" t="str">
        <f>TEXT(Table1[[#This Row],[Invoice Date]],"yyyy")</f>
        <v>2021</v>
      </c>
      <c r="E3508" t="s">
        <v>38</v>
      </c>
      <c r="F3508" t="s">
        <v>129</v>
      </c>
      <c r="G3508" t="s">
        <v>130</v>
      </c>
      <c r="H3508" t="s">
        <v>25</v>
      </c>
      <c r="I3508" t="str">
        <f>IF(ISNUMBER(SEARCH( "Women's",Table1[[#This Row],[Product]])), "Women","Male")</f>
        <v>Male</v>
      </c>
      <c r="J3508" t="str">
        <f>IF(ISNUMBER(SEARCH( "Apparel",Table1[[#This Row],[Product]])), "Apparel","Footwear")</f>
        <v>Footwear</v>
      </c>
      <c r="K3508" s="3">
        <v>67</v>
      </c>
      <c r="L3508">
        <v>124</v>
      </c>
      <c r="M3508" s="3">
        <v>831</v>
      </c>
      <c r="N3508" s="3">
        <v>573</v>
      </c>
      <c r="O3508" t="s">
        <v>17</v>
      </c>
    </row>
    <row r="3509" spans="1:15" x14ac:dyDescent="0.3">
      <c r="A3509" t="s">
        <v>18</v>
      </c>
      <c r="B3509">
        <v>1128299</v>
      </c>
      <c r="C3509" s="1">
        <v>43877</v>
      </c>
      <c r="D3509" s="1" t="str">
        <f>TEXT(Table1[[#This Row],[Invoice Date]],"yyyy")</f>
        <v>2020</v>
      </c>
      <c r="E3509" t="s">
        <v>42</v>
      </c>
      <c r="F3509" t="s">
        <v>110</v>
      </c>
      <c r="G3509" t="s">
        <v>111</v>
      </c>
      <c r="H3509" t="s">
        <v>50</v>
      </c>
      <c r="I3509" t="str">
        <f>IF(ISNUMBER(SEARCH( "Women's",Table1[[#This Row],[Product]])), "Women","Male")</f>
        <v>Women</v>
      </c>
      <c r="J3509" t="str">
        <f>IF(ISNUMBER(SEARCH( "Apparel",Table1[[#This Row],[Product]])), "Apparel","Footwear")</f>
        <v>Footwear</v>
      </c>
      <c r="K3509" s="3">
        <v>64</v>
      </c>
      <c r="L3509">
        <v>124</v>
      </c>
      <c r="M3509" s="3">
        <v>794</v>
      </c>
      <c r="N3509" s="3">
        <v>373</v>
      </c>
      <c r="O3509" t="s">
        <v>17</v>
      </c>
    </row>
    <row r="3510" spans="1:15" x14ac:dyDescent="0.3">
      <c r="A3510" t="s">
        <v>18</v>
      </c>
      <c r="B3510">
        <v>1128299</v>
      </c>
      <c r="C3510" s="1">
        <v>44039</v>
      </c>
      <c r="D3510" s="1" t="str">
        <f>TEXT(Table1[[#This Row],[Invoice Date]],"yyyy")</f>
        <v>2020</v>
      </c>
      <c r="E3510" t="s">
        <v>42</v>
      </c>
      <c r="F3510" t="s">
        <v>91</v>
      </c>
      <c r="G3510" t="s">
        <v>92</v>
      </c>
      <c r="H3510" t="s">
        <v>27</v>
      </c>
      <c r="I3510" t="str">
        <f>IF(ISNUMBER(SEARCH( "Women's",Table1[[#This Row],[Product]])), "Women","Male")</f>
        <v>Women</v>
      </c>
      <c r="J3510" t="str">
        <f>IF(ISNUMBER(SEARCH( "Apparel",Table1[[#This Row],[Product]])), "Apparel","Footwear")</f>
        <v>Footwear</v>
      </c>
      <c r="K3510" s="3">
        <v>54</v>
      </c>
      <c r="L3510">
        <v>124</v>
      </c>
      <c r="M3510" s="3">
        <v>670</v>
      </c>
      <c r="N3510" s="3">
        <v>248</v>
      </c>
      <c r="O3510" t="s">
        <v>17</v>
      </c>
    </row>
    <row r="3511" spans="1:15" x14ac:dyDescent="0.3">
      <c r="A3511" t="s">
        <v>37</v>
      </c>
      <c r="B3511">
        <v>1185732</v>
      </c>
      <c r="C3511" s="1">
        <v>44187</v>
      </c>
      <c r="D3511" s="1" t="str">
        <f>TEXT(Table1[[#This Row],[Invoice Date]],"yyyy")</f>
        <v>2020</v>
      </c>
      <c r="E3511" t="s">
        <v>28</v>
      </c>
      <c r="F3511" t="s">
        <v>98</v>
      </c>
      <c r="G3511" t="s">
        <v>99</v>
      </c>
      <c r="H3511" t="s">
        <v>25</v>
      </c>
      <c r="I3511" t="str">
        <f>IF(ISNUMBER(SEARCH( "Women's",Table1[[#This Row],[Product]])), "Women","Male")</f>
        <v>Male</v>
      </c>
      <c r="J3511" t="str">
        <f>IF(ISNUMBER(SEARCH( "Apparel",Table1[[#This Row],[Product]])), "Apparel","Footwear")</f>
        <v>Footwear</v>
      </c>
      <c r="K3511" s="3">
        <v>50</v>
      </c>
      <c r="L3511">
        <v>124</v>
      </c>
      <c r="M3511" s="3">
        <v>620</v>
      </c>
      <c r="N3511" s="3">
        <v>310</v>
      </c>
      <c r="O3511" t="s">
        <v>17</v>
      </c>
    </row>
    <row r="3512" spans="1:15" x14ac:dyDescent="0.3">
      <c r="A3512" t="s">
        <v>57</v>
      </c>
      <c r="B3512">
        <v>1189833</v>
      </c>
      <c r="C3512" s="1">
        <v>44233</v>
      </c>
      <c r="D3512" s="1" t="str">
        <f>TEXT(Table1[[#This Row],[Invoice Date]],"yyyy")</f>
        <v>2021</v>
      </c>
      <c r="E3512" t="s">
        <v>28</v>
      </c>
      <c r="F3512" t="s">
        <v>125</v>
      </c>
      <c r="G3512" t="s">
        <v>126</v>
      </c>
      <c r="H3512" t="s">
        <v>64</v>
      </c>
      <c r="I3512" t="str">
        <f>IF(ISNUMBER(SEARCH( "Women's",Table1[[#This Row],[Product]])), "Women","Male")</f>
        <v>Male</v>
      </c>
      <c r="J3512" t="str">
        <f>IF(ISNUMBER(SEARCH( "Apparel",Table1[[#This Row],[Product]])), "Apparel","Footwear")</f>
        <v>Apparel</v>
      </c>
      <c r="K3512" s="3">
        <v>42</v>
      </c>
      <c r="L3512">
        <v>124</v>
      </c>
      <c r="M3512" s="3">
        <v>521</v>
      </c>
      <c r="N3512" s="3">
        <v>365</v>
      </c>
      <c r="O3512" t="s">
        <v>17</v>
      </c>
    </row>
    <row r="3513" spans="1:15" x14ac:dyDescent="0.3">
      <c r="A3513" t="s">
        <v>22</v>
      </c>
      <c r="B3513">
        <v>1197831</v>
      </c>
      <c r="C3513" s="1">
        <v>44279</v>
      </c>
      <c r="D3513" s="1" t="str">
        <f>TEXT(Table1[[#This Row],[Invoice Date]],"yyyy")</f>
        <v>2021</v>
      </c>
      <c r="E3513" t="s">
        <v>19</v>
      </c>
      <c r="F3513" t="s">
        <v>68</v>
      </c>
      <c r="G3513" t="s">
        <v>69</v>
      </c>
      <c r="H3513" t="s">
        <v>27</v>
      </c>
      <c r="I3513" t="str">
        <f>IF(ISNUMBER(SEARCH( "Women's",Table1[[#This Row],[Product]])), "Women","Male")</f>
        <v>Women</v>
      </c>
      <c r="J3513" t="str">
        <f>IF(ISNUMBER(SEARCH( "Apparel",Table1[[#This Row],[Product]])), "Apparel","Footwear")</f>
        <v>Footwear</v>
      </c>
      <c r="K3513" s="3">
        <v>28</v>
      </c>
      <c r="L3513">
        <v>124</v>
      </c>
      <c r="M3513" s="3">
        <v>347</v>
      </c>
      <c r="N3513" s="3">
        <v>191</v>
      </c>
      <c r="O3513" t="s">
        <v>17</v>
      </c>
    </row>
    <row r="3514" spans="1:15" x14ac:dyDescent="0.3">
      <c r="A3514" t="s">
        <v>22</v>
      </c>
      <c r="B3514">
        <v>1197831</v>
      </c>
      <c r="C3514" s="1">
        <v>44465</v>
      </c>
      <c r="D3514" s="1" t="str">
        <f>TEXT(Table1[[#This Row],[Invoice Date]],"yyyy")</f>
        <v>2021</v>
      </c>
      <c r="E3514" t="s">
        <v>19</v>
      </c>
      <c r="F3514" t="s">
        <v>23</v>
      </c>
      <c r="G3514" t="s">
        <v>24</v>
      </c>
      <c r="H3514" t="s">
        <v>27</v>
      </c>
      <c r="I3514" t="str">
        <f>IF(ISNUMBER(SEARCH( "Women's",Table1[[#This Row],[Product]])), "Women","Male")</f>
        <v>Women</v>
      </c>
      <c r="J3514" t="str">
        <f>IF(ISNUMBER(SEARCH( "Apparel",Table1[[#This Row],[Product]])), "Apparel","Footwear")</f>
        <v>Footwear</v>
      </c>
      <c r="K3514" s="3">
        <v>32</v>
      </c>
      <c r="L3514">
        <v>124</v>
      </c>
      <c r="M3514" s="3">
        <v>397</v>
      </c>
      <c r="N3514" s="3">
        <v>238</v>
      </c>
      <c r="O3514" t="s">
        <v>17</v>
      </c>
    </row>
    <row r="3515" spans="1:15" x14ac:dyDescent="0.3">
      <c r="A3515" t="s">
        <v>12</v>
      </c>
      <c r="B3515">
        <v>1128299</v>
      </c>
      <c r="C3515" s="1">
        <v>44479</v>
      </c>
      <c r="D3515" s="1" t="str">
        <f>TEXT(Table1[[#This Row],[Invoice Date]],"yyyy")</f>
        <v>2021</v>
      </c>
      <c r="E3515" t="s">
        <v>42</v>
      </c>
      <c r="F3515" t="s">
        <v>123</v>
      </c>
      <c r="G3515" t="s">
        <v>124</v>
      </c>
      <c r="H3515" t="s">
        <v>25</v>
      </c>
      <c r="I3515" t="str">
        <f>IF(ISNUMBER(SEARCH( "Women's",Table1[[#This Row],[Product]])), "Women","Male")</f>
        <v>Male</v>
      </c>
      <c r="J3515" t="str">
        <f>IF(ISNUMBER(SEARCH( "Apparel",Table1[[#This Row],[Product]])), "Apparel","Footwear")</f>
        <v>Footwear</v>
      </c>
      <c r="K3515" s="3">
        <v>52</v>
      </c>
      <c r="L3515">
        <v>124</v>
      </c>
      <c r="M3515" s="3">
        <v>645</v>
      </c>
      <c r="N3515" s="3">
        <v>258</v>
      </c>
      <c r="O3515" t="s">
        <v>17</v>
      </c>
    </row>
    <row r="3516" spans="1:15" x14ac:dyDescent="0.3">
      <c r="A3516" t="s">
        <v>22</v>
      </c>
      <c r="B3516">
        <v>1128299</v>
      </c>
      <c r="C3516" s="1">
        <v>44213</v>
      </c>
      <c r="D3516" s="1" t="str">
        <f>TEXT(Table1[[#This Row],[Invoice Date]],"yyyy")</f>
        <v>2021</v>
      </c>
      <c r="E3516" t="s">
        <v>42</v>
      </c>
      <c r="F3516" t="s">
        <v>123</v>
      </c>
      <c r="G3516" t="s">
        <v>124</v>
      </c>
      <c r="H3516" t="s">
        <v>16</v>
      </c>
      <c r="I3516" t="str">
        <f>IF(ISNUMBER(SEARCH( "Women's",Table1[[#This Row],[Product]])), "Women","Male")</f>
        <v>Women</v>
      </c>
      <c r="J3516" t="str">
        <f>IF(ISNUMBER(SEARCH( "Apparel",Table1[[#This Row],[Product]])), "Apparel","Footwear")</f>
        <v>Apparel</v>
      </c>
      <c r="K3516" s="3">
        <v>49</v>
      </c>
      <c r="L3516">
        <v>124</v>
      </c>
      <c r="M3516" s="3">
        <v>608</v>
      </c>
      <c r="N3516" s="3">
        <v>358</v>
      </c>
      <c r="O3516" t="s">
        <v>17</v>
      </c>
    </row>
    <row r="3517" spans="1:15" x14ac:dyDescent="0.3">
      <c r="A3517" t="s">
        <v>12</v>
      </c>
      <c r="B3517">
        <v>1128299</v>
      </c>
      <c r="C3517" s="1">
        <v>44517</v>
      </c>
      <c r="D3517" s="1" t="str">
        <f>TEXT(Table1[[#This Row],[Invoice Date]],"yyyy")</f>
        <v>2021</v>
      </c>
      <c r="E3517" t="s">
        <v>13</v>
      </c>
      <c r="F3517" t="s">
        <v>14</v>
      </c>
      <c r="G3517" t="s">
        <v>15</v>
      </c>
      <c r="H3517" t="s">
        <v>64</v>
      </c>
      <c r="I3517" t="str">
        <f>IF(ISNUMBER(SEARCH( "Women's",Table1[[#This Row],[Product]])), "Women","Male")</f>
        <v>Male</v>
      </c>
      <c r="J3517" t="str">
        <f>IF(ISNUMBER(SEARCH( "Apparel",Table1[[#This Row],[Product]])), "Apparel","Footwear")</f>
        <v>Apparel</v>
      </c>
      <c r="K3517" s="3">
        <v>77</v>
      </c>
      <c r="L3517">
        <v>124</v>
      </c>
      <c r="M3517" s="3">
        <v>955</v>
      </c>
      <c r="N3517" s="3">
        <v>286</v>
      </c>
      <c r="O3517" t="s">
        <v>17</v>
      </c>
    </row>
    <row r="3518" spans="1:15" x14ac:dyDescent="0.3">
      <c r="A3518" t="s">
        <v>18</v>
      </c>
      <c r="B3518">
        <v>1185732</v>
      </c>
      <c r="C3518" s="1">
        <v>44295</v>
      </c>
      <c r="D3518" s="1" t="str">
        <f>TEXT(Table1[[#This Row],[Invoice Date]],"yyyy")</f>
        <v>2021</v>
      </c>
      <c r="E3518" t="s">
        <v>38</v>
      </c>
      <c r="F3518" t="s">
        <v>39</v>
      </c>
      <c r="G3518" t="s">
        <v>95</v>
      </c>
      <c r="H3518" t="s">
        <v>64</v>
      </c>
      <c r="I3518" t="str">
        <f>IF(ISNUMBER(SEARCH( "Women's",Table1[[#This Row],[Product]])), "Women","Male")</f>
        <v>Male</v>
      </c>
      <c r="J3518" t="str">
        <f>IF(ISNUMBER(SEARCH( "Apparel",Table1[[#This Row],[Product]])), "Apparel","Footwear")</f>
        <v>Apparel</v>
      </c>
      <c r="K3518" s="3">
        <v>50</v>
      </c>
      <c r="L3518">
        <v>124</v>
      </c>
      <c r="M3518" s="3">
        <v>620</v>
      </c>
      <c r="N3518" s="3">
        <v>291</v>
      </c>
      <c r="O3518" t="s">
        <v>17</v>
      </c>
    </row>
    <row r="3519" spans="1:15" x14ac:dyDescent="0.3">
      <c r="A3519" t="s">
        <v>37</v>
      </c>
      <c r="B3519">
        <v>1128299</v>
      </c>
      <c r="C3519" s="1">
        <v>44310</v>
      </c>
      <c r="D3519" s="1" t="str">
        <f>TEXT(Table1[[#This Row],[Invoice Date]],"yyyy")</f>
        <v>2021</v>
      </c>
      <c r="E3519" t="s">
        <v>13</v>
      </c>
      <c r="F3519" t="s">
        <v>93</v>
      </c>
      <c r="G3519" t="s">
        <v>94</v>
      </c>
      <c r="H3519" t="s">
        <v>25</v>
      </c>
      <c r="I3519" t="str">
        <f>IF(ISNUMBER(SEARCH( "Women's",Table1[[#This Row],[Product]])), "Women","Male")</f>
        <v>Male</v>
      </c>
      <c r="J3519" t="str">
        <f>IF(ISNUMBER(SEARCH( "Apparel",Table1[[#This Row],[Product]])), "Apparel","Footwear")</f>
        <v>Footwear</v>
      </c>
      <c r="K3519" s="3">
        <v>52</v>
      </c>
      <c r="L3519">
        <v>124</v>
      </c>
      <c r="M3519" s="3">
        <v>645</v>
      </c>
      <c r="N3519" s="3">
        <v>310</v>
      </c>
      <c r="O3519" t="s">
        <v>17</v>
      </c>
    </row>
    <row r="3520" spans="1:15" x14ac:dyDescent="0.3">
      <c r="A3520" t="s">
        <v>22</v>
      </c>
      <c r="B3520">
        <v>1185732</v>
      </c>
      <c r="C3520" s="1">
        <v>44270</v>
      </c>
      <c r="D3520" s="1" t="str">
        <f>TEXT(Table1[[#This Row],[Invoice Date]],"yyyy")</f>
        <v>2021</v>
      </c>
      <c r="E3520" t="s">
        <v>28</v>
      </c>
      <c r="F3520" t="s">
        <v>40</v>
      </c>
      <c r="G3520" t="s">
        <v>41</v>
      </c>
      <c r="H3520" t="s">
        <v>27</v>
      </c>
      <c r="I3520" t="str">
        <f>IF(ISNUMBER(SEARCH( "Women's",Table1[[#This Row],[Product]])), "Women","Male")</f>
        <v>Women</v>
      </c>
      <c r="J3520" t="str">
        <f>IF(ISNUMBER(SEARCH( "Apparel",Table1[[#This Row],[Product]])), "Apparel","Footwear")</f>
        <v>Footwear</v>
      </c>
      <c r="K3520" s="3">
        <v>25</v>
      </c>
      <c r="L3520">
        <v>124</v>
      </c>
      <c r="M3520" s="3">
        <v>310</v>
      </c>
      <c r="N3520" s="3">
        <v>124</v>
      </c>
      <c r="O3520" t="s">
        <v>17</v>
      </c>
    </row>
    <row r="3521" spans="1:15" x14ac:dyDescent="0.3">
      <c r="A3521" t="s">
        <v>22</v>
      </c>
      <c r="B3521">
        <v>1185732</v>
      </c>
      <c r="C3521" s="1">
        <v>44331</v>
      </c>
      <c r="D3521" s="1" t="str">
        <f>TEXT(Table1[[#This Row],[Invoice Date]],"yyyy")</f>
        <v>2021</v>
      </c>
      <c r="E3521" t="s">
        <v>28</v>
      </c>
      <c r="F3521" t="s">
        <v>40</v>
      </c>
      <c r="G3521" t="s">
        <v>41</v>
      </c>
      <c r="H3521" t="s">
        <v>64</v>
      </c>
      <c r="I3521" t="str">
        <f>IF(ISNUMBER(SEARCH( "Women's",Table1[[#This Row],[Product]])), "Women","Male")</f>
        <v>Male</v>
      </c>
      <c r="J3521" t="str">
        <f>IF(ISNUMBER(SEARCH( "Apparel",Table1[[#This Row],[Product]])), "Apparel","Footwear")</f>
        <v>Apparel</v>
      </c>
      <c r="K3521" s="3">
        <v>52</v>
      </c>
      <c r="L3521">
        <v>124</v>
      </c>
      <c r="M3521" s="3">
        <v>645</v>
      </c>
      <c r="N3521" s="3">
        <v>342</v>
      </c>
      <c r="O3521" t="s">
        <v>17</v>
      </c>
    </row>
    <row r="3522" spans="1:15" x14ac:dyDescent="0.3">
      <c r="A3522" t="s">
        <v>18</v>
      </c>
      <c r="B3522">
        <v>1128299</v>
      </c>
      <c r="C3522" s="1">
        <v>44310</v>
      </c>
      <c r="D3522" s="1" t="str">
        <f>TEXT(Table1[[#This Row],[Invoice Date]],"yyyy")</f>
        <v>2021</v>
      </c>
      <c r="E3522" t="s">
        <v>42</v>
      </c>
      <c r="F3522" t="s">
        <v>79</v>
      </c>
      <c r="G3522" t="s">
        <v>80</v>
      </c>
      <c r="H3522" t="s">
        <v>25</v>
      </c>
      <c r="I3522" t="str">
        <f>IF(ISNUMBER(SEARCH( "Women's",Table1[[#This Row],[Product]])), "Women","Male")</f>
        <v>Male</v>
      </c>
      <c r="J3522" t="str">
        <f>IF(ISNUMBER(SEARCH( "Apparel",Table1[[#This Row],[Product]])), "Apparel","Footwear")</f>
        <v>Footwear</v>
      </c>
      <c r="K3522" s="3">
        <v>51</v>
      </c>
      <c r="L3522">
        <v>124</v>
      </c>
      <c r="M3522" s="3">
        <v>632</v>
      </c>
      <c r="N3522" s="3">
        <v>291</v>
      </c>
      <c r="O3522" t="s">
        <v>17</v>
      </c>
    </row>
    <row r="3523" spans="1:15" x14ac:dyDescent="0.3">
      <c r="A3523" t="s">
        <v>37</v>
      </c>
      <c r="B3523">
        <v>1197831</v>
      </c>
      <c r="C3523" s="1">
        <v>44416</v>
      </c>
      <c r="D3523" s="1" t="str">
        <f>TEXT(Table1[[#This Row],[Invoice Date]],"yyyy")</f>
        <v>2021</v>
      </c>
      <c r="E3523" t="s">
        <v>42</v>
      </c>
      <c r="F3523" t="s">
        <v>73</v>
      </c>
      <c r="G3523" t="s">
        <v>74</v>
      </c>
      <c r="H3523" t="s">
        <v>50</v>
      </c>
      <c r="I3523" t="str">
        <f>IF(ISNUMBER(SEARCH( "Women's",Table1[[#This Row],[Product]])), "Women","Male")</f>
        <v>Women</v>
      </c>
      <c r="J3523" t="str">
        <f>IF(ISNUMBER(SEARCH( "Apparel",Table1[[#This Row],[Product]])), "Apparel","Footwear")</f>
        <v>Footwear</v>
      </c>
      <c r="K3523" s="3">
        <v>48</v>
      </c>
      <c r="L3523">
        <v>124</v>
      </c>
      <c r="M3523" s="3">
        <v>595</v>
      </c>
      <c r="N3523" s="3">
        <v>387</v>
      </c>
      <c r="O3523" t="s">
        <v>17</v>
      </c>
    </row>
    <row r="3524" spans="1:15" x14ac:dyDescent="0.3">
      <c r="A3524" t="s">
        <v>57</v>
      </c>
      <c r="B3524">
        <v>1128299</v>
      </c>
      <c r="C3524" s="1">
        <v>44434</v>
      </c>
      <c r="D3524" s="1" t="str">
        <f>TEXT(Table1[[#This Row],[Invoice Date]],"yyyy")</f>
        <v>2021</v>
      </c>
      <c r="E3524" t="s">
        <v>42</v>
      </c>
      <c r="F3524" t="s">
        <v>108</v>
      </c>
      <c r="G3524" t="s">
        <v>109</v>
      </c>
      <c r="H3524" t="s">
        <v>64</v>
      </c>
      <c r="I3524" t="str">
        <f>IF(ISNUMBER(SEARCH( "Women's",Table1[[#This Row],[Product]])), "Women","Male")</f>
        <v>Male</v>
      </c>
      <c r="J3524" t="str">
        <f>IF(ISNUMBER(SEARCH( "Apparel",Table1[[#This Row],[Product]])), "Apparel","Footwear")</f>
        <v>Apparel</v>
      </c>
      <c r="K3524" s="3">
        <v>67</v>
      </c>
      <c r="L3524">
        <v>124</v>
      </c>
      <c r="M3524" s="3">
        <v>831</v>
      </c>
      <c r="N3524" s="3">
        <v>332</v>
      </c>
      <c r="O3524" t="s">
        <v>17</v>
      </c>
    </row>
    <row r="3525" spans="1:15" x14ac:dyDescent="0.3">
      <c r="A3525" t="s">
        <v>22</v>
      </c>
      <c r="B3525">
        <v>1128299</v>
      </c>
      <c r="C3525" s="1">
        <v>44513</v>
      </c>
      <c r="D3525" s="1" t="str">
        <f>TEXT(Table1[[#This Row],[Invoice Date]],"yyyy")</f>
        <v>2021</v>
      </c>
      <c r="E3525" t="s">
        <v>13</v>
      </c>
      <c r="F3525" t="s">
        <v>51</v>
      </c>
      <c r="G3525" t="s">
        <v>52</v>
      </c>
      <c r="H3525" t="s">
        <v>16</v>
      </c>
      <c r="I3525" t="str">
        <f>IF(ISNUMBER(SEARCH( "Women's",Table1[[#This Row],[Product]])), "Women","Male")</f>
        <v>Women</v>
      </c>
      <c r="J3525" t="str">
        <f>IF(ISNUMBER(SEARCH( "Apparel",Table1[[#This Row],[Product]])), "Apparel","Footwear")</f>
        <v>Apparel</v>
      </c>
      <c r="K3525" s="3">
        <v>65</v>
      </c>
      <c r="L3525">
        <v>124</v>
      </c>
      <c r="M3525" s="3">
        <v>806</v>
      </c>
      <c r="N3525" s="3">
        <v>282</v>
      </c>
      <c r="O3525" t="s">
        <v>17</v>
      </c>
    </row>
    <row r="3526" spans="1:15" x14ac:dyDescent="0.3">
      <c r="A3526" t="s">
        <v>22</v>
      </c>
      <c r="B3526">
        <v>1185732</v>
      </c>
      <c r="C3526" s="1">
        <v>44257</v>
      </c>
      <c r="D3526" s="1" t="str">
        <f>TEXT(Table1[[#This Row],[Invoice Date]],"yyyy")</f>
        <v>2021</v>
      </c>
      <c r="E3526" t="s">
        <v>13</v>
      </c>
      <c r="F3526" t="s">
        <v>71</v>
      </c>
      <c r="G3526" t="s">
        <v>72</v>
      </c>
      <c r="H3526" t="s">
        <v>50</v>
      </c>
      <c r="I3526" t="str">
        <f>IF(ISNUMBER(SEARCH( "Women's",Table1[[#This Row],[Product]])), "Women","Male")</f>
        <v>Women</v>
      </c>
      <c r="J3526" t="str">
        <f>IF(ISNUMBER(SEARCH( "Apparel",Table1[[#This Row],[Product]])), "Apparel","Footwear")</f>
        <v>Footwear</v>
      </c>
      <c r="K3526" s="3">
        <v>25</v>
      </c>
      <c r="L3526">
        <v>124</v>
      </c>
      <c r="M3526" s="3">
        <v>310</v>
      </c>
      <c r="N3526" s="3">
        <v>167</v>
      </c>
      <c r="O3526" t="s">
        <v>17</v>
      </c>
    </row>
    <row r="3527" spans="1:15" x14ac:dyDescent="0.3">
      <c r="A3527" t="s">
        <v>45</v>
      </c>
      <c r="B3527">
        <v>1185732</v>
      </c>
      <c r="C3527" s="1">
        <v>44264</v>
      </c>
      <c r="D3527" s="1" t="str">
        <f>TEXT(Table1[[#This Row],[Invoice Date]],"yyyy")</f>
        <v>2021</v>
      </c>
      <c r="E3527" t="s">
        <v>28</v>
      </c>
      <c r="F3527" t="s">
        <v>46</v>
      </c>
      <c r="G3527" t="s">
        <v>47</v>
      </c>
      <c r="H3527" t="s">
        <v>27</v>
      </c>
      <c r="I3527" t="str">
        <f>IF(ISNUMBER(SEARCH( "Women's",Table1[[#This Row],[Product]])), "Women","Male")</f>
        <v>Women</v>
      </c>
      <c r="J3527" t="str">
        <f>IF(ISNUMBER(SEARCH( "Apparel",Table1[[#This Row],[Product]])), "Apparel","Footwear")</f>
        <v>Footwear</v>
      </c>
      <c r="K3527" s="3">
        <v>20</v>
      </c>
      <c r="L3527">
        <v>124</v>
      </c>
      <c r="M3527" s="3">
        <v>248</v>
      </c>
      <c r="N3527" s="3">
        <v>131</v>
      </c>
      <c r="O3527" t="s">
        <v>17</v>
      </c>
    </row>
    <row r="3528" spans="1:15" x14ac:dyDescent="0.3">
      <c r="A3528" t="s">
        <v>37</v>
      </c>
      <c r="B3528">
        <v>1185732</v>
      </c>
      <c r="C3528" s="1">
        <v>44245</v>
      </c>
      <c r="D3528" s="1" t="str">
        <f>TEXT(Table1[[#This Row],[Invoice Date]],"yyyy")</f>
        <v>2021</v>
      </c>
      <c r="E3528" t="s">
        <v>13</v>
      </c>
      <c r="F3528" t="s">
        <v>100</v>
      </c>
      <c r="G3528" t="s">
        <v>101</v>
      </c>
      <c r="H3528" t="s">
        <v>27</v>
      </c>
      <c r="I3528" t="str">
        <f>IF(ISNUMBER(SEARCH( "Women's",Table1[[#This Row],[Product]])), "Women","Male")</f>
        <v>Women</v>
      </c>
      <c r="J3528" t="str">
        <f>IF(ISNUMBER(SEARCH( "Apparel",Table1[[#This Row],[Product]])), "Apparel","Footwear")</f>
        <v>Footwear</v>
      </c>
      <c r="K3528" s="3">
        <v>18</v>
      </c>
      <c r="L3528">
        <v>124</v>
      </c>
      <c r="M3528" s="3">
        <v>223</v>
      </c>
      <c r="N3528" s="3">
        <v>123</v>
      </c>
      <c r="O3528" t="s">
        <v>17</v>
      </c>
    </row>
    <row r="3529" spans="1:15" x14ac:dyDescent="0.3">
      <c r="A3529" t="s">
        <v>37</v>
      </c>
      <c r="B3529">
        <v>1185732</v>
      </c>
      <c r="C3529" s="1">
        <v>44303</v>
      </c>
      <c r="D3529" s="1" t="str">
        <f>TEXT(Table1[[#This Row],[Invoice Date]],"yyyy")</f>
        <v>2021</v>
      </c>
      <c r="E3529" t="s">
        <v>19</v>
      </c>
      <c r="F3529" t="s">
        <v>32</v>
      </c>
      <c r="G3529" t="s">
        <v>33</v>
      </c>
      <c r="H3529" t="s">
        <v>16</v>
      </c>
      <c r="I3529" t="str">
        <f>IF(ISNUMBER(SEARCH( "Women's",Table1[[#This Row],[Product]])), "Women","Male")</f>
        <v>Women</v>
      </c>
      <c r="J3529" t="str">
        <f>IF(ISNUMBER(SEARCH( "Apparel",Table1[[#This Row],[Product]])), "Apparel","Footwear")</f>
        <v>Apparel</v>
      </c>
      <c r="K3529" s="3">
        <v>28</v>
      </c>
      <c r="L3529">
        <v>124</v>
      </c>
      <c r="M3529" s="3">
        <v>347</v>
      </c>
      <c r="N3529" s="3">
        <v>212</v>
      </c>
      <c r="O3529" t="s">
        <v>17</v>
      </c>
    </row>
    <row r="3530" spans="1:15" x14ac:dyDescent="0.3">
      <c r="A3530" t="s">
        <v>12</v>
      </c>
      <c r="B3530">
        <v>1185732</v>
      </c>
      <c r="C3530" s="1">
        <v>44393</v>
      </c>
      <c r="D3530" s="1" t="str">
        <f>TEXT(Table1[[#This Row],[Invoice Date]],"yyyy")</f>
        <v>2021</v>
      </c>
      <c r="E3530" t="s">
        <v>19</v>
      </c>
      <c r="F3530" t="s">
        <v>32</v>
      </c>
      <c r="G3530" t="s">
        <v>33</v>
      </c>
      <c r="H3530" t="s">
        <v>50</v>
      </c>
      <c r="I3530" t="str">
        <f>IF(ISNUMBER(SEARCH( "Women's",Table1[[#This Row],[Product]])), "Women","Male")</f>
        <v>Women</v>
      </c>
      <c r="J3530" t="str">
        <f>IF(ISNUMBER(SEARCH( "Apparel",Table1[[#This Row],[Product]])), "Apparel","Footwear")</f>
        <v>Footwear</v>
      </c>
      <c r="K3530" s="3">
        <v>48</v>
      </c>
      <c r="L3530">
        <v>124</v>
      </c>
      <c r="M3530" s="3">
        <v>595</v>
      </c>
      <c r="N3530" s="3">
        <v>315</v>
      </c>
      <c r="O3530" t="s">
        <v>17</v>
      </c>
    </row>
    <row r="3531" spans="1:15" x14ac:dyDescent="0.3">
      <c r="A3531" t="s">
        <v>22</v>
      </c>
      <c r="B3531">
        <v>1185732</v>
      </c>
      <c r="C3531" s="1">
        <v>44487</v>
      </c>
      <c r="D3531" s="1" t="str">
        <f>TEXT(Table1[[#This Row],[Invoice Date]],"yyyy")</f>
        <v>2021</v>
      </c>
      <c r="E3531" t="s">
        <v>19</v>
      </c>
      <c r="F3531" t="s">
        <v>32</v>
      </c>
      <c r="G3531" t="s">
        <v>33</v>
      </c>
      <c r="H3531" t="s">
        <v>16</v>
      </c>
      <c r="I3531" t="str">
        <f>IF(ISNUMBER(SEARCH( "Women's",Table1[[#This Row],[Product]])), "Women","Male")</f>
        <v>Women</v>
      </c>
      <c r="J3531" t="str">
        <f>IF(ISNUMBER(SEARCH( "Apparel",Table1[[#This Row],[Product]])), "Apparel","Footwear")</f>
        <v>Apparel</v>
      </c>
      <c r="K3531" s="3">
        <v>33</v>
      </c>
      <c r="L3531">
        <v>124</v>
      </c>
      <c r="M3531" s="3">
        <v>409</v>
      </c>
      <c r="N3531" s="3">
        <v>262</v>
      </c>
      <c r="O3531" t="s">
        <v>17</v>
      </c>
    </row>
    <row r="3532" spans="1:15" x14ac:dyDescent="0.3">
      <c r="A3532" t="s">
        <v>22</v>
      </c>
      <c r="B3532">
        <v>1185732</v>
      </c>
      <c r="C3532" s="1">
        <v>44546</v>
      </c>
      <c r="D3532" s="1" t="str">
        <f>TEXT(Table1[[#This Row],[Invoice Date]],"yyyy")</f>
        <v>2021</v>
      </c>
      <c r="E3532" t="s">
        <v>19</v>
      </c>
      <c r="F3532" t="s">
        <v>32</v>
      </c>
      <c r="G3532" t="s">
        <v>33</v>
      </c>
      <c r="H3532" t="s">
        <v>64</v>
      </c>
      <c r="I3532" t="str">
        <f>IF(ISNUMBER(SEARCH( "Women's",Table1[[#This Row],[Product]])), "Women","Male")</f>
        <v>Male</v>
      </c>
      <c r="J3532" t="str">
        <f>IF(ISNUMBER(SEARCH( "Apparel",Table1[[#This Row],[Product]])), "Apparel","Footwear")</f>
        <v>Apparel</v>
      </c>
      <c r="K3532" s="3">
        <v>65</v>
      </c>
      <c r="L3532">
        <v>124</v>
      </c>
      <c r="M3532" s="3">
        <v>806</v>
      </c>
      <c r="N3532" s="3">
        <v>403</v>
      </c>
      <c r="O3532" t="s">
        <v>17</v>
      </c>
    </row>
    <row r="3533" spans="1:15" x14ac:dyDescent="0.3">
      <c r="A3533" t="s">
        <v>18</v>
      </c>
      <c r="B3533">
        <v>1197831</v>
      </c>
      <c r="C3533" s="1">
        <v>44368</v>
      </c>
      <c r="D3533" s="1" t="str">
        <f>TEXT(Table1[[#This Row],[Invoice Date]],"yyyy")</f>
        <v>2021</v>
      </c>
      <c r="E3533" t="s">
        <v>19</v>
      </c>
      <c r="F3533" t="s">
        <v>55</v>
      </c>
      <c r="G3533" t="s">
        <v>56</v>
      </c>
      <c r="H3533" t="s">
        <v>16</v>
      </c>
      <c r="I3533" t="str">
        <f>IF(ISNUMBER(SEARCH( "Women's",Table1[[#This Row],[Product]])), "Women","Male")</f>
        <v>Women</v>
      </c>
      <c r="J3533" t="str">
        <f>IF(ISNUMBER(SEARCH( "Apparel",Table1[[#This Row],[Product]])), "Apparel","Footwear")</f>
        <v>Apparel</v>
      </c>
      <c r="K3533" s="3">
        <v>55</v>
      </c>
      <c r="L3533">
        <v>124</v>
      </c>
      <c r="M3533" s="3">
        <v>682</v>
      </c>
      <c r="N3533" s="3">
        <v>348</v>
      </c>
      <c r="O3533" t="s">
        <v>17</v>
      </c>
    </row>
    <row r="3534" spans="1:15" x14ac:dyDescent="0.3">
      <c r="A3534" t="s">
        <v>18</v>
      </c>
      <c r="B3534">
        <v>1197831</v>
      </c>
      <c r="C3534" s="1">
        <v>44428</v>
      </c>
      <c r="D3534" s="1" t="str">
        <f>TEXT(Table1[[#This Row],[Invoice Date]],"yyyy")</f>
        <v>2021</v>
      </c>
      <c r="E3534" t="s">
        <v>19</v>
      </c>
      <c r="F3534" t="s">
        <v>55</v>
      </c>
      <c r="G3534" t="s">
        <v>56</v>
      </c>
      <c r="H3534" t="s">
        <v>16</v>
      </c>
      <c r="I3534" t="str">
        <f>IF(ISNUMBER(SEARCH( "Women's",Table1[[#This Row],[Product]])), "Women","Male")</f>
        <v>Women</v>
      </c>
      <c r="J3534" t="str">
        <f>IF(ISNUMBER(SEARCH( "Apparel",Table1[[#This Row],[Product]])), "Apparel","Footwear")</f>
        <v>Apparel</v>
      </c>
      <c r="K3534" s="3">
        <v>50</v>
      </c>
      <c r="L3534">
        <v>124</v>
      </c>
      <c r="M3534" s="3">
        <v>620</v>
      </c>
      <c r="N3534" s="3">
        <v>322</v>
      </c>
      <c r="O3534" t="s">
        <v>17</v>
      </c>
    </row>
    <row r="3535" spans="1:15" x14ac:dyDescent="0.3">
      <c r="A3535" t="s">
        <v>37</v>
      </c>
      <c r="B3535">
        <v>1185732</v>
      </c>
      <c r="C3535" s="1">
        <v>44266</v>
      </c>
      <c r="D3535" s="1" t="str">
        <f>TEXT(Table1[[#This Row],[Invoice Date]],"yyyy")</f>
        <v>2021</v>
      </c>
      <c r="E3535" t="s">
        <v>28</v>
      </c>
      <c r="F3535" t="s">
        <v>81</v>
      </c>
      <c r="G3535" t="s">
        <v>82</v>
      </c>
      <c r="H3535" t="s">
        <v>25</v>
      </c>
      <c r="I3535" t="str">
        <f>IF(ISNUMBER(SEARCH( "Women's",Table1[[#This Row],[Product]])), "Women","Male")</f>
        <v>Male</v>
      </c>
      <c r="J3535" t="str">
        <f>IF(ISNUMBER(SEARCH( "Apparel",Table1[[#This Row],[Product]])), "Apparel","Footwear")</f>
        <v>Footwear</v>
      </c>
      <c r="K3535" s="3">
        <v>39</v>
      </c>
      <c r="L3535">
        <v>124</v>
      </c>
      <c r="M3535" s="3">
        <v>484</v>
      </c>
      <c r="N3535" s="3">
        <v>237</v>
      </c>
      <c r="O3535" t="s">
        <v>17</v>
      </c>
    </row>
    <row r="3536" spans="1:15" x14ac:dyDescent="0.3">
      <c r="A3536" t="s">
        <v>37</v>
      </c>
      <c r="B3536">
        <v>1185732</v>
      </c>
      <c r="C3536" s="1">
        <v>44292</v>
      </c>
      <c r="D3536" s="1" t="str">
        <f>TEXT(Table1[[#This Row],[Invoice Date]],"yyyy")</f>
        <v>2021</v>
      </c>
      <c r="E3536" t="s">
        <v>28</v>
      </c>
      <c r="F3536" t="s">
        <v>85</v>
      </c>
      <c r="G3536" t="s">
        <v>86</v>
      </c>
      <c r="H3536" t="s">
        <v>25</v>
      </c>
      <c r="I3536" t="str">
        <f>IF(ISNUMBER(SEARCH( "Women's",Table1[[#This Row],[Product]])), "Women","Male")</f>
        <v>Male</v>
      </c>
      <c r="J3536" t="str">
        <f>IF(ISNUMBER(SEARCH( "Apparel",Table1[[#This Row],[Product]])), "Apparel","Footwear")</f>
        <v>Footwear</v>
      </c>
      <c r="K3536" s="3">
        <v>20</v>
      </c>
      <c r="L3536">
        <v>124</v>
      </c>
      <c r="M3536" s="3">
        <v>248</v>
      </c>
      <c r="N3536" s="3">
        <v>112</v>
      </c>
      <c r="O3536" t="s">
        <v>17</v>
      </c>
    </row>
    <row r="3537" spans="1:15" x14ac:dyDescent="0.3">
      <c r="A3537" t="s">
        <v>57</v>
      </c>
      <c r="B3537">
        <v>1185732</v>
      </c>
      <c r="C3537" s="1">
        <v>44445</v>
      </c>
      <c r="D3537" s="1" t="str">
        <f>TEXT(Table1[[#This Row],[Invoice Date]],"yyyy")</f>
        <v>2021</v>
      </c>
      <c r="E3537" t="s">
        <v>38</v>
      </c>
      <c r="F3537" t="s">
        <v>77</v>
      </c>
      <c r="G3537" t="s">
        <v>78</v>
      </c>
      <c r="H3537" t="s">
        <v>25</v>
      </c>
      <c r="I3537" t="str">
        <f>IF(ISNUMBER(SEARCH( "Women's",Table1[[#This Row],[Product]])), "Women","Male")</f>
        <v>Male</v>
      </c>
      <c r="J3537" t="str">
        <f>IF(ISNUMBER(SEARCH( "Apparel",Table1[[#This Row],[Product]])), "Apparel","Footwear")</f>
        <v>Footwear</v>
      </c>
      <c r="K3537" s="3">
        <v>46</v>
      </c>
      <c r="L3537">
        <v>124</v>
      </c>
      <c r="M3537" s="3">
        <v>570</v>
      </c>
      <c r="N3537" s="3">
        <v>279</v>
      </c>
      <c r="O3537" t="s">
        <v>17</v>
      </c>
    </row>
    <row r="3538" spans="1:15" hidden="1" x14ac:dyDescent="0.3">
      <c r="A3538" t="s">
        <v>37</v>
      </c>
      <c r="B3538">
        <v>1185732</v>
      </c>
      <c r="C3538" s="1">
        <v>44545</v>
      </c>
      <c r="D3538" s="1" t="str">
        <f>TEXT(Table1[[#This Row],[Invoice Date]],"yyyy")</f>
        <v>2021</v>
      </c>
      <c r="E3538" t="s">
        <v>38</v>
      </c>
      <c r="F3538" t="s">
        <v>129</v>
      </c>
      <c r="G3538" t="s">
        <v>130</v>
      </c>
      <c r="H3538" t="s">
        <v>25</v>
      </c>
      <c r="I3538" t="str">
        <f>IF(ISNUMBER(SEARCH( "Women's",Table1[[#This Row],[Product]])), "Women","Male")</f>
        <v>Male</v>
      </c>
      <c r="J3538" t="str">
        <f>IF(ISNUMBER(SEARCH( "Apparel",Table1[[#This Row],[Product]])), "Apparel","Footwear")</f>
        <v>Footwear</v>
      </c>
      <c r="K3538" s="3">
        <v>47</v>
      </c>
      <c r="L3538">
        <v>124</v>
      </c>
      <c r="M3538" s="3">
        <v>583</v>
      </c>
      <c r="N3538" s="3">
        <v>309</v>
      </c>
      <c r="O3538" t="s">
        <v>26</v>
      </c>
    </row>
    <row r="3539" spans="1:15" hidden="1" x14ac:dyDescent="0.3">
      <c r="A3539" t="s">
        <v>37</v>
      </c>
      <c r="B3539">
        <v>1185732</v>
      </c>
      <c r="C3539" s="1">
        <v>44551</v>
      </c>
      <c r="D3539" s="1" t="str">
        <f>TEXT(Table1[[#This Row],[Invoice Date]],"yyyy")</f>
        <v>2021</v>
      </c>
      <c r="E3539" t="s">
        <v>38</v>
      </c>
      <c r="F3539" t="s">
        <v>129</v>
      </c>
      <c r="G3539" t="s">
        <v>130</v>
      </c>
      <c r="H3539" t="s">
        <v>25</v>
      </c>
      <c r="I3539" t="str">
        <f>IF(ISNUMBER(SEARCH( "Women's",Table1[[#This Row],[Product]])), "Women","Male")</f>
        <v>Male</v>
      </c>
      <c r="J3539" t="str">
        <f>IF(ISNUMBER(SEARCH( "Apparel",Table1[[#This Row],[Product]])), "Apparel","Footwear")</f>
        <v>Footwear</v>
      </c>
      <c r="K3539" s="3">
        <v>48</v>
      </c>
      <c r="L3539">
        <v>124</v>
      </c>
      <c r="M3539" s="3">
        <v>595</v>
      </c>
      <c r="N3539" s="3">
        <v>357</v>
      </c>
      <c r="O3539" t="s">
        <v>26</v>
      </c>
    </row>
    <row r="3540" spans="1:15" hidden="1" x14ac:dyDescent="0.3">
      <c r="A3540" t="s">
        <v>18</v>
      </c>
      <c r="B3540">
        <v>1128299</v>
      </c>
      <c r="C3540" s="1">
        <v>43845</v>
      </c>
      <c r="D3540" s="1" t="str">
        <f>TEXT(Table1[[#This Row],[Invoice Date]],"yyyy")</f>
        <v>2020</v>
      </c>
      <c r="E3540" t="s">
        <v>42</v>
      </c>
      <c r="F3540" t="s">
        <v>110</v>
      </c>
      <c r="G3540" t="s">
        <v>111</v>
      </c>
      <c r="H3540" t="s">
        <v>34</v>
      </c>
      <c r="I3540" t="str">
        <f>IF(ISNUMBER(SEARCH( "Women's",Table1[[#This Row],[Product]])), "Women","Male")</f>
        <v>Male</v>
      </c>
      <c r="J3540" t="str">
        <f>IF(ISNUMBER(SEARCH( "Apparel",Table1[[#This Row],[Product]])), "Apparel","Footwear")</f>
        <v>Footwear</v>
      </c>
      <c r="K3540" s="3">
        <v>42</v>
      </c>
      <c r="L3540">
        <v>124</v>
      </c>
      <c r="M3540" s="3">
        <v>521</v>
      </c>
      <c r="N3540" s="3">
        <v>167</v>
      </c>
      <c r="O3540" t="s">
        <v>26</v>
      </c>
    </row>
    <row r="3541" spans="1:15" hidden="1" x14ac:dyDescent="0.3">
      <c r="A3541" t="s">
        <v>18</v>
      </c>
      <c r="B3541">
        <v>1128299</v>
      </c>
      <c r="C3541" s="1">
        <v>43849</v>
      </c>
      <c r="D3541" s="1" t="str">
        <f>TEXT(Table1[[#This Row],[Invoice Date]],"yyyy")</f>
        <v>2020</v>
      </c>
      <c r="E3541" t="s">
        <v>42</v>
      </c>
      <c r="F3541" t="s">
        <v>110</v>
      </c>
      <c r="G3541" t="s">
        <v>111</v>
      </c>
      <c r="H3541" t="s">
        <v>16</v>
      </c>
      <c r="I3541" t="str">
        <f>IF(ISNUMBER(SEARCH( "Women's",Table1[[#This Row],[Product]])), "Women","Male")</f>
        <v>Women</v>
      </c>
      <c r="J3541" t="str">
        <f>IF(ISNUMBER(SEARCH( "Apparel",Table1[[#This Row],[Product]])), "Apparel","Footwear")</f>
        <v>Apparel</v>
      </c>
      <c r="K3541" s="3">
        <v>39</v>
      </c>
      <c r="L3541">
        <v>124</v>
      </c>
      <c r="M3541" s="3">
        <v>484</v>
      </c>
      <c r="N3541" s="3">
        <v>126</v>
      </c>
      <c r="O3541" t="s">
        <v>26</v>
      </c>
    </row>
    <row r="3542" spans="1:15" hidden="1" x14ac:dyDescent="0.3">
      <c r="A3542" t="s">
        <v>18</v>
      </c>
      <c r="B3542">
        <v>1128299</v>
      </c>
      <c r="C3542" s="1">
        <v>43883</v>
      </c>
      <c r="D3542" s="1" t="str">
        <f>TEXT(Table1[[#This Row],[Invoice Date]],"yyyy")</f>
        <v>2020</v>
      </c>
      <c r="E3542" t="s">
        <v>42</v>
      </c>
      <c r="F3542" t="s">
        <v>110</v>
      </c>
      <c r="G3542" t="s">
        <v>111</v>
      </c>
      <c r="H3542" t="s">
        <v>50</v>
      </c>
      <c r="I3542" t="str">
        <f>IF(ISNUMBER(SEARCH( "Women's",Table1[[#This Row],[Product]])), "Women","Male")</f>
        <v>Women</v>
      </c>
      <c r="J3542" t="str">
        <f>IF(ISNUMBER(SEARCH( "Apparel",Table1[[#This Row],[Product]])), "Apparel","Footwear")</f>
        <v>Footwear</v>
      </c>
      <c r="K3542" s="3">
        <v>43</v>
      </c>
      <c r="L3542">
        <v>124</v>
      </c>
      <c r="M3542" s="3">
        <v>533</v>
      </c>
      <c r="N3542" s="3">
        <v>187</v>
      </c>
      <c r="O3542" t="s">
        <v>26</v>
      </c>
    </row>
    <row r="3543" spans="1:15" hidden="1" x14ac:dyDescent="0.3">
      <c r="A3543" t="s">
        <v>22</v>
      </c>
      <c r="B3543">
        <v>1197831</v>
      </c>
      <c r="C3543" s="1">
        <v>44280</v>
      </c>
      <c r="D3543" s="1" t="str">
        <f>TEXT(Table1[[#This Row],[Invoice Date]],"yyyy")</f>
        <v>2021</v>
      </c>
      <c r="E3543" t="s">
        <v>19</v>
      </c>
      <c r="F3543" t="s">
        <v>68</v>
      </c>
      <c r="G3543" t="s">
        <v>69</v>
      </c>
      <c r="H3543" t="s">
        <v>50</v>
      </c>
      <c r="I3543" t="str">
        <f>IF(ISNUMBER(SEARCH( "Women's",Table1[[#This Row],[Product]])), "Women","Male")</f>
        <v>Women</v>
      </c>
      <c r="J3543" t="str">
        <f>IF(ISNUMBER(SEARCH( "Apparel",Table1[[#This Row],[Product]])), "Apparel","Footwear")</f>
        <v>Footwear</v>
      </c>
      <c r="K3543" s="3">
        <v>25</v>
      </c>
      <c r="L3543">
        <v>124</v>
      </c>
      <c r="M3543" s="3">
        <v>310</v>
      </c>
      <c r="N3543" s="3">
        <v>174</v>
      </c>
      <c r="O3543" t="s">
        <v>26</v>
      </c>
    </row>
    <row r="3544" spans="1:15" hidden="1" x14ac:dyDescent="0.3">
      <c r="A3544" t="s">
        <v>22</v>
      </c>
      <c r="B3544">
        <v>1128299</v>
      </c>
      <c r="C3544" s="1">
        <v>44244</v>
      </c>
      <c r="D3544" s="1" t="str">
        <f>TEXT(Table1[[#This Row],[Invoice Date]],"yyyy")</f>
        <v>2021</v>
      </c>
      <c r="E3544" t="s">
        <v>13</v>
      </c>
      <c r="F3544" t="s">
        <v>14</v>
      </c>
      <c r="G3544" t="s">
        <v>15</v>
      </c>
      <c r="H3544" t="s">
        <v>16</v>
      </c>
      <c r="I3544" t="str">
        <f>IF(ISNUMBER(SEARCH( "Women's",Table1[[#This Row],[Product]])), "Women","Male")</f>
        <v>Women</v>
      </c>
      <c r="J3544" t="str">
        <f>IF(ISNUMBER(SEARCH( "Apparel",Table1[[#This Row],[Product]])), "Apparel","Footwear")</f>
        <v>Apparel</v>
      </c>
      <c r="K3544" s="3">
        <v>33</v>
      </c>
      <c r="L3544">
        <v>124</v>
      </c>
      <c r="M3544" s="3">
        <v>409</v>
      </c>
      <c r="N3544" s="3">
        <v>209</v>
      </c>
      <c r="O3544" t="s">
        <v>26</v>
      </c>
    </row>
    <row r="3545" spans="1:15" hidden="1" x14ac:dyDescent="0.3">
      <c r="A3545" t="s">
        <v>22</v>
      </c>
      <c r="B3545">
        <v>1128299</v>
      </c>
      <c r="C3545" s="1">
        <v>44271</v>
      </c>
      <c r="D3545" s="1" t="str">
        <f>TEXT(Table1[[#This Row],[Invoice Date]],"yyyy")</f>
        <v>2021</v>
      </c>
      <c r="E3545" t="s">
        <v>13</v>
      </c>
      <c r="F3545" t="s">
        <v>14</v>
      </c>
      <c r="G3545" t="s">
        <v>15</v>
      </c>
      <c r="H3545" t="s">
        <v>34</v>
      </c>
      <c r="I3545" t="str">
        <f>IF(ISNUMBER(SEARCH( "Women's",Table1[[#This Row],[Product]])), "Women","Male")</f>
        <v>Male</v>
      </c>
      <c r="J3545" t="str">
        <f>IF(ISNUMBER(SEARCH( "Apparel",Table1[[#This Row],[Product]])), "Apparel","Footwear")</f>
        <v>Footwear</v>
      </c>
      <c r="K3545" s="3">
        <v>44</v>
      </c>
      <c r="L3545">
        <v>124</v>
      </c>
      <c r="M3545" s="3">
        <v>546</v>
      </c>
      <c r="N3545" s="3">
        <v>169</v>
      </c>
      <c r="O3545" t="s">
        <v>26</v>
      </c>
    </row>
    <row r="3546" spans="1:15" hidden="1" x14ac:dyDescent="0.3">
      <c r="A3546" t="s">
        <v>18</v>
      </c>
      <c r="B3546">
        <v>1185732</v>
      </c>
      <c r="C3546" s="1">
        <v>44419</v>
      </c>
      <c r="D3546" s="1" t="str">
        <f>TEXT(Table1[[#This Row],[Invoice Date]],"yyyy")</f>
        <v>2021</v>
      </c>
      <c r="E3546" t="s">
        <v>42</v>
      </c>
      <c r="F3546" t="s">
        <v>43</v>
      </c>
      <c r="G3546" t="s">
        <v>44</v>
      </c>
      <c r="H3546" t="s">
        <v>50</v>
      </c>
      <c r="I3546" t="str">
        <f>IF(ISNUMBER(SEARCH( "Women's",Table1[[#This Row],[Product]])), "Women","Male")</f>
        <v>Women</v>
      </c>
      <c r="J3546" t="str">
        <f>IF(ISNUMBER(SEARCH( "Apparel",Table1[[#This Row],[Product]])), "Apparel","Footwear")</f>
        <v>Footwear</v>
      </c>
      <c r="K3546" s="3">
        <v>14</v>
      </c>
      <c r="L3546">
        <v>124</v>
      </c>
      <c r="M3546" s="3">
        <v>174</v>
      </c>
      <c r="N3546" s="3">
        <v>82</v>
      </c>
      <c r="O3546" t="s">
        <v>26</v>
      </c>
    </row>
    <row r="3547" spans="1:15" hidden="1" x14ac:dyDescent="0.3">
      <c r="A3547" t="s">
        <v>18</v>
      </c>
      <c r="B3547">
        <v>1185732</v>
      </c>
      <c r="C3547" s="1">
        <v>44511</v>
      </c>
      <c r="D3547" s="1" t="str">
        <f>TEXT(Table1[[#This Row],[Invoice Date]],"yyyy")</f>
        <v>2021</v>
      </c>
      <c r="E3547" t="s">
        <v>42</v>
      </c>
      <c r="F3547" t="s">
        <v>43</v>
      </c>
      <c r="G3547" t="s">
        <v>44</v>
      </c>
      <c r="H3547" t="s">
        <v>50</v>
      </c>
      <c r="I3547" t="str">
        <f>IF(ISNUMBER(SEARCH( "Women's",Table1[[#This Row],[Product]])), "Women","Male")</f>
        <v>Women</v>
      </c>
      <c r="J3547" t="str">
        <f>IF(ISNUMBER(SEARCH( "Apparel",Table1[[#This Row],[Product]])), "Apparel","Footwear")</f>
        <v>Footwear</v>
      </c>
      <c r="K3547" s="3">
        <v>15</v>
      </c>
      <c r="L3547">
        <v>124</v>
      </c>
      <c r="M3547" s="3">
        <v>186</v>
      </c>
      <c r="N3547" s="3">
        <v>78</v>
      </c>
      <c r="O3547" t="s">
        <v>26</v>
      </c>
    </row>
    <row r="3548" spans="1:15" hidden="1" x14ac:dyDescent="0.3">
      <c r="A3548" t="s">
        <v>18</v>
      </c>
      <c r="B3548">
        <v>1185732</v>
      </c>
      <c r="C3548" s="1">
        <v>44540</v>
      </c>
      <c r="D3548" s="1" t="str">
        <f>TEXT(Table1[[#This Row],[Invoice Date]],"yyyy")</f>
        <v>2021</v>
      </c>
      <c r="E3548" t="s">
        <v>42</v>
      </c>
      <c r="F3548" t="s">
        <v>43</v>
      </c>
      <c r="G3548" t="s">
        <v>44</v>
      </c>
      <c r="H3548" t="s">
        <v>64</v>
      </c>
      <c r="I3548" t="str">
        <f>IF(ISNUMBER(SEARCH( "Women's",Table1[[#This Row],[Product]])), "Women","Male")</f>
        <v>Male</v>
      </c>
      <c r="J3548" t="str">
        <f>IF(ISNUMBER(SEARCH( "Apparel",Table1[[#This Row],[Product]])), "Apparel","Footwear")</f>
        <v>Apparel</v>
      </c>
      <c r="K3548" s="3">
        <v>27</v>
      </c>
      <c r="L3548">
        <v>124</v>
      </c>
      <c r="M3548" s="3">
        <v>335</v>
      </c>
      <c r="N3548" s="3">
        <v>137</v>
      </c>
      <c r="O3548" t="s">
        <v>26</v>
      </c>
    </row>
    <row r="3549" spans="1:15" hidden="1" x14ac:dyDescent="0.3">
      <c r="A3549" t="s">
        <v>18</v>
      </c>
      <c r="B3549">
        <v>1128299</v>
      </c>
      <c r="C3549" s="1">
        <v>44213</v>
      </c>
      <c r="D3549" s="1" t="str">
        <f>TEXT(Table1[[#This Row],[Invoice Date]],"yyyy")</f>
        <v>2021</v>
      </c>
      <c r="E3549" t="s">
        <v>42</v>
      </c>
      <c r="F3549" t="s">
        <v>79</v>
      </c>
      <c r="G3549" t="s">
        <v>80</v>
      </c>
      <c r="H3549" t="s">
        <v>34</v>
      </c>
      <c r="I3549" t="str">
        <f>IF(ISNUMBER(SEARCH( "Women's",Table1[[#This Row],[Product]])), "Women","Male")</f>
        <v>Male</v>
      </c>
      <c r="J3549" t="str">
        <f>IF(ISNUMBER(SEARCH( "Apparel",Table1[[#This Row],[Product]])), "Apparel","Footwear")</f>
        <v>Footwear</v>
      </c>
      <c r="K3549" s="3">
        <v>31</v>
      </c>
      <c r="L3549">
        <v>124</v>
      </c>
      <c r="M3549" s="3">
        <v>384</v>
      </c>
      <c r="N3549" s="3">
        <v>169</v>
      </c>
      <c r="O3549" t="s">
        <v>26</v>
      </c>
    </row>
    <row r="3550" spans="1:15" hidden="1" x14ac:dyDescent="0.3">
      <c r="A3550" t="s">
        <v>18</v>
      </c>
      <c r="B3550">
        <v>1128299</v>
      </c>
      <c r="C3550" s="1">
        <v>44244</v>
      </c>
      <c r="D3550" s="1" t="str">
        <f>TEXT(Table1[[#This Row],[Invoice Date]],"yyyy")</f>
        <v>2021</v>
      </c>
      <c r="E3550" t="s">
        <v>42</v>
      </c>
      <c r="F3550" t="s">
        <v>79</v>
      </c>
      <c r="G3550" t="s">
        <v>80</v>
      </c>
      <c r="H3550" t="s">
        <v>34</v>
      </c>
      <c r="I3550" t="str">
        <f>IF(ISNUMBER(SEARCH( "Women's",Table1[[#This Row],[Product]])), "Women","Male")</f>
        <v>Male</v>
      </c>
      <c r="J3550" t="str">
        <f>IF(ISNUMBER(SEARCH( "Apparel",Table1[[#This Row],[Product]])), "Apparel","Footwear")</f>
        <v>Footwear</v>
      </c>
      <c r="K3550" s="3">
        <v>31</v>
      </c>
      <c r="L3550">
        <v>124</v>
      </c>
      <c r="M3550" s="3">
        <v>384</v>
      </c>
      <c r="N3550" s="3">
        <v>165</v>
      </c>
      <c r="O3550" t="s">
        <v>26</v>
      </c>
    </row>
    <row r="3551" spans="1:15" hidden="1" x14ac:dyDescent="0.3">
      <c r="A3551" t="s">
        <v>18</v>
      </c>
      <c r="B3551">
        <v>1128299</v>
      </c>
      <c r="C3551" s="1">
        <v>44486</v>
      </c>
      <c r="D3551" s="1" t="str">
        <f>TEXT(Table1[[#This Row],[Invoice Date]],"yyyy")</f>
        <v>2021</v>
      </c>
      <c r="E3551" t="s">
        <v>19</v>
      </c>
      <c r="F3551" t="s">
        <v>20</v>
      </c>
      <c r="G3551" t="s">
        <v>21</v>
      </c>
      <c r="H3551" t="s">
        <v>25</v>
      </c>
      <c r="I3551" t="str">
        <f>IF(ISNUMBER(SEARCH( "Women's",Table1[[#This Row],[Product]])), "Women","Male")</f>
        <v>Male</v>
      </c>
      <c r="J3551" t="str">
        <f>IF(ISNUMBER(SEARCH( "Apparel",Table1[[#This Row],[Product]])), "Apparel","Footwear")</f>
        <v>Footwear</v>
      </c>
      <c r="K3551" s="3">
        <v>25</v>
      </c>
      <c r="L3551">
        <v>124</v>
      </c>
      <c r="M3551" s="3">
        <v>310</v>
      </c>
      <c r="N3551" s="3">
        <v>133</v>
      </c>
      <c r="O3551" t="s">
        <v>26</v>
      </c>
    </row>
    <row r="3552" spans="1:15" hidden="1" x14ac:dyDescent="0.3">
      <c r="A3552" t="s">
        <v>18</v>
      </c>
      <c r="B3552">
        <v>1197831</v>
      </c>
      <c r="C3552" s="1">
        <v>44261</v>
      </c>
      <c r="D3552" s="1" t="str">
        <f>TEXT(Table1[[#This Row],[Invoice Date]],"yyyy")</f>
        <v>2021</v>
      </c>
      <c r="E3552" t="s">
        <v>42</v>
      </c>
      <c r="F3552" t="s">
        <v>73</v>
      </c>
      <c r="G3552" t="s">
        <v>74</v>
      </c>
      <c r="H3552" t="s">
        <v>16</v>
      </c>
      <c r="I3552" t="str">
        <f>IF(ISNUMBER(SEARCH( "Women's",Table1[[#This Row],[Product]])), "Women","Male")</f>
        <v>Women</v>
      </c>
      <c r="J3552" t="str">
        <f>IF(ISNUMBER(SEARCH( "Apparel",Table1[[#This Row],[Product]])), "Apparel","Footwear")</f>
        <v>Apparel</v>
      </c>
      <c r="K3552" s="3">
        <v>25</v>
      </c>
      <c r="L3552">
        <v>124</v>
      </c>
      <c r="M3552" s="3">
        <v>310</v>
      </c>
      <c r="N3552" s="3">
        <v>164</v>
      </c>
      <c r="O3552" t="s">
        <v>26</v>
      </c>
    </row>
    <row r="3553" spans="1:15" hidden="1" x14ac:dyDescent="0.3">
      <c r="A3553" t="s">
        <v>37</v>
      </c>
      <c r="B3553">
        <v>1128299</v>
      </c>
      <c r="C3553" s="1">
        <v>44250</v>
      </c>
      <c r="D3553" s="1" t="str">
        <f>TEXT(Table1[[#This Row],[Invoice Date]],"yyyy")</f>
        <v>2021</v>
      </c>
      <c r="E3553" t="s">
        <v>42</v>
      </c>
      <c r="F3553" t="s">
        <v>73</v>
      </c>
      <c r="G3553" t="s">
        <v>74</v>
      </c>
      <c r="H3553" t="s">
        <v>27</v>
      </c>
      <c r="I3553" t="str">
        <f>IF(ISNUMBER(SEARCH( "Women's",Table1[[#This Row],[Product]])), "Women","Male")</f>
        <v>Women</v>
      </c>
      <c r="J3553" t="str">
        <f>IF(ISNUMBER(SEARCH( "Apparel",Table1[[#This Row],[Product]])), "Apparel","Footwear")</f>
        <v>Footwear</v>
      </c>
      <c r="K3553" s="3">
        <v>28</v>
      </c>
      <c r="L3553">
        <v>124</v>
      </c>
      <c r="M3553" s="3">
        <v>347</v>
      </c>
      <c r="N3553" s="3">
        <v>146</v>
      </c>
      <c r="O3553" t="s">
        <v>26</v>
      </c>
    </row>
    <row r="3554" spans="1:15" hidden="1" x14ac:dyDescent="0.3">
      <c r="A3554" t="s">
        <v>37</v>
      </c>
      <c r="B3554">
        <v>1128299</v>
      </c>
      <c r="C3554" s="1">
        <v>44340</v>
      </c>
      <c r="D3554" s="1" t="str">
        <f>TEXT(Table1[[#This Row],[Invoice Date]],"yyyy")</f>
        <v>2021</v>
      </c>
      <c r="E3554" t="s">
        <v>42</v>
      </c>
      <c r="F3554" t="s">
        <v>117</v>
      </c>
      <c r="G3554" t="s">
        <v>118</v>
      </c>
      <c r="H3554" t="s">
        <v>16</v>
      </c>
      <c r="I3554" t="str">
        <f>IF(ISNUMBER(SEARCH( "Women's",Table1[[#This Row],[Product]])), "Women","Male")</f>
        <v>Women</v>
      </c>
      <c r="J3554" t="str">
        <f>IF(ISNUMBER(SEARCH( "Apparel",Table1[[#This Row],[Product]])), "Apparel","Footwear")</f>
        <v>Apparel</v>
      </c>
      <c r="K3554" s="3">
        <v>53</v>
      </c>
      <c r="L3554">
        <v>124</v>
      </c>
      <c r="M3554" s="3">
        <v>657</v>
      </c>
      <c r="N3554" s="3">
        <v>191</v>
      </c>
      <c r="O3554" t="s">
        <v>26</v>
      </c>
    </row>
    <row r="3555" spans="1:15" hidden="1" x14ac:dyDescent="0.3">
      <c r="A3555" t="s">
        <v>37</v>
      </c>
      <c r="B3555">
        <v>1128299</v>
      </c>
      <c r="C3555" s="1">
        <v>44463</v>
      </c>
      <c r="D3555" s="1" t="str">
        <f>TEXT(Table1[[#This Row],[Invoice Date]],"yyyy")</f>
        <v>2021</v>
      </c>
      <c r="E3555" t="s">
        <v>42</v>
      </c>
      <c r="F3555" t="s">
        <v>117</v>
      </c>
      <c r="G3555" t="s">
        <v>118</v>
      </c>
      <c r="H3555" t="s">
        <v>50</v>
      </c>
      <c r="I3555" t="str">
        <f>IF(ISNUMBER(SEARCH( "Women's",Table1[[#This Row],[Product]])), "Women","Male")</f>
        <v>Women</v>
      </c>
      <c r="J3555" t="str">
        <f>IF(ISNUMBER(SEARCH( "Apparel",Table1[[#This Row],[Product]])), "Apparel","Footwear")</f>
        <v>Footwear</v>
      </c>
      <c r="K3555" s="3">
        <v>33</v>
      </c>
      <c r="L3555">
        <v>124</v>
      </c>
      <c r="M3555" s="3">
        <v>409</v>
      </c>
      <c r="N3555" s="3">
        <v>151</v>
      </c>
      <c r="O3555" t="s">
        <v>26</v>
      </c>
    </row>
    <row r="3556" spans="1:15" hidden="1" x14ac:dyDescent="0.3">
      <c r="A3556" t="s">
        <v>37</v>
      </c>
      <c r="B3556">
        <v>1128299</v>
      </c>
      <c r="C3556" s="1">
        <v>44523</v>
      </c>
      <c r="D3556" s="1" t="str">
        <f>TEXT(Table1[[#This Row],[Invoice Date]],"yyyy")</f>
        <v>2021</v>
      </c>
      <c r="E3556" t="s">
        <v>42</v>
      </c>
      <c r="F3556" t="s">
        <v>117</v>
      </c>
      <c r="G3556" t="s">
        <v>118</v>
      </c>
      <c r="H3556" t="s">
        <v>27</v>
      </c>
      <c r="I3556" t="str">
        <f>IF(ISNUMBER(SEARCH( "Women's",Table1[[#This Row],[Product]])), "Women","Male")</f>
        <v>Women</v>
      </c>
      <c r="J3556" t="str">
        <f>IF(ISNUMBER(SEARCH( "Apparel",Table1[[#This Row],[Product]])), "Apparel","Footwear")</f>
        <v>Footwear</v>
      </c>
      <c r="K3556" s="3">
        <v>33</v>
      </c>
      <c r="L3556">
        <v>124</v>
      </c>
      <c r="M3556" s="3">
        <v>409</v>
      </c>
      <c r="N3556" s="3">
        <v>160</v>
      </c>
      <c r="O3556" t="s">
        <v>26</v>
      </c>
    </row>
    <row r="3557" spans="1:15" hidden="1" x14ac:dyDescent="0.3">
      <c r="A3557" t="s">
        <v>57</v>
      </c>
      <c r="B3557">
        <v>1128299</v>
      </c>
      <c r="C3557" s="1">
        <v>44280</v>
      </c>
      <c r="D3557" s="1" t="str">
        <f>TEXT(Table1[[#This Row],[Invoice Date]],"yyyy")</f>
        <v>2021</v>
      </c>
      <c r="E3557" t="s">
        <v>42</v>
      </c>
      <c r="F3557" t="s">
        <v>108</v>
      </c>
      <c r="G3557" t="s">
        <v>109</v>
      </c>
      <c r="H3557" t="s">
        <v>27</v>
      </c>
      <c r="I3557" t="str">
        <f>IF(ISNUMBER(SEARCH( "Women's",Table1[[#This Row],[Product]])), "Women","Male")</f>
        <v>Women</v>
      </c>
      <c r="J3557" t="str">
        <f>IF(ISNUMBER(SEARCH( "Apparel",Table1[[#This Row],[Product]])), "Apparel","Footwear")</f>
        <v>Footwear</v>
      </c>
      <c r="K3557" s="3">
        <v>44</v>
      </c>
      <c r="L3557">
        <v>124</v>
      </c>
      <c r="M3557" s="3">
        <v>546</v>
      </c>
      <c r="N3557" s="3">
        <v>207</v>
      </c>
      <c r="O3557" t="s">
        <v>26</v>
      </c>
    </row>
    <row r="3558" spans="1:15" hidden="1" x14ac:dyDescent="0.3">
      <c r="A3558" t="s">
        <v>22</v>
      </c>
      <c r="B3558">
        <v>1128299</v>
      </c>
      <c r="C3558" s="1">
        <v>44240</v>
      </c>
      <c r="D3558" s="1" t="str">
        <f>TEXT(Table1[[#This Row],[Invoice Date]],"yyyy")</f>
        <v>2021</v>
      </c>
      <c r="E3558" t="s">
        <v>42</v>
      </c>
      <c r="F3558" t="s">
        <v>108</v>
      </c>
      <c r="G3558" t="s">
        <v>109</v>
      </c>
      <c r="H3558" t="s">
        <v>34</v>
      </c>
      <c r="I3558" t="str">
        <f>IF(ISNUMBER(SEARCH( "Women's",Table1[[#This Row],[Product]])), "Women","Male")</f>
        <v>Male</v>
      </c>
      <c r="J3558" t="str">
        <f>IF(ISNUMBER(SEARCH( "Apparel",Table1[[#This Row],[Product]])), "Apparel","Footwear")</f>
        <v>Footwear</v>
      </c>
      <c r="K3558" s="3">
        <v>27</v>
      </c>
      <c r="L3558">
        <v>124</v>
      </c>
      <c r="M3558" s="3">
        <v>335</v>
      </c>
      <c r="N3558" s="3">
        <v>154</v>
      </c>
      <c r="O3558" t="s">
        <v>26</v>
      </c>
    </row>
    <row r="3559" spans="1:15" hidden="1" x14ac:dyDescent="0.3">
      <c r="A3559" t="s">
        <v>22</v>
      </c>
      <c r="B3559">
        <v>1128299</v>
      </c>
      <c r="C3559" s="1">
        <v>44267</v>
      </c>
      <c r="D3559" s="1" t="str">
        <f>TEXT(Table1[[#This Row],[Invoice Date]],"yyyy")</f>
        <v>2021</v>
      </c>
      <c r="E3559" t="s">
        <v>13</v>
      </c>
      <c r="F3559" t="s">
        <v>51</v>
      </c>
      <c r="G3559" t="s">
        <v>52</v>
      </c>
      <c r="H3559" t="s">
        <v>27</v>
      </c>
      <c r="I3559" t="str">
        <f>IF(ISNUMBER(SEARCH( "Women's",Table1[[#This Row],[Product]])), "Women","Male")</f>
        <v>Women</v>
      </c>
      <c r="J3559" t="str">
        <f>IF(ISNUMBER(SEARCH( "Apparel",Table1[[#This Row],[Product]])), "Apparel","Footwear")</f>
        <v>Footwear</v>
      </c>
      <c r="K3559" s="3">
        <v>39</v>
      </c>
      <c r="L3559">
        <v>124</v>
      </c>
      <c r="M3559" s="3">
        <v>484</v>
      </c>
      <c r="N3559" s="3">
        <v>184</v>
      </c>
      <c r="O3559" t="s">
        <v>26</v>
      </c>
    </row>
    <row r="3560" spans="1:15" hidden="1" x14ac:dyDescent="0.3">
      <c r="A3560" t="s">
        <v>22</v>
      </c>
      <c r="B3560">
        <v>1128299</v>
      </c>
      <c r="C3560" s="1">
        <v>44330</v>
      </c>
      <c r="D3560" s="1" t="str">
        <f>TEXT(Table1[[#This Row],[Invoice Date]],"yyyy")</f>
        <v>2021</v>
      </c>
      <c r="E3560" t="s">
        <v>13</v>
      </c>
      <c r="F3560" t="s">
        <v>51</v>
      </c>
      <c r="G3560" t="s">
        <v>52</v>
      </c>
      <c r="H3560" t="s">
        <v>16</v>
      </c>
      <c r="I3560" t="str">
        <f>IF(ISNUMBER(SEARCH( "Women's",Table1[[#This Row],[Product]])), "Women","Male")</f>
        <v>Women</v>
      </c>
      <c r="J3560" t="str">
        <f>IF(ISNUMBER(SEARCH( "Apparel",Table1[[#This Row],[Product]])), "Apparel","Footwear")</f>
        <v>Apparel</v>
      </c>
      <c r="K3560" s="3">
        <v>53</v>
      </c>
      <c r="L3560">
        <v>124</v>
      </c>
      <c r="M3560" s="3">
        <v>657</v>
      </c>
      <c r="N3560" s="3">
        <v>204</v>
      </c>
      <c r="O3560" t="s">
        <v>26</v>
      </c>
    </row>
    <row r="3561" spans="1:15" hidden="1" x14ac:dyDescent="0.3">
      <c r="A3561" t="s">
        <v>37</v>
      </c>
      <c r="B3561">
        <v>1185732</v>
      </c>
      <c r="C3561" s="1">
        <v>44303</v>
      </c>
      <c r="D3561" s="1" t="str">
        <f>TEXT(Table1[[#This Row],[Invoice Date]],"yyyy")</f>
        <v>2021</v>
      </c>
      <c r="E3561" t="s">
        <v>19</v>
      </c>
      <c r="F3561" t="s">
        <v>32</v>
      </c>
      <c r="G3561" t="s">
        <v>33</v>
      </c>
      <c r="H3561" t="s">
        <v>27</v>
      </c>
      <c r="I3561" t="str">
        <f>IF(ISNUMBER(SEARCH( "Women's",Table1[[#This Row],[Product]])), "Women","Male")</f>
        <v>Women</v>
      </c>
      <c r="J3561" t="str">
        <f>IF(ISNUMBER(SEARCH( "Apparel",Table1[[#This Row],[Product]])), "Apparel","Footwear")</f>
        <v>Footwear</v>
      </c>
      <c r="K3561" s="3">
        <v>11</v>
      </c>
      <c r="L3561">
        <v>124</v>
      </c>
      <c r="M3561" s="3">
        <v>136</v>
      </c>
      <c r="N3561" s="3">
        <v>61</v>
      </c>
      <c r="O3561" t="s">
        <v>26</v>
      </c>
    </row>
    <row r="3562" spans="1:15" hidden="1" x14ac:dyDescent="0.3">
      <c r="A3562" t="s">
        <v>12</v>
      </c>
      <c r="B3562">
        <v>1197831</v>
      </c>
      <c r="C3562" s="1">
        <v>44368</v>
      </c>
      <c r="D3562" s="1" t="str">
        <f>TEXT(Table1[[#This Row],[Invoice Date]],"yyyy")</f>
        <v>2021</v>
      </c>
      <c r="E3562" t="s">
        <v>19</v>
      </c>
      <c r="F3562" t="s">
        <v>48</v>
      </c>
      <c r="G3562" t="s">
        <v>49</v>
      </c>
      <c r="H3562" t="s">
        <v>27</v>
      </c>
      <c r="I3562" t="str">
        <f>IF(ISNUMBER(SEARCH( "Women's",Table1[[#This Row],[Product]])), "Women","Male")</f>
        <v>Women</v>
      </c>
      <c r="J3562" t="str">
        <f>IF(ISNUMBER(SEARCH( "Apparel",Table1[[#This Row],[Product]])), "Apparel","Footwear")</f>
        <v>Footwear</v>
      </c>
      <c r="K3562" s="3">
        <v>28</v>
      </c>
      <c r="L3562">
        <v>124</v>
      </c>
      <c r="M3562" s="3">
        <v>347</v>
      </c>
      <c r="N3562" s="3">
        <v>156</v>
      </c>
      <c r="O3562" t="s">
        <v>26</v>
      </c>
    </row>
    <row r="3563" spans="1:15" hidden="1" x14ac:dyDescent="0.3">
      <c r="A3563" t="s">
        <v>12</v>
      </c>
      <c r="B3563">
        <v>1197831</v>
      </c>
      <c r="C3563" s="1">
        <v>44368</v>
      </c>
      <c r="D3563" s="1" t="str">
        <f>TEXT(Table1[[#This Row],[Invoice Date]],"yyyy")</f>
        <v>2021</v>
      </c>
      <c r="E3563" t="s">
        <v>19</v>
      </c>
      <c r="F3563" t="s">
        <v>48</v>
      </c>
      <c r="G3563" t="s">
        <v>49</v>
      </c>
      <c r="H3563" t="s">
        <v>50</v>
      </c>
      <c r="I3563" t="str">
        <f>IF(ISNUMBER(SEARCH( "Women's",Table1[[#This Row],[Product]])), "Women","Male")</f>
        <v>Women</v>
      </c>
      <c r="J3563" t="str">
        <f>IF(ISNUMBER(SEARCH( "Apparel",Table1[[#This Row],[Product]])), "Apparel","Footwear")</f>
        <v>Footwear</v>
      </c>
      <c r="K3563" s="3">
        <v>29</v>
      </c>
      <c r="L3563">
        <v>124</v>
      </c>
      <c r="M3563" s="3">
        <v>360</v>
      </c>
      <c r="N3563" s="3">
        <v>158</v>
      </c>
      <c r="O3563" t="s">
        <v>26</v>
      </c>
    </row>
    <row r="3564" spans="1:15" hidden="1" x14ac:dyDescent="0.3">
      <c r="A3564" t="s">
        <v>18</v>
      </c>
      <c r="B3564">
        <v>1197831</v>
      </c>
      <c r="C3564" s="1">
        <v>44549</v>
      </c>
      <c r="D3564" s="1" t="str">
        <f>TEXT(Table1[[#This Row],[Invoice Date]],"yyyy")</f>
        <v>2021</v>
      </c>
      <c r="E3564" t="s">
        <v>19</v>
      </c>
      <c r="F3564" t="s">
        <v>48</v>
      </c>
      <c r="G3564" t="s">
        <v>49</v>
      </c>
      <c r="H3564" t="s">
        <v>50</v>
      </c>
      <c r="I3564" t="str">
        <f>IF(ISNUMBER(SEARCH( "Women's",Table1[[#This Row],[Product]])), "Women","Male")</f>
        <v>Women</v>
      </c>
      <c r="J3564" t="str">
        <f>IF(ISNUMBER(SEARCH( "Apparel",Table1[[#This Row],[Product]])), "Apparel","Footwear")</f>
        <v>Footwear</v>
      </c>
      <c r="K3564" s="3">
        <v>40</v>
      </c>
      <c r="L3564">
        <v>124</v>
      </c>
      <c r="M3564" s="3">
        <v>496</v>
      </c>
      <c r="N3564" s="3">
        <v>228</v>
      </c>
      <c r="O3564" t="s">
        <v>26</v>
      </c>
    </row>
    <row r="3565" spans="1:15" hidden="1" x14ac:dyDescent="0.3">
      <c r="A3565" t="s">
        <v>18</v>
      </c>
      <c r="B3565">
        <v>1197831</v>
      </c>
      <c r="C3565" s="1">
        <v>44219</v>
      </c>
      <c r="D3565" s="1" t="str">
        <f>TEXT(Table1[[#This Row],[Invoice Date]],"yyyy")</f>
        <v>2021</v>
      </c>
      <c r="E3565" t="s">
        <v>19</v>
      </c>
      <c r="F3565" t="s">
        <v>48</v>
      </c>
      <c r="G3565" t="s">
        <v>49</v>
      </c>
      <c r="H3565" t="s">
        <v>34</v>
      </c>
      <c r="I3565" t="str">
        <f>IF(ISNUMBER(SEARCH( "Women's",Table1[[#This Row],[Product]])), "Women","Male")</f>
        <v>Male</v>
      </c>
      <c r="J3565" t="str">
        <f>IF(ISNUMBER(SEARCH( "Apparel",Table1[[#This Row],[Product]])), "Apparel","Footwear")</f>
        <v>Footwear</v>
      </c>
      <c r="K3565" s="3">
        <v>18</v>
      </c>
      <c r="L3565">
        <v>124</v>
      </c>
      <c r="M3565" s="3">
        <v>223</v>
      </c>
      <c r="N3565" s="3">
        <v>85</v>
      </c>
      <c r="O3565" t="s">
        <v>26</v>
      </c>
    </row>
    <row r="3566" spans="1:15" hidden="1" x14ac:dyDescent="0.3">
      <c r="A3566" t="s">
        <v>18</v>
      </c>
      <c r="B3566">
        <v>1197831</v>
      </c>
      <c r="C3566" s="1">
        <v>44219</v>
      </c>
      <c r="D3566" s="1" t="str">
        <f>TEXT(Table1[[#This Row],[Invoice Date]],"yyyy")</f>
        <v>2021</v>
      </c>
      <c r="E3566" t="s">
        <v>19</v>
      </c>
      <c r="F3566" t="s">
        <v>48</v>
      </c>
      <c r="G3566" t="s">
        <v>49</v>
      </c>
      <c r="H3566" t="s">
        <v>16</v>
      </c>
      <c r="I3566" t="str">
        <f>IF(ISNUMBER(SEARCH( "Women's",Table1[[#This Row],[Product]])), "Women","Male")</f>
        <v>Women</v>
      </c>
      <c r="J3566" t="str">
        <f>IF(ISNUMBER(SEARCH( "Apparel",Table1[[#This Row],[Product]])), "Apparel","Footwear")</f>
        <v>Apparel</v>
      </c>
      <c r="K3566" s="3">
        <v>18</v>
      </c>
      <c r="L3566">
        <v>124</v>
      </c>
      <c r="M3566" s="3">
        <v>223</v>
      </c>
      <c r="N3566" s="3">
        <v>100</v>
      </c>
      <c r="O3566" t="s">
        <v>26</v>
      </c>
    </row>
    <row r="3567" spans="1:15" hidden="1" x14ac:dyDescent="0.3">
      <c r="A3567" t="s">
        <v>22</v>
      </c>
      <c r="B3567">
        <v>1185732</v>
      </c>
      <c r="C3567" s="1">
        <v>44352</v>
      </c>
      <c r="D3567" s="1" t="str">
        <f>TEXT(Table1[[#This Row],[Invoice Date]],"yyyy")</f>
        <v>2021</v>
      </c>
      <c r="E3567" t="s">
        <v>38</v>
      </c>
      <c r="F3567" t="s">
        <v>102</v>
      </c>
      <c r="G3567" t="s">
        <v>103</v>
      </c>
      <c r="H3567" t="s">
        <v>34</v>
      </c>
      <c r="I3567" t="str">
        <f>IF(ISNUMBER(SEARCH( "Women's",Table1[[#This Row],[Product]])), "Women","Male")</f>
        <v>Male</v>
      </c>
      <c r="J3567" t="str">
        <f>IF(ISNUMBER(SEARCH( "Apparel",Table1[[#This Row],[Product]])), "Apparel","Footwear")</f>
        <v>Footwear</v>
      </c>
      <c r="K3567" s="3">
        <v>38</v>
      </c>
      <c r="L3567">
        <v>124</v>
      </c>
      <c r="M3567" s="3">
        <v>471</v>
      </c>
      <c r="N3567" s="3">
        <v>221</v>
      </c>
      <c r="O3567" t="s">
        <v>26</v>
      </c>
    </row>
    <row r="3568" spans="1:15" hidden="1" x14ac:dyDescent="0.3">
      <c r="A3568" t="s">
        <v>22</v>
      </c>
      <c r="B3568">
        <v>1185732</v>
      </c>
      <c r="C3568" s="1">
        <v>44412</v>
      </c>
      <c r="D3568" s="1" t="str">
        <f>TEXT(Table1[[#This Row],[Invoice Date]],"yyyy")</f>
        <v>2021</v>
      </c>
      <c r="E3568" t="s">
        <v>38</v>
      </c>
      <c r="F3568" t="s">
        <v>102</v>
      </c>
      <c r="G3568" t="s">
        <v>103</v>
      </c>
      <c r="H3568" t="s">
        <v>16</v>
      </c>
      <c r="I3568" t="str">
        <f>IF(ISNUMBER(SEARCH( "Women's",Table1[[#This Row],[Product]])), "Women","Male")</f>
        <v>Women</v>
      </c>
      <c r="J3568" t="str">
        <f>IF(ISNUMBER(SEARCH( "Apparel",Table1[[#This Row],[Product]])), "Apparel","Footwear")</f>
        <v>Apparel</v>
      </c>
      <c r="K3568" s="3">
        <v>44</v>
      </c>
      <c r="L3568">
        <v>124</v>
      </c>
      <c r="M3568" s="3">
        <v>546</v>
      </c>
      <c r="N3568" s="3">
        <v>207</v>
      </c>
      <c r="O3568" t="s">
        <v>26</v>
      </c>
    </row>
    <row r="3569" spans="1:15" hidden="1" x14ac:dyDescent="0.3">
      <c r="A3569" t="s">
        <v>45</v>
      </c>
      <c r="B3569">
        <v>1185732</v>
      </c>
      <c r="C3569" s="1">
        <v>44246</v>
      </c>
      <c r="D3569" s="1" t="str">
        <f>TEXT(Table1[[#This Row],[Invoice Date]],"yyyy")</f>
        <v>2021</v>
      </c>
      <c r="E3569" t="s">
        <v>38</v>
      </c>
      <c r="F3569" t="s">
        <v>121</v>
      </c>
      <c r="G3569" t="s">
        <v>122</v>
      </c>
      <c r="H3569" t="s">
        <v>16</v>
      </c>
      <c r="I3569" t="str">
        <f>IF(ISNUMBER(SEARCH( "Women's",Table1[[#This Row],[Product]])), "Women","Male")</f>
        <v>Women</v>
      </c>
      <c r="J3569" t="str">
        <f>IF(ISNUMBER(SEARCH( "Apparel",Table1[[#This Row],[Product]])), "Apparel","Footwear")</f>
        <v>Apparel</v>
      </c>
      <c r="K3569" s="3">
        <v>36</v>
      </c>
      <c r="L3569">
        <v>124</v>
      </c>
      <c r="M3569" s="3">
        <v>446</v>
      </c>
      <c r="N3569" s="3">
        <v>179</v>
      </c>
      <c r="O3569" t="s">
        <v>26</v>
      </c>
    </row>
    <row r="3570" spans="1:15" x14ac:dyDescent="0.3">
      <c r="A3570" t="s">
        <v>18</v>
      </c>
      <c r="B3570">
        <v>1128299</v>
      </c>
      <c r="C3570" s="1">
        <v>43905</v>
      </c>
      <c r="D3570" s="1" t="str">
        <f>TEXT(Table1[[#This Row],[Invoice Date]],"yyyy")</f>
        <v>2020</v>
      </c>
      <c r="E3570" t="s">
        <v>42</v>
      </c>
      <c r="F3570" t="s">
        <v>110</v>
      </c>
      <c r="G3570" t="s">
        <v>111</v>
      </c>
      <c r="H3570" t="s">
        <v>25</v>
      </c>
      <c r="I3570" t="str">
        <f>IF(ISNUMBER(SEARCH( "Women's",Table1[[#This Row],[Product]])), "Women","Male")</f>
        <v>Male</v>
      </c>
      <c r="J3570" t="str">
        <f>IF(ISNUMBER(SEARCH( "Apparel",Table1[[#This Row],[Product]])), "Apparel","Footwear")</f>
        <v>Footwear</v>
      </c>
      <c r="K3570" s="3">
        <v>28</v>
      </c>
      <c r="L3570">
        <v>123</v>
      </c>
      <c r="M3570" s="3">
        <v>344</v>
      </c>
      <c r="N3570" s="3">
        <v>172</v>
      </c>
      <c r="O3570" t="s">
        <v>17</v>
      </c>
    </row>
    <row r="3571" spans="1:15" x14ac:dyDescent="0.3">
      <c r="A3571" t="s">
        <v>18</v>
      </c>
      <c r="B3571">
        <v>1128299</v>
      </c>
      <c r="C3571" s="1">
        <v>43906</v>
      </c>
      <c r="D3571" s="1" t="str">
        <f>TEXT(Table1[[#This Row],[Invoice Date]],"yyyy")</f>
        <v>2020</v>
      </c>
      <c r="E3571" t="s">
        <v>42</v>
      </c>
      <c r="F3571" t="s">
        <v>110</v>
      </c>
      <c r="G3571" t="s">
        <v>111</v>
      </c>
      <c r="H3571" t="s">
        <v>34</v>
      </c>
      <c r="I3571" t="str">
        <f>IF(ISNUMBER(SEARCH( "Women's",Table1[[#This Row],[Product]])), "Women","Male")</f>
        <v>Male</v>
      </c>
      <c r="J3571" t="str">
        <f>IF(ISNUMBER(SEARCH( "Apparel",Table1[[#This Row],[Product]])), "Apparel","Footwear")</f>
        <v>Footwear</v>
      </c>
      <c r="K3571" s="3">
        <v>38</v>
      </c>
      <c r="L3571">
        <v>123</v>
      </c>
      <c r="M3571" s="3">
        <v>467</v>
      </c>
      <c r="N3571" s="3">
        <v>154</v>
      </c>
      <c r="O3571" t="s">
        <v>17</v>
      </c>
    </row>
    <row r="3572" spans="1:15" x14ac:dyDescent="0.3">
      <c r="A3572" t="s">
        <v>18</v>
      </c>
      <c r="B3572">
        <v>1128299</v>
      </c>
      <c r="C3572" s="1">
        <v>43913</v>
      </c>
      <c r="D3572" s="1" t="str">
        <f>TEXT(Table1[[#This Row],[Invoice Date]],"yyyy")</f>
        <v>2020</v>
      </c>
      <c r="E3572" t="s">
        <v>42</v>
      </c>
      <c r="F3572" t="s">
        <v>127</v>
      </c>
      <c r="G3572" t="s">
        <v>128</v>
      </c>
      <c r="H3572" t="s">
        <v>27</v>
      </c>
      <c r="I3572" t="str">
        <f>IF(ISNUMBER(SEARCH( "Women's",Table1[[#This Row],[Product]])), "Women","Male")</f>
        <v>Women</v>
      </c>
      <c r="J3572" t="str">
        <f>IF(ISNUMBER(SEARCH( "Apparel",Table1[[#This Row],[Product]])), "Apparel","Footwear")</f>
        <v>Footwear</v>
      </c>
      <c r="K3572" s="3">
        <v>38</v>
      </c>
      <c r="L3572">
        <v>123</v>
      </c>
      <c r="M3572" s="3">
        <v>467</v>
      </c>
      <c r="N3572" s="3">
        <v>234</v>
      </c>
      <c r="O3572" t="s">
        <v>17</v>
      </c>
    </row>
    <row r="3573" spans="1:15" x14ac:dyDescent="0.3">
      <c r="A3573" t="s">
        <v>18</v>
      </c>
      <c r="B3573">
        <v>1128299</v>
      </c>
      <c r="C3573" s="1">
        <v>43988</v>
      </c>
      <c r="D3573" s="1" t="str">
        <f>TEXT(Table1[[#This Row],[Invoice Date]],"yyyy")</f>
        <v>2020</v>
      </c>
      <c r="E3573" t="s">
        <v>42</v>
      </c>
      <c r="F3573" t="s">
        <v>91</v>
      </c>
      <c r="G3573" t="s">
        <v>92</v>
      </c>
      <c r="H3573" t="s">
        <v>16</v>
      </c>
      <c r="I3573" t="str">
        <f>IF(ISNUMBER(SEARCH( "Women's",Table1[[#This Row],[Product]])), "Women","Male")</f>
        <v>Women</v>
      </c>
      <c r="J3573" t="str">
        <f>IF(ISNUMBER(SEARCH( "Apparel",Table1[[#This Row],[Product]])), "Apparel","Footwear")</f>
        <v>Apparel</v>
      </c>
      <c r="K3573" s="3">
        <v>46</v>
      </c>
      <c r="L3573">
        <v>123</v>
      </c>
      <c r="M3573" s="3">
        <v>566</v>
      </c>
      <c r="N3573" s="3">
        <v>175</v>
      </c>
      <c r="O3573" t="s">
        <v>17</v>
      </c>
    </row>
    <row r="3574" spans="1:15" x14ac:dyDescent="0.3">
      <c r="A3574" t="s">
        <v>57</v>
      </c>
      <c r="B3574">
        <v>1189833</v>
      </c>
      <c r="C3574" s="1">
        <v>44200</v>
      </c>
      <c r="D3574" s="1" t="str">
        <f>TEXT(Table1[[#This Row],[Invoice Date]],"yyyy")</f>
        <v>2021</v>
      </c>
      <c r="E3574" t="s">
        <v>28</v>
      </c>
      <c r="F3574" t="s">
        <v>125</v>
      </c>
      <c r="G3574" t="s">
        <v>126</v>
      </c>
      <c r="H3574" t="s">
        <v>34</v>
      </c>
      <c r="I3574" t="str">
        <f>IF(ISNUMBER(SEARCH( "Women's",Table1[[#This Row],[Product]])), "Women","Male")</f>
        <v>Male</v>
      </c>
      <c r="J3574" t="str">
        <f>IF(ISNUMBER(SEARCH( "Apparel",Table1[[#This Row],[Product]])), "Apparel","Footwear")</f>
        <v>Footwear</v>
      </c>
      <c r="K3574" s="3">
        <v>42</v>
      </c>
      <c r="L3574">
        <v>123</v>
      </c>
      <c r="M3574" s="3">
        <v>517</v>
      </c>
      <c r="N3574" s="3">
        <v>232</v>
      </c>
      <c r="O3574" t="s">
        <v>17</v>
      </c>
    </row>
    <row r="3575" spans="1:15" x14ac:dyDescent="0.3">
      <c r="A3575" t="s">
        <v>57</v>
      </c>
      <c r="B3575">
        <v>1189833</v>
      </c>
      <c r="C3575" s="1">
        <v>44255</v>
      </c>
      <c r="D3575" s="1" t="str">
        <f>TEXT(Table1[[#This Row],[Invoice Date]],"yyyy")</f>
        <v>2021</v>
      </c>
      <c r="E3575" t="s">
        <v>28</v>
      </c>
      <c r="F3575" t="s">
        <v>125</v>
      </c>
      <c r="G3575" t="s">
        <v>126</v>
      </c>
      <c r="H3575" t="s">
        <v>27</v>
      </c>
      <c r="I3575" t="str">
        <f>IF(ISNUMBER(SEARCH( "Women's",Table1[[#This Row],[Product]])), "Women","Male")</f>
        <v>Women</v>
      </c>
      <c r="J3575" t="str">
        <f>IF(ISNUMBER(SEARCH( "Apparel",Table1[[#This Row],[Product]])), "Apparel","Footwear")</f>
        <v>Footwear</v>
      </c>
      <c r="K3575" s="3">
        <v>37</v>
      </c>
      <c r="L3575">
        <v>123</v>
      </c>
      <c r="M3575" s="3">
        <v>455</v>
      </c>
      <c r="N3575" s="3">
        <v>259</v>
      </c>
      <c r="O3575" t="s">
        <v>17</v>
      </c>
    </row>
    <row r="3576" spans="1:15" x14ac:dyDescent="0.3">
      <c r="A3576" t="s">
        <v>22</v>
      </c>
      <c r="B3576">
        <v>1197831</v>
      </c>
      <c r="C3576" s="1">
        <v>44455</v>
      </c>
      <c r="D3576" s="1" t="str">
        <f>TEXT(Table1[[#This Row],[Invoice Date]],"yyyy")</f>
        <v>2021</v>
      </c>
      <c r="E3576" t="s">
        <v>19</v>
      </c>
      <c r="F3576" t="s">
        <v>23</v>
      </c>
      <c r="G3576" t="s">
        <v>24</v>
      </c>
      <c r="H3576" t="s">
        <v>64</v>
      </c>
      <c r="I3576" t="str">
        <f>IF(ISNUMBER(SEARCH( "Women's",Table1[[#This Row],[Product]])), "Women","Male")</f>
        <v>Male</v>
      </c>
      <c r="J3576" t="str">
        <f>IF(ISNUMBER(SEARCH( "Apparel",Table1[[#This Row],[Product]])), "Apparel","Footwear")</f>
        <v>Apparel</v>
      </c>
      <c r="K3576" s="3">
        <v>50</v>
      </c>
      <c r="L3576">
        <v>123</v>
      </c>
      <c r="M3576" s="3">
        <v>615</v>
      </c>
      <c r="N3576" s="3">
        <v>363</v>
      </c>
      <c r="O3576" t="s">
        <v>17</v>
      </c>
    </row>
    <row r="3577" spans="1:15" x14ac:dyDescent="0.3">
      <c r="A3577" t="s">
        <v>45</v>
      </c>
      <c r="B3577">
        <v>1185732</v>
      </c>
      <c r="C3577" s="1">
        <v>44521</v>
      </c>
      <c r="D3577" s="1" t="str">
        <f>TEXT(Table1[[#This Row],[Invoice Date]],"yyyy")</f>
        <v>2021</v>
      </c>
      <c r="E3577" t="s">
        <v>42</v>
      </c>
      <c r="F3577" t="s">
        <v>131</v>
      </c>
      <c r="G3577" t="s">
        <v>132</v>
      </c>
      <c r="H3577" t="s">
        <v>25</v>
      </c>
      <c r="I3577" t="str">
        <f>IF(ISNUMBER(SEARCH( "Women's",Table1[[#This Row],[Product]])), "Women","Male")</f>
        <v>Male</v>
      </c>
      <c r="J3577" t="str">
        <f>IF(ISNUMBER(SEARCH( "Apparel",Table1[[#This Row],[Product]])), "Apparel","Footwear")</f>
        <v>Footwear</v>
      </c>
      <c r="K3577" s="3">
        <v>68</v>
      </c>
      <c r="L3577">
        <v>123</v>
      </c>
      <c r="M3577" s="3">
        <v>836</v>
      </c>
      <c r="N3577" s="3">
        <v>401</v>
      </c>
      <c r="O3577" t="s">
        <v>17</v>
      </c>
    </row>
    <row r="3578" spans="1:15" x14ac:dyDescent="0.3">
      <c r="A3578" t="s">
        <v>37</v>
      </c>
      <c r="B3578">
        <v>1128299</v>
      </c>
      <c r="C3578" s="1">
        <v>44206</v>
      </c>
      <c r="D3578" s="1" t="str">
        <f>TEXT(Table1[[#This Row],[Invoice Date]],"yyyy")</f>
        <v>2021</v>
      </c>
      <c r="E3578" t="s">
        <v>42</v>
      </c>
      <c r="F3578" t="s">
        <v>131</v>
      </c>
      <c r="G3578" t="s">
        <v>132</v>
      </c>
      <c r="H3578" t="s">
        <v>16</v>
      </c>
      <c r="I3578" t="str">
        <f>IF(ISNUMBER(SEARCH( "Women's",Table1[[#This Row],[Product]])), "Women","Male")</f>
        <v>Women</v>
      </c>
      <c r="J3578" t="str">
        <f>IF(ISNUMBER(SEARCH( "Apparel",Table1[[#This Row],[Product]])), "Apparel","Footwear")</f>
        <v>Apparel</v>
      </c>
      <c r="K3578" s="3">
        <v>42</v>
      </c>
      <c r="L3578">
        <v>123</v>
      </c>
      <c r="M3578" s="3">
        <v>517</v>
      </c>
      <c r="N3578" s="3">
        <v>279</v>
      </c>
      <c r="O3578" t="s">
        <v>17</v>
      </c>
    </row>
    <row r="3579" spans="1:15" x14ac:dyDescent="0.3">
      <c r="A3579" t="s">
        <v>12</v>
      </c>
      <c r="B3579">
        <v>1128299</v>
      </c>
      <c r="C3579" s="1">
        <v>44510</v>
      </c>
      <c r="D3579" s="1" t="str">
        <f>TEXT(Table1[[#This Row],[Invoice Date]],"yyyy")</f>
        <v>2021</v>
      </c>
      <c r="E3579" t="s">
        <v>42</v>
      </c>
      <c r="F3579" t="s">
        <v>123</v>
      </c>
      <c r="G3579" t="s">
        <v>124</v>
      </c>
      <c r="H3579" t="s">
        <v>27</v>
      </c>
      <c r="I3579" t="str">
        <f>IF(ISNUMBER(SEARCH( "Women's",Table1[[#This Row],[Product]])), "Women","Male")</f>
        <v>Women</v>
      </c>
      <c r="J3579" t="str">
        <f>IF(ISNUMBER(SEARCH( "Apparel",Table1[[#This Row],[Product]])), "Apparel","Footwear")</f>
        <v>Footwear</v>
      </c>
      <c r="K3579" s="3">
        <v>50</v>
      </c>
      <c r="L3579">
        <v>123</v>
      </c>
      <c r="M3579" s="3">
        <v>615</v>
      </c>
      <c r="N3579" s="3">
        <v>246</v>
      </c>
      <c r="O3579" t="s">
        <v>17</v>
      </c>
    </row>
    <row r="3580" spans="1:15" x14ac:dyDescent="0.3">
      <c r="A3580" t="s">
        <v>22</v>
      </c>
      <c r="B3580">
        <v>1128299</v>
      </c>
      <c r="C3580" s="1">
        <v>44213</v>
      </c>
      <c r="D3580" s="1" t="str">
        <f>TEXT(Table1[[#This Row],[Invoice Date]],"yyyy")</f>
        <v>2021</v>
      </c>
      <c r="E3580" t="s">
        <v>42</v>
      </c>
      <c r="F3580" t="s">
        <v>123</v>
      </c>
      <c r="G3580" t="s">
        <v>124</v>
      </c>
      <c r="H3580" t="s">
        <v>34</v>
      </c>
      <c r="I3580" t="str">
        <f>IF(ISNUMBER(SEARCH( "Women's",Table1[[#This Row],[Product]])), "Women","Male")</f>
        <v>Male</v>
      </c>
      <c r="J3580" t="str">
        <f>IF(ISNUMBER(SEARCH( "Apparel",Table1[[#This Row],[Product]])), "Apparel","Footwear")</f>
        <v>Footwear</v>
      </c>
      <c r="K3580" s="3">
        <v>48</v>
      </c>
      <c r="L3580">
        <v>123</v>
      </c>
      <c r="M3580" s="3">
        <v>590</v>
      </c>
      <c r="N3580" s="3">
        <v>207</v>
      </c>
      <c r="O3580" t="s">
        <v>17</v>
      </c>
    </row>
    <row r="3581" spans="1:15" x14ac:dyDescent="0.3">
      <c r="A3581" t="s">
        <v>22</v>
      </c>
      <c r="B3581">
        <v>1128299</v>
      </c>
      <c r="C3581" s="1">
        <v>44213</v>
      </c>
      <c r="D3581" s="1" t="str">
        <f>TEXT(Table1[[#This Row],[Invoice Date]],"yyyy")</f>
        <v>2021</v>
      </c>
      <c r="E3581" t="s">
        <v>42</v>
      </c>
      <c r="F3581" t="s">
        <v>123</v>
      </c>
      <c r="G3581" t="s">
        <v>124</v>
      </c>
      <c r="H3581" t="s">
        <v>27</v>
      </c>
      <c r="I3581" t="str">
        <f>IF(ISNUMBER(SEARCH( "Women's",Table1[[#This Row],[Product]])), "Women","Male")</f>
        <v>Women</v>
      </c>
      <c r="J3581" t="str">
        <f>IF(ISNUMBER(SEARCH( "Apparel",Table1[[#This Row],[Product]])), "Apparel","Footwear")</f>
        <v>Footwear</v>
      </c>
      <c r="K3581" s="3">
        <v>45</v>
      </c>
      <c r="L3581">
        <v>123</v>
      </c>
      <c r="M3581" s="3">
        <v>554</v>
      </c>
      <c r="N3581" s="3">
        <v>227</v>
      </c>
      <c r="O3581" t="s">
        <v>17</v>
      </c>
    </row>
    <row r="3582" spans="1:15" x14ac:dyDescent="0.3">
      <c r="A3582" t="s">
        <v>57</v>
      </c>
      <c r="B3582">
        <v>1185732</v>
      </c>
      <c r="C3582" s="1">
        <v>44239</v>
      </c>
      <c r="D3582" s="1" t="str">
        <f>TEXT(Table1[[#This Row],[Invoice Date]],"yyyy")</f>
        <v>2021</v>
      </c>
      <c r="E3582" t="s">
        <v>42</v>
      </c>
      <c r="F3582" t="s">
        <v>96</v>
      </c>
      <c r="G3582" t="s">
        <v>97</v>
      </c>
      <c r="H3582" t="s">
        <v>50</v>
      </c>
      <c r="I3582" t="str">
        <f>IF(ISNUMBER(SEARCH( "Women's",Table1[[#This Row],[Product]])), "Women","Male")</f>
        <v>Women</v>
      </c>
      <c r="J3582" t="str">
        <f>IF(ISNUMBER(SEARCH( "Apparel",Table1[[#This Row],[Product]])), "Apparel","Footwear")</f>
        <v>Footwear</v>
      </c>
      <c r="K3582" s="3">
        <v>32</v>
      </c>
      <c r="L3582">
        <v>123</v>
      </c>
      <c r="M3582" s="3">
        <v>394</v>
      </c>
      <c r="N3582" s="3">
        <v>189</v>
      </c>
      <c r="O3582" t="s">
        <v>17</v>
      </c>
    </row>
    <row r="3583" spans="1:15" x14ac:dyDescent="0.3">
      <c r="A3583" t="s">
        <v>22</v>
      </c>
      <c r="B3583">
        <v>1185732</v>
      </c>
      <c r="C3583" s="1">
        <v>44486</v>
      </c>
      <c r="D3583" s="1" t="str">
        <f>TEXT(Table1[[#This Row],[Invoice Date]],"yyyy")</f>
        <v>2021</v>
      </c>
      <c r="E3583" t="s">
        <v>28</v>
      </c>
      <c r="F3583" t="s">
        <v>40</v>
      </c>
      <c r="G3583" t="s">
        <v>41</v>
      </c>
      <c r="H3583" t="s">
        <v>27</v>
      </c>
      <c r="I3583" t="str">
        <f>IF(ISNUMBER(SEARCH( "Women's",Table1[[#This Row],[Product]])), "Women","Male")</f>
        <v>Women</v>
      </c>
      <c r="J3583" t="str">
        <f>IF(ISNUMBER(SEARCH( "Apparel",Table1[[#This Row],[Product]])), "Apparel","Footwear")</f>
        <v>Footwear</v>
      </c>
      <c r="K3583" s="3">
        <v>37</v>
      </c>
      <c r="L3583">
        <v>123</v>
      </c>
      <c r="M3583" s="3">
        <v>455</v>
      </c>
      <c r="N3583" s="3">
        <v>205</v>
      </c>
      <c r="O3583" t="s">
        <v>17</v>
      </c>
    </row>
    <row r="3584" spans="1:15" x14ac:dyDescent="0.3">
      <c r="A3584" t="s">
        <v>37</v>
      </c>
      <c r="B3584">
        <v>1185732</v>
      </c>
      <c r="C3584" s="1">
        <v>44214</v>
      </c>
      <c r="D3584" s="1" t="str">
        <f>TEXT(Table1[[#This Row],[Invoice Date]],"yyyy")</f>
        <v>2021</v>
      </c>
      <c r="E3584" t="s">
        <v>28</v>
      </c>
      <c r="F3584" t="s">
        <v>40</v>
      </c>
      <c r="G3584" t="s">
        <v>41</v>
      </c>
      <c r="H3584" t="s">
        <v>34</v>
      </c>
      <c r="I3584" t="str">
        <f>IF(ISNUMBER(SEARCH( "Women's",Table1[[#This Row],[Product]])), "Women","Male")</f>
        <v>Male</v>
      </c>
      <c r="J3584" t="str">
        <f>IF(ISNUMBER(SEARCH( "Apparel",Table1[[#This Row],[Product]])), "Apparel","Footwear")</f>
        <v>Footwear</v>
      </c>
      <c r="K3584" s="3">
        <v>29</v>
      </c>
      <c r="L3584">
        <v>123</v>
      </c>
      <c r="M3584" s="3">
        <v>357</v>
      </c>
      <c r="N3584" s="3">
        <v>168</v>
      </c>
      <c r="O3584" t="s">
        <v>17</v>
      </c>
    </row>
    <row r="3585" spans="1:15" x14ac:dyDescent="0.3">
      <c r="A3585" t="s">
        <v>37</v>
      </c>
      <c r="B3585">
        <v>1185732</v>
      </c>
      <c r="C3585" s="1">
        <v>44214</v>
      </c>
      <c r="D3585" s="1" t="str">
        <f>TEXT(Table1[[#This Row],[Invoice Date]],"yyyy")</f>
        <v>2021</v>
      </c>
      <c r="E3585" t="s">
        <v>28</v>
      </c>
      <c r="F3585" t="s">
        <v>40</v>
      </c>
      <c r="G3585" t="s">
        <v>41</v>
      </c>
      <c r="H3585" t="s">
        <v>27</v>
      </c>
      <c r="I3585" t="str">
        <f>IF(ISNUMBER(SEARCH( "Women's",Table1[[#This Row],[Product]])), "Women","Male")</f>
        <v>Women</v>
      </c>
      <c r="J3585" t="str">
        <f>IF(ISNUMBER(SEARCH( "Apparel",Table1[[#This Row],[Product]])), "Apparel","Footwear")</f>
        <v>Footwear</v>
      </c>
      <c r="K3585" s="3">
        <v>19</v>
      </c>
      <c r="L3585">
        <v>123</v>
      </c>
      <c r="M3585" s="3">
        <v>234</v>
      </c>
      <c r="N3585" s="3">
        <v>105</v>
      </c>
      <c r="O3585" t="s">
        <v>17</v>
      </c>
    </row>
    <row r="3586" spans="1:15" x14ac:dyDescent="0.3">
      <c r="A3586" t="s">
        <v>37</v>
      </c>
      <c r="B3586">
        <v>1185732</v>
      </c>
      <c r="C3586" s="1">
        <v>44214</v>
      </c>
      <c r="D3586" s="1" t="str">
        <f>TEXT(Table1[[#This Row],[Invoice Date]],"yyyy")</f>
        <v>2021</v>
      </c>
      <c r="E3586" t="s">
        <v>28</v>
      </c>
      <c r="F3586" t="s">
        <v>40</v>
      </c>
      <c r="G3586" t="s">
        <v>41</v>
      </c>
      <c r="H3586" t="s">
        <v>16</v>
      </c>
      <c r="I3586" t="str">
        <f>IF(ISNUMBER(SEARCH( "Women's",Table1[[#This Row],[Product]])), "Women","Male")</f>
        <v>Women</v>
      </c>
      <c r="J3586" t="str">
        <f>IF(ISNUMBER(SEARCH( "Apparel",Table1[[#This Row],[Product]])), "Apparel","Footwear")</f>
        <v>Apparel</v>
      </c>
      <c r="K3586" s="3">
        <v>29</v>
      </c>
      <c r="L3586">
        <v>123</v>
      </c>
      <c r="M3586" s="3">
        <v>357</v>
      </c>
      <c r="N3586" s="3">
        <v>225</v>
      </c>
      <c r="O3586" t="s">
        <v>17</v>
      </c>
    </row>
    <row r="3587" spans="1:15" x14ac:dyDescent="0.3">
      <c r="A3587" t="s">
        <v>37</v>
      </c>
      <c r="B3587">
        <v>1128299</v>
      </c>
      <c r="C3587" s="1">
        <v>44399</v>
      </c>
      <c r="D3587" s="1" t="str">
        <f>TEXT(Table1[[#This Row],[Invoice Date]],"yyyy")</f>
        <v>2021</v>
      </c>
      <c r="E3587" t="s">
        <v>42</v>
      </c>
      <c r="F3587" t="s">
        <v>117</v>
      </c>
      <c r="G3587" t="s">
        <v>118</v>
      </c>
      <c r="H3587" t="s">
        <v>16</v>
      </c>
      <c r="I3587" t="str">
        <f>IF(ISNUMBER(SEARCH( "Women's",Table1[[#This Row],[Product]])), "Women","Male")</f>
        <v>Women</v>
      </c>
      <c r="J3587" t="str">
        <f>IF(ISNUMBER(SEARCH( "Apparel",Table1[[#This Row],[Product]])), "Apparel","Footwear")</f>
        <v>Apparel</v>
      </c>
      <c r="K3587" s="3">
        <v>67</v>
      </c>
      <c r="L3587">
        <v>123</v>
      </c>
      <c r="M3587" s="3">
        <v>824</v>
      </c>
      <c r="N3587" s="3">
        <v>313</v>
      </c>
      <c r="O3587" t="s">
        <v>17</v>
      </c>
    </row>
    <row r="3588" spans="1:15" x14ac:dyDescent="0.3">
      <c r="A3588" t="s">
        <v>57</v>
      </c>
      <c r="B3588">
        <v>1128299</v>
      </c>
      <c r="C3588" s="1">
        <v>44552</v>
      </c>
      <c r="D3588" s="1" t="str">
        <f>TEXT(Table1[[#This Row],[Invoice Date]],"yyyy")</f>
        <v>2021</v>
      </c>
      <c r="E3588" t="s">
        <v>42</v>
      </c>
      <c r="F3588" t="s">
        <v>117</v>
      </c>
      <c r="G3588" t="s">
        <v>118</v>
      </c>
      <c r="H3588" t="s">
        <v>27</v>
      </c>
      <c r="I3588" t="str">
        <f>IF(ISNUMBER(SEARCH( "Women's",Table1[[#This Row],[Product]])), "Women","Male")</f>
        <v>Women</v>
      </c>
      <c r="J3588" t="str">
        <f>IF(ISNUMBER(SEARCH( "Apparel",Table1[[#This Row],[Product]])), "Apparel","Footwear")</f>
        <v>Footwear</v>
      </c>
      <c r="K3588" s="3">
        <v>43</v>
      </c>
      <c r="L3588">
        <v>123</v>
      </c>
      <c r="M3588" s="3">
        <v>529</v>
      </c>
      <c r="N3588" s="3">
        <v>254</v>
      </c>
      <c r="O3588" t="s">
        <v>17</v>
      </c>
    </row>
    <row r="3589" spans="1:15" x14ac:dyDescent="0.3">
      <c r="A3589" t="s">
        <v>57</v>
      </c>
      <c r="B3589">
        <v>1128299</v>
      </c>
      <c r="C3589" s="1">
        <v>44466</v>
      </c>
      <c r="D3589" s="1" t="str">
        <f>TEXT(Table1[[#This Row],[Invoice Date]],"yyyy")</f>
        <v>2021</v>
      </c>
      <c r="E3589" t="s">
        <v>42</v>
      </c>
      <c r="F3589" t="s">
        <v>108</v>
      </c>
      <c r="G3589" t="s">
        <v>109</v>
      </c>
      <c r="H3589" t="s">
        <v>50</v>
      </c>
      <c r="I3589" t="str">
        <f>IF(ISNUMBER(SEARCH( "Women's",Table1[[#This Row],[Product]])), "Women","Male")</f>
        <v>Women</v>
      </c>
      <c r="J3589" t="str">
        <f>IF(ISNUMBER(SEARCH( "Apparel",Table1[[#This Row],[Product]])), "Apparel","Footwear")</f>
        <v>Footwear</v>
      </c>
      <c r="K3589" s="3">
        <v>49</v>
      </c>
      <c r="L3589">
        <v>123</v>
      </c>
      <c r="M3589" s="3">
        <v>603</v>
      </c>
      <c r="N3589" s="3">
        <v>283</v>
      </c>
      <c r="O3589" t="s">
        <v>17</v>
      </c>
    </row>
    <row r="3590" spans="1:15" x14ac:dyDescent="0.3">
      <c r="A3590" t="s">
        <v>22</v>
      </c>
      <c r="B3590">
        <v>1128299</v>
      </c>
      <c r="C3590" s="1">
        <v>44330</v>
      </c>
      <c r="D3590" s="1" t="str">
        <f>TEXT(Table1[[#This Row],[Invoice Date]],"yyyy")</f>
        <v>2021</v>
      </c>
      <c r="E3590" t="s">
        <v>13</v>
      </c>
      <c r="F3590" t="s">
        <v>51</v>
      </c>
      <c r="G3590" t="s">
        <v>52</v>
      </c>
      <c r="H3590" t="s">
        <v>27</v>
      </c>
      <c r="I3590" t="str">
        <f>IF(ISNUMBER(SEARCH( "Women's",Table1[[#This Row],[Product]])), "Women","Male")</f>
        <v>Women</v>
      </c>
      <c r="J3590" t="str">
        <f>IF(ISNUMBER(SEARCH( "Apparel",Table1[[#This Row],[Product]])), "Apparel","Footwear")</f>
        <v>Footwear</v>
      </c>
      <c r="K3590" s="3">
        <v>52</v>
      </c>
      <c r="L3590">
        <v>123</v>
      </c>
      <c r="M3590" s="3">
        <v>640</v>
      </c>
      <c r="N3590" s="3">
        <v>320</v>
      </c>
      <c r="O3590" t="s">
        <v>17</v>
      </c>
    </row>
    <row r="3591" spans="1:15" x14ac:dyDescent="0.3">
      <c r="A3591" t="s">
        <v>45</v>
      </c>
      <c r="B3591">
        <v>1185732</v>
      </c>
      <c r="C3591" s="1">
        <v>44209</v>
      </c>
      <c r="D3591" s="1" t="str">
        <f>TEXT(Table1[[#This Row],[Invoice Date]],"yyyy")</f>
        <v>2021</v>
      </c>
      <c r="E3591" t="s">
        <v>13</v>
      </c>
      <c r="F3591" t="s">
        <v>71</v>
      </c>
      <c r="G3591" t="s">
        <v>72</v>
      </c>
      <c r="H3591" t="s">
        <v>50</v>
      </c>
      <c r="I3591" t="str">
        <f>IF(ISNUMBER(SEARCH( "Women's",Table1[[#This Row],[Product]])), "Women","Male")</f>
        <v>Women</v>
      </c>
      <c r="J3591" t="str">
        <f>IF(ISNUMBER(SEARCH( "Apparel",Table1[[#This Row],[Product]])), "Apparel","Footwear")</f>
        <v>Footwear</v>
      </c>
      <c r="K3591" s="3">
        <v>29</v>
      </c>
      <c r="L3591">
        <v>123</v>
      </c>
      <c r="M3591" s="3">
        <v>357</v>
      </c>
      <c r="N3591" s="3">
        <v>185</v>
      </c>
      <c r="O3591" t="s">
        <v>17</v>
      </c>
    </row>
    <row r="3592" spans="1:15" x14ac:dyDescent="0.3">
      <c r="A3592" t="s">
        <v>45</v>
      </c>
      <c r="B3592">
        <v>1185732</v>
      </c>
      <c r="C3592" s="1">
        <v>44325</v>
      </c>
      <c r="D3592" s="1" t="str">
        <f>TEXT(Table1[[#This Row],[Invoice Date]],"yyyy")</f>
        <v>2021</v>
      </c>
      <c r="E3592" t="s">
        <v>28</v>
      </c>
      <c r="F3592" t="s">
        <v>46</v>
      </c>
      <c r="G3592" t="s">
        <v>47</v>
      </c>
      <c r="H3592" t="s">
        <v>50</v>
      </c>
      <c r="I3592" t="str">
        <f>IF(ISNUMBER(SEARCH( "Women's",Table1[[#This Row],[Product]])), "Women","Male")</f>
        <v>Women</v>
      </c>
      <c r="J3592" t="str">
        <f>IF(ISNUMBER(SEARCH( "Apparel",Table1[[#This Row],[Product]])), "Apparel","Footwear")</f>
        <v>Footwear</v>
      </c>
      <c r="K3592" s="3">
        <v>38</v>
      </c>
      <c r="L3592">
        <v>123</v>
      </c>
      <c r="M3592" s="3">
        <v>467</v>
      </c>
      <c r="N3592" s="3">
        <v>257</v>
      </c>
      <c r="O3592" t="s">
        <v>17</v>
      </c>
    </row>
    <row r="3593" spans="1:15" x14ac:dyDescent="0.3">
      <c r="A3593" t="s">
        <v>45</v>
      </c>
      <c r="B3593">
        <v>1185732</v>
      </c>
      <c r="C3593" s="1">
        <v>44522</v>
      </c>
      <c r="D3593" s="1" t="str">
        <f>TEXT(Table1[[#This Row],[Invoice Date]],"yyyy")</f>
        <v>2021</v>
      </c>
      <c r="E3593" t="s">
        <v>13</v>
      </c>
      <c r="F3593" t="s">
        <v>100</v>
      </c>
      <c r="G3593" t="s">
        <v>101</v>
      </c>
      <c r="H3593" t="s">
        <v>25</v>
      </c>
      <c r="I3593" t="str">
        <f>IF(ISNUMBER(SEARCH( "Women's",Table1[[#This Row],[Product]])), "Women","Male")</f>
        <v>Male</v>
      </c>
      <c r="J3593" t="str">
        <f>IF(ISNUMBER(SEARCH( "Apparel",Table1[[#This Row],[Product]])), "Apparel","Footwear")</f>
        <v>Footwear</v>
      </c>
      <c r="K3593" s="3">
        <v>48</v>
      </c>
      <c r="L3593">
        <v>123</v>
      </c>
      <c r="M3593" s="3">
        <v>590</v>
      </c>
      <c r="N3593" s="3">
        <v>307</v>
      </c>
      <c r="O3593" t="s">
        <v>17</v>
      </c>
    </row>
    <row r="3594" spans="1:15" x14ac:dyDescent="0.3">
      <c r="A3594" t="s">
        <v>37</v>
      </c>
      <c r="B3594">
        <v>1185732</v>
      </c>
      <c r="C3594" s="1">
        <v>44271</v>
      </c>
      <c r="D3594" s="1" t="str">
        <f>TEXT(Table1[[#This Row],[Invoice Date]],"yyyy")</f>
        <v>2021</v>
      </c>
      <c r="E3594" t="s">
        <v>19</v>
      </c>
      <c r="F3594" t="s">
        <v>32</v>
      </c>
      <c r="G3594" t="s">
        <v>33</v>
      </c>
      <c r="H3594" t="s">
        <v>16</v>
      </c>
      <c r="I3594" t="str">
        <f>IF(ISNUMBER(SEARCH( "Women's",Table1[[#This Row],[Product]])), "Women","Male")</f>
        <v>Women</v>
      </c>
      <c r="J3594" t="str">
        <f>IF(ISNUMBER(SEARCH( "Apparel",Table1[[#This Row],[Product]])), "Apparel","Footwear")</f>
        <v>Apparel</v>
      </c>
      <c r="K3594" s="3">
        <v>24</v>
      </c>
      <c r="L3594">
        <v>123</v>
      </c>
      <c r="M3594" s="3">
        <v>295</v>
      </c>
      <c r="N3594" s="3">
        <v>183</v>
      </c>
      <c r="O3594" t="s">
        <v>17</v>
      </c>
    </row>
    <row r="3595" spans="1:15" x14ac:dyDescent="0.3">
      <c r="A3595" t="s">
        <v>12</v>
      </c>
      <c r="B3595">
        <v>1185732</v>
      </c>
      <c r="C3595" s="1">
        <v>44455</v>
      </c>
      <c r="D3595" s="1" t="str">
        <f>TEXT(Table1[[#This Row],[Invoice Date]],"yyyy")</f>
        <v>2021</v>
      </c>
      <c r="E3595" t="s">
        <v>19</v>
      </c>
      <c r="F3595" t="s">
        <v>32</v>
      </c>
      <c r="G3595" t="s">
        <v>33</v>
      </c>
      <c r="H3595" t="s">
        <v>27</v>
      </c>
      <c r="I3595" t="str">
        <f>IF(ISNUMBER(SEARCH( "Women's",Table1[[#This Row],[Product]])), "Women","Male")</f>
        <v>Women</v>
      </c>
      <c r="J3595" t="str">
        <f>IF(ISNUMBER(SEARCH( "Apparel",Table1[[#This Row],[Product]])), "Apparel","Footwear")</f>
        <v>Footwear</v>
      </c>
      <c r="K3595" s="3">
        <v>19</v>
      </c>
      <c r="L3595">
        <v>123</v>
      </c>
      <c r="M3595" s="3">
        <v>234</v>
      </c>
      <c r="N3595" s="3">
        <v>117</v>
      </c>
      <c r="O3595" t="s">
        <v>17</v>
      </c>
    </row>
    <row r="3596" spans="1:15" x14ac:dyDescent="0.3">
      <c r="A3596" t="s">
        <v>22</v>
      </c>
      <c r="B3596">
        <v>1185732</v>
      </c>
      <c r="C3596" s="1">
        <v>44517</v>
      </c>
      <c r="D3596" s="1" t="str">
        <f>TEXT(Table1[[#This Row],[Invoice Date]],"yyyy")</f>
        <v>2021</v>
      </c>
      <c r="E3596" t="s">
        <v>19</v>
      </c>
      <c r="F3596" t="s">
        <v>32</v>
      </c>
      <c r="G3596" t="s">
        <v>33</v>
      </c>
      <c r="H3596" t="s">
        <v>64</v>
      </c>
      <c r="I3596" t="str">
        <f>IF(ISNUMBER(SEARCH( "Women's",Table1[[#This Row],[Product]])), "Women","Male")</f>
        <v>Male</v>
      </c>
      <c r="J3596" t="str">
        <f>IF(ISNUMBER(SEARCH( "Apparel",Table1[[#This Row],[Product]])), "Apparel","Footwear")</f>
        <v>Apparel</v>
      </c>
      <c r="K3596" s="3">
        <v>71</v>
      </c>
      <c r="L3596">
        <v>123</v>
      </c>
      <c r="M3596" s="3">
        <v>873</v>
      </c>
      <c r="N3596" s="3">
        <v>393</v>
      </c>
      <c r="O3596" t="s">
        <v>17</v>
      </c>
    </row>
    <row r="3597" spans="1:15" x14ac:dyDescent="0.3">
      <c r="A3597" t="s">
        <v>57</v>
      </c>
      <c r="B3597">
        <v>1197831</v>
      </c>
      <c r="C3597" s="1">
        <v>44549</v>
      </c>
      <c r="D3597" s="1" t="str">
        <f>TEXT(Table1[[#This Row],[Invoice Date]],"yyyy")</f>
        <v>2021</v>
      </c>
      <c r="E3597" t="s">
        <v>19</v>
      </c>
      <c r="F3597" t="s">
        <v>55</v>
      </c>
      <c r="G3597" t="s">
        <v>56</v>
      </c>
      <c r="H3597" t="s">
        <v>16</v>
      </c>
      <c r="I3597" t="str">
        <f>IF(ISNUMBER(SEARCH( "Women's",Table1[[#This Row],[Product]])), "Women","Male")</f>
        <v>Women</v>
      </c>
      <c r="J3597" t="str">
        <f>IF(ISNUMBER(SEARCH( "Apparel",Table1[[#This Row],[Product]])), "Apparel","Footwear")</f>
        <v>Apparel</v>
      </c>
      <c r="K3597" s="3">
        <v>68</v>
      </c>
      <c r="L3597">
        <v>123</v>
      </c>
      <c r="M3597" s="3">
        <v>836</v>
      </c>
      <c r="N3597" s="3">
        <v>418</v>
      </c>
      <c r="O3597" t="s">
        <v>17</v>
      </c>
    </row>
    <row r="3598" spans="1:15" x14ac:dyDescent="0.3">
      <c r="A3598" t="s">
        <v>18</v>
      </c>
      <c r="B3598">
        <v>1185732</v>
      </c>
      <c r="C3598" s="1">
        <v>44510</v>
      </c>
      <c r="D3598" s="1" t="str">
        <f>TEXT(Table1[[#This Row],[Invoice Date]],"yyyy")</f>
        <v>2021</v>
      </c>
      <c r="E3598" t="s">
        <v>28</v>
      </c>
      <c r="F3598" t="s">
        <v>75</v>
      </c>
      <c r="G3598" t="s">
        <v>76</v>
      </c>
      <c r="H3598" t="s">
        <v>25</v>
      </c>
      <c r="I3598" t="str">
        <f>IF(ISNUMBER(SEARCH( "Women's",Table1[[#This Row],[Product]])), "Women","Male")</f>
        <v>Male</v>
      </c>
      <c r="J3598" t="str">
        <f>IF(ISNUMBER(SEARCH( "Apparel",Table1[[#This Row],[Product]])), "Apparel","Footwear")</f>
        <v>Footwear</v>
      </c>
      <c r="K3598" s="3">
        <v>41</v>
      </c>
      <c r="L3598">
        <v>123</v>
      </c>
      <c r="M3598" s="3">
        <v>504</v>
      </c>
      <c r="N3598" s="3">
        <v>257</v>
      </c>
      <c r="O3598" t="s">
        <v>17</v>
      </c>
    </row>
    <row r="3599" spans="1:15" x14ac:dyDescent="0.3">
      <c r="A3599" t="s">
        <v>57</v>
      </c>
      <c r="B3599">
        <v>1185732</v>
      </c>
      <c r="C3599" s="1">
        <v>44543</v>
      </c>
      <c r="D3599" s="1" t="str">
        <f>TEXT(Table1[[#This Row],[Invoice Date]],"yyyy")</f>
        <v>2021</v>
      </c>
      <c r="E3599" t="s">
        <v>38</v>
      </c>
      <c r="F3599" t="s">
        <v>89</v>
      </c>
      <c r="G3599" t="s">
        <v>90</v>
      </c>
      <c r="H3599" t="s">
        <v>16</v>
      </c>
      <c r="I3599" t="str">
        <f>IF(ISNUMBER(SEARCH( "Women's",Table1[[#This Row],[Product]])), "Women","Male")</f>
        <v>Women</v>
      </c>
      <c r="J3599" t="str">
        <f>IF(ISNUMBER(SEARCH( "Apparel",Table1[[#This Row],[Product]])), "Apparel","Footwear")</f>
        <v>Apparel</v>
      </c>
      <c r="K3599" s="3">
        <v>65</v>
      </c>
      <c r="L3599">
        <v>123</v>
      </c>
      <c r="M3599" s="3">
        <v>800</v>
      </c>
      <c r="N3599" s="3">
        <v>400</v>
      </c>
      <c r="O3599" t="s">
        <v>17</v>
      </c>
    </row>
    <row r="3600" spans="1:15" x14ac:dyDescent="0.3">
      <c r="A3600" t="s">
        <v>22</v>
      </c>
      <c r="B3600">
        <v>1185732</v>
      </c>
      <c r="C3600" s="1">
        <v>44352</v>
      </c>
      <c r="D3600" s="1" t="str">
        <f>TEXT(Table1[[#This Row],[Invoice Date]],"yyyy")</f>
        <v>2021</v>
      </c>
      <c r="E3600" t="s">
        <v>38</v>
      </c>
      <c r="F3600" t="s">
        <v>102</v>
      </c>
      <c r="G3600" t="s">
        <v>103</v>
      </c>
      <c r="H3600" t="s">
        <v>16</v>
      </c>
      <c r="I3600" t="str">
        <f>IF(ISNUMBER(SEARCH( "Women's",Table1[[#This Row],[Product]])), "Women","Male")</f>
        <v>Women</v>
      </c>
      <c r="J3600" t="str">
        <f>IF(ISNUMBER(SEARCH( "Apparel",Table1[[#This Row],[Product]])), "Apparel","Footwear")</f>
        <v>Apparel</v>
      </c>
      <c r="K3600" s="3">
        <v>56</v>
      </c>
      <c r="L3600">
        <v>123</v>
      </c>
      <c r="M3600" s="3">
        <v>689</v>
      </c>
      <c r="N3600" s="3">
        <v>338</v>
      </c>
      <c r="O3600" t="s">
        <v>17</v>
      </c>
    </row>
    <row r="3601" spans="1:15" x14ac:dyDescent="0.3">
      <c r="A3601" t="s">
        <v>45</v>
      </c>
      <c r="B3601">
        <v>1185732</v>
      </c>
      <c r="C3601" s="1">
        <v>44366</v>
      </c>
      <c r="D3601" s="1" t="str">
        <f>TEXT(Table1[[#This Row],[Invoice Date]],"yyyy")</f>
        <v>2021</v>
      </c>
      <c r="E3601" t="s">
        <v>38</v>
      </c>
      <c r="F3601" t="s">
        <v>121</v>
      </c>
      <c r="G3601" t="s">
        <v>122</v>
      </c>
      <c r="H3601" t="s">
        <v>34</v>
      </c>
      <c r="I3601" t="str">
        <f>IF(ISNUMBER(SEARCH( "Women's",Table1[[#This Row],[Product]])), "Women","Male")</f>
        <v>Male</v>
      </c>
      <c r="J3601" t="str">
        <f>IF(ISNUMBER(SEARCH( "Apparel",Table1[[#This Row],[Product]])), "Apparel","Footwear")</f>
        <v>Footwear</v>
      </c>
      <c r="K3601" s="3">
        <v>56</v>
      </c>
      <c r="L3601">
        <v>123</v>
      </c>
      <c r="M3601" s="3">
        <v>689</v>
      </c>
      <c r="N3601" s="3">
        <v>351</v>
      </c>
      <c r="O3601" t="s">
        <v>17</v>
      </c>
    </row>
    <row r="3602" spans="1:15" hidden="1" x14ac:dyDescent="0.3">
      <c r="A3602" t="s">
        <v>37</v>
      </c>
      <c r="B3602">
        <v>1185732</v>
      </c>
      <c r="C3602" s="1">
        <v>44538</v>
      </c>
      <c r="D3602" s="1" t="str">
        <f>TEXT(Table1[[#This Row],[Invoice Date]],"yyyy")</f>
        <v>2021</v>
      </c>
      <c r="E3602" t="s">
        <v>38</v>
      </c>
      <c r="F3602" t="s">
        <v>129</v>
      </c>
      <c r="G3602" t="s">
        <v>130</v>
      </c>
      <c r="H3602" t="s">
        <v>16</v>
      </c>
      <c r="I3602" t="str">
        <f>IF(ISNUMBER(SEARCH( "Women's",Table1[[#This Row],[Product]])), "Women","Male")</f>
        <v>Women</v>
      </c>
      <c r="J3602" t="str">
        <f>IF(ISNUMBER(SEARCH( "Apparel",Table1[[#This Row],[Product]])), "Apparel","Footwear")</f>
        <v>Apparel</v>
      </c>
      <c r="K3602" s="3">
        <v>49</v>
      </c>
      <c r="L3602">
        <v>123</v>
      </c>
      <c r="M3602" s="3">
        <v>603</v>
      </c>
      <c r="N3602" s="3">
        <v>217</v>
      </c>
      <c r="O3602" t="s">
        <v>26</v>
      </c>
    </row>
    <row r="3603" spans="1:15" hidden="1" x14ac:dyDescent="0.3">
      <c r="A3603" t="s">
        <v>18</v>
      </c>
      <c r="B3603">
        <v>1128299</v>
      </c>
      <c r="C3603" s="1">
        <v>43855</v>
      </c>
      <c r="D3603" s="1" t="str">
        <f>TEXT(Table1[[#This Row],[Invoice Date]],"yyyy")</f>
        <v>2020</v>
      </c>
      <c r="E3603" t="s">
        <v>42</v>
      </c>
      <c r="F3603" t="s">
        <v>110</v>
      </c>
      <c r="G3603" t="s">
        <v>111</v>
      </c>
      <c r="H3603" t="s">
        <v>16</v>
      </c>
      <c r="I3603" t="str">
        <f>IF(ISNUMBER(SEARCH( "Women's",Table1[[#This Row],[Product]])), "Women","Male")</f>
        <v>Women</v>
      </c>
      <c r="J3603" t="str">
        <f>IF(ISNUMBER(SEARCH( "Apparel",Table1[[#This Row],[Product]])), "Apparel","Footwear")</f>
        <v>Apparel</v>
      </c>
      <c r="K3603" s="3">
        <v>54</v>
      </c>
      <c r="L3603">
        <v>123</v>
      </c>
      <c r="M3603" s="3">
        <v>664</v>
      </c>
      <c r="N3603" s="3">
        <v>179</v>
      </c>
      <c r="O3603" t="s">
        <v>26</v>
      </c>
    </row>
    <row r="3604" spans="1:15" hidden="1" x14ac:dyDescent="0.3">
      <c r="A3604" t="s">
        <v>22</v>
      </c>
      <c r="B3604">
        <v>1197831</v>
      </c>
      <c r="C3604" s="1">
        <v>44269</v>
      </c>
      <c r="D3604" s="1" t="str">
        <f>TEXT(Table1[[#This Row],[Invoice Date]],"yyyy")</f>
        <v>2021</v>
      </c>
      <c r="E3604" t="s">
        <v>19</v>
      </c>
      <c r="F3604" t="s">
        <v>68</v>
      </c>
      <c r="G3604" t="s">
        <v>69</v>
      </c>
      <c r="H3604" t="s">
        <v>64</v>
      </c>
      <c r="I3604" t="str">
        <f>IF(ISNUMBER(SEARCH( "Women's",Table1[[#This Row],[Product]])), "Women","Male")</f>
        <v>Male</v>
      </c>
      <c r="J3604" t="str">
        <f>IF(ISNUMBER(SEARCH( "Apparel",Table1[[#This Row],[Product]])), "Apparel","Footwear")</f>
        <v>Apparel</v>
      </c>
      <c r="K3604" s="3">
        <v>30</v>
      </c>
      <c r="L3604">
        <v>123</v>
      </c>
      <c r="M3604" s="3">
        <v>369</v>
      </c>
      <c r="N3604" s="3">
        <v>125</v>
      </c>
      <c r="O3604" t="s">
        <v>26</v>
      </c>
    </row>
    <row r="3605" spans="1:15" hidden="1" x14ac:dyDescent="0.3">
      <c r="A3605" t="s">
        <v>18</v>
      </c>
      <c r="B3605">
        <v>1185732</v>
      </c>
      <c r="C3605" s="1">
        <v>44511</v>
      </c>
      <c r="D3605" s="1" t="str">
        <f>TEXT(Table1[[#This Row],[Invoice Date]],"yyyy")</f>
        <v>2021</v>
      </c>
      <c r="E3605" t="s">
        <v>42</v>
      </c>
      <c r="F3605" t="s">
        <v>43</v>
      </c>
      <c r="G3605" t="s">
        <v>44</v>
      </c>
      <c r="H3605" t="s">
        <v>64</v>
      </c>
      <c r="I3605" t="str">
        <f>IF(ISNUMBER(SEARCH( "Women's",Table1[[#This Row],[Product]])), "Women","Male")</f>
        <v>Male</v>
      </c>
      <c r="J3605" t="str">
        <f>IF(ISNUMBER(SEARCH( "Apparel",Table1[[#This Row],[Product]])), "Apparel","Footwear")</f>
        <v>Apparel</v>
      </c>
      <c r="K3605" s="3">
        <v>28</v>
      </c>
      <c r="L3605">
        <v>123</v>
      </c>
      <c r="M3605" s="3">
        <v>344</v>
      </c>
      <c r="N3605" s="3">
        <v>131</v>
      </c>
      <c r="O3605" t="s">
        <v>26</v>
      </c>
    </row>
    <row r="3606" spans="1:15" hidden="1" x14ac:dyDescent="0.3">
      <c r="A3606" t="s">
        <v>18</v>
      </c>
      <c r="B3606">
        <v>1128299</v>
      </c>
      <c r="C3606" s="1">
        <v>44220</v>
      </c>
      <c r="D3606" s="1" t="str">
        <f>TEXT(Table1[[#This Row],[Invoice Date]],"yyyy")</f>
        <v>2021</v>
      </c>
      <c r="E3606" t="s">
        <v>42</v>
      </c>
      <c r="F3606" t="s">
        <v>43</v>
      </c>
      <c r="G3606" t="s">
        <v>44</v>
      </c>
      <c r="H3606" t="s">
        <v>34</v>
      </c>
      <c r="I3606" t="str">
        <f>IF(ISNUMBER(SEARCH( "Women's",Table1[[#This Row],[Product]])), "Women","Male")</f>
        <v>Male</v>
      </c>
      <c r="J3606" t="str">
        <f>IF(ISNUMBER(SEARCH( "Apparel",Table1[[#This Row],[Product]])), "Apparel","Footwear")</f>
        <v>Footwear</v>
      </c>
      <c r="K3606" s="3">
        <v>29</v>
      </c>
      <c r="L3606">
        <v>123</v>
      </c>
      <c r="M3606" s="3">
        <v>357</v>
      </c>
      <c r="N3606" s="3">
        <v>143</v>
      </c>
      <c r="O3606" t="s">
        <v>26</v>
      </c>
    </row>
    <row r="3607" spans="1:15" hidden="1" x14ac:dyDescent="0.3">
      <c r="A3607" t="s">
        <v>18</v>
      </c>
      <c r="B3607">
        <v>1128299</v>
      </c>
      <c r="C3607" s="1">
        <v>44251</v>
      </c>
      <c r="D3607" s="1" t="str">
        <f>TEXT(Table1[[#This Row],[Invoice Date]],"yyyy")</f>
        <v>2021</v>
      </c>
      <c r="E3607" t="s">
        <v>42</v>
      </c>
      <c r="F3607" t="s">
        <v>43</v>
      </c>
      <c r="G3607" t="s">
        <v>44</v>
      </c>
      <c r="H3607" t="s">
        <v>34</v>
      </c>
      <c r="I3607" t="str">
        <f>IF(ISNUMBER(SEARCH( "Women's",Table1[[#This Row],[Product]])), "Women","Male")</f>
        <v>Male</v>
      </c>
      <c r="J3607" t="str">
        <f>IF(ISNUMBER(SEARCH( "Apparel",Table1[[#This Row],[Product]])), "Apparel","Footwear")</f>
        <v>Footwear</v>
      </c>
      <c r="K3607" s="3">
        <v>29</v>
      </c>
      <c r="L3607">
        <v>123</v>
      </c>
      <c r="M3607" s="3">
        <v>357</v>
      </c>
      <c r="N3607" s="3">
        <v>150</v>
      </c>
      <c r="O3607" t="s">
        <v>26</v>
      </c>
    </row>
    <row r="3608" spans="1:15" hidden="1" x14ac:dyDescent="0.3">
      <c r="A3608" t="s">
        <v>18</v>
      </c>
      <c r="B3608">
        <v>1128299</v>
      </c>
      <c r="C3608" s="1">
        <v>44251</v>
      </c>
      <c r="D3608" s="1" t="str">
        <f>TEXT(Table1[[#This Row],[Invoice Date]],"yyyy")</f>
        <v>2021</v>
      </c>
      <c r="E3608" t="s">
        <v>42</v>
      </c>
      <c r="F3608" t="s">
        <v>43</v>
      </c>
      <c r="G3608" t="s">
        <v>44</v>
      </c>
      <c r="H3608" t="s">
        <v>27</v>
      </c>
      <c r="I3608" t="str">
        <f>IF(ISNUMBER(SEARCH( "Women's",Table1[[#This Row],[Product]])), "Women","Male")</f>
        <v>Women</v>
      </c>
      <c r="J3608" t="str">
        <f>IF(ISNUMBER(SEARCH( "Apparel",Table1[[#This Row],[Product]])), "Apparel","Footwear")</f>
        <v>Footwear</v>
      </c>
      <c r="K3608" s="3">
        <v>28</v>
      </c>
      <c r="L3608">
        <v>123</v>
      </c>
      <c r="M3608" s="3">
        <v>344</v>
      </c>
      <c r="N3608" s="3">
        <v>127</v>
      </c>
      <c r="O3608" t="s">
        <v>26</v>
      </c>
    </row>
    <row r="3609" spans="1:15" hidden="1" x14ac:dyDescent="0.3">
      <c r="A3609" t="s">
        <v>18</v>
      </c>
      <c r="B3609">
        <v>1128299</v>
      </c>
      <c r="C3609" s="1">
        <v>44493</v>
      </c>
      <c r="D3609" s="1" t="str">
        <f>TEXT(Table1[[#This Row],[Invoice Date]],"yyyy")</f>
        <v>2021</v>
      </c>
      <c r="E3609" t="s">
        <v>42</v>
      </c>
      <c r="F3609" t="s">
        <v>79</v>
      </c>
      <c r="G3609" t="s">
        <v>80</v>
      </c>
      <c r="H3609" t="s">
        <v>16</v>
      </c>
      <c r="I3609" t="str">
        <f>IF(ISNUMBER(SEARCH( "Women's",Table1[[#This Row],[Product]])), "Women","Male")</f>
        <v>Women</v>
      </c>
      <c r="J3609" t="str">
        <f>IF(ISNUMBER(SEARCH( "Apparel",Table1[[#This Row],[Product]])), "Apparel","Footwear")</f>
        <v>Apparel</v>
      </c>
      <c r="K3609" s="3">
        <v>41</v>
      </c>
      <c r="L3609">
        <v>123</v>
      </c>
      <c r="M3609" s="3">
        <v>504</v>
      </c>
      <c r="N3609" s="3">
        <v>187</v>
      </c>
      <c r="O3609" t="s">
        <v>26</v>
      </c>
    </row>
    <row r="3610" spans="1:15" hidden="1" x14ac:dyDescent="0.3">
      <c r="A3610" t="s">
        <v>18</v>
      </c>
      <c r="B3610">
        <v>1128299</v>
      </c>
      <c r="C3610" s="1">
        <v>44303</v>
      </c>
      <c r="D3610" s="1" t="str">
        <f>TEXT(Table1[[#This Row],[Invoice Date]],"yyyy")</f>
        <v>2021</v>
      </c>
      <c r="E3610" t="s">
        <v>19</v>
      </c>
      <c r="F3610" t="s">
        <v>20</v>
      </c>
      <c r="G3610" t="s">
        <v>21</v>
      </c>
      <c r="H3610" t="s">
        <v>16</v>
      </c>
      <c r="I3610" t="str">
        <f>IF(ISNUMBER(SEARCH( "Women's",Table1[[#This Row],[Product]])), "Women","Male")</f>
        <v>Women</v>
      </c>
      <c r="J3610" t="str">
        <f>IF(ISNUMBER(SEARCH( "Apparel",Table1[[#This Row],[Product]])), "Apparel","Footwear")</f>
        <v>Apparel</v>
      </c>
      <c r="K3610" s="3">
        <v>39</v>
      </c>
      <c r="L3610">
        <v>123</v>
      </c>
      <c r="M3610" s="3">
        <v>480</v>
      </c>
      <c r="N3610" s="3">
        <v>177</v>
      </c>
      <c r="O3610" t="s">
        <v>26</v>
      </c>
    </row>
    <row r="3611" spans="1:15" hidden="1" x14ac:dyDescent="0.3">
      <c r="A3611" t="s">
        <v>22</v>
      </c>
      <c r="B3611">
        <v>1197831</v>
      </c>
      <c r="C3611" s="1">
        <v>44473</v>
      </c>
      <c r="D3611" s="1" t="str">
        <f>TEXT(Table1[[#This Row],[Invoice Date]],"yyyy")</f>
        <v>2021</v>
      </c>
      <c r="E3611" t="s">
        <v>42</v>
      </c>
      <c r="F3611" t="s">
        <v>73</v>
      </c>
      <c r="G3611" t="s">
        <v>74</v>
      </c>
      <c r="H3611" t="s">
        <v>64</v>
      </c>
      <c r="I3611" t="str">
        <f>IF(ISNUMBER(SEARCH( "Women's",Table1[[#This Row],[Product]])), "Women","Male")</f>
        <v>Male</v>
      </c>
      <c r="J3611" t="str">
        <f>IF(ISNUMBER(SEARCH( "Apparel",Table1[[#This Row],[Product]])), "Apparel","Footwear")</f>
        <v>Apparel</v>
      </c>
      <c r="K3611" s="3">
        <v>25</v>
      </c>
      <c r="L3611">
        <v>123</v>
      </c>
      <c r="M3611" s="3">
        <v>308</v>
      </c>
      <c r="N3611" s="3">
        <v>120</v>
      </c>
      <c r="O3611" t="s">
        <v>26</v>
      </c>
    </row>
    <row r="3612" spans="1:15" hidden="1" x14ac:dyDescent="0.3">
      <c r="A3612" t="s">
        <v>37</v>
      </c>
      <c r="B3612">
        <v>1128299</v>
      </c>
      <c r="C3612" s="1">
        <v>44309</v>
      </c>
      <c r="D3612" s="1" t="str">
        <f>TEXT(Table1[[#This Row],[Invoice Date]],"yyyy")</f>
        <v>2021</v>
      </c>
      <c r="E3612" t="s">
        <v>42</v>
      </c>
      <c r="F3612" t="s">
        <v>117</v>
      </c>
      <c r="G3612" t="s">
        <v>118</v>
      </c>
      <c r="H3612" t="s">
        <v>27</v>
      </c>
      <c r="I3612" t="str">
        <f>IF(ISNUMBER(SEARCH( "Women's",Table1[[#This Row],[Product]])), "Women","Male")</f>
        <v>Women</v>
      </c>
      <c r="J3612" t="str">
        <f>IF(ISNUMBER(SEARCH( "Apparel",Table1[[#This Row],[Product]])), "Apparel","Footwear")</f>
        <v>Footwear</v>
      </c>
      <c r="K3612" s="3">
        <v>42</v>
      </c>
      <c r="L3612">
        <v>123</v>
      </c>
      <c r="M3612" s="3">
        <v>517</v>
      </c>
      <c r="N3612" s="3">
        <v>191</v>
      </c>
      <c r="O3612" t="s">
        <v>26</v>
      </c>
    </row>
    <row r="3613" spans="1:15" hidden="1" x14ac:dyDescent="0.3">
      <c r="A3613" t="s">
        <v>22</v>
      </c>
      <c r="B3613">
        <v>1128299</v>
      </c>
      <c r="C3613" s="1">
        <v>44482</v>
      </c>
      <c r="D3613" s="1" t="str">
        <f>TEXT(Table1[[#This Row],[Invoice Date]],"yyyy")</f>
        <v>2021</v>
      </c>
      <c r="E3613" t="s">
        <v>13</v>
      </c>
      <c r="F3613" t="s">
        <v>51</v>
      </c>
      <c r="G3613" t="s">
        <v>52</v>
      </c>
      <c r="H3613" t="s">
        <v>27</v>
      </c>
      <c r="I3613" t="str">
        <f>IF(ISNUMBER(SEARCH( "Women's",Table1[[#This Row],[Product]])), "Women","Male")</f>
        <v>Women</v>
      </c>
      <c r="J3613" t="str">
        <f>IF(ISNUMBER(SEARCH( "Apparel",Table1[[#This Row],[Product]])), "Apparel","Footwear")</f>
        <v>Footwear</v>
      </c>
      <c r="K3613" s="3">
        <v>32</v>
      </c>
      <c r="L3613">
        <v>123</v>
      </c>
      <c r="M3613" s="3">
        <v>394</v>
      </c>
      <c r="N3613" s="3">
        <v>150</v>
      </c>
      <c r="O3613" t="s">
        <v>26</v>
      </c>
    </row>
    <row r="3614" spans="1:15" hidden="1" x14ac:dyDescent="0.3">
      <c r="A3614" t="s">
        <v>22</v>
      </c>
      <c r="B3614">
        <v>1197831</v>
      </c>
      <c r="C3614" s="1">
        <v>44219</v>
      </c>
      <c r="D3614" s="1" t="str">
        <f>TEXT(Table1[[#This Row],[Invoice Date]],"yyyy")</f>
        <v>2021</v>
      </c>
      <c r="E3614" t="s">
        <v>19</v>
      </c>
      <c r="F3614" t="s">
        <v>32</v>
      </c>
      <c r="G3614" t="s">
        <v>33</v>
      </c>
      <c r="H3614" t="s">
        <v>64</v>
      </c>
      <c r="I3614" t="str">
        <f>IF(ISNUMBER(SEARCH( "Women's",Table1[[#This Row],[Product]])), "Women","Male")</f>
        <v>Male</v>
      </c>
      <c r="J3614" t="str">
        <f>IF(ISNUMBER(SEARCH( "Apparel",Table1[[#This Row],[Product]])), "Apparel","Footwear")</f>
        <v>Apparel</v>
      </c>
      <c r="K3614" s="3">
        <v>26</v>
      </c>
      <c r="L3614">
        <v>123</v>
      </c>
      <c r="M3614" s="3">
        <v>320</v>
      </c>
      <c r="N3614" s="3">
        <v>122</v>
      </c>
      <c r="O3614" t="s">
        <v>26</v>
      </c>
    </row>
    <row r="3615" spans="1:15" hidden="1" x14ac:dyDescent="0.3">
      <c r="A3615" t="s">
        <v>12</v>
      </c>
      <c r="B3615">
        <v>1197831</v>
      </c>
      <c r="C3615" s="1">
        <v>44458</v>
      </c>
      <c r="D3615" s="1" t="str">
        <f>TEXT(Table1[[#This Row],[Invoice Date]],"yyyy")</f>
        <v>2021</v>
      </c>
      <c r="E3615" t="s">
        <v>19</v>
      </c>
      <c r="F3615" t="s">
        <v>48</v>
      </c>
      <c r="G3615" t="s">
        <v>49</v>
      </c>
      <c r="H3615" t="s">
        <v>27</v>
      </c>
      <c r="I3615" t="str">
        <f>IF(ISNUMBER(SEARCH( "Women's",Table1[[#This Row],[Product]])), "Women","Male")</f>
        <v>Women</v>
      </c>
      <c r="J3615" t="str">
        <f>IF(ISNUMBER(SEARCH( "Apparel",Table1[[#This Row],[Product]])), "Apparel","Footwear")</f>
        <v>Footwear</v>
      </c>
      <c r="K3615" s="3">
        <v>11</v>
      </c>
      <c r="L3615">
        <v>123</v>
      </c>
      <c r="M3615" s="3">
        <v>135</v>
      </c>
      <c r="N3615" s="3">
        <v>64</v>
      </c>
      <c r="O3615" t="s">
        <v>26</v>
      </c>
    </row>
    <row r="3616" spans="1:15" hidden="1" x14ac:dyDescent="0.3">
      <c r="A3616" t="s">
        <v>18</v>
      </c>
      <c r="B3616">
        <v>1197831</v>
      </c>
      <c r="C3616" s="1">
        <v>44368</v>
      </c>
      <c r="D3616" s="1" t="str">
        <f>TEXT(Table1[[#This Row],[Invoice Date]],"yyyy")</f>
        <v>2021</v>
      </c>
      <c r="E3616" t="s">
        <v>19</v>
      </c>
      <c r="F3616" t="s">
        <v>55</v>
      </c>
      <c r="G3616" t="s">
        <v>56</v>
      </c>
      <c r="H3616" t="s">
        <v>34</v>
      </c>
      <c r="I3616" t="str">
        <f>IF(ISNUMBER(SEARCH( "Women's",Table1[[#This Row],[Product]])), "Women","Male")</f>
        <v>Male</v>
      </c>
      <c r="J3616" t="str">
        <f>IF(ISNUMBER(SEARCH( "Apparel",Table1[[#This Row],[Product]])), "Apparel","Footwear")</f>
        <v>Footwear</v>
      </c>
      <c r="K3616" s="3">
        <v>25</v>
      </c>
      <c r="L3616">
        <v>123</v>
      </c>
      <c r="M3616" s="3">
        <v>308</v>
      </c>
      <c r="N3616" s="3">
        <v>120</v>
      </c>
      <c r="O3616" t="s">
        <v>26</v>
      </c>
    </row>
    <row r="3617" spans="1:15" hidden="1" x14ac:dyDescent="0.3">
      <c r="A3617" t="s">
        <v>45</v>
      </c>
      <c r="B3617">
        <v>1185732</v>
      </c>
      <c r="C3617" s="1">
        <v>44514</v>
      </c>
      <c r="D3617" s="1" t="str">
        <f>TEXT(Table1[[#This Row],[Invoice Date]],"yyyy")</f>
        <v>2021</v>
      </c>
      <c r="E3617" t="s">
        <v>38</v>
      </c>
      <c r="F3617" t="s">
        <v>106</v>
      </c>
      <c r="G3617" t="s">
        <v>107</v>
      </c>
      <c r="H3617" t="s">
        <v>16</v>
      </c>
      <c r="I3617" t="str">
        <f>IF(ISNUMBER(SEARCH( "Women's",Table1[[#This Row],[Product]])), "Women","Male")</f>
        <v>Women</v>
      </c>
      <c r="J3617" t="str">
        <f>IF(ISNUMBER(SEARCH( "Apparel",Table1[[#This Row],[Product]])), "Apparel","Footwear")</f>
        <v>Apparel</v>
      </c>
      <c r="K3617" s="3">
        <v>48</v>
      </c>
      <c r="L3617">
        <v>123</v>
      </c>
      <c r="M3617" s="3">
        <v>590</v>
      </c>
      <c r="N3617" s="3">
        <v>207</v>
      </c>
      <c r="O3617" t="s">
        <v>26</v>
      </c>
    </row>
    <row r="3618" spans="1:15" hidden="1" x14ac:dyDescent="0.3">
      <c r="A3618" t="s">
        <v>37</v>
      </c>
      <c r="B3618">
        <v>1185732</v>
      </c>
      <c r="C3618" s="1">
        <v>44547</v>
      </c>
      <c r="D3618" s="1" t="str">
        <f>TEXT(Table1[[#This Row],[Invoice Date]],"yyyy")</f>
        <v>2021</v>
      </c>
      <c r="E3618" t="s">
        <v>38</v>
      </c>
      <c r="F3618" t="s">
        <v>121</v>
      </c>
      <c r="G3618" t="s">
        <v>122</v>
      </c>
      <c r="H3618" t="s">
        <v>64</v>
      </c>
      <c r="I3618" t="str">
        <f>IF(ISNUMBER(SEARCH( "Women's",Table1[[#This Row],[Product]])), "Women","Male")</f>
        <v>Male</v>
      </c>
      <c r="J3618" t="str">
        <f>IF(ISNUMBER(SEARCH( "Apparel",Table1[[#This Row],[Product]])), "Apparel","Footwear")</f>
        <v>Apparel</v>
      </c>
      <c r="K3618" s="3">
        <v>50</v>
      </c>
      <c r="L3618">
        <v>123</v>
      </c>
      <c r="M3618" s="3">
        <v>615</v>
      </c>
      <c r="N3618" s="3">
        <v>228</v>
      </c>
      <c r="O3618" t="s">
        <v>26</v>
      </c>
    </row>
    <row r="3619" spans="1:15" x14ac:dyDescent="0.3">
      <c r="A3619" t="s">
        <v>37</v>
      </c>
      <c r="B3619">
        <v>1185732</v>
      </c>
      <c r="C3619" s="1">
        <v>44365</v>
      </c>
      <c r="D3619" s="1" t="str">
        <f>TEXT(Table1[[#This Row],[Invoice Date]],"yyyy")</f>
        <v>2021</v>
      </c>
      <c r="E3619" t="s">
        <v>28</v>
      </c>
      <c r="F3619" t="s">
        <v>112</v>
      </c>
      <c r="G3619" t="s">
        <v>113</v>
      </c>
      <c r="H3619" t="s">
        <v>25</v>
      </c>
      <c r="I3619" t="str">
        <f>IF(ISNUMBER(SEARCH( "Women's",Table1[[#This Row],[Product]])), "Women","Male")</f>
        <v>Male</v>
      </c>
      <c r="J3619" t="str">
        <f>IF(ISNUMBER(SEARCH( "Apparel",Table1[[#This Row],[Product]])), "Apparel","Footwear")</f>
        <v>Footwear</v>
      </c>
      <c r="K3619" s="3">
        <v>48</v>
      </c>
      <c r="L3619">
        <v>122</v>
      </c>
      <c r="M3619" s="3">
        <v>586</v>
      </c>
      <c r="N3619" s="3">
        <v>305</v>
      </c>
      <c r="O3619" t="s">
        <v>17</v>
      </c>
    </row>
    <row r="3620" spans="1:15" x14ac:dyDescent="0.3">
      <c r="A3620" t="s">
        <v>37</v>
      </c>
      <c r="B3620">
        <v>1185732</v>
      </c>
      <c r="C3620" s="1">
        <v>44509</v>
      </c>
      <c r="D3620" s="1" t="str">
        <f>TEXT(Table1[[#This Row],[Invoice Date]],"yyyy")</f>
        <v>2021</v>
      </c>
      <c r="E3620" t="s">
        <v>38</v>
      </c>
      <c r="F3620" t="s">
        <v>129</v>
      </c>
      <c r="G3620" t="s">
        <v>130</v>
      </c>
      <c r="H3620" t="s">
        <v>25</v>
      </c>
      <c r="I3620" t="str">
        <f>IF(ISNUMBER(SEARCH( "Women's",Table1[[#This Row],[Product]])), "Women","Male")</f>
        <v>Male</v>
      </c>
      <c r="J3620" t="str">
        <f>IF(ISNUMBER(SEARCH( "Apparel",Table1[[#This Row],[Product]])), "Apparel","Footwear")</f>
        <v>Footwear</v>
      </c>
      <c r="K3620" s="3">
        <v>46</v>
      </c>
      <c r="L3620">
        <v>122</v>
      </c>
      <c r="M3620" s="3">
        <v>561</v>
      </c>
      <c r="N3620" s="3">
        <v>354</v>
      </c>
      <c r="O3620" t="s">
        <v>17</v>
      </c>
    </row>
    <row r="3621" spans="1:15" x14ac:dyDescent="0.3">
      <c r="A3621" t="s">
        <v>18</v>
      </c>
      <c r="B3621">
        <v>1128299</v>
      </c>
      <c r="C3621" s="1">
        <v>43832</v>
      </c>
      <c r="D3621" s="1" t="str">
        <f>TEXT(Table1[[#This Row],[Invoice Date]],"yyyy")</f>
        <v>2020</v>
      </c>
      <c r="E3621" t="s">
        <v>38</v>
      </c>
      <c r="F3621" t="s">
        <v>129</v>
      </c>
      <c r="G3621" t="s">
        <v>130</v>
      </c>
      <c r="H3621" t="s">
        <v>25</v>
      </c>
      <c r="I3621" t="str">
        <f>IF(ISNUMBER(SEARCH( "Women's",Table1[[#This Row],[Product]])), "Women","Male")</f>
        <v>Male</v>
      </c>
      <c r="J3621" t="str">
        <f>IF(ISNUMBER(SEARCH( "Apparel",Table1[[#This Row],[Product]])), "Apparel","Footwear")</f>
        <v>Footwear</v>
      </c>
      <c r="K3621" s="3">
        <v>32</v>
      </c>
      <c r="L3621">
        <v>122</v>
      </c>
      <c r="M3621" s="3">
        <v>390</v>
      </c>
      <c r="N3621" s="3">
        <v>199</v>
      </c>
      <c r="O3621" t="s">
        <v>17</v>
      </c>
    </row>
    <row r="3622" spans="1:15" x14ac:dyDescent="0.3">
      <c r="A3622" t="s">
        <v>18</v>
      </c>
      <c r="B3622">
        <v>1128299</v>
      </c>
      <c r="C3622" s="1">
        <v>43985</v>
      </c>
      <c r="D3622" s="1" t="str">
        <f>TEXT(Table1[[#This Row],[Invoice Date]],"yyyy")</f>
        <v>2020</v>
      </c>
      <c r="E3622" t="s">
        <v>42</v>
      </c>
      <c r="F3622" t="s">
        <v>91</v>
      </c>
      <c r="G3622" t="s">
        <v>92</v>
      </c>
      <c r="H3622" t="s">
        <v>27</v>
      </c>
      <c r="I3622" t="str">
        <f>IF(ISNUMBER(SEARCH( "Women's",Table1[[#This Row],[Product]])), "Women","Male")</f>
        <v>Women</v>
      </c>
      <c r="J3622" t="str">
        <f>IF(ISNUMBER(SEARCH( "Apparel",Table1[[#This Row],[Product]])), "Apparel","Footwear")</f>
        <v>Footwear</v>
      </c>
      <c r="K3622" s="3">
        <v>47</v>
      </c>
      <c r="L3622">
        <v>122</v>
      </c>
      <c r="M3622" s="3">
        <v>573</v>
      </c>
      <c r="N3622" s="3">
        <v>224</v>
      </c>
      <c r="O3622" t="s">
        <v>17</v>
      </c>
    </row>
    <row r="3623" spans="1:15" x14ac:dyDescent="0.3">
      <c r="A3623" t="s">
        <v>57</v>
      </c>
      <c r="B3623">
        <v>1189833</v>
      </c>
      <c r="C3623" s="1">
        <v>44201</v>
      </c>
      <c r="D3623" s="1" t="str">
        <f>TEXT(Table1[[#This Row],[Invoice Date]],"yyyy")</f>
        <v>2021</v>
      </c>
      <c r="E3623" t="s">
        <v>28</v>
      </c>
      <c r="F3623" t="s">
        <v>125</v>
      </c>
      <c r="G3623" t="s">
        <v>126</v>
      </c>
      <c r="H3623" t="s">
        <v>27</v>
      </c>
      <c r="I3623" t="str">
        <f>IF(ISNUMBER(SEARCH( "Women's",Table1[[#This Row],[Product]])), "Women","Male")</f>
        <v>Women</v>
      </c>
      <c r="J3623" t="str">
        <f>IF(ISNUMBER(SEARCH( "Apparel",Table1[[#This Row],[Product]])), "Apparel","Footwear")</f>
        <v>Footwear</v>
      </c>
      <c r="K3623" s="3">
        <v>43</v>
      </c>
      <c r="L3623">
        <v>122</v>
      </c>
      <c r="M3623" s="3">
        <v>525</v>
      </c>
      <c r="N3623" s="3">
        <v>299</v>
      </c>
      <c r="O3623" t="s">
        <v>17</v>
      </c>
    </row>
    <row r="3624" spans="1:15" x14ac:dyDescent="0.3">
      <c r="A3624" t="s">
        <v>57</v>
      </c>
      <c r="B3624">
        <v>1189833</v>
      </c>
      <c r="C3624" s="1">
        <v>44246</v>
      </c>
      <c r="D3624" s="1" t="str">
        <f>TEXT(Table1[[#This Row],[Invoice Date]],"yyyy")</f>
        <v>2021</v>
      </c>
      <c r="E3624" t="s">
        <v>28</v>
      </c>
      <c r="F3624" t="s">
        <v>125</v>
      </c>
      <c r="G3624" t="s">
        <v>126</v>
      </c>
      <c r="H3624" t="s">
        <v>16</v>
      </c>
      <c r="I3624" t="str">
        <f>IF(ISNUMBER(SEARCH( "Women's",Table1[[#This Row],[Product]])), "Women","Male")</f>
        <v>Women</v>
      </c>
      <c r="J3624" t="str">
        <f>IF(ISNUMBER(SEARCH( "Apparel",Table1[[#This Row],[Product]])), "Apparel","Footwear")</f>
        <v>Apparel</v>
      </c>
      <c r="K3624" s="3">
        <v>59</v>
      </c>
      <c r="L3624">
        <v>122</v>
      </c>
      <c r="M3624" s="3">
        <v>720</v>
      </c>
      <c r="N3624" s="3">
        <v>288</v>
      </c>
      <c r="O3624" t="s">
        <v>17</v>
      </c>
    </row>
    <row r="3625" spans="1:15" x14ac:dyDescent="0.3">
      <c r="A3625" t="s">
        <v>22</v>
      </c>
      <c r="B3625">
        <v>1197831</v>
      </c>
      <c r="C3625" s="1">
        <v>44273</v>
      </c>
      <c r="D3625" s="1" t="str">
        <f>TEXT(Table1[[#This Row],[Invoice Date]],"yyyy")</f>
        <v>2021</v>
      </c>
      <c r="E3625" t="s">
        <v>19</v>
      </c>
      <c r="F3625" t="s">
        <v>68</v>
      </c>
      <c r="G3625" t="s">
        <v>69</v>
      </c>
      <c r="H3625" t="s">
        <v>27</v>
      </c>
      <c r="I3625" t="str">
        <f>IF(ISNUMBER(SEARCH( "Women's",Table1[[#This Row],[Product]])), "Women","Male")</f>
        <v>Women</v>
      </c>
      <c r="J3625" t="str">
        <f>IF(ISNUMBER(SEARCH( "Apparel",Table1[[#This Row],[Product]])), "Apparel","Footwear")</f>
        <v>Footwear</v>
      </c>
      <c r="K3625" s="3">
        <v>32</v>
      </c>
      <c r="L3625">
        <v>122</v>
      </c>
      <c r="M3625" s="3">
        <v>390</v>
      </c>
      <c r="N3625" s="3">
        <v>187</v>
      </c>
      <c r="O3625" t="s">
        <v>17</v>
      </c>
    </row>
    <row r="3626" spans="1:15" x14ac:dyDescent="0.3">
      <c r="A3626" t="s">
        <v>37</v>
      </c>
      <c r="B3626">
        <v>1185732</v>
      </c>
      <c r="C3626" s="1">
        <v>44349</v>
      </c>
      <c r="D3626" s="1" t="str">
        <f>TEXT(Table1[[#This Row],[Invoice Date]],"yyyy")</f>
        <v>2021</v>
      </c>
      <c r="E3626" t="s">
        <v>28</v>
      </c>
      <c r="F3626" t="s">
        <v>114</v>
      </c>
      <c r="G3626" t="s">
        <v>115</v>
      </c>
      <c r="H3626" t="s">
        <v>25</v>
      </c>
      <c r="I3626" t="str">
        <f>IF(ISNUMBER(SEARCH( "Women's",Table1[[#This Row],[Product]])), "Women","Male")</f>
        <v>Male</v>
      </c>
      <c r="J3626" t="str">
        <f>IF(ISNUMBER(SEARCH( "Apparel",Table1[[#This Row],[Product]])), "Apparel","Footwear")</f>
        <v>Footwear</v>
      </c>
      <c r="K3626" s="3">
        <v>38</v>
      </c>
      <c r="L3626">
        <v>122</v>
      </c>
      <c r="M3626" s="3">
        <v>464</v>
      </c>
      <c r="N3626" s="3">
        <v>250</v>
      </c>
      <c r="O3626" t="s">
        <v>17</v>
      </c>
    </row>
    <row r="3627" spans="1:15" x14ac:dyDescent="0.3">
      <c r="A3627" t="s">
        <v>45</v>
      </c>
      <c r="B3627">
        <v>1185732</v>
      </c>
      <c r="C3627" s="1">
        <v>44499</v>
      </c>
      <c r="D3627" s="1" t="str">
        <f>TEXT(Table1[[#This Row],[Invoice Date]],"yyyy")</f>
        <v>2021</v>
      </c>
      <c r="E3627" t="s">
        <v>38</v>
      </c>
      <c r="F3627" t="s">
        <v>116</v>
      </c>
      <c r="G3627" t="s">
        <v>80</v>
      </c>
      <c r="H3627" t="s">
        <v>25</v>
      </c>
      <c r="I3627" t="str">
        <f>IF(ISNUMBER(SEARCH( "Women's",Table1[[#This Row],[Product]])), "Women","Male")</f>
        <v>Male</v>
      </c>
      <c r="J3627" t="str">
        <f>IF(ISNUMBER(SEARCH( "Apparel",Table1[[#This Row],[Product]])), "Apparel","Footwear")</f>
        <v>Footwear</v>
      </c>
      <c r="K3627" s="3">
        <v>37</v>
      </c>
      <c r="L3627">
        <v>122</v>
      </c>
      <c r="M3627" s="3">
        <v>451</v>
      </c>
      <c r="N3627" s="3">
        <v>217</v>
      </c>
      <c r="O3627" t="s">
        <v>17</v>
      </c>
    </row>
    <row r="3628" spans="1:15" x14ac:dyDescent="0.3">
      <c r="A3628" t="s">
        <v>45</v>
      </c>
      <c r="B3628">
        <v>1185732</v>
      </c>
      <c r="C3628" s="1">
        <v>44557</v>
      </c>
      <c r="D3628" s="1" t="str">
        <f>TEXT(Table1[[#This Row],[Invoice Date]],"yyyy")</f>
        <v>2021</v>
      </c>
      <c r="E3628" t="s">
        <v>38</v>
      </c>
      <c r="F3628" t="s">
        <v>116</v>
      </c>
      <c r="G3628" t="s">
        <v>80</v>
      </c>
      <c r="H3628" t="s">
        <v>25</v>
      </c>
      <c r="I3628" t="str">
        <f>IF(ISNUMBER(SEARCH( "Women's",Table1[[#This Row],[Product]])), "Women","Male")</f>
        <v>Male</v>
      </c>
      <c r="J3628" t="str">
        <f>IF(ISNUMBER(SEARCH( "Apparel",Table1[[#This Row],[Product]])), "Apparel","Footwear")</f>
        <v>Footwear</v>
      </c>
      <c r="K3628" s="3">
        <v>53</v>
      </c>
      <c r="L3628">
        <v>122</v>
      </c>
      <c r="M3628" s="3">
        <v>647</v>
      </c>
      <c r="N3628" s="3">
        <v>310</v>
      </c>
      <c r="O3628" t="s">
        <v>17</v>
      </c>
    </row>
    <row r="3629" spans="1:15" x14ac:dyDescent="0.3">
      <c r="A3629" t="s">
        <v>22</v>
      </c>
      <c r="B3629">
        <v>1185732</v>
      </c>
      <c r="C3629" s="1">
        <v>44215</v>
      </c>
      <c r="D3629" s="1" t="str">
        <f>TEXT(Table1[[#This Row],[Invoice Date]],"yyyy")</f>
        <v>2021</v>
      </c>
      <c r="E3629" t="s">
        <v>13</v>
      </c>
      <c r="F3629" t="s">
        <v>93</v>
      </c>
      <c r="G3629" t="s">
        <v>94</v>
      </c>
      <c r="H3629" t="s">
        <v>64</v>
      </c>
      <c r="I3629" t="str">
        <f>IF(ISNUMBER(SEARCH( "Women's",Table1[[#This Row],[Product]])), "Women","Male")</f>
        <v>Male</v>
      </c>
      <c r="J3629" t="str">
        <f>IF(ISNUMBER(SEARCH( "Apparel",Table1[[#This Row],[Product]])), "Apparel","Footwear")</f>
        <v>Apparel</v>
      </c>
      <c r="K3629" s="3">
        <v>43</v>
      </c>
      <c r="L3629">
        <v>122</v>
      </c>
      <c r="M3629" s="3">
        <v>525</v>
      </c>
      <c r="N3629" s="3">
        <v>273</v>
      </c>
      <c r="O3629" t="s">
        <v>17</v>
      </c>
    </row>
    <row r="3630" spans="1:15" x14ac:dyDescent="0.3">
      <c r="A3630" t="s">
        <v>18</v>
      </c>
      <c r="B3630">
        <v>1185732</v>
      </c>
      <c r="C3630" s="1">
        <v>44451</v>
      </c>
      <c r="D3630" s="1" t="str">
        <f>TEXT(Table1[[#This Row],[Invoice Date]],"yyyy")</f>
        <v>2021</v>
      </c>
      <c r="E3630" t="s">
        <v>42</v>
      </c>
      <c r="F3630" t="s">
        <v>43</v>
      </c>
      <c r="G3630" t="s">
        <v>44</v>
      </c>
      <c r="H3630" t="s">
        <v>34</v>
      </c>
      <c r="I3630" t="str">
        <f>IF(ISNUMBER(SEARCH( "Women's",Table1[[#This Row],[Product]])), "Women","Male")</f>
        <v>Male</v>
      </c>
      <c r="J3630" t="str">
        <f>IF(ISNUMBER(SEARCH( "Apparel",Table1[[#This Row],[Product]])), "Apparel","Footwear")</f>
        <v>Footwear</v>
      </c>
      <c r="K3630" s="3">
        <v>23</v>
      </c>
      <c r="L3630">
        <v>122</v>
      </c>
      <c r="M3630" s="3">
        <v>281</v>
      </c>
      <c r="N3630" s="3">
        <v>126</v>
      </c>
      <c r="O3630" t="s">
        <v>17</v>
      </c>
    </row>
    <row r="3631" spans="1:15" x14ac:dyDescent="0.3">
      <c r="A3631" t="s">
        <v>18</v>
      </c>
      <c r="B3631">
        <v>1128299</v>
      </c>
      <c r="C3631" s="1">
        <v>44464</v>
      </c>
      <c r="D3631" s="1" t="str">
        <f>TEXT(Table1[[#This Row],[Invoice Date]],"yyyy")</f>
        <v>2021</v>
      </c>
      <c r="E3631" t="s">
        <v>42</v>
      </c>
      <c r="F3631" t="s">
        <v>79</v>
      </c>
      <c r="G3631" t="s">
        <v>80</v>
      </c>
      <c r="H3631" t="s">
        <v>25</v>
      </c>
      <c r="I3631" t="str">
        <f>IF(ISNUMBER(SEARCH( "Women's",Table1[[#This Row],[Product]])), "Women","Male")</f>
        <v>Male</v>
      </c>
      <c r="J3631" t="str">
        <f>IF(ISNUMBER(SEARCH( "Apparel",Table1[[#This Row],[Product]])), "Apparel","Footwear")</f>
        <v>Footwear</v>
      </c>
      <c r="K3631" s="3">
        <v>46</v>
      </c>
      <c r="L3631">
        <v>122</v>
      </c>
      <c r="M3631" s="3">
        <v>561</v>
      </c>
      <c r="N3631" s="3">
        <v>253</v>
      </c>
      <c r="O3631" t="s">
        <v>17</v>
      </c>
    </row>
    <row r="3632" spans="1:15" x14ac:dyDescent="0.3">
      <c r="A3632" t="s">
        <v>18</v>
      </c>
      <c r="B3632">
        <v>1128299</v>
      </c>
      <c r="C3632" s="1">
        <v>44464</v>
      </c>
      <c r="D3632" s="1" t="str">
        <f>TEXT(Table1[[#This Row],[Invoice Date]],"yyyy")</f>
        <v>2021</v>
      </c>
      <c r="E3632" t="s">
        <v>42</v>
      </c>
      <c r="F3632" t="s">
        <v>79</v>
      </c>
      <c r="G3632" t="s">
        <v>80</v>
      </c>
      <c r="H3632" t="s">
        <v>34</v>
      </c>
      <c r="I3632" t="str">
        <f>IF(ISNUMBER(SEARCH( "Women's",Table1[[#This Row],[Product]])), "Women","Male")</f>
        <v>Male</v>
      </c>
      <c r="J3632" t="str">
        <f>IF(ISNUMBER(SEARCH( "Apparel",Table1[[#This Row],[Product]])), "Apparel","Footwear")</f>
        <v>Footwear</v>
      </c>
      <c r="K3632" s="3">
        <v>51</v>
      </c>
      <c r="L3632">
        <v>122</v>
      </c>
      <c r="M3632" s="3">
        <v>622</v>
      </c>
      <c r="N3632" s="3">
        <v>286</v>
      </c>
      <c r="O3632" t="s">
        <v>17</v>
      </c>
    </row>
    <row r="3633" spans="1:15" x14ac:dyDescent="0.3">
      <c r="A3633" t="s">
        <v>18</v>
      </c>
      <c r="B3633">
        <v>1128299</v>
      </c>
      <c r="C3633" s="1">
        <v>44213</v>
      </c>
      <c r="D3633" s="1" t="str">
        <f>TEXT(Table1[[#This Row],[Invoice Date]],"yyyy")</f>
        <v>2021</v>
      </c>
      <c r="E3633" t="s">
        <v>42</v>
      </c>
      <c r="F3633" t="s">
        <v>79</v>
      </c>
      <c r="G3633" t="s">
        <v>80</v>
      </c>
      <c r="H3633" t="s">
        <v>16</v>
      </c>
      <c r="I3633" t="str">
        <f>IF(ISNUMBER(SEARCH( "Women's",Table1[[#This Row],[Product]])), "Women","Male")</f>
        <v>Women</v>
      </c>
      <c r="J3633" t="str">
        <f>IF(ISNUMBER(SEARCH( "Apparel",Table1[[#This Row],[Product]])), "Apparel","Footwear")</f>
        <v>Apparel</v>
      </c>
      <c r="K3633" s="3">
        <v>41</v>
      </c>
      <c r="L3633">
        <v>122</v>
      </c>
      <c r="M3633" s="3">
        <v>500</v>
      </c>
      <c r="N3633" s="3">
        <v>240</v>
      </c>
      <c r="O3633" t="s">
        <v>17</v>
      </c>
    </row>
    <row r="3634" spans="1:15" x14ac:dyDescent="0.3">
      <c r="A3634" t="s">
        <v>22</v>
      </c>
      <c r="B3634">
        <v>1197831</v>
      </c>
      <c r="C3634" s="1">
        <v>44505</v>
      </c>
      <c r="D3634" s="1" t="str">
        <f>TEXT(Table1[[#This Row],[Invoice Date]],"yyyy")</f>
        <v>2021</v>
      </c>
      <c r="E3634" t="s">
        <v>42</v>
      </c>
      <c r="F3634" t="s">
        <v>73</v>
      </c>
      <c r="G3634" t="s">
        <v>74</v>
      </c>
      <c r="H3634" t="s">
        <v>50</v>
      </c>
      <c r="I3634" t="str">
        <f>IF(ISNUMBER(SEARCH( "Women's",Table1[[#This Row],[Product]])), "Women","Male")</f>
        <v>Women</v>
      </c>
      <c r="J3634" t="str">
        <f>IF(ISNUMBER(SEARCH( "Apparel",Table1[[#This Row],[Product]])), "Apparel","Footwear")</f>
        <v>Footwear</v>
      </c>
      <c r="K3634" s="3">
        <v>54</v>
      </c>
      <c r="L3634">
        <v>122</v>
      </c>
      <c r="M3634" s="3">
        <v>659</v>
      </c>
      <c r="N3634" s="3">
        <v>402</v>
      </c>
      <c r="O3634" t="s">
        <v>17</v>
      </c>
    </row>
    <row r="3635" spans="1:15" x14ac:dyDescent="0.3">
      <c r="A3635" t="s">
        <v>45</v>
      </c>
      <c r="B3635">
        <v>1185732</v>
      </c>
      <c r="C3635" s="1">
        <v>44238</v>
      </c>
      <c r="D3635" s="1" t="str">
        <f>TEXT(Table1[[#This Row],[Invoice Date]],"yyyy")</f>
        <v>2021</v>
      </c>
      <c r="E3635" t="s">
        <v>28</v>
      </c>
      <c r="F3635" t="s">
        <v>46</v>
      </c>
      <c r="G3635" t="s">
        <v>47</v>
      </c>
      <c r="H3635" t="s">
        <v>64</v>
      </c>
      <c r="I3635" t="str">
        <f>IF(ISNUMBER(SEARCH( "Women's",Table1[[#This Row],[Product]])), "Women","Male")</f>
        <v>Male</v>
      </c>
      <c r="J3635" t="str">
        <f>IF(ISNUMBER(SEARCH( "Apparel",Table1[[#This Row],[Product]])), "Apparel","Footwear")</f>
        <v>Apparel</v>
      </c>
      <c r="K3635" s="3">
        <v>41</v>
      </c>
      <c r="L3635">
        <v>122</v>
      </c>
      <c r="M3635" s="3">
        <v>500</v>
      </c>
      <c r="N3635" s="3">
        <v>230</v>
      </c>
      <c r="O3635" t="s">
        <v>17</v>
      </c>
    </row>
    <row r="3636" spans="1:15" x14ac:dyDescent="0.3">
      <c r="A3636" t="s">
        <v>45</v>
      </c>
      <c r="B3636">
        <v>1185732</v>
      </c>
      <c r="C3636" s="1">
        <v>44448</v>
      </c>
      <c r="D3636" s="1" t="str">
        <f>TEXT(Table1[[#This Row],[Invoice Date]],"yyyy")</f>
        <v>2021</v>
      </c>
      <c r="E3636" t="s">
        <v>28</v>
      </c>
      <c r="F3636" t="s">
        <v>46</v>
      </c>
      <c r="G3636" t="s">
        <v>47</v>
      </c>
      <c r="H3636" t="s">
        <v>64</v>
      </c>
      <c r="I3636" t="str">
        <f>IF(ISNUMBER(SEARCH( "Women's",Table1[[#This Row],[Product]])), "Women","Male")</f>
        <v>Male</v>
      </c>
      <c r="J3636" t="str">
        <f>IF(ISNUMBER(SEARCH( "Apparel",Table1[[#This Row],[Product]])), "Apparel","Footwear")</f>
        <v>Apparel</v>
      </c>
      <c r="K3636" s="3">
        <v>32</v>
      </c>
      <c r="L3636">
        <v>122</v>
      </c>
      <c r="M3636" s="3">
        <v>390</v>
      </c>
      <c r="N3636" s="3">
        <v>187</v>
      </c>
      <c r="O3636" t="s">
        <v>17</v>
      </c>
    </row>
    <row r="3637" spans="1:15" x14ac:dyDescent="0.3">
      <c r="A3637" t="s">
        <v>12</v>
      </c>
      <c r="B3637">
        <v>1185732</v>
      </c>
      <c r="C3637" s="1">
        <v>44425</v>
      </c>
      <c r="D3637" s="1" t="str">
        <f>TEXT(Table1[[#This Row],[Invoice Date]],"yyyy")</f>
        <v>2021</v>
      </c>
      <c r="E3637" t="s">
        <v>19</v>
      </c>
      <c r="F3637" t="s">
        <v>32</v>
      </c>
      <c r="G3637" t="s">
        <v>33</v>
      </c>
      <c r="H3637" t="s">
        <v>64</v>
      </c>
      <c r="I3637" t="str">
        <f>IF(ISNUMBER(SEARCH( "Women's",Table1[[#This Row],[Product]])), "Women","Male")</f>
        <v>Male</v>
      </c>
      <c r="J3637" t="str">
        <f>IF(ISNUMBER(SEARCH( "Apparel",Table1[[#This Row],[Product]])), "Apparel","Footwear")</f>
        <v>Apparel</v>
      </c>
      <c r="K3637" s="3">
        <v>46</v>
      </c>
      <c r="L3637">
        <v>122</v>
      </c>
      <c r="M3637" s="3">
        <v>561</v>
      </c>
      <c r="N3637" s="3">
        <v>253</v>
      </c>
      <c r="O3637" t="s">
        <v>17</v>
      </c>
    </row>
    <row r="3638" spans="1:15" x14ac:dyDescent="0.3">
      <c r="A3638" t="s">
        <v>22</v>
      </c>
      <c r="B3638">
        <v>1197831</v>
      </c>
      <c r="C3638" s="1">
        <v>44219</v>
      </c>
      <c r="D3638" s="1" t="str">
        <f>TEXT(Table1[[#This Row],[Invoice Date]],"yyyy")</f>
        <v>2021</v>
      </c>
      <c r="E3638" t="s">
        <v>19</v>
      </c>
      <c r="F3638" t="s">
        <v>32</v>
      </c>
      <c r="G3638" t="s">
        <v>33</v>
      </c>
      <c r="H3638" t="s">
        <v>16</v>
      </c>
      <c r="I3638" t="str">
        <f>IF(ISNUMBER(SEARCH( "Women's",Table1[[#This Row],[Product]])), "Women","Male")</f>
        <v>Women</v>
      </c>
      <c r="J3638" t="str">
        <f>IF(ISNUMBER(SEARCH( "Apparel",Table1[[#This Row],[Product]])), "Apparel","Footwear")</f>
        <v>Apparel</v>
      </c>
      <c r="K3638" s="3">
        <v>23</v>
      </c>
      <c r="L3638">
        <v>122</v>
      </c>
      <c r="M3638" s="3">
        <v>281</v>
      </c>
      <c r="N3638" s="3">
        <v>146</v>
      </c>
      <c r="O3638" t="s">
        <v>17</v>
      </c>
    </row>
    <row r="3639" spans="1:15" x14ac:dyDescent="0.3">
      <c r="A3639" t="s">
        <v>37</v>
      </c>
      <c r="B3639">
        <v>1197831</v>
      </c>
      <c r="C3639" s="1">
        <v>44513</v>
      </c>
      <c r="D3639" s="1" t="str">
        <f>TEXT(Table1[[#This Row],[Invoice Date]],"yyyy")</f>
        <v>2021</v>
      </c>
      <c r="E3639" t="s">
        <v>28</v>
      </c>
      <c r="F3639" t="s">
        <v>65</v>
      </c>
      <c r="G3639" t="s">
        <v>66</v>
      </c>
      <c r="H3639" t="s">
        <v>25</v>
      </c>
      <c r="I3639" t="str">
        <f>IF(ISNUMBER(SEARCH( "Women's",Table1[[#This Row],[Product]])), "Women","Male")</f>
        <v>Male</v>
      </c>
      <c r="J3639" t="str">
        <f>IF(ISNUMBER(SEARCH( "Apparel",Table1[[#This Row],[Product]])), "Apparel","Footwear")</f>
        <v>Footwear</v>
      </c>
      <c r="K3639" s="3">
        <v>23</v>
      </c>
      <c r="L3639">
        <v>122</v>
      </c>
      <c r="M3639" s="3">
        <v>281</v>
      </c>
      <c r="N3639" s="3">
        <v>132</v>
      </c>
      <c r="O3639" t="s">
        <v>17</v>
      </c>
    </row>
    <row r="3640" spans="1:15" x14ac:dyDescent="0.3">
      <c r="A3640" t="s">
        <v>18</v>
      </c>
      <c r="B3640">
        <v>1185732</v>
      </c>
      <c r="C3640" s="1">
        <v>44289</v>
      </c>
      <c r="D3640" s="1" t="str">
        <f>TEXT(Table1[[#This Row],[Invoice Date]],"yyyy")</f>
        <v>2021</v>
      </c>
      <c r="E3640" t="s">
        <v>28</v>
      </c>
      <c r="F3640" t="s">
        <v>35</v>
      </c>
      <c r="G3640" t="s">
        <v>36</v>
      </c>
      <c r="H3640" t="s">
        <v>25</v>
      </c>
      <c r="I3640" t="str">
        <f>IF(ISNUMBER(SEARCH( "Women's",Table1[[#This Row],[Product]])), "Women","Male")</f>
        <v>Male</v>
      </c>
      <c r="J3640" t="str">
        <f>IF(ISNUMBER(SEARCH( "Apparel",Table1[[#This Row],[Product]])), "Apparel","Footwear")</f>
        <v>Footwear</v>
      </c>
      <c r="K3640" s="3">
        <v>18</v>
      </c>
      <c r="L3640">
        <v>122</v>
      </c>
      <c r="M3640" s="3">
        <v>220</v>
      </c>
      <c r="N3640" s="3">
        <v>90</v>
      </c>
      <c r="O3640" t="s">
        <v>17</v>
      </c>
    </row>
    <row r="3641" spans="1:15" x14ac:dyDescent="0.3">
      <c r="A3641" t="s">
        <v>37</v>
      </c>
      <c r="B3641">
        <v>1185732</v>
      </c>
      <c r="C3641" s="1">
        <v>44546</v>
      </c>
      <c r="D3641" s="1" t="str">
        <f>TEXT(Table1[[#This Row],[Invoice Date]],"yyyy")</f>
        <v>2021</v>
      </c>
      <c r="E3641" t="s">
        <v>38</v>
      </c>
      <c r="F3641" t="s">
        <v>58</v>
      </c>
      <c r="G3641" t="s">
        <v>59</v>
      </c>
      <c r="H3641" t="s">
        <v>16</v>
      </c>
      <c r="I3641" t="str">
        <f>IF(ISNUMBER(SEARCH( "Women's",Table1[[#This Row],[Product]])), "Women","Male")</f>
        <v>Women</v>
      </c>
      <c r="J3641" t="str">
        <f>IF(ISNUMBER(SEARCH( "Apparel",Table1[[#This Row],[Product]])), "Apparel","Footwear")</f>
        <v>Apparel</v>
      </c>
      <c r="K3641" s="3">
        <v>68</v>
      </c>
      <c r="L3641">
        <v>122</v>
      </c>
      <c r="M3641" s="3">
        <v>830</v>
      </c>
      <c r="N3641" s="3">
        <v>456</v>
      </c>
      <c r="O3641" t="s">
        <v>17</v>
      </c>
    </row>
    <row r="3642" spans="1:15" x14ac:dyDescent="0.3">
      <c r="A3642" t="s">
        <v>37</v>
      </c>
      <c r="B3642">
        <v>1185732</v>
      </c>
      <c r="C3642" s="1">
        <v>44550</v>
      </c>
      <c r="D3642" s="1" t="str">
        <f>TEXT(Table1[[#This Row],[Invoice Date]],"yyyy")</f>
        <v>2021</v>
      </c>
      <c r="E3642" t="s">
        <v>38</v>
      </c>
      <c r="F3642" t="s">
        <v>87</v>
      </c>
      <c r="G3642" t="s">
        <v>88</v>
      </c>
      <c r="H3642" t="s">
        <v>25</v>
      </c>
      <c r="I3642" t="str">
        <f>IF(ISNUMBER(SEARCH( "Women's",Table1[[#This Row],[Product]])), "Women","Male")</f>
        <v>Male</v>
      </c>
      <c r="J3642" t="str">
        <f>IF(ISNUMBER(SEARCH( "Apparel",Table1[[#This Row],[Product]])), "Apparel","Footwear")</f>
        <v>Footwear</v>
      </c>
      <c r="K3642" s="3">
        <v>57</v>
      </c>
      <c r="L3642">
        <v>122</v>
      </c>
      <c r="M3642" s="3">
        <v>695</v>
      </c>
      <c r="N3642" s="3">
        <v>348</v>
      </c>
      <c r="O3642" t="s">
        <v>17</v>
      </c>
    </row>
    <row r="3643" spans="1:15" x14ac:dyDescent="0.3">
      <c r="A3643" t="s">
        <v>37</v>
      </c>
      <c r="B3643">
        <v>1185732</v>
      </c>
      <c r="C3643" s="1">
        <v>44322</v>
      </c>
      <c r="D3643" s="1" t="str">
        <f>TEXT(Table1[[#This Row],[Invoice Date]],"yyyy")</f>
        <v>2021</v>
      </c>
      <c r="E3643" t="s">
        <v>38</v>
      </c>
      <c r="F3643" t="s">
        <v>104</v>
      </c>
      <c r="G3643" t="s">
        <v>105</v>
      </c>
      <c r="H3643" t="s">
        <v>25</v>
      </c>
      <c r="I3643" t="str">
        <f>IF(ISNUMBER(SEARCH( "Women's",Table1[[#This Row],[Product]])), "Women","Male")</f>
        <v>Male</v>
      </c>
      <c r="J3643" t="str">
        <f>IF(ISNUMBER(SEARCH( "Apparel",Table1[[#This Row],[Product]])), "Apparel","Footwear")</f>
        <v>Footwear</v>
      </c>
      <c r="K3643" s="3">
        <v>49</v>
      </c>
      <c r="L3643">
        <v>122</v>
      </c>
      <c r="M3643" s="3">
        <v>598</v>
      </c>
      <c r="N3643" s="3">
        <v>299</v>
      </c>
      <c r="O3643" t="s">
        <v>17</v>
      </c>
    </row>
    <row r="3644" spans="1:15" x14ac:dyDescent="0.3">
      <c r="A3644" t="s">
        <v>37</v>
      </c>
      <c r="B3644">
        <v>1185732</v>
      </c>
      <c r="C3644" s="1">
        <v>44388</v>
      </c>
      <c r="D3644" s="1" t="str">
        <f>TEXT(Table1[[#This Row],[Invoice Date]],"yyyy")</f>
        <v>2021</v>
      </c>
      <c r="E3644" t="s">
        <v>28</v>
      </c>
      <c r="F3644" t="s">
        <v>112</v>
      </c>
      <c r="G3644" t="s">
        <v>113</v>
      </c>
      <c r="H3644" t="s">
        <v>16</v>
      </c>
      <c r="I3644" t="str">
        <f>IF(ISNUMBER(SEARCH( "Women's",Table1[[#This Row],[Product]])), "Women","Male")</f>
        <v>Women</v>
      </c>
      <c r="J3644" t="str">
        <f>IF(ISNUMBER(SEARCH( "Apparel",Table1[[#This Row],[Product]])), "Apparel","Footwear")</f>
        <v>Apparel</v>
      </c>
      <c r="K3644" s="3">
        <v>54</v>
      </c>
      <c r="L3644">
        <v>120</v>
      </c>
      <c r="M3644" s="3">
        <v>648</v>
      </c>
      <c r="N3644" s="3">
        <v>395</v>
      </c>
      <c r="O3644" t="s">
        <v>17</v>
      </c>
    </row>
    <row r="3645" spans="1:15" x14ac:dyDescent="0.3">
      <c r="A3645" t="s">
        <v>37</v>
      </c>
      <c r="B3645">
        <v>1185732</v>
      </c>
      <c r="C3645" s="1">
        <v>44503</v>
      </c>
      <c r="D3645" s="1" t="str">
        <f>TEXT(Table1[[#This Row],[Invoice Date]],"yyyy")</f>
        <v>2021</v>
      </c>
      <c r="E3645" t="s">
        <v>38</v>
      </c>
      <c r="F3645" t="s">
        <v>129</v>
      </c>
      <c r="G3645" t="s">
        <v>130</v>
      </c>
      <c r="H3645" t="s">
        <v>25</v>
      </c>
      <c r="I3645" t="str">
        <f>IF(ISNUMBER(SEARCH( "Women's",Table1[[#This Row],[Product]])), "Women","Male")</f>
        <v>Male</v>
      </c>
      <c r="J3645" t="str">
        <f>IF(ISNUMBER(SEARCH( "Apparel",Table1[[#This Row],[Product]])), "Apparel","Footwear")</f>
        <v>Footwear</v>
      </c>
      <c r="K3645" s="3">
        <v>49</v>
      </c>
      <c r="L3645">
        <v>120</v>
      </c>
      <c r="M3645" s="3">
        <v>588</v>
      </c>
      <c r="N3645" s="3">
        <v>412</v>
      </c>
      <c r="O3645" t="s">
        <v>17</v>
      </c>
    </row>
    <row r="3646" spans="1:15" x14ac:dyDescent="0.3">
      <c r="A3646" t="s">
        <v>18</v>
      </c>
      <c r="B3646">
        <v>1128299</v>
      </c>
      <c r="C3646" s="1">
        <v>43845</v>
      </c>
      <c r="D3646" s="1" t="str">
        <f>TEXT(Table1[[#This Row],[Invoice Date]],"yyyy")</f>
        <v>2020</v>
      </c>
      <c r="E3646" t="s">
        <v>42</v>
      </c>
      <c r="F3646" t="s">
        <v>110</v>
      </c>
      <c r="G3646" t="s">
        <v>111</v>
      </c>
      <c r="H3646" t="s">
        <v>34</v>
      </c>
      <c r="I3646" t="str">
        <f>IF(ISNUMBER(SEARCH( "Women's",Table1[[#This Row],[Product]])), "Women","Male")</f>
        <v>Male</v>
      </c>
      <c r="J3646" t="str">
        <f>IF(ISNUMBER(SEARCH( "Apparel",Table1[[#This Row],[Product]])), "Apparel","Footwear")</f>
        <v>Footwear</v>
      </c>
      <c r="K3646" s="3">
        <v>50</v>
      </c>
      <c r="L3646">
        <v>120</v>
      </c>
      <c r="M3646" s="3">
        <v>600</v>
      </c>
      <c r="N3646" s="3">
        <v>240</v>
      </c>
      <c r="O3646" t="s">
        <v>17</v>
      </c>
    </row>
    <row r="3647" spans="1:15" x14ac:dyDescent="0.3">
      <c r="A3647" t="s">
        <v>18</v>
      </c>
      <c r="B3647">
        <v>1128299</v>
      </c>
      <c r="C3647" s="1">
        <v>43852</v>
      </c>
      <c r="D3647" s="1" t="str">
        <f>TEXT(Table1[[#This Row],[Invoice Date]],"yyyy")</f>
        <v>2020</v>
      </c>
      <c r="E3647" t="s">
        <v>42</v>
      </c>
      <c r="F3647" t="s">
        <v>110</v>
      </c>
      <c r="G3647" t="s">
        <v>111</v>
      </c>
      <c r="H3647" t="s">
        <v>27</v>
      </c>
      <c r="I3647" t="str">
        <f>IF(ISNUMBER(SEARCH( "Women's",Table1[[#This Row],[Product]])), "Women","Male")</f>
        <v>Women</v>
      </c>
      <c r="J3647" t="str">
        <f>IF(ISNUMBER(SEARCH( "Apparel",Table1[[#This Row],[Product]])), "Apparel","Footwear")</f>
        <v>Footwear</v>
      </c>
      <c r="K3647" s="3">
        <v>61</v>
      </c>
      <c r="L3647">
        <v>120</v>
      </c>
      <c r="M3647" s="3">
        <v>732</v>
      </c>
      <c r="N3647" s="3">
        <v>388</v>
      </c>
      <c r="O3647" t="s">
        <v>17</v>
      </c>
    </row>
    <row r="3648" spans="1:15" x14ac:dyDescent="0.3">
      <c r="A3648" t="s">
        <v>18</v>
      </c>
      <c r="B3648">
        <v>1128299</v>
      </c>
      <c r="C3648" s="1">
        <v>43884</v>
      </c>
      <c r="D3648" s="1" t="str">
        <f>TEXT(Table1[[#This Row],[Invoice Date]],"yyyy")</f>
        <v>2020</v>
      </c>
      <c r="E3648" t="s">
        <v>42</v>
      </c>
      <c r="F3648" t="s">
        <v>110</v>
      </c>
      <c r="G3648" t="s">
        <v>111</v>
      </c>
      <c r="H3648" t="s">
        <v>64</v>
      </c>
      <c r="I3648" t="str">
        <f>IF(ISNUMBER(SEARCH( "Women's",Table1[[#This Row],[Product]])), "Women","Male")</f>
        <v>Male</v>
      </c>
      <c r="J3648" t="str">
        <f>IF(ISNUMBER(SEARCH( "Apparel",Table1[[#This Row],[Product]])), "Apparel","Footwear")</f>
        <v>Apparel</v>
      </c>
      <c r="K3648" s="3">
        <v>67</v>
      </c>
      <c r="L3648">
        <v>120</v>
      </c>
      <c r="M3648" s="3">
        <v>804</v>
      </c>
      <c r="N3648" s="3">
        <v>490</v>
      </c>
      <c r="O3648" t="s">
        <v>17</v>
      </c>
    </row>
    <row r="3649" spans="1:15" x14ac:dyDescent="0.3">
      <c r="A3649" t="s">
        <v>18</v>
      </c>
      <c r="B3649">
        <v>1128299</v>
      </c>
      <c r="C3649" s="1">
        <v>43957</v>
      </c>
      <c r="D3649" s="1" t="str">
        <f>TEXT(Table1[[#This Row],[Invoice Date]],"yyyy")</f>
        <v>2020</v>
      </c>
      <c r="E3649" t="s">
        <v>42</v>
      </c>
      <c r="F3649" t="s">
        <v>127</v>
      </c>
      <c r="G3649" t="s">
        <v>128</v>
      </c>
      <c r="H3649" t="s">
        <v>64</v>
      </c>
      <c r="I3649" t="str">
        <f>IF(ISNUMBER(SEARCH( "Women's",Table1[[#This Row],[Product]])), "Women","Male")</f>
        <v>Male</v>
      </c>
      <c r="J3649" t="str">
        <f>IF(ISNUMBER(SEARCH( "Apparel",Table1[[#This Row],[Product]])), "Apparel","Footwear")</f>
        <v>Apparel</v>
      </c>
      <c r="K3649" s="3">
        <v>74</v>
      </c>
      <c r="L3649">
        <v>120</v>
      </c>
      <c r="M3649" s="3">
        <v>888</v>
      </c>
      <c r="N3649" s="3">
        <v>613</v>
      </c>
      <c r="O3649" t="s">
        <v>17</v>
      </c>
    </row>
    <row r="3650" spans="1:15" x14ac:dyDescent="0.3">
      <c r="A3650" t="s">
        <v>18</v>
      </c>
      <c r="B3650">
        <v>1128299</v>
      </c>
      <c r="C3650" s="1">
        <v>43997</v>
      </c>
      <c r="D3650" s="1" t="str">
        <f>TEXT(Table1[[#This Row],[Invoice Date]],"yyyy")</f>
        <v>2020</v>
      </c>
      <c r="E3650" t="s">
        <v>42</v>
      </c>
      <c r="F3650" t="s">
        <v>91</v>
      </c>
      <c r="G3650" t="s">
        <v>92</v>
      </c>
      <c r="H3650" t="s">
        <v>27</v>
      </c>
      <c r="I3650" t="str">
        <f>IF(ISNUMBER(SEARCH( "Women's",Table1[[#This Row],[Product]])), "Women","Male")</f>
        <v>Women</v>
      </c>
      <c r="J3650" t="str">
        <f>IF(ISNUMBER(SEARCH( "Apparel",Table1[[#This Row],[Product]])), "Apparel","Footwear")</f>
        <v>Footwear</v>
      </c>
      <c r="K3650" s="3">
        <v>74</v>
      </c>
      <c r="L3650">
        <v>120</v>
      </c>
      <c r="M3650" s="3">
        <v>888</v>
      </c>
      <c r="N3650" s="3">
        <v>346</v>
      </c>
      <c r="O3650" t="s">
        <v>17</v>
      </c>
    </row>
    <row r="3651" spans="1:15" x14ac:dyDescent="0.3">
      <c r="A3651" t="s">
        <v>18</v>
      </c>
      <c r="B3651">
        <v>1128299</v>
      </c>
      <c r="C3651" s="1">
        <v>44003</v>
      </c>
      <c r="D3651" s="1" t="str">
        <f>TEXT(Table1[[#This Row],[Invoice Date]],"yyyy")</f>
        <v>2020</v>
      </c>
      <c r="E3651" t="s">
        <v>42</v>
      </c>
      <c r="F3651" t="s">
        <v>91</v>
      </c>
      <c r="G3651" t="s">
        <v>92</v>
      </c>
      <c r="H3651" t="s">
        <v>27</v>
      </c>
      <c r="I3651" t="str">
        <f>IF(ISNUMBER(SEARCH( "Women's",Table1[[#This Row],[Product]])), "Women","Male")</f>
        <v>Women</v>
      </c>
      <c r="J3651" t="str">
        <f>IF(ISNUMBER(SEARCH( "Apparel",Table1[[#This Row],[Product]])), "Apparel","Footwear")</f>
        <v>Footwear</v>
      </c>
      <c r="K3651" s="3">
        <v>61</v>
      </c>
      <c r="L3651">
        <v>120</v>
      </c>
      <c r="M3651" s="3">
        <v>732</v>
      </c>
      <c r="N3651" s="3">
        <v>278</v>
      </c>
      <c r="O3651" t="s">
        <v>17</v>
      </c>
    </row>
    <row r="3652" spans="1:15" x14ac:dyDescent="0.3">
      <c r="A3652" t="s">
        <v>37</v>
      </c>
      <c r="B3652">
        <v>1185732</v>
      </c>
      <c r="C3652" s="1">
        <v>44139</v>
      </c>
      <c r="D3652" s="1" t="str">
        <f>TEXT(Table1[[#This Row],[Invoice Date]],"yyyy")</f>
        <v>2020</v>
      </c>
      <c r="E3652" t="s">
        <v>28</v>
      </c>
      <c r="F3652" t="s">
        <v>98</v>
      </c>
      <c r="G3652" t="s">
        <v>99</v>
      </c>
      <c r="H3652" t="s">
        <v>25</v>
      </c>
      <c r="I3652" t="str">
        <f>IF(ISNUMBER(SEARCH( "Women's",Table1[[#This Row],[Product]])), "Women","Male")</f>
        <v>Male</v>
      </c>
      <c r="J3652" t="str">
        <f>IF(ISNUMBER(SEARCH( "Apparel",Table1[[#This Row],[Product]])), "Apparel","Footwear")</f>
        <v>Footwear</v>
      </c>
      <c r="K3652" s="3">
        <v>36</v>
      </c>
      <c r="L3652">
        <v>120</v>
      </c>
      <c r="M3652" s="3">
        <v>432</v>
      </c>
      <c r="N3652" s="3">
        <v>203</v>
      </c>
      <c r="O3652" t="s">
        <v>17</v>
      </c>
    </row>
    <row r="3653" spans="1:15" x14ac:dyDescent="0.3">
      <c r="A3653" t="s">
        <v>57</v>
      </c>
      <c r="B3653">
        <v>1189833</v>
      </c>
      <c r="C3653" s="1">
        <v>44213</v>
      </c>
      <c r="D3653" s="1" t="str">
        <f>TEXT(Table1[[#This Row],[Invoice Date]],"yyyy")</f>
        <v>2021</v>
      </c>
      <c r="E3653" t="s">
        <v>28</v>
      </c>
      <c r="F3653" t="s">
        <v>125</v>
      </c>
      <c r="G3653" t="s">
        <v>126</v>
      </c>
      <c r="H3653" t="s">
        <v>27</v>
      </c>
      <c r="I3653" t="str">
        <f>IF(ISNUMBER(SEARCH( "Women's",Table1[[#This Row],[Product]])), "Women","Male")</f>
        <v>Women</v>
      </c>
      <c r="J3653" t="str">
        <f>IF(ISNUMBER(SEARCH( "Apparel",Table1[[#This Row],[Product]])), "Apparel","Footwear")</f>
        <v>Footwear</v>
      </c>
      <c r="K3653" s="3">
        <v>44</v>
      </c>
      <c r="L3653">
        <v>120</v>
      </c>
      <c r="M3653" s="3">
        <v>528</v>
      </c>
      <c r="N3653" s="3">
        <v>317</v>
      </c>
      <c r="O3653" t="s">
        <v>17</v>
      </c>
    </row>
    <row r="3654" spans="1:15" x14ac:dyDescent="0.3">
      <c r="A3654" t="s">
        <v>57</v>
      </c>
      <c r="B3654">
        <v>1189833</v>
      </c>
      <c r="C3654" s="1">
        <v>44263</v>
      </c>
      <c r="D3654" s="1" t="str">
        <f>TEXT(Table1[[#This Row],[Invoice Date]],"yyyy")</f>
        <v>2021</v>
      </c>
      <c r="E3654" t="s">
        <v>28</v>
      </c>
      <c r="F3654" t="s">
        <v>125</v>
      </c>
      <c r="G3654" t="s">
        <v>126</v>
      </c>
      <c r="H3654" t="s">
        <v>64</v>
      </c>
      <c r="I3654" t="str">
        <f>IF(ISNUMBER(SEARCH( "Women's",Table1[[#This Row],[Product]])), "Women","Male")</f>
        <v>Male</v>
      </c>
      <c r="J3654" t="str">
        <f>IF(ISNUMBER(SEARCH( "Apparel",Table1[[#This Row],[Product]])), "Apparel","Footwear")</f>
        <v>Apparel</v>
      </c>
      <c r="K3654" s="3">
        <v>53</v>
      </c>
      <c r="L3654">
        <v>120</v>
      </c>
      <c r="M3654" s="3">
        <v>636</v>
      </c>
      <c r="N3654" s="3">
        <v>464</v>
      </c>
      <c r="O3654" t="s">
        <v>17</v>
      </c>
    </row>
    <row r="3655" spans="1:15" x14ac:dyDescent="0.3">
      <c r="A3655" t="s">
        <v>22</v>
      </c>
      <c r="B3655">
        <v>1197831</v>
      </c>
      <c r="C3655" s="1">
        <v>44317</v>
      </c>
      <c r="D3655" s="1" t="str">
        <f>TEXT(Table1[[#This Row],[Invoice Date]],"yyyy")</f>
        <v>2021</v>
      </c>
      <c r="E3655" t="s">
        <v>19</v>
      </c>
      <c r="F3655" t="s">
        <v>68</v>
      </c>
      <c r="G3655" t="s">
        <v>69</v>
      </c>
      <c r="H3655" t="s">
        <v>64</v>
      </c>
      <c r="I3655" t="str">
        <f>IF(ISNUMBER(SEARCH( "Women's",Table1[[#This Row],[Product]])), "Women","Male")</f>
        <v>Male</v>
      </c>
      <c r="J3655" t="str">
        <f>IF(ISNUMBER(SEARCH( "Apparel",Table1[[#This Row],[Product]])), "Apparel","Footwear")</f>
        <v>Apparel</v>
      </c>
      <c r="K3655" s="3">
        <v>47</v>
      </c>
      <c r="L3655">
        <v>120</v>
      </c>
      <c r="M3655" s="3">
        <v>564</v>
      </c>
      <c r="N3655" s="3">
        <v>288</v>
      </c>
      <c r="O3655" t="s">
        <v>17</v>
      </c>
    </row>
    <row r="3656" spans="1:15" x14ac:dyDescent="0.3">
      <c r="A3656" t="s">
        <v>37</v>
      </c>
      <c r="B3656">
        <v>1185732</v>
      </c>
      <c r="C3656" s="1">
        <v>44367</v>
      </c>
      <c r="D3656" s="1" t="str">
        <f>TEXT(Table1[[#This Row],[Invoice Date]],"yyyy")</f>
        <v>2021</v>
      </c>
      <c r="E3656" t="s">
        <v>28</v>
      </c>
      <c r="F3656" t="s">
        <v>114</v>
      </c>
      <c r="G3656" t="s">
        <v>115</v>
      </c>
      <c r="H3656" t="s">
        <v>25</v>
      </c>
      <c r="I3656" t="str">
        <f>IF(ISNUMBER(SEARCH( "Women's",Table1[[#This Row],[Product]])), "Women","Male")</f>
        <v>Male</v>
      </c>
      <c r="J3656" t="str">
        <f>IF(ISNUMBER(SEARCH( "Apparel",Table1[[#This Row],[Product]])), "Apparel","Footwear")</f>
        <v>Footwear</v>
      </c>
      <c r="K3656" s="3">
        <v>36</v>
      </c>
      <c r="L3656">
        <v>120</v>
      </c>
      <c r="M3656" s="3">
        <v>432</v>
      </c>
      <c r="N3656" s="3">
        <v>229</v>
      </c>
      <c r="O3656" t="s">
        <v>17</v>
      </c>
    </row>
    <row r="3657" spans="1:15" x14ac:dyDescent="0.3">
      <c r="A3657" t="s">
        <v>22</v>
      </c>
      <c r="B3657">
        <v>1197831</v>
      </c>
      <c r="C3657" s="1">
        <v>44437</v>
      </c>
      <c r="D3657" s="1" t="str">
        <f>TEXT(Table1[[#This Row],[Invoice Date]],"yyyy")</f>
        <v>2021</v>
      </c>
      <c r="E3657" t="s">
        <v>19</v>
      </c>
      <c r="F3657" t="s">
        <v>23</v>
      </c>
      <c r="G3657" t="s">
        <v>24</v>
      </c>
      <c r="H3657" t="s">
        <v>64</v>
      </c>
      <c r="I3657" t="str">
        <f>IF(ISNUMBER(SEARCH( "Women's",Table1[[#This Row],[Product]])), "Women","Male")</f>
        <v>Male</v>
      </c>
      <c r="J3657" t="str">
        <f>IF(ISNUMBER(SEARCH( "Apparel",Table1[[#This Row],[Product]])), "Apparel","Footwear")</f>
        <v>Apparel</v>
      </c>
      <c r="K3657" s="3">
        <v>49</v>
      </c>
      <c r="L3657">
        <v>120</v>
      </c>
      <c r="M3657" s="3">
        <v>588</v>
      </c>
      <c r="N3657" s="3">
        <v>318</v>
      </c>
      <c r="O3657" t="s">
        <v>17</v>
      </c>
    </row>
    <row r="3658" spans="1:15" x14ac:dyDescent="0.3">
      <c r="A3658" t="s">
        <v>45</v>
      </c>
      <c r="B3658">
        <v>1185732</v>
      </c>
      <c r="C3658" s="1">
        <v>44488</v>
      </c>
      <c r="D3658" s="1" t="str">
        <f>TEXT(Table1[[#This Row],[Invoice Date]],"yyyy")</f>
        <v>2021</v>
      </c>
      <c r="E3658" t="s">
        <v>38</v>
      </c>
      <c r="F3658" t="s">
        <v>116</v>
      </c>
      <c r="G3658" t="s">
        <v>80</v>
      </c>
      <c r="H3658" t="s">
        <v>25</v>
      </c>
      <c r="I3658" t="str">
        <f>IF(ISNUMBER(SEARCH( "Women's",Table1[[#This Row],[Product]])), "Women","Male")</f>
        <v>Male</v>
      </c>
      <c r="J3658" t="str">
        <f>IF(ISNUMBER(SEARCH( "Apparel",Table1[[#This Row],[Product]])), "Apparel","Footwear")</f>
        <v>Footwear</v>
      </c>
      <c r="K3658" s="3">
        <v>55</v>
      </c>
      <c r="L3658">
        <v>120</v>
      </c>
      <c r="M3658" s="3">
        <v>660</v>
      </c>
      <c r="N3658" s="3">
        <v>330</v>
      </c>
      <c r="O3658" t="s">
        <v>17</v>
      </c>
    </row>
    <row r="3659" spans="1:15" x14ac:dyDescent="0.3">
      <c r="A3659" t="s">
        <v>12</v>
      </c>
      <c r="B3659">
        <v>1128299</v>
      </c>
      <c r="C3659" s="1">
        <v>44303</v>
      </c>
      <c r="D3659" s="1" t="str">
        <f>TEXT(Table1[[#This Row],[Invoice Date]],"yyyy")</f>
        <v>2021</v>
      </c>
      <c r="E3659" t="s">
        <v>13</v>
      </c>
      <c r="F3659" t="s">
        <v>14</v>
      </c>
      <c r="G3659" t="s">
        <v>15</v>
      </c>
      <c r="H3659" t="s">
        <v>27</v>
      </c>
      <c r="I3659" t="str">
        <f>IF(ISNUMBER(SEARCH( "Women's",Table1[[#This Row],[Product]])), "Women","Male")</f>
        <v>Women</v>
      </c>
      <c r="J3659" t="str">
        <f>IF(ISNUMBER(SEARCH( "Apparel",Table1[[#This Row],[Product]])), "Apparel","Footwear")</f>
        <v>Footwear</v>
      </c>
      <c r="K3659" s="3">
        <v>66</v>
      </c>
      <c r="L3659">
        <v>120</v>
      </c>
      <c r="M3659" s="3">
        <v>792</v>
      </c>
      <c r="N3659" s="3">
        <v>325</v>
      </c>
      <c r="O3659" t="s">
        <v>17</v>
      </c>
    </row>
    <row r="3660" spans="1:15" x14ac:dyDescent="0.3">
      <c r="A3660" t="s">
        <v>22</v>
      </c>
      <c r="B3660">
        <v>1185732</v>
      </c>
      <c r="C3660" s="1">
        <v>44302</v>
      </c>
      <c r="D3660" s="1" t="str">
        <f>TEXT(Table1[[#This Row],[Invoice Date]],"yyyy")</f>
        <v>2021</v>
      </c>
      <c r="E3660" t="s">
        <v>28</v>
      </c>
      <c r="F3660" t="s">
        <v>40</v>
      </c>
      <c r="G3660" t="s">
        <v>41</v>
      </c>
      <c r="H3660" t="s">
        <v>64</v>
      </c>
      <c r="I3660" t="str">
        <f>IF(ISNUMBER(SEARCH( "Women's",Table1[[#This Row],[Product]])), "Women","Male")</f>
        <v>Male</v>
      </c>
      <c r="J3660" t="str">
        <f>IF(ISNUMBER(SEARCH( "Apparel",Table1[[#This Row],[Product]])), "Apparel","Footwear")</f>
        <v>Apparel</v>
      </c>
      <c r="K3660" s="3">
        <v>45</v>
      </c>
      <c r="L3660">
        <v>120</v>
      </c>
      <c r="M3660" s="3">
        <v>540</v>
      </c>
      <c r="N3660" s="3">
        <v>270</v>
      </c>
      <c r="O3660" t="s">
        <v>17</v>
      </c>
    </row>
    <row r="3661" spans="1:15" x14ac:dyDescent="0.3">
      <c r="A3661" t="s">
        <v>22</v>
      </c>
      <c r="B3661">
        <v>1185732</v>
      </c>
      <c r="C3661" s="1">
        <v>44516</v>
      </c>
      <c r="D3661" s="1" t="str">
        <f>TEXT(Table1[[#This Row],[Invoice Date]],"yyyy")</f>
        <v>2021</v>
      </c>
      <c r="E3661" t="s">
        <v>28</v>
      </c>
      <c r="F3661" t="s">
        <v>40</v>
      </c>
      <c r="G3661" t="s">
        <v>41</v>
      </c>
      <c r="H3661" t="s">
        <v>27</v>
      </c>
      <c r="I3661" t="str">
        <f>IF(ISNUMBER(SEARCH( "Women's",Table1[[#This Row],[Product]])), "Women","Male")</f>
        <v>Women</v>
      </c>
      <c r="J3661" t="str">
        <f>IF(ISNUMBER(SEARCH( "Apparel",Table1[[#This Row],[Product]])), "Apparel","Footwear")</f>
        <v>Footwear</v>
      </c>
      <c r="K3661" s="3">
        <v>43</v>
      </c>
      <c r="L3661">
        <v>120</v>
      </c>
      <c r="M3661" s="3">
        <v>516</v>
      </c>
      <c r="N3661" s="3">
        <v>232</v>
      </c>
      <c r="O3661" t="s">
        <v>17</v>
      </c>
    </row>
    <row r="3662" spans="1:15" x14ac:dyDescent="0.3">
      <c r="A3662" t="s">
        <v>37</v>
      </c>
      <c r="B3662">
        <v>1185732</v>
      </c>
      <c r="C3662" s="1">
        <v>44245</v>
      </c>
      <c r="D3662" s="1" t="str">
        <f>TEXT(Table1[[#This Row],[Invoice Date]],"yyyy")</f>
        <v>2021</v>
      </c>
      <c r="E3662" t="s">
        <v>28</v>
      </c>
      <c r="F3662" t="s">
        <v>29</v>
      </c>
      <c r="G3662" t="s">
        <v>30</v>
      </c>
      <c r="H3662" t="s">
        <v>16</v>
      </c>
      <c r="I3662" t="str">
        <f>IF(ISNUMBER(SEARCH( "Women's",Table1[[#This Row],[Product]])), "Women","Male")</f>
        <v>Women</v>
      </c>
      <c r="J3662" t="str">
        <f>IF(ISNUMBER(SEARCH( "Apparel",Table1[[#This Row],[Product]])), "Apparel","Footwear")</f>
        <v>Apparel</v>
      </c>
      <c r="K3662" s="3">
        <v>28</v>
      </c>
      <c r="L3662">
        <v>120</v>
      </c>
      <c r="M3662" s="3">
        <v>336</v>
      </c>
      <c r="N3662" s="3">
        <v>212</v>
      </c>
      <c r="O3662" t="s">
        <v>17</v>
      </c>
    </row>
    <row r="3663" spans="1:15" x14ac:dyDescent="0.3">
      <c r="A3663" t="s">
        <v>37</v>
      </c>
      <c r="B3663">
        <v>1185732</v>
      </c>
      <c r="C3663" s="1">
        <v>44426</v>
      </c>
      <c r="D3663" s="1" t="str">
        <f>TEXT(Table1[[#This Row],[Invoice Date]],"yyyy")</f>
        <v>2021</v>
      </c>
      <c r="E3663" t="s">
        <v>28</v>
      </c>
      <c r="F3663" t="s">
        <v>29</v>
      </c>
      <c r="G3663" t="s">
        <v>30</v>
      </c>
      <c r="H3663" t="s">
        <v>27</v>
      </c>
      <c r="I3663" t="str">
        <f>IF(ISNUMBER(SEARCH( "Women's",Table1[[#This Row],[Product]])), "Women","Male")</f>
        <v>Women</v>
      </c>
      <c r="J3663" t="str">
        <f>IF(ISNUMBER(SEARCH( "Apparel",Table1[[#This Row],[Product]])), "Apparel","Footwear")</f>
        <v>Footwear</v>
      </c>
      <c r="K3663" s="3">
        <v>32</v>
      </c>
      <c r="L3663">
        <v>120</v>
      </c>
      <c r="M3663" s="3">
        <v>384</v>
      </c>
      <c r="N3663" s="3">
        <v>177</v>
      </c>
      <c r="O3663" t="s">
        <v>17</v>
      </c>
    </row>
    <row r="3664" spans="1:15" x14ac:dyDescent="0.3">
      <c r="A3664" t="s">
        <v>18</v>
      </c>
      <c r="B3664">
        <v>1185732</v>
      </c>
      <c r="C3664" s="1">
        <v>44547</v>
      </c>
      <c r="D3664" s="1" t="str">
        <f>TEXT(Table1[[#This Row],[Invoice Date]],"yyyy")</f>
        <v>2021</v>
      </c>
      <c r="E3664" t="s">
        <v>28</v>
      </c>
      <c r="F3664" t="s">
        <v>29</v>
      </c>
      <c r="G3664" t="s">
        <v>30</v>
      </c>
      <c r="H3664" t="s">
        <v>27</v>
      </c>
      <c r="I3664" t="str">
        <f>IF(ISNUMBER(SEARCH( "Women's",Table1[[#This Row],[Product]])), "Women","Male")</f>
        <v>Women</v>
      </c>
      <c r="J3664" t="str">
        <f>IF(ISNUMBER(SEARCH( "Apparel",Table1[[#This Row],[Product]])), "Apparel","Footwear")</f>
        <v>Footwear</v>
      </c>
      <c r="K3664" s="3">
        <v>32</v>
      </c>
      <c r="L3664">
        <v>120</v>
      </c>
      <c r="M3664" s="3">
        <v>384</v>
      </c>
      <c r="N3664" s="3">
        <v>180</v>
      </c>
      <c r="O3664" t="s">
        <v>17</v>
      </c>
    </row>
    <row r="3665" spans="1:15" x14ac:dyDescent="0.3">
      <c r="A3665" t="s">
        <v>18</v>
      </c>
      <c r="B3665">
        <v>1185732</v>
      </c>
      <c r="C3665" s="1">
        <v>44328</v>
      </c>
      <c r="D3665" s="1" t="str">
        <f>TEXT(Table1[[#This Row],[Invoice Date]],"yyyy")</f>
        <v>2021</v>
      </c>
      <c r="E3665" t="s">
        <v>42</v>
      </c>
      <c r="F3665" t="s">
        <v>43</v>
      </c>
      <c r="G3665" t="s">
        <v>44</v>
      </c>
      <c r="H3665" t="s">
        <v>16</v>
      </c>
      <c r="I3665" t="str">
        <f>IF(ISNUMBER(SEARCH( "Women's",Table1[[#This Row],[Product]])), "Women","Male")</f>
        <v>Women</v>
      </c>
      <c r="J3665" t="str">
        <f>IF(ISNUMBER(SEARCH( "Apparel",Table1[[#This Row],[Product]])), "Apparel","Footwear")</f>
        <v>Apparel</v>
      </c>
      <c r="K3665" s="3">
        <v>44</v>
      </c>
      <c r="L3665">
        <v>120</v>
      </c>
      <c r="M3665" s="3">
        <v>528</v>
      </c>
      <c r="N3665" s="3">
        <v>343</v>
      </c>
      <c r="O3665" t="s">
        <v>17</v>
      </c>
    </row>
    <row r="3666" spans="1:15" x14ac:dyDescent="0.3">
      <c r="A3666" t="s">
        <v>18</v>
      </c>
      <c r="B3666">
        <v>1185732</v>
      </c>
      <c r="C3666" s="1">
        <v>44451</v>
      </c>
      <c r="D3666" s="1" t="str">
        <f>TEXT(Table1[[#This Row],[Invoice Date]],"yyyy")</f>
        <v>2021</v>
      </c>
      <c r="E3666" t="s">
        <v>42</v>
      </c>
      <c r="F3666" t="s">
        <v>43</v>
      </c>
      <c r="G3666" t="s">
        <v>44</v>
      </c>
      <c r="H3666" t="s">
        <v>16</v>
      </c>
      <c r="I3666" t="str">
        <f>IF(ISNUMBER(SEARCH( "Women's",Table1[[#This Row],[Product]])), "Women","Male")</f>
        <v>Women</v>
      </c>
      <c r="J3666" t="str">
        <f>IF(ISNUMBER(SEARCH( "Apparel",Table1[[#This Row],[Product]])), "Apparel","Footwear")</f>
        <v>Apparel</v>
      </c>
      <c r="K3666" s="3">
        <v>24</v>
      </c>
      <c r="L3666">
        <v>120</v>
      </c>
      <c r="M3666" s="3">
        <v>288</v>
      </c>
      <c r="N3666" s="3">
        <v>184</v>
      </c>
      <c r="O3666" t="s">
        <v>17</v>
      </c>
    </row>
    <row r="3667" spans="1:15" x14ac:dyDescent="0.3">
      <c r="A3667" t="s">
        <v>18</v>
      </c>
      <c r="B3667">
        <v>1128299</v>
      </c>
      <c r="C3667" s="1">
        <v>44244</v>
      </c>
      <c r="D3667" s="1" t="str">
        <f>TEXT(Table1[[#This Row],[Invoice Date]],"yyyy")</f>
        <v>2021</v>
      </c>
      <c r="E3667" t="s">
        <v>42</v>
      </c>
      <c r="F3667" t="s">
        <v>79</v>
      </c>
      <c r="G3667" t="s">
        <v>80</v>
      </c>
      <c r="H3667" t="s">
        <v>27</v>
      </c>
      <c r="I3667" t="str">
        <f>IF(ISNUMBER(SEARCH( "Women's",Table1[[#This Row],[Product]])), "Women","Male")</f>
        <v>Women</v>
      </c>
      <c r="J3667" t="str">
        <f>IF(ISNUMBER(SEARCH( "Apparel",Table1[[#This Row],[Product]])), "Apparel","Footwear")</f>
        <v>Footwear</v>
      </c>
      <c r="K3667" s="3">
        <v>41</v>
      </c>
      <c r="L3667">
        <v>120</v>
      </c>
      <c r="M3667" s="3">
        <v>492</v>
      </c>
      <c r="N3667" s="3">
        <v>256</v>
      </c>
      <c r="O3667" t="s">
        <v>17</v>
      </c>
    </row>
    <row r="3668" spans="1:15" x14ac:dyDescent="0.3">
      <c r="A3668" t="s">
        <v>18</v>
      </c>
      <c r="B3668">
        <v>1197831</v>
      </c>
      <c r="C3668" s="1">
        <v>44321</v>
      </c>
      <c r="D3668" s="1" t="str">
        <f>TEXT(Table1[[#This Row],[Invoice Date]],"yyyy")</f>
        <v>2021</v>
      </c>
      <c r="E3668" t="s">
        <v>42</v>
      </c>
      <c r="F3668" t="s">
        <v>73</v>
      </c>
      <c r="G3668" t="s">
        <v>74</v>
      </c>
      <c r="H3668" t="s">
        <v>64</v>
      </c>
      <c r="I3668" t="str">
        <f>IF(ISNUMBER(SEARCH( "Women's",Table1[[#This Row],[Product]])), "Women","Male")</f>
        <v>Male</v>
      </c>
      <c r="J3668" t="str">
        <f>IF(ISNUMBER(SEARCH( "Apparel",Table1[[#This Row],[Product]])), "Apparel","Footwear")</f>
        <v>Apparel</v>
      </c>
      <c r="K3668" s="3">
        <v>47</v>
      </c>
      <c r="L3668">
        <v>120</v>
      </c>
      <c r="M3668" s="3">
        <v>564</v>
      </c>
      <c r="N3668" s="3">
        <v>226</v>
      </c>
      <c r="O3668" t="s">
        <v>17</v>
      </c>
    </row>
    <row r="3669" spans="1:15" x14ac:dyDescent="0.3">
      <c r="A3669" t="s">
        <v>37</v>
      </c>
      <c r="B3669">
        <v>1128299</v>
      </c>
      <c r="C3669" s="1">
        <v>44340</v>
      </c>
      <c r="D3669" s="1" t="str">
        <f>TEXT(Table1[[#This Row],[Invoice Date]],"yyyy")</f>
        <v>2021</v>
      </c>
      <c r="E3669" t="s">
        <v>42</v>
      </c>
      <c r="F3669" t="s">
        <v>117</v>
      </c>
      <c r="G3669" t="s">
        <v>118</v>
      </c>
      <c r="H3669" t="s">
        <v>27</v>
      </c>
      <c r="I3669" t="str">
        <f>IF(ISNUMBER(SEARCH( "Women's",Table1[[#This Row],[Product]])), "Women","Male")</f>
        <v>Women</v>
      </c>
      <c r="J3669" t="str">
        <f>IF(ISNUMBER(SEARCH( "Apparel",Table1[[#This Row],[Product]])), "Apparel","Footwear")</f>
        <v>Footwear</v>
      </c>
      <c r="K3669" s="3">
        <v>50</v>
      </c>
      <c r="L3669">
        <v>120</v>
      </c>
      <c r="M3669" s="3">
        <v>600</v>
      </c>
      <c r="N3669" s="3">
        <v>282</v>
      </c>
      <c r="O3669" t="s">
        <v>17</v>
      </c>
    </row>
    <row r="3670" spans="1:15" x14ac:dyDescent="0.3">
      <c r="A3670" t="s">
        <v>22</v>
      </c>
      <c r="B3670">
        <v>1128299</v>
      </c>
      <c r="C3670" s="1">
        <v>44330</v>
      </c>
      <c r="D3670" s="1" t="str">
        <f>TEXT(Table1[[#This Row],[Invoice Date]],"yyyy")</f>
        <v>2021</v>
      </c>
      <c r="E3670" t="s">
        <v>13</v>
      </c>
      <c r="F3670" t="s">
        <v>51</v>
      </c>
      <c r="G3670" t="s">
        <v>52</v>
      </c>
      <c r="H3670" t="s">
        <v>16</v>
      </c>
      <c r="I3670" t="str">
        <f>IF(ISNUMBER(SEARCH( "Women's",Table1[[#This Row],[Product]])), "Women","Male")</f>
        <v>Women</v>
      </c>
      <c r="J3670" t="str">
        <f>IF(ISNUMBER(SEARCH( "Apparel",Table1[[#This Row],[Product]])), "Apparel","Footwear")</f>
        <v>Apparel</v>
      </c>
      <c r="K3670" s="3">
        <v>64</v>
      </c>
      <c r="L3670">
        <v>120</v>
      </c>
      <c r="M3670" s="3">
        <v>768</v>
      </c>
      <c r="N3670" s="3">
        <v>307</v>
      </c>
      <c r="O3670" t="s">
        <v>17</v>
      </c>
    </row>
    <row r="3671" spans="1:15" x14ac:dyDescent="0.3">
      <c r="A3671" t="s">
        <v>22</v>
      </c>
      <c r="B3671">
        <v>1128299</v>
      </c>
      <c r="C3671" s="1">
        <v>44360</v>
      </c>
      <c r="D3671" s="1" t="str">
        <f>TEXT(Table1[[#This Row],[Invoice Date]],"yyyy")</f>
        <v>2021</v>
      </c>
      <c r="E3671" t="s">
        <v>13</v>
      </c>
      <c r="F3671" t="s">
        <v>51</v>
      </c>
      <c r="G3671" t="s">
        <v>52</v>
      </c>
      <c r="H3671" t="s">
        <v>50</v>
      </c>
      <c r="I3671" t="str">
        <f>IF(ISNUMBER(SEARCH( "Women's",Table1[[#This Row],[Product]])), "Women","Male")</f>
        <v>Women</v>
      </c>
      <c r="J3671" t="str">
        <f>IF(ISNUMBER(SEARCH( "Apparel",Table1[[#This Row],[Product]])), "Apparel","Footwear")</f>
        <v>Footwear</v>
      </c>
      <c r="K3671" s="3">
        <v>49</v>
      </c>
      <c r="L3671">
        <v>120</v>
      </c>
      <c r="M3671" s="3">
        <v>588</v>
      </c>
      <c r="N3671" s="3">
        <v>300</v>
      </c>
      <c r="O3671" t="s">
        <v>17</v>
      </c>
    </row>
    <row r="3672" spans="1:15" x14ac:dyDescent="0.3">
      <c r="A3672" t="s">
        <v>22</v>
      </c>
      <c r="B3672">
        <v>1128299</v>
      </c>
      <c r="C3672" s="1">
        <v>44453</v>
      </c>
      <c r="D3672" s="1" t="str">
        <f>TEXT(Table1[[#This Row],[Invoice Date]],"yyyy")</f>
        <v>2021</v>
      </c>
      <c r="E3672" t="s">
        <v>13</v>
      </c>
      <c r="F3672" t="s">
        <v>51</v>
      </c>
      <c r="G3672" t="s">
        <v>52</v>
      </c>
      <c r="H3672" t="s">
        <v>50</v>
      </c>
      <c r="I3672" t="str">
        <f>IF(ISNUMBER(SEARCH( "Women's",Table1[[#This Row],[Product]])), "Women","Male")</f>
        <v>Women</v>
      </c>
      <c r="J3672" t="str">
        <f>IF(ISNUMBER(SEARCH( "Apparel",Table1[[#This Row],[Product]])), "Apparel","Footwear")</f>
        <v>Footwear</v>
      </c>
      <c r="K3672" s="3">
        <v>43</v>
      </c>
      <c r="L3672">
        <v>120</v>
      </c>
      <c r="M3672" s="3">
        <v>516</v>
      </c>
      <c r="N3672" s="3">
        <v>279</v>
      </c>
      <c r="O3672" t="s">
        <v>17</v>
      </c>
    </row>
    <row r="3673" spans="1:15" x14ac:dyDescent="0.3">
      <c r="A3673" t="s">
        <v>45</v>
      </c>
      <c r="B3673">
        <v>1185732</v>
      </c>
      <c r="C3673" s="1">
        <v>44430</v>
      </c>
      <c r="D3673" s="1" t="str">
        <f>TEXT(Table1[[#This Row],[Invoice Date]],"yyyy")</f>
        <v>2021</v>
      </c>
      <c r="E3673" t="s">
        <v>13</v>
      </c>
      <c r="F3673" t="s">
        <v>100</v>
      </c>
      <c r="G3673" t="s">
        <v>101</v>
      </c>
      <c r="H3673" t="s">
        <v>16</v>
      </c>
      <c r="I3673" t="str">
        <f>IF(ISNUMBER(SEARCH( "Women's",Table1[[#This Row],[Product]])), "Women","Male")</f>
        <v>Women</v>
      </c>
      <c r="J3673" t="str">
        <f>IF(ISNUMBER(SEARCH( "Apparel",Table1[[#This Row],[Product]])), "Apparel","Footwear")</f>
        <v>Apparel</v>
      </c>
      <c r="K3673" s="3">
        <v>51</v>
      </c>
      <c r="L3673">
        <v>120</v>
      </c>
      <c r="M3673" s="3">
        <v>612</v>
      </c>
      <c r="N3673" s="3">
        <v>330</v>
      </c>
      <c r="O3673" t="s">
        <v>17</v>
      </c>
    </row>
    <row r="3674" spans="1:15" x14ac:dyDescent="0.3">
      <c r="A3674" t="s">
        <v>22</v>
      </c>
      <c r="B3674">
        <v>1197831</v>
      </c>
      <c r="C3674" s="1">
        <v>44248</v>
      </c>
      <c r="D3674" s="1" t="str">
        <f>TEXT(Table1[[#This Row],[Invoice Date]],"yyyy")</f>
        <v>2021</v>
      </c>
      <c r="E3674" t="s">
        <v>19</v>
      </c>
      <c r="F3674" t="s">
        <v>32</v>
      </c>
      <c r="G3674" t="s">
        <v>33</v>
      </c>
      <c r="H3674" t="s">
        <v>27</v>
      </c>
      <c r="I3674" t="str">
        <f>IF(ISNUMBER(SEARCH( "Women's",Table1[[#This Row],[Product]])), "Women","Male")</f>
        <v>Women</v>
      </c>
      <c r="J3674" t="str">
        <f>IF(ISNUMBER(SEARCH( "Apparel",Table1[[#This Row],[Product]])), "Apparel","Footwear")</f>
        <v>Footwear</v>
      </c>
      <c r="K3674" s="3">
        <v>14</v>
      </c>
      <c r="L3674">
        <v>120</v>
      </c>
      <c r="M3674" s="3">
        <v>168</v>
      </c>
      <c r="N3674" s="3">
        <v>84</v>
      </c>
      <c r="O3674" t="s">
        <v>17</v>
      </c>
    </row>
    <row r="3675" spans="1:15" x14ac:dyDescent="0.3">
      <c r="A3675" t="s">
        <v>18</v>
      </c>
      <c r="B3675">
        <v>1197831</v>
      </c>
      <c r="C3675" s="1">
        <v>44549</v>
      </c>
      <c r="D3675" s="1" t="str">
        <f>TEXT(Table1[[#This Row],[Invoice Date]],"yyyy")</f>
        <v>2021</v>
      </c>
      <c r="E3675" t="s">
        <v>19</v>
      </c>
      <c r="F3675" t="s">
        <v>48</v>
      </c>
      <c r="G3675" t="s">
        <v>49</v>
      </c>
      <c r="H3675" t="s">
        <v>50</v>
      </c>
      <c r="I3675" t="str">
        <f>IF(ISNUMBER(SEARCH( "Women's",Table1[[#This Row],[Product]])), "Women","Male")</f>
        <v>Women</v>
      </c>
      <c r="J3675" t="str">
        <f>IF(ISNUMBER(SEARCH( "Apparel",Table1[[#This Row],[Product]])), "Apparel","Footwear")</f>
        <v>Footwear</v>
      </c>
      <c r="K3675" s="3">
        <v>57</v>
      </c>
      <c r="L3675">
        <v>120</v>
      </c>
      <c r="M3675" s="3">
        <v>684</v>
      </c>
      <c r="N3675" s="3">
        <v>349</v>
      </c>
      <c r="O3675" t="s">
        <v>17</v>
      </c>
    </row>
    <row r="3676" spans="1:15" x14ac:dyDescent="0.3">
      <c r="A3676" t="s">
        <v>37</v>
      </c>
      <c r="B3676">
        <v>1197831</v>
      </c>
      <c r="C3676" s="1">
        <v>44542</v>
      </c>
      <c r="D3676" s="1" t="str">
        <f>TEXT(Table1[[#This Row],[Invoice Date]],"yyyy")</f>
        <v>2021</v>
      </c>
      <c r="E3676" t="s">
        <v>28</v>
      </c>
      <c r="F3676" t="s">
        <v>65</v>
      </c>
      <c r="G3676" t="s">
        <v>66</v>
      </c>
      <c r="H3676" t="s">
        <v>34</v>
      </c>
      <c r="I3676" t="str">
        <f>IF(ISNUMBER(SEARCH( "Women's",Table1[[#This Row],[Product]])), "Women","Male")</f>
        <v>Male</v>
      </c>
      <c r="J3676" t="str">
        <f>IF(ISNUMBER(SEARCH( "Apparel",Table1[[#This Row],[Product]])), "Apparel","Footwear")</f>
        <v>Footwear</v>
      </c>
      <c r="K3676" s="3">
        <v>59</v>
      </c>
      <c r="L3676">
        <v>120</v>
      </c>
      <c r="M3676" s="3">
        <v>708</v>
      </c>
      <c r="N3676" s="3">
        <v>354</v>
      </c>
      <c r="O3676" t="s">
        <v>17</v>
      </c>
    </row>
    <row r="3677" spans="1:15" x14ac:dyDescent="0.3">
      <c r="A3677" t="s">
        <v>37</v>
      </c>
      <c r="B3677">
        <v>1185732</v>
      </c>
      <c r="C3677" s="1">
        <v>44509</v>
      </c>
      <c r="D3677" s="1" t="str">
        <f>TEXT(Table1[[#This Row],[Invoice Date]],"yyyy")</f>
        <v>2021</v>
      </c>
      <c r="E3677" t="s">
        <v>28</v>
      </c>
      <c r="F3677" t="s">
        <v>83</v>
      </c>
      <c r="G3677" t="s">
        <v>84</v>
      </c>
      <c r="H3677" t="s">
        <v>25</v>
      </c>
      <c r="I3677" t="str">
        <f>IF(ISNUMBER(SEARCH( "Women's",Table1[[#This Row],[Product]])), "Women","Male")</f>
        <v>Male</v>
      </c>
      <c r="J3677" t="str">
        <f>IF(ISNUMBER(SEARCH( "Apparel",Table1[[#This Row],[Product]])), "Apparel","Footwear")</f>
        <v>Footwear</v>
      </c>
      <c r="K3677" s="3">
        <v>49</v>
      </c>
      <c r="L3677">
        <v>120</v>
      </c>
      <c r="M3677" s="3">
        <v>588</v>
      </c>
      <c r="N3677" s="3">
        <v>294</v>
      </c>
      <c r="O3677" t="s">
        <v>17</v>
      </c>
    </row>
    <row r="3678" spans="1:15" x14ac:dyDescent="0.3">
      <c r="A3678" t="s">
        <v>18</v>
      </c>
      <c r="B3678">
        <v>1185732</v>
      </c>
      <c r="C3678" s="1">
        <v>44539</v>
      </c>
      <c r="D3678" s="1" t="str">
        <f>TEXT(Table1[[#This Row],[Invoice Date]],"yyyy")</f>
        <v>2021</v>
      </c>
      <c r="E3678" t="s">
        <v>28</v>
      </c>
      <c r="F3678" t="s">
        <v>75</v>
      </c>
      <c r="G3678" t="s">
        <v>76</v>
      </c>
      <c r="H3678" t="s">
        <v>16</v>
      </c>
      <c r="I3678" t="str">
        <f>IF(ISNUMBER(SEARCH( "Women's",Table1[[#This Row],[Product]])), "Women","Male")</f>
        <v>Women</v>
      </c>
      <c r="J3678" t="str">
        <f>IF(ISNUMBER(SEARCH( "Apparel",Table1[[#This Row],[Product]])), "Apparel","Footwear")</f>
        <v>Apparel</v>
      </c>
      <c r="K3678" s="3">
        <v>62</v>
      </c>
      <c r="L3678">
        <v>120</v>
      </c>
      <c r="M3678" s="3">
        <v>744</v>
      </c>
      <c r="N3678" s="3">
        <v>372</v>
      </c>
      <c r="O3678" t="s">
        <v>17</v>
      </c>
    </row>
    <row r="3679" spans="1:15" x14ac:dyDescent="0.3">
      <c r="A3679" t="s">
        <v>37</v>
      </c>
      <c r="B3679">
        <v>1185732</v>
      </c>
      <c r="C3679" s="1">
        <v>44362</v>
      </c>
      <c r="D3679" s="1" t="str">
        <f>TEXT(Table1[[#This Row],[Invoice Date]],"yyyy")</f>
        <v>2021</v>
      </c>
      <c r="E3679" t="s">
        <v>38</v>
      </c>
      <c r="F3679" t="s">
        <v>89</v>
      </c>
      <c r="G3679" t="s">
        <v>90</v>
      </c>
      <c r="H3679" t="s">
        <v>34</v>
      </c>
      <c r="I3679" t="str">
        <f>IF(ISNUMBER(SEARCH( "Women's",Table1[[#This Row],[Product]])), "Women","Male")</f>
        <v>Male</v>
      </c>
      <c r="J3679" t="str">
        <f>IF(ISNUMBER(SEARCH( "Apparel",Table1[[#This Row],[Product]])), "Apparel","Footwear")</f>
        <v>Footwear</v>
      </c>
      <c r="K3679" s="3">
        <v>48</v>
      </c>
      <c r="L3679">
        <v>120</v>
      </c>
      <c r="M3679" s="3">
        <v>576</v>
      </c>
      <c r="N3679" s="3">
        <v>259</v>
      </c>
      <c r="O3679" t="s">
        <v>17</v>
      </c>
    </row>
    <row r="3680" spans="1:15" x14ac:dyDescent="0.3">
      <c r="A3680" t="s">
        <v>37</v>
      </c>
      <c r="B3680">
        <v>1185732</v>
      </c>
      <c r="C3680" s="1">
        <v>44422</v>
      </c>
      <c r="D3680" s="1" t="str">
        <f>TEXT(Table1[[#This Row],[Invoice Date]],"yyyy")</f>
        <v>2021</v>
      </c>
      <c r="E3680" t="s">
        <v>38</v>
      </c>
      <c r="F3680" t="s">
        <v>89</v>
      </c>
      <c r="G3680" t="s">
        <v>90</v>
      </c>
      <c r="H3680" t="s">
        <v>16</v>
      </c>
      <c r="I3680" t="str">
        <f>IF(ISNUMBER(SEARCH( "Women's",Table1[[#This Row],[Product]])), "Women","Male")</f>
        <v>Women</v>
      </c>
      <c r="J3680" t="str">
        <f>IF(ISNUMBER(SEARCH( "Apparel",Table1[[#This Row],[Product]])), "Apparel","Footwear")</f>
        <v>Apparel</v>
      </c>
      <c r="K3680" s="3">
        <v>59</v>
      </c>
      <c r="L3680">
        <v>120</v>
      </c>
      <c r="M3680" s="3">
        <v>708</v>
      </c>
      <c r="N3680" s="3">
        <v>368</v>
      </c>
      <c r="O3680" t="s">
        <v>17</v>
      </c>
    </row>
    <row r="3681" spans="1:15" x14ac:dyDescent="0.3">
      <c r="A3681" t="s">
        <v>57</v>
      </c>
      <c r="B3681">
        <v>1185732</v>
      </c>
      <c r="C3681" s="1">
        <v>44355</v>
      </c>
      <c r="D3681" s="1" t="str">
        <f>TEXT(Table1[[#This Row],[Invoice Date]],"yyyy")</f>
        <v>2021</v>
      </c>
      <c r="E3681" t="s">
        <v>38</v>
      </c>
      <c r="F3681" t="s">
        <v>77</v>
      </c>
      <c r="G3681" t="s">
        <v>78</v>
      </c>
      <c r="H3681" t="s">
        <v>16</v>
      </c>
      <c r="I3681" t="str">
        <f>IF(ISNUMBER(SEARCH( "Women's",Table1[[#This Row],[Product]])), "Women","Male")</f>
        <v>Women</v>
      </c>
      <c r="J3681" t="str">
        <f>IF(ISNUMBER(SEARCH( "Apparel",Table1[[#This Row],[Product]])), "Apparel","Footwear")</f>
        <v>Apparel</v>
      </c>
      <c r="K3681" s="3">
        <v>50</v>
      </c>
      <c r="L3681">
        <v>120</v>
      </c>
      <c r="M3681" s="3">
        <v>600</v>
      </c>
      <c r="N3681" s="3">
        <v>300</v>
      </c>
      <c r="O3681" t="s">
        <v>17</v>
      </c>
    </row>
    <row r="3682" spans="1:15" x14ac:dyDescent="0.3">
      <c r="A3682" t="s">
        <v>22</v>
      </c>
      <c r="B3682">
        <v>1185732</v>
      </c>
      <c r="C3682" s="1">
        <v>44484</v>
      </c>
      <c r="D3682" s="1" t="str">
        <f>TEXT(Table1[[#This Row],[Invoice Date]],"yyyy")</f>
        <v>2021</v>
      </c>
      <c r="E3682" t="s">
        <v>38</v>
      </c>
      <c r="F3682" t="s">
        <v>106</v>
      </c>
      <c r="G3682" t="s">
        <v>107</v>
      </c>
      <c r="H3682" t="s">
        <v>25</v>
      </c>
      <c r="I3682" t="str">
        <f>IF(ISNUMBER(SEARCH( "Women's",Table1[[#This Row],[Product]])), "Women","Male")</f>
        <v>Male</v>
      </c>
      <c r="J3682" t="str">
        <f>IF(ISNUMBER(SEARCH( "Apparel",Table1[[#This Row],[Product]])), "Apparel","Footwear")</f>
        <v>Footwear</v>
      </c>
      <c r="K3682" s="3">
        <v>57</v>
      </c>
      <c r="L3682">
        <v>120</v>
      </c>
      <c r="M3682" s="3">
        <v>684</v>
      </c>
      <c r="N3682" s="3">
        <v>308</v>
      </c>
      <c r="O3682" t="s">
        <v>17</v>
      </c>
    </row>
    <row r="3683" spans="1:15" x14ac:dyDescent="0.3">
      <c r="A3683" t="s">
        <v>45</v>
      </c>
      <c r="B3683">
        <v>1185732</v>
      </c>
      <c r="C3683" s="1">
        <v>44326</v>
      </c>
      <c r="D3683" s="1" t="str">
        <f>TEXT(Table1[[#This Row],[Invoice Date]],"yyyy")</f>
        <v>2021</v>
      </c>
      <c r="E3683" t="s">
        <v>38</v>
      </c>
      <c r="F3683" t="s">
        <v>119</v>
      </c>
      <c r="G3683" t="s">
        <v>120</v>
      </c>
      <c r="H3683" t="s">
        <v>16</v>
      </c>
      <c r="I3683" t="str">
        <f>IF(ISNUMBER(SEARCH( "Women's",Table1[[#This Row],[Product]])), "Women","Male")</f>
        <v>Women</v>
      </c>
      <c r="J3683" t="str">
        <f>IF(ISNUMBER(SEARCH( "Apparel",Table1[[#This Row],[Product]])), "Apparel","Footwear")</f>
        <v>Apparel</v>
      </c>
      <c r="K3683" s="3">
        <v>60</v>
      </c>
      <c r="L3683">
        <v>120</v>
      </c>
      <c r="M3683" s="3">
        <v>720</v>
      </c>
      <c r="N3683" s="3">
        <v>374</v>
      </c>
      <c r="O3683" t="s">
        <v>17</v>
      </c>
    </row>
    <row r="3684" spans="1:15" hidden="1" x14ac:dyDescent="0.3">
      <c r="A3684" t="s">
        <v>18</v>
      </c>
      <c r="B3684">
        <v>1128299</v>
      </c>
      <c r="C3684" s="1">
        <v>43852</v>
      </c>
      <c r="D3684" s="1" t="str">
        <f>TEXT(Table1[[#This Row],[Invoice Date]],"yyyy")</f>
        <v>2020</v>
      </c>
      <c r="E3684" t="s">
        <v>42</v>
      </c>
      <c r="F3684" t="s">
        <v>110</v>
      </c>
      <c r="G3684" t="s">
        <v>111</v>
      </c>
      <c r="H3684" t="s">
        <v>27</v>
      </c>
      <c r="I3684" t="str">
        <f>IF(ISNUMBER(SEARCH( "Women's",Table1[[#This Row],[Product]])), "Women","Male")</f>
        <v>Women</v>
      </c>
      <c r="J3684" t="str">
        <f>IF(ISNUMBER(SEARCH( "Apparel",Table1[[#This Row],[Product]])), "Apparel","Footwear")</f>
        <v>Footwear</v>
      </c>
      <c r="K3684" s="3">
        <v>47</v>
      </c>
      <c r="L3684">
        <v>120</v>
      </c>
      <c r="M3684" s="3">
        <v>564</v>
      </c>
      <c r="N3684" s="3">
        <v>254</v>
      </c>
      <c r="O3684" t="s">
        <v>26</v>
      </c>
    </row>
    <row r="3685" spans="1:15" hidden="1" x14ac:dyDescent="0.3">
      <c r="A3685" t="s">
        <v>18</v>
      </c>
      <c r="B3685">
        <v>1128299</v>
      </c>
      <c r="C3685" s="1">
        <v>43857</v>
      </c>
      <c r="D3685" s="1" t="str">
        <f>TEXT(Table1[[#This Row],[Invoice Date]],"yyyy")</f>
        <v>2020</v>
      </c>
      <c r="E3685" t="s">
        <v>42</v>
      </c>
      <c r="F3685" t="s">
        <v>110</v>
      </c>
      <c r="G3685" t="s">
        <v>111</v>
      </c>
      <c r="H3685" t="s">
        <v>34</v>
      </c>
      <c r="I3685" t="str">
        <f>IF(ISNUMBER(SEARCH( "Women's",Table1[[#This Row],[Product]])), "Women","Male")</f>
        <v>Male</v>
      </c>
      <c r="J3685" t="str">
        <f>IF(ISNUMBER(SEARCH( "Apparel",Table1[[#This Row],[Product]])), "Apparel","Footwear")</f>
        <v>Footwear</v>
      </c>
      <c r="K3685" s="3">
        <v>43</v>
      </c>
      <c r="L3685">
        <v>120</v>
      </c>
      <c r="M3685" s="3">
        <v>516</v>
      </c>
      <c r="N3685" s="3">
        <v>181</v>
      </c>
      <c r="O3685" t="s">
        <v>26</v>
      </c>
    </row>
    <row r="3686" spans="1:15" hidden="1" x14ac:dyDescent="0.3">
      <c r="A3686" t="s">
        <v>18</v>
      </c>
      <c r="B3686">
        <v>1128299</v>
      </c>
      <c r="C3686" s="1">
        <v>43892</v>
      </c>
      <c r="D3686" s="1" t="str">
        <f>TEXT(Table1[[#This Row],[Invoice Date]],"yyyy")</f>
        <v>2020</v>
      </c>
      <c r="E3686" t="s">
        <v>42</v>
      </c>
      <c r="F3686" t="s">
        <v>110</v>
      </c>
      <c r="G3686" t="s">
        <v>111</v>
      </c>
      <c r="H3686" t="s">
        <v>16</v>
      </c>
      <c r="I3686" t="str">
        <f>IF(ISNUMBER(SEARCH( "Women's",Table1[[#This Row],[Product]])), "Women","Male")</f>
        <v>Women</v>
      </c>
      <c r="J3686" t="str">
        <f>IF(ISNUMBER(SEARCH( "Apparel",Table1[[#This Row],[Product]])), "Apparel","Footwear")</f>
        <v>Apparel</v>
      </c>
      <c r="K3686" s="3">
        <v>53</v>
      </c>
      <c r="L3686">
        <v>120</v>
      </c>
      <c r="M3686" s="3">
        <v>636</v>
      </c>
      <c r="N3686" s="3">
        <v>140</v>
      </c>
      <c r="O3686" t="s">
        <v>26</v>
      </c>
    </row>
    <row r="3687" spans="1:15" hidden="1" x14ac:dyDescent="0.3">
      <c r="A3687" t="s">
        <v>22</v>
      </c>
      <c r="B3687">
        <v>1197831</v>
      </c>
      <c r="C3687" s="1">
        <v>44317</v>
      </c>
      <c r="D3687" s="1" t="str">
        <f>TEXT(Table1[[#This Row],[Invoice Date]],"yyyy")</f>
        <v>2021</v>
      </c>
      <c r="E3687" t="s">
        <v>19</v>
      </c>
      <c r="F3687" t="s">
        <v>68</v>
      </c>
      <c r="G3687" t="s">
        <v>69</v>
      </c>
      <c r="H3687" t="s">
        <v>64</v>
      </c>
      <c r="I3687" t="str">
        <f>IF(ISNUMBER(SEARCH( "Women's",Table1[[#This Row],[Product]])), "Women","Male")</f>
        <v>Male</v>
      </c>
      <c r="J3687" t="str">
        <f>IF(ISNUMBER(SEARCH( "Apparel",Table1[[#This Row],[Product]])), "Apparel","Footwear")</f>
        <v>Apparel</v>
      </c>
      <c r="K3687" s="3">
        <v>39</v>
      </c>
      <c r="L3687">
        <v>120</v>
      </c>
      <c r="M3687" s="3">
        <v>468</v>
      </c>
      <c r="N3687" s="3">
        <v>201</v>
      </c>
      <c r="O3687" t="s">
        <v>26</v>
      </c>
    </row>
    <row r="3688" spans="1:15" hidden="1" x14ac:dyDescent="0.3">
      <c r="A3688" t="s">
        <v>22</v>
      </c>
      <c r="B3688">
        <v>1197831</v>
      </c>
      <c r="C3688" s="1">
        <v>44426</v>
      </c>
      <c r="D3688" s="1" t="str">
        <f>TEXT(Table1[[#This Row],[Invoice Date]],"yyyy")</f>
        <v>2021</v>
      </c>
      <c r="E3688" t="s">
        <v>19</v>
      </c>
      <c r="F3688" t="s">
        <v>23</v>
      </c>
      <c r="G3688" t="s">
        <v>24</v>
      </c>
      <c r="H3688" t="s">
        <v>16</v>
      </c>
      <c r="I3688" t="str">
        <f>IF(ISNUMBER(SEARCH( "Women's",Table1[[#This Row],[Product]])), "Women","Male")</f>
        <v>Women</v>
      </c>
      <c r="J3688" t="str">
        <f>IF(ISNUMBER(SEARCH( "Apparel",Table1[[#This Row],[Product]])), "Apparel","Footwear")</f>
        <v>Apparel</v>
      </c>
      <c r="K3688" s="3">
        <v>26</v>
      </c>
      <c r="L3688">
        <v>120</v>
      </c>
      <c r="M3688" s="3">
        <v>312</v>
      </c>
      <c r="N3688" s="3">
        <v>206</v>
      </c>
      <c r="O3688" t="s">
        <v>26</v>
      </c>
    </row>
    <row r="3689" spans="1:15" hidden="1" x14ac:dyDescent="0.3">
      <c r="A3689" t="s">
        <v>12</v>
      </c>
      <c r="B3689">
        <v>1128299</v>
      </c>
      <c r="C3689" s="1">
        <v>44486</v>
      </c>
      <c r="D3689" s="1" t="str">
        <f>TEXT(Table1[[#This Row],[Invoice Date]],"yyyy")</f>
        <v>2021</v>
      </c>
      <c r="E3689" t="s">
        <v>13</v>
      </c>
      <c r="F3689" t="s">
        <v>14</v>
      </c>
      <c r="G3689" t="s">
        <v>15</v>
      </c>
      <c r="H3689" t="s">
        <v>50</v>
      </c>
      <c r="I3689" t="str">
        <f>IF(ISNUMBER(SEARCH( "Women's",Table1[[#This Row],[Product]])), "Women","Male")</f>
        <v>Women</v>
      </c>
      <c r="J3689" t="str">
        <f>IF(ISNUMBER(SEARCH( "Apparel",Table1[[#This Row],[Product]])), "Apparel","Footwear")</f>
        <v>Footwear</v>
      </c>
      <c r="K3689" s="3">
        <v>40</v>
      </c>
      <c r="L3689">
        <v>120</v>
      </c>
      <c r="M3689" s="3">
        <v>480</v>
      </c>
      <c r="N3689" s="3">
        <v>168</v>
      </c>
      <c r="O3689" t="s">
        <v>26</v>
      </c>
    </row>
    <row r="3690" spans="1:15" hidden="1" x14ac:dyDescent="0.3">
      <c r="A3690" t="s">
        <v>18</v>
      </c>
      <c r="B3690">
        <v>1185732</v>
      </c>
      <c r="C3690" s="1">
        <v>44238</v>
      </c>
      <c r="D3690" s="1" t="str">
        <f>TEXT(Table1[[#This Row],[Invoice Date]],"yyyy")</f>
        <v>2021</v>
      </c>
      <c r="E3690" t="s">
        <v>42</v>
      </c>
      <c r="F3690" t="s">
        <v>43</v>
      </c>
      <c r="G3690" t="s">
        <v>44</v>
      </c>
      <c r="H3690" t="s">
        <v>64</v>
      </c>
      <c r="I3690" t="str">
        <f>IF(ISNUMBER(SEARCH( "Women's",Table1[[#This Row],[Product]])), "Women","Male")</f>
        <v>Male</v>
      </c>
      <c r="J3690" t="str">
        <f>IF(ISNUMBER(SEARCH( "Apparel",Table1[[#This Row],[Product]])), "Apparel","Footwear")</f>
        <v>Apparel</v>
      </c>
      <c r="K3690" s="3">
        <v>28</v>
      </c>
      <c r="L3690">
        <v>120</v>
      </c>
      <c r="M3690" s="3">
        <v>336</v>
      </c>
      <c r="N3690" s="3">
        <v>141</v>
      </c>
      <c r="O3690" t="s">
        <v>26</v>
      </c>
    </row>
    <row r="3691" spans="1:15" hidden="1" x14ac:dyDescent="0.3">
      <c r="A3691" t="s">
        <v>18</v>
      </c>
      <c r="B3691">
        <v>1128299</v>
      </c>
      <c r="C3691" s="1">
        <v>44213</v>
      </c>
      <c r="D3691" s="1" t="str">
        <f>TEXT(Table1[[#This Row],[Invoice Date]],"yyyy")</f>
        <v>2021</v>
      </c>
      <c r="E3691" t="s">
        <v>42</v>
      </c>
      <c r="F3691" t="s">
        <v>79</v>
      </c>
      <c r="G3691" t="s">
        <v>80</v>
      </c>
      <c r="H3691" t="s">
        <v>25</v>
      </c>
      <c r="I3691" t="str">
        <f>IF(ISNUMBER(SEARCH( "Women's",Table1[[#This Row],[Product]])), "Women","Male")</f>
        <v>Male</v>
      </c>
      <c r="J3691" t="str">
        <f>IF(ISNUMBER(SEARCH( "Apparel",Table1[[#This Row],[Product]])), "Apparel","Footwear")</f>
        <v>Footwear</v>
      </c>
      <c r="K3691" s="3">
        <v>28</v>
      </c>
      <c r="L3691">
        <v>120</v>
      </c>
      <c r="M3691" s="3">
        <v>336</v>
      </c>
      <c r="N3691" s="3">
        <v>141</v>
      </c>
      <c r="O3691" t="s">
        <v>26</v>
      </c>
    </row>
    <row r="3692" spans="1:15" hidden="1" x14ac:dyDescent="0.3">
      <c r="A3692" t="s">
        <v>18</v>
      </c>
      <c r="B3692">
        <v>1128299</v>
      </c>
      <c r="C3692" s="1">
        <v>44271</v>
      </c>
      <c r="D3692" s="1" t="str">
        <f>TEXT(Table1[[#This Row],[Invoice Date]],"yyyy")</f>
        <v>2021</v>
      </c>
      <c r="E3692" t="s">
        <v>19</v>
      </c>
      <c r="F3692" t="s">
        <v>20</v>
      </c>
      <c r="G3692" t="s">
        <v>21</v>
      </c>
      <c r="H3692" t="s">
        <v>34</v>
      </c>
      <c r="I3692" t="str">
        <f>IF(ISNUMBER(SEARCH( "Women's",Table1[[#This Row],[Product]])), "Women","Male")</f>
        <v>Male</v>
      </c>
      <c r="J3692" t="str">
        <f>IF(ISNUMBER(SEARCH( "Apparel",Table1[[#This Row],[Product]])), "Apparel","Footwear")</f>
        <v>Footwear</v>
      </c>
      <c r="K3692" s="3">
        <v>38</v>
      </c>
      <c r="L3692">
        <v>120</v>
      </c>
      <c r="M3692" s="3">
        <v>456</v>
      </c>
      <c r="N3692" s="3">
        <v>201</v>
      </c>
      <c r="O3692" t="s">
        <v>26</v>
      </c>
    </row>
    <row r="3693" spans="1:15" hidden="1" x14ac:dyDescent="0.3">
      <c r="A3693" t="s">
        <v>18</v>
      </c>
      <c r="B3693">
        <v>1128299</v>
      </c>
      <c r="C3693" s="1">
        <v>44271</v>
      </c>
      <c r="D3693" s="1" t="str">
        <f>TEXT(Table1[[#This Row],[Invoice Date]],"yyyy")</f>
        <v>2021</v>
      </c>
      <c r="E3693" t="s">
        <v>19</v>
      </c>
      <c r="F3693" t="s">
        <v>20</v>
      </c>
      <c r="G3693" t="s">
        <v>21</v>
      </c>
      <c r="H3693" t="s">
        <v>27</v>
      </c>
      <c r="I3693" t="str">
        <f>IF(ISNUMBER(SEARCH( "Women's",Table1[[#This Row],[Product]])), "Women","Male")</f>
        <v>Women</v>
      </c>
      <c r="J3693" t="str">
        <f>IF(ISNUMBER(SEARCH( "Apparel",Table1[[#This Row],[Product]])), "Apparel","Footwear")</f>
        <v>Footwear</v>
      </c>
      <c r="K3693" s="3">
        <v>39</v>
      </c>
      <c r="L3693">
        <v>120</v>
      </c>
      <c r="M3693" s="3">
        <v>468</v>
      </c>
      <c r="N3693" s="3">
        <v>211</v>
      </c>
      <c r="O3693" t="s">
        <v>26</v>
      </c>
    </row>
    <row r="3694" spans="1:15" hidden="1" x14ac:dyDescent="0.3">
      <c r="A3694" t="s">
        <v>18</v>
      </c>
      <c r="B3694">
        <v>1128299</v>
      </c>
      <c r="C3694" s="1">
        <v>44303</v>
      </c>
      <c r="D3694" s="1" t="str">
        <f>TEXT(Table1[[#This Row],[Invoice Date]],"yyyy")</f>
        <v>2021</v>
      </c>
      <c r="E3694" t="s">
        <v>19</v>
      </c>
      <c r="F3694" t="s">
        <v>20</v>
      </c>
      <c r="G3694" t="s">
        <v>21</v>
      </c>
      <c r="H3694" t="s">
        <v>27</v>
      </c>
      <c r="I3694" t="str">
        <f>IF(ISNUMBER(SEARCH( "Women's",Table1[[#This Row],[Product]])), "Women","Male")</f>
        <v>Women</v>
      </c>
      <c r="J3694" t="str">
        <f>IF(ISNUMBER(SEARCH( "Apparel",Table1[[#This Row],[Product]])), "Apparel","Footwear")</f>
        <v>Footwear</v>
      </c>
      <c r="K3694" s="3">
        <v>40</v>
      </c>
      <c r="L3694">
        <v>120</v>
      </c>
      <c r="M3694" s="3">
        <v>480</v>
      </c>
      <c r="N3694" s="3">
        <v>202</v>
      </c>
      <c r="O3694" t="s">
        <v>26</v>
      </c>
    </row>
    <row r="3695" spans="1:15" hidden="1" x14ac:dyDescent="0.3">
      <c r="A3695" t="s">
        <v>18</v>
      </c>
      <c r="B3695">
        <v>1128299</v>
      </c>
      <c r="C3695" s="1">
        <v>44486</v>
      </c>
      <c r="D3695" s="1" t="str">
        <f>TEXT(Table1[[#This Row],[Invoice Date]],"yyyy")</f>
        <v>2021</v>
      </c>
      <c r="E3695" t="s">
        <v>19</v>
      </c>
      <c r="F3695" t="s">
        <v>20</v>
      </c>
      <c r="G3695" t="s">
        <v>21</v>
      </c>
      <c r="H3695" t="s">
        <v>50</v>
      </c>
      <c r="I3695" t="str">
        <f>IF(ISNUMBER(SEARCH( "Women's",Table1[[#This Row],[Product]])), "Women","Male")</f>
        <v>Women</v>
      </c>
      <c r="J3695" t="str">
        <f>IF(ISNUMBER(SEARCH( "Apparel",Table1[[#This Row],[Product]])), "Apparel","Footwear")</f>
        <v>Footwear</v>
      </c>
      <c r="K3695" s="3">
        <v>31</v>
      </c>
      <c r="L3695">
        <v>120</v>
      </c>
      <c r="M3695" s="3">
        <v>372</v>
      </c>
      <c r="N3695" s="3">
        <v>160</v>
      </c>
      <c r="O3695" t="s">
        <v>26</v>
      </c>
    </row>
    <row r="3696" spans="1:15" hidden="1" x14ac:dyDescent="0.3">
      <c r="A3696" t="s">
        <v>18</v>
      </c>
      <c r="B3696">
        <v>1197831</v>
      </c>
      <c r="C3696" s="1">
        <v>44321</v>
      </c>
      <c r="D3696" s="1" t="str">
        <f>TEXT(Table1[[#This Row],[Invoice Date]],"yyyy")</f>
        <v>2021</v>
      </c>
      <c r="E3696" t="s">
        <v>42</v>
      </c>
      <c r="F3696" t="s">
        <v>73</v>
      </c>
      <c r="G3696" t="s">
        <v>74</v>
      </c>
      <c r="H3696" t="s">
        <v>64</v>
      </c>
      <c r="I3696" t="str">
        <f>IF(ISNUMBER(SEARCH( "Women's",Table1[[#This Row],[Product]])), "Women","Male")</f>
        <v>Male</v>
      </c>
      <c r="J3696" t="str">
        <f>IF(ISNUMBER(SEARCH( "Apparel",Table1[[#This Row],[Product]])), "Apparel","Footwear")</f>
        <v>Apparel</v>
      </c>
      <c r="K3696" s="3">
        <v>34</v>
      </c>
      <c r="L3696">
        <v>120</v>
      </c>
      <c r="M3696" s="3">
        <v>408</v>
      </c>
      <c r="N3696" s="3">
        <v>143</v>
      </c>
      <c r="O3696" t="s">
        <v>26</v>
      </c>
    </row>
    <row r="3697" spans="1:15" hidden="1" x14ac:dyDescent="0.3">
      <c r="A3697" t="s">
        <v>37</v>
      </c>
      <c r="B3697">
        <v>1128299</v>
      </c>
      <c r="C3697" s="1">
        <v>44431</v>
      </c>
      <c r="D3697" s="1" t="str">
        <f>TEXT(Table1[[#This Row],[Invoice Date]],"yyyy")</f>
        <v>2021</v>
      </c>
      <c r="E3697" t="s">
        <v>42</v>
      </c>
      <c r="F3697" t="s">
        <v>117</v>
      </c>
      <c r="G3697" t="s">
        <v>118</v>
      </c>
      <c r="H3697" t="s">
        <v>50</v>
      </c>
      <c r="I3697" t="str">
        <f>IF(ISNUMBER(SEARCH( "Women's",Table1[[#This Row],[Product]])), "Women","Male")</f>
        <v>Women</v>
      </c>
      <c r="J3697" t="str">
        <f>IF(ISNUMBER(SEARCH( "Apparel",Table1[[#This Row],[Product]])), "Apparel","Footwear")</f>
        <v>Footwear</v>
      </c>
      <c r="K3697" s="3">
        <v>43</v>
      </c>
      <c r="L3697">
        <v>120</v>
      </c>
      <c r="M3697" s="3">
        <v>516</v>
      </c>
      <c r="N3697" s="3">
        <v>217</v>
      </c>
      <c r="O3697" t="s">
        <v>26</v>
      </c>
    </row>
    <row r="3698" spans="1:15" hidden="1" x14ac:dyDescent="0.3">
      <c r="A3698" t="s">
        <v>57</v>
      </c>
      <c r="B3698">
        <v>1128299</v>
      </c>
      <c r="C3698" s="1">
        <v>44495</v>
      </c>
      <c r="D3698" s="1" t="str">
        <f>TEXT(Table1[[#This Row],[Invoice Date]],"yyyy")</f>
        <v>2021</v>
      </c>
      <c r="E3698" t="s">
        <v>42</v>
      </c>
      <c r="F3698" t="s">
        <v>108</v>
      </c>
      <c r="G3698" t="s">
        <v>109</v>
      </c>
      <c r="H3698" t="s">
        <v>27</v>
      </c>
      <c r="I3698" t="str">
        <f>IF(ISNUMBER(SEARCH( "Women's",Table1[[#This Row],[Product]])), "Women","Male")</f>
        <v>Women</v>
      </c>
      <c r="J3698" t="str">
        <f>IF(ISNUMBER(SEARCH( "Apparel",Table1[[#This Row],[Product]])), "Apparel","Footwear")</f>
        <v>Footwear</v>
      </c>
      <c r="K3698" s="3">
        <v>34</v>
      </c>
      <c r="L3698">
        <v>120</v>
      </c>
      <c r="M3698" s="3">
        <v>408</v>
      </c>
      <c r="N3698" s="3">
        <v>163</v>
      </c>
      <c r="O3698" t="s">
        <v>26</v>
      </c>
    </row>
    <row r="3699" spans="1:15" hidden="1" x14ac:dyDescent="0.3">
      <c r="A3699" t="s">
        <v>22</v>
      </c>
      <c r="B3699">
        <v>1128299</v>
      </c>
      <c r="C3699" s="1">
        <v>44240</v>
      </c>
      <c r="D3699" s="1" t="str">
        <f>TEXT(Table1[[#This Row],[Invoice Date]],"yyyy")</f>
        <v>2021</v>
      </c>
      <c r="E3699" t="s">
        <v>42</v>
      </c>
      <c r="F3699" t="s">
        <v>108</v>
      </c>
      <c r="G3699" t="s">
        <v>109</v>
      </c>
      <c r="H3699" t="s">
        <v>27</v>
      </c>
      <c r="I3699" t="str">
        <f>IF(ISNUMBER(SEARCH( "Women's",Table1[[#This Row],[Product]])), "Women","Male")</f>
        <v>Women</v>
      </c>
      <c r="J3699" t="str">
        <f>IF(ISNUMBER(SEARCH( "Apparel",Table1[[#This Row],[Product]])), "Apparel","Footwear")</f>
        <v>Footwear</v>
      </c>
      <c r="K3699" s="3">
        <v>28</v>
      </c>
      <c r="L3699">
        <v>120</v>
      </c>
      <c r="M3699" s="3">
        <v>336</v>
      </c>
      <c r="N3699" s="3">
        <v>138</v>
      </c>
      <c r="O3699" t="s">
        <v>26</v>
      </c>
    </row>
    <row r="3700" spans="1:15" hidden="1" x14ac:dyDescent="0.3">
      <c r="A3700" t="s">
        <v>22</v>
      </c>
      <c r="B3700">
        <v>1128299</v>
      </c>
      <c r="C3700" s="1">
        <v>44453</v>
      </c>
      <c r="D3700" s="1" t="str">
        <f>TEXT(Table1[[#This Row],[Invoice Date]],"yyyy")</f>
        <v>2021</v>
      </c>
      <c r="E3700" t="s">
        <v>13</v>
      </c>
      <c r="F3700" t="s">
        <v>51</v>
      </c>
      <c r="G3700" t="s">
        <v>52</v>
      </c>
      <c r="H3700" t="s">
        <v>50</v>
      </c>
      <c r="I3700" t="str">
        <f>IF(ISNUMBER(SEARCH( "Women's",Table1[[#This Row],[Product]])), "Women","Male")</f>
        <v>Women</v>
      </c>
      <c r="J3700" t="str">
        <f>IF(ISNUMBER(SEARCH( "Apparel",Table1[[#This Row],[Product]])), "Apparel","Footwear")</f>
        <v>Footwear</v>
      </c>
      <c r="K3700" s="3">
        <v>35</v>
      </c>
      <c r="L3700">
        <v>120</v>
      </c>
      <c r="M3700" s="3">
        <v>420</v>
      </c>
      <c r="N3700" s="3">
        <v>193</v>
      </c>
      <c r="O3700" t="s">
        <v>26</v>
      </c>
    </row>
    <row r="3701" spans="1:15" hidden="1" x14ac:dyDescent="0.3">
      <c r="A3701" t="s">
        <v>37</v>
      </c>
      <c r="B3701">
        <v>1128299</v>
      </c>
      <c r="C3701" s="1">
        <v>44542</v>
      </c>
      <c r="D3701" s="1" t="str">
        <f>TEXT(Table1[[#This Row],[Invoice Date]],"yyyy")</f>
        <v>2021</v>
      </c>
      <c r="E3701" t="s">
        <v>13</v>
      </c>
      <c r="F3701" t="s">
        <v>51</v>
      </c>
      <c r="G3701" t="s">
        <v>52</v>
      </c>
      <c r="H3701" t="s">
        <v>64</v>
      </c>
      <c r="I3701" t="str">
        <f>IF(ISNUMBER(SEARCH( "Women's",Table1[[#This Row],[Product]])), "Women","Male")</f>
        <v>Male</v>
      </c>
      <c r="J3701" t="str">
        <f>IF(ISNUMBER(SEARCH( "Apparel",Table1[[#This Row],[Product]])), "Apparel","Footwear")</f>
        <v>Apparel</v>
      </c>
      <c r="K3701" s="3">
        <v>44</v>
      </c>
      <c r="L3701">
        <v>120</v>
      </c>
      <c r="M3701" s="3">
        <v>528</v>
      </c>
      <c r="N3701" s="3">
        <v>201</v>
      </c>
      <c r="O3701" t="s">
        <v>26</v>
      </c>
    </row>
    <row r="3702" spans="1:15" hidden="1" x14ac:dyDescent="0.3">
      <c r="A3702" t="s">
        <v>12</v>
      </c>
      <c r="B3702">
        <v>1185732</v>
      </c>
      <c r="C3702" s="1">
        <v>44455</v>
      </c>
      <c r="D3702" s="1" t="str">
        <f>TEXT(Table1[[#This Row],[Invoice Date]],"yyyy")</f>
        <v>2021</v>
      </c>
      <c r="E3702" t="s">
        <v>19</v>
      </c>
      <c r="F3702" t="s">
        <v>32</v>
      </c>
      <c r="G3702" t="s">
        <v>33</v>
      </c>
      <c r="H3702" t="s">
        <v>50</v>
      </c>
      <c r="I3702" t="str">
        <f>IF(ISNUMBER(SEARCH( "Women's",Table1[[#This Row],[Product]])), "Women","Male")</f>
        <v>Women</v>
      </c>
      <c r="J3702" t="str">
        <f>IF(ISNUMBER(SEARCH( "Apparel",Table1[[#This Row],[Product]])), "Apparel","Footwear")</f>
        <v>Footwear</v>
      </c>
      <c r="K3702" s="3">
        <v>16</v>
      </c>
      <c r="L3702">
        <v>120</v>
      </c>
      <c r="M3702" s="3">
        <v>192</v>
      </c>
      <c r="N3702" s="3">
        <v>86</v>
      </c>
      <c r="O3702" t="s">
        <v>26</v>
      </c>
    </row>
    <row r="3703" spans="1:15" hidden="1" x14ac:dyDescent="0.3">
      <c r="A3703" t="s">
        <v>12</v>
      </c>
      <c r="B3703">
        <v>1185732</v>
      </c>
      <c r="C3703" s="1">
        <v>44487</v>
      </c>
      <c r="D3703" s="1" t="str">
        <f>TEXT(Table1[[#This Row],[Invoice Date]],"yyyy")</f>
        <v>2021</v>
      </c>
      <c r="E3703" t="s">
        <v>19</v>
      </c>
      <c r="F3703" t="s">
        <v>32</v>
      </c>
      <c r="G3703" t="s">
        <v>33</v>
      </c>
      <c r="H3703" t="s">
        <v>27</v>
      </c>
      <c r="I3703" t="str">
        <f>IF(ISNUMBER(SEARCH( "Women's",Table1[[#This Row],[Product]])), "Women","Male")</f>
        <v>Women</v>
      </c>
      <c r="J3703" t="str">
        <f>IF(ISNUMBER(SEARCH( "Apparel",Table1[[#This Row],[Product]])), "Apparel","Footwear")</f>
        <v>Footwear</v>
      </c>
      <c r="K3703" s="3">
        <v>19</v>
      </c>
      <c r="L3703">
        <v>120</v>
      </c>
      <c r="M3703" s="3">
        <v>228</v>
      </c>
      <c r="N3703" s="3">
        <v>107</v>
      </c>
      <c r="O3703" t="s">
        <v>26</v>
      </c>
    </row>
    <row r="3704" spans="1:15" hidden="1" x14ac:dyDescent="0.3">
      <c r="A3704" t="s">
        <v>12</v>
      </c>
      <c r="B3704">
        <v>1197831</v>
      </c>
      <c r="C3704" s="1">
        <v>44306</v>
      </c>
      <c r="D3704" s="1" t="str">
        <f>TEXT(Table1[[#This Row],[Invoice Date]],"yyyy")</f>
        <v>2021</v>
      </c>
      <c r="E3704" t="s">
        <v>19</v>
      </c>
      <c r="F3704" t="s">
        <v>48</v>
      </c>
      <c r="G3704" t="s">
        <v>49</v>
      </c>
      <c r="H3704" t="s">
        <v>16</v>
      </c>
      <c r="I3704" t="str">
        <f>IF(ISNUMBER(SEARCH( "Women's",Table1[[#This Row],[Product]])), "Women","Male")</f>
        <v>Women</v>
      </c>
      <c r="J3704" t="str">
        <f>IF(ISNUMBER(SEARCH( "Apparel",Table1[[#This Row],[Product]])), "Apparel","Footwear")</f>
        <v>Apparel</v>
      </c>
      <c r="K3704" s="3">
        <v>24</v>
      </c>
      <c r="L3704">
        <v>120</v>
      </c>
      <c r="M3704" s="3">
        <v>288</v>
      </c>
      <c r="N3704" s="3">
        <v>127</v>
      </c>
      <c r="O3704" t="s">
        <v>26</v>
      </c>
    </row>
    <row r="3705" spans="1:15" hidden="1" x14ac:dyDescent="0.3">
      <c r="A3705" t="s">
        <v>12</v>
      </c>
      <c r="B3705">
        <v>1197831</v>
      </c>
      <c r="C3705" s="1">
        <v>44396</v>
      </c>
      <c r="D3705" s="1" t="str">
        <f>TEXT(Table1[[#This Row],[Invoice Date]],"yyyy")</f>
        <v>2021</v>
      </c>
      <c r="E3705" t="s">
        <v>19</v>
      </c>
      <c r="F3705" t="s">
        <v>48</v>
      </c>
      <c r="G3705" t="s">
        <v>49</v>
      </c>
      <c r="H3705" t="s">
        <v>50</v>
      </c>
      <c r="I3705" t="str">
        <f>IF(ISNUMBER(SEARCH( "Women's",Table1[[#This Row],[Product]])), "Women","Male")</f>
        <v>Women</v>
      </c>
      <c r="J3705" t="str">
        <f>IF(ISNUMBER(SEARCH( "Apparel",Table1[[#This Row],[Product]])), "Apparel","Footwear")</f>
        <v>Footwear</v>
      </c>
      <c r="K3705" s="3">
        <v>35</v>
      </c>
      <c r="L3705">
        <v>120</v>
      </c>
      <c r="M3705" s="3">
        <v>420</v>
      </c>
      <c r="N3705" s="3">
        <v>181</v>
      </c>
      <c r="O3705" t="s">
        <v>26</v>
      </c>
    </row>
    <row r="3706" spans="1:15" hidden="1" x14ac:dyDescent="0.3">
      <c r="A3706" t="s">
        <v>22</v>
      </c>
      <c r="B3706">
        <v>1185732</v>
      </c>
      <c r="C3706" s="1">
        <v>44380</v>
      </c>
      <c r="D3706" s="1" t="str">
        <f>TEXT(Table1[[#This Row],[Invoice Date]],"yyyy")</f>
        <v>2021</v>
      </c>
      <c r="E3706" t="s">
        <v>38</v>
      </c>
      <c r="F3706" t="s">
        <v>102</v>
      </c>
      <c r="G3706" t="s">
        <v>103</v>
      </c>
      <c r="H3706" t="s">
        <v>34</v>
      </c>
      <c r="I3706" t="str">
        <f>IF(ISNUMBER(SEARCH( "Women's",Table1[[#This Row],[Product]])), "Women","Male")</f>
        <v>Male</v>
      </c>
      <c r="J3706" t="str">
        <f>IF(ISNUMBER(SEARCH( "Apparel",Table1[[#This Row],[Product]])), "Apparel","Footwear")</f>
        <v>Footwear</v>
      </c>
      <c r="K3706" s="3">
        <v>38</v>
      </c>
      <c r="L3706">
        <v>120</v>
      </c>
      <c r="M3706" s="3">
        <v>456</v>
      </c>
      <c r="N3706" s="3">
        <v>192</v>
      </c>
      <c r="O3706" t="s">
        <v>26</v>
      </c>
    </row>
    <row r="3707" spans="1:15" hidden="1" x14ac:dyDescent="0.3">
      <c r="A3707" t="s">
        <v>37</v>
      </c>
      <c r="B3707">
        <v>1185732</v>
      </c>
      <c r="C3707" s="1">
        <v>44533</v>
      </c>
      <c r="D3707" s="1" t="str">
        <f>TEXT(Table1[[#This Row],[Invoice Date]],"yyyy")</f>
        <v>2021</v>
      </c>
      <c r="E3707" t="s">
        <v>38</v>
      </c>
      <c r="F3707" t="s">
        <v>102</v>
      </c>
      <c r="G3707" t="s">
        <v>103</v>
      </c>
      <c r="H3707" t="s">
        <v>16</v>
      </c>
      <c r="I3707" t="str">
        <f>IF(ISNUMBER(SEARCH( "Women's",Table1[[#This Row],[Product]])), "Women","Male")</f>
        <v>Women</v>
      </c>
      <c r="J3707" t="str">
        <f>IF(ISNUMBER(SEARCH( "Apparel",Table1[[#This Row],[Product]])), "Apparel","Footwear")</f>
        <v>Apparel</v>
      </c>
      <c r="K3707" s="3">
        <v>52</v>
      </c>
      <c r="L3707">
        <v>120</v>
      </c>
      <c r="M3707" s="3">
        <v>624</v>
      </c>
      <c r="N3707" s="3">
        <v>231</v>
      </c>
      <c r="O3707" t="s">
        <v>26</v>
      </c>
    </row>
    <row r="3708" spans="1:15" hidden="1" x14ac:dyDescent="0.3">
      <c r="A3708" t="s">
        <v>22</v>
      </c>
      <c r="B3708">
        <v>1185732</v>
      </c>
      <c r="C3708" s="1">
        <v>44362</v>
      </c>
      <c r="D3708" s="1" t="str">
        <f>TEXT(Table1[[#This Row],[Invoice Date]],"yyyy")</f>
        <v>2021</v>
      </c>
      <c r="E3708" t="s">
        <v>38</v>
      </c>
      <c r="F3708" t="s">
        <v>106</v>
      </c>
      <c r="G3708" t="s">
        <v>107</v>
      </c>
      <c r="H3708" t="s">
        <v>16</v>
      </c>
      <c r="I3708" t="str">
        <f>IF(ISNUMBER(SEARCH( "Women's",Table1[[#This Row],[Product]])), "Women","Male")</f>
        <v>Women</v>
      </c>
      <c r="J3708" t="str">
        <f>IF(ISNUMBER(SEARCH( "Apparel",Table1[[#This Row],[Product]])), "Apparel","Footwear")</f>
        <v>Apparel</v>
      </c>
      <c r="K3708" s="3">
        <v>47</v>
      </c>
      <c r="L3708">
        <v>120</v>
      </c>
      <c r="M3708" s="3">
        <v>564</v>
      </c>
      <c r="N3708" s="3">
        <v>197</v>
      </c>
      <c r="O3708" t="s">
        <v>26</v>
      </c>
    </row>
    <row r="3709" spans="1:15" hidden="1" x14ac:dyDescent="0.3">
      <c r="A3709" t="s">
        <v>45</v>
      </c>
      <c r="B3709">
        <v>1185732</v>
      </c>
      <c r="C3709" s="1">
        <v>44514</v>
      </c>
      <c r="D3709" s="1" t="str">
        <f>TEXT(Table1[[#This Row],[Invoice Date]],"yyyy")</f>
        <v>2021</v>
      </c>
      <c r="E3709" t="s">
        <v>38</v>
      </c>
      <c r="F3709" t="s">
        <v>106</v>
      </c>
      <c r="G3709" t="s">
        <v>107</v>
      </c>
      <c r="H3709" t="s">
        <v>25</v>
      </c>
      <c r="I3709" t="str">
        <f>IF(ISNUMBER(SEARCH( "Women's",Table1[[#This Row],[Product]])), "Women","Male")</f>
        <v>Male</v>
      </c>
      <c r="J3709" t="str">
        <f>IF(ISNUMBER(SEARCH( "Apparel",Table1[[#This Row],[Product]])), "Apparel","Footwear")</f>
        <v>Footwear</v>
      </c>
      <c r="K3709" s="3">
        <v>49</v>
      </c>
      <c r="L3709">
        <v>120</v>
      </c>
      <c r="M3709" s="3">
        <v>588</v>
      </c>
      <c r="N3709" s="3">
        <v>206</v>
      </c>
      <c r="O3709" t="s">
        <v>26</v>
      </c>
    </row>
    <row r="3710" spans="1:15" hidden="1" x14ac:dyDescent="0.3">
      <c r="A3710" t="s">
        <v>45</v>
      </c>
      <c r="B3710">
        <v>1185732</v>
      </c>
      <c r="C3710" s="1">
        <v>44326</v>
      </c>
      <c r="D3710" s="1" t="str">
        <f>TEXT(Table1[[#This Row],[Invoice Date]],"yyyy")</f>
        <v>2021</v>
      </c>
      <c r="E3710" t="s">
        <v>38</v>
      </c>
      <c r="F3710" t="s">
        <v>119</v>
      </c>
      <c r="G3710" t="s">
        <v>120</v>
      </c>
      <c r="H3710" t="s">
        <v>16</v>
      </c>
      <c r="I3710" t="str">
        <f>IF(ISNUMBER(SEARCH( "Women's",Table1[[#This Row],[Product]])), "Women","Male")</f>
        <v>Women</v>
      </c>
      <c r="J3710" t="str">
        <f>IF(ISNUMBER(SEARCH( "Apparel",Table1[[#This Row],[Product]])), "Apparel","Footwear")</f>
        <v>Apparel</v>
      </c>
      <c r="K3710" s="3">
        <v>47</v>
      </c>
      <c r="L3710">
        <v>120</v>
      </c>
      <c r="M3710" s="3">
        <v>564</v>
      </c>
      <c r="N3710" s="3">
        <v>259</v>
      </c>
      <c r="O3710" t="s">
        <v>26</v>
      </c>
    </row>
    <row r="3711" spans="1:15" hidden="1" x14ac:dyDescent="0.3">
      <c r="A3711" t="s">
        <v>45</v>
      </c>
      <c r="B3711">
        <v>1185732</v>
      </c>
      <c r="C3711" s="1">
        <v>44359</v>
      </c>
      <c r="D3711" s="1" t="str">
        <f>TEXT(Table1[[#This Row],[Invoice Date]],"yyyy")</f>
        <v>2021</v>
      </c>
      <c r="E3711" t="s">
        <v>38</v>
      </c>
      <c r="F3711" t="s">
        <v>119</v>
      </c>
      <c r="G3711" t="s">
        <v>120</v>
      </c>
      <c r="H3711" t="s">
        <v>34</v>
      </c>
      <c r="I3711" t="str">
        <f>IF(ISNUMBER(SEARCH( "Women's",Table1[[#This Row],[Product]])), "Women","Male")</f>
        <v>Male</v>
      </c>
      <c r="J3711" t="str">
        <f>IF(ISNUMBER(SEARCH( "Apparel",Table1[[#This Row],[Product]])), "Apparel","Footwear")</f>
        <v>Footwear</v>
      </c>
      <c r="K3711" s="3">
        <v>44</v>
      </c>
      <c r="L3711">
        <v>120</v>
      </c>
      <c r="M3711" s="3">
        <v>528</v>
      </c>
      <c r="N3711" s="3">
        <v>264</v>
      </c>
      <c r="O3711" t="s">
        <v>26</v>
      </c>
    </row>
    <row r="3712" spans="1:15" hidden="1" x14ac:dyDescent="0.3">
      <c r="A3712" t="s">
        <v>37</v>
      </c>
      <c r="B3712">
        <v>1185732</v>
      </c>
      <c r="C3712" s="1">
        <v>44518</v>
      </c>
      <c r="D3712" s="1" t="str">
        <f>TEXT(Table1[[#This Row],[Invoice Date]],"yyyy")</f>
        <v>2021</v>
      </c>
      <c r="E3712" t="s">
        <v>38</v>
      </c>
      <c r="F3712" t="s">
        <v>121</v>
      </c>
      <c r="G3712" t="s">
        <v>122</v>
      </c>
      <c r="H3712" t="s">
        <v>16</v>
      </c>
      <c r="I3712" t="str">
        <f>IF(ISNUMBER(SEARCH( "Women's",Table1[[#This Row],[Product]])), "Women","Male")</f>
        <v>Women</v>
      </c>
      <c r="J3712" t="str">
        <f>IF(ISNUMBER(SEARCH( "Apparel",Table1[[#This Row],[Product]])), "Apparel","Footwear")</f>
        <v>Apparel</v>
      </c>
      <c r="K3712" s="3">
        <v>61</v>
      </c>
      <c r="L3712">
        <v>120</v>
      </c>
      <c r="M3712" s="3">
        <v>732</v>
      </c>
      <c r="N3712" s="3">
        <v>300</v>
      </c>
      <c r="O3712" t="s">
        <v>26</v>
      </c>
    </row>
    <row r="3713" spans="1:15" x14ac:dyDescent="0.3">
      <c r="A3713" t="s">
        <v>57</v>
      </c>
      <c r="B3713">
        <v>1189833</v>
      </c>
      <c r="C3713" s="1">
        <v>44297</v>
      </c>
      <c r="D3713" s="1" t="str">
        <f>TEXT(Table1[[#This Row],[Invoice Date]],"yyyy")</f>
        <v>2021</v>
      </c>
      <c r="E3713" t="s">
        <v>42</v>
      </c>
      <c r="F3713" t="s">
        <v>60</v>
      </c>
      <c r="G3713" t="s">
        <v>70</v>
      </c>
      <c r="H3713" t="s">
        <v>64</v>
      </c>
      <c r="I3713" t="str">
        <f>IF(ISNUMBER(SEARCH( "Women's",Table1[[#This Row],[Product]])), "Women","Male")</f>
        <v>Male</v>
      </c>
      <c r="J3713" t="str">
        <f>IF(ISNUMBER(SEARCH( "Apparel",Table1[[#This Row],[Product]])), "Apparel","Footwear")</f>
        <v>Apparel</v>
      </c>
      <c r="K3713" s="3">
        <v>49</v>
      </c>
      <c r="L3713">
        <v>119</v>
      </c>
      <c r="M3713" s="3">
        <v>583</v>
      </c>
      <c r="N3713" s="3">
        <v>385</v>
      </c>
      <c r="O3713" t="s">
        <v>17</v>
      </c>
    </row>
    <row r="3714" spans="1:15" x14ac:dyDescent="0.3">
      <c r="A3714" t="s">
        <v>22</v>
      </c>
      <c r="B3714">
        <v>1197831</v>
      </c>
      <c r="C3714" s="1">
        <v>44427</v>
      </c>
      <c r="D3714" s="1" t="str">
        <f>TEXT(Table1[[#This Row],[Invoice Date]],"yyyy")</f>
        <v>2021</v>
      </c>
      <c r="E3714" t="s">
        <v>19</v>
      </c>
      <c r="F3714" t="s">
        <v>53</v>
      </c>
      <c r="G3714" t="s">
        <v>62</v>
      </c>
      <c r="H3714" t="s">
        <v>27</v>
      </c>
      <c r="I3714" t="str">
        <f>IF(ISNUMBER(SEARCH( "Women's",Table1[[#This Row],[Product]])), "Women","Male")</f>
        <v>Women</v>
      </c>
      <c r="J3714" t="str">
        <f>IF(ISNUMBER(SEARCH( "Apparel",Table1[[#This Row],[Product]])), "Apparel","Footwear")</f>
        <v>Footwear</v>
      </c>
      <c r="K3714" s="3">
        <v>34</v>
      </c>
      <c r="L3714">
        <v>119</v>
      </c>
      <c r="M3714" s="3">
        <v>405</v>
      </c>
      <c r="N3714" s="3">
        <v>174</v>
      </c>
      <c r="O3714" t="s">
        <v>17</v>
      </c>
    </row>
    <row r="3715" spans="1:15" x14ac:dyDescent="0.3">
      <c r="A3715" t="s">
        <v>37</v>
      </c>
      <c r="B3715">
        <v>1185732</v>
      </c>
      <c r="C3715" s="1">
        <v>44497</v>
      </c>
      <c r="D3715" s="1" t="str">
        <f>TEXT(Table1[[#This Row],[Invoice Date]],"yyyy")</f>
        <v>2021</v>
      </c>
      <c r="E3715" t="s">
        <v>38</v>
      </c>
      <c r="F3715" t="s">
        <v>129</v>
      </c>
      <c r="G3715" t="s">
        <v>130</v>
      </c>
      <c r="H3715" t="s">
        <v>25</v>
      </c>
      <c r="I3715" t="str">
        <f>IF(ISNUMBER(SEARCH( "Women's",Table1[[#This Row],[Product]])), "Women","Male")</f>
        <v>Male</v>
      </c>
      <c r="J3715" t="str">
        <f>IF(ISNUMBER(SEARCH( "Apparel",Table1[[#This Row],[Product]])), "Apparel","Footwear")</f>
        <v>Footwear</v>
      </c>
      <c r="K3715" s="3">
        <v>42</v>
      </c>
      <c r="L3715">
        <v>119</v>
      </c>
      <c r="M3715" s="3">
        <v>500</v>
      </c>
      <c r="N3715" s="3">
        <v>335</v>
      </c>
      <c r="O3715" t="s">
        <v>17</v>
      </c>
    </row>
    <row r="3716" spans="1:15" x14ac:dyDescent="0.3">
      <c r="A3716" t="s">
        <v>18</v>
      </c>
      <c r="B3716">
        <v>1128299</v>
      </c>
      <c r="C3716" s="1">
        <v>43840</v>
      </c>
      <c r="D3716" s="1" t="str">
        <f>TEXT(Table1[[#This Row],[Invoice Date]],"yyyy")</f>
        <v>2020</v>
      </c>
      <c r="E3716" t="s">
        <v>42</v>
      </c>
      <c r="F3716" t="s">
        <v>110</v>
      </c>
      <c r="G3716" t="s">
        <v>111</v>
      </c>
      <c r="H3716" t="s">
        <v>27</v>
      </c>
      <c r="I3716" t="str">
        <f>IF(ISNUMBER(SEARCH( "Women's",Table1[[#This Row],[Product]])), "Women","Male")</f>
        <v>Women</v>
      </c>
      <c r="J3716" t="str">
        <f>IF(ISNUMBER(SEARCH( "Apparel",Table1[[#This Row],[Product]])), "Apparel","Footwear")</f>
        <v>Footwear</v>
      </c>
      <c r="K3716" s="3">
        <v>41</v>
      </c>
      <c r="L3716">
        <v>119</v>
      </c>
      <c r="M3716" s="3">
        <v>488</v>
      </c>
      <c r="N3716" s="3">
        <v>259</v>
      </c>
      <c r="O3716" t="s">
        <v>17</v>
      </c>
    </row>
    <row r="3717" spans="1:15" x14ac:dyDescent="0.3">
      <c r="A3717" t="s">
        <v>18</v>
      </c>
      <c r="B3717">
        <v>1128299</v>
      </c>
      <c r="C3717" s="1">
        <v>43901</v>
      </c>
      <c r="D3717" s="1" t="str">
        <f>TEXT(Table1[[#This Row],[Invoice Date]],"yyyy")</f>
        <v>2020</v>
      </c>
      <c r="E3717" t="s">
        <v>42</v>
      </c>
      <c r="F3717" t="s">
        <v>110</v>
      </c>
      <c r="G3717" t="s">
        <v>111</v>
      </c>
      <c r="H3717" t="s">
        <v>27</v>
      </c>
      <c r="I3717" t="str">
        <f>IF(ISNUMBER(SEARCH( "Women's",Table1[[#This Row],[Product]])), "Women","Male")</f>
        <v>Women</v>
      </c>
      <c r="J3717" t="str">
        <f>IF(ISNUMBER(SEARCH( "Apparel",Table1[[#This Row],[Product]])), "Apparel","Footwear")</f>
        <v>Footwear</v>
      </c>
      <c r="K3717" s="3">
        <v>59</v>
      </c>
      <c r="L3717">
        <v>119</v>
      </c>
      <c r="M3717" s="3">
        <v>702</v>
      </c>
      <c r="N3717" s="3">
        <v>330</v>
      </c>
      <c r="O3717" t="s">
        <v>17</v>
      </c>
    </row>
    <row r="3718" spans="1:15" x14ac:dyDescent="0.3">
      <c r="A3718" t="s">
        <v>57</v>
      </c>
      <c r="B3718">
        <v>1189833</v>
      </c>
      <c r="C3718" s="1">
        <v>44193</v>
      </c>
      <c r="D3718" s="1" t="str">
        <f>TEXT(Table1[[#This Row],[Invoice Date]],"yyyy")</f>
        <v>2020</v>
      </c>
      <c r="E3718" t="s">
        <v>28</v>
      </c>
      <c r="F3718" t="s">
        <v>98</v>
      </c>
      <c r="G3718" t="s">
        <v>99</v>
      </c>
      <c r="H3718" t="s">
        <v>25</v>
      </c>
      <c r="I3718" t="str">
        <f>IF(ISNUMBER(SEARCH( "Women's",Table1[[#This Row],[Product]])), "Women","Male")</f>
        <v>Male</v>
      </c>
      <c r="J3718" t="str">
        <f>IF(ISNUMBER(SEARCH( "Apparel",Table1[[#This Row],[Product]])), "Apparel","Footwear")</f>
        <v>Footwear</v>
      </c>
      <c r="K3718" s="3">
        <v>32</v>
      </c>
      <c r="L3718">
        <v>119</v>
      </c>
      <c r="M3718" s="3">
        <v>381</v>
      </c>
      <c r="N3718" s="3">
        <v>221</v>
      </c>
      <c r="O3718" t="s">
        <v>17</v>
      </c>
    </row>
    <row r="3719" spans="1:15" x14ac:dyDescent="0.3">
      <c r="A3719" t="s">
        <v>57</v>
      </c>
      <c r="B3719">
        <v>1189833</v>
      </c>
      <c r="C3719" s="1">
        <v>44195</v>
      </c>
      <c r="D3719" s="1" t="str">
        <f>TEXT(Table1[[#This Row],[Invoice Date]],"yyyy")</f>
        <v>2020</v>
      </c>
      <c r="E3719" t="s">
        <v>28</v>
      </c>
      <c r="F3719" t="s">
        <v>98</v>
      </c>
      <c r="G3719" t="s">
        <v>99</v>
      </c>
      <c r="H3719" t="s">
        <v>27</v>
      </c>
      <c r="I3719" t="str">
        <f>IF(ISNUMBER(SEARCH( "Women's",Table1[[#This Row],[Product]])), "Women","Male")</f>
        <v>Women</v>
      </c>
      <c r="J3719" t="str">
        <f>IF(ISNUMBER(SEARCH( "Apparel",Table1[[#This Row],[Product]])), "Apparel","Footwear")</f>
        <v>Footwear</v>
      </c>
      <c r="K3719" s="3">
        <v>41</v>
      </c>
      <c r="L3719">
        <v>119</v>
      </c>
      <c r="M3719" s="3">
        <v>488</v>
      </c>
      <c r="N3719" s="3">
        <v>288</v>
      </c>
      <c r="O3719" t="s">
        <v>17</v>
      </c>
    </row>
    <row r="3720" spans="1:15" x14ac:dyDescent="0.3">
      <c r="A3720" t="s">
        <v>57</v>
      </c>
      <c r="B3720">
        <v>1189833</v>
      </c>
      <c r="C3720" s="1">
        <v>44204</v>
      </c>
      <c r="D3720" s="1" t="str">
        <f>TEXT(Table1[[#This Row],[Invoice Date]],"yyyy")</f>
        <v>2021</v>
      </c>
      <c r="E3720" t="s">
        <v>28</v>
      </c>
      <c r="F3720" t="s">
        <v>125</v>
      </c>
      <c r="G3720" t="s">
        <v>126</v>
      </c>
      <c r="H3720" t="s">
        <v>16</v>
      </c>
      <c r="I3720" t="str">
        <f>IF(ISNUMBER(SEARCH( "Women's",Table1[[#This Row],[Product]])), "Women","Male")</f>
        <v>Women</v>
      </c>
      <c r="J3720" t="str">
        <f>IF(ISNUMBER(SEARCH( "Apparel",Table1[[#This Row],[Product]])), "Apparel","Footwear")</f>
        <v>Apparel</v>
      </c>
      <c r="K3720" s="3">
        <v>43</v>
      </c>
      <c r="L3720">
        <v>119</v>
      </c>
      <c r="M3720" s="3">
        <v>512</v>
      </c>
      <c r="N3720" s="3">
        <v>189</v>
      </c>
      <c r="O3720" t="s">
        <v>17</v>
      </c>
    </row>
    <row r="3721" spans="1:15" x14ac:dyDescent="0.3">
      <c r="A3721" t="s">
        <v>57</v>
      </c>
      <c r="B3721">
        <v>1189833</v>
      </c>
      <c r="C3721" s="1">
        <v>44256</v>
      </c>
      <c r="D3721" s="1" t="str">
        <f>TEXT(Table1[[#This Row],[Invoice Date]],"yyyy")</f>
        <v>2021</v>
      </c>
      <c r="E3721" t="s">
        <v>28</v>
      </c>
      <c r="F3721" t="s">
        <v>125</v>
      </c>
      <c r="G3721" t="s">
        <v>126</v>
      </c>
      <c r="H3721" t="s">
        <v>50</v>
      </c>
      <c r="I3721" t="str">
        <f>IF(ISNUMBER(SEARCH( "Women's",Table1[[#This Row],[Product]])), "Women","Male")</f>
        <v>Women</v>
      </c>
      <c r="J3721" t="str">
        <f>IF(ISNUMBER(SEARCH( "Apparel",Table1[[#This Row],[Product]])), "Apparel","Footwear")</f>
        <v>Footwear</v>
      </c>
      <c r="K3721" s="3">
        <v>39</v>
      </c>
      <c r="L3721">
        <v>119</v>
      </c>
      <c r="M3721" s="3">
        <v>464</v>
      </c>
      <c r="N3721" s="3">
        <v>255</v>
      </c>
      <c r="O3721" t="s">
        <v>17</v>
      </c>
    </row>
    <row r="3722" spans="1:15" x14ac:dyDescent="0.3">
      <c r="A3722" t="s">
        <v>37</v>
      </c>
      <c r="B3722">
        <v>1185732</v>
      </c>
      <c r="C3722" s="1">
        <v>44337</v>
      </c>
      <c r="D3722" s="1" t="str">
        <f>TEXT(Table1[[#This Row],[Invoice Date]],"yyyy")</f>
        <v>2021</v>
      </c>
      <c r="E3722" t="s">
        <v>19</v>
      </c>
      <c r="F3722" t="s">
        <v>68</v>
      </c>
      <c r="G3722" t="s">
        <v>69</v>
      </c>
      <c r="H3722" t="s">
        <v>25</v>
      </c>
      <c r="I3722" t="str">
        <f>IF(ISNUMBER(SEARCH( "Women's",Table1[[#This Row],[Product]])), "Women","Male")</f>
        <v>Male</v>
      </c>
      <c r="J3722" t="str">
        <f>IF(ISNUMBER(SEARCH( "Apparel",Table1[[#This Row],[Product]])), "Apparel","Footwear")</f>
        <v>Footwear</v>
      </c>
      <c r="K3722" s="3">
        <v>32</v>
      </c>
      <c r="L3722">
        <v>119</v>
      </c>
      <c r="M3722" s="3">
        <v>381</v>
      </c>
      <c r="N3722" s="3">
        <v>190</v>
      </c>
      <c r="O3722" t="s">
        <v>17</v>
      </c>
    </row>
    <row r="3723" spans="1:15" x14ac:dyDescent="0.3">
      <c r="A3723" t="s">
        <v>37</v>
      </c>
      <c r="B3723">
        <v>1185732</v>
      </c>
      <c r="C3723" s="1">
        <v>44343</v>
      </c>
      <c r="D3723" s="1" t="str">
        <f>TEXT(Table1[[#This Row],[Invoice Date]],"yyyy")</f>
        <v>2021</v>
      </c>
      <c r="E3723" t="s">
        <v>28</v>
      </c>
      <c r="F3723" t="s">
        <v>114</v>
      </c>
      <c r="G3723" t="s">
        <v>115</v>
      </c>
      <c r="H3723" t="s">
        <v>25</v>
      </c>
      <c r="I3723" t="str">
        <f>IF(ISNUMBER(SEARCH( "Women's",Table1[[#This Row],[Product]])), "Women","Male")</f>
        <v>Male</v>
      </c>
      <c r="J3723" t="str">
        <f>IF(ISNUMBER(SEARCH( "Apparel",Table1[[#This Row],[Product]])), "Apparel","Footwear")</f>
        <v>Footwear</v>
      </c>
      <c r="K3723" s="3">
        <v>32</v>
      </c>
      <c r="L3723">
        <v>119</v>
      </c>
      <c r="M3723" s="3">
        <v>381</v>
      </c>
      <c r="N3723" s="3">
        <v>206</v>
      </c>
      <c r="O3723" t="s">
        <v>17</v>
      </c>
    </row>
    <row r="3724" spans="1:15" x14ac:dyDescent="0.3">
      <c r="A3724" t="s">
        <v>22</v>
      </c>
      <c r="B3724">
        <v>1197831</v>
      </c>
      <c r="C3724" s="1">
        <v>44429</v>
      </c>
      <c r="D3724" s="1" t="str">
        <f>TEXT(Table1[[#This Row],[Invoice Date]],"yyyy")</f>
        <v>2021</v>
      </c>
      <c r="E3724" t="s">
        <v>19</v>
      </c>
      <c r="F3724" t="s">
        <v>23</v>
      </c>
      <c r="G3724" t="s">
        <v>24</v>
      </c>
      <c r="H3724" t="s">
        <v>27</v>
      </c>
      <c r="I3724" t="str">
        <f>IF(ISNUMBER(SEARCH( "Women's",Table1[[#This Row],[Product]])), "Women","Male")</f>
        <v>Women</v>
      </c>
      <c r="J3724" t="str">
        <f>IF(ISNUMBER(SEARCH( "Apparel",Table1[[#This Row],[Product]])), "Apparel","Footwear")</f>
        <v>Footwear</v>
      </c>
      <c r="K3724" s="3">
        <v>14</v>
      </c>
      <c r="L3724">
        <v>119</v>
      </c>
      <c r="M3724" s="3">
        <v>167</v>
      </c>
      <c r="N3724" s="3">
        <v>98</v>
      </c>
      <c r="O3724" t="s">
        <v>17</v>
      </c>
    </row>
    <row r="3725" spans="1:15" x14ac:dyDescent="0.3">
      <c r="A3725" t="s">
        <v>22</v>
      </c>
      <c r="B3725">
        <v>1197831</v>
      </c>
      <c r="C3725" s="1">
        <v>44454</v>
      </c>
      <c r="D3725" s="1" t="str">
        <f>TEXT(Table1[[#This Row],[Invoice Date]],"yyyy")</f>
        <v>2021</v>
      </c>
      <c r="E3725" t="s">
        <v>19</v>
      </c>
      <c r="F3725" t="s">
        <v>23</v>
      </c>
      <c r="G3725" t="s">
        <v>24</v>
      </c>
      <c r="H3725" t="s">
        <v>50</v>
      </c>
      <c r="I3725" t="str">
        <f>IF(ISNUMBER(SEARCH( "Women's",Table1[[#This Row],[Product]])), "Women","Male")</f>
        <v>Women</v>
      </c>
      <c r="J3725" t="str">
        <f>IF(ISNUMBER(SEARCH( "Apparel",Table1[[#This Row],[Product]])), "Apparel","Footwear")</f>
        <v>Footwear</v>
      </c>
      <c r="K3725" s="3">
        <v>46</v>
      </c>
      <c r="L3725">
        <v>119</v>
      </c>
      <c r="M3725" s="3">
        <v>547</v>
      </c>
      <c r="N3725" s="3">
        <v>389</v>
      </c>
      <c r="O3725" t="s">
        <v>17</v>
      </c>
    </row>
    <row r="3726" spans="1:15" x14ac:dyDescent="0.3">
      <c r="A3726" t="s">
        <v>12</v>
      </c>
      <c r="B3726">
        <v>1128299</v>
      </c>
      <c r="C3726" s="1">
        <v>44334</v>
      </c>
      <c r="D3726" s="1" t="str">
        <f>TEXT(Table1[[#This Row],[Invoice Date]],"yyyy")</f>
        <v>2021</v>
      </c>
      <c r="E3726" t="s">
        <v>13</v>
      </c>
      <c r="F3726" t="s">
        <v>14</v>
      </c>
      <c r="G3726" t="s">
        <v>15</v>
      </c>
      <c r="H3726" t="s">
        <v>27</v>
      </c>
      <c r="I3726" t="str">
        <f>IF(ISNUMBER(SEARCH( "Women's",Table1[[#This Row],[Product]])), "Women","Male")</f>
        <v>Women</v>
      </c>
      <c r="J3726" t="str">
        <f>IF(ISNUMBER(SEARCH( "Apparel",Table1[[#This Row],[Product]])), "Apparel","Footwear")</f>
        <v>Footwear</v>
      </c>
      <c r="K3726" s="3">
        <v>59</v>
      </c>
      <c r="L3726">
        <v>119</v>
      </c>
      <c r="M3726" s="3">
        <v>702</v>
      </c>
      <c r="N3726" s="3">
        <v>316</v>
      </c>
      <c r="O3726" t="s">
        <v>17</v>
      </c>
    </row>
    <row r="3727" spans="1:15" x14ac:dyDescent="0.3">
      <c r="A3727" t="s">
        <v>57</v>
      </c>
      <c r="B3727">
        <v>1185732</v>
      </c>
      <c r="C3727" s="1">
        <v>44297</v>
      </c>
      <c r="D3727" s="1" t="str">
        <f>TEXT(Table1[[#This Row],[Invoice Date]],"yyyy")</f>
        <v>2021</v>
      </c>
      <c r="E3727" t="s">
        <v>42</v>
      </c>
      <c r="F3727" t="s">
        <v>96</v>
      </c>
      <c r="G3727" t="s">
        <v>97</v>
      </c>
      <c r="H3727" t="s">
        <v>50</v>
      </c>
      <c r="I3727" t="str">
        <f>IF(ISNUMBER(SEARCH( "Women's",Table1[[#This Row],[Product]])), "Women","Male")</f>
        <v>Women</v>
      </c>
      <c r="J3727" t="str">
        <f>IF(ISNUMBER(SEARCH( "Apparel",Table1[[#This Row],[Product]])), "Apparel","Footwear")</f>
        <v>Footwear</v>
      </c>
      <c r="K3727" s="3">
        <v>33</v>
      </c>
      <c r="L3727">
        <v>119</v>
      </c>
      <c r="M3727" s="3">
        <v>393</v>
      </c>
      <c r="N3727" s="3">
        <v>185</v>
      </c>
      <c r="O3727" t="s">
        <v>17</v>
      </c>
    </row>
    <row r="3728" spans="1:15" x14ac:dyDescent="0.3">
      <c r="A3728" t="s">
        <v>57</v>
      </c>
      <c r="B3728">
        <v>1185732</v>
      </c>
      <c r="C3728" s="1">
        <v>44481</v>
      </c>
      <c r="D3728" s="1" t="str">
        <f>TEXT(Table1[[#This Row],[Invoice Date]],"yyyy")</f>
        <v>2021</v>
      </c>
      <c r="E3728" t="s">
        <v>42</v>
      </c>
      <c r="F3728" t="s">
        <v>96</v>
      </c>
      <c r="G3728" t="s">
        <v>97</v>
      </c>
      <c r="H3728" t="s">
        <v>50</v>
      </c>
      <c r="I3728" t="str">
        <f>IF(ISNUMBER(SEARCH( "Women's",Table1[[#This Row],[Product]])), "Women","Male")</f>
        <v>Women</v>
      </c>
      <c r="J3728" t="str">
        <f>IF(ISNUMBER(SEARCH( "Apparel",Table1[[#This Row],[Product]])), "Apparel","Footwear")</f>
        <v>Footwear</v>
      </c>
      <c r="K3728" s="3">
        <v>41</v>
      </c>
      <c r="L3728">
        <v>119</v>
      </c>
      <c r="M3728" s="3">
        <v>488</v>
      </c>
      <c r="N3728" s="3">
        <v>224</v>
      </c>
      <c r="O3728" t="s">
        <v>17</v>
      </c>
    </row>
    <row r="3729" spans="1:15" x14ac:dyDescent="0.3">
      <c r="A3729" t="s">
        <v>22</v>
      </c>
      <c r="B3729">
        <v>1185732</v>
      </c>
      <c r="C3729" s="1">
        <v>44454</v>
      </c>
      <c r="D3729" s="1" t="str">
        <f>TEXT(Table1[[#This Row],[Invoice Date]],"yyyy")</f>
        <v>2021</v>
      </c>
      <c r="E3729" t="s">
        <v>28</v>
      </c>
      <c r="F3729" t="s">
        <v>40</v>
      </c>
      <c r="G3729" t="s">
        <v>41</v>
      </c>
      <c r="H3729" t="s">
        <v>50</v>
      </c>
      <c r="I3729" t="str">
        <f>IF(ISNUMBER(SEARCH( "Women's",Table1[[#This Row],[Product]])), "Women","Male")</f>
        <v>Women</v>
      </c>
      <c r="J3729" t="str">
        <f>IF(ISNUMBER(SEARCH( "Apparel",Table1[[#This Row],[Product]])), "Apparel","Footwear")</f>
        <v>Footwear</v>
      </c>
      <c r="K3729" s="3">
        <v>34</v>
      </c>
      <c r="L3729">
        <v>119</v>
      </c>
      <c r="M3729" s="3">
        <v>405</v>
      </c>
      <c r="N3729" s="3">
        <v>182</v>
      </c>
      <c r="O3729" t="s">
        <v>17</v>
      </c>
    </row>
    <row r="3730" spans="1:15" x14ac:dyDescent="0.3">
      <c r="A3730" t="s">
        <v>18</v>
      </c>
      <c r="B3730">
        <v>1128299</v>
      </c>
      <c r="C3730" s="1">
        <v>44432</v>
      </c>
      <c r="D3730" s="1" t="str">
        <f>TEXT(Table1[[#This Row],[Invoice Date]],"yyyy")</f>
        <v>2021</v>
      </c>
      <c r="E3730" t="s">
        <v>42</v>
      </c>
      <c r="F3730" t="s">
        <v>79</v>
      </c>
      <c r="G3730" t="s">
        <v>80</v>
      </c>
      <c r="H3730" t="s">
        <v>50</v>
      </c>
      <c r="I3730" t="str">
        <f>IF(ISNUMBER(SEARCH( "Women's",Table1[[#This Row],[Product]])), "Women","Male")</f>
        <v>Women</v>
      </c>
      <c r="J3730" t="str">
        <f>IF(ISNUMBER(SEARCH( "Apparel",Table1[[#This Row],[Product]])), "Apparel","Footwear")</f>
        <v>Footwear</v>
      </c>
      <c r="K3730" s="3">
        <v>68</v>
      </c>
      <c r="L3730">
        <v>119</v>
      </c>
      <c r="M3730" s="3">
        <v>809</v>
      </c>
      <c r="N3730" s="3">
        <v>372</v>
      </c>
      <c r="O3730" t="s">
        <v>17</v>
      </c>
    </row>
    <row r="3731" spans="1:15" x14ac:dyDescent="0.3">
      <c r="A3731" t="s">
        <v>18</v>
      </c>
      <c r="B3731">
        <v>1128299</v>
      </c>
      <c r="C3731" s="1">
        <v>44517</v>
      </c>
      <c r="D3731" s="1" t="str">
        <f>TEXT(Table1[[#This Row],[Invoice Date]],"yyyy")</f>
        <v>2021</v>
      </c>
      <c r="E3731" t="s">
        <v>19</v>
      </c>
      <c r="F3731" t="s">
        <v>20</v>
      </c>
      <c r="G3731" t="s">
        <v>21</v>
      </c>
      <c r="H3731" t="s">
        <v>64</v>
      </c>
      <c r="I3731" t="str">
        <f>IF(ISNUMBER(SEARCH( "Women's",Table1[[#This Row],[Product]])), "Women","Male")</f>
        <v>Male</v>
      </c>
      <c r="J3731" t="str">
        <f>IF(ISNUMBER(SEARCH( "Apparel",Table1[[#This Row],[Product]])), "Apparel","Footwear")</f>
        <v>Apparel</v>
      </c>
      <c r="K3731" s="3">
        <v>68</v>
      </c>
      <c r="L3731">
        <v>119</v>
      </c>
      <c r="M3731" s="3">
        <v>809</v>
      </c>
      <c r="N3731" s="3">
        <v>445</v>
      </c>
      <c r="O3731" t="s">
        <v>17</v>
      </c>
    </row>
    <row r="3732" spans="1:15" x14ac:dyDescent="0.3">
      <c r="A3732" t="s">
        <v>37</v>
      </c>
      <c r="B3732">
        <v>1197831</v>
      </c>
      <c r="C3732" s="1">
        <v>44201</v>
      </c>
      <c r="D3732" s="1" t="str">
        <f>TEXT(Table1[[#This Row],[Invoice Date]],"yyyy")</f>
        <v>2021</v>
      </c>
      <c r="E3732" t="s">
        <v>19</v>
      </c>
      <c r="F3732" t="s">
        <v>20</v>
      </c>
      <c r="G3732" t="s">
        <v>21</v>
      </c>
      <c r="H3732" t="s">
        <v>27</v>
      </c>
      <c r="I3732" t="str">
        <f>IF(ISNUMBER(SEARCH( "Women's",Table1[[#This Row],[Product]])), "Women","Male")</f>
        <v>Women</v>
      </c>
      <c r="J3732" t="str">
        <f>IF(ISNUMBER(SEARCH( "Apparel",Table1[[#This Row],[Product]])), "Apparel","Footwear")</f>
        <v>Footwear</v>
      </c>
      <c r="K3732" s="3">
        <v>28</v>
      </c>
      <c r="L3732">
        <v>119</v>
      </c>
      <c r="M3732" s="3">
        <v>333</v>
      </c>
      <c r="N3732" s="3">
        <v>133</v>
      </c>
      <c r="O3732" t="s">
        <v>17</v>
      </c>
    </row>
    <row r="3733" spans="1:15" x14ac:dyDescent="0.3">
      <c r="A3733" t="s">
        <v>37</v>
      </c>
      <c r="B3733">
        <v>1128299</v>
      </c>
      <c r="C3733" s="1">
        <v>44219</v>
      </c>
      <c r="D3733" s="1" t="str">
        <f>TEXT(Table1[[#This Row],[Invoice Date]],"yyyy")</f>
        <v>2021</v>
      </c>
      <c r="E3733" t="s">
        <v>42</v>
      </c>
      <c r="F3733" t="s">
        <v>73</v>
      </c>
      <c r="G3733" t="s">
        <v>74</v>
      </c>
      <c r="H3733" t="s">
        <v>25</v>
      </c>
      <c r="I3733" t="str">
        <f>IF(ISNUMBER(SEARCH( "Women's",Table1[[#This Row],[Product]])), "Women","Male")</f>
        <v>Male</v>
      </c>
      <c r="J3733" t="str">
        <f>IF(ISNUMBER(SEARCH( "Apparel",Table1[[#This Row],[Product]])), "Apparel","Footwear")</f>
        <v>Footwear</v>
      </c>
      <c r="K3733" s="3">
        <v>29</v>
      </c>
      <c r="L3733">
        <v>119</v>
      </c>
      <c r="M3733" s="3">
        <v>345</v>
      </c>
      <c r="N3733" s="3">
        <v>166</v>
      </c>
      <c r="O3733" t="s">
        <v>17</v>
      </c>
    </row>
    <row r="3734" spans="1:15" x14ac:dyDescent="0.3">
      <c r="A3734" t="s">
        <v>37</v>
      </c>
      <c r="B3734">
        <v>1128299</v>
      </c>
      <c r="C3734" s="1">
        <v>44463</v>
      </c>
      <c r="D3734" s="1" t="str">
        <f>TEXT(Table1[[#This Row],[Invoice Date]],"yyyy")</f>
        <v>2021</v>
      </c>
      <c r="E3734" t="s">
        <v>42</v>
      </c>
      <c r="F3734" t="s">
        <v>117</v>
      </c>
      <c r="G3734" t="s">
        <v>118</v>
      </c>
      <c r="H3734" t="s">
        <v>16</v>
      </c>
      <c r="I3734" t="str">
        <f>IF(ISNUMBER(SEARCH( "Women's",Table1[[#This Row],[Product]])), "Women","Male")</f>
        <v>Women</v>
      </c>
      <c r="J3734" t="str">
        <f>IF(ISNUMBER(SEARCH( "Apparel",Table1[[#This Row],[Product]])), "Apparel","Footwear")</f>
        <v>Apparel</v>
      </c>
      <c r="K3734" s="3">
        <v>56</v>
      </c>
      <c r="L3734">
        <v>119</v>
      </c>
      <c r="M3734" s="3">
        <v>666</v>
      </c>
      <c r="N3734" s="3">
        <v>247</v>
      </c>
      <c r="O3734" t="s">
        <v>17</v>
      </c>
    </row>
    <row r="3735" spans="1:15" x14ac:dyDescent="0.3">
      <c r="A3735" t="s">
        <v>22</v>
      </c>
      <c r="B3735">
        <v>1128299</v>
      </c>
      <c r="C3735" s="1">
        <v>44555</v>
      </c>
      <c r="D3735" s="1" t="str">
        <f>TEXT(Table1[[#This Row],[Invoice Date]],"yyyy")</f>
        <v>2021</v>
      </c>
      <c r="E3735" t="s">
        <v>42</v>
      </c>
      <c r="F3735" t="s">
        <v>108</v>
      </c>
      <c r="G3735" t="s">
        <v>109</v>
      </c>
      <c r="H3735" t="s">
        <v>64</v>
      </c>
      <c r="I3735" t="str">
        <f>IF(ISNUMBER(SEARCH( "Women's",Table1[[#This Row],[Product]])), "Women","Male")</f>
        <v>Male</v>
      </c>
      <c r="J3735" t="str">
        <f>IF(ISNUMBER(SEARCH( "Apparel",Table1[[#This Row],[Product]])), "Apparel","Footwear")</f>
        <v>Apparel</v>
      </c>
      <c r="K3735" s="3">
        <v>64</v>
      </c>
      <c r="L3735">
        <v>119</v>
      </c>
      <c r="M3735" s="3">
        <v>762</v>
      </c>
      <c r="N3735" s="3">
        <v>343</v>
      </c>
      <c r="O3735" t="s">
        <v>17</v>
      </c>
    </row>
    <row r="3736" spans="1:15" x14ac:dyDescent="0.3">
      <c r="A3736" t="s">
        <v>22</v>
      </c>
      <c r="B3736">
        <v>1128299</v>
      </c>
      <c r="C3736" s="1">
        <v>44421</v>
      </c>
      <c r="D3736" s="1" t="str">
        <f>TEXT(Table1[[#This Row],[Invoice Date]],"yyyy")</f>
        <v>2021</v>
      </c>
      <c r="E3736" t="s">
        <v>13</v>
      </c>
      <c r="F3736" t="s">
        <v>51</v>
      </c>
      <c r="G3736" t="s">
        <v>52</v>
      </c>
      <c r="H3736" t="s">
        <v>16</v>
      </c>
      <c r="I3736" t="str">
        <f>IF(ISNUMBER(SEARCH( "Women's",Table1[[#This Row],[Product]])), "Women","Male")</f>
        <v>Women</v>
      </c>
      <c r="J3736" t="str">
        <f>IF(ISNUMBER(SEARCH( "Apparel",Table1[[#This Row],[Product]])), "Apparel","Footwear")</f>
        <v>Apparel</v>
      </c>
      <c r="K3736" s="3">
        <v>68</v>
      </c>
      <c r="L3736">
        <v>119</v>
      </c>
      <c r="M3736" s="3">
        <v>809</v>
      </c>
      <c r="N3736" s="3">
        <v>283</v>
      </c>
      <c r="O3736" t="s">
        <v>17</v>
      </c>
    </row>
    <row r="3737" spans="1:15" x14ac:dyDescent="0.3">
      <c r="A3737" t="s">
        <v>45</v>
      </c>
      <c r="B3737">
        <v>1185732</v>
      </c>
      <c r="C3737" s="1">
        <v>44308</v>
      </c>
      <c r="D3737" s="1" t="str">
        <f>TEXT(Table1[[#This Row],[Invoice Date]],"yyyy")</f>
        <v>2021</v>
      </c>
      <c r="E3737" t="s">
        <v>13</v>
      </c>
      <c r="F3737" t="s">
        <v>100</v>
      </c>
      <c r="G3737" t="s">
        <v>101</v>
      </c>
      <c r="H3737" t="s">
        <v>25</v>
      </c>
      <c r="I3737" t="str">
        <f>IF(ISNUMBER(SEARCH( "Women's",Table1[[#This Row],[Product]])), "Women","Male")</f>
        <v>Male</v>
      </c>
      <c r="J3737" t="str">
        <f>IF(ISNUMBER(SEARCH( "Apparel",Table1[[#This Row],[Product]])), "Apparel","Footwear")</f>
        <v>Footwear</v>
      </c>
      <c r="K3737" s="3">
        <v>41</v>
      </c>
      <c r="L3737">
        <v>119</v>
      </c>
      <c r="M3737" s="3">
        <v>488</v>
      </c>
      <c r="N3737" s="3">
        <v>268</v>
      </c>
      <c r="O3737" t="s">
        <v>17</v>
      </c>
    </row>
    <row r="3738" spans="1:15" x14ac:dyDescent="0.3">
      <c r="A3738" t="s">
        <v>37</v>
      </c>
      <c r="B3738">
        <v>1185732</v>
      </c>
      <c r="C3738" s="1">
        <v>44332</v>
      </c>
      <c r="D3738" s="1" t="str">
        <f>TEXT(Table1[[#This Row],[Invoice Date]],"yyyy")</f>
        <v>2021</v>
      </c>
      <c r="E3738" t="s">
        <v>19</v>
      </c>
      <c r="F3738" t="s">
        <v>32</v>
      </c>
      <c r="G3738" t="s">
        <v>33</v>
      </c>
      <c r="H3738" t="s">
        <v>27</v>
      </c>
      <c r="I3738" t="str">
        <f>IF(ISNUMBER(SEARCH( "Women's",Table1[[#This Row],[Product]])), "Women","Male")</f>
        <v>Women</v>
      </c>
      <c r="J3738" t="str">
        <f>IF(ISNUMBER(SEARCH( "Apparel",Table1[[#This Row],[Product]])), "Apparel","Footwear")</f>
        <v>Footwear</v>
      </c>
      <c r="K3738" s="3">
        <v>33</v>
      </c>
      <c r="L3738">
        <v>119</v>
      </c>
      <c r="M3738" s="3">
        <v>393</v>
      </c>
      <c r="N3738" s="3">
        <v>212</v>
      </c>
      <c r="O3738" t="s">
        <v>17</v>
      </c>
    </row>
    <row r="3739" spans="1:15" x14ac:dyDescent="0.3">
      <c r="A3739" t="s">
        <v>12</v>
      </c>
      <c r="B3739">
        <v>1197831</v>
      </c>
      <c r="C3739" s="1">
        <v>44396</v>
      </c>
      <c r="D3739" s="1" t="str">
        <f>TEXT(Table1[[#This Row],[Invoice Date]],"yyyy")</f>
        <v>2021</v>
      </c>
      <c r="E3739" t="s">
        <v>19</v>
      </c>
      <c r="F3739" t="s">
        <v>48</v>
      </c>
      <c r="G3739" t="s">
        <v>49</v>
      </c>
      <c r="H3739" t="s">
        <v>64</v>
      </c>
      <c r="I3739" t="str">
        <f>IF(ISNUMBER(SEARCH( "Women's",Table1[[#This Row],[Product]])), "Women","Male")</f>
        <v>Male</v>
      </c>
      <c r="J3739" t="str">
        <f>IF(ISNUMBER(SEARCH( "Apparel",Table1[[#This Row],[Product]])), "Apparel","Footwear")</f>
        <v>Apparel</v>
      </c>
      <c r="K3739" s="3">
        <v>55</v>
      </c>
      <c r="L3739">
        <v>119</v>
      </c>
      <c r="M3739" s="3">
        <v>655</v>
      </c>
      <c r="N3739" s="3">
        <v>321</v>
      </c>
      <c r="O3739" t="s">
        <v>17</v>
      </c>
    </row>
    <row r="3740" spans="1:15" x14ac:dyDescent="0.3">
      <c r="A3740" t="s">
        <v>12</v>
      </c>
      <c r="B3740">
        <v>1197831</v>
      </c>
      <c r="C3740" s="1">
        <v>44458</v>
      </c>
      <c r="D3740" s="1" t="str">
        <f>TEXT(Table1[[#This Row],[Invoice Date]],"yyyy")</f>
        <v>2021</v>
      </c>
      <c r="E3740" t="s">
        <v>19</v>
      </c>
      <c r="F3740" t="s">
        <v>48</v>
      </c>
      <c r="G3740" t="s">
        <v>49</v>
      </c>
      <c r="H3740" t="s">
        <v>16</v>
      </c>
      <c r="I3740" t="str">
        <f>IF(ISNUMBER(SEARCH( "Women's",Table1[[#This Row],[Product]])), "Women","Male")</f>
        <v>Women</v>
      </c>
      <c r="J3740" t="str">
        <f>IF(ISNUMBER(SEARCH( "Apparel",Table1[[#This Row],[Product]])), "Apparel","Footwear")</f>
        <v>Apparel</v>
      </c>
      <c r="K3740" s="3">
        <v>29</v>
      </c>
      <c r="L3740">
        <v>119</v>
      </c>
      <c r="M3740" s="3">
        <v>345</v>
      </c>
      <c r="N3740" s="3">
        <v>186</v>
      </c>
      <c r="O3740" t="s">
        <v>17</v>
      </c>
    </row>
    <row r="3741" spans="1:15" x14ac:dyDescent="0.3">
      <c r="A3741" t="s">
        <v>57</v>
      </c>
      <c r="B3741">
        <v>1197831</v>
      </c>
      <c r="C3741" s="1">
        <v>44549</v>
      </c>
      <c r="D3741" s="1" t="str">
        <f>TEXT(Table1[[#This Row],[Invoice Date]],"yyyy")</f>
        <v>2021</v>
      </c>
      <c r="E3741" t="s">
        <v>19</v>
      </c>
      <c r="F3741" t="s">
        <v>55</v>
      </c>
      <c r="G3741" t="s">
        <v>56</v>
      </c>
      <c r="H3741" t="s">
        <v>34</v>
      </c>
      <c r="I3741" t="str">
        <f>IF(ISNUMBER(SEARCH( "Women's",Table1[[#This Row],[Product]])), "Women","Male")</f>
        <v>Male</v>
      </c>
      <c r="J3741" t="str">
        <f>IF(ISNUMBER(SEARCH( "Apparel",Table1[[#This Row],[Product]])), "Apparel","Footwear")</f>
        <v>Footwear</v>
      </c>
      <c r="K3741" s="3">
        <v>58</v>
      </c>
      <c r="L3741">
        <v>119</v>
      </c>
      <c r="M3741" s="3">
        <v>690</v>
      </c>
      <c r="N3741" s="3">
        <v>311</v>
      </c>
      <c r="O3741" t="s">
        <v>17</v>
      </c>
    </row>
    <row r="3742" spans="1:15" x14ac:dyDescent="0.3">
      <c r="A3742" t="s">
        <v>57</v>
      </c>
      <c r="B3742">
        <v>1197831</v>
      </c>
      <c r="C3742" s="1">
        <v>44389</v>
      </c>
      <c r="D3742" s="1" t="str">
        <f>TEXT(Table1[[#This Row],[Invoice Date]],"yyyy")</f>
        <v>2021</v>
      </c>
      <c r="E3742" t="s">
        <v>28</v>
      </c>
      <c r="F3742" t="s">
        <v>65</v>
      </c>
      <c r="G3742" t="s">
        <v>66</v>
      </c>
      <c r="H3742" t="s">
        <v>34</v>
      </c>
      <c r="I3742" t="str">
        <f>IF(ISNUMBER(SEARCH( "Women's",Table1[[#This Row],[Product]])), "Women","Male")</f>
        <v>Male</v>
      </c>
      <c r="J3742" t="str">
        <f>IF(ISNUMBER(SEARCH( "Apparel",Table1[[#This Row],[Product]])), "Apparel","Footwear")</f>
        <v>Footwear</v>
      </c>
      <c r="K3742" s="3">
        <v>49</v>
      </c>
      <c r="L3742">
        <v>119</v>
      </c>
      <c r="M3742" s="3">
        <v>583</v>
      </c>
      <c r="N3742" s="3">
        <v>292</v>
      </c>
      <c r="O3742" t="s">
        <v>17</v>
      </c>
    </row>
    <row r="3743" spans="1:15" x14ac:dyDescent="0.3">
      <c r="A3743" t="s">
        <v>18</v>
      </c>
      <c r="B3743">
        <v>1185732</v>
      </c>
      <c r="C3743" s="1">
        <v>44364</v>
      </c>
      <c r="D3743" s="1" t="str">
        <f>TEXT(Table1[[#This Row],[Invoice Date]],"yyyy")</f>
        <v>2021</v>
      </c>
      <c r="E3743" t="s">
        <v>38</v>
      </c>
      <c r="F3743" t="s">
        <v>58</v>
      </c>
      <c r="G3743" t="s">
        <v>59</v>
      </c>
      <c r="H3743" t="s">
        <v>34</v>
      </c>
      <c r="I3743" t="str">
        <f>IF(ISNUMBER(SEARCH( "Women's",Table1[[#This Row],[Product]])), "Women","Male")</f>
        <v>Male</v>
      </c>
      <c r="J3743" t="str">
        <f>IF(ISNUMBER(SEARCH( "Apparel",Table1[[#This Row],[Product]])), "Apparel","Footwear")</f>
        <v>Footwear</v>
      </c>
      <c r="K3743" s="3">
        <v>37</v>
      </c>
      <c r="L3743">
        <v>119</v>
      </c>
      <c r="M3743" s="3">
        <v>440</v>
      </c>
      <c r="N3743" s="3">
        <v>220</v>
      </c>
      <c r="O3743" t="s">
        <v>17</v>
      </c>
    </row>
    <row r="3744" spans="1:15" x14ac:dyDescent="0.3">
      <c r="A3744" t="s">
        <v>37</v>
      </c>
      <c r="B3744">
        <v>1185732</v>
      </c>
      <c r="C3744" s="1">
        <v>44390</v>
      </c>
      <c r="D3744" s="1" t="str">
        <f>TEXT(Table1[[#This Row],[Invoice Date]],"yyyy")</f>
        <v>2021</v>
      </c>
      <c r="E3744" t="s">
        <v>38</v>
      </c>
      <c r="F3744" t="s">
        <v>89</v>
      </c>
      <c r="G3744" t="s">
        <v>90</v>
      </c>
      <c r="H3744" t="s">
        <v>34</v>
      </c>
      <c r="I3744" t="str">
        <f>IF(ISNUMBER(SEARCH( "Women's",Table1[[#This Row],[Product]])), "Women","Male")</f>
        <v>Male</v>
      </c>
      <c r="J3744" t="str">
        <f>IF(ISNUMBER(SEARCH( "Apparel",Table1[[#This Row],[Product]])), "Apparel","Footwear")</f>
        <v>Footwear</v>
      </c>
      <c r="K3744" s="3">
        <v>47</v>
      </c>
      <c r="L3744">
        <v>119</v>
      </c>
      <c r="M3744" s="3">
        <v>559</v>
      </c>
      <c r="N3744" s="3">
        <v>252</v>
      </c>
      <c r="O3744" t="s">
        <v>17</v>
      </c>
    </row>
    <row r="3745" spans="1:15" x14ac:dyDescent="0.3">
      <c r="A3745" t="s">
        <v>57</v>
      </c>
      <c r="B3745">
        <v>1185732</v>
      </c>
      <c r="C3745" s="1">
        <v>44477</v>
      </c>
      <c r="D3745" s="1" t="str">
        <f>TEXT(Table1[[#This Row],[Invoice Date]],"yyyy")</f>
        <v>2021</v>
      </c>
      <c r="E3745" t="s">
        <v>38</v>
      </c>
      <c r="F3745" t="s">
        <v>77</v>
      </c>
      <c r="G3745" t="s">
        <v>78</v>
      </c>
      <c r="H3745" t="s">
        <v>25</v>
      </c>
      <c r="I3745" t="str">
        <f>IF(ISNUMBER(SEARCH( "Women's",Table1[[#This Row],[Product]])), "Women","Male")</f>
        <v>Male</v>
      </c>
      <c r="J3745" t="str">
        <f>IF(ISNUMBER(SEARCH( "Apparel",Table1[[#This Row],[Product]])), "Apparel","Footwear")</f>
        <v>Footwear</v>
      </c>
      <c r="K3745" s="3">
        <v>53</v>
      </c>
      <c r="L3745">
        <v>119</v>
      </c>
      <c r="M3745" s="3">
        <v>631</v>
      </c>
      <c r="N3745" s="3">
        <v>290</v>
      </c>
      <c r="O3745" t="s">
        <v>17</v>
      </c>
    </row>
    <row r="3746" spans="1:15" x14ac:dyDescent="0.3">
      <c r="A3746" t="s">
        <v>37</v>
      </c>
      <c r="B3746">
        <v>1185732</v>
      </c>
      <c r="C3746" s="1">
        <v>44235</v>
      </c>
      <c r="D3746" s="1" t="str">
        <f>TEXT(Table1[[#This Row],[Invoice Date]],"yyyy")</f>
        <v>2021</v>
      </c>
      <c r="E3746" t="s">
        <v>38</v>
      </c>
      <c r="F3746" t="s">
        <v>102</v>
      </c>
      <c r="G3746" t="s">
        <v>103</v>
      </c>
      <c r="H3746" t="s">
        <v>25</v>
      </c>
      <c r="I3746" t="str">
        <f>IF(ISNUMBER(SEARCH( "Women's",Table1[[#This Row],[Product]])), "Women","Male")</f>
        <v>Male</v>
      </c>
      <c r="J3746" t="str">
        <f>IF(ISNUMBER(SEARCH( "Apparel",Table1[[#This Row],[Product]])), "Apparel","Footwear")</f>
        <v>Footwear</v>
      </c>
      <c r="K3746" s="3">
        <v>34</v>
      </c>
      <c r="L3746">
        <v>119</v>
      </c>
      <c r="M3746" s="3">
        <v>405</v>
      </c>
      <c r="N3746" s="3">
        <v>198</v>
      </c>
      <c r="O3746" t="s">
        <v>17</v>
      </c>
    </row>
    <row r="3747" spans="1:15" x14ac:dyDescent="0.3">
      <c r="A3747" t="s">
        <v>37</v>
      </c>
      <c r="B3747">
        <v>1185732</v>
      </c>
      <c r="C3747" s="1">
        <v>44488</v>
      </c>
      <c r="D3747" s="1" t="str">
        <f>TEXT(Table1[[#This Row],[Invoice Date]],"yyyy")</f>
        <v>2021</v>
      </c>
      <c r="E3747" t="s">
        <v>38</v>
      </c>
      <c r="F3747" t="s">
        <v>121</v>
      </c>
      <c r="G3747" t="s">
        <v>122</v>
      </c>
      <c r="H3747" t="s">
        <v>25</v>
      </c>
      <c r="I3747" t="str">
        <f>IF(ISNUMBER(SEARCH( "Women's",Table1[[#This Row],[Product]])), "Women","Male")</f>
        <v>Male</v>
      </c>
      <c r="J3747" t="str">
        <f>IF(ISNUMBER(SEARCH( "Apparel",Table1[[#This Row],[Product]])), "Apparel","Footwear")</f>
        <v>Footwear</v>
      </c>
      <c r="K3747" s="3">
        <v>64</v>
      </c>
      <c r="L3747">
        <v>119</v>
      </c>
      <c r="M3747" s="3">
        <v>762</v>
      </c>
      <c r="N3747" s="3">
        <v>404</v>
      </c>
      <c r="O3747" t="s">
        <v>17</v>
      </c>
    </row>
    <row r="3748" spans="1:15" hidden="1" x14ac:dyDescent="0.3">
      <c r="A3748" t="s">
        <v>18</v>
      </c>
      <c r="B3748">
        <v>1128299</v>
      </c>
      <c r="C3748" s="1">
        <v>43889</v>
      </c>
      <c r="D3748" s="1" t="str">
        <f>TEXT(Table1[[#This Row],[Invoice Date]],"yyyy")</f>
        <v>2020</v>
      </c>
      <c r="E3748" t="s">
        <v>42</v>
      </c>
      <c r="F3748" t="s">
        <v>110</v>
      </c>
      <c r="G3748" t="s">
        <v>111</v>
      </c>
      <c r="H3748" t="s">
        <v>50</v>
      </c>
      <c r="I3748" t="str">
        <f>IF(ISNUMBER(SEARCH( "Women's",Table1[[#This Row],[Product]])), "Women","Male")</f>
        <v>Women</v>
      </c>
      <c r="J3748" t="str">
        <f>IF(ISNUMBER(SEARCH( "Apparel",Table1[[#This Row],[Product]])), "Apparel","Footwear")</f>
        <v>Footwear</v>
      </c>
      <c r="K3748" s="3">
        <v>43</v>
      </c>
      <c r="L3748">
        <v>119</v>
      </c>
      <c r="M3748" s="3">
        <v>512</v>
      </c>
      <c r="N3748" s="3">
        <v>169</v>
      </c>
      <c r="O3748" t="s">
        <v>26</v>
      </c>
    </row>
    <row r="3749" spans="1:15" hidden="1" x14ac:dyDescent="0.3">
      <c r="A3749" t="s">
        <v>18</v>
      </c>
      <c r="B3749">
        <v>1128299</v>
      </c>
      <c r="C3749" s="1">
        <v>43897</v>
      </c>
      <c r="D3749" s="1" t="str">
        <f>TEXT(Table1[[#This Row],[Invoice Date]],"yyyy")</f>
        <v>2020</v>
      </c>
      <c r="E3749" t="s">
        <v>42</v>
      </c>
      <c r="F3749" t="s">
        <v>110</v>
      </c>
      <c r="G3749" t="s">
        <v>111</v>
      </c>
      <c r="H3749" t="s">
        <v>64</v>
      </c>
      <c r="I3749" t="str">
        <f>IF(ISNUMBER(SEARCH( "Women's",Table1[[#This Row],[Product]])), "Women","Male")</f>
        <v>Male</v>
      </c>
      <c r="J3749" t="str">
        <f>IF(ISNUMBER(SEARCH( "Apparel",Table1[[#This Row],[Product]])), "Apparel","Footwear")</f>
        <v>Apparel</v>
      </c>
      <c r="K3749" s="3">
        <v>46</v>
      </c>
      <c r="L3749">
        <v>119</v>
      </c>
      <c r="M3749" s="3">
        <v>547</v>
      </c>
      <c r="N3749" s="3">
        <v>296</v>
      </c>
      <c r="O3749" t="s">
        <v>26</v>
      </c>
    </row>
    <row r="3750" spans="1:15" hidden="1" x14ac:dyDescent="0.3">
      <c r="A3750" t="s">
        <v>37</v>
      </c>
      <c r="B3750">
        <v>1128299</v>
      </c>
      <c r="C3750" s="1">
        <v>44493</v>
      </c>
      <c r="D3750" s="1" t="str">
        <f>TEXT(Table1[[#This Row],[Invoice Date]],"yyyy")</f>
        <v>2021</v>
      </c>
      <c r="E3750" t="s">
        <v>13</v>
      </c>
      <c r="F3750" t="s">
        <v>93</v>
      </c>
      <c r="G3750" t="s">
        <v>94</v>
      </c>
      <c r="H3750" t="s">
        <v>25</v>
      </c>
      <c r="I3750" t="str">
        <f>IF(ISNUMBER(SEARCH( "Women's",Table1[[#This Row],[Product]])), "Women","Male")</f>
        <v>Male</v>
      </c>
      <c r="J3750" t="str">
        <f>IF(ISNUMBER(SEARCH( "Apparel",Table1[[#This Row],[Product]])), "Apparel","Footwear")</f>
        <v>Footwear</v>
      </c>
      <c r="K3750" s="3">
        <v>28</v>
      </c>
      <c r="L3750">
        <v>119</v>
      </c>
      <c r="M3750" s="3">
        <v>333</v>
      </c>
      <c r="N3750" s="3">
        <v>133</v>
      </c>
      <c r="O3750" t="s">
        <v>26</v>
      </c>
    </row>
    <row r="3751" spans="1:15" hidden="1" x14ac:dyDescent="0.3">
      <c r="A3751" t="s">
        <v>37</v>
      </c>
      <c r="B3751">
        <v>1128299</v>
      </c>
      <c r="C3751" s="1">
        <v>44493</v>
      </c>
      <c r="D3751" s="1" t="str">
        <f>TEXT(Table1[[#This Row],[Invoice Date]],"yyyy")</f>
        <v>2021</v>
      </c>
      <c r="E3751" t="s">
        <v>13</v>
      </c>
      <c r="F3751" t="s">
        <v>93</v>
      </c>
      <c r="G3751" t="s">
        <v>94</v>
      </c>
      <c r="H3751" t="s">
        <v>27</v>
      </c>
      <c r="I3751" t="str">
        <f>IF(ISNUMBER(SEARCH( "Women's",Table1[[#This Row],[Product]])), "Women","Male")</f>
        <v>Women</v>
      </c>
      <c r="J3751" t="str">
        <f>IF(ISNUMBER(SEARCH( "Apparel",Table1[[#This Row],[Product]])), "Apparel","Footwear")</f>
        <v>Footwear</v>
      </c>
      <c r="K3751" s="3">
        <v>39</v>
      </c>
      <c r="L3751">
        <v>119</v>
      </c>
      <c r="M3751" s="3">
        <v>464</v>
      </c>
      <c r="N3751" s="3">
        <v>195</v>
      </c>
      <c r="O3751" t="s">
        <v>26</v>
      </c>
    </row>
    <row r="3752" spans="1:15" hidden="1" x14ac:dyDescent="0.3">
      <c r="A3752" t="s">
        <v>18</v>
      </c>
      <c r="B3752">
        <v>1128299</v>
      </c>
      <c r="C3752" s="1">
        <v>44341</v>
      </c>
      <c r="D3752" s="1" t="str">
        <f>TEXT(Table1[[#This Row],[Invoice Date]],"yyyy")</f>
        <v>2021</v>
      </c>
      <c r="E3752" t="s">
        <v>42</v>
      </c>
      <c r="F3752" t="s">
        <v>79</v>
      </c>
      <c r="G3752" t="s">
        <v>80</v>
      </c>
      <c r="H3752" t="s">
        <v>27</v>
      </c>
      <c r="I3752" t="str">
        <f>IF(ISNUMBER(SEARCH( "Women's",Table1[[#This Row],[Product]])), "Women","Male")</f>
        <v>Women</v>
      </c>
      <c r="J3752" t="str">
        <f>IF(ISNUMBER(SEARCH( "Apparel",Table1[[#This Row],[Product]])), "Apparel","Footwear")</f>
        <v>Footwear</v>
      </c>
      <c r="K3752" s="3">
        <v>39</v>
      </c>
      <c r="L3752">
        <v>119</v>
      </c>
      <c r="M3752" s="3">
        <v>464</v>
      </c>
      <c r="N3752" s="3">
        <v>181</v>
      </c>
      <c r="O3752" t="s">
        <v>26</v>
      </c>
    </row>
    <row r="3753" spans="1:15" hidden="1" x14ac:dyDescent="0.3">
      <c r="A3753" t="s">
        <v>18</v>
      </c>
      <c r="B3753">
        <v>1128299</v>
      </c>
      <c r="C3753" s="1">
        <v>44493</v>
      </c>
      <c r="D3753" s="1" t="str">
        <f>TEXT(Table1[[#This Row],[Invoice Date]],"yyyy")</f>
        <v>2021</v>
      </c>
      <c r="E3753" t="s">
        <v>42</v>
      </c>
      <c r="F3753" t="s">
        <v>79</v>
      </c>
      <c r="G3753" t="s">
        <v>80</v>
      </c>
      <c r="H3753" t="s">
        <v>25</v>
      </c>
      <c r="I3753" t="str">
        <f>IF(ISNUMBER(SEARCH( "Women's",Table1[[#This Row],[Product]])), "Women","Male")</f>
        <v>Male</v>
      </c>
      <c r="J3753" t="str">
        <f>IF(ISNUMBER(SEARCH( "Apparel",Table1[[#This Row],[Product]])), "Apparel","Footwear")</f>
        <v>Footwear</v>
      </c>
      <c r="K3753" s="3">
        <v>29</v>
      </c>
      <c r="L3753">
        <v>119</v>
      </c>
      <c r="M3753" s="3">
        <v>345</v>
      </c>
      <c r="N3753" s="3">
        <v>135</v>
      </c>
      <c r="O3753" t="s">
        <v>26</v>
      </c>
    </row>
    <row r="3754" spans="1:15" hidden="1" x14ac:dyDescent="0.3">
      <c r="A3754" t="s">
        <v>37</v>
      </c>
      <c r="B3754">
        <v>1128299</v>
      </c>
      <c r="C3754" s="1">
        <v>44277</v>
      </c>
      <c r="D3754" s="1" t="str">
        <f>TEXT(Table1[[#This Row],[Invoice Date]],"yyyy")</f>
        <v>2021</v>
      </c>
      <c r="E3754" t="s">
        <v>42</v>
      </c>
      <c r="F3754" t="s">
        <v>117</v>
      </c>
      <c r="G3754" t="s">
        <v>118</v>
      </c>
      <c r="H3754" t="s">
        <v>27</v>
      </c>
      <c r="I3754" t="str">
        <f>IF(ISNUMBER(SEARCH( "Women's",Table1[[#This Row],[Product]])), "Women","Male")</f>
        <v>Women</v>
      </c>
      <c r="J3754" t="str">
        <f>IF(ISNUMBER(SEARCH( "Apparel",Table1[[#This Row],[Product]])), "Apparel","Footwear")</f>
        <v>Footwear</v>
      </c>
      <c r="K3754" s="3">
        <v>37</v>
      </c>
      <c r="L3754">
        <v>119</v>
      </c>
      <c r="M3754" s="3">
        <v>440</v>
      </c>
      <c r="N3754" s="3">
        <v>181</v>
      </c>
      <c r="O3754" t="s">
        <v>26</v>
      </c>
    </row>
    <row r="3755" spans="1:15" hidden="1" x14ac:dyDescent="0.3">
      <c r="A3755" t="s">
        <v>22</v>
      </c>
      <c r="B3755">
        <v>1128299</v>
      </c>
      <c r="C3755" s="1">
        <v>44513</v>
      </c>
      <c r="D3755" s="1" t="str">
        <f>TEXT(Table1[[#This Row],[Invoice Date]],"yyyy")</f>
        <v>2021</v>
      </c>
      <c r="E3755" t="s">
        <v>13</v>
      </c>
      <c r="F3755" t="s">
        <v>51</v>
      </c>
      <c r="G3755" t="s">
        <v>52</v>
      </c>
      <c r="H3755" t="s">
        <v>64</v>
      </c>
      <c r="I3755" t="str">
        <f>IF(ISNUMBER(SEARCH( "Women's",Table1[[#This Row],[Product]])), "Women","Male")</f>
        <v>Male</v>
      </c>
      <c r="J3755" t="str">
        <f>IF(ISNUMBER(SEARCH( "Apparel",Table1[[#This Row],[Product]])), "Apparel","Footwear")</f>
        <v>Apparel</v>
      </c>
      <c r="K3755" s="3">
        <v>47</v>
      </c>
      <c r="L3755">
        <v>119</v>
      </c>
      <c r="M3755" s="3">
        <v>559</v>
      </c>
      <c r="N3755" s="3">
        <v>213</v>
      </c>
      <c r="O3755" t="s">
        <v>26</v>
      </c>
    </row>
    <row r="3756" spans="1:15" hidden="1" x14ac:dyDescent="0.3">
      <c r="A3756" t="s">
        <v>22</v>
      </c>
      <c r="B3756">
        <v>1185732</v>
      </c>
      <c r="C3756" s="1">
        <v>44517</v>
      </c>
      <c r="D3756" s="1" t="str">
        <f>TEXT(Table1[[#This Row],[Invoice Date]],"yyyy")</f>
        <v>2021</v>
      </c>
      <c r="E3756" t="s">
        <v>19</v>
      </c>
      <c r="F3756" t="s">
        <v>32</v>
      </c>
      <c r="G3756" t="s">
        <v>33</v>
      </c>
      <c r="H3756" t="s">
        <v>27</v>
      </c>
      <c r="I3756" t="str">
        <f>IF(ISNUMBER(SEARCH( "Women's",Table1[[#This Row],[Product]])), "Women","Male")</f>
        <v>Women</v>
      </c>
      <c r="J3756" t="str">
        <f>IF(ISNUMBER(SEARCH( "Apparel",Table1[[#This Row],[Product]])), "Apparel","Footwear")</f>
        <v>Footwear</v>
      </c>
      <c r="K3756" s="3">
        <v>22</v>
      </c>
      <c r="L3756">
        <v>119</v>
      </c>
      <c r="M3756" s="3">
        <v>262</v>
      </c>
      <c r="N3756" s="3">
        <v>110</v>
      </c>
      <c r="O3756" t="s">
        <v>26</v>
      </c>
    </row>
    <row r="3757" spans="1:15" hidden="1" x14ac:dyDescent="0.3">
      <c r="A3757" t="s">
        <v>12</v>
      </c>
      <c r="B3757">
        <v>1197831</v>
      </c>
      <c r="C3757" s="1">
        <v>44335</v>
      </c>
      <c r="D3757" s="1" t="str">
        <f>TEXT(Table1[[#This Row],[Invoice Date]],"yyyy")</f>
        <v>2021</v>
      </c>
      <c r="E3757" t="s">
        <v>19</v>
      </c>
      <c r="F3757" t="s">
        <v>48</v>
      </c>
      <c r="G3757" t="s">
        <v>49</v>
      </c>
      <c r="H3757" t="s">
        <v>27</v>
      </c>
      <c r="I3757" t="str">
        <f>IF(ISNUMBER(SEARCH( "Women's",Table1[[#This Row],[Product]])), "Women","Male")</f>
        <v>Women</v>
      </c>
      <c r="J3757" t="str">
        <f>IF(ISNUMBER(SEARCH( "Apparel",Table1[[#This Row],[Product]])), "Apparel","Footwear")</f>
        <v>Footwear</v>
      </c>
      <c r="K3757" s="3">
        <v>27</v>
      </c>
      <c r="L3757">
        <v>119</v>
      </c>
      <c r="M3757" s="3">
        <v>321</v>
      </c>
      <c r="N3757" s="3">
        <v>141</v>
      </c>
      <c r="O3757" t="s">
        <v>26</v>
      </c>
    </row>
    <row r="3758" spans="1:15" hidden="1" x14ac:dyDescent="0.3">
      <c r="A3758" t="s">
        <v>18</v>
      </c>
      <c r="B3758">
        <v>1197831</v>
      </c>
      <c r="C3758" s="1">
        <v>44458</v>
      </c>
      <c r="D3758" s="1" t="str">
        <f>TEXT(Table1[[#This Row],[Invoice Date]],"yyyy")</f>
        <v>2021</v>
      </c>
      <c r="E3758" t="s">
        <v>19</v>
      </c>
      <c r="F3758" t="s">
        <v>55</v>
      </c>
      <c r="G3758" t="s">
        <v>56</v>
      </c>
      <c r="H3758" t="s">
        <v>16</v>
      </c>
      <c r="I3758" t="str">
        <f>IF(ISNUMBER(SEARCH( "Women's",Table1[[#This Row],[Product]])), "Women","Male")</f>
        <v>Women</v>
      </c>
      <c r="J3758" t="str">
        <f>IF(ISNUMBER(SEARCH( "Apparel",Table1[[#This Row],[Product]])), "Apparel","Footwear")</f>
        <v>Apparel</v>
      </c>
      <c r="K3758" s="3">
        <v>23</v>
      </c>
      <c r="L3758">
        <v>119</v>
      </c>
      <c r="M3758" s="3">
        <v>274</v>
      </c>
      <c r="N3758" s="3">
        <v>129</v>
      </c>
      <c r="O3758" t="s">
        <v>26</v>
      </c>
    </row>
    <row r="3759" spans="1:15" hidden="1" x14ac:dyDescent="0.3">
      <c r="A3759" t="s">
        <v>57</v>
      </c>
      <c r="B3759">
        <v>1197831</v>
      </c>
      <c r="C3759" s="1">
        <v>44212</v>
      </c>
      <c r="D3759" s="1" t="str">
        <f>TEXT(Table1[[#This Row],[Invoice Date]],"yyyy")</f>
        <v>2021</v>
      </c>
      <c r="E3759" t="s">
        <v>19</v>
      </c>
      <c r="F3759" t="s">
        <v>55</v>
      </c>
      <c r="G3759" t="s">
        <v>56</v>
      </c>
      <c r="H3759" t="s">
        <v>16</v>
      </c>
      <c r="I3759" t="str">
        <f>IF(ISNUMBER(SEARCH( "Women's",Table1[[#This Row],[Product]])), "Women","Male")</f>
        <v>Women</v>
      </c>
      <c r="J3759" t="str">
        <f>IF(ISNUMBER(SEARCH( "Apparel",Table1[[#This Row],[Product]])), "Apparel","Footwear")</f>
        <v>Apparel</v>
      </c>
      <c r="K3759" s="3">
        <v>17</v>
      </c>
      <c r="L3759">
        <v>119</v>
      </c>
      <c r="M3759" s="3">
        <v>202</v>
      </c>
      <c r="N3759" s="3">
        <v>75</v>
      </c>
      <c r="O3759" t="s">
        <v>26</v>
      </c>
    </row>
    <row r="3760" spans="1:15" hidden="1" x14ac:dyDescent="0.3">
      <c r="A3760" t="s">
        <v>37</v>
      </c>
      <c r="B3760">
        <v>1185732</v>
      </c>
      <c r="C3760" s="1">
        <v>44355</v>
      </c>
      <c r="D3760" s="1" t="str">
        <f>TEXT(Table1[[#This Row],[Invoice Date]],"yyyy")</f>
        <v>2021</v>
      </c>
      <c r="E3760" t="s">
        <v>38</v>
      </c>
      <c r="F3760" t="s">
        <v>104</v>
      </c>
      <c r="G3760" t="s">
        <v>105</v>
      </c>
      <c r="H3760" t="s">
        <v>16</v>
      </c>
      <c r="I3760" t="str">
        <f>IF(ISNUMBER(SEARCH( "Women's",Table1[[#This Row],[Product]])), "Women","Male")</f>
        <v>Women</v>
      </c>
      <c r="J3760" t="str">
        <f>IF(ISNUMBER(SEARCH( "Apparel",Table1[[#This Row],[Product]])), "Apparel","Footwear")</f>
        <v>Apparel</v>
      </c>
      <c r="K3760" s="3">
        <v>43</v>
      </c>
      <c r="L3760">
        <v>119</v>
      </c>
      <c r="M3760" s="3">
        <v>512</v>
      </c>
      <c r="N3760" s="3">
        <v>230</v>
      </c>
      <c r="O3760" t="s">
        <v>26</v>
      </c>
    </row>
    <row r="3761" spans="1:15" hidden="1" x14ac:dyDescent="0.3">
      <c r="A3761" t="s">
        <v>45</v>
      </c>
      <c r="B3761">
        <v>1185732</v>
      </c>
      <c r="C3761" s="1">
        <v>44394</v>
      </c>
      <c r="D3761" s="1" t="str">
        <f>TEXT(Table1[[#This Row],[Invoice Date]],"yyyy")</f>
        <v>2021</v>
      </c>
      <c r="E3761" t="s">
        <v>38</v>
      </c>
      <c r="F3761" t="s">
        <v>121</v>
      </c>
      <c r="G3761" t="s">
        <v>122</v>
      </c>
      <c r="H3761" t="s">
        <v>64</v>
      </c>
      <c r="I3761" t="str">
        <f>IF(ISNUMBER(SEARCH( "Women's",Table1[[#This Row],[Product]])), "Women","Male")</f>
        <v>Male</v>
      </c>
      <c r="J3761" t="str">
        <f>IF(ISNUMBER(SEARCH( "Apparel",Table1[[#This Row],[Product]])), "Apparel","Footwear")</f>
        <v>Apparel</v>
      </c>
      <c r="K3761" s="3">
        <v>47</v>
      </c>
      <c r="L3761">
        <v>119</v>
      </c>
      <c r="M3761" s="3">
        <v>559</v>
      </c>
      <c r="N3761" s="3">
        <v>207</v>
      </c>
      <c r="O3761" t="s">
        <v>26</v>
      </c>
    </row>
    <row r="3762" spans="1:15" x14ac:dyDescent="0.3">
      <c r="A3762" t="s">
        <v>37</v>
      </c>
      <c r="B3762">
        <v>1185732</v>
      </c>
      <c r="C3762" s="1">
        <v>44361</v>
      </c>
      <c r="D3762" s="1" t="str">
        <f>TEXT(Table1[[#This Row],[Invoice Date]],"yyyy")</f>
        <v>2021</v>
      </c>
      <c r="E3762" t="s">
        <v>28</v>
      </c>
      <c r="F3762" t="s">
        <v>114</v>
      </c>
      <c r="G3762" t="s">
        <v>115</v>
      </c>
      <c r="H3762" t="s">
        <v>25</v>
      </c>
      <c r="I3762" t="str">
        <f>IF(ISNUMBER(SEARCH( "Women's",Table1[[#This Row],[Product]])), "Women","Male")</f>
        <v>Male</v>
      </c>
      <c r="J3762" t="str">
        <f>IF(ISNUMBER(SEARCH( "Apparel",Table1[[#This Row],[Product]])), "Apparel","Footwear")</f>
        <v>Footwear</v>
      </c>
      <c r="K3762" s="3">
        <v>44</v>
      </c>
      <c r="L3762">
        <v>118</v>
      </c>
      <c r="M3762" s="3">
        <v>519</v>
      </c>
      <c r="N3762" s="3">
        <v>280</v>
      </c>
      <c r="O3762" t="s">
        <v>17</v>
      </c>
    </row>
    <row r="3763" spans="1:15" x14ac:dyDescent="0.3">
      <c r="A3763" t="s">
        <v>18</v>
      </c>
      <c r="B3763">
        <v>1185732</v>
      </c>
      <c r="C3763" s="1">
        <v>44336</v>
      </c>
      <c r="D3763" s="1" t="str">
        <f>TEXT(Table1[[#This Row],[Invoice Date]],"yyyy")</f>
        <v>2021</v>
      </c>
      <c r="E3763" t="s">
        <v>38</v>
      </c>
      <c r="F3763" t="s">
        <v>87</v>
      </c>
      <c r="G3763" t="s">
        <v>88</v>
      </c>
      <c r="H3763" t="s">
        <v>25</v>
      </c>
      <c r="I3763" t="str">
        <f>IF(ISNUMBER(SEARCH( "Women's",Table1[[#This Row],[Product]])), "Women","Male")</f>
        <v>Male</v>
      </c>
      <c r="J3763" t="str">
        <f>IF(ISNUMBER(SEARCH( "Apparel",Table1[[#This Row],[Product]])), "Apparel","Footwear")</f>
        <v>Footwear</v>
      </c>
      <c r="K3763" s="3">
        <v>49</v>
      </c>
      <c r="L3763">
        <v>118</v>
      </c>
      <c r="M3763" s="3">
        <v>578</v>
      </c>
      <c r="N3763" s="3">
        <v>301</v>
      </c>
      <c r="O3763" t="s">
        <v>17</v>
      </c>
    </row>
    <row r="3764" spans="1:15" x14ac:dyDescent="0.3">
      <c r="A3764" t="s">
        <v>18</v>
      </c>
      <c r="B3764">
        <v>1128299</v>
      </c>
      <c r="C3764" s="1">
        <v>43833</v>
      </c>
      <c r="D3764" s="1" t="str">
        <f>TEXT(Table1[[#This Row],[Invoice Date]],"yyyy")</f>
        <v>2020</v>
      </c>
      <c r="E3764" t="s">
        <v>38</v>
      </c>
      <c r="F3764" t="s">
        <v>129</v>
      </c>
      <c r="G3764" t="s">
        <v>130</v>
      </c>
      <c r="H3764" t="s">
        <v>34</v>
      </c>
      <c r="I3764" t="str">
        <f>IF(ISNUMBER(SEARCH( "Women's",Table1[[#This Row],[Product]])), "Women","Male")</f>
        <v>Male</v>
      </c>
      <c r="J3764" t="str">
        <f>IF(ISNUMBER(SEARCH( "Apparel",Table1[[#This Row],[Product]])), "Apparel","Footwear")</f>
        <v>Footwear</v>
      </c>
      <c r="K3764" s="3">
        <v>44</v>
      </c>
      <c r="L3764">
        <v>117</v>
      </c>
      <c r="M3764" s="3">
        <v>515</v>
      </c>
      <c r="N3764" s="3">
        <v>190</v>
      </c>
      <c r="O3764" t="s">
        <v>17</v>
      </c>
    </row>
    <row r="3765" spans="1:15" x14ac:dyDescent="0.3">
      <c r="A3765" t="s">
        <v>18</v>
      </c>
      <c r="B3765">
        <v>1128299</v>
      </c>
      <c r="C3765" s="1">
        <v>43834</v>
      </c>
      <c r="D3765" s="1" t="str">
        <f>TEXT(Table1[[#This Row],[Invoice Date]],"yyyy")</f>
        <v>2020</v>
      </c>
      <c r="E3765" t="s">
        <v>38</v>
      </c>
      <c r="F3765" t="s">
        <v>129</v>
      </c>
      <c r="G3765" t="s">
        <v>130</v>
      </c>
      <c r="H3765" t="s">
        <v>27</v>
      </c>
      <c r="I3765" t="str">
        <f>IF(ISNUMBER(SEARCH( "Women's",Table1[[#This Row],[Product]])), "Women","Male")</f>
        <v>Women</v>
      </c>
      <c r="J3765" t="str">
        <f>IF(ISNUMBER(SEARCH( "Apparel",Table1[[#This Row],[Product]])), "Apparel","Footwear")</f>
        <v>Footwear</v>
      </c>
      <c r="K3765" s="3">
        <v>41</v>
      </c>
      <c r="L3765">
        <v>117</v>
      </c>
      <c r="M3765" s="3">
        <v>480</v>
      </c>
      <c r="N3765" s="3">
        <v>259</v>
      </c>
      <c r="O3765" t="s">
        <v>17</v>
      </c>
    </row>
    <row r="3766" spans="1:15" x14ac:dyDescent="0.3">
      <c r="A3766" t="s">
        <v>18</v>
      </c>
      <c r="B3766">
        <v>1128299</v>
      </c>
      <c r="C3766" s="1">
        <v>43871</v>
      </c>
      <c r="D3766" s="1" t="str">
        <f>TEXT(Table1[[#This Row],[Invoice Date]],"yyyy")</f>
        <v>2020</v>
      </c>
      <c r="E3766" t="s">
        <v>42</v>
      </c>
      <c r="F3766" t="s">
        <v>110</v>
      </c>
      <c r="G3766" t="s">
        <v>111</v>
      </c>
      <c r="H3766" t="s">
        <v>50</v>
      </c>
      <c r="I3766" t="str">
        <f>IF(ISNUMBER(SEARCH( "Women's",Table1[[#This Row],[Product]])), "Women","Male")</f>
        <v>Women</v>
      </c>
      <c r="J3766" t="str">
        <f>IF(ISNUMBER(SEARCH( "Apparel",Table1[[#This Row],[Product]])), "Apparel","Footwear")</f>
        <v>Footwear</v>
      </c>
      <c r="K3766" s="3">
        <v>55</v>
      </c>
      <c r="L3766">
        <v>117</v>
      </c>
      <c r="M3766" s="3">
        <v>644</v>
      </c>
      <c r="N3766" s="3">
        <v>315</v>
      </c>
      <c r="O3766" t="s">
        <v>17</v>
      </c>
    </row>
    <row r="3767" spans="1:15" x14ac:dyDescent="0.3">
      <c r="A3767" t="s">
        <v>18</v>
      </c>
      <c r="B3767">
        <v>1128299</v>
      </c>
      <c r="C3767" s="1">
        <v>43882</v>
      </c>
      <c r="D3767" s="1" t="str">
        <f>TEXT(Table1[[#This Row],[Invoice Date]],"yyyy")</f>
        <v>2020</v>
      </c>
      <c r="E3767" t="s">
        <v>42</v>
      </c>
      <c r="F3767" t="s">
        <v>110</v>
      </c>
      <c r="G3767" t="s">
        <v>111</v>
      </c>
      <c r="H3767" t="s">
        <v>27</v>
      </c>
      <c r="I3767" t="str">
        <f>IF(ISNUMBER(SEARCH( "Women's",Table1[[#This Row],[Product]])), "Women","Male")</f>
        <v>Women</v>
      </c>
      <c r="J3767" t="str">
        <f>IF(ISNUMBER(SEARCH( "Apparel",Table1[[#This Row],[Product]])), "Apparel","Footwear")</f>
        <v>Footwear</v>
      </c>
      <c r="K3767" s="3">
        <v>57</v>
      </c>
      <c r="L3767">
        <v>117</v>
      </c>
      <c r="M3767" s="3">
        <v>667</v>
      </c>
      <c r="N3767" s="3">
        <v>333</v>
      </c>
      <c r="O3767" t="s">
        <v>17</v>
      </c>
    </row>
    <row r="3768" spans="1:15" x14ac:dyDescent="0.3">
      <c r="A3768" t="s">
        <v>18</v>
      </c>
      <c r="B3768">
        <v>1128299</v>
      </c>
      <c r="C3768" s="1">
        <v>43977</v>
      </c>
      <c r="D3768" s="1" t="str">
        <f>TEXT(Table1[[#This Row],[Invoice Date]],"yyyy")</f>
        <v>2020</v>
      </c>
      <c r="E3768" t="s">
        <v>42</v>
      </c>
      <c r="F3768" t="s">
        <v>127</v>
      </c>
      <c r="G3768" t="s">
        <v>128</v>
      </c>
      <c r="H3768" t="s">
        <v>25</v>
      </c>
      <c r="I3768" t="str">
        <f>IF(ISNUMBER(SEARCH( "Women's",Table1[[#This Row],[Product]])), "Women","Male")</f>
        <v>Male</v>
      </c>
      <c r="J3768" t="str">
        <f>IF(ISNUMBER(SEARCH( "Apparel",Table1[[#This Row],[Product]])), "Apparel","Footwear")</f>
        <v>Footwear</v>
      </c>
      <c r="K3768" s="3">
        <v>36</v>
      </c>
      <c r="L3768">
        <v>117</v>
      </c>
      <c r="M3768" s="3">
        <v>421</v>
      </c>
      <c r="N3768" s="3">
        <v>173</v>
      </c>
      <c r="O3768" t="s">
        <v>17</v>
      </c>
    </row>
    <row r="3769" spans="1:15" x14ac:dyDescent="0.3">
      <c r="A3769" t="s">
        <v>18</v>
      </c>
      <c r="B3769">
        <v>1128299</v>
      </c>
      <c r="C3769" s="1">
        <v>44040</v>
      </c>
      <c r="D3769" s="1" t="str">
        <f>TEXT(Table1[[#This Row],[Invoice Date]],"yyyy")</f>
        <v>2020</v>
      </c>
      <c r="E3769" t="s">
        <v>42</v>
      </c>
      <c r="F3769" t="s">
        <v>91</v>
      </c>
      <c r="G3769" t="s">
        <v>92</v>
      </c>
      <c r="H3769" t="s">
        <v>50</v>
      </c>
      <c r="I3769" t="str">
        <f>IF(ISNUMBER(SEARCH( "Women's",Table1[[#This Row],[Product]])), "Women","Male")</f>
        <v>Women</v>
      </c>
      <c r="J3769" t="str">
        <f>IF(ISNUMBER(SEARCH( "Apparel",Table1[[#This Row],[Product]])), "Apparel","Footwear")</f>
        <v>Footwear</v>
      </c>
      <c r="K3769" s="3">
        <v>69</v>
      </c>
      <c r="L3769">
        <v>117</v>
      </c>
      <c r="M3769" s="3">
        <v>807</v>
      </c>
      <c r="N3769" s="3">
        <v>347</v>
      </c>
      <c r="O3769" t="s">
        <v>17</v>
      </c>
    </row>
    <row r="3770" spans="1:15" x14ac:dyDescent="0.3">
      <c r="A3770" t="s">
        <v>57</v>
      </c>
      <c r="B3770">
        <v>1189833</v>
      </c>
      <c r="C3770" s="1">
        <v>44243</v>
      </c>
      <c r="D3770" s="1" t="str">
        <f>TEXT(Table1[[#This Row],[Invoice Date]],"yyyy")</f>
        <v>2021</v>
      </c>
      <c r="E3770" t="s">
        <v>28</v>
      </c>
      <c r="F3770" t="s">
        <v>125</v>
      </c>
      <c r="G3770" t="s">
        <v>126</v>
      </c>
      <c r="H3770" t="s">
        <v>27</v>
      </c>
      <c r="I3770" t="str">
        <f>IF(ISNUMBER(SEARCH( "Women's",Table1[[#This Row],[Product]])), "Women","Male")</f>
        <v>Women</v>
      </c>
      <c r="J3770" t="str">
        <f>IF(ISNUMBER(SEARCH( "Apparel",Table1[[#This Row],[Product]])), "Apparel","Footwear")</f>
        <v>Footwear</v>
      </c>
      <c r="K3770" s="3">
        <v>42</v>
      </c>
      <c r="L3770">
        <v>117</v>
      </c>
      <c r="M3770" s="3">
        <v>491</v>
      </c>
      <c r="N3770" s="3">
        <v>275</v>
      </c>
      <c r="O3770" t="s">
        <v>17</v>
      </c>
    </row>
    <row r="3771" spans="1:15" x14ac:dyDescent="0.3">
      <c r="A3771" t="s">
        <v>37</v>
      </c>
      <c r="B3771">
        <v>1185732</v>
      </c>
      <c r="C3771" s="1">
        <v>44403</v>
      </c>
      <c r="D3771" s="1" t="str">
        <f>TEXT(Table1[[#This Row],[Invoice Date]],"yyyy")</f>
        <v>2021</v>
      </c>
      <c r="E3771" t="s">
        <v>28</v>
      </c>
      <c r="F3771" t="s">
        <v>114</v>
      </c>
      <c r="G3771" t="s">
        <v>115</v>
      </c>
      <c r="H3771" t="s">
        <v>25</v>
      </c>
      <c r="I3771" t="str">
        <f>IF(ISNUMBER(SEARCH( "Women's",Table1[[#This Row],[Product]])), "Women","Male")</f>
        <v>Male</v>
      </c>
      <c r="J3771" t="str">
        <f>IF(ISNUMBER(SEARCH( "Apparel",Table1[[#This Row],[Product]])), "Apparel","Footwear")</f>
        <v>Footwear</v>
      </c>
      <c r="K3771" s="3">
        <v>49</v>
      </c>
      <c r="L3771">
        <v>117</v>
      </c>
      <c r="M3771" s="3">
        <v>573</v>
      </c>
      <c r="N3771" s="3">
        <v>287</v>
      </c>
      <c r="O3771" t="s">
        <v>17</v>
      </c>
    </row>
    <row r="3772" spans="1:15" x14ac:dyDescent="0.3">
      <c r="A3772" t="s">
        <v>22</v>
      </c>
      <c r="B3772">
        <v>1197831</v>
      </c>
      <c r="C3772" s="1">
        <v>44423</v>
      </c>
      <c r="D3772" s="1" t="str">
        <f>TEXT(Table1[[#This Row],[Invoice Date]],"yyyy")</f>
        <v>2021</v>
      </c>
      <c r="E3772" t="s">
        <v>19</v>
      </c>
      <c r="F3772" t="s">
        <v>23</v>
      </c>
      <c r="G3772" t="s">
        <v>24</v>
      </c>
      <c r="H3772" t="s">
        <v>27</v>
      </c>
      <c r="I3772" t="str">
        <f>IF(ISNUMBER(SEARCH( "Women's",Table1[[#This Row],[Product]])), "Women","Male")</f>
        <v>Women</v>
      </c>
      <c r="J3772" t="str">
        <f>IF(ISNUMBER(SEARCH( "Apparel",Table1[[#This Row],[Product]])), "Apparel","Footwear")</f>
        <v>Footwear</v>
      </c>
      <c r="K3772" s="3">
        <v>27</v>
      </c>
      <c r="L3772">
        <v>117</v>
      </c>
      <c r="M3772" s="3">
        <v>316</v>
      </c>
      <c r="N3772" s="3">
        <v>183</v>
      </c>
      <c r="O3772" t="s">
        <v>17</v>
      </c>
    </row>
    <row r="3773" spans="1:15" x14ac:dyDescent="0.3">
      <c r="A3773" t="s">
        <v>45</v>
      </c>
      <c r="B3773">
        <v>1185732</v>
      </c>
      <c r="C3773" s="1">
        <v>44481</v>
      </c>
      <c r="D3773" s="1" t="str">
        <f>TEXT(Table1[[#This Row],[Invoice Date]],"yyyy")</f>
        <v>2021</v>
      </c>
      <c r="E3773" t="s">
        <v>19</v>
      </c>
      <c r="F3773" t="s">
        <v>23</v>
      </c>
      <c r="G3773" t="s">
        <v>24</v>
      </c>
      <c r="H3773" t="s">
        <v>25</v>
      </c>
      <c r="I3773" t="str">
        <f>IF(ISNUMBER(SEARCH( "Women's",Table1[[#This Row],[Product]])), "Women","Male")</f>
        <v>Male</v>
      </c>
      <c r="J3773" t="str">
        <f>IF(ISNUMBER(SEARCH( "Apparel",Table1[[#This Row],[Product]])), "Apparel","Footwear")</f>
        <v>Footwear</v>
      </c>
      <c r="K3773" s="3">
        <v>38</v>
      </c>
      <c r="L3773">
        <v>117</v>
      </c>
      <c r="M3773" s="3">
        <v>445</v>
      </c>
      <c r="N3773" s="3">
        <v>222</v>
      </c>
      <c r="O3773" t="s">
        <v>17</v>
      </c>
    </row>
    <row r="3774" spans="1:15" x14ac:dyDescent="0.3">
      <c r="A3774" t="s">
        <v>22</v>
      </c>
      <c r="B3774">
        <v>1185732</v>
      </c>
      <c r="C3774" s="1">
        <v>44244</v>
      </c>
      <c r="D3774" s="1" t="str">
        <f>TEXT(Table1[[#This Row],[Invoice Date]],"yyyy")</f>
        <v>2021</v>
      </c>
      <c r="E3774" t="s">
        <v>13</v>
      </c>
      <c r="F3774" t="s">
        <v>93</v>
      </c>
      <c r="G3774" t="s">
        <v>94</v>
      </c>
      <c r="H3774" t="s">
        <v>34</v>
      </c>
      <c r="I3774" t="str">
        <f>IF(ISNUMBER(SEARCH( "Women's",Table1[[#This Row],[Product]])), "Women","Male")</f>
        <v>Male</v>
      </c>
      <c r="J3774" t="str">
        <f>IF(ISNUMBER(SEARCH( "Apparel",Table1[[#This Row],[Product]])), "Apparel","Footwear")</f>
        <v>Footwear</v>
      </c>
      <c r="K3774" s="3">
        <v>33</v>
      </c>
      <c r="L3774">
        <v>117</v>
      </c>
      <c r="M3774" s="3">
        <v>386</v>
      </c>
      <c r="N3774" s="3">
        <v>201</v>
      </c>
      <c r="O3774" t="s">
        <v>17</v>
      </c>
    </row>
    <row r="3775" spans="1:15" x14ac:dyDescent="0.3">
      <c r="A3775" t="s">
        <v>18</v>
      </c>
      <c r="B3775">
        <v>1128299</v>
      </c>
      <c r="C3775" s="1">
        <v>44251</v>
      </c>
      <c r="D3775" s="1" t="str">
        <f>TEXT(Table1[[#This Row],[Invoice Date]],"yyyy")</f>
        <v>2021</v>
      </c>
      <c r="E3775" t="s">
        <v>42</v>
      </c>
      <c r="F3775" t="s">
        <v>43</v>
      </c>
      <c r="G3775" t="s">
        <v>44</v>
      </c>
      <c r="H3775" t="s">
        <v>25</v>
      </c>
      <c r="I3775" t="str">
        <f>IF(ISNUMBER(SEARCH( "Women's",Table1[[#This Row],[Product]])), "Women","Male")</f>
        <v>Male</v>
      </c>
      <c r="J3775" t="str">
        <f>IF(ISNUMBER(SEARCH( "Apparel",Table1[[#This Row],[Product]])), "Apparel","Footwear")</f>
        <v>Footwear</v>
      </c>
      <c r="K3775" s="3">
        <v>29</v>
      </c>
      <c r="L3775">
        <v>117</v>
      </c>
      <c r="M3775" s="3">
        <v>339</v>
      </c>
      <c r="N3775" s="3">
        <v>153</v>
      </c>
      <c r="O3775" t="s">
        <v>17</v>
      </c>
    </row>
    <row r="3776" spans="1:15" x14ac:dyDescent="0.3">
      <c r="A3776" t="s">
        <v>18</v>
      </c>
      <c r="B3776">
        <v>1128299</v>
      </c>
      <c r="C3776" s="1">
        <v>44364</v>
      </c>
      <c r="D3776" s="1" t="str">
        <f>TEXT(Table1[[#This Row],[Invoice Date]],"yyyy")</f>
        <v>2021</v>
      </c>
      <c r="E3776" t="s">
        <v>19</v>
      </c>
      <c r="F3776" t="s">
        <v>20</v>
      </c>
      <c r="G3776" t="s">
        <v>21</v>
      </c>
      <c r="H3776" t="s">
        <v>64</v>
      </c>
      <c r="I3776" t="str">
        <f>IF(ISNUMBER(SEARCH( "Women's",Table1[[#This Row],[Product]])), "Women","Male")</f>
        <v>Male</v>
      </c>
      <c r="J3776" t="str">
        <f>IF(ISNUMBER(SEARCH( "Apparel",Table1[[#This Row],[Product]])), "Apparel","Footwear")</f>
        <v>Apparel</v>
      </c>
      <c r="K3776" s="3">
        <v>92</v>
      </c>
      <c r="L3776">
        <v>117</v>
      </c>
      <c r="M3776" s="3">
        <v>1076</v>
      </c>
      <c r="N3776" s="3">
        <v>614</v>
      </c>
      <c r="O3776" t="s">
        <v>17</v>
      </c>
    </row>
    <row r="3777" spans="1:15" x14ac:dyDescent="0.3">
      <c r="A3777" t="s">
        <v>18</v>
      </c>
      <c r="B3777">
        <v>1197831</v>
      </c>
      <c r="C3777" s="1">
        <v>44351</v>
      </c>
      <c r="D3777" s="1" t="str">
        <f>TEXT(Table1[[#This Row],[Invoice Date]],"yyyy")</f>
        <v>2021</v>
      </c>
      <c r="E3777" t="s">
        <v>42</v>
      </c>
      <c r="F3777" t="s">
        <v>73</v>
      </c>
      <c r="G3777" t="s">
        <v>74</v>
      </c>
      <c r="H3777" t="s">
        <v>64</v>
      </c>
      <c r="I3777" t="str">
        <f>IF(ISNUMBER(SEARCH( "Women's",Table1[[#This Row],[Product]])), "Women","Male")</f>
        <v>Male</v>
      </c>
      <c r="J3777" t="str">
        <f>IF(ISNUMBER(SEARCH( "Apparel",Table1[[#This Row],[Product]])), "Apparel","Footwear")</f>
        <v>Apparel</v>
      </c>
      <c r="K3777" s="3">
        <v>52</v>
      </c>
      <c r="L3777">
        <v>117</v>
      </c>
      <c r="M3777" s="3">
        <v>608</v>
      </c>
      <c r="N3777" s="3">
        <v>262</v>
      </c>
      <c r="O3777" t="s">
        <v>17</v>
      </c>
    </row>
    <row r="3778" spans="1:15" x14ac:dyDescent="0.3">
      <c r="A3778" t="s">
        <v>57</v>
      </c>
      <c r="B3778">
        <v>1128299</v>
      </c>
      <c r="C3778" s="1">
        <v>44526</v>
      </c>
      <c r="D3778" s="1" t="str">
        <f>TEXT(Table1[[#This Row],[Invoice Date]],"yyyy")</f>
        <v>2021</v>
      </c>
      <c r="E3778" t="s">
        <v>42</v>
      </c>
      <c r="F3778" t="s">
        <v>108</v>
      </c>
      <c r="G3778" t="s">
        <v>109</v>
      </c>
      <c r="H3778" t="s">
        <v>27</v>
      </c>
      <c r="I3778" t="str">
        <f>IF(ISNUMBER(SEARCH( "Women's",Table1[[#This Row],[Product]])), "Women","Male")</f>
        <v>Women</v>
      </c>
      <c r="J3778" t="str">
        <f>IF(ISNUMBER(SEARCH( "Apparel",Table1[[#This Row],[Product]])), "Apparel","Footwear")</f>
        <v>Footwear</v>
      </c>
      <c r="K3778" s="3">
        <v>54</v>
      </c>
      <c r="L3778">
        <v>117</v>
      </c>
      <c r="M3778" s="3">
        <v>632</v>
      </c>
      <c r="N3778" s="3">
        <v>303</v>
      </c>
      <c r="O3778" t="s">
        <v>17</v>
      </c>
    </row>
    <row r="3779" spans="1:15" x14ac:dyDescent="0.3">
      <c r="A3779" t="s">
        <v>22</v>
      </c>
      <c r="B3779">
        <v>1128299</v>
      </c>
      <c r="C3779" s="1">
        <v>44209</v>
      </c>
      <c r="D3779" s="1" t="str">
        <f>TEXT(Table1[[#This Row],[Invoice Date]],"yyyy")</f>
        <v>2021</v>
      </c>
      <c r="E3779" t="s">
        <v>42</v>
      </c>
      <c r="F3779" t="s">
        <v>108</v>
      </c>
      <c r="G3779" t="s">
        <v>109</v>
      </c>
      <c r="H3779" t="s">
        <v>16</v>
      </c>
      <c r="I3779" t="str">
        <f>IF(ISNUMBER(SEARCH( "Women's",Table1[[#This Row],[Product]])), "Women","Male")</f>
        <v>Women</v>
      </c>
      <c r="J3779" t="str">
        <f>IF(ISNUMBER(SEARCH( "Apparel",Table1[[#This Row],[Product]])), "Apparel","Footwear")</f>
        <v>Apparel</v>
      </c>
      <c r="K3779" s="3">
        <v>36</v>
      </c>
      <c r="L3779">
        <v>117</v>
      </c>
      <c r="M3779" s="3">
        <v>421</v>
      </c>
      <c r="N3779" s="3">
        <v>164</v>
      </c>
      <c r="O3779" t="s">
        <v>17</v>
      </c>
    </row>
    <row r="3780" spans="1:15" x14ac:dyDescent="0.3">
      <c r="A3780" t="s">
        <v>37</v>
      </c>
      <c r="B3780">
        <v>1185732</v>
      </c>
      <c r="C3780" s="1">
        <v>44365</v>
      </c>
      <c r="D3780" s="1" t="str">
        <f>TEXT(Table1[[#This Row],[Invoice Date]],"yyyy")</f>
        <v>2021</v>
      </c>
      <c r="E3780" t="s">
        <v>19</v>
      </c>
      <c r="F3780" t="s">
        <v>32</v>
      </c>
      <c r="G3780" t="s">
        <v>33</v>
      </c>
      <c r="H3780" t="s">
        <v>50</v>
      </c>
      <c r="I3780" t="str">
        <f>IF(ISNUMBER(SEARCH( "Women's",Table1[[#This Row],[Product]])), "Women","Male")</f>
        <v>Women</v>
      </c>
      <c r="J3780" t="str">
        <f>IF(ISNUMBER(SEARCH( "Apparel",Table1[[#This Row],[Product]])), "Apparel","Footwear")</f>
        <v>Footwear</v>
      </c>
      <c r="K3780" s="3">
        <v>43</v>
      </c>
      <c r="L3780">
        <v>117</v>
      </c>
      <c r="M3780" s="3">
        <v>503</v>
      </c>
      <c r="N3780" s="3">
        <v>252</v>
      </c>
      <c r="O3780" t="s">
        <v>17</v>
      </c>
    </row>
    <row r="3781" spans="1:15" x14ac:dyDescent="0.3">
      <c r="A3781" t="s">
        <v>22</v>
      </c>
      <c r="B3781">
        <v>1185732</v>
      </c>
      <c r="C3781" s="1">
        <v>44517</v>
      </c>
      <c r="D3781" s="1" t="str">
        <f>TEXT(Table1[[#This Row],[Invoice Date]],"yyyy")</f>
        <v>2021</v>
      </c>
      <c r="E3781" t="s">
        <v>19</v>
      </c>
      <c r="F3781" t="s">
        <v>32</v>
      </c>
      <c r="G3781" t="s">
        <v>33</v>
      </c>
      <c r="H3781" t="s">
        <v>34</v>
      </c>
      <c r="I3781" t="str">
        <f>IF(ISNUMBER(SEARCH( "Women's",Table1[[#This Row],[Product]])), "Women","Male")</f>
        <v>Male</v>
      </c>
      <c r="J3781" t="str">
        <f>IF(ISNUMBER(SEARCH( "Apparel",Table1[[#This Row],[Product]])), "Apparel","Footwear")</f>
        <v>Footwear</v>
      </c>
      <c r="K3781" s="3">
        <v>18</v>
      </c>
      <c r="L3781">
        <v>117</v>
      </c>
      <c r="M3781" s="3">
        <v>211</v>
      </c>
      <c r="N3781" s="3">
        <v>95</v>
      </c>
      <c r="O3781" t="s">
        <v>17</v>
      </c>
    </row>
    <row r="3782" spans="1:15" x14ac:dyDescent="0.3">
      <c r="A3782" t="s">
        <v>22</v>
      </c>
      <c r="B3782">
        <v>1185732</v>
      </c>
      <c r="C3782" s="1">
        <v>44517</v>
      </c>
      <c r="D3782" s="1" t="str">
        <f>TEXT(Table1[[#This Row],[Invoice Date]],"yyyy")</f>
        <v>2021</v>
      </c>
      <c r="E3782" t="s">
        <v>19</v>
      </c>
      <c r="F3782" t="s">
        <v>32</v>
      </c>
      <c r="G3782" t="s">
        <v>33</v>
      </c>
      <c r="H3782" t="s">
        <v>50</v>
      </c>
      <c r="I3782" t="str">
        <f>IF(ISNUMBER(SEARCH( "Women's",Table1[[#This Row],[Product]])), "Women","Male")</f>
        <v>Women</v>
      </c>
      <c r="J3782" t="str">
        <f>IF(ISNUMBER(SEARCH( "Apparel",Table1[[#This Row],[Product]])), "Apparel","Footwear")</f>
        <v>Footwear</v>
      </c>
      <c r="K3782" s="3">
        <v>54</v>
      </c>
      <c r="L3782">
        <v>117</v>
      </c>
      <c r="M3782" s="3">
        <v>632</v>
      </c>
      <c r="N3782" s="3">
        <v>335</v>
      </c>
      <c r="O3782" t="s">
        <v>17</v>
      </c>
    </row>
    <row r="3783" spans="1:15" x14ac:dyDescent="0.3">
      <c r="A3783" t="s">
        <v>22</v>
      </c>
      <c r="B3783">
        <v>1197831</v>
      </c>
      <c r="C3783" s="1">
        <v>44219</v>
      </c>
      <c r="D3783" s="1" t="str">
        <f>TEXT(Table1[[#This Row],[Invoice Date]],"yyyy")</f>
        <v>2021</v>
      </c>
      <c r="E3783" t="s">
        <v>19</v>
      </c>
      <c r="F3783" t="s">
        <v>32</v>
      </c>
      <c r="G3783" t="s">
        <v>33</v>
      </c>
      <c r="H3783" t="s">
        <v>27</v>
      </c>
      <c r="I3783" t="str">
        <f>IF(ISNUMBER(SEARCH( "Women's",Table1[[#This Row],[Product]])), "Women","Male")</f>
        <v>Women</v>
      </c>
      <c r="J3783" t="str">
        <f>IF(ISNUMBER(SEARCH( "Apparel",Table1[[#This Row],[Product]])), "Apparel","Footwear")</f>
        <v>Footwear</v>
      </c>
      <c r="K3783" s="3">
        <v>14</v>
      </c>
      <c r="L3783">
        <v>117</v>
      </c>
      <c r="M3783" s="3">
        <v>164</v>
      </c>
      <c r="N3783" s="3">
        <v>84</v>
      </c>
      <c r="O3783" t="s">
        <v>17</v>
      </c>
    </row>
    <row r="3784" spans="1:15" x14ac:dyDescent="0.3">
      <c r="A3784" t="s">
        <v>18</v>
      </c>
      <c r="B3784">
        <v>1197831</v>
      </c>
      <c r="C3784" s="1">
        <v>44520</v>
      </c>
      <c r="D3784" s="1" t="str">
        <f>TEXT(Table1[[#This Row],[Invoice Date]],"yyyy")</f>
        <v>2021</v>
      </c>
      <c r="E3784" t="s">
        <v>19</v>
      </c>
      <c r="F3784" t="s">
        <v>48</v>
      </c>
      <c r="G3784" t="s">
        <v>49</v>
      </c>
      <c r="H3784" t="s">
        <v>16</v>
      </c>
      <c r="I3784" t="str">
        <f>IF(ISNUMBER(SEARCH( "Women's",Table1[[#This Row],[Product]])), "Women","Male")</f>
        <v>Women</v>
      </c>
      <c r="J3784" t="str">
        <f>IF(ISNUMBER(SEARCH( "Apparel",Table1[[#This Row],[Product]])), "Apparel","Footwear")</f>
        <v>Apparel</v>
      </c>
      <c r="K3784" s="3">
        <v>73</v>
      </c>
      <c r="L3784">
        <v>117</v>
      </c>
      <c r="M3784" s="3">
        <v>854</v>
      </c>
      <c r="N3784" s="3">
        <v>453</v>
      </c>
      <c r="O3784" t="s">
        <v>17</v>
      </c>
    </row>
    <row r="3785" spans="1:15" x14ac:dyDescent="0.3">
      <c r="A3785" t="s">
        <v>18</v>
      </c>
      <c r="B3785">
        <v>1197831</v>
      </c>
      <c r="C3785" s="1">
        <v>44396</v>
      </c>
      <c r="D3785" s="1" t="str">
        <f>TEXT(Table1[[#This Row],[Invoice Date]],"yyyy")</f>
        <v>2021</v>
      </c>
      <c r="E3785" t="s">
        <v>19</v>
      </c>
      <c r="F3785" t="s">
        <v>55</v>
      </c>
      <c r="G3785" t="s">
        <v>56</v>
      </c>
      <c r="H3785" t="s">
        <v>34</v>
      </c>
      <c r="I3785" t="str">
        <f>IF(ISNUMBER(SEARCH( "Women's",Table1[[#This Row],[Product]])), "Women","Male")</f>
        <v>Male</v>
      </c>
      <c r="J3785" t="str">
        <f>IF(ISNUMBER(SEARCH( "Apparel",Table1[[#This Row],[Product]])), "Apparel","Footwear")</f>
        <v>Footwear</v>
      </c>
      <c r="K3785" s="3">
        <v>45</v>
      </c>
      <c r="L3785">
        <v>117</v>
      </c>
      <c r="M3785" s="3">
        <v>527</v>
      </c>
      <c r="N3785" s="3">
        <v>263</v>
      </c>
      <c r="O3785" t="s">
        <v>17</v>
      </c>
    </row>
    <row r="3786" spans="1:15" x14ac:dyDescent="0.3">
      <c r="A3786" t="s">
        <v>57</v>
      </c>
      <c r="B3786">
        <v>1197831</v>
      </c>
      <c r="C3786" s="1">
        <v>44361</v>
      </c>
      <c r="D3786" s="1" t="str">
        <f>TEXT(Table1[[#This Row],[Invoice Date]],"yyyy")</f>
        <v>2021</v>
      </c>
      <c r="E3786" t="s">
        <v>28</v>
      </c>
      <c r="F3786" t="s">
        <v>65</v>
      </c>
      <c r="G3786" t="s">
        <v>66</v>
      </c>
      <c r="H3786" t="s">
        <v>16</v>
      </c>
      <c r="I3786" t="str">
        <f>IF(ISNUMBER(SEARCH( "Women's",Table1[[#This Row],[Product]])), "Women","Male")</f>
        <v>Women</v>
      </c>
      <c r="J3786" t="str">
        <f>IF(ISNUMBER(SEARCH( "Apparel",Table1[[#This Row],[Product]])), "Apparel","Footwear")</f>
        <v>Apparel</v>
      </c>
      <c r="K3786" s="3">
        <v>58</v>
      </c>
      <c r="L3786">
        <v>117</v>
      </c>
      <c r="M3786" s="3">
        <v>679</v>
      </c>
      <c r="N3786" s="3">
        <v>333</v>
      </c>
      <c r="O3786" t="s">
        <v>17</v>
      </c>
    </row>
    <row r="3787" spans="1:15" x14ac:dyDescent="0.3">
      <c r="A3787" t="s">
        <v>37</v>
      </c>
      <c r="B3787">
        <v>1185732</v>
      </c>
      <c r="C3787" s="1">
        <v>44517</v>
      </c>
      <c r="D3787" s="1" t="str">
        <f>TEXT(Table1[[#This Row],[Invoice Date]],"yyyy")</f>
        <v>2021</v>
      </c>
      <c r="E3787" t="s">
        <v>38</v>
      </c>
      <c r="F3787" t="s">
        <v>58</v>
      </c>
      <c r="G3787" t="s">
        <v>59</v>
      </c>
      <c r="H3787" t="s">
        <v>25</v>
      </c>
      <c r="I3787" t="str">
        <f>IF(ISNUMBER(SEARCH( "Women's",Table1[[#This Row],[Product]])), "Women","Male")</f>
        <v>Male</v>
      </c>
      <c r="J3787" t="str">
        <f>IF(ISNUMBER(SEARCH( "Apparel",Table1[[#This Row],[Product]])), "Apparel","Footwear")</f>
        <v>Footwear</v>
      </c>
      <c r="K3787" s="3">
        <v>44</v>
      </c>
      <c r="L3787">
        <v>117</v>
      </c>
      <c r="M3787" s="3">
        <v>515</v>
      </c>
      <c r="N3787" s="3">
        <v>268</v>
      </c>
      <c r="O3787" t="s">
        <v>17</v>
      </c>
    </row>
    <row r="3788" spans="1:15" x14ac:dyDescent="0.3">
      <c r="A3788" t="s">
        <v>22</v>
      </c>
      <c r="B3788">
        <v>1185732</v>
      </c>
      <c r="C3788" s="1">
        <v>44300</v>
      </c>
      <c r="D3788" s="1" t="str">
        <f>TEXT(Table1[[#This Row],[Invoice Date]],"yyyy")</f>
        <v>2021</v>
      </c>
      <c r="E3788" t="s">
        <v>38</v>
      </c>
      <c r="F3788" t="s">
        <v>106</v>
      </c>
      <c r="G3788" t="s">
        <v>107</v>
      </c>
      <c r="H3788" t="s">
        <v>25</v>
      </c>
      <c r="I3788" t="str">
        <f>IF(ISNUMBER(SEARCH( "Women's",Table1[[#This Row],[Product]])), "Women","Male")</f>
        <v>Male</v>
      </c>
      <c r="J3788" t="str">
        <f>IF(ISNUMBER(SEARCH( "Apparel",Table1[[#This Row],[Product]])), "Apparel","Footwear")</f>
        <v>Footwear</v>
      </c>
      <c r="K3788" s="3">
        <v>38</v>
      </c>
      <c r="L3788">
        <v>117</v>
      </c>
      <c r="M3788" s="3">
        <v>445</v>
      </c>
      <c r="N3788" s="3">
        <v>200</v>
      </c>
      <c r="O3788" t="s">
        <v>17</v>
      </c>
    </row>
    <row r="3789" spans="1:15" x14ac:dyDescent="0.3">
      <c r="A3789" t="s">
        <v>45</v>
      </c>
      <c r="B3789">
        <v>1185732</v>
      </c>
      <c r="C3789" s="1">
        <v>44359</v>
      </c>
      <c r="D3789" s="1" t="str">
        <f>TEXT(Table1[[#This Row],[Invoice Date]],"yyyy")</f>
        <v>2021</v>
      </c>
      <c r="E3789" t="s">
        <v>38</v>
      </c>
      <c r="F3789" t="s">
        <v>119</v>
      </c>
      <c r="G3789" t="s">
        <v>120</v>
      </c>
      <c r="H3789" t="s">
        <v>16</v>
      </c>
      <c r="I3789" t="str">
        <f>IF(ISNUMBER(SEARCH( "Women's",Table1[[#This Row],[Product]])), "Women","Male")</f>
        <v>Women</v>
      </c>
      <c r="J3789" t="str">
        <f>IF(ISNUMBER(SEARCH( "Apparel",Table1[[#This Row],[Product]])), "Apparel","Footwear")</f>
        <v>Apparel</v>
      </c>
      <c r="K3789" s="3">
        <v>62</v>
      </c>
      <c r="L3789">
        <v>117</v>
      </c>
      <c r="M3789" s="3">
        <v>725</v>
      </c>
      <c r="N3789" s="3">
        <v>377</v>
      </c>
      <c r="O3789" t="s">
        <v>17</v>
      </c>
    </row>
    <row r="3790" spans="1:15" x14ac:dyDescent="0.3">
      <c r="A3790" t="s">
        <v>37</v>
      </c>
      <c r="B3790">
        <v>1185732</v>
      </c>
      <c r="C3790" s="1">
        <v>44518</v>
      </c>
      <c r="D3790" s="1" t="str">
        <f>TEXT(Table1[[#This Row],[Invoice Date]],"yyyy")</f>
        <v>2021</v>
      </c>
      <c r="E3790" t="s">
        <v>38</v>
      </c>
      <c r="F3790" t="s">
        <v>121</v>
      </c>
      <c r="G3790" t="s">
        <v>122</v>
      </c>
      <c r="H3790" t="s">
        <v>25</v>
      </c>
      <c r="I3790" t="str">
        <f>IF(ISNUMBER(SEARCH( "Women's",Table1[[#This Row],[Product]])), "Women","Male")</f>
        <v>Male</v>
      </c>
      <c r="J3790" t="str">
        <f>IF(ISNUMBER(SEARCH( "Apparel",Table1[[#This Row],[Product]])), "Apparel","Footwear")</f>
        <v>Footwear</v>
      </c>
      <c r="K3790" s="3">
        <v>68</v>
      </c>
      <c r="L3790">
        <v>117</v>
      </c>
      <c r="M3790" s="3">
        <v>796</v>
      </c>
      <c r="N3790" s="3">
        <v>422</v>
      </c>
      <c r="O3790" t="s">
        <v>17</v>
      </c>
    </row>
    <row r="3791" spans="1:15" x14ac:dyDescent="0.3">
      <c r="A3791" t="s">
        <v>37</v>
      </c>
      <c r="B3791">
        <v>1185732</v>
      </c>
      <c r="C3791" s="1">
        <v>44547</v>
      </c>
      <c r="D3791" s="1" t="str">
        <f>TEXT(Table1[[#This Row],[Invoice Date]],"yyyy")</f>
        <v>2021</v>
      </c>
      <c r="E3791" t="s">
        <v>38</v>
      </c>
      <c r="F3791" t="s">
        <v>121</v>
      </c>
      <c r="G3791" t="s">
        <v>122</v>
      </c>
      <c r="H3791" t="s">
        <v>16</v>
      </c>
      <c r="I3791" t="str">
        <f>IF(ISNUMBER(SEARCH( "Women's",Table1[[#This Row],[Product]])), "Women","Male")</f>
        <v>Women</v>
      </c>
      <c r="J3791" t="str">
        <f>IF(ISNUMBER(SEARCH( "Apparel",Table1[[#This Row],[Product]])), "Apparel","Footwear")</f>
        <v>Apparel</v>
      </c>
      <c r="K3791" s="3">
        <v>74</v>
      </c>
      <c r="L3791">
        <v>117</v>
      </c>
      <c r="M3791" s="3">
        <v>866</v>
      </c>
      <c r="N3791" s="3">
        <v>424</v>
      </c>
      <c r="O3791" t="s">
        <v>17</v>
      </c>
    </row>
    <row r="3792" spans="1:15" x14ac:dyDescent="0.3">
      <c r="A3792" t="s">
        <v>22</v>
      </c>
      <c r="B3792">
        <v>1197831</v>
      </c>
      <c r="C3792" s="1">
        <v>44434</v>
      </c>
      <c r="D3792" s="1" t="str">
        <f>TEXT(Table1[[#This Row],[Invoice Date]],"yyyy")</f>
        <v>2021</v>
      </c>
      <c r="E3792" t="s">
        <v>19</v>
      </c>
      <c r="F3792" t="s">
        <v>53</v>
      </c>
      <c r="G3792" t="s">
        <v>62</v>
      </c>
      <c r="H3792" t="s">
        <v>50</v>
      </c>
      <c r="I3792" t="str">
        <f>IF(ISNUMBER(SEARCH( "Women's",Table1[[#This Row],[Product]])), "Women","Male")</f>
        <v>Women</v>
      </c>
      <c r="J3792" t="str">
        <f>IF(ISNUMBER(SEARCH( "Apparel",Table1[[#This Row],[Product]])), "Apparel","Footwear")</f>
        <v>Footwear</v>
      </c>
      <c r="K3792" s="3">
        <v>32</v>
      </c>
      <c r="L3792">
        <v>116</v>
      </c>
      <c r="M3792" s="3">
        <v>371</v>
      </c>
      <c r="N3792" s="3">
        <v>212</v>
      </c>
      <c r="O3792" t="s">
        <v>17</v>
      </c>
    </row>
    <row r="3793" spans="1:15" x14ac:dyDescent="0.3">
      <c r="A3793" t="s">
        <v>18</v>
      </c>
      <c r="B3793">
        <v>1128299</v>
      </c>
      <c r="C3793" s="1">
        <v>43843</v>
      </c>
      <c r="D3793" s="1" t="str">
        <f>TEXT(Table1[[#This Row],[Invoice Date]],"yyyy")</f>
        <v>2020</v>
      </c>
      <c r="E3793" t="s">
        <v>42</v>
      </c>
      <c r="F3793" t="s">
        <v>110</v>
      </c>
      <c r="G3793" t="s">
        <v>111</v>
      </c>
      <c r="H3793" t="s">
        <v>16</v>
      </c>
      <c r="I3793" t="str">
        <f>IF(ISNUMBER(SEARCH( "Women's",Table1[[#This Row],[Product]])), "Women","Male")</f>
        <v>Women</v>
      </c>
      <c r="J3793" t="str">
        <f>IF(ISNUMBER(SEARCH( "Apparel",Table1[[#This Row],[Product]])), "Apparel","Footwear")</f>
        <v>Apparel</v>
      </c>
      <c r="K3793" s="3">
        <v>41</v>
      </c>
      <c r="L3793">
        <v>116</v>
      </c>
      <c r="M3793" s="3">
        <v>476</v>
      </c>
      <c r="N3793" s="3">
        <v>162</v>
      </c>
      <c r="O3793" t="s">
        <v>17</v>
      </c>
    </row>
    <row r="3794" spans="1:15" x14ac:dyDescent="0.3">
      <c r="A3794" t="s">
        <v>18</v>
      </c>
      <c r="B3794">
        <v>1128299</v>
      </c>
      <c r="C3794" s="1">
        <v>43858</v>
      </c>
      <c r="D3794" s="1" t="str">
        <f>TEXT(Table1[[#This Row],[Invoice Date]],"yyyy")</f>
        <v>2020</v>
      </c>
      <c r="E3794" t="s">
        <v>42</v>
      </c>
      <c r="F3794" t="s">
        <v>110</v>
      </c>
      <c r="G3794" t="s">
        <v>111</v>
      </c>
      <c r="H3794" t="s">
        <v>27</v>
      </c>
      <c r="I3794" t="str">
        <f>IF(ISNUMBER(SEARCH( "Women's",Table1[[#This Row],[Product]])), "Women","Male")</f>
        <v>Women</v>
      </c>
      <c r="J3794" t="str">
        <f>IF(ISNUMBER(SEARCH( "Apparel",Table1[[#This Row],[Product]])), "Apparel","Footwear")</f>
        <v>Footwear</v>
      </c>
      <c r="K3794" s="3">
        <v>63</v>
      </c>
      <c r="L3794">
        <v>116</v>
      </c>
      <c r="M3794" s="3">
        <v>731</v>
      </c>
      <c r="N3794" s="3">
        <v>417</v>
      </c>
      <c r="O3794" t="s">
        <v>17</v>
      </c>
    </row>
    <row r="3795" spans="1:15" x14ac:dyDescent="0.3">
      <c r="A3795" t="s">
        <v>18</v>
      </c>
      <c r="B3795">
        <v>1128299</v>
      </c>
      <c r="C3795" s="1">
        <v>43916</v>
      </c>
      <c r="D3795" s="1" t="str">
        <f>TEXT(Table1[[#This Row],[Invoice Date]],"yyyy")</f>
        <v>2020</v>
      </c>
      <c r="E3795" t="s">
        <v>42</v>
      </c>
      <c r="F3795" t="s">
        <v>127</v>
      </c>
      <c r="G3795" t="s">
        <v>128</v>
      </c>
      <c r="H3795" t="s">
        <v>16</v>
      </c>
      <c r="I3795" t="str">
        <f>IF(ISNUMBER(SEARCH( "Women's",Table1[[#This Row],[Product]])), "Women","Male")</f>
        <v>Women</v>
      </c>
      <c r="J3795" t="str">
        <f>IF(ISNUMBER(SEARCH( "Apparel",Table1[[#This Row],[Product]])), "Apparel","Footwear")</f>
        <v>Apparel</v>
      </c>
      <c r="K3795" s="3">
        <v>37</v>
      </c>
      <c r="L3795">
        <v>116</v>
      </c>
      <c r="M3795" s="3">
        <v>429</v>
      </c>
      <c r="N3795" s="3">
        <v>116</v>
      </c>
      <c r="O3795" t="s">
        <v>17</v>
      </c>
    </row>
    <row r="3796" spans="1:15" x14ac:dyDescent="0.3">
      <c r="A3796" t="s">
        <v>18</v>
      </c>
      <c r="B3796">
        <v>1128299</v>
      </c>
      <c r="C3796" s="1">
        <v>43919</v>
      </c>
      <c r="D3796" s="1" t="str">
        <f>TEXT(Table1[[#This Row],[Invoice Date]],"yyyy")</f>
        <v>2020</v>
      </c>
      <c r="E3796" t="s">
        <v>42</v>
      </c>
      <c r="F3796" t="s">
        <v>127</v>
      </c>
      <c r="G3796" t="s">
        <v>128</v>
      </c>
      <c r="H3796" t="s">
        <v>27</v>
      </c>
      <c r="I3796" t="str">
        <f>IF(ISNUMBER(SEARCH( "Women's",Table1[[#This Row],[Product]])), "Women","Male")</f>
        <v>Women</v>
      </c>
      <c r="J3796" t="str">
        <f>IF(ISNUMBER(SEARCH( "Apparel",Table1[[#This Row],[Product]])), "Apparel","Footwear")</f>
        <v>Footwear</v>
      </c>
      <c r="K3796" s="3">
        <v>51</v>
      </c>
      <c r="L3796">
        <v>116</v>
      </c>
      <c r="M3796" s="3">
        <v>592</v>
      </c>
      <c r="N3796" s="3">
        <v>290</v>
      </c>
      <c r="O3796" t="s">
        <v>17</v>
      </c>
    </row>
    <row r="3797" spans="1:15" x14ac:dyDescent="0.3">
      <c r="A3797" t="s">
        <v>18</v>
      </c>
      <c r="B3797">
        <v>1128299</v>
      </c>
      <c r="C3797" s="1">
        <v>43968</v>
      </c>
      <c r="D3797" s="1" t="str">
        <f>TEXT(Table1[[#This Row],[Invoice Date]],"yyyy")</f>
        <v>2020</v>
      </c>
      <c r="E3797" t="s">
        <v>42</v>
      </c>
      <c r="F3797" t="s">
        <v>127</v>
      </c>
      <c r="G3797" t="s">
        <v>128</v>
      </c>
      <c r="H3797" t="s">
        <v>50</v>
      </c>
      <c r="I3797" t="str">
        <f>IF(ISNUMBER(SEARCH( "Women's",Table1[[#This Row],[Product]])), "Women","Male")</f>
        <v>Women</v>
      </c>
      <c r="J3797" t="str">
        <f>IF(ISNUMBER(SEARCH( "Apparel",Table1[[#This Row],[Product]])), "Apparel","Footwear")</f>
        <v>Footwear</v>
      </c>
      <c r="K3797" s="3">
        <v>60</v>
      </c>
      <c r="L3797">
        <v>116</v>
      </c>
      <c r="M3797" s="3">
        <v>696</v>
      </c>
      <c r="N3797" s="3">
        <v>334</v>
      </c>
      <c r="O3797" t="s">
        <v>17</v>
      </c>
    </row>
    <row r="3798" spans="1:15" x14ac:dyDescent="0.3">
      <c r="A3798" t="s">
        <v>37</v>
      </c>
      <c r="B3798">
        <v>1185732</v>
      </c>
      <c r="C3798" s="1">
        <v>44133</v>
      </c>
      <c r="D3798" s="1" t="str">
        <f>TEXT(Table1[[#This Row],[Invoice Date]],"yyyy")</f>
        <v>2020</v>
      </c>
      <c r="E3798" t="s">
        <v>28</v>
      </c>
      <c r="F3798" t="s">
        <v>98</v>
      </c>
      <c r="G3798" t="s">
        <v>99</v>
      </c>
      <c r="H3798" t="s">
        <v>25</v>
      </c>
      <c r="I3798" t="str">
        <f>IF(ISNUMBER(SEARCH( "Women's",Table1[[#This Row],[Product]])), "Women","Male")</f>
        <v>Male</v>
      </c>
      <c r="J3798" t="str">
        <f>IF(ISNUMBER(SEARCH( "Apparel",Table1[[#This Row],[Product]])), "Apparel","Footwear")</f>
        <v>Footwear</v>
      </c>
      <c r="K3798" s="3">
        <v>39</v>
      </c>
      <c r="L3798">
        <v>116</v>
      </c>
      <c r="M3798" s="3">
        <v>452</v>
      </c>
      <c r="N3798" s="3">
        <v>226</v>
      </c>
      <c r="O3798" t="s">
        <v>17</v>
      </c>
    </row>
    <row r="3799" spans="1:15" x14ac:dyDescent="0.3">
      <c r="A3799" t="s">
        <v>37</v>
      </c>
      <c r="B3799">
        <v>1185732</v>
      </c>
      <c r="C3799" s="1">
        <v>44145</v>
      </c>
      <c r="D3799" s="1" t="str">
        <f>TEXT(Table1[[#This Row],[Invoice Date]],"yyyy")</f>
        <v>2020</v>
      </c>
      <c r="E3799" t="s">
        <v>28</v>
      </c>
      <c r="F3799" t="s">
        <v>98</v>
      </c>
      <c r="G3799" t="s">
        <v>99</v>
      </c>
      <c r="H3799" t="s">
        <v>25</v>
      </c>
      <c r="I3799" t="str">
        <f>IF(ISNUMBER(SEARCH( "Women's",Table1[[#This Row],[Product]])), "Women","Male")</f>
        <v>Male</v>
      </c>
      <c r="J3799" t="str">
        <f>IF(ISNUMBER(SEARCH( "Apparel",Table1[[#This Row],[Product]])), "Apparel","Footwear")</f>
        <v>Footwear</v>
      </c>
      <c r="K3799" s="3">
        <v>48</v>
      </c>
      <c r="L3799">
        <v>116</v>
      </c>
      <c r="M3799" s="3">
        <v>557</v>
      </c>
      <c r="N3799" s="3">
        <v>262</v>
      </c>
      <c r="O3799" t="s">
        <v>17</v>
      </c>
    </row>
    <row r="3800" spans="1:15" x14ac:dyDescent="0.3">
      <c r="A3800" t="s">
        <v>57</v>
      </c>
      <c r="B3800">
        <v>1189833</v>
      </c>
      <c r="C3800" s="1">
        <v>44244</v>
      </c>
      <c r="D3800" s="1" t="str">
        <f>TEXT(Table1[[#This Row],[Invoice Date]],"yyyy")</f>
        <v>2021</v>
      </c>
      <c r="E3800" t="s">
        <v>28</v>
      </c>
      <c r="F3800" t="s">
        <v>125</v>
      </c>
      <c r="G3800" t="s">
        <v>126</v>
      </c>
      <c r="H3800" t="s">
        <v>50</v>
      </c>
      <c r="I3800" t="str">
        <f>IF(ISNUMBER(SEARCH( "Women's",Table1[[#This Row],[Product]])), "Women","Male")</f>
        <v>Women</v>
      </c>
      <c r="J3800" t="str">
        <f>IF(ISNUMBER(SEARCH( "Apparel",Table1[[#This Row],[Product]])), "Apparel","Footwear")</f>
        <v>Footwear</v>
      </c>
      <c r="K3800" s="3">
        <v>41</v>
      </c>
      <c r="L3800">
        <v>116</v>
      </c>
      <c r="M3800" s="3">
        <v>476</v>
      </c>
      <c r="N3800" s="3">
        <v>262</v>
      </c>
      <c r="O3800" t="s">
        <v>17</v>
      </c>
    </row>
    <row r="3801" spans="1:15" x14ac:dyDescent="0.3">
      <c r="A3801" t="s">
        <v>57</v>
      </c>
      <c r="B3801">
        <v>1189833</v>
      </c>
      <c r="C3801" s="1">
        <v>44249</v>
      </c>
      <c r="D3801" s="1" t="str">
        <f>TEXT(Table1[[#This Row],[Invoice Date]],"yyyy")</f>
        <v>2021</v>
      </c>
      <c r="E3801" t="s">
        <v>28</v>
      </c>
      <c r="F3801" t="s">
        <v>125</v>
      </c>
      <c r="G3801" t="s">
        <v>126</v>
      </c>
      <c r="H3801" t="s">
        <v>27</v>
      </c>
      <c r="I3801" t="str">
        <f>IF(ISNUMBER(SEARCH( "Women's",Table1[[#This Row],[Product]])), "Women","Male")</f>
        <v>Women</v>
      </c>
      <c r="J3801" t="str">
        <f>IF(ISNUMBER(SEARCH( "Apparel",Table1[[#This Row],[Product]])), "Apparel","Footwear")</f>
        <v>Footwear</v>
      </c>
      <c r="K3801" s="3">
        <v>41</v>
      </c>
      <c r="L3801">
        <v>116</v>
      </c>
      <c r="M3801" s="3">
        <v>476</v>
      </c>
      <c r="N3801" s="3">
        <v>271</v>
      </c>
      <c r="O3801" t="s">
        <v>17</v>
      </c>
    </row>
    <row r="3802" spans="1:15" x14ac:dyDescent="0.3">
      <c r="A3802" t="s">
        <v>37</v>
      </c>
      <c r="B3802">
        <v>1128299</v>
      </c>
      <c r="C3802" s="1">
        <v>44220</v>
      </c>
      <c r="D3802" s="1" t="str">
        <f>TEXT(Table1[[#This Row],[Invoice Date]],"yyyy")</f>
        <v>2021</v>
      </c>
      <c r="E3802" t="s">
        <v>42</v>
      </c>
      <c r="F3802" t="s">
        <v>96</v>
      </c>
      <c r="G3802" t="s">
        <v>97</v>
      </c>
      <c r="H3802" t="s">
        <v>16</v>
      </c>
      <c r="I3802" t="str">
        <f>IF(ISNUMBER(SEARCH( "Women's",Table1[[#This Row],[Product]])), "Women","Male")</f>
        <v>Women</v>
      </c>
      <c r="J3802" t="str">
        <f>IF(ISNUMBER(SEARCH( "Apparel",Table1[[#This Row],[Product]])), "Apparel","Footwear")</f>
        <v>Apparel</v>
      </c>
      <c r="K3802" s="3">
        <v>38</v>
      </c>
      <c r="L3802">
        <v>116</v>
      </c>
      <c r="M3802" s="3">
        <v>441</v>
      </c>
      <c r="N3802" s="3">
        <v>198</v>
      </c>
      <c r="O3802" t="s">
        <v>17</v>
      </c>
    </row>
    <row r="3803" spans="1:15" x14ac:dyDescent="0.3">
      <c r="A3803" t="s">
        <v>22</v>
      </c>
      <c r="B3803">
        <v>1185732</v>
      </c>
      <c r="C3803" s="1">
        <v>44215</v>
      </c>
      <c r="D3803" s="1" t="str">
        <f>TEXT(Table1[[#This Row],[Invoice Date]],"yyyy")</f>
        <v>2021</v>
      </c>
      <c r="E3803" t="s">
        <v>13</v>
      </c>
      <c r="F3803" t="s">
        <v>93</v>
      </c>
      <c r="G3803" t="s">
        <v>94</v>
      </c>
      <c r="H3803" t="s">
        <v>50</v>
      </c>
      <c r="I3803" t="str">
        <f>IF(ISNUMBER(SEARCH( "Women's",Table1[[#This Row],[Product]])), "Women","Male")</f>
        <v>Women</v>
      </c>
      <c r="J3803" t="str">
        <f>IF(ISNUMBER(SEARCH( "Apparel",Table1[[#This Row],[Product]])), "Apparel","Footwear")</f>
        <v>Footwear</v>
      </c>
      <c r="K3803" s="3">
        <v>29</v>
      </c>
      <c r="L3803">
        <v>116</v>
      </c>
      <c r="M3803" s="3">
        <v>336</v>
      </c>
      <c r="N3803" s="3">
        <v>168</v>
      </c>
      <c r="O3803" t="s">
        <v>17</v>
      </c>
    </row>
    <row r="3804" spans="1:15" x14ac:dyDescent="0.3">
      <c r="A3804" t="s">
        <v>22</v>
      </c>
      <c r="B3804">
        <v>1185732</v>
      </c>
      <c r="C3804" s="1">
        <v>44486</v>
      </c>
      <c r="D3804" s="1" t="str">
        <f>TEXT(Table1[[#This Row],[Invoice Date]],"yyyy")</f>
        <v>2021</v>
      </c>
      <c r="E3804" t="s">
        <v>28</v>
      </c>
      <c r="F3804" t="s">
        <v>40</v>
      </c>
      <c r="G3804" t="s">
        <v>41</v>
      </c>
      <c r="H3804" t="s">
        <v>50</v>
      </c>
      <c r="I3804" t="str">
        <f>IF(ISNUMBER(SEARCH( "Women's",Table1[[#This Row],[Product]])), "Women","Male")</f>
        <v>Women</v>
      </c>
      <c r="J3804" t="str">
        <f>IF(ISNUMBER(SEARCH( "Apparel",Table1[[#This Row],[Product]])), "Apparel","Footwear")</f>
        <v>Footwear</v>
      </c>
      <c r="K3804" s="3">
        <v>38</v>
      </c>
      <c r="L3804">
        <v>116</v>
      </c>
      <c r="M3804" s="3">
        <v>441</v>
      </c>
      <c r="N3804" s="3">
        <v>220</v>
      </c>
      <c r="O3804" t="s">
        <v>17</v>
      </c>
    </row>
    <row r="3805" spans="1:15" x14ac:dyDescent="0.3">
      <c r="A3805" t="s">
        <v>18</v>
      </c>
      <c r="B3805">
        <v>1128299</v>
      </c>
      <c r="C3805" s="1">
        <v>44244</v>
      </c>
      <c r="D3805" s="1" t="str">
        <f>TEXT(Table1[[#This Row],[Invoice Date]],"yyyy")</f>
        <v>2021</v>
      </c>
      <c r="E3805" t="s">
        <v>42</v>
      </c>
      <c r="F3805" t="s">
        <v>79</v>
      </c>
      <c r="G3805" t="s">
        <v>80</v>
      </c>
      <c r="H3805" t="s">
        <v>34</v>
      </c>
      <c r="I3805" t="str">
        <f>IF(ISNUMBER(SEARCH( "Women's",Table1[[#This Row],[Product]])), "Women","Male")</f>
        <v>Male</v>
      </c>
      <c r="J3805" t="str">
        <f>IF(ISNUMBER(SEARCH( "Apparel",Table1[[#This Row],[Product]])), "Apparel","Footwear")</f>
        <v>Footwear</v>
      </c>
      <c r="K3805" s="3">
        <v>41</v>
      </c>
      <c r="L3805">
        <v>116</v>
      </c>
      <c r="M3805" s="3">
        <v>476</v>
      </c>
      <c r="N3805" s="3">
        <v>243</v>
      </c>
      <c r="O3805" t="s">
        <v>17</v>
      </c>
    </row>
    <row r="3806" spans="1:15" x14ac:dyDescent="0.3">
      <c r="A3806" t="s">
        <v>18</v>
      </c>
      <c r="B3806">
        <v>1128299</v>
      </c>
      <c r="C3806" s="1">
        <v>44271</v>
      </c>
      <c r="D3806" s="1" t="str">
        <f>TEXT(Table1[[#This Row],[Invoice Date]],"yyyy")</f>
        <v>2021</v>
      </c>
      <c r="E3806" t="s">
        <v>19</v>
      </c>
      <c r="F3806" t="s">
        <v>20</v>
      </c>
      <c r="G3806" t="s">
        <v>21</v>
      </c>
      <c r="H3806" t="s">
        <v>27</v>
      </c>
      <c r="I3806" t="str">
        <f>IF(ISNUMBER(SEARCH( "Women's",Table1[[#This Row],[Product]])), "Women","Male")</f>
        <v>Women</v>
      </c>
      <c r="J3806" t="str">
        <f>IF(ISNUMBER(SEARCH( "Apparel",Table1[[#This Row],[Product]])), "Apparel","Footwear")</f>
        <v>Footwear</v>
      </c>
      <c r="K3806" s="3">
        <v>56</v>
      </c>
      <c r="L3806">
        <v>116</v>
      </c>
      <c r="M3806" s="3">
        <v>650</v>
      </c>
      <c r="N3806" s="3">
        <v>357</v>
      </c>
      <c r="O3806" t="s">
        <v>17</v>
      </c>
    </row>
    <row r="3807" spans="1:15" x14ac:dyDescent="0.3">
      <c r="A3807" t="s">
        <v>18</v>
      </c>
      <c r="B3807">
        <v>1197831</v>
      </c>
      <c r="C3807" s="1">
        <v>44261</v>
      </c>
      <c r="D3807" s="1" t="str">
        <f>TEXT(Table1[[#This Row],[Invoice Date]],"yyyy")</f>
        <v>2021</v>
      </c>
      <c r="E3807" t="s">
        <v>42</v>
      </c>
      <c r="F3807" t="s">
        <v>73</v>
      </c>
      <c r="G3807" t="s">
        <v>74</v>
      </c>
      <c r="H3807" t="s">
        <v>16</v>
      </c>
      <c r="I3807" t="str">
        <f>IF(ISNUMBER(SEARCH( "Women's",Table1[[#This Row],[Product]])), "Women","Male")</f>
        <v>Women</v>
      </c>
      <c r="J3807" t="str">
        <f>IF(ISNUMBER(SEARCH( "Apparel",Table1[[#This Row],[Product]])), "Apparel","Footwear")</f>
        <v>Apparel</v>
      </c>
      <c r="K3807" s="3">
        <v>33</v>
      </c>
      <c r="L3807">
        <v>116</v>
      </c>
      <c r="M3807" s="3">
        <v>383</v>
      </c>
      <c r="N3807" s="3">
        <v>249</v>
      </c>
      <c r="O3807" t="s">
        <v>17</v>
      </c>
    </row>
    <row r="3808" spans="1:15" x14ac:dyDescent="0.3">
      <c r="A3808" t="s">
        <v>22</v>
      </c>
      <c r="B3808">
        <v>1197831</v>
      </c>
      <c r="C3808" s="1">
        <v>44444</v>
      </c>
      <c r="D3808" s="1" t="str">
        <f>TEXT(Table1[[#This Row],[Invoice Date]],"yyyy")</f>
        <v>2021</v>
      </c>
      <c r="E3808" t="s">
        <v>42</v>
      </c>
      <c r="F3808" t="s">
        <v>73</v>
      </c>
      <c r="G3808" t="s">
        <v>74</v>
      </c>
      <c r="H3808" t="s">
        <v>50</v>
      </c>
      <c r="I3808" t="str">
        <f>IF(ISNUMBER(SEARCH( "Women's",Table1[[#This Row],[Product]])), "Women","Male")</f>
        <v>Women</v>
      </c>
      <c r="J3808" t="str">
        <f>IF(ISNUMBER(SEARCH( "Apparel",Table1[[#This Row],[Product]])), "Apparel","Footwear")</f>
        <v>Footwear</v>
      </c>
      <c r="K3808" s="3">
        <v>55</v>
      </c>
      <c r="L3808">
        <v>116</v>
      </c>
      <c r="M3808" s="3">
        <v>638</v>
      </c>
      <c r="N3808" s="3">
        <v>402</v>
      </c>
      <c r="O3808" t="s">
        <v>17</v>
      </c>
    </row>
    <row r="3809" spans="1:15" x14ac:dyDescent="0.3">
      <c r="A3809" t="s">
        <v>37</v>
      </c>
      <c r="B3809">
        <v>1128299</v>
      </c>
      <c r="C3809" s="1">
        <v>44431</v>
      </c>
      <c r="D3809" s="1" t="str">
        <f>TEXT(Table1[[#This Row],[Invoice Date]],"yyyy")</f>
        <v>2021</v>
      </c>
      <c r="E3809" t="s">
        <v>42</v>
      </c>
      <c r="F3809" t="s">
        <v>117</v>
      </c>
      <c r="G3809" t="s">
        <v>118</v>
      </c>
      <c r="H3809" t="s">
        <v>64</v>
      </c>
      <c r="I3809" t="str">
        <f>IF(ISNUMBER(SEARCH( "Women's",Table1[[#This Row],[Product]])), "Women","Male")</f>
        <v>Male</v>
      </c>
      <c r="J3809" t="str">
        <f>IF(ISNUMBER(SEARCH( "Apparel",Table1[[#This Row],[Product]])), "Apparel","Footwear")</f>
        <v>Apparel</v>
      </c>
      <c r="K3809" s="3">
        <v>59</v>
      </c>
      <c r="L3809">
        <v>116</v>
      </c>
      <c r="M3809" s="3">
        <v>684</v>
      </c>
      <c r="N3809" s="3">
        <v>281</v>
      </c>
      <c r="O3809" t="s">
        <v>17</v>
      </c>
    </row>
    <row r="3810" spans="1:15" x14ac:dyDescent="0.3">
      <c r="A3810" t="s">
        <v>57</v>
      </c>
      <c r="B3810">
        <v>1128299</v>
      </c>
      <c r="C3810" s="1">
        <v>44312</v>
      </c>
      <c r="D3810" s="1" t="str">
        <f>TEXT(Table1[[#This Row],[Invoice Date]],"yyyy")</f>
        <v>2021</v>
      </c>
      <c r="E3810" t="s">
        <v>42</v>
      </c>
      <c r="F3810" t="s">
        <v>108</v>
      </c>
      <c r="G3810" t="s">
        <v>109</v>
      </c>
      <c r="H3810" t="s">
        <v>27</v>
      </c>
      <c r="I3810" t="str">
        <f>IF(ISNUMBER(SEARCH( "Women's",Table1[[#This Row],[Product]])), "Women","Male")</f>
        <v>Women</v>
      </c>
      <c r="J3810" t="str">
        <f>IF(ISNUMBER(SEARCH( "Apparel",Table1[[#This Row],[Product]])), "Apparel","Footwear")</f>
        <v>Footwear</v>
      </c>
      <c r="K3810" s="3">
        <v>55</v>
      </c>
      <c r="L3810">
        <v>116</v>
      </c>
      <c r="M3810" s="3">
        <v>638</v>
      </c>
      <c r="N3810" s="3">
        <v>319</v>
      </c>
      <c r="O3810" t="s">
        <v>17</v>
      </c>
    </row>
    <row r="3811" spans="1:15" x14ac:dyDescent="0.3">
      <c r="A3811" t="s">
        <v>22</v>
      </c>
      <c r="B3811">
        <v>1128299</v>
      </c>
      <c r="C3811" s="1">
        <v>44513</v>
      </c>
      <c r="D3811" s="1" t="str">
        <f>TEXT(Table1[[#This Row],[Invoice Date]],"yyyy")</f>
        <v>2021</v>
      </c>
      <c r="E3811" t="s">
        <v>13</v>
      </c>
      <c r="F3811" t="s">
        <v>51</v>
      </c>
      <c r="G3811" t="s">
        <v>52</v>
      </c>
      <c r="H3811" t="s">
        <v>50</v>
      </c>
      <c r="I3811" t="str">
        <f>IF(ISNUMBER(SEARCH( "Women's",Table1[[#This Row],[Product]])), "Women","Male")</f>
        <v>Women</v>
      </c>
      <c r="J3811" t="str">
        <f>IF(ISNUMBER(SEARCH( "Apparel",Table1[[#This Row],[Product]])), "Apparel","Footwear")</f>
        <v>Footwear</v>
      </c>
      <c r="K3811" s="3">
        <v>51</v>
      </c>
      <c r="L3811">
        <v>116</v>
      </c>
      <c r="M3811" s="3">
        <v>592</v>
      </c>
      <c r="N3811" s="3">
        <v>308</v>
      </c>
      <c r="O3811" t="s">
        <v>17</v>
      </c>
    </row>
    <row r="3812" spans="1:15" x14ac:dyDescent="0.3">
      <c r="A3812" t="s">
        <v>37</v>
      </c>
      <c r="B3812">
        <v>1128299</v>
      </c>
      <c r="C3812" s="1">
        <v>44542</v>
      </c>
      <c r="D3812" s="1" t="str">
        <f>TEXT(Table1[[#This Row],[Invoice Date]],"yyyy")</f>
        <v>2021</v>
      </c>
      <c r="E3812" t="s">
        <v>13</v>
      </c>
      <c r="F3812" t="s">
        <v>51</v>
      </c>
      <c r="G3812" t="s">
        <v>52</v>
      </c>
      <c r="H3812" t="s">
        <v>64</v>
      </c>
      <c r="I3812" t="str">
        <f>IF(ISNUMBER(SEARCH( "Women's",Table1[[#This Row],[Product]])), "Women","Male")</f>
        <v>Male</v>
      </c>
      <c r="J3812" t="str">
        <f>IF(ISNUMBER(SEARCH( "Apparel",Table1[[#This Row],[Product]])), "Apparel","Footwear")</f>
        <v>Apparel</v>
      </c>
      <c r="K3812" s="3">
        <v>64</v>
      </c>
      <c r="L3812">
        <v>116</v>
      </c>
      <c r="M3812" s="3">
        <v>742</v>
      </c>
      <c r="N3812" s="3">
        <v>371</v>
      </c>
      <c r="O3812" t="s">
        <v>17</v>
      </c>
    </row>
    <row r="3813" spans="1:15" x14ac:dyDescent="0.3">
      <c r="A3813" t="s">
        <v>45</v>
      </c>
      <c r="B3813">
        <v>1185732</v>
      </c>
      <c r="C3813" s="1">
        <v>44480</v>
      </c>
      <c r="D3813" s="1" t="str">
        <f>TEXT(Table1[[#This Row],[Invoice Date]],"yyyy")</f>
        <v>2021</v>
      </c>
      <c r="E3813" t="s">
        <v>28</v>
      </c>
      <c r="F3813" t="s">
        <v>46</v>
      </c>
      <c r="G3813" t="s">
        <v>47</v>
      </c>
      <c r="H3813" t="s">
        <v>64</v>
      </c>
      <c r="I3813" t="str">
        <f>IF(ISNUMBER(SEARCH( "Women's",Table1[[#This Row],[Product]])), "Women","Male")</f>
        <v>Male</v>
      </c>
      <c r="J3813" t="str">
        <f>IF(ISNUMBER(SEARCH( "Apparel",Table1[[#This Row],[Product]])), "Apparel","Footwear")</f>
        <v>Apparel</v>
      </c>
      <c r="K3813" s="3">
        <v>37</v>
      </c>
      <c r="L3813">
        <v>116</v>
      </c>
      <c r="M3813" s="3">
        <v>429</v>
      </c>
      <c r="N3813" s="3">
        <v>197</v>
      </c>
      <c r="O3813" t="s">
        <v>17</v>
      </c>
    </row>
    <row r="3814" spans="1:15" x14ac:dyDescent="0.3">
      <c r="A3814" t="s">
        <v>45</v>
      </c>
      <c r="B3814">
        <v>1185732</v>
      </c>
      <c r="C3814" s="1">
        <v>44510</v>
      </c>
      <c r="D3814" s="1" t="str">
        <f>TEXT(Table1[[#This Row],[Invoice Date]],"yyyy")</f>
        <v>2021</v>
      </c>
      <c r="E3814" t="s">
        <v>28</v>
      </c>
      <c r="F3814" t="s">
        <v>46</v>
      </c>
      <c r="G3814" t="s">
        <v>47</v>
      </c>
      <c r="H3814" t="s">
        <v>27</v>
      </c>
      <c r="I3814" t="str">
        <f>IF(ISNUMBER(SEARCH( "Women's",Table1[[#This Row],[Product]])), "Women","Male")</f>
        <v>Women</v>
      </c>
      <c r="J3814" t="str">
        <f>IF(ISNUMBER(SEARCH( "Apparel",Table1[[#This Row],[Product]])), "Apparel","Footwear")</f>
        <v>Footwear</v>
      </c>
      <c r="K3814" s="3">
        <v>32</v>
      </c>
      <c r="L3814">
        <v>116</v>
      </c>
      <c r="M3814" s="3">
        <v>371</v>
      </c>
      <c r="N3814" s="3">
        <v>186</v>
      </c>
      <c r="O3814" t="s">
        <v>17</v>
      </c>
    </row>
    <row r="3815" spans="1:15" x14ac:dyDescent="0.3">
      <c r="A3815" t="s">
        <v>37</v>
      </c>
      <c r="B3815">
        <v>1185732</v>
      </c>
      <c r="C3815" s="1">
        <v>44332</v>
      </c>
      <c r="D3815" s="1" t="str">
        <f>TEXT(Table1[[#This Row],[Invoice Date]],"yyyy")</f>
        <v>2021</v>
      </c>
      <c r="E3815" t="s">
        <v>19</v>
      </c>
      <c r="F3815" t="s">
        <v>32</v>
      </c>
      <c r="G3815" t="s">
        <v>33</v>
      </c>
      <c r="H3815" t="s">
        <v>64</v>
      </c>
      <c r="I3815" t="str">
        <f>IF(ISNUMBER(SEARCH( "Women's",Table1[[#This Row],[Product]])), "Women","Male")</f>
        <v>Male</v>
      </c>
      <c r="J3815" t="str">
        <f>IF(ISNUMBER(SEARCH( "Apparel",Table1[[#This Row],[Product]])), "Apparel","Footwear")</f>
        <v>Apparel</v>
      </c>
      <c r="K3815" s="3">
        <v>41</v>
      </c>
      <c r="L3815">
        <v>116</v>
      </c>
      <c r="M3815" s="3">
        <v>476</v>
      </c>
      <c r="N3815" s="3">
        <v>224</v>
      </c>
      <c r="O3815" t="s">
        <v>17</v>
      </c>
    </row>
    <row r="3816" spans="1:15" x14ac:dyDescent="0.3">
      <c r="A3816" t="s">
        <v>12</v>
      </c>
      <c r="B3816">
        <v>1197831</v>
      </c>
      <c r="C3816" s="1">
        <v>44306</v>
      </c>
      <c r="D3816" s="1" t="str">
        <f>TEXT(Table1[[#This Row],[Invoice Date]],"yyyy")</f>
        <v>2021</v>
      </c>
      <c r="E3816" t="s">
        <v>19</v>
      </c>
      <c r="F3816" t="s">
        <v>48</v>
      </c>
      <c r="G3816" t="s">
        <v>49</v>
      </c>
      <c r="H3816" t="s">
        <v>16</v>
      </c>
      <c r="I3816" t="str">
        <f>IF(ISNUMBER(SEARCH( "Women's",Table1[[#This Row],[Product]])), "Women","Male")</f>
        <v>Women</v>
      </c>
      <c r="J3816" t="str">
        <f>IF(ISNUMBER(SEARCH( "Apparel",Table1[[#This Row],[Product]])), "Apparel","Footwear")</f>
        <v>Apparel</v>
      </c>
      <c r="K3816" s="3">
        <v>28</v>
      </c>
      <c r="L3816">
        <v>116</v>
      </c>
      <c r="M3816" s="3">
        <v>325</v>
      </c>
      <c r="N3816" s="3">
        <v>166</v>
      </c>
      <c r="O3816" t="s">
        <v>17</v>
      </c>
    </row>
    <row r="3817" spans="1:15" x14ac:dyDescent="0.3">
      <c r="A3817" t="s">
        <v>12</v>
      </c>
      <c r="B3817">
        <v>1197831</v>
      </c>
      <c r="C3817" s="1">
        <v>44396</v>
      </c>
      <c r="D3817" s="1" t="str">
        <f>TEXT(Table1[[#This Row],[Invoice Date]],"yyyy")</f>
        <v>2021</v>
      </c>
      <c r="E3817" t="s">
        <v>19</v>
      </c>
      <c r="F3817" t="s">
        <v>48</v>
      </c>
      <c r="G3817" t="s">
        <v>49</v>
      </c>
      <c r="H3817" t="s">
        <v>50</v>
      </c>
      <c r="I3817" t="str">
        <f>IF(ISNUMBER(SEARCH( "Women's",Table1[[#This Row],[Product]])), "Women","Male")</f>
        <v>Women</v>
      </c>
      <c r="J3817" t="str">
        <f>IF(ISNUMBER(SEARCH( "Apparel",Table1[[#This Row],[Product]])), "Apparel","Footwear")</f>
        <v>Footwear</v>
      </c>
      <c r="K3817" s="3">
        <v>41</v>
      </c>
      <c r="L3817">
        <v>116</v>
      </c>
      <c r="M3817" s="3">
        <v>476</v>
      </c>
      <c r="N3817" s="3">
        <v>257</v>
      </c>
      <c r="O3817" t="s">
        <v>17</v>
      </c>
    </row>
    <row r="3818" spans="1:15" x14ac:dyDescent="0.3">
      <c r="A3818" t="s">
        <v>22</v>
      </c>
      <c r="B3818">
        <v>1185732</v>
      </c>
      <c r="C3818" s="1">
        <v>44478</v>
      </c>
      <c r="D3818" s="1" t="str">
        <f>TEXT(Table1[[#This Row],[Invoice Date]],"yyyy")</f>
        <v>2021</v>
      </c>
      <c r="E3818" t="s">
        <v>28</v>
      </c>
      <c r="F3818" t="s">
        <v>83</v>
      </c>
      <c r="G3818" t="s">
        <v>84</v>
      </c>
      <c r="H3818" t="s">
        <v>25</v>
      </c>
      <c r="I3818" t="str">
        <f>IF(ISNUMBER(SEARCH( "Women's",Table1[[#This Row],[Product]])), "Women","Male")</f>
        <v>Male</v>
      </c>
      <c r="J3818" t="str">
        <f>IF(ISNUMBER(SEARCH( "Apparel",Table1[[#This Row],[Product]])), "Apparel","Footwear")</f>
        <v>Footwear</v>
      </c>
      <c r="K3818" s="3">
        <v>49</v>
      </c>
      <c r="L3818">
        <v>116</v>
      </c>
      <c r="M3818" s="3">
        <v>568</v>
      </c>
      <c r="N3818" s="3">
        <v>267</v>
      </c>
      <c r="O3818" t="s">
        <v>17</v>
      </c>
    </row>
    <row r="3819" spans="1:15" x14ac:dyDescent="0.3">
      <c r="A3819" t="s">
        <v>18</v>
      </c>
      <c r="B3819">
        <v>1185732</v>
      </c>
      <c r="C3819" s="1">
        <v>44479</v>
      </c>
      <c r="D3819" s="1" t="str">
        <f>TEXT(Table1[[#This Row],[Invoice Date]],"yyyy")</f>
        <v>2021</v>
      </c>
      <c r="E3819" t="s">
        <v>28</v>
      </c>
      <c r="F3819" t="s">
        <v>75</v>
      </c>
      <c r="G3819" t="s">
        <v>76</v>
      </c>
      <c r="H3819" t="s">
        <v>25</v>
      </c>
      <c r="I3819" t="str">
        <f>IF(ISNUMBER(SEARCH( "Women's",Table1[[#This Row],[Product]])), "Women","Male")</f>
        <v>Male</v>
      </c>
      <c r="J3819" t="str">
        <f>IF(ISNUMBER(SEARCH( "Apparel",Table1[[#This Row],[Product]])), "Apparel","Footwear")</f>
        <v>Footwear</v>
      </c>
      <c r="K3819" s="3">
        <v>41</v>
      </c>
      <c r="L3819">
        <v>116</v>
      </c>
      <c r="M3819" s="3">
        <v>476</v>
      </c>
      <c r="N3819" s="3">
        <v>252</v>
      </c>
      <c r="O3819" t="s">
        <v>17</v>
      </c>
    </row>
    <row r="3820" spans="1:15" x14ac:dyDescent="0.3">
      <c r="A3820" t="s">
        <v>18</v>
      </c>
      <c r="B3820">
        <v>1185732</v>
      </c>
      <c r="C3820" s="1">
        <v>44393</v>
      </c>
      <c r="D3820" s="1" t="str">
        <f>TEXT(Table1[[#This Row],[Invoice Date]],"yyyy")</f>
        <v>2021</v>
      </c>
      <c r="E3820" t="s">
        <v>38</v>
      </c>
      <c r="F3820" t="s">
        <v>58</v>
      </c>
      <c r="G3820" t="s">
        <v>59</v>
      </c>
      <c r="H3820" t="s">
        <v>34</v>
      </c>
      <c r="I3820" t="str">
        <f>IF(ISNUMBER(SEARCH( "Women's",Table1[[#This Row],[Product]])), "Women","Male")</f>
        <v>Male</v>
      </c>
      <c r="J3820" t="str">
        <f>IF(ISNUMBER(SEARCH( "Apparel",Table1[[#This Row],[Product]])), "Apparel","Footwear")</f>
        <v>Footwear</v>
      </c>
      <c r="K3820" s="3">
        <v>50</v>
      </c>
      <c r="L3820">
        <v>116</v>
      </c>
      <c r="M3820" s="3">
        <v>580</v>
      </c>
      <c r="N3820" s="3">
        <v>307</v>
      </c>
      <c r="O3820" t="s">
        <v>17</v>
      </c>
    </row>
    <row r="3821" spans="1:15" x14ac:dyDescent="0.3">
      <c r="A3821" t="s">
        <v>37</v>
      </c>
      <c r="B3821">
        <v>1185732</v>
      </c>
      <c r="C3821" s="1">
        <v>44383</v>
      </c>
      <c r="D3821" s="1" t="str">
        <f>TEXT(Table1[[#This Row],[Invoice Date]],"yyyy")</f>
        <v>2021</v>
      </c>
      <c r="E3821" t="s">
        <v>38</v>
      </c>
      <c r="F3821" t="s">
        <v>104</v>
      </c>
      <c r="G3821" t="s">
        <v>105</v>
      </c>
      <c r="H3821" t="s">
        <v>16</v>
      </c>
      <c r="I3821" t="str">
        <f>IF(ISNUMBER(SEARCH( "Women's",Table1[[#This Row],[Product]])), "Women","Male")</f>
        <v>Women</v>
      </c>
      <c r="J3821" t="str">
        <f>IF(ISNUMBER(SEARCH( "Apparel",Table1[[#This Row],[Product]])), "Apparel","Footwear")</f>
        <v>Apparel</v>
      </c>
      <c r="K3821" s="3">
        <v>50</v>
      </c>
      <c r="L3821">
        <v>116</v>
      </c>
      <c r="M3821" s="3">
        <v>580</v>
      </c>
      <c r="N3821" s="3">
        <v>290</v>
      </c>
      <c r="O3821" t="s">
        <v>17</v>
      </c>
    </row>
    <row r="3822" spans="1:15" x14ac:dyDescent="0.3">
      <c r="A3822" t="s">
        <v>45</v>
      </c>
      <c r="B3822">
        <v>1185732</v>
      </c>
      <c r="C3822" s="1">
        <v>44359</v>
      </c>
      <c r="D3822" s="1" t="str">
        <f>TEXT(Table1[[#This Row],[Invoice Date]],"yyyy")</f>
        <v>2021</v>
      </c>
      <c r="E3822" t="s">
        <v>38</v>
      </c>
      <c r="F3822" t="s">
        <v>119</v>
      </c>
      <c r="G3822" t="s">
        <v>120</v>
      </c>
      <c r="H3822" t="s">
        <v>34</v>
      </c>
      <c r="I3822" t="str">
        <f>IF(ISNUMBER(SEARCH( "Women's",Table1[[#This Row],[Product]])), "Women","Male")</f>
        <v>Male</v>
      </c>
      <c r="J3822" t="str">
        <f>IF(ISNUMBER(SEARCH( "Apparel",Table1[[#This Row],[Product]])), "Apparel","Footwear")</f>
        <v>Footwear</v>
      </c>
      <c r="K3822" s="3">
        <v>53</v>
      </c>
      <c r="L3822">
        <v>116</v>
      </c>
      <c r="M3822" s="3">
        <v>615</v>
      </c>
      <c r="N3822" s="3">
        <v>363</v>
      </c>
      <c r="O3822" t="s">
        <v>17</v>
      </c>
    </row>
    <row r="3823" spans="1:15" x14ac:dyDescent="0.3">
      <c r="A3823" t="s">
        <v>37</v>
      </c>
      <c r="B3823">
        <v>1185732</v>
      </c>
      <c r="C3823" s="1">
        <v>44518</v>
      </c>
      <c r="D3823" s="1" t="str">
        <f>TEXT(Table1[[#This Row],[Invoice Date]],"yyyy")</f>
        <v>2021</v>
      </c>
      <c r="E3823" t="s">
        <v>38</v>
      </c>
      <c r="F3823" t="s">
        <v>121</v>
      </c>
      <c r="G3823" t="s">
        <v>122</v>
      </c>
      <c r="H3823" t="s">
        <v>16</v>
      </c>
      <c r="I3823" t="str">
        <f>IF(ISNUMBER(SEARCH( "Women's",Table1[[#This Row],[Product]])), "Women","Male")</f>
        <v>Women</v>
      </c>
      <c r="J3823" t="str">
        <f>IF(ISNUMBER(SEARCH( "Apparel",Table1[[#This Row],[Product]])), "Apparel","Footwear")</f>
        <v>Apparel</v>
      </c>
      <c r="K3823" s="3">
        <v>78</v>
      </c>
      <c r="L3823">
        <v>116</v>
      </c>
      <c r="M3823" s="3">
        <v>905</v>
      </c>
      <c r="N3823" s="3">
        <v>425</v>
      </c>
      <c r="O3823" t="s">
        <v>17</v>
      </c>
    </row>
    <row r="3824" spans="1:15" hidden="1" x14ac:dyDescent="0.3">
      <c r="A3824" t="s">
        <v>37</v>
      </c>
      <c r="B3824">
        <v>1185732</v>
      </c>
      <c r="C3824" s="1">
        <v>44532</v>
      </c>
      <c r="D3824" s="1" t="str">
        <f>TEXT(Table1[[#This Row],[Invoice Date]],"yyyy")</f>
        <v>2021</v>
      </c>
      <c r="E3824" t="s">
        <v>38</v>
      </c>
      <c r="F3824" t="s">
        <v>129</v>
      </c>
      <c r="G3824" t="s">
        <v>130</v>
      </c>
      <c r="H3824" t="s">
        <v>16</v>
      </c>
      <c r="I3824" t="str">
        <f>IF(ISNUMBER(SEARCH( "Women's",Table1[[#This Row],[Product]])), "Women","Male")</f>
        <v>Women</v>
      </c>
      <c r="J3824" t="str">
        <f>IF(ISNUMBER(SEARCH( "Apparel",Table1[[#This Row],[Product]])), "Apparel","Footwear")</f>
        <v>Apparel</v>
      </c>
      <c r="K3824" s="3">
        <v>50</v>
      </c>
      <c r="L3824">
        <v>116</v>
      </c>
      <c r="M3824" s="3">
        <v>580</v>
      </c>
      <c r="N3824" s="3">
        <v>209</v>
      </c>
      <c r="O3824" t="s">
        <v>26</v>
      </c>
    </row>
    <row r="3825" spans="1:15" hidden="1" x14ac:dyDescent="0.3">
      <c r="A3825" t="s">
        <v>18</v>
      </c>
      <c r="B3825">
        <v>1128299</v>
      </c>
      <c r="C3825" s="1">
        <v>43851</v>
      </c>
      <c r="D3825" s="1" t="str">
        <f>TEXT(Table1[[#This Row],[Invoice Date]],"yyyy")</f>
        <v>2020</v>
      </c>
      <c r="E3825" t="s">
        <v>42</v>
      </c>
      <c r="F3825" t="s">
        <v>110</v>
      </c>
      <c r="G3825" t="s">
        <v>111</v>
      </c>
      <c r="H3825" t="s">
        <v>34</v>
      </c>
      <c r="I3825" t="str">
        <f>IF(ISNUMBER(SEARCH( "Women's",Table1[[#This Row],[Product]])), "Women","Male")</f>
        <v>Male</v>
      </c>
      <c r="J3825" t="str">
        <f>IF(ISNUMBER(SEARCH( "Apparel",Table1[[#This Row],[Product]])), "Apparel","Footwear")</f>
        <v>Footwear</v>
      </c>
      <c r="K3825" s="3">
        <v>46</v>
      </c>
      <c r="L3825">
        <v>116</v>
      </c>
      <c r="M3825" s="3">
        <v>534</v>
      </c>
      <c r="N3825" s="3">
        <v>155</v>
      </c>
      <c r="O3825" t="s">
        <v>26</v>
      </c>
    </row>
    <row r="3826" spans="1:15" hidden="1" x14ac:dyDescent="0.3">
      <c r="A3826" t="s">
        <v>22</v>
      </c>
      <c r="B3826">
        <v>1197831</v>
      </c>
      <c r="C3826" s="1">
        <v>44424</v>
      </c>
      <c r="D3826" s="1" t="str">
        <f>TEXT(Table1[[#This Row],[Invoice Date]],"yyyy")</f>
        <v>2021</v>
      </c>
      <c r="E3826" t="s">
        <v>19</v>
      </c>
      <c r="F3826" t="s">
        <v>23</v>
      </c>
      <c r="G3826" t="s">
        <v>24</v>
      </c>
      <c r="H3826" t="s">
        <v>50</v>
      </c>
      <c r="I3826" t="str">
        <f>IF(ISNUMBER(SEARCH( "Women's",Table1[[#This Row],[Product]])), "Women","Male")</f>
        <v>Women</v>
      </c>
      <c r="J3826" t="str">
        <f>IF(ISNUMBER(SEARCH( "Apparel",Table1[[#This Row],[Product]])), "Apparel","Footwear")</f>
        <v>Footwear</v>
      </c>
      <c r="K3826" s="3">
        <v>23</v>
      </c>
      <c r="L3826">
        <v>116</v>
      </c>
      <c r="M3826" s="3">
        <v>267</v>
      </c>
      <c r="N3826" s="3">
        <v>163</v>
      </c>
      <c r="O3826" t="s">
        <v>26</v>
      </c>
    </row>
    <row r="3827" spans="1:15" hidden="1" x14ac:dyDescent="0.3">
      <c r="A3827" t="s">
        <v>22</v>
      </c>
      <c r="B3827">
        <v>1197831</v>
      </c>
      <c r="C3827" s="1">
        <v>44430</v>
      </c>
      <c r="D3827" s="1" t="str">
        <f>TEXT(Table1[[#This Row],[Invoice Date]],"yyyy")</f>
        <v>2021</v>
      </c>
      <c r="E3827" t="s">
        <v>19</v>
      </c>
      <c r="F3827" t="s">
        <v>23</v>
      </c>
      <c r="G3827" t="s">
        <v>24</v>
      </c>
      <c r="H3827" t="s">
        <v>50</v>
      </c>
      <c r="I3827" t="str">
        <f>IF(ISNUMBER(SEARCH( "Women's",Table1[[#This Row],[Product]])), "Women","Male")</f>
        <v>Women</v>
      </c>
      <c r="J3827" t="str">
        <f>IF(ISNUMBER(SEARCH( "Apparel",Table1[[#This Row],[Product]])), "Apparel","Footwear")</f>
        <v>Footwear</v>
      </c>
      <c r="K3827" s="3">
        <v>15</v>
      </c>
      <c r="L3827">
        <v>116</v>
      </c>
      <c r="M3827" s="3">
        <v>174</v>
      </c>
      <c r="N3827" s="3">
        <v>104</v>
      </c>
      <c r="O3827" t="s">
        <v>26</v>
      </c>
    </row>
    <row r="3828" spans="1:15" hidden="1" x14ac:dyDescent="0.3">
      <c r="A3828" t="s">
        <v>22</v>
      </c>
      <c r="B3828">
        <v>1197831</v>
      </c>
      <c r="C3828" s="1">
        <v>44461</v>
      </c>
      <c r="D3828" s="1" t="str">
        <f>TEXT(Table1[[#This Row],[Invoice Date]],"yyyy")</f>
        <v>2021</v>
      </c>
      <c r="E3828" t="s">
        <v>19</v>
      </c>
      <c r="F3828" t="s">
        <v>23</v>
      </c>
      <c r="G3828" t="s">
        <v>24</v>
      </c>
      <c r="H3828" t="s">
        <v>64</v>
      </c>
      <c r="I3828" t="str">
        <f>IF(ISNUMBER(SEARCH( "Women's",Table1[[#This Row],[Product]])), "Women","Male")</f>
        <v>Male</v>
      </c>
      <c r="J3828" t="str">
        <f>IF(ISNUMBER(SEARCH( "Apparel",Table1[[#This Row],[Product]])), "Apparel","Footwear")</f>
        <v>Apparel</v>
      </c>
      <c r="K3828" s="3">
        <v>35</v>
      </c>
      <c r="L3828">
        <v>116</v>
      </c>
      <c r="M3828" s="3">
        <v>406</v>
      </c>
      <c r="N3828" s="3">
        <v>195</v>
      </c>
      <c r="O3828" t="s">
        <v>26</v>
      </c>
    </row>
    <row r="3829" spans="1:15" hidden="1" x14ac:dyDescent="0.3">
      <c r="A3829" t="s">
        <v>12</v>
      </c>
      <c r="B3829">
        <v>1128299</v>
      </c>
      <c r="C3829" s="1">
        <v>44486</v>
      </c>
      <c r="D3829" s="1" t="str">
        <f>TEXT(Table1[[#This Row],[Invoice Date]],"yyyy")</f>
        <v>2021</v>
      </c>
      <c r="E3829" t="s">
        <v>13</v>
      </c>
      <c r="F3829" t="s">
        <v>14</v>
      </c>
      <c r="G3829" t="s">
        <v>15</v>
      </c>
      <c r="H3829" t="s">
        <v>64</v>
      </c>
      <c r="I3829" t="str">
        <f>IF(ISNUMBER(SEARCH( "Women's",Table1[[#This Row],[Product]])), "Women","Male")</f>
        <v>Male</v>
      </c>
      <c r="J3829" t="str">
        <f>IF(ISNUMBER(SEARCH( "Apparel",Table1[[#This Row],[Product]])), "Apparel","Footwear")</f>
        <v>Apparel</v>
      </c>
      <c r="K3829" s="3">
        <v>47</v>
      </c>
      <c r="L3829">
        <v>116</v>
      </c>
      <c r="M3829" s="3">
        <v>545</v>
      </c>
      <c r="N3829" s="3">
        <v>120</v>
      </c>
      <c r="O3829" t="s">
        <v>26</v>
      </c>
    </row>
    <row r="3830" spans="1:15" hidden="1" x14ac:dyDescent="0.3">
      <c r="A3830" t="s">
        <v>37</v>
      </c>
      <c r="B3830">
        <v>1197831</v>
      </c>
      <c r="C3830" s="1">
        <v>44231</v>
      </c>
      <c r="D3830" s="1" t="str">
        <f>TEXT(Table1[[#This Row],[Invoice Date]],"yyyy")</f>
        <v>2021</v>
      </c>
      <c r="E3830" t="s">
        <v>42</v>
      </c>
      <c r="F3830" t="s">
        <v>73</v>
      </c>
      <c r="G3830" t="s">
        <v>74</v>
      </c>
      <c r="H3830" t="s">
        <v>50</v>
      </c>
      <c r="I3830" t="str">
        <f>IF(ISNUMBER(SEARCH( "Women's",Table1[[#This Row],[Product]])), "Women","Male")</f>
        <v>Women</v>
      </c>
      <c r="J3830" t="str">
        <f>IF(ISNUMBER(SEARCH( "Apparel",Table1[[#This Row],[Product]])), "Apparel","Footwear")</f>
        <v>Footwear</v>
      </c>
      <c r="K3830" s="3">
        <v>27</v>
      </c>
      <c r="L3830">
        <v>116</v>
      </c>
      <c r="M3830" s="3">
        <v>313</v>
      </c>
      <c r="N3830" s="3">
        <v>132</v>
      </c>
      <c r="O3830" t="s">
        <v>26</v>
      </c>
    </row>
    <row r="3831" spans="1:15" hidden="1" x14ac:dyDescent="0.3">
      <c r="A3831" t="s">
        <v>18</v>
      </c>
      <c r="B3831">
        <v>1197831</v>
      </c>
      <c r="C3831" s="1">
        <v>44291</v>
      </c>
      <c r="D3831" s="1" t="str">
        <f>TEXT(Table1[[#This Row],[Invoice Date]],"yyyy")</f>
        <v>2021</v>
      </c>
      <c r="E3831" t="s">
        <v>42</v>
      </c>
      <c r="F3831" t="s">
        <v>73</v>
      </c>
      <c r="G3831" t="s">
        <v>74</v>
      </c>
      <c r="H3831" t="s">
        <v>50</v>
      </c>
      <c r="I3831" t="str">
        <f>IF(ISNUMBER(SEARCH( "Women's",Table1[[#This Row],[Product]])), "Women","Male")</f>
        <v>Women</v>
      </c>
      <c r="J3831" t="str">
        <f>IF(ISNUMBER(SEARCH( "Apparel",Table1[[#This Row],[Product]])), "Apparel","Footwear")</f>
        <v>Footwear</v>
      </c>
      <c r="K3831" s="3">
        <v>20</v>
      </c>
      <c r="L3831">
        <v>116</v>
      </c>
      <c r="M3831" s="3">
        <v>232</v>
      </c>
      <c r="N3831" s="3">
        <v>114</v>
      </c>
      <c r="O3831" t="s">
        <v>26</v>
      </c>
    </row>
    <row r="3832" spans="1:15" hidden="1" x14ac:dyDescent="0.3">
      <c r="A3832" t="s">
        <v>22</v>
      </c>
      <c r="B3832">
        <v>1197831</v>
      </c>
      <c r="C3832" s="1">
        <v>44473</v>
      </c>
      <c r="D3832" s="1" t="str">
        <f>TEXT(Table1[[#This Row],[Invoice Date]],"yyyy")</f>
        <v>2021</v>
      </c>
      <c r="E3832" t="s">
        <v>42</v>
      </c>
      <c r="F3832" t="s">
        <v>73</v>
      </c>
      <c r="G3832" t="s">
        <v>74</v>
      </c>
      <c r="H3832" t="s">
        <v>50</v>
      </c>
      <c r="I3832" t="str">
        <f>IF(ISNUMBER(SEARCH( "Women's",Table1[[#This Row],[Product]])), "Women","Male")</f>
        <v>Women</v>
      </c>
      <c r="J3832" t="str">
        <f>IF(ISNUMBER(SEARCH( "Apparel",Table1[[#This Row],[Product]])), "Apparel","Footwear")</f>
        <v>Footwear</v>
      </c>
      <c r="K3832" s="3">
        <v>35</v>
      </c>
      <c r="L3832">
        <v>116</v>
      </c>
      <c r="M3832" s="3">
        <v>406</v>
      </c>
      <c r="N3832" s="3">
        <v>215</v>
      </c>
      <c r="O3832" t="s">
        <v>26</v>
      </c>
    </row>
    <row r="3833" spans="1:15" hidden="1" x14ac:dyDescent="0.3">
      <c r="A3833" t="s">
        <v>37</v>
      </c>
      <c r="B3833">
        <v>1128299</v>
      </c>
      <c r="C3833" s="1">
        <v>44250</v>
      </c>
      <c r="D3833" s="1" t="str">
        <f>TEXT(Table1[[#This Row],[Invoice Date]],"yyyy")</f>
        <v>2021</v>
      </c>
      <c r="E3833" t="s">
        <v>42</v>
      </c>
      <c r="F3833" t="s">
        <v>117</v>
      </c>
      <c r="G3833" t="s">
        <v>118</v>
      </c>
      <c r="H3833" t="s">
        <v>16</v>
      </c>
      <c r="I3833" t="str">
        <f>IF(ISNUMBER(SEARCH( "Women's",Table1[[#This Row],[Product]])), "Women","Male")</f>
        <v>Women</v>
      </c>
      <c r="J3833" t="str">
        <f>IF(ISNUMBER(SEARCH( "Apparel",Table1[[#This Row],[Product]])), "Apparel","Footwear")</f>
        <v>Apparel</v>
      </c>
      <c r="K3833" s="3">
        <v>31</v>
      </c>
      <c r="L3833">
        <v>116</v>
      </c>
      <c r="M3833" s="3">
        <v>360</v>
      </c>
      <c r="N3833" s="3">
        <v>97</v>
      </c>
      <c r="O3833" t="s">
        <v>26</v>
      </c>
    </row>
    <row r="3834" spans="1:15" hidden="1" x14ac:dyDescent="0.3">
      <c r="A3834" t="s">
        <v>37</v>
      </c>
      <c r="B3834">
        <v>1128299</v>
      </c>
      <c r="C3834" s="1">
        <v>44277</v>
      </c>
      <c r="D3834" s="1" t="str">
        <f>TEXT(Table1[[#This Row],[Invoice Date]],"yyyy")</f>
        <v>2021</v>
      </c>
      <c r="E3834" t="s">
        <v>42</v>
      </c>
      <c r="F3834" t="s">
        <v>117</v>
      </c>
      <c r="G3834" t="s">
        <v>118</v>
      </c>
      <c r="H3834" t="s">
        <v>34</v>
      </c>
      <c r="I3834" t="str">
        <f>IF(ISNUMBER(SEARCH( "Women's",Table1[[#This Row],[Product]])), "Women","Male")</f>
        <v>Male</v>
      </c>
      <c r="J3834" t="str">
        <f>IF(ISNUMBER(SEARCH( "Apparel",Table1[[#This Row],[Product]])), "Apparel","Footwear")</f>
        <v>Footwear</v>
      </c>
      <c r="K3834" s="3">
        <v>38</v>
      </c>
      <c r="L3834">
        <v>116</v>
      </c>
      <c r="M3834" s="3">
        <v>441</v>
      </c>
      <c r="N3834" s="3">
        <v>194</v>
      </c>
      <c r="O3834" t="s">
        <v>26</v>
      </c>
    </row>
    <row r="3835" spans="1:15" hidden="1" x14ac:dyDescent="0.3">
      <c r="A3835" t="s">
        <v>37</v>
      </c>
      <c r="B3835">
        <v>1128299</v>
      </c>
      <c r="C3835" s="1">
        <v>44340</v>
      </c>
      <c r="D3835" s="1" t="str">
        <f>TEXT(Table1[[#This Row],[Invoice Date]],"yyyy")</f>
        <v>2021</v>
      </c>
      <c r="E3835" t="s">
        <v>42</v>
      </c>
      <c r="F3835" t="s">
        <v>117</v>
      </c>
      <c r="G3835" t="s">
        <v>118</v>
      </c>
      <c r="H3835" t="s">
        <v>34</v>
      </c>
      <c r="I3835" t="str">
        <f>IF(ISNUMBER(SEARCH( "Women's",Table1[[#This Row],[Product]])), "Women","Male")</f>
        <v>Male</v>
      </c>
      <c r="J3835" t="str">
        <f>IF(ISNUMBER(SEARCH( "Apparel",Table1[[#This Row],[Product]])), "Apparel","Footwear")</f>
        <v>Footwear</v>
      </c>
      <c r="K3835" s="3">
        <v>36</v>
      </c>
      <c r="L3835">
        <v>116</v>
      </c>
      <c r="M3835" s="3">
        <v>418</v>
      </c>
      <c r="N3835" s="3">
        <v>175</v>
      </c>
      <c r="O3835" t="s">
        <v>26</v>
      </c>
    </row>
    <row r="3836" spans="1:15" hidden="1" x14ac:dyDescent="0.3">
      <c r="A3836" t="s">
        <v>37</v>
      </c>
      <c r="B3836">
        <v>1128299</v>
      </c>
      <c r="C3836" s="1">
        <v>44523</v>
      </c>
      <c r="D3836" s="1" t="str">
        <f>TEXT(Table1[[#This Row],[Invoice Date]],"yyyy")</f>
        <v>2021</v>
      </c>
      <c r="E3836" t="s">
        <v>42</v>
      </c>
      <c r="F3836" t="s">
        <v>117</v>
      </c>
      <c r="G3836" t="s">
        <v>118</v>
      </c>
      <c r="H3836" t="s">
        <v>50</v>
      </c>
      <c r="I3836" t="str">
        <f>IF(ISNUMBER(SEARCH( "Women's",Table1[[#This Row],[Product]])), "Women","Male")</f>
        <v>Women</v>
      </c>
      <c r="J3836" t="str">
        <f>IF(ISNUMBER(SEARCH( "Apparel",Table1[[#This Row],[Product]])), "Apparel","Footwear")</f>
        <v>Footwear</v>
      </c>
      <c r="K3836" s="3">
        <v>33</v>
      </c>
      <c r="L3836">
        <v>116</v>
      </c>
      <c r="M3836" s="3">
        <v>383</v>
      </c>
      <c r="N3836" s="3">
        <v>161</v>
      </c>
      <c r="O3836" t="s">
        <v>26</v>
      </c>
    </row>
    <row r="3837" spans="1:15" hidden="1" x14ac:dyDescent="0.3">
      <c r="A3837" t="s">
        <v>57</v>
      </c>
      <c r="B3837">
        <v>1128299</v>
      </c>
      <c r="C3837" s="1">
        <v>44312</v>
      </c>
      <c r="D3837" s="1" t="str">
        <f>TEXT(Table1[[#This Row],[Invoice Date]],"yyyy")</f>
        <v>2021</v>
      </c>
      <c r="E3837" t="s">
        <v>42</v>
      </c>
      <c r="F3837" t="s">
        <v>108</v>
      </c>
      <c r="G3837" t="s">
        <v>109</v>
      </c>
      <c r="H3837" t="s">
        <v>16</v>
      </c>
      <c r="I3837" t="str">
        <f>IF(ISNUMBER(SEARCH( "Women's",Table1[[#This Row],[Product]])), "Women","Male")</f>
        <v>Women</v>
      </c>
      <c r="J3837" t="str">
        <f>IF(ISNUMBER(SEARCH( "Apparel",Table1[[#This Row],[Product]])), "Apparel","Footwear")</f>
        <v>Apparel</v>
      </c>
      <c r="K3837" s="3">
        <v>56</v>
      </c>
      <c r="L3837">
        <v>116</v>
      </c>
      <c r="M3837" s="3">
        <v>650</v>
      </c>
      <c r="N3837" s="3">
        <v>182</v>
      </c>
      <c r="O3837" t="s">
        <v>26</v>
      </c>
    </row>
    <row r="3838" spans="1:15" hidden="1" x14ac:dyDescent="0.3">
      <c r="A3838" t="s">
        <v>37</v>
      </c>
      <c r="B3838">
        <v>1185732</v>
      </c>
      <c r="C3838" s="1">
        <v>44303</v>
      </c>
      <c r="D3838" s="1" t="str">
        <f>TEXT(Table1[[#This Row],[Invoice Date]],"yyyy")</f>
        <v>2021</v>
      </c>
      <c r="E3838" t="s">
        <v>19</v>
      </c>
      <c r="F3838" t="s">
        <v>32</v>
      </c>
      <c r="G3838" t="s">
        <v>33</v>
      </c>
      <c r="H3838" t="s">
        <v>34</v>
      </c>
      <c r="I3838" t="str">
        <f>IF(ISNUMBER(SEARCH( "Women's",Table1[[#This Row],[Product]])), "Women","Male")</f>
        <v>Male</v>
      </c>
      <c r="J3838" t="str">
        <f>IF(ISNUMBER(SEARCH( "Apparel",Table1[[#This Row],[Product]])), "Apparel","Footwear")</f>
        <v>Footwear</v>
      </c>
      <c r="K3838" s="3">
        <v>20</v>
      </c>
      <c r="L3838">
        <v>116</v>
      </c>
      <c r="M3838" s="3">
        <v>232</v>
      </c>
      <c r="N3838" s="3">
        <v>93</v>
      </c>
      <c r="O3838" t="s">
        <v>26</v>
      </c>
    </row>
    <row r="3839" spans="1:15" hidden="1" x14ac:dyDescent="0.3">
      <c r="A3839" t="s">
        <v>37</v>
      </c>
      <c r="B3839">
        <v>1185732</v>
      </c>
      <c r="C3839" s="1">
        <v>44332</v>
      </c>
      <c r="D3839" s="1" t="str">
        <f>TEXT(Table1[[#This Row],[Invoice Date]],"yyyy")</f>
        <v>2021</v>
      </c>
      <c r="E3839" t="s">
        <v>19</v>
      </c>
      <c r="F3839" t="s">
        <v>32</v>
      </c>
      <c r="G3839" t="s">
        <v>33</v>
      </c>
      <c r="H3839" t="s">
        <v>50</v>
      </c>
      <c r="I3839" t="str">
        <f>IF(ISNUMBER(SEARCH( "Women's",Table1[[#This Row],[Product]])), "Women","Male")</f>
        <v>Women</v>
      </c>
      <c r="J3839" t="str">
        <f>IF(ISNUMBER(SEARCH( "Apparel",Table1[[#This Row],[Product]])), "Apparel","Footwear")</f>
        <v>Footwear</v>
      </c>
      <c r="K3839" s="3">
        <v>24</v>
      </c>
      <c r="L3839">
        <v>116</v>
      </c>
      <c r="M3839" s="3">
        <v>278</v>
      </c>
      <c r="N3839" s="3">
        <v>128</v>
      </c>
      <c r="O3839" t="s">
        <v>26</v>
      </c>
    </row>
    <row r="3840" spans="1:15" hidden="1" x14ac:dyDescent="0.3">
      <c r="A3840" t="s">
        <v>12</v>
      </c>
      <c r="B3840">
        <v>1197831</v>
      </c>
      <c r="C3840" s="1">
        <v>44335</v>
      </c>
      <c r="D3840" s="1" t="str">
        <f>TEXT(Table1[[#This Row],[Invoice Date]],"yyyy")</f>
        <v>2021</v>
      </c>
      <c r="E3840" t="s">
        <v>19</v>
      </c>
      <c r="F3840" t="s">
        <v>48</v>
      </c>
      <c r="G3840" t="s">
        <v>49</v>
      </c>
      <c r="H3840" t="s">
        <v>34</v>
      </c>
      <c r="I3840" t="str">
        <f>IF(ISNUMBER(SEARCH( "Women's",Table1[[#This Row],[Product]])), "Women","Male")</f>
        <v>Male</v>
      </c>
      <c r="J3840" t="str">
        <f>IF(ISNUMBER(SEARCH( "Apparel",Table1[[#This Row],[Product]])), "Apparel","Footwear")</f>
        <v>Footwear</v>
      </c>
      <c r="K3840" s="3">
        <v>28</v>
      </c>
      <c r="L3840">
        <v>116</v>
      </c>
      <c r="M3840" s="3">
        <v>325</v>
      </c>
      <c r="N3840" s="3">
        <v>136</v>
      </c>
      <c r="O3840" t="s">
        <v>26</v>
      </c>
    </row>
    <row r="3841" spans="1:15" hidden="1" x14ac:dyDescent="0.3">
      <c r="A3841" t="s">
        <v>12</v>
      </c>
      <c r="B3841">
        <v>1197831</v>
      </c>
      <c r="C3841" s="1">
        <v>44368</v>
      </c>
      <c r="D3841" s="1" t="str">
        <f>TEXT(Table1[[#This Row],[Invoice Date]],"yyyy")</f>
        <v>2021</v>
      </c>
      <c r="E3841" t="s">
        <v>19</v>
      </c>
      <c r="F3841" t="s">
        <v>48</v>
      </c>
      <c r="G3841" t="s">
        <v>49</v>
      </c>
      <c r="H3841" t="s">
        <v>64</v>
      </c>
      <c r="I3841" t="str">
        <f>IF(ISNUMBER(SEARCH( "Women's",Table1[[#This Row],[Product]])), "Women","Male")</f>
        <v>Male</v>
      </c>
      <c r="J3841" t="str">
        <f>IF(ISNUMBER(SEARCH( "Apparel",Table1[[#This Row],[Product]])), "Apparel","Footwear")</f>
        <v>Apparel</v>
      </c>
      <c r="K3841" s="3">
        <v>37</v>
      </c>
      <c r="L3841">
        <v>116</v>
      </c>
      <c r="M3841" s="3">
        <v>429</v>
      </c>
      <c r="N3841" s="3">
        <v>167</v>
      </c>
      <c r="O3841" t="s">
        <v>26</v>
      </c>
    </row>
    <row r="3842" spans="1:15" hidden="1" x14ac:dyDescent="0.3">
      <c r="A3842" t="s">
        <v>18</v>
      </c>
      <c r="B3842">
        <v>1197831</v>
      </c>
      <c r="C3842" s="1">
        <v>44520</v>
      </c>
      <c r="D3842" s="1" t="str">
        <f>TEXT(Table1[[#This Row],[Invoice Date]],"yyyy")</f>
        <v>2021</v>
      </c>
      <c r="E3842" t="s">
        <v>19</v>
      </c>
      <c r="F3842" t="s">
        <v>48</v>
      </c>
      <c r="G3842" t="s">
        <v>49</v>
      </c>
      <c r="H3842" t="s">
        <v>34</v>
      </c>
      <c r="I3842" t="str">
        <f>IF(ISNUMBER(SEARCH( "Women's",Table1[[#This Row],[Product]])), "Women","Male")</f>
        <v>Male</v>
      </c>
      <c r="J3842" t="str">
        <f>IF(ISNUMBER(SEARCH( "Apparel",Table1[[#This Row],[Product]])), "Apparel","Footwear")</f>
        <v>Footwear</v>
      </c>
      <c r="K3842" s="3">
        <v>11</v>
      </c>
      <c r="L3842">
        <v>116</v>
      </c>
      <c r="M3842" s="3">
        <v>128</v>
      </c>
      <c r="N3842" s="3">
        <v>54</v>
      </c>
      <c r="O3842" t="s">
        <v>26</v>
      </c>
    </row>
    <row r="3843" spans="1:15" hidden="1" x14ac:dyDescent="0.3">
      <c r="A3843" t="s">
        <v>18</v>
      </c>
      <c r="B3843">
        <v>1197831</v>
      </c>
      <c r="C3843" s="1">
        <v>44335</v>
      </c>
      <c r="D3843" s="1" t="str">
        <f>TEXT(Table1[[#This Row],[Invoice Date]],"yyyy")</f>
        <v>2021</v>
      </c>
      <c r="E3843" t="s">
        <v>19</v>
      </c>
      <c r="F3843" t="s">
        <v>55</v>
      </c>
      <c r="G3843" t="s">
        <v>56</v>
      </c>
      <c r="H3843" t="s">
        <v>16</v>
      </c>
      <c r="I3843" t="str">
        <f>IF(ISNUMBER(SEARCH( "Women's",Table1[[#This Row],[Product]])), "Women","Male")</f>
        <v>Women</v>
      </c>
      <c r="J3843" t="str">
        <f>IF(ISNUMBER(SEARCH( "Apparel",Table1[[#This Row],[Product]])), "Apparel","Footwear")</f>
        <v>Apparel</v>
      </c>
      <c r="K3843" s="3">
        <v>33</v>
      </c>
      <c r="L3843">
        <v>116</v>
      </c>
      <c r="M3843" s="3">
        <v>383</v>
      </c>
      <c r="N3843" s="3">
        <v>172</v>
      </c>
      <c r="O3843" t="s">
        <v>26</v>
      </c>
    </row>
    <row r="3844" spans="1:15" hidden="1" x14ac:dyDescent="0.3">
      <c r="A3844" t="s">
        <v>18</v>
      </c>
      <c r="B3844">
        <v>1197831</v>
      </c>
      <c r="C3844" s="1">
        <v>44396</v>
      </c>
      <c r="D3844" s="1" t="str">
        <f>TEXT(Table1[[#This Row],[Invoice Date]],"yyyy")</f>
        <v>2021</v>
      </c>
      <c r="E3844" t="s">
        <v>19</v>
      </c>
      <c r="F3844" t="s">
        <v>55</v>
      </c>
      <c r="G3844" t="s">
        <v>56</v>
      </c>
      <c r="H3844" t="s">
        <v>64</v>
      </c>
      <c r="I3844" t="str">
        <f>IF(ISNUMBER(SEARCH( "Women's",Table1[[#This Row],[Product]])), "Women","Male")</f>
        <v>Male</v>
      </c>
      <c r="J3844" t="str">
        <f>IF(ISNUMBER(SEARCH( "Apparel",Table1[[#This Row],[Product]])), "Apparel","Footwear")</f>
        <v>Apparel</v>
      </c>
      <c r="K3844" s="3">
        <v>43</v>
      </c>
      <c r="L3844">
        <v>116</v>
      </c>
      <c r="M3844" s="3">
        <v>499</v>
      </c>
      <c r="N3844" s="3">
        <v>205</v>
      </c>
      <c r="O3844" t="s">
        <v>26</v>
      </c>
    </row>
    <row r="3845" spans="1:15" hidden="1" x14ac:dyDescent="0.3">
      <c r="A3845" t="s">
        <v>57</v>
      </c>
      <c r="B3845">
        <v>1197831</v>
      </c>
      <c r="C3845" s="1">
        <v>44212</v>
      </c>
      <c r="D3845" s="1" t="str">
        <f>TEXT(Table1[[#This Row],[Invoice Date]],"yyyy")</f>
        <v>2021</v>
      </c>
      <c r="E3845" t="s">
        <v>19</v>
      </c>
      <c r="F3845" t="s">
        <v>55</v>
      </c>
      <c r="G3845" t="s">
        <v>56</v>
      </c>
      <c r="H3845" t="s">
        <v>27</v>
      </c>
      <c r="I3845" t="str">
        <f>IF(ISNUMBER(SEARCH( "Women's",Table1[[#This Row],[Product]])), "Women","Male")</f>
        <v>Women</v>
      </c>
      <c r="J3845" t="str">
        <f>IF(ISNUMBER(SEARCH( "Apparel",Table1[[#This Row],[Product]])), "Apparel","Footwear")</f>
        <v>Footwear</v>
      </c>
      <c r="K3845" s="3">
        <v>12</v>
      </c>
      <c r="L3845">
        <v>116</v>
      </c>
      <c r="M3845" s="3">
        <v>139</v>
      </c>
      <c r="N3845" s="3">
        <v>56</v>
      </c>
      <c r="O3845" t="s">
        <v>26</v>
      </c>
    </row>
    <row r="3846" spans="1:15" hidden="1" x14ac:dyDescent="0.3">
      <c r="A3846" t="s">
        <v>37</v>
      </c>
      <c r="B3846">
        <v>1185732</v>
      </c>
      <c r="C3846" s="1">
        <v>44504</v>
      </c>
      <c r="D3846" s="1" t="str">
        <f>TEXT(Table1[[#This Row],[Invoice Date]],"yyyy")</f>
        <v>2021</v>
      </c>
      <c r="E3846" t="s">
        <v>38</v>
      </c>
      <c r="F3846" t="s">
        <v>102</v>
      </c>
      <c r="G3846" t="s">
        <v>103</v>
      </c>
      <c r="H3846" t="s">
        <v>16</v>
      </c>
      <c r="I3846" t="str">
        <f>IF(ISNUMBER(SEARCH( "Women's",Table1[[#This Row],[Product]])), "Women","Male")</f>
        <v>Women</v>
      </c>
      <c r="J3846" t="str">
        <f>IF(ISNUMBER(SEARCH( "Apparel",Table1[[#This Row],[Product]])), "Apparel","Footwear")</f>
        <v>Apparel</v>
      </c>
      <c r="K3846" s="3">
        <v>52</v>
      </c>
      <c r="L3846">
        <v>116</v>
      </c>
      <c r="M3846" s="3">
        <v>603</v>
      </c>
      <c r="N3846" s="3">
        <v>235</v>
      </c>
      <c r="O3846" t="s">
        <v>26</v>
      </c>
    </row>
    <row r="3847" spans="1:15" hidden="1" x14ac:dyDescent="0.3">
      <c r="A3847" t="s">
        <v>37</v>
      </c>
      <c r="B3847">
        <v>1185732</v>
      </c>
      <c r="C3847" s="1">
        <v>44533</v>
      </c>
      <c r="D3847" s="1" t="str">
        <f>TEXT(Table1[[#This Row],[Invoice Date]],"yyyy")</f>
        <v>2021</v>
      </c>
      <c r="E3847" t="s">
        <v>38</v>
      </c>
      <c r="F3847" t="s">
        <v>102</v>
      </c>
      <c r="G3847" t="s">
        <v>103</v>
      </c>
      <c r="H3847" t="s">
        <v>27</v>
      </c>
      <c r="I3847" t="str">
        <f>IF(ISNUMBER(SEARCH( "Women's",Table1[[#This Row],[Product]])), "Women","Male")</f>
        <v>Women</v>
      </c>
      <c r="J3847" t="str">
        <f>IF(ISNUMBER(SEARCH( "Apparel",Table1[[#This Row],[Product]])), "Apparel","Footwear")</f>
        <v>Footwear</v>
      </c>
      <c r="K3847" s="3">
        <v>43</v>
      </c>
      <c r="L3847">
        <v>116</v>
      </c>
      <c r="M3847" s="3">
        <v>499</v>
      </c>
      <c r="N3847" s="3">
        <v>165</v>
      </c>
      <c r="O3847" t="s">
        <v>26</v>
      </c>
    </row>
    <row r="3848" spans="1:15" hidden="1" x14ac:dyDescent="0.3">
      <c r="A3848" t="s">
        <v>45</v>
      </c>
      <c r="B3848">
        <v>1185732</v>
      </c>
      <c r="C3848" s="1">
        <v>44419</v>
      </c>
      <c r="D3848" s="1" t="str">
        <f>TEXT(Table1[[#This Row],[Invoice Date]],"yyyy")</f>
        <v>2021</v>
      </c>
      <c r="E3848" t="s">
        <v>38</v>
      </c>
      <c r="F3848" t="s">
        <v>119</v>
      </c>
      <c r="G3848" t="s">
        <v>120</v>
      </c>
      <c r="H3848" t="s">
        <v>27</v>
      </c>
      <c r="I3848" t="str">
        <f>IF(ISNUMBER(SEARCH( "Women's",Table1[[#This Row],[Product]])), "Women","Male")</f>
        <v>Women</v>
      </c>
      <c r="J3848" t="str">
        <f>IF(ISNUMBER(SEARCH( "Apparel",Table1[[#This Row],[Product]])), "Apparel","Footwear")</f>
        <v>Footwear</v>
      </c>
      <c r="K3848" s="3">
        <v>34</v>
      </c>
      <c r="L3848">
        <v>116</v>
      </c>
      <c r="M3848" s="3">
        <v>394</v>
      </c>
      <c r="N3848" s="3">
        <v>154</v>
      </c>
      <c r="O3848" t="s">
        <v>26</v>
      </c>
    </row>
    <row r="3849" spans="1:15" hidden="1" x14ac:dyDescent="0.3">
      <c r="A3849" t="s">
        <v>45</v>
      </c>
      <c r="B3849">
        <v>1185732</v>
      </c>
      <c r="C3849" s="1">
        <v>44456</v>
      </c>
      <c r="D3849" s="1" t="str">
        <f>TEXT(Table1[[#This Row],[Invoice Date]],"yyyy")</f>
        <v>2021</v>
      </c>
      <c r="E3849" t="s">
        <v>38</v>
      </c>
      <c r="F3849" t="s">
        <v>121</v>
      </c>
      <c r="G3849" t="s">
        <v>122</v>
      </c>
      <c r="H3849" t="s">
        <v>34</v>
      </c>
      <c r="I3849" t="str">
        <f>IF(ISNUMBER(SEARCH( "Women's",Table1[[#This Row],[Product]])), "Women","Male")</f>
        <v>Male</v>
      </c>
      <c r="J3849" t="str">
        <f>IF(ISNUMBER(SEARCH( "Apparel",Table1[[#This Row],[Product]])), "Apparel","Footwear")</f>
        <v>Footwear</v>
      </c>
      <c r="K3849" s="3">
        <v>43</v>
      </c>
      <c r="L3849">
        <v>116</v>
      </c>
      <c r="M3849" s="3">
        <v>499</v>
      </c>
      <c r="N3849" s="3">
        <v>209</v>
      </c>
      <c r="O3849" t="s">
        <v>26</v>
      </c>
    </row>
    <row r="3850" spans="1:15" hidden="1" x14ac:dyDescent="0.3">
      <c r="A3850" t="s">
        <v>37</v>
      </c>
      <c r="B3850">
        <v>1185732</v>
      </c>
      <c r="C3850" s="1">
        <v>44547</v>
      </c>
      <c r="D3850" s="1" t="str">
        <f>TEXT(Table1[[#This Row],[Invoice Date]],"yyyy")</f>
        <v>2021</v>
      </c>
      <c r="E3850" t="s">
        <v>38</v>
      </c>
      <c r="F3850" t="s">
        <v>121</v>
      </c>
      <c r="G3850" t="s">
        <v>122</v>
      </c>
      <c r="H3850" t="s">
        <v>50</v>
      </c>
      <c r="I3850" t="str">
        <f>IF(ISNUMBER(SEARCH( "Women's",Table1[[#This Row],[Product]])), "Women","Male")</f>
        <v>Women</v>
      </c>
      <c r="J3850" t="str">
        <f>IF(ISNUMBER(SEARCH( "Apparel",Table1[[#This Row],[Product]])), "Apparel","Footwear")</f>
        <v>Footwear</v>
      </c>
      <c r="K3850" s="3">
        <v>49</v>
      </c>
      <c r="L3850">
        <v>116</v>
      </c>
      <c r="M3850" s="3">
        <v>568</v>
      </c>
      <c r="N3850" s="3">
        <v>199</v>
      </c>
      <c r="O3850" t="s">
        <v>26</v>
      </c>
    </row>
    <row r="3851" spans="1:15" x14ac:dyDescent="0.3">
      <c r="A3851" t="s">
        <v>37</v>
      </c>
      <c r="B3851">
        <v>1185732</v>
      </c>
      <c r="C3851" s="1">
        <v>44401</v>
      </c>
      <c r="D3851" s="1" t="str">
        <f>TEXT(Table1[[#This Row],[Invoice Date]],"yyyy")</f>
        <v>2021</v>
      </c>
      <c r="E3851" t="s">
        <v>28</v>
      </c>
      <c r="F3851" t="s">
        <v>112</v>
      </c>
      <c r="G3851" t="s">
        <v>113</v>
      </c>
      <c r="H3851" t="s">
        <v>25</v>
      </c>
      <c r="I3851" t="str">
        <f>IF(ISNUMBER(SEARCH( "Women's",Table1[[#This Row],[Product]])), "Women","Male")</f>
        <v>Male</v>
      </c>
      <c r="J3851" t="str">
        <f>IF(ISNUMBER(SEARCH( "Apparel",Table1[[#This Row],[Product]])), "Apparel","Footwear")</f>
        <v>Footwear</v>
      </c>
      <c r="K3851" s="3">
        <v>56</v>
      </c>
      <c r="L3851">
        <v>115</v>
      </c>
      <c r="M3851" s="3">
        <v>644</v>
      </c>
      <c r="N3851" s="3">
        <v>354</v>
      </c>
      <c r="O3851" t="s">
        <v>17</v>
      </c>
    </row>
    <row r="3852" spans="1:15" x14ac:dyDescent="0.3">
      <c r="A3852" t="s">
        <v>18</v>
      </c>
      <c r="B3852">
        <v>1128299</v>
      </c>
      <c r="C3852" s="1">
        <v>43907</v>
      </c>
      <c r="D3852" s="1" t="str">
        <f>TEXT(Table1[[#This Row],[Invoice Date]],"yyyy")</f>
        <v>2020</v>
      </c>
      <c r="E3852" t="s">
        <v>42</v>
      </c>
      <c r="F3852" t="s">
        <v>110</v>
      </c>
      <c r="G3852" t="s">
        <v>111</v>
      </c>
      <c r="H3852" t="s">
        <v>27</v>
      </c>
      <c r="I3852" t="str">
        <f>IF(ISNUMBER(SEARCH( "Women's",Table1[[#This Row],[Product]])), "Women","Male")</f>
        <v>Women</v>
      </c>
      <c r="J3852" t="str">
        <f>IF(ISNUMBER(SEARCH( "Apparel",Table1[[#This Row],[Product]])), "Apparel","Footwear")</f>
        <v>Footwear</v>
      </c>
      <c r="K3852" s="3">
        <v>39</v>
      </c>
      <c r="L3852">
        <v>115</v>
      </c>
      <c r="M3852" s="3">
        <v>449</v>
      </c>
      <c r="N3852" s="3">
        <v>206</v>
      </c>
      <c r="O3852" t="s">
        <v>17</v>
      </c>
    </row>
    <row r="3853" spans="1:15" x14ac:dyDescent="0.3">
      <c r="A3853" t="s">
        <v>18</v>
      </c>
      <c r="B3853">
        <v>1128299</v>
      </c>
      <c r="C3853" s="1">
        <v>43975</v>
      </c>
      <c r="D3853" s="1" t="str">
        <f>TEXT(Table1[[#This Row],[Invoice Date]],"yyyy")</f>
        <v>2020</v>
      </c>
      <c r="E3853" t="s">
        <v>42</v>
      </c>
      <c r="F3853" t="s">
        <v>127</v>
      </c>
      <c r="G3853" t="s">
        <v>128</v>
      </c>
      <c r="H3853" t="s">
        <v>64</v>
      </c>
      <c r="I3853" t="str">
        <f>IF(ISNUMBER(SEARCH( "Women's",Table1[[#This Row],[Product]])), "Women","Male")</f>
        <v>Male</v>
      </c>
      <c r="J3853" t="str">
        <f>IF(ISNUMBER(SEARCH( "Apparel",Table1[[#This Row],[Product]])), "Apparel","Footwear")</f>
        <v>Apparel</v>
      </c>
      <c r="K3853" s="3">
        <v>68</v>
      </c>
      <c r="L3853">
        <v>115</v>
      </c>
      <c r="M3853" s="3">
        <v>782</v>
      </c>
      <c r="N3853" s="3">
        <v>524</v>
      </c>
      <c r="O3853" t="s">
        <v>17</v>
      </c>
    </row>
    <row r="3854" spans="1:15" x14ac:dyDescent="0.3">
      <c r="A3854" t="s">
        <v>18</v>
      </c>
      <c r="B3854">
        <v>1128299</v>
      </c>
      <c r="C3854" s="1">
        <v>43990</v>
      </c>
      <c r="D3854" s="1" t="str">
        <f>TEXT(Table1[[#This Row],[Invoice Date]],"yyyy")</f>
        <v>2020</v>
      </c>
      <c r="E3854" t="s">
        <v>42</v>
      </c>
      <c r="F3854" t="s">
        <v>91</v>
      </c>
      <c r="G3854" t="s">
        <v>92</v>
      </c>
      <c r="H3854" t="s">
        <v>34</v>
      </c>
      <c r="I3854" t="str">
        <f>IF(ISNUMBER(SEARCH( "Women's",Table1[[#This Row],[Product]])), "Women","Male")</f>
        <v>Male</v>
      </c>
      <c r="J3854" t="str">
        <f>IF(ISNUMBER(SEARCH( "Apparel",Table1[[#This Row],[Product]])), "Apparel","Footwear")</f>
        <v>Footwear</v>
      </c>
      <c r="K3854" s="3">
        <v>58</v>
      </c>
      <c r="L3854">
        <v>115</v>
      </c>
      <c r="M3854" s="3">
        <v>667</v>
      </c>
      <c r="N3854" s="3">
        <v>240</v>
      </c>
      <c r="O3854" t="s">
        <v>17</v>
      </c>
    </row>
    <row r="3855" spans="1:15" x14ac:dyDescent="0.3">
      <c r="A3855" t="s">
        <v>18</v>
      </c>
      <c r="B3855">
        <v>1128299</v>
      </c>
      <c r="C3855" s="1">
        <v>43991</v>
      </c>
      <c r="D3855" s="1" t="str">
        <f>TEXT(Table1[[#This Row],[Invoice Date]],"yyyy")</f>
        <v>2020</v>
      </c>
      <c r="E3855" t="s">
        <v>42</v>
      </c>
      <c r="F3855" t="s">
        <v>91</v>
      </c>
      <c r="G3855" t="s">
        <v>92</v>
      </c>
      <c r="H3855" t="s">
        <v>27</v>
      </c>
      <c r="I3855" t="str">
        <f>IF(ISNUMBER(SEARCH( "Women's",Table1[[#This Row],[Product]])), "Women","Male")</f>
        <v>Women</v>
      </c>
      <c r="J3855" t="str">
        <f>IF(ISNUMBER(SEARCH( "Apparel",Table1[[#This Row],[Product]])), "Apparel","Footwear")</f>
        <v>Footwear</v>
      </c>
      <c r="K3855" s="3">
        <v>60</v>
      </c>
      <c r="L3855">
        <v>115</v>
      </c>
      <c r="M3855" s="3">
        <v>690</v>
      </c>
      <c r="N3855" s="3">
        <v>276</v>
      </c>
      <c r="O3855" t="s">
        <v>17</v>
      </c>
    </row>
    <row r="3856" spans="1:15" x14ac:dyDescent="0.3">
      <c r="A3856" t="s">
        <v>18</v>
      </c>
      <c r="B3856">
        <v>1128299</v>
      </c>
      <c r="C3856" s="1">
        <v>44041</v>
      </c>
      <c r="D3856" s="1" t="str">
        <f>TEXT(Table1[[#This Row],[Invoice Date]],"yyyy")</f>
        <v>2020</v>
      </c>
      <c r="E3856" t="s">
        <v>42</v>
      </c>
      <c r="F3856" t="s">
        <v>91</v>
      </c>
      <c r="G3856" t="s">
        <v>92</v>
      </c>
      <c r="H3856" t="s">
        <v>64</v>
      </c>
      <c r="I3856" t="str">
        <f>IF(ISNUMBER(SEARCH( "Women's",Table1[[#This Row],[Product]])), "Women","Male")</f>
        <v>Male</v>
      </c>
      <c r="J3856" t="str">
        <f>IF(ISNUMBER(SEARCH( "Apparel",Table1[[#This Row],[Product]])), "Apparel","Footwear")</f>
        <v>Apparel</v>
      </c>
      <c r="K3856" s="3">
        <v>85</v>
      </c>
      <c r="L3856">
        <v>115</v>
      </c>
      <c r="M3856" s="3">
        <v>978</v>
      </c>
      <c r="N3856" s="3">
        <v>391</v>
      </c>
      <c r="O3856" t="s">
        <v>17</v>
      </c>
    </row>
    <row r="3857" spans="1:15" x14ac:dyDescent="0.3">
      <c r="A3857" t="s">
        <v>57</v>
      </c>
      <c r="B3857">
        <v>1189833</v>
      </c>
      <c r="C3857" s="1">
        <v>44206</v>
      </c>
      <c r="D3857" s="1" t="str">
        <f>TEXT(Table1[[#This Row],[Invoice Date]],"yyyy")</f>
        <v>2021</v>
      </c>
      <c r="E3857" t="s">
        <v>28</v>
      </c>
      <c r="F3857" t="s">
        <v>125</v>
      </c>
      <c r="G3857" t="s">
        <v>126</v>
      </c>
      <c r="H3857" t="s">
        <v>34</v>
      </c>
      <c r="I3857" t="str">
        <f>IF(ISNUMBER(SEARCH( "Women's",Table1[[#This Row],[Product]])), "Women","Male")</f>
        <v>Male</v>
      </c>
      <c r="J3857" t="str">
        <f>IF(ISNUMBER(SEARCH( "Apparel",Table1[[#This Row],[Product]])), "Apparel","Footwear")</f>
        <v>Footwear</v>
      </c>
      <c r="K3857" s="3">
        <v>41</v>
      </c>
      <c r="L3857">
        <v>115</v>
      </c>
      <c r="M3857" s="3">
        <v>472</v>
      </c>
      <c r="N3857" s="3">
        <v>193</v>
      </c>
      <c r="O3857" t="s">
        <v>17</v>
      </c>
    </row>
    <row r="3858" spans="1:15" x14ac:dyDescent="0.3">
      <c r="A3858" t="s">
        <v>22</v>
      </c>
      <c r="B3858">
        <v>1128299</v>
      </c>
      <c r="C3858" s="1">
        <v>44213</v>
      </c>
      <c r="D3858" s="1" t="str">
        <f>TEXT(Table1[[#This Row],[Invoice Date]],"yyyy")</f>
        <v>2021</v>
      </c>
      <c r="E3858" t="s">
        <v>42</v>
      </c>
      <c r="F3858" t="s">
        <v>123</v>
      </c>
      <c r="G3858" t="s">
        <v>124</v>
      </c>
      <c r="H3858" t="s">
        <v>25</v>
      </c>
      <c r="I3858" t="str">
        <f>IF(ISNUMBER(SEARCH( "Women's",Table1[[#This Row],[Product]])), "Women","Male")</f>
        <v>Male</v>
      </c>
      <c r="J3858" t="str">
        <f>IF(ISNUMBER(SEARCH( "Apparel",Table1[[#This Row],[Product]])), "Apparel","Footwear")</f>
        <v>Footwear</v>
      </c>
      <c r="K3858" s="3">
        <v>38</v>
      </c>
      <c r="L3858">
        <v>115</v>
      </c>
      <c r="M3858" s="3">
        <v>437</v>
      </c>
      <c r="N3858" s="3">
        <v>188</v>
      </c>
      <c r="O3858" t="s">
        <v>17</v>
      </c>
    </row>
    <row r="3859" spans="1:15" x14ac:dyDescent="0.3">
      <c r="A3859" t="s">
        <v>22</v>
      </c>
      <c r="B3859">
        <v>1128299</v>
      </c>
      <c r="C3859" s="1">
        <v>44271</v>
      </c>
      <c r="D3859" s="1" t="str">
        <f>TEXT(Table1[[#This Row],[Invoice Date]],"yyyy")</f>
        <v>2021</v>
      </c>
      <c r="E3859" t="s">
        <v>13</v>
      </c>
      <c r="F3859" t="s">
        <v>14</v>
      </c>
      <c r="G3859" t="s">
        <v>15</v>
      </c>
      <c r="H3859" t="s">
        <v>27</v>
      </c>
      <c r="I3859" t="str">
        <f>IF(ISNUMBER(SEARCH( "Women's",Table1[[#This Row],[Product]])), "Women","Male")</f>
        <v>Women</v>
      </c>
      <c r="J3859" t="str">
        <f>IF(ISNUMBER(SEARCH( "Apparel",Table1[[#This Row],[Product]])), "Apparel","Footwear")</f>
        <v>Footwear</v>
      </c>
      <c r="K3859" s="3">
        <v>59</v>
      </c>
      <c r="L3859">
        <v>115</v>
      </c>
      <c r="M3859" s="3">
        <v>679</v>
      </c>
      <c r="N3859" s="3">
        <v>292</v>
      </c>
      <c r="O3859" t="s">
        <v>17</v>
      </c>
    </row>
    <row r="3860" spans="1:15" x14ac:dyDescent="0.3">
      <c r="A3860" t="s">
        <v>18</v>
      </c>
      <c r="B3860">
        <v>1185732</v>
      </c>
      <c r="C3860" s="1">
        <v>44238</v>
      </c>
      <c r="D3860" s="1" t="str">
        <f>TEXT(Table1[[#This Row],[Invoice Date]],"yyyy")</f>
        <v>2021</v>
      </c>
      <c r="E3860" t="s">
        <v>28</v>
      </c>
      <c r="F3860" t="s">
        <v>29</v>
      </c>
      <c r="G3860" t="s">
        <v>30</v>
      </c>
      <c r="H3860" t="s">
        <v>27</v>
      </c>
      <c r="I3860" t="str">
        <f>IF(ISNUMBER(SEARCH( "Women's",Table1[[#This Row],[Product]])), "Women","Male")</f>
        <v>Women</v>
      </c>
      <c r="J3860" t="str">
        <f>IF(ISNUMBER(SEARCH( "Apparel",Table1[[#This Row],[Product]])), "Apparel","Footwear")</f>
        <v>Footwear</v>
      </c>
      <c r="K3860" s="3">
        <v>14</v>
      </c>
      <c r="L3860">
        <v>115</v>
      </c>
      <c r="M3860" s="3">
        <v>161</v>
      </c>
      <c r="N3860" s="3">
        <v>72</v>
      </c>
      <c r="O3860" t="s">
        <v>17</v>
      </c>
    </row>
    <row r="3861" spans="1:15" x14ac:dyDescent="0.3">
      <c r="A3861" t="s">
        <v>18</v>
      </c>
      <c r="B3861">
        <v>1185732</v>
      </c>
      <c r="C3861" s="1">
        <v>44358</v>
      </c>
      <c r="D3861" s="1" t="str">
        <f>TEXT(Table1[[#This Row],[Invoice Date]],"yyyy")</f>
        <v>2021</v>
      </c>
      <c r="E3861" t="s">
        <v>42</v>
      </c>
      <c r="F3861" t="s">
        <v>43</v>
      </c>
      <c r="G3861" t="s">
        <v>44</v>
      </c>
      <c r="H3861" t="s">
        <v>27</v>
      </c>
      <c r="I3861" t="str">
        <f>IF(ISNUMBER(SEARCH( "Women's",Table1[[#This Row],[Product]])), "Women","Male")</f>
        <v>Women</v>
      </c>
      <c r="J3861" t="str">
        <f>IF(ISNUMBER(SEARCH( "Apparel",Table1[[#This Row],[Product]])), "Apparel","Footwear")</f>
        <v>Footwear</v>
      </c>
      <c r="K3861" s="3">
        <v>19</v>
      </c>
      <c r="L3861">
        <v>115</v>
      </c>
      <c r="M3861" s="3">
        <v>219</v>
      </c>
      <c r="N3861" s="3">
        <v>107</v>
      </c>
      <c r="O3861" t="s">
        <v>17</v>
      </c>
    </row>
    <row r="3862" spans="1:15" x14ac:dyDescent="0.3">
      <c r="A3862" t="s">
        <v>18</v>
      </c>
      <c r="B3862">
        <v>1185732</v>
      </c>
      <c r="C3862" s="1">
        <v>44387</v>
      </c>
      <c r="D3862" s="1" t="str">
        <f>TEXT(Table1[[#This Row],[Invoice Date]],"yyyy")</f>
        <v>2021</v>
      </c>
      <c r="E3862" t="s">
        <v>42</v>
      </c>
      <c r="F3862" t="s">
        <v>43</v>
      </c>
      <c r="G3862" t="s">
        <v>44</v>
      </c>
      <c r="H3862" t="s">
        <v>50</v>
      </c>
      <c r="I3862" t="str">
        <f>IF(ISNUMBER(SEARCH( "Women's",Table1[[#This Row],[Product]])), "Women","Male")</f>
        <v>Women</v>
      </c>
      <c r="J3862" t="str">
        <f>IF(ISNUMBER(SEARCH( "Apparel",Table1[[#This Row],[Product]])), "Apparel","Footwear")</f>
        <v>Footwear</v>
      </c>
      <c r="K3862" s="3">
        <v>23</v>
      </c>
      <c r="L3862">
        <v>115</v>
      </c>
      <c r="M3862" s="3">
        <v>265</v>
      </c>
      <c r="N3862" s="3">
        <v>132</v>
      </c>
      <c r="O3862" t="s">
        <v>17</v>
      </c>
    </row>
    <row r="3863" spans="1:15" x14ac:dyDescent="0.3">
      <c r="A3863" t="s">
        <v>57</v>
      </c>
      <c r="B3863">
        <v>1128299</v>
      </c>
      <c r="C3863" s="1">
        <v>44552</v>
      </c>
      <c r="D3863" s="1" t="str">
        <f>TEXT(Table1[[#This Row],[Invoice Date]],"yyyy")</f>
        <v>2021</v>
      </c>
      <c r="E3863" t="s">
        <v>42</v>
      </c>
      <c r="F3863" t="s">
        <v>117</v>
      </c>
      <c r="G3863" t="s">
        <v>118</v>
      </c>
      <c r="H3863" t="s">
        <v>50</v>
      </c>
      <c r="I3863" t="str">
        <f>IF(ISNUMBER(SEARCH( "Women's",Table1[[#This Row],[Product]])), "Women","Male")</f>
        <v>Women</v>
      </c>
      <c r="J3863" t="str">
        <f>IF(ISNUMBER(SEARCH( "Apparel",Table1[[#This Row],[Product]])), "Apparel","Footwear")</f>
        <v>Footwear</v>
      </c>
      <c r="K3863" s="3">
        <v>44</v>
      </c>
      <c r="L3863">
        <v>115</v>
      </c>
      <c r="M3863" s="3">
        <v>506</v>
      </c>
      <c r="N3863" s="3">
        <v>228</v>
      </c>
      <c r="O3863" t="s">
        <v>17</v>
      </c>
    </row>
    <row r="3864" spans="1:15" x14ac:dyDescent="0.3">
      <c r="A3864" t="s">
        <v>57</v>
      </c>
      <c r="B3864">
        <v>1128299</v>
      </c>
      <c r="C3864" s="1">
        <v>44343</v>
      </c>
      <c r="D3864" s="1" t="str">
        <f>TEXT(Table1[[#This Row],[Invoice Date]],"yyyy")</f>
        <v>2021</v>
      </c>
      <c r="E3864" t="s">
        <v>42</v>
      </c>
      <c r="F3864" t="s">
        <v>108</v>
      </c>
      <c r="G3864" t="s">
        <v>109</v>
      </c>
      <c r="H3864" t="s">
        <v>16</v>
      </c>
      <c r="I3864" t="str">
        <f>IF(ISNUMBER(SEARCH( "Women's",Table1[[#This Row],[Product]])), "Women","Male")</f>
        <v>Women</v>
      </c>
      <c r="J3864" t="str">
        <f>IF(ISNUMBER(SEARCH( "Apparel",Table1[[#This Row],[Product]])), "Apparel","Footwear")</f>
        <v>Apparel</v>
      </c>
      <c r="K3864" s="3">
        <v>69</v>
      </c>
      <c r="L3864">
        <v>115</v>
      </c>
      <c r="M3864" s="3">
        <v>794</v>
      </c>
      <c r="N3864" s="3">
        <v>309</v>
      </c>
      <c r="O3864" t="s">
        <v>17</v>
      </c>
    </row>
    <row r="3865" spans="1:15" x14ac:dyDescent="0.3">
      <c r="A3865" t="s">
        <v>57</v>
      </c>
      <c r="B3865">
        <v>1128299</v>
      </c>
      <c r="C3865" s="1">
        <v>44526</v>
      </c>
      <c r="D3865" s="1" t="str">
        <f>TEXT(Table1[[#This Row],[Invoice Date]],"yyyy")</f>
        <v>2021</v>
      </c>
      <c r="E3865" t="s">
        <v>42</v>
      </c>
      <c r="F3865" t="s">
        <v>108</v>
      </c>
      <c r="G3865" t="s">
        <v>109</v>
      </c>
      <c r="H3865" t="s">
        <v>50</v>
      </c>
      <c r="I3865" t="str">
        <f>IF(ISNUMBER(SEARCH( "Women's",Table1[[#This Row],[Product]])), "Women","Male")</f>
        <v>Women</v>
      </c>
      <c r="J3865" t="str">
        <f>IF(ISNUMBER(SEARCH( "Apparel",Table1[[#This Row],[Product]])), "Apparel","Footwear")</f>
        <v>Footwear</v>
      </c>
      <c r="K3865" s="3">
        <v>55</v>
      </c>
      <c r="L3865">
        <v>115</v>
      </c>
      <c r="M3865" s="3">
        <v>633</v>
      </c>
      <c r="N3865" s="3">
        <v>297</v>
      </c>
      <c r="O3865" t="s">
        <v>17</v>
      </c>
    </row>
    <row r="3866" spans="1:15" x14ac:dyDescent="0.3">
      <c r="A3866" t="s">
        <v>22</v>
      </c>
      <c r="B3866">
        <v>1128299</v>
      </c>
      <c r="C3866" s="1">
        <v>44513</v>
      </c>
      <c r="D3866" s="1" t="str">
        <f>TEXT(Table1[[#This Row],[Invoice Date]],"yyyy")</f>
        <v>2021</v>
      </c>
      <c r="E3866" t="s">
        <v>13</v>
      </c>
      <c r="F3866" t="s">
        <v>51</v>
      </c>
      <c r="G3866" t="s">
        <v>52</v>
      </c>
      <c r="H3866" t="s">
        <v>27</v>
      </c>
      <c r="I3866" t="str">
        <f>IF(ISNUMBER(SEARCH( "Women's",Table1[[#This Row],[Product]])), "Women","Male")</f>
        <v>Women</v>
      </c>
      <c r="J3866" t="str">
        <f>IF(ISNUMBER(SEARCH( "Apparel",Table1[[#This Row],[Product]])), "Apparel","Footwear")</f>
        <v>Footwear</v>
      </c>
      <c r="K3866" s="3">
        <v>54</v>
      </c>
      <c r="L3866">
        <v>115</v>
      </c>
      <c r="M3866" s="3">
        <v>621</v>
      </c>
      <c r="N3866" s="3">
        <v>292</v>
      </c>
      <c r="O3866" t="s">
        <v>17</v>
      </c>
    </row>
    <row r="3867" spans="1:15" x14ac:dyDescent="0.3">
      <c r="A3867" t="s">
        <v>45</v>
      </c>
      <c r="B3867">
        <v>1185732</v>
      </c>
      <c r="C3867" s="1">
        <v>44398</v>
      </c>
      <c r="D3867" s="1" t="str">
        <f>TEXT(Table1[[#This Row],[Invoice Date]],"yyyy")</f>
        <v>2021</v>
      </c>
      <c r="E3867" t="s">
        <v>13</v>
      </c>
      <c r="F3867" t="s">
        <v>100</v>
      </c>
      <c r="G3867" t="s">
        <v>101</v>
      </c>
      <c r="H3867" t="s">
        <v>16</v>
      </c>
      <c r="I3867" t="str">
        <f>IF(ISNUMBER(SEARCH( "Women's",Table1[[#This Row],[Product]])), "Women","Male")</f>
        <v>Women</v>
      </c>
      <c r="J3867" t="str">
        <f>IF(ISNUMBER(SEARCH( "Apparel",Table1[[#This Row],[Product]])), "Apparel","Footwear")</f>
        <v>Apparel</v>
      </c>
      <c r="K3867" s="3">
        <v>50</v>
      </c>
      <c r="L3867">
        <v>115</v>
      </c>
      <c r="M3867" s="3">
        <v>575</v>
      </c>
      <c r="N3867" s="3">
        <v>311</v>
      </c>
      <c r="O3867" t="s">
        <v>17</v>
      </c>
    </row>
    <row r="3868" spans="1:15" x14ac:dyDescent="0.3">
      <c r="A3868" t="s">
        <v>37</v>
      </c>
      <c r="B3868">
        <v>1185732</v>
      </c>
      <c r="C3868" s="1">
        <v>44216</v>
      </c>
      <c r="D3868" s="1" t="str">
        <f>TEXT(Table1[[#This Row],[Invoice Date]],"yyyy")</f>
        <v>2021</v>
      </c>
      <c r="E3868" t="s">
        <v>13</v>
      </c>
      <c r="F3868" t="s">
        <v>100</v>
      </c>
      <c r="G3868" t="s">
        <v>101</v>
      </c>
      <c r="H3868" t="s">
        <v>64</v>
      </c>
      <c r="I3868" t="str">
        <f>IF(ISNUMBER(SEARCH( "Women's",Table1[[#This Row],[Product]])), "Women","Male")</f>
        <v>Male</v>
      </c>
      <c r="J3868" t="str">
        <f>IF(ISNUMBER(SEARCH( "Apparel",Table1[[#This Row],[Product]])), "Apparel","Footwear")</f>
        <v>Apparel</v>
      </c>
      <c r="K3868" s="3">
        <v>38</v>
      </c>
      <c r="L3868">
        <v>115</v>
      </c>
      <c r="M3868" s="3">
        <v>437</v>
      </c>
      <c r="N3868" s="3">
        <v>210</v>
      </c>
      <c r="O3868" t="s">
        <v>17</v>
      </c>
    </row>
    <row r="3869" spans="1:15" x14ac:dyDescent="0.3">
      <c r="A3869" t="s">
        <v>12</v>
      </c>
      <c r="B3869">
        <v>1197831</v>
      </c>
      <c r="C3869" s="1">
        <v>44248</v>
      </c>
      <c r="D3869" s="1" t="str">
        <f>TEXT(Table1[[#This Row],[Invoice Date]],"yyyy")</f>
        <v>2021</v>
      </c>
      <c r="E3869" t="s">
        <v>19</v>
      </c>
      <c r="F3869" t="s">
        <v>48</v>
      </c>
      <c r="G3869" t="s">
        <v>49</v>
      </c>
      <c r="H3869" t="s">
        <v>16</v>
      </c>
      <c r="I3869" t="str">
        <f>IF(ISNUMBER(SEARCH( "Women's",Table1[[#This Row],[Product]])), "Women","Male")</f>
        <v>Women</v>
      </c>
      <c r="J3869" t="str">
        <f>IF(ISNUMBER(SEARCH( "Apparel",Table1[[#This Row],[Product]])), "Apparel","Footwear")</f>
        <v>Apparel</v>
      </c>
      <c r="K3869" s="3">
        <v>19</v>
      </c>
      <c r="L3869">
        <v>115</v>
      </c>
      <c r="M3869" s="3">
        <v>219</v>
      </c>
      <c r="N3869" s="3">
        <v>118</v>
      </c>
      <c r="O3869" t="s">
        <v>17</v>
      </c>
    </row>
    <row r="3870" spans="1:15" x14ac:dyDescent="0.3">
      <c r="A3870" t="s">
        <v>18</v>
      </c>
      <c r="B3870">
        <v>1185732</v>
      </c>
      <c r="C3870" s="1">
        <v>44364</v>
      </c>
      <c r="D3870" s="1" t="str">
        <f>TEXT(Table1[[#This Row],[Invoice Date]],"yyyy")</f>
        <v>2021</v>
      </c>
      <c r="E3870" t="s">
        <v>38</v>
      </c>
      <c r="F3870" t="s">
        <v>58</v>
      </c>
      <c r="G3870" t="s">
        <v>59</v>
      </c>
      <c r="H3870" t="s">
        <v>16</v>
      </c>
      <c r="I3870" t="str">
        <f>IF(ISNUMBER(SEARCH( "Women's",Table1[[#This Row],[Product]])), "Women","Male")</f>
        <v>Women</v>
      </c>
      <c r="J3870" t="str">
        <f>IF(ISNUMBER(SEARCH( "Apparel",Table1[[#This Row],[Product]])), "Apparel","Footwear")</f>
        <v>Apparel</v>
      </c>
      <c r="K3870" s="3">
        <v>59</v>
      </c>
      <c r="L3870">
        <v>115</v>
      </c>
      <c r="M3870" s="3">
        <v>679</v>
      </c>
      <c r="N3870" s="3">
        <v>353</v>
      </c>
      <c r="O3870" t="s">
        <v>17</v>
      </c>
    </row>
    <row r="3871" spans="1:15" x14ac:dyDescent="0.3">
      <c r="A3871" t="s">
        <v>18</v>
      </c>
      <c r="B3871">
        <v>1185732</v>
      </c>
      <c r="C3871" s="1">
        <v>44425</v>
      </c>
      <c r="D3871" s="1" t="str">
        <f>TEXT(Table1[[#This Row],[Invoice Date]],"yyyy")</f>
        <v>2021</v>
      </c>
      <c r="E3871" t="s">
        <v>38</v>
      </c>
      <c r="F3871" t="s">
        <v>58</v>
      </c>
      <c r="G3871" t="s">
        <v>59</v>
      </c>
      <c r="H3871" t="s">
        <v>16</v>
      </c>
      <c r="I3871" t="str">
        <f>IF(ISNUMBER(SEARCH( "Women's",Table1[[#This Row],[Product]])), "Women","Male")</f>
        <v>Women</v>
      </c>
      <c r="J3871" t="str">
        <f>IF(ISNUMBER(SEARCH( "Apparel",Table1[[#This Row],[Product]])), "Apparel","Footwear")</f>
        <v>Apparel</v>
      </c>
      <c r="K3871" s="3">
        <v>54</v>
      </c>
      <c r="L3871">
        <v>115</v>
      </c>
      <c r="M3871" s="3">
        <v>621</v>
      </c>
      <c r="N3871" s="3">
        <v>335</v>
      </c>
      <c r="O3871" t="s">
        <v>17</v>
      </c>
    </row>
    <row r="3872" spans="1:15" x14ac:dyDescent="0.3">
      <c r="A3872" t="s">
        <v>18</v>
      </c>
      <c r="B3872">
        <v>1185732</v>
      </c>
      <c r="C3872" s="1">
        <v>44486</v>
      </c>
      <c r="D3872" s="1" t="str">
        <f>TEXT(Table1[[#This Row],[Invoice Date]],"yyyy")</f>
        <v>2021</v>
      </c>
      <c r="E3872" t="s">
        <v>38</v>
      </c>
      <c r="F3872" t="s">
        <v>58</v>
      </c>
      <c r="G3872" t="s">
        <v>59</v>
      </c>
      <c r="H3872" t="s">
        <v>25</v>
      </c>
      <c r="I3872" t="str">
        <f>IF(ISNUMBER(SEARCH( "Women's",Table1[[#This Row],[Product]])), "Women","Male")</f>
        <v>Male</v>
      </c>
      <c r="J3872" t="str">
        <f>IF(ISNUMBER(SEARCH( "Apparel",Table1[[#This Row],[Product]])), "Apparel","Footwear")</f>
        <v>Footwear</v>
      </c>
      <c r="K3872" s="3">
        <v>41</v>
      </c>
      <c r="L3872">
        <v>115</v>
      </c>
      <c r="M3872" s="3">
        <v>472</v>
      </c>
      <c r="N3872" s="3">
        <v>255</v>
      </c>
      <c r="O3872" t="s">
        <v>17</v>
      </c>
    </row>
    <row r="3873" spans="1:15" x14ac:dyDescent="0.3">
      <c r="A3873" t="s">
        <v>37</v>
      </c>
      <c r="B3873">
        <v>1185732</v>
      </c>
      <c r="C3873" s="1">
        <v>44206</v>
      </c>
      <c r="D3873" s="1" t="str">
        <f>TEXT(Table1[[#This Row],[Invoice Date]],"yyyy")</f>
        <v>2021</v>
      </c>
      <c r="E3873" t="s">
        <v>38</v>
      </c>
      <c r="F3873" t="s">
        <v>102</v>
      </c>
      <c r="G3873" t="s">
        <v>103</v>
      </c>
      <c r="H3873" t="s">
        <v>25</v>
      </c>
      <c r="I3873" t="str">
        <f>IF(ISNUMBER(SEARCH( "Women's",Table1[[#This Row],[Product]])), "Women","Male")</f>
        <v>Male</v>
      </c>
      <c r="J3873" t="str">
        <f>IF(ISNUMBER(SEARCH( "Apparel",Table1[[#This Row],[Product]])), "Apparel","Footwear")</f>
        <v>Footwear</v>
      </c>
      <c r="K3873" s="3">
        <v>34</v>
      </c>
      <c r="L3873">
        <v>115</v>
      </c>
      <c r="M3873" s="3">
        <v>391</v>
      </c>
      <c r="N3873" s="3">
        <v>180</v>
      </c>
      <c r="O3873" t="s">
        <v>17</v>
      </c>
    </row>
    <row r="3874" spans="1:15" x14ac:dyDescent="0.3">
      <c r="A3874" t="s">
        <v>45</v>
      </c>
      <c r="B3874">
        <v>1185732</v>
      </c>
      <c r="C3874" s="1">
        <v>44387</v>
      </c>
      <c r="D3874" s="1" t="str">
        <f>TEXT(Table1[[#This Row],[Invoice Date]],"yyyy")</f>
        <v>2021</v>
      </c>
      <c r="E3874" t="s">
        <v>38</v>
      </c>
      <c r="F3874" t="s">
        <v>119</v>
      </c>
      <c r="G3874" t="s">
        <v>120</v>
      </c>
      <c r="H3874" t="s">
        <v>34</v>
      </c>
      <c r="I3874" t="str">
        <f>IF(ISNUMBER(SEARCH( "Women's",Table1[[#This Row],[Product]])), "Women","Male")</f>
        <v>Male</v>
      </c>
      <c r="J3874" t="str">
        <f>IF(ISNUMBER(SEARCH( "Apparel",Table1[[#This Row],[Product]])), "Apparel","Footwear")</f>
        <v>Footwear</v>
      </c>
      <c r="K3874" s="3">
        <v>51</v>
      </c>
      <c r="L3874">
        <v>115</v>
      </c>
      <c r="M3874" s="3">
        <v>587</v>
      </c>
      <c r="N3874" s="3">
        <v>328</v>
      </c>
      <c r="O3874" t="s">
        <v>17</v>
      </c>
    </row>
    <row r="3875" spans="1:15" x14ac:dyDescent="0.3">
      <c r="A3875" t="s">
        <v>45</v>
      </c>
      <c r="B3875">
        <v>1185732</v>
      </c>
      <c r="C3875" s="1">
        <v>44333</v>
      </c>
      <c r="D3875" s="1" t="str">
        <f>TEXT(Table1[[#This Row],[Invoice Date]],"yyyy")</f>
        <v>2021</v>
      </c>
      <c r="E3875" t="s">
        <v>38</v>
      </c>
      <c r="F3875" t="s">
        <v>121</v>
      </c>
      <c r="G3875" t="s">
        <v>122</v>
      </c>
      <c r="H3875" t="s">
        <v>16</v>
      </c>
      <c r="I3875" t="str">
        <f>IF(ISNUMBER(SEARCH( "Women's",Table1[[#This Row],[Product]])), "Women","Male")</f>
        <v>Women</v>
      </c>
      <c r="J3875" t="str">
        <f>IF(ISNUMBER(SEARCH( "Apparel",Table1[[#This Row],[Product]])), "Apparel","Footwear")</f>
        <v>Apparel</v>
      </c>
      <c r="K3875" s="3">
        <v>65</v>
      </c>
      <c r="L3875">
        <v>115</v>
      </c>
      <c r="M3875" s="3">
        <v>748</v>
      </c>
      <c r="N3875" s="3">
        <v>344</v>
      </c>
      <c r="O3875" t="s">
        <v>17</v>
      </c>
    </row>
    <row r="3876" spans="1:15" x14ac:dyDescent="0.3">
      <c r="A3876" t="s">
        <v>37</v>
      </c>
      <c r="B3876">
        <v>1185732</v>
      </c>
      <c r="C3876" s="1">
        <v>44547</v>
      </c>
      <c r="D3876" s="1" t="str">
        <f>TEXT(Table1[[#This Row],[Invoice Date]],"yyyy")</f>
        <v>2021</v>
      </c>
      <c r="E3876" t="s">
        <v>38</v>
      </c>
      <c r="F3876" t="s">
        <v>121</v>
      </c>
      <c r="G3876" t="s">
        <v>122</v>
      </c>
      <c r="H3876" t="s">
        <v>34</v>
      </c>
      <c r="I3876" t="str">
        <f>IF(ISNUMBER(SEARCH( "Women's",Table1[[#This Row],[Product]])), "Women","Male")</f>
        <v>Male</v>
      </c>
      <c r="J3876" t="str">
        <f>IF(ISNUMBER(SEARCH( "Apparel",Table1[[#This Row],[Product]])), "Apparel","Footwear")</f>
        <v>Footwear</v>
      </c>
      <c r="K3876" s="3">
        <v>59</v>
      </c>
      <c r="L3876">
        <v>115</v>
      </c>
      <c r="M3876" s="3">
        <v>679</v>
      </c>
      <c r="N3876" s="3">
        <v>373</v>
      </c>
      <c r="O3876" t="s">
        <v>17</v>
      </c>
    </row>
    <row r="3877" spans="1:15" hidden="1" x14ac:dyDescent="0.3">
      <c r="A3877" t="s">
        <v>22</v>
      </c>
      <c r="B3877">
        <v>1197831</v>
      </c>
      <c r="C3877" s="1">
        <v>44413</v>
      </c>
      <c r="D3877" s="1" t="str">
        <f>TEXT(Table1[[#This Row],[Invoice Date]],"yyyy")</f>
        <v>2021</v>
      </c>
      <c r="E3877" t="s">
        <v>19</v>
      </c>
      <c r="F3877" t="s">
        <v>23</v>
      </c>
      <c r="G3877" t="s">
        <v>24</v>
      </c>
      <c r="H3877" t="s">
        <v>64</v>
      </c>
      <c r="I3877" t="str">
        <f>IF(ISNUMBER(SEARCH( "Women's",Table1[[#This Row],[Product]])), "Women","Male")</f>
        <v>Male</v>
      </c>
      <c r="J3877" t="str">
        <f>IF(ISNUMBER(SEARCH( "Apparel",Table1[[#This Row],[Product]])), "Apparel","Footwear")</f>
        <v>Apparel</v>
      </c>
      <c r="K3877" s="3">
        <v>31</v>
      </c>
      <c r="L3877">
        <v>114</v>
      </c>
      <c r="M3877" s="3">
        <v>353</v>
      </c>
      <c r="N3877" s="3">
        <v>145</v>
      </c>
      <c r="O3877" t="s">
        <v>26</v>
      </c>
    </row>
    <row r="3878" spans="1:15" hidden="1" x14ac:dyDescent="0.3">
      <c r="A3878" t="s">
        <v>22</v>
      </c>
      <c r="B3878">
        <v>1128299</v>
      </c>
      <c r="C3878" s="1">
        <v>44271</v>
      </c>
      <c r="D3878" s="1" t="str">
        <f>TEXT(Table1[[#This Row],[Invoice Date]],"yyyy")</f>
        <v>2021</v>
      </c>
      <c r="E3878" t="s">
        <v>13</v>
      </c>
      <c r="F3878" t="s">
        <v>14</v>
      </c>
      <c r="G3878" t="s">
        <v>15</v>
      </c>
      <c r="H3878" t="s">
        <v>50</v>
      </c>
      <c r="I3878" t="str">
        <f>IF(ISNUMBER(SEARCH( "Women's",Table1[[#This Row],[Product]])), "Women","Male")</f>
        <v>Women</v>
      </c>
      <c r="J3878" t="str">
        <f>IF(ISNUMBER(SEARCH( "Apparel",Table1[[#This Row],[Product]])), "Apparel","Footwear")</f>
        <v>Footwear</v>
      </c>
      <c r="K3878" s="3">
        <v>42</v>
      </c>
      <c r="L3878">
        <v>114</v>
      </c>
      <c r="M3878" s="3">
        <v>479</v>
      </c>
      <c r="N3878" s="3">
        <v>168</v>
      </c>
      <c r="O3878" t="s">
        <v>26</v>
      </c>
    </row>
    <row r="3879" spans="1:15" hidden="1" x14ac:dyDescent="0.3">
      <c r="A3879" t="s">
        <v>37</v>
      </c>
      <c r="B3879">
        <v>1128299</v>
      </c>
      <c r="C3879" s="1">
        <v>44310</v>
      </c>
      <c r="D3879" s="1" t="str">
        <f>TEXT(Table1[[#This Row],[Invoice Date]],"yyyy")</f>
        <v>2021</v>
      </c>
      <c r="E3879" t="s">
        <v>13</v>
      </c>
      <c r="F3879" t="s">
        <v>93</v>
      </c>
      <c r="G3879" t="s">
        <v>94</v>
      </c>
      <c r="H3879" t="s">
        <v>27</v>
      </c>
      <c r="I3879" t="str">
        <f>IF(ISNUMBER(SEARCH( "Women's",Table1[[#This Row],[Product]])), "Women","Male")</f>
        <v>Women</v>
      </c>
      <c r="J3879" t="str">
        <f>IF(ISNUMBER(SEARCH( "Apparel",Table1[[#This Row],[Product]])), "Apparel","Footwear")</f>
        <v>Footwear</v>
      </c>
      <c r="K3879" s="3">
        <v>41</v>
      </c>
      <c r="L3879">
        <v>114</v>
      </c>
      <c r="M3879" s="3">
        <v>467</v>
      </c>
      <c r="N3879" s="3">
        <v>173</v>
      </c>
      <c r="O3879" t="s">
        <v>26</v>
      </c>
    </row>
    <row r="3880" spans="1:15" hidden="1" x14ac:dyDescent="0.3">
      <c r="A3880" t="s">
        <v>18</v>
      </c>
      <c r="B3880">
        <v>1185732</v>
      </c>
      <c r="C3880" s="1">
        <v>44451</v>
      </c>
      <c r="D3880" s="1" t="str">
        <f>TEXT(Table1[[#This Row],[Invoice Date]],"yyyy")</f>
        <v>2021</v>
      </c>
      <c r="E3880" t="s">
        <v>42</v>
      </c>
      <c r="F3880" t="s">
        <v>43</v>
      </c>
      <c r="G3880" t="s">
        <v>44</v>
      </c>
      <c r="H3880" t="s">
        <v>64</v>
      </c>
      <c r="I3880" t="str">
        <f>IF(ISNUMBER(SEARCH( "Women's",Table1[[#This Row],[Product]])), "Women","Male")</f>
        <v>Male</v>
      </c>
      <c r="J3880" t="str">
        <f>IF(ISNUMBER(SEARCH( "Apparel",Table1[[#This Row],[Product]])), "Apparel","Footwear")</f>
        <v>Apparel</v>
      </c>
      <c r="K3880" s="3">
        <v>16</v>
      </c>
      <c r="L3880">
        <v>114</v>
      </c>
      <c r="M3880" s="3">
        <v>182</v>
      </c>
      <c r="N3880" s="3">
        <v>75</v>
      </c>
      <c r="O3880" t="s">
        <v>26</v>
      </c>
    </row>
    <row r="3881" spans="1:15" hidden="1" x14ac:dyDescent="0.3">
      <c r="A3881" t="s">
        <v>18</v>
      </c>
      <c r="B3881">
        <v>1128299</v>
      </c>
      <c r="C3881" s="1">
        <v>44310</v>
      </c>
      <c r="D3881" s="1" t="str">
        <f>TEXT(Table1[[#This Row],[Invoice Date]],"yyyy")</f>
        <v>2021</v>
      </c>
      <c r="E3881" t="s">
        <v>42</v>
      </c>
      <c r="F3881" t="s">
        <v>79</v>
      </c>
      <c r="G3881" t="s">
        <v>80</v>
      </c>
      <c r="H3881" t="s">
        <v>27</v>
      </c>
      <c r="I3881" t="str">
        <f>IF(ISNUMBER(SEARCH( "Women's",Table1[[#This Row],[Product]])), "Women","Male")</f>
        <v>Women</v>
      </c>
      <c r="J3881" t="str">
        <f>IF(ISNUMBER(SEARCH( "Apparel",Table1[[#This Row],[Product]])), "Apparel","Footwear")</f>
        <v>Footwear</v>
      </c>
      <c r="K3881" s="3">
        <v>47</v>
      </c>
      <c r="L3881">
        <v>114</v>
      </c>
      <c r="M3881" s="3">
        <v>536</v>
      </c>
      <c r="N3881" s="3">
        <v>220</v>
      </c>
      <c r="O3881" t="s">
        <v>26</v>
      </c>
    </row>
    <row r="3882" spans="1:15" hidden="1" x14ac:dyDescent="0.3">
      <c r="A3882" t="s">
        <v>18</v>
      </c>
      <c r="B3882">
        <v>1128299</v>
      </c>
      <c r="C3882" s="1">
        <v>44493</v>
      </c>
      <c r="D3882" s="1" t="str">
        <f>TEXT(Table1[[#This Row],[Invoice Date]],"yyyy")</f>
        <v>2021</v>
      </c>
      <c r="E3882" t="s">
        <v>42</v>
      </c>
      <c r="F3882" t="s">
        <v>79</v>
      </c>
      <c r="G3882" t="s">
        <v>80</v>
      </c>
      <c r="H3882" t="s">
        <v>50</v>
      </c>
      <c r="I3882" t="str">
        <f>IF(ISNUMBER(SEARCH( "Women's",Table1[[#This Row],[Product]])), "Women","Male")</f>
        <v>Women</v>
      </c>
      <c r="J3882" t="str">
        <f>IF(ISNUMBER(SEARCH( "Apparel",Table1[[#This Row],[Product]])), "Apparel","Footwear")</f>
        <v>Footwear</v>
      </c>
      <c r="K3882" s="3">
        <v>34</v>
      </c>
      <c r="L3882">
        <v>114</v>
      </c>
      <c r="M3882" s="3">
        <v>388</v>
      </c>
      <c r="N3882" s="3">
        <v>151</v>
      </c>
      <c r="O3882" t="s">
        <v>26</v>
      </c>
    </row>
    <row r="3883" spans="1:15" hidden="1" x14ac:dyDescent="0.3">
      <c r="A3883" t="s">
        <v>57</v>
      </c>
      <c r="B3883">
        <v>1128299</v>
      </c>
      <c r="C3883" s="1">
        <v>44495</v>
      </c>
      <c r="D3883" s="1" t="str">
        <f>TEXT(Table1[[#This Row],[Invoice Date]],"yyyy")</f>
        <v>2021</v>
      </c>
      <c r="E3883" t="s">
        <v>42</v>
      </c>
      <c r="F3883" t="s">
        <v>108</v>
      </c>
      <c r="G3883" t="s">
        <v>109</v>
      </c>
      <c r="H3883" t="s">
        <v>64</v>
      </c>
      <c r="I3883" t="str">
        <f>IF(ISNUMBER(SEARCH( "Women's",Table1[[#This Row],[Product]])), "Women","Male")</f>
        <v>Male</v>
      </c>
      <c r="J3883" t="str">
        <f>IF(ISNUMBER(SEARCH( "Apparel",Table1[[#This Row],[Product]])), "Apparel","Footwear")</f>
        <v>Apparel</v>
      </c>
      <c r="K3883" s="3">
        <v>41</v>
      </c>
      <c r="L3883">
        <v>114</v>
      </c>
      <c r="M3883" s="3">
        <v>467</v>
      </c>
      <c r="N3883" s="3">
        <v>154</v>
      </c>
      <c r="O3883" t="s">
        <v>26</v>
      </c>
    </row>
    <row r="3884" spans="1:15" hidden="1" x14ac:dyDescent="0.3">
      <c r="A3884" t="s">
        <v>22</v>
      </c>
      <c r="B3884">
        <v>1128299</v>
      </c>
      <c r="C3884" s="1">
        <v>44330</v>
      </c>
      <c r="D3884" s="1" t="str">
        <f>TEXT(Table1[[#This Row],[Invoice Date]],"yyyy")</f>
        <v>2021</v>
      </c>
      <c r="E3884" t="s">
        <v>13</v>
      </c>
      <c r="F3884" t="s">
        <v>51</v>
      </c>
      <c r="G3884" t="s">
        <v>52</v>
      </c>
      <c r="H3884" t="s">
        <v>50</v>
      </c>
      <c r="I3884" t="str">
        <f>IF(ISNUMBER(SEARCH( "Women's",Table1[[#This Row],[Product]])), "Women","Male")</f>
        <v>Women</v>
      </c>
      <c r="J3884" t="str">
        <f>IF(ISNUMBER(SEARCH( "Apparel",Table1[[#This Row],[Product]])), "Apparel","Footwear")</f>
        <v>Footwear</v>
      </c>
      <c r="K3884" s="3">
        <v>34</v>
      </c>
      <c r="L3884">
        <v>114</v>
      </c>
      <c r="M3884" s="3">
        <v>388</v>
      </c>
      <c r="N3884" s="3">
        <v>167</v>
      </c>
      <c r="O3884" t="s">
        <v>26</v>
      </c>
    </row>
    <row r="3885" spans="1:15" hidden="1" x14ac:dyDescent="0.3">
      <c r="A3885" t="s">
        <v>22</v>
      </c>
      <c r="B3885">
        <v>1128299</v>
      </c>
      <c r="C3885" s="1">
        <v>44482</v>
      </c>
      <c r="D3885" s="1" t="str">
        <f>TEXT(Table1[[#This Row],[Invoice Date]],"yyyy")</f>
        <v>2021</v>
      </c>
      <c r="E3885" t="s">
        <v>13</v>
      </c>
      <c r="F3885" t="s">
        <v>51</v>
      </c>
      <c r="G3885" t="s">
        <v>52</v>
      </c>
      <c r="H3885" t="s">
        <v>50</v>
      </c>
      <c r="I3885" t="str">
        <f>IF(ISNUMBER(SEARCH( "Women's",Table1[[#This Row],[Product]])), "Women","Male")</f>
        <v>Women</v>
      </c>
      <c r="J3885" t="str">
        <f>IF(ISNUMBER(SEARCH( "Apparel",Table1[[#This Row],[Product]])), "Apparel","Footwear")</f>
        <v>Footwear</v>
      </c>
      <c r="K3885" s="3">
        <v>32</v>
      </c>
      <c r="L3885">
        <v>114</v>
      </c>
      <c r="M3885" s="3">
        <v>365</v>
      </c>
      <c r="N3885" s="3">
        <v>161</v>
      </c>
      <c r="O3885" t="s">
        <v>26</v>
      </c>
    </row>
    <row r="3886" spans="1:15" hidden="1" x14ac:dyDescent="0.3">
      <c r="A3886" t="s">
        <v>57</v>
      </c>
      <c r="B3886">
        <v>1197831</v>
      </c>
      <c r="C3886" s="1">
        <v>44549</v>
      </c>
      <c r="D3886" s="1" t="str">
        <f>TEXT(Table1[[#This Row],[Invoice Date]],"yyyy")</f>
        <v>2021</v>
      </c>
      <c r="E3886" t="s">
        <v>19</v>
      </c>
      <c r="F3886" t="s">
        <v>55</v>
      </c>
      <c r="G3886" t="s">
        <v>56</v>
      </c>
      <c r="H3886" t="s">
        <v>50</v>
      </c>
      <c r="I3886" t="str">
        <f>IF(ISNUMBER(SEARCH( "Women's",Table1[[#This Row],[Product]])), "Women","Male")</f>
        <v>Women</v>
      </c>
      <c r="J3886" t="str">
        <f>IF(ISNUMBER(SEARCH( "Apparel",Table1[[#This Row],[Product]])), "Apparel","Footwear")</f>
        <v>Footwear</v>
      </c>
      <c r="K3886" s="3">
        <v>45</v>
      </c>
      <c r="L3886">
        <v>114</v>
      </c>
      <c r="M3886" s="3">
        <v>513</v>
      </c>
      <c r="N3886" s="3">
        <v>231</v>
      </c>
      <c r="O3886" t="s">
        <v>26</v>
      </c>
    </row>
    <row r="3887" spans="1:15" hidden="1" x14ac:dyDescent="0.3">
      <c r="A3887" t="s">
        <v>37</v>
      </c>
      <c r="B3887">
        <v>1185732</v>
      </c>
      <c r="C3887" s="1">
        <v>44383</v>
      </c>
      <c r="D3887" s="1" t="str">
        <f>TEXT(Table1[[#This Row],[Invoice Date]],"yyyy")</f>
        <v>2021</v>
      </c>
      <c r="E3887" t="s">
        <v>38</v>
      </c>
      <c r="F3887" t="s">
        <v>104</v>
      </c>
      <c r="G3887" t="s">
        <v>105</v>
      </c>
      <c r="H3887" t="s">
        <v>34</v>
      </c>
      <c r="I3887" t="str">
        <f>IF(ISNUMBER(SEARCH( "Women's",Table1[[#This Row],[Product]])), "Women","Male")</f>
        <v>Male</v>
      </c>
      <c r="J3887" t="str">
        <f>IF(ISNUMBER(SEARCH( "Apparel",Table1[[#This Row],[Product]])), "Apparel","Footwear")</f>
        <v>Footwear</v>
      </c>
      <c r="K3887" s="3">
        <v>32</v>
      </c>
      <c r="L3887">
        <v>114</v>
      </c>
      <c r="M3887" s="3">
        <v>365</v>
      </c>
      <c r="N3887" s="3">
        <v>135</v>
      </c>
      <c r="O3887" t="s">
        <v>26</v>
      </c>
    </row>
    <row r="3888" spans="1:15" hidden="1" x14ac:dyDescent="0.3">
      <c r="A3888" t="s">
        <v>22</v>
      </c>
      <c r="B3888">
        <v>1185732</v>
      </c>
      <c r="C3888" s="1">
        <v>44362</v>
      </c>
      <c r="D3888" s="1" t="str">
        <f>TEXT(Table1[[#This Row],[Invoice Date]],"yyyy")</f>
        <v>2021</v>
      </c>
      <c r="E3888" t="s">
        <v>38</v>
      </c>
      <c r="F3888" t="s">
        <v>106</v>
      </c>
      <c r="G3888" t="s">
        <v>107</v>
      </c>
      <c r="H3888" t="s">
        <v>34</v>
      </c>
      <c r="I3888" t="str">
        <f>IF(ISNUMBER(SEARCH( "Women's",Table1[[#This Row],[Product]])), "Women","Male")</f>
        <v>Male</v>
      </c>
      <c r="J3888" t="str">
        <f>IF(ISNUMBER(SEARCH( "Apparel",Table1[[#This Row],[Product]])), "Apparel","Footwear")</f>
        <v>Footwear</v>
      </c>
      <c r="K3888" s="3">
        <v>36</v>
      </c>
      <c r="L3888">
        <v>114</v>
      </c>
      <c r="M3888" s="3">
        <v>410</v>
      </c>
      <c r="N3888" s="3">
        <v>131</v>
      </c>
      <c r="O3888" t="s">
        <v>26</v>
      </c>
    </row>
    <row r="3889" spans="1:15" hidden="1" x14ac:dyDescent="0.3">
      <c r="A3889" t="s">
        <v>45</v>
      </c>
      <c r="B3889">
        <v>1185732</v>
      </c>
      <c r="C3889" s="1">
        <v>44387</v>
      </c>
      <c r="D3889" s="1" t="str">
        <f>TEXT(Table1[[#This Row],[Invoice Date]],"yyyy")</f>
        <v>2021</v>
      </c>
      <c r="E3889" t="s">
        <v>38</v>
      </c>
      <c r="F3889" t="s">
        <v>119</v>
      </c>
      <c r="G3889" t="s">
        <v>120</v>
      </c>
      <c r="H3889" t="s">
        <v>64</v>
      </c>
      <c r="I3889" t="str">
        <f>IF(ISNUMBER(SEARCH( "Women's",Table1[[#This Row],[Product]])), "Women","Male")</f>
        <v>Male</v>
      </c>
      <c r="J3889" t="str">
        <f>IF(ISNUMBER(SEARCH( "Apparel",Table1[[#This Row],[Product]])), "Apparel","Footwear")</f>
        <v>Apparel</v>
      </c>
      <c r="K3889" s="3">
        <v>39</v>
      </c>
      <c r="L3889">
        <v>114</v>
      </c>
      <c r="M3889" s="3">
        <v>445</v>
      </c>
      <c r="N3889" s="3">
        <v>169</v>
      </c>
      <c r="O3889" t="s">
        <v>26</v>
      </c>
    </row>
    <row r="3890" spans="1:15" hidden="1" x14ac:dyDescent="0.3">
      <c r="A3890" t="s">
        <v>45</v>
      </c>
      <c r="B3890">
        <v>1185732</v>
      </c>
      <c r="C3890" s="1">
        <v>44366</v>
      </c>
      <c r="D3890" s="1" t="str">
        <f>TEXT(Table1[[#This Row],[Invoice Date]],"yyyy")</f>
        <v>2021</v>
      </c>
      <c r="E3890" t="s">
        <v>38</v>
      </c>
      <c r="F3890" t="s">
        <v>121</v>
      </c>
      <c r="G3890" t="s">
        <v>122</v>
      </c>
      <c r="H3890" t="s">
        <v>64</v>
      </c>
      <c r="I3890" t="str">
        <f>IF(ISNUMBER(SEARCH( "Women's",Table1[[#This Row],[Product]])), "Women","Male")</f>
        <v>Male</v>
      </c>
      <c r="J3890" t="str">
        <f>IF(ISNUMBER(SEARCH( "Apparel",Table1[[#This Row],[Product]])), "Apparel","Footwear")</f>
        <v>Apparel</v>
      </c>
      <c r="K3890" s="3">
        <v>47</v>
      </c>
      <c r="L3890">
        <v>114</v>
      </c>
      <c r="M3890" s="3">
        <v>536</v>
      </c>
      <c r="N3890" s="3">
        <v>198</v>
      </c>
      <c r="O3890" t="s">
        <v>26</v>
      </c>
    </row>
    <row r="3891" spans="1:15" hidden="1" x14ac:dyDescent="0.3">
      <c r="A3891" t="s">
        <v>37</v>
      </c>
      <c r="B3891">
        <v>1185732</v>
      </c>
      <c r="C3891" s="1">
        <v>44518</v>
      </c>
      <c r="D3891" s="1" t="str">
        <f>TEXT(Table1[[#This Row],[Invoice Date]],"yyyy")</f>
        <v>2021</v>
      </c>
      <c r="E3891" t="s">
        <v>38</v>
      </c>
      <c r="F3891" t="s">
        <v>121</v>
      </c>
      <c r="G3891" t="s">
        <v>122</v>
      </c>
      <c r="H3891" t="s">
        <v>34</v>
      </c>
      <c r="I3891" t="str">
        <f>IF(ISNUMBER(SEARCH( "Women's",Table1[[#This Row],[Product]])), "Women","Male")</f>
        <v>Male</v>
      </c>
      <c r="J3891" t="str">
        <f>IF(ISNUMBER(SEARCH( "Apparel",Table1[[#This Row],[Product]])), "Apparel","Footwear")</f>
        <v>Footwear</v>
      </c>
      <c r="K3891" s="3">
        <v>42</v>
      </c>
      <c r="L3891">
        <v>114</v>
      </c>
      <c r="M3891" s="3">
        <v>479</v>
      </c>
      <c r="N3891" s="3">
        <v>206</v>
      </c>
      <c r="O3891" t="s">
        <v>26</v>
      </c>
    </row>
    <row r="3892" spans="1:15" hidden="1" x14ac:dyDescent="0.3">
      <c r="A3892" t="s">
        <v>37</v>
      </c>
      <c r="B3892">
        <v>1185732</v>
      </c>
      <c r="C3892" s="1">
        <v>44518</v>
      </c>
      <c r="D3892" s="1" t="str">
        <f>TEXT(Table1[[#This Row],[Invoice Date]],"yyyy")</f>
        <v>2021</v>
      </c>
      <c r="E3892" t="s">
        <v>38</v>
      </c>
      <c r="F3892" t="s">
        <v>121</v>
      </c>
      <c r="G3892" t="s">
        <v>122</v>
      </c>
      <c r="H3892" t="s">
        <v>27</v>
      </c>
      <c r="I3892" t="str">
        <f>IF(ISNUMBER(SEARCH( "Women's",Table1[[#This Row],[Product]])), "Women","Male")</f>
        <v>Women</v>
      </c>
      <c r="J3892" t="str">
        <f>IF(ISNUMBER(SEARCH( "Apparel",Table1[[#This Row],[Product]])), "Apparel","Footwear")</f>
        <v>Footwear</v>
      </c>
      <c r="K3892" s="3">
        <v>51</v>
      </c>
      <c r="L3892">
        <v>114</v>
      </c>
      <c r="M3892" s="3">
        <v>581</v>
      </c>
      <c r="N3892" s="3">
        <v>203</v>
      </c>
      <c r="O3892" t="s">
        <v>26</v>
      </c>
    </row>
    <row r="3893" spans="1:15" hidden="1" x14ac:dyDescent="0.3">
      <c r="A3893" t="s">
        <v>37</v>
      </c>
      <c r="B3893">
        <v>1185732</v>
      </c>
      <c r="C3893" s="1">
        <v>44518</v>
      </c>
      <c r="D3893" s="1" t="str">
        <f>TEXT(Table1[[#This Row],[Invoice Date]],"yyyy")</f>
        <v>2021</v>
      </c>
      <c r="E3893" t="s">
        <v>38</v>
      </c>
      <c r="F3893" t="s">
        <v>121</v>
      </c>
      <c r="G3893" t="s">
        <v>122</v>
      </c>
      <c r="H3893" t="s">
        <v>50</v>
      </c>
      <c r="I3893" t="str">
        <f>IF(ISNUMBER(SEARCH( "Women's",Table1[[#This Row],[Product]])), "Women","Male")</f>
        <v>Women</v>
      </c>
      <c r="J3893" t="str">
        <f>IF(ISNUMBER(SEARCH( "Apparel",Table1[[#This Row],[Product]])), "Apparel","Footwear")</f>
        <v>Footwear</v>
      </c>
      <c r="K3893" s="3">
        <v>43</v>
      </c>
      <c r="L3893">
        <v>114</v>
      </c>
      <c r="M3893" s="3">
        <v>490</v>
      </c>
      <c r="N3893" s="3">
        <v>167</v>
      </c>
      <c r="O3893" t="s">
        <v>26</v>
      </c>
    </row>
    <row r="3894" spans="1:15" x14ac:dyDescent="0.3">
      <c r="A3894" t="s">
        <v>57</v>
      </c>
      <c r="B3894">
        <v>1189833</v>
      </c>
      <c r="C3894" s="1">
        <v>44272</v>
      </c>
      <c r="D3894" s="1" t="str">
        <f>TEXT(Table1[[#This Row],[Invoice Date]],"yyyy")</f>
        <v>2021</v>
      </c>
      <c r="E3894" t="s">
        <v>42</v>
      </c>
      <c r="F3894" t="s">
        <v>60</v>
      </c>
      <c r="G3894" t="s">
        <v>70</v>
      </c>
      <c r="H3894" t="s">
        <v>64</v>
      </c>
      <c r="I3894" t="str">
        <f>IF(ISNUMBER(SEARCH( "Women's",Table1[[#This Row],[Product]])), "Women","Male")</f>
        <v>Male</v>
      </c>
      <c r="J3894" t="str">
        <f>IF(ISNUMBER(SEARCH( "Apparel",Table1[[#This Row],[Product]])), "Apparel","Footwear")</f>
        <v>Apparel</v>
      </c>
      <c r="K3894" s="3">
        <v>46</v>
      </c>
      <c r="L3894">
        <v>113</v>
      </c>
      <c r="M3894" s="3">
        <v>520</v>
      </c>
      <c r="N3894" s="3">
        <v>353</v>
      </c>
      <c r="O3894" t="s">
        <v>17</v>
      </c>
    </row>
    <row r="3895" spans="1:15" x14ac:dyDescent="0.3">
      <c r="A3895" t="s">
        <v>37</v>
      </c>
      <c r="B3895">
        <v>1185732</v>
      </c>
      <c r="C3895" s="1">
        <v>44551</v>
      </c>
      <c r="D3895" s="1" t="str">
        <f>TEXT(Table1[[#This Row],[Invoice Date]],"yyyy")</f>
        <v>2021</v>
      </c>
      <c r="E3895" t="s">
        <v>38</v>
      </c>
      <c r="F3895" t="s">
        <v>129</v>
      </c>
      <c r="G3895" t="s">
        <v>130</v>
      </c>
      <c r="H3895" t="s">
        <v>25</v>
      </c>
      <c r="I3895" t="str">
        <f>IF(ISNUMBER(SEARCH( "Women's",Table1[[#This Row],[Product]])), "Women","Male")</f>
        <v>Male</v>
      </c>
      <c r="J3895" t="str">
        <f>IF(ISNUMBER(SEARCH( "Apparel",Table1[[#This Row],[Product]])), "Apparel","Footwear")</f>
        <v>Footwear</v>
      </c>
      <c r="K3895" s="3">
        <v>66</v>
      </c>
      <c r="L3895">
        <v>113</v>
      </c>
      <c r="M3895" s="3">
        <v>746</v>
      </c>
      <c r="N3895" s="3">
        <v>485</v>
      </c>
      <c r="O3895" t="s">
        <v>17</v>
      </c>
    </row>
    <row r="3896" spans="1:15" x14ac:dyDescent="0.3">
      <c r="A3896" t="s">
        <v>18</v>
      </c>
      <c r="B3896">
        <v>1128299</v>
      </c>
      <c r="C3896" s="1">
        <v>43885</v>
      </c>
      <c r="D3896" s="1" t="str">
        <f>TEXT(Table1[[#This Row],[Invoice Date]],"yyyy")</f>
        <v>2020</v>
      </c>
      <c r="E3896" t="s">
        <v>42</v>
      </c>
      <c r="F3896" t="s">
        <v>110</v>
      </c>
      <c r="G3896" t="s">
        <v>111</v>
      </c>
      <c r="H3896" t="s">
        <v>16</v>
      </c>
      <c r="I3896" t="str">
        <f>IF(ISNUMBER(SEARCH( "Women's",Table1[[#This Row],[Product]])), "Women","Male")</f>
        <v>Women</v>
      </c>
      <c r="J3896" t="str">
        <f>IF(ISNUMBER(SEARCH( "Apparel",Table1[[#This Row],[Product]])), "Apparel","Footwear")</f>
        <v>Apparel</v>
      </c>
      <c r="K3896" s="3">
        <v>74</v>
      </c>
      <c r="L3896">
        <v>113</v>
      </c>
      <c r="M3896" s="3">
        <v>836</v>
      </c>
      <c r="N3896" s="3">
        <v>251</v>
      </c>
      <c r="O3896" t="s">
        <v>17</v>
      </c>
    </row>
    <row r="3897" spans="1:15" x14ac:dyDescent="0.3">
      <c r="A3897" t="s">
        <v>18</v>
      </c>
      <c r="B3897">
        <v>1128299</v>
      </c>
      <c r="C3897" s="1">
        <v>43925</v>
      </c>
      <c r="D3897" s="1" t="str">
        <f>TEXT(Table1[[#This Row],[Invoice Date]],"yyyy")</f>
        <v>2020</v>
      </c>
      <c r="E3897" t="s">
        <v>42</v>
      </c>
      <c r="F3897" t="s">
        <v>127</v>
      </c>
      <c r="G3897" t="s">
        <v>128</v>
      </c>
      <c r="H3897" t="s">
        <v>27</v>
      </c>
      <c r="I3897" t="str">
        <f>IF(ISNUMBER(SEARCH( "Women's",Table1[[#This Row],[Product]])), "Women","Male")</f>
        <v>Women</v>
      </c>
      <c r="J3897" t="str">
        <f>IF(ISNUMBER(SEARCH( "Apparel",Table1[[#This Row],[Product]])), "Apparel","Footwear")</f>
        <v>Footwear</v>
      </c>
      <c r="K3897" s="3">
        <v>61</v>
      </c>
      <c r="L3897">
        <v>113</v>
      </c>
      <c r="M3897" s="3">
        <v>689</v>
      </c>
      <c r="N3897" s="3">
        <v>345</v>
      </c>
      <c r="O3897" t="s">
        <v>17</v>
      </c>
    </row>
    <row r="3898" spans="1:15" x14ac:dyDescent="0.3">
      <c r="A3898" t="s">
        <v>18</v>
      </c>
      <c r="B3898">
        <v>1128299</v>
      </c>
      <c r="C3898" s="1">
        <v>43955</v>
      </c>
      <c r="D3898" s="1" t="str">
        <f>TEXT(Table1[[#This Row],[Invoice Date]],"yyyy")</f>
        <v>2020</v>
      </c>
      <c r="E3898" t="s">
        <v>42</v>
      </c>
      <c r="F3898" t="s">
        <v>127</v>
      </c>
      <c r="G3898" t="s">
        <v>128</v>
      </c>
      <c r="H3898" t="s">
        <v>27</v>
      </c>
      <c r="I3898" t="str">
        <f>IF(ISNUMBER(SEARCH( "Women's",Table1[[#This Row],[Product]])), "Women","Male")</f>
        <v>Women</v>
      </c>
      <c r="J3898" t="str">
        <f>IF(ISNUMBER(SEARCH( "Apparel",Table1[[#This Row],[Product]])), "Apparel","Footwear")</f>
        <v>Footwear</v>
      </c>
      <c r="K3898" s="3">
        <v>60</v>
      </c>
      <c r="L3898">
        <v>113</v>
      </c>
      <c r="M3898" s="3">
        <v>678</v>
      </c>
      <c r="N3898" s="3">
        <v>339</v>
      </c>
      <c r="O3898" t="s">
        <v>17</v>
      </c>
    </row>
    <row r="3899" spans="1:15" x14ac:dyDescent="0.3">
      <c r="A3899" t="s">
        <v>18</v>
      </c>
      <c r="B3899">
        <v>1128299</v>
      </c>
      <c r="C3899" s="1">
        <v>44030</v>
      </c>
      <c r="D3899" s="1" t="str">
        <f>TEXT(Table1[[#This Row],[Invoice Date]],"yyyy")</f>
        <v>2020</v>
      </c>
      <c r="E3899" t="s">
        <v>42</v>
      </c>
      <c r="F3899" t="s">
        <v>91</v>
      </c>
      <c r="G3899" t="s">
        <v>92</v>
      </c>
      <c r="H3899" t="s">
        <v>16</v>
      </c>
      <c r="I3899" t="str">
        <f>IF(ISNUMBER(SEARCH( "Women's",Table1[[#This Row],[Product]])), "Women","Male")</f>
        <v>Women</v>
      </c>
      <c r="J3899" t="str">
        <f>IF(ISNUMBER(SEARCH( "Apparel",Table1[[#This Row],[Product]])), "Apparel","Footwear")</f>
        <v>Apparel</v>
      </c>
      <c r="K3899" s="3">
        <v>62</v>
      </c>
      <c r="L3899">
        <v>113</v>
      </c>
      <c r="M3899" s="3">
        <v>701</v>
      </c>
      <c r="N3899" s="3">
        <v>245</v>
      </c>
      <c r="O3899" t="s">
        <v>17</v>
      </c>
    </row>
    <row r="3900" spans="1:15" x14ac:dyDescent="0.3">
      <c r="A3900" t="s">
        <v>18</v>
      </c>
      <c r="B3900">
        <v>1128299</v>
      </c>
      <c r="C3900" s="1">
        <v>44033</v>
      </c>
      <c r="D3900" s="1" t="str">
        <f>TEXT(Table1[[#This Row],[Invoice Date]],"yyyy")</f>
        <v>2020</v>
      </c>
      <c r="E3900" t="s">
        <v>42</v>
      </c>
      <c r="F3900" t="s">
        <v>91</v>
      </c>
      <c r="G3900" t="s">
        <v>92</v>
      </c>
      <c r="H3900" t="s">
        <v>27</v>
      </c>
      <c r="I3900" t="str">
        <f>IF(ISNUMBER(SEARCH( "Women's",Table1[[#This Row],[Product]])), "Women","Male")</f>
        <v>Women</v>
      </c>
      <c r="J3900" t="str">
        <f>IF(ISNUMBER(SEARCH( "Apparel",Table1[[#This Row],[Product]])), "Apparel","Footwear")</f>
        <v>Footwear</v>
      </c>
      <c r="K3900" s="3">
        <v>56</v>
      </c>
      <c r="L3900">
        <v>113</v>
      </c>
      <c r="M3900" s="3">
        <v>633</v>
      </c>
      <c r="N3900" s="3">
        <v>228</v>
      </c>
      <c r="O3900" t="s">
        <v>17</v>
      </c>
    </row>
    <row r="3901" spans="1:15" x14ac:dyDescent="0.3">
      <c r="A3901" t="s">
        <v>37</v>
      </c>
      <c r="B3901">
        <v>1185732</v>
      </c>
      <c r="C3901" s="1">
        <v>44169</v>
      </c>
      <c r="D3901" s="1" t="str">
        <f>TEXT(Table1[[#This Row],[Invoice Date]],"yyyy")</f>
        <v>2020</v>
      </c>
      <c r="E3901" t="s">
        <v>28</v>
      </c>
      <c r="F3901" t="s">
        <v>98</v>
      </c>
      <c r="G3901" t="s">
        <v>99</v>
      </c>
      <c r="H3901" t="s">
        <v>25</v>
      </c>
      <c r="I3901" t="str">
        <f>IF(ISNUMBER(SEARCH( "Women's",Table1[[#This Row],[Product]])), "Women","Male")</f>
        <v>Male</v>
      </c>
      <c r="J3901" t="str">
        <f>IF(ISNUMBER(SEARCH( "Apparel",Table1[[#This Row],[Product]])), "Apparel","Footwear")</f>
        <v>Footwear</v>
      </c>
      <c r="K3901" s="3">
        <v>43</v>
      </c>
      <c r="L3901">
        <v>113</v>
      </c>
      <c r="M3901" s="3">
        <v>486</v>
      </c>
      <c r="N3901" s="3">
        <v>233</v>
      </c>
      <c r="O3901" t="s">
        <v>17</v>
      </c>
    </row>
    <row r="3902" spans="1:15" x14ac:dyDescent="0.3">
      <c r="A3902" t="s">
        <v>57</v>
      </c>
      <c r="B3902">
        <v>1189833</v>
      </c>
      <c r="C3902" s="1">
        <v>44232</v>
      </c>
      <c r="D3902" s="1" t="str">
        <f>TEXT(Table1[[#This Row],[Invoice Date]],"yyyy")</f>
        <v>2021</v>
      </c>
      <c r="E3902" t="s">
        <v>28</v>
      </c>
      <c r="F3902" t="s">
        <v>125</v>
      </c>
      <c r="G3902" t="s">
        <v>126</v>
      </c>
      <c r="H3902" t="s">
        <v>50</v>
      </c>
      <c r="I3902" t="str">
        <f>IF(ISNUMBER(SEARCH( "Women's",Table1[[#This Row],[Product]])), "Women","Male")</f>
        <v>Women</v>
      </c>
      <c r="J3902" t="str">
        <f>IF(ISNUMBER(SEARCH( "Apparel",Table1[[#This Row],[Product]])), "Apparel","Footwear")</f>
        <v>Footwear</v>
      </c>
      <c r="K3902" s="3">
        <v>36</v>
      </c>
      <c r="L3902">
        <v>113</v>
      </c>
      <c r="M3902" s="3">
        <v>407</v>
      </c>
      <c r="N3902" s="3">
        <v>216</v>
      </c>
      <c r="O3902" t="s">
        <v>17</v>
      </c>
    </row>
    <row r="3903" spans="1:15" x14ac:dyDescent="0.3">
      <c r="A3903" t="s">
        <v>57</v>
      </c>
      <c r="B3903">
        <v>1189833</v>
      </c>
      <c r="C3903" s="1">
        <v>44257</v>
      </c>
      <c r="D3903" s="1" t="str">
        <f>TEXT(Table1[[#This Row],[Invoice Date]],"yyyy")</f>
        <v>2021</v>
      </c>
      <c r="E3903" t="s">
        <v>28</v>
      </c>
      <c r="F3903" t="s">
        <v>125</v>
      </c>
      <c r="G3903" t="s">
        <v>126</v>
      </c>
      <c r="H3903" t="s">
        <v>64</v>
      </c>
      <c r="I3903" t="str">
        <f>IF(ISNUMBER(SEARCH( "Women's",Table1[[#This Row],[Product]])), "Women","Male")</f>
        <v>Male</v>
      </c>
      <c r="J3903" t="str">
        <f>IF(ISNUMBER(SEARCH( "Apparel",Table1[[#This Row],[Product]])), "Apparel","Footwear")</f>
        <v>Apparel</v>
      </c>
      <c r="K3903" s="3">
        <v>51</v>
      </c>
      <c r="L3903">
        <v>113</v>
      </c>
      <c r="M3903" s="3">
        <v>576</v>
      </c>
      <c r="N3903" s="3">
        <v>426</v>
      </c>
      <c r="O3903" t="s">
        <v>17</v>
      </c>
    </row>
    <row r="3904" spans="1:15" x14ac:dyDescent="0.3">
      <c r="A3904" t="s">
        <v>22</v>
      </c>
      <c r="B3904">
        <v>1197831</v>
      </c>
      <c r="C3904" s="1">
        <v>44329</v>
      </c>
      <c r="D3904" s="1" t="str">
        <f>TEXT(Table1[[#This Row],[Invoice Date]],"yyyy")</f>
        <v>2021</v>
      </c>
      <c r="E3904" t="s">
        <v>19</v>
      </c>
      <c r="F3904" t="s">
        <v>68</v>
      </c>
      <c r="G3904" t="s">
        <v>69</v>
      </c>
      <c r="H3904" t="s">
        <v>64</v>
      </c>
      <c r="I3904" t="str">
        <f>IF(ISNUMBER(SEARCH( "Women's",Table1[[#This Row],[Product]])), "Women","Male")</f>
        <v>Male</v>
      </c>
      <c r="J3904" t="str">
        <f>IF(ISNUMBER(SEARCH( "Apparel",Table1[[#This Row],[Product]])), "Apparel","Footwear")</f>
        <v>Apparel</v>
      </c>
      <c r="K3904" s="3">
        <v>51</v>
      </c>
      <c r="L3904">
        <v>113</v>
      </c>
      <c r="M3904" s="3">
        <v>576</v>
      </c>
      <c r="N3904" s="3">
        <v>305</v>
      </c>
      <c r="O3904" t="s">
        <v>17</v>
      </c>
    </row>
    <row r="3905" spans="1:15" x14ac:dyDescent="0.3">
      <c r="A3905" t="s">
        <v>22</v>
      </c>
      <c r="B3905">
        <v>1197831</v>
      </c>
      <c r="C3905" s="1">
        <v>44430</v>
      </c>
      <c r="D3905" s="1" t="str">
        <f>TEXT(Table1[[#This Row],[Invoice Date]],"yyyy")</f>
        <v>2021</v>
      </c>
      <c r="E3905" t="s">
        <v>19</v>
      </c>
      <c r="F3905" t="s">
        <v>23</v>
      </c>
      <c r="G3905" t="s">
        <v>24</v>
      </c>
      <c r="H3905" t="s">
        <v>50</v>
      </c>
      <c r="I3905" t="str">
        <f>IF(ISNUMBER(SEARCH( "Women's",Table1[[#This Row],[Product]])), "Women","Male")</f>
        <v>Women</v>
      </c>
      <c r="J3905" t="str">
        <f>IF(ISNUMBER(SEARCH( "Apparel",Table1[[#This Row],[Product]])), "Apparel","Footwear")</f>
        <v>Footwear</v>
      </c>
      <c r="K3905" s="3">
        <v>18</v>
      </c>
      <c r="L3905">
        <v>113</v>
      </c>
      <c r="M3905" s="3">
        <v>203</v>
      </c>
      <c r="N3905" s="3">
        <v>134</v>
      </c>
      <c r="O3905" t="s">
        <v>17</v>
      </c>
    </row>
    <row r="3906" spans="1:15" x14ac:dyDescent="0.3">
      <c r="A3906" t="s">
        <v>45</v>
      </c>
      <c r="B3906">
        <v>1185732</v>
      </c>
      <c r="C3906" s="1">
        <v>44550</v>
      </c>
      <c r="D3906" s="1" t="str">
        <f>TEXT(Table1[[#This Row],[Invoice Date]],"yyyy")</f>
        <v>2021</v>
      </c>
      <c r="E3906" t="s">
        <v>38</v>
      </c>
      <c r="F3906" t="s">
        <v>116</v>
      </c>
      <c r="G3906" t="s">
        <v>80</v>
      </c>
      <c r="H3906" t="s">
        <v>16</v>
      </c>
      <c r="I3906" t="str">
        <f>IF(ISNUMBER(SEARCH( "Women's",Table1[[#This Row],[Product]])), "Women","Male")</f>
        <v>Women</v>
      </c>
      <c r="J3906" t="str">
        <f>IF(ISNUMBER(SEARCH( "Apparel",Table1[[#This Row],[Product]])), "Apparel","Footwear")</f>
        <v>Apparel</v>
      </c>
      <c r="K3906" s="3">
        <v>58</v>
      </c>
      <c r="L3906">
        <v>113</v>
      </c>
      <c r="M3906" s="3">
        <v>655</v>
      </c>
      <c r="N3906" s="3">
        <v>354</v>
      </c>
      <c r="O3906" t="s">
        <v>17</v>
      </c>
    </row>
    <row r="3907" spans="1:15" x14ac:dyDescent="0.3">
      <c r="A3907" t="s">
        <v>45</v>
      </c>
      <c r="B3907">
        <v>1185732</v>
      </c>
      <c r="C3907" s="1">
        <v>44491</v>
      </c>
      <c r="D3907" s="1" t="str">
        <f>TEXT(Table1[[#This Row],[Invoice Date]],"yyyy")</f>
        <v>2021</v>
      </c>
      <c r="E3907" t="s">
        <v>42</v>
      </c>
      <c r="F3907" t="s">
        <v>131</v>
      </c>
      <c r="G3907" t="s">
        <v>132</v>
      </c>
      <c r="H3907" t="s">
        <v>25</v>
      </c>
      <c r="I3907" t="str">
        <f>IF(ISNUMBER(SEARCH( "Women's",Table1[[#This Row],[Product]])), "Women","Male")</f>
        <v>Male</v>
      </c>
      <c r="J3907" t="str">
        <f>IF(ISNUMBER(SEARCH( "Apparel",Table1[[#This Row],[Product]])), "Apparel","Footwear")</f>
        <v>Footwear</v>
      </c>
      <c r="K3907" s="3">
        <v>68</v>
      </c>
      <c r="L3907">
        <v>113</v>
      </c>
      <c r="M3907" s="3">
        <v>768</v>
      </c>
      <c r="N3907" s="3">
        <v>361</v>
      </c>
      <c r="O3907" t="s">
        <v>17</v>
      </c>
    </row>
    <row r="3908" spans="1:15" x14ac:dyDescent="0.3">
      <c r="A3908" t="s">
        <v>37</v>
      </c>
      <c r="B3908">
        <v>1128299</v>
      </c>
      <c r="C3908" s="1">
        <v>44206</v>
      </c>
      <c r="D3908" s="1" t="str">
        <f>TEXT(Table1[[#This Row],[Invoice Date]],"yyyy")</f>
        <v>2021</v>
      </c>
      <c r="E3908" t="s">
        <v>42</v>
      </c>
      <c r="F3908" t="s">
        <v>131</v>
      </c>
      <c r="G3908" t="s">
        <v>132</v>
      </c>
      <c r="H3908" t="s">
        <v>27</v>
      </c>
      <c r="I3908" t="str">
        <f>IF(ISNUMBER(SEARCH( "Women's",Table1[[#This Row],[Product]])), "Women","Male")</f>
        <v>Women</v>
      </c>
      <c r="J3908" t="str">
        <f>IF(ISNUMBER(SEARCH( "Apparel",Table1[[#This Row],[Product]])), "Apparel","Footwear")</f>
        <v>Footwear</v>
      </c>
      <c r="K3908" s="3">
        <v>41</v>
      </c>
      <c r="L3908">
        <v>113</v>
      </c>
      <c r="M3908" s="3">
        <v>463</v>
      </c>
      <c r="N3908" s="3">
        <v>167</v>
      </c>
      <c r="O3908" t="s">
        <v>17</v>
      </c>
    </row>
    <row r="3909" spans="1:15" x14ac:dyDescent="0.3">
      <c r="A3909" t="s">
        <v>12</v>
      </c>
      <c r="B3909">
        <v>1128299</v>
      </c>
      <c r="C3909" s="1">
        <v>44510</v>
      </c>
      <c r="D3909" s="1" t="str">
        <f>TEXT(Table1[[#This Row],[Invoice Date]],"yyyy")</f>
        <v>2021</v>
      </c>
      <c r="E3909" t="s">
        <v>42</v>
      </c>
      <c r="F3909" t="s">
        <v>123</v>
      </c>
      <c r="G3909" t="s">
        <v>124</v>
      </c>
      <c r="H3909" t="s">
        <v>64</v>
      </c>
      <c r="I3909" t="str">
        <f>IF(ISNUMBER(SEARCH( "Women's",Table1[[#This Row],[Product]])), "Women","Male")</f>
        <v>Male</v>
      </c>
      <c r="J3909" t="str">
        <f>IF(ISNUMBER(SEARCH( "Apparel",Table1[[#This Row],[Product]])), "Apparel","Footwear")</f>
        <v>Apparel</v>
      </c>
      <c r="K3909" s="3">
        <v>83</v>
      </c>
      <c r="L3909">
        <v>113</v>
      </c>
      <c r="M3909" s="3">
        <v>938</v>
      </c>
      <c r="N3909" s="3">
        <v>281</v>
      </c>
      <c r="O3909" t="s">
        <v>17</v>
      </c>
    </row>
    <row r="3910" spans="1:15" x14ac:dyDescent="0.3">
      <c r="A3910" t="s">
        <v>12</v>
      </c>
      <c r="B3910">
        <v>1128299</v>
      </c>
      <c r="C3910" s="1">
        <v>44486</v>
      </c>
      <c r="D3910" s="1" t="str">
        <f>TEXT(Table1[[#This Row],[Invoice Date]],"yyyy")</f>
        <v>2021</v>
      </c>
      <c r="E3910" t="s">
        <v>13</v>
      </c>
      <c r="F3910" t="s">
        <v>14</v>
      </c>
      <c r="G3910" t="s">
        <v>15</v>
      </c>
      <c r="H3910" t="s">
        <v>50</v>
      </c>
      <c r="I3910" t="str">
        <f>IF(ISNUMBER(SEARCH( "Women's",Table1[[#This Row],[Product]])), "Women","Male")</f>
        <v>Women</v>
      </c>
      <c r="J3910" t="str">
        <f>IF(ISNUMBER(SEARCH( "Apparel",Table1[[#This Row],[Product]])), "Apparel","Footwear")</f>
        <v>Footwear</v>
      </c>
      <c r="K3910" s="3">
        <v>51</v>
      </c>
      <c r="L3910">
        <v>113</v>
      </c>
      <c r="M3910" s="3">
        <v>576</v>
      </c>
      <c r="N3910" s="3">
        <v>236</v>
      </c>
      <c r="O3910" t="s">
        <v>17</v>
      </c>
    </row>
    <row r="3911" spans="1:15" x14ac:dyDescent="0.3">
      <c r="A3911" t="s">
        <v>37</v>
      </c>
      <c r="B3911">
        <v>1128299</v>
      </c>
      <c r="C3911" s="1">
        <v>44251</v>
      </c>
      <c r="D3911" s="1" t="str">
        <f>TEXT(Table1[[#This Row],[Invoice Date]],"yyyy")</f>
        <v>2021</v>
      </c>
      <c r="E3911" t="s">
        <v>42</v>
      </c>
      <c r="F3911" t="s">
        <v>96</v>
      </c>
      <c r="G3911" t="s">
        <v>97</v>
      </c>
      <c r="H3911" t="s">
        <v>25</v>
      </c>
      <c r="I3911" t="str">
        <f>IF(ISNUMBER(SEARCH( "Women's",Table1[[#This Row],[Product]])), "Women","Male")</f>
        <v>Male</v>
      </c>
      <c r="J3911" t="str">
        <f>IF(ISNUMBER(SEARCH( "Apparel",Table1[[#This Row],[Product]])), "Apparel","Footwear")</f>
        <v>Footwear</v>
      </c>
      <c r="K3911" s="3">
        <v>27</v>
      </c>
      <c r="L3911">
        <v>113</v>
      </c>
      <c r="M3911" s="3">
        <v>305</v>
      </c>
      <c r="N3911" s="3">
        <v>140</v>
      </c>
      <c r="O3911" t="s">
        <v>17</v>
      </c>
    </row>
    <row r="3912" spans="1:15" x14ac:dyDescent="0.3">
      <c r="A3912" t="s">
        <v>37</v>
      </c>
      <c r="B3912">
        <v>1128299</v>
      </c>
      <c r="C3912" s="1">
        <v>44464</v>
      </c>
      <c r="D3912" s="1" t="str">
        <f>TEXT(Table1[[#This Row],[Invoice Date]],"yyyy")</f>
        <v>2021</v>
      </c>
      <c r="E3912" t="s">
        <v>13</v>
      </c>
      <c r="F3912" t="s">
        <v>93</v>
      </c>
      <c r="G3912" t="s">
        <v>94</v>
      </c>
      <c r="H3912" t="s">
        <v>25</v>
      </c>
      <c r="I3912" t="str">
        <f>IF(ISNUMBER(SEARCH( "Women's",Table1[[#This Row],[Product]])), "Women","Male")</f>
        <v>Male</v>
      </c>
      <c r="J3912" t="str">
        <f>IF(ISNUMBER(SEARCH( "Apparel",Table1[[#This Row],[Product]])), "Apparel","Footwear")</f>
        <v>Footwear</v>
      </c>
      <c r="K3912" s="3">
        <v>46</v>
      </c>
      <c r="L3912">
        <v>113</v>
      </c>
      <c r="M3912" s="3">
        <v>520</v>
      </c>
      <c r="N3912" s="3">
        <v>260</v>
      </c>
      <c r="O3912" t="s">
        <v>17</v>
      </c>
    </row>
    <row r="3913" spans="1:15" x14ac:dyDescent="0.3">
      <c r="A3913" t="s">
        <v>37</v>
      </c>
      <c r="B3913">
        <v>1128299</v>
      </c>
      <c r="C3913" s="1">
        <v>44464</v>
      </c>
      <c r="D3913" s="1" t="str">
        <f>TEXT(Table1[[#This Row],[Invoice Date]],"yyyy")</f>
        <v>2021</v>
      </c>
      <c r="E3913" t="s">
        <v>13</v>
      </c>
      <c r="F3913" t="s">
        <v>93</v>
      </c>
      <c r="G3913" t="s">
        <v>94</v>
      </c>
      <c r="H3913" t="s">
        <v>34</v>
      </c>
      <c r="I3913" t="str">
        <f>IF(ISNUMBER(SEARCH( "Women's",Table1[[#This Row],[Product]])), "Women","Male")</f>
        <v>Male</v>
      </c>
      <c r="J3913" t="str">
        <f>IF(ISNUMBER(SEARCH( "Apparel",Table1[[#This Row],[Product]])), "Apparel","Footwear")</f>
        <v>Footwear</v>
      </c>
      <c r="K3913" s="3">
        <v>52</v>
      </c>
      <c r="L3913">
        <v>113</v>
      </c>
      <c r="M3913" s="3">
        <v>588</v>
      </c>
      <c r="N3913" s="3">
        <v>270</v>
      </c>
      <c r="O3913" t="s">
        <v>17</v>
      </c>
    </row>
    <row r="3914" spans="1:15" x14ac:dyDescent="0.3">
      <c r="A3914" t="s">
        <v>37</v>
      </c>
      <c r="B3914">
        <v>1128299</v>
      </c>
      <c r="C3914" s="1">
        <v>44524</v>
      </c>
      <c r="D3914" s="1" t="str">
        <f>TEXT(Table1[[#This Row],[Invoice Date]],"yyyy")</f>
        <v>2021</v>
      </c>
      <c r="E3914" t="s">
        <v>13</v>
      </c>
      <c r="F3914" t="s">
        <v>93</v>
      </c>
      <c r="G3914" t="s">
        <v>94</v>
      </c>
      <c r="H3914" t="s">
        <v>50</v>
      </c>
      <c r="I3914" t="str">
        <f>IF(ISNUMBER(SEARCH( "Women's",Table1[[#This Row],[Product]])), "Women","Male")</f>
        <v>Women</v>
      </c>
      <c r="J3914" t="str">
        <f>IF(ISNUMBER(SEARCH( "Apparel",Table1[[#This Row],[Product]])), "Apparel","Footwear")</f>
        <v>Footwear</v>
      </c>
      <c r="K3914" s="3">
        <v>52</v>
      </c>
      <c r="L3914">
        <v>113</v>
      </c>
      <c r="M3914" s="3">
        <v>588</v>
      </c>
      <c r="N3914" s="3">
        <v>282</v>
      </c>
      <c r="O3914" t="s">
        <v>17</v>
      </c>
    </row>
    <row r="3915" spans="1:15" x14ac:dyDescent="0.3">
      <c r="A3915" t="s">
        <v>37</v>
      </c>
      <c r="B3915">
        <v>1185732</v>
      </c>
      <c r="C3915" s="1">
        <v>44245</v>
      </c>
      <c r="D3915" s="1" t="str">
        <f>TEXT(Table1[[#This Row],[Invoice Date]],"yyyy")</f>
        <v>2021</v>
      </c>
      <c r="E3915" t="s">
        <v>28</v>
      </c>
      <c r="F3915" t="s">
        <v>40</v>
      </c>
      <c r="G3915" t="s">
        <v>41</v>
      </c>
      <c r="H3915" t="s">
        <v>27</v>
      </c>
      <c r="I3915" t="str">
        <f>IF(ISNUMBER(SEARCH( "Women's",Table1[[#This Row],[Product]])), "Women","Male")</f>
        <v>Women</v>
      </c>
      <c r="J3915" t="str">
        <f>IF(ISNUMBER(SEARCH( "Apparel",Table1[[#This Row],[Product]])), "Apparel","Footwear")</f>
        <v>Footwear</v>
      </c>
      <c r="K3915" s="3">
        <v>19</v>
      </c>
      <c r="L3915">
        <v>113</v>
      </c>
      <c r="M3915" s="3">
        <v>215</v>
      </c>
      <c r="N3915" s="3">
        <v>97</v>
      </c>
      <c r="O3915" t="s">
        <v>17</v>
      </c>
    </row>
    <row r="3916" spans="1:15" x14ac:dyDescent="0.3">
      <c r="A3916" t="s">
        <v>37</v>
      </c>
      <c r="B3916">
        <v>1185732</v>
      </c>
      <c r="C3916" s="1">
        <v>44365</v>
      </c>
      <c r="D3916" s="1" t="str">
        <f>TEXT(Table1[[#This Row],[Invoice Date]],"yyyy")</f>
        <v>2021</v>
      </c>
      <c r="E3916" t="s">
        <v>28</v>
      </c>
      <c r="F3916" t="s">
        <v>29</v>
      </c>
      <c r="G3916" t="s">
        <v>30</v>
      </c>
      <c r="H3916" t="s">
        <v>27</v>
      </c>
      <c r="I3916" t="str">
        <f>IF(ISNUMBER(SEARCH( "Women's",Table1[[#This Row],[Product]])), "Women","Male")</f>
        <v>Women</v>
      </c>
      <c r="J3916" t="str">
        <f>IF(ISNUMBER(SEARCH( "Apparel",Table1[[#This Row],[Product]])), "Apparel","Footwear")</f>
        <v>Footwear</v>
      </c>
      <c r="K3916" s="3">
        <v>23</v>
      </c>
      <c r="L3916">
        <v>113</v>
      </c>
      <c r="M3916" s="3">
        <v>260</v>
      </c>
      <c r="N3916" s="3">
        <v>127</v>
      </c>
      <c r="O3916" t="s">
        <v>17</v>
      </c>
    </row>
    <row r="3917" spans="1:15" x14ac:dyDescent="0.3">
      <c r="A3917" t="s">
        <v>37</v>
      </c>
      <c r="B3917">
        <v>1185732</v>
      </c>
      <c r="C3917" s="1">
        <v>44547</v>
      </c>
      <c r="D3917" s="1" t="str">
        <f>TEXT(Table1[[#This Row],[Invoice Date]],"yyyy")</f>
        <v>2021</v>
      </c>
      <c r="E3917" t="s">
        <v>28</v>
      </c>
      <c r="F3917" t="s">
        <v>29</v>
      </c>
      <c r="G3917" t="s">
        <v>30</v>
      </c>
      <c r="H3917" t="s">
        <v>34</v>
      </c>
      <c r="I3917" t="str">
        <f>IF(ISNUMBER(SEARCH( "Women's",Table1[[#This Row],[Product]])), "Women","Male")</f>
        <v>Male</v>
      </c>
      <c r="J3917" t="str">
        <f>IF(ISNUMBER(SEARCH( "Apparel",Table1[[#This Row],[Product]])), "Apparel","Footwear")</f>
        <v>Footwear</v>
      </c>
      <c r="K3917" s="3">
        <v>32</v>
      </c>
      <c r="L3917">
        <v>113</v>
      </c>
      <c r="M3917" s="3">
        <v>362</v>
      </c>
      <c r="N3917" s="3">
        <v>174</v>
      </c>
      <c r="O3917" t="s">
        <v>17</v>
      </c>
    </row>
    <row r="3918" spans="1:15" x14ac:dyDescent="0.3">
      <c r="A3918" t="s">
        <v>18</v>
      </c>
      <c r="B3918">
        <v>1185732</v>
      </c>
      <c r="C3918" s="1">
        <v>44419</v>
      </c>
      <c r="D3918" s="1" t="str">
        <f>TEXT(Table1[[#This Row],[Invoice Date]],"yyyy")</f>
        <v>2021</v>
      </c>
      <c r="E3918" t="s">
        <v>42</v>
      </c>
      <c r="F3918" t="s">
        <v>43</v>
      </c>
      <c r="G3918" t="s">
        <v>44</v>
      </c>
      <c r="H3918" t="s">
        <v>27</v>
      </c>
      <c r="I3918" t="str">
        <f>IF(ISNUMBER(SEARCH( "Women's",Table1[[#This Row],[Product]])), "Women","Male")</f>
        <v>Women</v>
      </c>
      <c r="J3918" t="str">
        <f>IF(ISNUMBER(SEARCH( "Apparel",Table1[[#This Row],[Product]])), "Apparel","Footwear")</f>
        <v>Footwear</v>
      </c>
      <c r="K3918" s="3">
        <v>29</v>
      </c>
      <c r="L3918">
        <v>113</v>
      </c>
      <c r="M3918" s="3">
        <v>328</v>
      </c>
      <c r="N3918" s="3">
        <v>161</v>
      </c>
      <c r="O3918" t="s">
        <v>17</v>
      </c>
    </row>
    <row r="3919" spans="1:15" x14ac:dyDescent="0.3">
      <c r="A3919" t="s">
        <v>18</v>
      </c>
      <c r="B3919">
        <v>1185732</v>
      </c>
      <c r="C3919" s="1">
        <v>44511</v>
      </c>
      <c r="D3919" s="1" t="str">
        <f>TEXT(Table1[[#This Row],[Invoice Date]],"yyyy")</f>
        <v>2021</v>
      </c>
      <c r="E3919" t="s">
        <v>42</v>
      </c>
      <c r="F3919" t="s">
        <v>43</v>
      </c>
      <c r="G3919" t="s">
        <v>44</v>
      </c>
      <c r="H3919" t="s">
        <v>50</v>
      </c>
      <c r="I3919" t="str">
        <f>IF(ISNUMBER(SEARCH( "Women's",Table1[[#This Row],[Product]])), "Women","Male")</f>
        <v>Women</v>
      </c>
      <c r="J3919" t="str">
        <f>IF(ISNUMBER(SEARCH( "Apparel",Table1[[#This Row],[Product]])), "Apparel","Footwear")</f>
        <v>Footwear</v>
      </c>
      <c r="K3919" s="3">
        <v>19</v>
      </c>
      <c r="L3919">
        <v>113</v>
      </c>
      <c r="M3919" s="3">
        <v>215</v>
      </c>
      <c r="N3919" s="3">
        <v>109</v>
      </c>
      <c r="O3919" t="s">
        <v>17</v>
      </c>
    </row>
    <row r="3920" spans="1:15" x14ac:dyDescent="0.3">
      <c r="A3920" t="s">
        <v>18</v>
      </c>
      <c r="B3920">
        <v>1185732</v>
      </c>
      <c r="C3920" s="1">
        <v>44511</v>
      </c>
      <c r="D3920" s="1" t="str">
        <f>TEXT(Table1[[#This Row],[Invoice Date]],"yyyy")</f>
        <v>2021</v>
      </c>
      <c r="E3920" t="s">
        <v>42</v>
      </c>
      <c r="F3920" t="s">
        <v>43</v>
      </c>
      <c r="G3920" t="s">
        <v>44</v>
      </c>
      <c r="H3920" t="s">
        <v>16</v>
      </c>
      <c r="I3920" t="str">
        <f>IF(ISNUMBER(SEARCH( "Women's",Table1[[#This Row],[Product]])), "Women","Male")</f>
        <v>Women</v>
      </c>
      <c r="J3920" t="str">
        <f>IF(ISNUMBER(SEARCH( "Apparel",Table1[[#This Row],[Product]])), "Apparel","Footwear")</f>
        <v>Apparel</v>
      </c>
      <c r="K3920" s="3">
        <v>43</v>
      </c>
      <c r="L3920">
        <v>113</v>
      </c>
      <c r="M3920" s="3">
        <v>486</v>
      </c>
      <c r="N3920" s="3">
        <v>316</v>
      </c>
      <c r="O3920" t="s">
        <v>17</v>
      </c>
    </row>
    <row r="3921" spans="1:15" x14ac:dyDescent="0.3">
      <c r="A3921" t="s">
        <v>18</v>
      </c>
      <c r="B3921">
        <v>1185732</v>
      </c>
      <c r="C3921" s="1">
        <v>44540</v>
      </c>
      <c r="D3921" s="1" t="str">
        <f>TEXT(Table1[[#This Row],[Invoice Date]],"yyyy")</f>
        <v>2021</v>
      </c>
      <c r="E3921" t="s">
        <v>42</v>
      </c>
      <c r="F3921" t="s">
        <v>43</v>
      </c>
      <c r="G3921" t="s">
        <v>44</v>
      </c>
      <c r="H3921" t="s">
        <v>27</v>
      </c>
      <c r="I3921" t="str">
        <f>IF(ISNUMBER(SEARCH( "Women's",Table1[[#This Row],[Product]])), "Women","Male")</f>
        <v>Women</v>
      </c>
      <c r="J3921" t="str">
        <f>IF(ISNUMBER(SEARCH( "Apparel",Table1[[#This Row],[Product]])), "Apparel","Footwear")</f>
        <v>Footwear</v>
      </c>
      <c r="K3921" s="3">
        <v>29</v>
      </c>
      <c r="L3921">
        <v>113</v>
      </c>
      <c r="M3921" s="3">
        <v>328</v>
      </c>
      <c r="N3921" s="3">
        <v>154</v>
      </c>
      <c r="O3921" t="s">
        <v>17</v>
      </c>
    </row>
    <row r="3922" spans="1:15" x14ac:dyDescent="0.3">
      <c r="A3922" t="s">
        <v>37</v>
      </c>
      <c r="B3922">
        <v>1197831</v>
      </c>
      <c r="C3922" s="1">
        <v>44261</v>
      </c>
      <c r="D3922" s="1" t="str">
        <f>TEXT(Table1[[#This Row],[Invoice Date]],"yyyy")</f>
        <v>2021</v>
      </c>
      <c r="E3922" t="s">
        <v>42</v>
      </c>
      <c r="F3922" t="s">
        <v>73</v>
      </c>
      <c r="G3922" t="s">
        <v>74</v>
      </c>
      <c r="H3922" t="s">
        <v>27</v>
      </c>
      <c r="I3922" t="str">
        <f>IF(ISNUMBER(SEARCH( "Women's",Table1[[#This Row],[Product]])), "Women","Male")</f>
        <v>Women</v>
      </c>
      <c r="J3922" t="str">
        <f>IF(ISNUMBER(SEARCH( "Apparel",Table1[[#This Row],[Product]])), "Apparel","Footwear")</f>
        <v>Footwear</v>
      </c>
      <c r="K3922" s="3">
        <v>28</v>
      </c>
      <c r="L3922">
        <v>113</v>
      </c>
      <c r="M3922" s="3">
        <v>316</v>
      </c>
      <c r="N3922" s="3">
        <v>155</v>
      </c>
      <c r="O3922" t="s">
        <v>17</v>
      </c>
    </row>
    <row r="3923" spans="1:15" x14ac:dyDescent="0.3">
      <c r="A3923" t="s">
        <v>18</v>
      </c>
      <c r="B3923">
        <v>1197831</v>
      </c>
      <c r="C3923" s="1">
        <v>44291</v>
      </c>
      <c r="D3923" s="1" t="str">
        <f>TEXT(Table1[[#This Row],[Invoice Date]],"yyyy")</f>
        <v>2021</v>
      </c>
      <c r="E3923" t="s">
        <v>42</v>
      </c>
      <c r="F3923" t="s">
        <v>73</v>
      </c>
      <c r="G3923" t="s">
        <v>74</v>
      </c>
      <c r="H3923" t="s">
        <v>50</v>
      </c>
      <c r="I3923" t="str">
        <f>IF(ISNUMBER(SEARCH( "Women's",Table1[[#This Row],[Product]])), "Women","Male")</f>
        <v>Women</v>
      </c>
      <c r="J3923" t="str">
        <f>IF(ISNUMBER(SEARCH( "Apparel",Table1[[#This Row],[Product]])), "Apparel","Footwear")</f>
        <v>Footwear</v>
      </c>
      <c r="K3923" s="3">
        <v>29</v>
      </c>
      <c r="L3923">
        <v>113</v>
      </c>
      <c r="M3923" s="3">
        <v>328</v>
      </c>
      <c r="N3923" s="3">
        <v>180</v>
      </c>
      <c r="O3923" t="s">
        <v>17</v>
      </c>
    </row>
    <row r="3924" spans="1:15" x14ac:dyDescent="0.3">
      <c r="A3924" t="s">
        <v>37</v>
      </c>
      <c r="B3924">
        <v>1128299</v>
      </c>
      <c r="C3924" s="1">
        <v>44250</v>
      </c>
      <c r="D3924" s="1" t="str">
        <f>TEXT(Table1[[#This Row],[Invoice Date]],"yyyy")</f>
        <v>2021</v>
      </c>
      <c r="E3924" t="s">
        <v>42</v>
      </c>
      <c r="F3924" t="s">
        <v>73</v>
      </c>
      <c r="G3924" t="s">
        <v>74</v>
      </c>
      <c r="H3924" t="s">
        <v>34</v>
      </c>
      <c r="I3924" t="str">
        <f>IF(ISNUMBER(SEARCH( "Women's",Table1[[#This Row],[Product]])), "Women","Male")</f>
        <v>Male</v>
      </c>
      <c r="J3924" t="str">
        <f>IF(ISNUMBER(SEARCH( "Apparel",Table1[[#This Row],[Product]])), "Apparel","Footwear")</f>
        <v>Footwear</v>
      </c>
      <c r="K3924" s="3">
        <v>38</v>
      </c>
      <c r="L3924">
        <v>113</v>
      </c>
      <c r="M3924" s="3">
        <v>429</v>
      </c>
      <c r="N3924" s="3">
        <v>232</v>
      </c>
      <c r="O3924" t="s">
        <v>17</v>
      </c>
    </row>
    <row r="3925" spans="1:15" x14ac:dyDescent="0.3">
      <c r="A3925" t="s">
        <v>37</v>
      </c>
      <c r="B3925">
        <v>1128299</v>
      </c>
      <c r="C3925" s="1">
        <v>44340</v>
      </c>
      <c r="D3925" s="1" t="str">
        <f>TEXT(Table1[[#This Row],[Invoice Date]],"yyyy")</f>
        <v>2021</v>
      </c>
      <c r="E3925" t="s">
        <v>42</v>
      </c>
      <c r="F3925" t="s">
        <v>117</v>
      </c>
      <c r="G3925" t="s">
        <v>118</v>
      </c>
      <c r="H3925" t="s">
        <v>34</v>
      </c>
      <c r="I3925" t="str">
        <f>IF(ISNUMBER(SEARCH( "Women's",Table1[[#This Row],[Product]])), "Women","Male")</f>
        <v>Male</v>
      </c>
      <c r="J3925" t="str">
        <f>IF(ISNUMBER(SEARCH( "Apparel",Table1[[#This Row],[Product]])), "Apparel","Footwear")</f>
        <v>Footwear</v>
      </c>
      <c r="K3925" s="3">
        <v>53</v>
      </c>
      <c r="L3925">
        <v>113</v>
      </c>
      <c r="M3925" s="3">
        <v>599</v>
      </c>
      <c r="N3925" s="3">
        <v>323</v>
      </c>
      <c r="O3925" t="s">
        <v>17</v>
      </c>
    </row>
    <row r="3926" spans="1:15" x14ac:dyDescent="0.3">
      <c r="A3926" t="s">
        <v>37</v>
      </c>
      <c r="B3926">
        <v>1128299</v>
      </c>
      <c r="C3926" s="1">
        <v>44431</v>
      </c>
      <c r="D3926" s="1" t="str">
        <f>TEXT(Table1[[#This Row],[Invoice Date]],"yyyy")</f>
        <v>2021</v>
      </c>
      <c r="E3926" t="s">
        <v>42</v>
      </c>
      <c r="F3926" t="s">
        <v>117</v>
      </c>
      <c r="G3926" t="s">
        <v>118</v>
      </c>
      <c r="H3926" t="s">
        <v>27</v>
      </c>
      <c r="I3926" t="str">
        <f>IF(ISNUMBER(SEARCH( "Women's",Table1[[#This Row],[Product]])), "Women","Male")</f>
        <v>Women</v>
      </c>
      <c r="J3926" t="str">
        <f>IF(ISNUMBER(SEARCH( "Apparel",Table1[[#This Row],[Product]])), "Apparel","Footwear")</f>
        <v>Footwear</v>
      </c>
      <c r="K3926" s="3">
        <v>54</v>
      </c>
      <c r="L3926">
        <v>113</v>
      </c>
      <c r="M3926" s="3">
        <v>610</v>
      </c>
      <c r="N3926" s="3">
        <v>299</v>
      </c>
      <c r="O3926" t="s">
        <v>17</v>
      </c>
    </row>
    <row r="3927" spans="1:15" x14ac:dyDescent="0.3">
      <c r="A3927" t="s">
        <v>37</v>
      </c>
      <c r="B3927">
        <v>1128299</v>
      </c>
      <c r="C3927" s="1">
        <v>44463</v>
      </c>
      <c r="D3927" s="1" t="str">
        <f>TEXT(Table1[[#This Row],[Invoice Date]],"yyyy")</f>
        <v>2021</v>
      </c>
      <c r="E3927" t="s">
        <v>42</v>
      </c>
      <c r="F3927" t="s">
        <v>117</v>
      </c>
      <c r="G3927" t="s">
        <v>118</v>
      </c>
      <c r="H3927" t="s">
        <v>50</v>
      </c>
      <c r="I3927" t="str">
        <f>IF(ISNUMBER(SEARCH( "Women's",Table1[[#This Row],[Product]])), "Women","Male")</f>
        <v>Women</v>
      </c>
      <c r="J3927" t="str">
        <f>IF(ISNUMBER(SEARCH( "Apparel",Table1[[#This Row],[Product]])), "Apparel","Footwear")</f>
        <v>Footwear</v>
      </c>
      <c r="K3927" s="3">
        <v>41</v>
      </c>
      <c r="L3927">
        <v>113</v>
      </c>
      <c r="M3927" s="3">
        <v>463</v>
      </c>
      <c r="N3927" s="3">
        <v>218</v>
      </c>
      <c r="O3927" t="s">
        <v>17</v>
      </c>
    </row>
    <row r="3928" spans="1:15" x14ac:dyDescent="0.3">
      <c r="A3928" t="s">
        <v>57</v>
      </c>
      <c r="B3928">
        <v>1128299</v>
      </c>
      <c r="C3928" s="1">
        <v>44526</v>
      </c>
      <c r="D3928" s="1" t="str">
        <f>TEXT(Table1[[#This Row],[Invoice Date]],"yyyy")</f>
        <v>2021</v>
      </c>
      <c r="E3928" t="s">
        <v>42</v>
      </c>
      <c r="F3928" t="s">
        <v>108</v>
      </c>
      <c r="G3928" t="s">
        <v>109</v>
      </c>
      <c r="H3928" t="s">
        <v>64</v>
      </c>
      <c r="I3928" t="str">
        <f>IF(ISNUMBER(SEARCH( "Women's",Table1[[#This Row],[Product]])), "Women","Male")</f>
        <v>Male</v>
      </c>
      <c r="J3928" t="str">
        <f>IF(ISNUMBER(SEARCH( "Apparel",Table1[[#This Row],[Product]])), "Apparel","Footwear")</f>
        <v>Apparel</v>
      </c>
      <c r="K3928" s="3">
        <v>65</v>
      </c>
      <c r="L3928">
        <v>113</v>
      </c>
      <c r="M3928" s="3">
        <v>735</v>
      </c>
      <c r="N3928" s="3">
        <v>323</v>
      </c>
      <c r="O3928" t="s">
        <v>17</v>
      </c>
    </row>
    <row r="3929" spans="1:15" x14ac:dyDescent="0.3">
      <c r="A3929" t="s">
        <v>22</v>
      </c>
      <c r="B3929">
        <v>1128299</v>
      </c>
      <c r="C3929" s="1">
        <v>44267</v>
      </c>
      <c r="D3929" s="1" t="str">
        <f>TEXT(Table1[[#This Row],[Invoice Date]],"yyyy")</f>
        <v>2021</v>
      </c>
      <c r="E3929" t="s">
        <v>13</v>
      </c>
      <c r="F3929" t="s">
        <v>51</v>
      </c>
      <c r="G3929" t="s">
        <v>52</v>
      </c>
      <c r="H3929" t="s">
        <v>27</v>
      </c>
      <c r="I3929" t="str">
        <f>IF(ISNUMBER(SEARCH( "Women's",Table1[[#This Row],[Product]])), "Women","Male")</f>
        <v>Women</v>
      </c>
      <c r="J3929" t="str">
        <f>IF(ISNUMBER(SEARCH( "Apparel",Table1[[#This Row],[Product]])), "Apparel","Footwear")</f>
        <v>Footwear</v>
      </c>
      <c r="K3929" s="3">
        <v>49</v>
      </c>
      <c r="L3929">
        <v>113</v>
      </c>
      <c r="M3929" s="3">
        <v>554</v>
      </c>
      <c r="N3929" s="3">
        <v>271</v>
      </c>
      <c r="O3929" t="s">
        <v>17</v>
      </c>
    </row>
    <row r="3930" spans="1:15" x14ac:dyDescent="0.3">
      <c r="A3930" t="s">
        <v>22</v>
      </c>
      <c r="B3930">
        <v>1128299</v>
      </c>
      <c r="C3930" s="1">
        <v>44421</v>
      </c>
      <c r="D3930" s="1" t="str">
        <f>TEXT(Table1[[#This Row],[Invoice Date]],"yyyy")</f>
        <v>2021</v>
      </c>
      <c r="E3930" t="s">
        <v>13</v>
      </c>
      <c r="F3930" t="s">
        <v>51</v>
      </c>
      <c r="G3930" t="s">
        <v>52</v>
      </c>
      <c r="H3930" t="s">
        <v>50</v>
      </c>
      <c r="I3930" t="str">
        <f>IF(ISNUMBER(SEARCH( "Women's",Table1[[#This Row],[Product]])), "Women","Male")</f>
        <v>Women</v>
      </c>
      <c r="J3930" t="str">
        <f>IF(ISNUMBER(SEARCH( "Apparel",Table1[[#This Row],[Product]])), "Apparel","Footwear")</f>
        <v>Footwear</v>
      </c>
      <c r="K3930" s="3">
        <v>53</v>
      </c>
      <c r="L3930">
        <v>113</v>
      </c>
      <c r="M3930" s="3">
        <v>599</v>
      </c>
      <c r="N3930" s="3">
        <v>311</v>
      </c>
      <c r="O3930" t="s">
        <v>17</v>
      </c>
    </row>
    <row r="3931" spans="1:15" x14ac:dyDescent="0.3">
      <c r="A3931" t="s">
        <v>45</v>
      </c>
      <c r="B3931">
        <v>1185732</v>
      </c>
      <c r="C3931" s="1">
        <v>44264</v>
      </c>
      <c r="D3931" s="1" t="str">
        <f>TEXT(Table1[[#This Row],[Invoice Date]],"yyyy")</f>
        <v>2021</v>
      </c>
      <c r="E3931" t="s">
        <v>28</v>
      </c>
      <c r="F3931" t="s">
        <v>46</v>
      </c>
      <c r="G3931" t="s">
        <v>47</v>
      </c>
      <c r="H3931" t="s">
        <v>64</v>
      </c>
      <c r="I3931" t="str">
        <f>IF(ISNUMBER(SEARCH( "Women's",Table1[[#This Row],[Product]])), "Women","Male")</f>
        <v>Male</v>
      </c>
      <c r="J3931" t="str">
        <f>IF(ISNUMBER(SEARCH( "Apparel",Table1[[#This Row],[Product]])), "Apparel","Footwear")</f>
        <v>Apparel</v>
      </c>
      <c r="K3931" s="3">
        <v>37</v>
      </c>
      <c r="L3931">
        <v>113</v>
      </c>
      <c r="M3931" s="3">
        <v>418</v>
      </c>
      <c r="N3931" s="3">
        <v>205</v>
      </c>
      <c r="O3931" t="s">
        <v>17</v>
      </c>
    </row>
    <row r="3932" spans="1:15" x14ac:dyDescent="0.3">
      <c r="A3932" t="s">
        <v>45</v>
      </c>
      <c r="B3932">
        <v>1185732</v>
      </c>
      <c r="C3932" s="1">
        <v>44448</v>
      </c>
      <c r="D3932" s="1" t="str">
        <f>TEXT(Table1[[#This Row],[Invoice Date]],"yyyy")</f>
        <v>2021</v>
      </c>
      <c r="E3932" t="s">
        <v>28</v>
      </c>
      <c r="F3932" t="s">
        <v>46</v>
      </c>
      <c r="G3932" t="s">
        <v>47</v>
      </c>
      <c r="H3932" t="s">
        <v>50</v>
      </c>
      <c r="I3932" t="str">
        <f>IF(ISNUMBER(SEARCH( "Women's",Table1[[#This Row],[Product]])), "Women","Male")</f>
        <v>Women</v>
      </c>
      <c r="J3932" t="str">
        <f>IF(ISNUMBER(SEARCH( "Apparel",Table1[[#This Row],[Product]])), "Apparel","Footwear")</f>
        <v>Footwear</v>
      </c>
      <c r="K3932" s="3">
        <v>24</v>
      </c>
      <c r="L3932">
        <v>113</v>
      </c>
      <c r="M3932" s="3">
        <v>271</v>
      </c>
      <c r="N3932" s="3">
        <v>138</v>
      </c>
      <c r="O3932" t="s">
        <v>17</v>
      </c>
    </row>
    <row r="3933" spans="1:15" x14ac:dyDescent="0.3">
      <c r="A3933" t="s">
        <v>12</v>
      </c>
      <c r="B3933">
        <v>1197831</v>
      </c>
      <c r="C3933" s="1">
        <v>44335</v>
      </c>
      <c r="D3933" s="1" t="str">
        <f>TEXT(Table1[[#This Row],[Invoice Date]],"yyyy")</f>
        <v>2021</v>
      </c>
      <c r="E3933" t="s">
        <v>19</v>
      </c>
      <c r="F3933" t="s">
        <v>48</v>
      </c>
      <c r="G3933" t="s">
        <v>49</v>
      </c>
      <c r="H3933" t="s">
        <v>34</v>
      </c>
      <c r="I3933" t="str">
        <f>IF(ISNUMBER(SEARCH( "Women's",Table1[[#This Row],[Product]])), "Women","Male")</f>
        <v>Male</v>
      </c>
      <c r="J3933" t="str">
        <f>IF(ISNUMBER(SEARCH( "Apparel",Table1[[#This Row],[Product]])), "Apparel","Footwear")</f>
        <v>Footwear</v>
      </c>
      <c r="K3933" s="3">
        <v>38</v>
      </c>
      <c r="L3933">
        <v>113</v>
      </c>
      <c r="M3933" s="3">
        <v>429</v>
      </c>
      <c r="N3933" s="3">
        <v>215</v>
      </c>
      <c r="O3933" t="s">
        <v>17</v>
      </c>
    </row>
    <row r="3934" spans="1:15" x14ac:dyDescent="0.3">
      <c r="A3934" t="s">
        <v>12</v>
      </c>
      <c r="B3934">
        <v>1197831</v>
      </c>
      <c r="C3934" s="1">
        <v>44428</v>
      </c>
      <c r="D3934" s="1" t="str">
        <f>TEXT(Table1[[#This Row],[Invoice Date]],"yyyy")</f>
        <v>2021</v>
      </c>
      <c r="E3934" t="s">
        <v>19</v>
      </c>
      <c r="F3934" t="s">
        <v>48</v>
      </c>
      <c r="G3934" t="s">
        <v>49</v>
      </c>
      <c r="H3934" t="s">
        <v>64</v>
      </c>
      <c r="I3934" t="str">
        <f>IF(ISNUMBER(SEARCH( "Women's",Table1[[#This Row],[Product]])), "Women","Male")</f>
        <v>Male</v>
      </c>
      <c r="J3934" t="str">
        <f>IF(ISNUMBER(SEARCH( "Apparel",Table1[[#This Row],[Product]])), "Apparel","Footwear")</f>
        <v>Apparel</v>
      </c>
      <c r="K3934" s="3">
        <v>48</v>
      </c>
      <c r="L3934">
        <v>113</v>
      </c>
      <c r="M3934" s="3">
        <v>542</v>
      </c>
      <c r="N3934" s="3">
        <v>266</v>
      </c>
      <c r="O3934" t="s">
        <v>17</v>
      </c>
    </row>
    <row r="3935" spans="1:15" x14ac:dyDescent="0.3">
      <c r="A3935" t="s">
        <v>18</v>
      </c>
      <c r="B3935">
        <v>1197831</v>
      </c>
      <c r="C3935" s="1">
        <v>44428</v>
      </c>
      <c r="D3935" s="1" t="str">
        <f>TEXT(Table1[[#This Row],[Invoice Date]],"yyyy")</f>
        <v>2021</v>
      </c>
      <c r="E3935" t="s">
        <v>19</v>
      </c>
      <c r="F3935" t="s">
        <v>55</v>
      </c>
      <c r="G3935" t="s">
        <v>56</v>
      </c>
      <c r="H3935" t="s">
        <v>34</v>
      </c>
      <c r="I3935" t="str">
        <f>IF(ISNUMBER(SEARCH( "Women's",Table1[[#This Row],[Product]])), "Women","Male")</f>
        <v>Male</v>
      </c>
      <c r="J3935" t="str">
        <f>IF(ISNUMBER(SEARCH( "Apparel",Table1[[#This Row],[Product]])), "Apparel","Footwear")</f>
        <v>Footwear</v>
      </c>
      <c r="K3935" s="3">
        <v>51</v>
      </c>
      <c r="L3935">
        <v>113</v>
      </c>
      <c r="M3935" s="3">
        <v>576</v>
      </c>
      <c r="N3935" s="3">
        <v>271</v>
      </c>
      <c r="O3935" t="s">
        <v>17</v>
      </c>
    </row>
    <row r="3936" spans="1:15" x14ac:dyDescent="0.3">
      <c r="A3936" t="s">
        <v>18</v>
      </c>
      <c r="B3936">
        <v>1197831</v>
      </c>
      <c r="C3936" s="1">
        <v>44428</v>
      </c>
      <c r="D3936" s="1" t="str">
        <f>TEXT(Table1[[#This Row],[Invoice Date]],"yyyy")</f>
        <v>2021</v>
      </c>
      <c r="E3936" t="s">
        <v>19</v>
      </c>
      <c r="F3936" t="s">
        <v>55</v>
      </c>
      <c r="G3936" t="s">
        <v>56</v>
      </c>
      <c r="H3936" t="s">
        <v>27</v>
      </c>
      <c r="I3936" t="str">
        <f>IF(ISNUMBER(SEARCH( "Women's",Table1[[#This Row],[Product]])), "Women","Male")</f>
        <v>Women</v>
      </c>
      <c r="J3936" t="str">
        <f>IF(ISNUMBER(SEARCH( "Apparel",Table1[[#This Row],[Product]])), "Apparel","Footwear")</f>
        <v>Footwear</v>
      </c>
      <c r="K3936" s="3">
        <v>47</v>
      </c>
      <c r="L3936">
        <v>113</v>
      </c>
      <c r="M3936" s="3">
        <v>531</v>
      </c>
      <c r="N3936" s="3">
        <v>281</v>
      </c>
      <c r="O3936" t="s">
        <v>17</v>
      </c>
    </row>
    <row r="3937" spans="1:15" x14ac:dyDescent="0.3">
      <c r="A3937" t="s">
        <v>57</v>
      </c>
      <c r="B3937">
        <v>1197831</v>
      </c>
      <c r="C3937" s="1">
        <v>44421</v>
      </c>
      <c r="D3937" s="1" t="str">
        <f>TEXT(Table1[[#This Row],[Invoice Date]],"yyyy")</f>
        <v>2021</v>
      </c>
      <c r="E3937" t="s">
        <v>28</v>
      </c>
      <c r="F3937" t="s">
        <v>65</v>
      </c>
      <c r="G3937" t="s">
        <v>66</v>
      </c>
      <c r="H3937" t="s">
        <v>16</v>
      </c>
      <c r="I3937" t="str">
        <f>IF(ISNUMBER(SEARCH( "Women's",Table1[[#This Row],[Product]])), "Women","Male")</f>
        <v>Women</v>
      </c>
      <c r="J3937" t="str">
        <f>IF(ISNUMBER(SEARCH( "Apparel",Table1[[#This Row],[Product]])), "Apparel","Footwear")</f>
        <v>Apparel</v>
      </c>
      <c r="K3937" s="3">
        <v>52</v>
      </c>
      <c r="L3937">
        <v>113</v>
      </c>
      <c r="M3937" s="3">
        <v>588</v>
      </c>
      <c r="N3937" s="3">
        <v>294</v>
      </c>
      <c r="O3937" t="s">
        <v>17</v>
      </c>
    </row>
    <row r="3938" spans="1:15" x14ac:dyDescent="0.3">
      <c r="A3938" t="s">
        <v>37</v>
      </c>
      <c r="B3938">
        <v>1185732</v>
      </c>
      <c r="C3938" s="1">
        <v>44298</v>
      </c>
      <c r="D3938" s="1" t="str">
        <f>TEXT(Table1[[#This Row],[Invoice Date]],"yyyy")</f>
        <v>2021</v>
      </c>
      <c r="E3938" t="s">
        <v>28</v>
      </c>
      <c r="F3938" t="s">
        <v>81</v>
      </c>
      <c r="G3938" t="s">
        <v>82</v>
      </c>
      <c r="H3938" t="s">
        <v>25</v>
      </c>
      <c r="I3938" t="str">
        <f>IF(ISNUMBER(SEARCH( "Women's",Table1[[#This Row],[Product]])), "Women","Male")</f>
        <v>Male</v>
      </c>
      <c r="J3938" t="str">
        <f>IF(ISNUMBER(SEARCH( "Apparel",Table1[[#This Row],[Product]])), "Apparel","Footwear")</f>
        <v>Footwear</v>
      </c>
      <c r="K3938" s="3">
        <v>38</v>
      </c>
      <c r="L3938">
        <v>113</v>
      </c>
      <c r="M3938" s="3">
        <v>429</v>
      </c>
      <c r="N3938" s="3">
        <v>198</v>
      </c>
      <c r="O3938" t="s">
        <v>17</v>
      </c>
    </row>
    <row r="3939" spans="1:15" x14ac:dyDescent="0.3">
      <c r="A3939" t="s">
        <v>22</v>
      </c>
      <c r="B3939">
        <v>1185732</v>
      </c>
      <c r="C3939" s="1">
        <v>44295</v>
      </c>
      <c r="D3939" s="1" t="str">
        <f>TEXT(Table1[[#This Row],[Invoice Date]],"yyyy")</f>
        <v>2021</v>
      </c>
      <c r="E3939" t="s">
        <v>28</v>
      </c>
      <c r="F3939" t="s">
        <v>83</v>
      </c>
      <c r="G3939" t="s">
        <v>84</v>
      </c>
      <c r="H3939" t="s">
        <v>25</v>
      </c>
      <c r="I3939" t="str">
        <f>IF(ISNUMBER(SEARCH( "Women's",Table1[[#This Row],[Product]])), "Women","Male")</f>
        <v>Male</v>
      </c>
      <c r="J3939" t="str">
        <f>IF(ISNUMBER(SEARCH( "Apparel",Table1[[#This Row],[Product]])), "Apparel","Footwear")</f>
        <v>Footwear</v>
      </c>
      <c r="K3939" s="3">
        <v>28</v>
      </c>
      <c r="L3939">
        <v>113</v>
      </c>
      <c r="M3939" s="3">
        <v>316</v>
      </c>
      <c r="N3939" s="3">
        <v>155</v>
      </c>
      <c r="O3939" t="s">
        <v>17</v>
      </c>
    </row>
    <row r="3940" spans="1:15" x14ac:dyDescent="0.3">
      <c r="A3940" t="s">
        <v>37</v>
      </c>
      <c r="B3940">
        <v>1185732</v>
      </c>
      <c r="C3940" s="1">
        <v>44202</v>
      </c>
      <c r="D3940" s="1" t="str">
        <f>TEXT(Table1[[#This Row],[Invoice Date]],"yyyy")</f>
        <v>2021</v>
      </c>
      <c r="E3940" t="s">
        <v>28</v>
      </c>
      <c r="F3940" t="s">
        <v>83</v>
      </c>
      <c r="G3940" t="s">
        <v>84</v>
      </c>
      <c r="H3940" t="s">
        <v>25</v>
      </c>
      <c r="I3940" t="str">
        <f>IF(ISNUMBER(SEARCH( "Women's",Table1[[#This Row],[Product]])), "Women","Male")</f>
        <v>Male</v>
      </c>
      <c r="J3940" t="str">
        <f>IF(ISNUMBER(SEARCH( "Apparel",Table1[[#This Row],[Product]])), "Apparel","Footwear")</f>
        <v>Footwear</v>
      </c>
      <c r="K3940" s="3">
        <v>27</v>
      </c>
      <c r="L3940">
        <v>113</v>
      </c>
      <c r="M3940" s="3">
        <v>305</v>
      </c>
      <c r="N3940" s="3">
        <v>137</v>
      </c>
      <c r="O3940" t="s">
        <v>17</v>
      </c>
    </row>
    <row r="3941" spans="1:15" x14ac:dyDescent="0.3">
      <c r="A3941" t="s">
        <v>18</v>
      </c>
      <c r="B3941">
        <v>1185732</v>
      </c>
      <c r="C3941" s="1">
        <v>44472</v>
      </c>
      <c r="D3941" s="1" t="str">
        <f>TEXT(Table1[[#This Row],[Invoice Date]],"yyyy")</f>
        <v>2021</v>
      </c>
      <c r="E3941" t="s">
        <v>28</v>
      </c>
      <c r="F3941" t="s">
        <v>35</v>
      </c>
      <c r="G3941" t="s">
        <v>36</v>
      </c>
      <c r="H3941" t="s">
        <v>25</v>
      </c>
      <c r="I3941" t="str">
        <f>IF(ISNUMBER(SEARCH( "Women's",Table1[[#This Row],[Product]])), "Women","Male")</f>
        <v>Male</v>
      </c>
      <c r="J3941" t="str">
        <f>IF(ISNUMBER(SEARCH( "Apparel",Table1[[#This Row],[Product]])), "Apparel","Footwear")</f>
        <v>Footwear</v>
      </c>
      <c r="K3941" s="3">
        <v>43</v>
      </c>
      <c r="L3941">
        <v>113</v>
      </c>
      <c r="M3941" s="3">
        <v>486</v>
      </c>
      <c r="N3941" s="3">
        <v>204</v>
      </c>
      <c r="O3941" t="s">
        <v>17</v>
      </c>
    </row>
    <row r="3942" spans="1:15" x14ac:dyDescent="0.3">
      <c r="A3942" t="s">
        <v>22</v>
      </c>
      <c r="B3942">
        <v>1185732</v>
      </c>
      <c r="C3942" s="1">
        <v>44491</v>
      </c>
      <c r="D3942" s="1" t="str">
        <f>TEXT(Table1[[#This Row],[Invoice Date]],"yyyy")</f>
        <v>2021</v>
      </c>
      <c r="E3942" t="s">
        <v>38</v>
      </c>
      <c r="F3942" t="s">
        <v>87</v>
      </c>
      <c r="G3942" t="s">
        <v>88</v>
      </c>
      <c r="H3942" t="s">
        <v>25</v>
      </c>
      <c r="I3942" t="str">
        <f>IF(ISNUMBER(SEARCH( "Women's",Table1[[#This Row],[Product]])), "Women","Male")</f>
        <v>Male</v>
      </c>
      <c r="J3942" t="str">
        <f>IF(ISNUMBER(SEARCH( "Apparel",Table1[[#This Row],[Product]])), "Apparel","Footwear")</f>
        <v>Footwear</v>
      </c>
      <c r="K3942" s="3">
        <v>52</v>
      </c>
      <c r="L3942">
        <v>113</v>
      </c>
      <c r="M3942" s="3">
        <v>588</v>
      </c>
      <c r="N3942" s="3">
        <v>317</v>
      </c>
      <c r="O3942" t="s">
        <v>17</v>
      </c>
    </row>
    <row r="3943" spans="1:15" x14ac:dyDescent="0.3">
      <c r="A3943" t="s">
        <v>22</v>
      </c>
      <c r="B3943">
        <v>1185732</v>
      </c>
      <c r="C3943" s="1">
        <v>44319</v>
      </c>
      <c r="D3943" s="1" t="str">
        <f>TEXT(Table1[[#This Row],[Invoice Date]],"yyyy")</f>
        <v>2021</v>
      </c>
      <c r="E3943" t="s">
        <v>38</v>
      </c>
      <c r="F3943" t="s">
        <v>102</v>
      </c>
      <c r="G3943" t="s">
        <v>103</v>
      </c>
      <c r="H3943" t="s">
        <v>16</v>
      </c>
      <c r="I3943" t="str">
        <f>IF(ISNUMBER(SEARCH( "Women's",Table1[[#This Row],[Product]])), "Women","Male")</f>
        <v>Women</v>
      </c>
      <c r="J3943" t="str">
        <f>IF(ISNUMBER(SEARCH( "Apparel",Table1[[#This Row],[Product]])), "Apparel","Footwear")</f>
        <v>Apparel</v>
      </c>
      <c r="K3943" s="3">
        <v>55</v>
      </c>
      <c r="L3943">
        <v>113</v>
      </c>
      <c r="M3943" s="3">
        <v>622</v>
      </c>
      <c r="N3943" s="3">
        <v>305</v>
      </c>
      <c r="O3943" t="s">
        <v>17</v>
      </c>
    </row>
    <row r="3944" spans="1:15" x14ac:dyDescent="0.3">
      <c r="A3944" t="s">
        <v>22</v>
      </c>
      <c r="B3944">
        <v>1185732</v>
      </c>
      <c r="C3944" s="1">
        <v>44474</v>
      </c>
      <c r="D3944" s="1" t="str">
        <f>TEXT(Table1[[#This Row],[Invoice Date]],"yyyy")</f>
        <v>2021</v>
      </c>
      <c r="E3944" t="s">
        <v>38</v>
      </c>
      <c r="F3944" t="s">
        <v>102</v>
      </c>
      <c r="G3944" t="s">
        <v>103</v>
      </c>
      <c r="H3944" t="s">
        <v>25</v>
      </c>
      <c r="I3944" t="str">
        <f>IF(ISNUMBER(SEARCH( "Women's",Table1[[#This Row],[Product]])), "Women","Male")</f>
        <v>Male</v>
      </c>
      <c r="J3944" t="str">
        <f>IF(ISNUMBER(SEARCH( "Apparel",Table1[[#This Row],[Product]])), "Apparel","Footwear")</f>
        <v>Footwear</v>
      </c>
      <c r="K3944" s="3">
        <v>59</v>
      </c>
      <c r="L3944">
        <v>113</v>
      </c>
      <c r="M3944" s="3">
        <v>667</v>
      </c>
      <c r="N3944" s="3">
        <v>367</v>
      </c>
      <c r="O3944" t="s">
        <v>17</v>
      </c>
    </row>
    <row r="3945" spans="1:15" x14ac:dyDescent="0.3">
      <c r="A3945" t="s">
        <v>45</v>
      </c>
      <c r="B3945">
        <v>1185732</v>
      </c>
      <c r="C3945" s="1">
        <v>44514</v>
      </c>
      <c r="D3945" s="1" t="str">
        <f>TEXT(Table1[[#This Row],[Invoice Date]],"yyyy")</f>
        <v>2021</v>
      </c>
      <c r="E3945" t="s">
        <v>38</v>
      </c>
      <c r="F3945" t="s">
        <v>106</v>
      </c>
      <c r="G3945" t="s">
        <v>107</v>
      </c>
      <c r="H3945" t="s">
        <v>25</v>
      </c>
      <c r="I3945" t="str">
        <f>IF(ISNUMBER(SEARCH( "Women's",Table1[[#This Row],[Product]])), "Women","Male")</f>
        <v>Male</v>
      </c>
      <c r="J3945" t="str">
        <f>IF(ISNUMBER(SEARCH( "Apparel",Table1[[#This Row],[Product]])), "Apparel","Footwear")</f>
        <v>Footwear</v>
      </c>
      <c r="K3945" s="3">
        <v>62</v>
      </c>
      <c r="L3945">
        <v>113</v>
      </c>
      <c r="M3945" s="3">
        <v>701</v>
      </c>
      <c r="N3945" s="3">
        <v>301</v>
      </c>
      <c r="O3945" t="s">
        <v>17</v>
      </c>
    </row>
    <row r="3946" spans="1:15" x14ac:dyDescent="0.3">
      <c r="A3946" t="s">
        <v>45</v>
      </c>
      <c r="B3946">
        <v>1185732</v>
      </c>
      <c r="C3946" s="1">
        <v>44540</v>
      </c>
      <c r="D3946" s="1" t="str">
        <f>TEXT(Table1[[#This Row],[Invoice Date]],"yyyy")</f>
        <v>2021</v>
      </c>
      <c r="E3946" t="s">
        <v>38</v>
      </c>
      <c r="F3946" t="s">
        <v>119</v>
      </c>
      <c r="G3946" t="s">
        <v>120</v>
      </c>
      <c r="H3946" t="s">
        <v>27</v>
      </c>
      <c r="I3946" t="str">
        <f>IF(ISNUMBER(SEARCH( "Women's",Table1[[#This Row],[Product]])), "Women","Male")</f>
        <v>Women</v>
      </c>
      <c r="J3946" t="str">
        <f>IF(ISNUMBER(SEARCH( "Apparel",Table1[[#This Row],[Product]])), "Apparel","Footwear")</f>
        <v>Footwear</v>
      </c>
      <c r="K3946" s="3">
        <v>55</v>
      </c>
      <c r="L3946">
        <v>113</v>
      </c>
      <c r="M3946" s="3">
        <v>622</v>
      </c>
      <c r="N3946" s="3">
        <v>292</v>
      </c>
      <c r="O3946" t="s">
        <v>17</v>
      </c>
    </row>
    <row r="3947" spans="1:15" hidden="1" x14ac:dyDescent="0.3">
      <c r="A3947" t="s">
        <v>22</v>
      </c>
      <c r="B3947">
        <v>1197831</v>
      </c>
      <c r="C3947" s="1">
        <v>44423</v>
      </c>
      <c r="D3947" s="1" t="str">
        <f>TEXT(Table1[[#This Row],[Invoice Date]],"yyyy")</f>
        <v>2021</v>
      </c>
      <c r="E3947" t="s">
        <v>19</v>
      </c>
      <c r="F3947" t="s">
        <v>53</v>
      </c>
      <c r="G3947" t="s">
        <v>62</v>
      </c>
      <c r="H3947" t="s">
        <v>64</v>
      </c>
      <c r="I3947" t="str">
        <f>IF(ISNUMBER(SEARCH( "Women's",Table1[[#This Row],[Product]])), "Women","Male")</f>
        <v>Male</v>
      </c>
      <c r="J3947" t="str">
        <f>IF(ISNUMBER(SEARCH( "Apparel",Table1[[#This Row],[Product]])), "Apparel","Footwear")</f>
        <v>Apparel</v>
      </c>
      <c r="K3947" s="3">
        <v>26</v>
      </c>
      <c r="L3947">
        <v>113</v>
      </c>
      <c r="M3947" s="3">
        <v>294</v>
      </c>
      <c r="N3947" s="3">
        <v>79</v>
      </c>
      <c r="O3947" t="s">
        <v>26</v>
      </c>
    </row>
    <row r="3948" spans="1:15" hidden="1" x14ac:dyDescent="0.3">
      <c r="A3948" t="s">
        <v>18</v>
      </c>
      <c r="B3948">
        <v>1128299</v>
      </c>
      <c r="C3948" s="1">
        <v>43888</v>
      </c>
      <c r="D3948" s="1" t="str">
        <f>TEXT(Table1[[#This Row],[Invoice Date]],"yyyy")</f>
        <v>2020</v>
      </c>
      <c r="E3948" t="s">
        <v>42</v>
      </c>
      <c r="F3948" t="s">
        <v>110</v>
      </c>
      <c r="G3948" t="s">
        <v>111</v>
      </c>
      <c r="H3948" t="s">
        <v>27</v>
      </c>
      <c r="I3948" t="str">
        <f>IF(ISNUMBER(SEARCH( "Women's",Table1[[#This Row],[Product]])), "Women","Male")</f>
        <v>Women</v>
      </c>
      <c r="J3948" t="str">
        <f>IF(ISNUMBER(SEARCH( "Apparel",Table1[[#This Row],[Product]])), "Apparel","Footwear")</f>
        <v>Footwear</v>
      </c>
      <c r="K3948" s="3">
        <v>47</v>
      </c>
      <c r="L3948">
        <v>113</v>
      </c>
      <c r="M3948" s="3">
        <v>531</v>
      </c>
      <c r="N3948" s="3">
        <v>223</v>
      </c>
      <c r="O3948" t="s">
        <v>26</v>
      </c>
    </row>
    <row r="3949" spans="1:15" hidden="1" x14ac:dyDescent="0.3">
      <c r="A3949" t="s">
        <v>22</v>
      </c>
      <c r="B3949">
        <v>1197831</v>
      </c>
      <c r="C3949" s="1">
        <v>44418</v>
      </c>
      <c r="D3949" s="1" t="str">
        <f>TEXT(Table1[[#This Row],[Invoice Date]],"yyyy")</f>
        <v>2021</v>
      </c>
      <c r="E3949" t="s">
        <v>19</v>
      </c>
      <c r="F3949" t="s">
        <v>23</v>
      </c>
      <c r="G3949" t="s">
        <v>24</v>
      </c>
      <c r="H3949" t="s">
        <v>50</v>
      </c>
      <c r="I3949" t="str">
        <f>IF(ISNUMBER(SEARCH( "Women's",Table1[[#This Row],[Product]])), "Women","Male")</f>
        <v>Women</v>
      </c>
      <c r="J3949" t="str">
        <f>IF(ISNUMBER(SEARCH( "Apparel",Table1[[#This Row],[Product]])), "Apparel","Footwear")</f>
        <v>Footwear</v>
      </c>
      <c r="K3949" s="3">
        <v>24</v>
      </c>
      <c r="L3949">
        <v>113</v>
      </c>
      <c r="M3949" s="3">
        <v>271</v>
      </c>
      <c r="N3949" s="3">
        <v>146</v>
      </c>
      <c r="O3949" t="s">
        <v>26</v>
      </c>
    </row>
    <row r="3950" spans="1:15" hidden="1" x14ac:dyDescent="0.3">
      <c r="A3950" t="s">
        <v>12</v>
      </c>
      <c r="B3950">
        <v>1128299</v>
      </c>
      <c r="C3950" s="1">
        <v>44303</v>
      </c>
      <c r="D3950" s="1" t="str">
        <f>TEXT(Table1[[#This Row],[Invoice Date]],"yyyy")</f>
        <v>2021</v>
      </c>
      <c r="E3950" t="s">
        <v>13</v>
      </c>
      <c r="F3950" t="s">
        <v>14</v>
      </c>
      <c r="G3950" t="s">
        <v>15</v>
      </c>
      <c r="H3950" t="s">
        <v>16</v>
      </c>
      <c r="I3950" t="str">
        <f>IF(ISNUMBER(SEARCH( "Women's",Table1[[#This Row],[Product]])), "Women","Male")</f>
        <v>Women</v>
      </c>
      <c r="J3950" t="str">
        <f>IF(ISNUMBER(SEARCH( "Apparel",Table1[[#This Row],[Product]])), "Apparel","Footwear")</f>
        <v>Apparel</v>
      </c>
      <c r="K3950" s="3">
        <v>57</v>
      </c>
      <c r="L3950">
        <v>113</v>
      </c>
      <c r="M3950" s="3">
        <v>644</v>
      </c>
      <c r="N3950" s="3">
        <v>322</v>
      </c>
      <c r="O3950" t="s">
        <v>26</v>
      </c>
    </row>
    <row r="3951" spans="1:15" hidden="1" x14ac:dyDescent="0.3">
      <c r="A3951" t="s">
        <v>37</v>
      </c>
      <c r="B3951">
        <v>1128299</v>
      </c>
      <c r="C3951" s="1">
        <v>44399</v>
      </c>
      <c r="D3951" s="1" t="str">
        <f>TEXT(Table1[[#This Row],[Invoice Date]],"yyyy")</f>
        <v>2021</v>
      </c>
      <c r="E3951" t="s">
        <v>42</v>
      </c>
      <c r="F3951" t="s">
        <v>117</v>
      </c>
      <c r="G3951" t="s">
        <v>118</v>
      </c>
      <c r="H3951" t="s">
        <v>50</v>
      </c>
      <c r="I3951" t="str">
        <f>IF(ISNUMBER(SEARCH( "Women's",Table1[[#This Row],[Product]])), "Women","Male")</f>
        <v>Women</v>
      </c>
      <c r="J3951" t="str">
        <f>IF(ISNUMBER(SEARCH( "Apparel",Table1[[#This Row],[Product]])), "Apparel","Footwear")</f>
        <v>Footwear</v>
      </c>
      <c r="K3951" s="3">
        <v>36</v>
      </c>
      <c r="L3951">
        <v>113</v>
      </c>
      <c r="M3951" s="3">
        <v>407</v>
      </c>
      <c r="N3951" s="3">
        <v>155</v>
      </c>
      <c r="O3951" t="s">
        <v>26</v>
      </c>
    </row>
    <row r="3952" spans="1:15" hidden="1" x14ac:dyDescent="0.3">
      <c r="A3952" t="s">
        <v>22</v>
      </c>
      <c r="B3952">
        <v>1128299</v>
      </c>
      <c r="C3952" s="1">
        <v>44267</v>
      </c>
      <c r="D3952" s="1" t="str">
        <f>TEXT(Table1[[#This Row],[Invoice Date]],"yyyy")</f>
        <v>2021</v>
      </c>
      <c r="E3952" t="s">
        <v>13</v>
      </c>
      <c r="F3952" t="s">
        <v>51</v>
      </c>
      <c r="G3952" t="s">
        <v>52</v>
      </c>
      <c r="H3952" t="s">
        <v>34</v>
      </c>
      <c r="I3952" t="str">
        <f>IF(ISNUMBER(SEARCH( "Women's",Table1[[#This Row],[Product]])), "Women","Male")</f>
        <v>Male</v>
      </c>
      <c r="J3952" t="str">
        <f>IF(ISNUMBER(SEARCH( "Apparel",Table1[[#This Row],[Product]])), "Apparel","Footwear")</f>
        <v>Footwear</v>
      </c>
      <c r="K3952" s="3">
        <v>37</v>
      </c>
      <c r="L3952">
        <v>113</v>
      </c>
      <c r="M3952" s="3">
        <v>418</v>
      </c>
      <c r="N3952" s="3">
        <v>184</v>
      </c>
      <c r="O3952" t="s">
        <v>26</v>
      </c>
    </row>
    <row r="3953" spans="1:15" hidden="1" x14ac:dyDescent="0.3">
      <c r="A3953" t="s">
        <v>22</v>
      </c>
      <c r="B3953">
        <v>1128299</v>
      </c>
      <c r="C3953" s="1">
        <v>44299</v>
      </c>
      <c r="D3953" s="1" t="str">
        <f>TEXT(Table1[[#This Row],[Invoice Date]],"yyyy")</f>
        <v>2021</v>
      </c>
      <c r="E3953" t="s">
        <v>13</v>
      </c>
      <c r="F3953" t="s">
        <v>51</v>
      </c>
      <c r="G3953" t="s">
        <v>52</v>
      </c>
      <c r="H3953" t="s">
        <v>27</v>
      </c>
      <c r="I3953" t="str">
        <f>IF(ISNUMBER(SEARCH( "Women's",Table1[[#This Row],[Product]])), "Women","Male")</f>
        <v>Women</v>
      </c>
      <c r="J3953" t="str">
        <f>IF(ISNUMBER(SEARCH( "Apparel",Table1[[#This Row],[Product]])), "Apparel","Footwear")</f>
        <v>Footwear</v>
      </c>
      <c r="K3953" s="3">
        <v>36</v>
      </c>
      <c r="L3953">
        <v>113</v>
      </c>
      <c r="M3953" s="3">
        <v>407</v>
      </c>
      <c r="N3953" s="3">
        <v>151</v>
      </c>
      <c r="O3953" t="s">
        <v>26</v>
      </c>
    </row>
    <row r="3954" spans="1:15" hidden="1" x14ac:dyDescent="0.3">
      <c r="A3954" t="s">
        <v>12</v>
      </c>
      <c r="B3954">
        <v>1197831</v>
      </c>
      <c r="C3954" s="1">
        <v>44428</v>
      </c>
      <c r="D3954" s="1" t="str">
        <f>TEXT(Table1[[#This Row],[Invoice Date]],"yyyy")</f>
        <v>2021</v>
      </c>
      <c r="E3954" t="s">
        <v>19</v>
      </c>
      <c r="F3954" t="s">
        <v>48</v>
      </c>
      <c r="G3954" t="s">
        <v>49</v>
      </c>
      <c r="H3954" t="s">
        <v>64</v>
      </c>
      <c r="I3954" t="str">
        <f>IF(ISNUMBER(SEARCH( "Women's",Table1[[#This Row],[Product]])), "Women","Male")</f>
        <v>Male</v>
      </c>
      <c r="J3954" t="str">
        <f>IF(ISNUMBER(SEARCH( "Apparel",Table1[[#This Row],[Product]])), "Apparel","Footwear")</f>
        <v>Apparel</v>
      </c>
      <c r="K3954" s="3">
        <v>40</v>
      </c>
      <c r="L3954">
        <v>113</v>
      </c>
      <c r="M3954" s="3">
        <v>452</v>
      </c>
      <c r="N3954" s="3">
        <v>167</v>
      </c>
      <c r="O3954" t="s">
        <v>26</v>
      </c>
    </row>
    <row r="3955" spans="1:15" hidden="1" x14ac:dyDescent="0.3">
      <c r="A3955" t="s">
        <v>18</v>
      </c>
      <c r="B3955">
        <v>1197831</v>
      </c>
      <c r="C3955" s="1">
        <v>44428</v>
      </c>
      <c r="D3955" s="1" t="str">
        <f>TEXT(Table1[[#This Row],[Invoice Date]],"yyyy")</f>
        <v>2021</v>
      </c>
      <c r="E3955" t="s">
        <v>19</v>
      </c>
      <c r="F3955" t="s">
        <v>55</v>
      </c>
      <c r="G3955" t="s">
        <v>56</v>
      </c>
      <c r="H3955" t="s">
        <v>27</v>
      </c>
      <c r="I3955" t="str">
        <f>IF(ISNUMBER(SEARCH( "Women's",Table1[[#This Row],[Product]])), "Women","Male")</f>
        <v>Women</v>
      </c>
      <c r="J3955" t="str">
        <f>IF(ISNUMBER(SEARCH( "Apparel",Table1[[#This Row],[Product]])), "Apparel","Footwear")</f>
        <v>Footwear</v>
      </c>
      <c r="K3955" s="3">
        <v>38</v>
      </c>
      <c r="L3955">
        <v>113</v>
      </c>
      <c r="M3955" s="3">
        <v>429</v>
      </c>
      <c r="N3955" s="3">
        <v>202</v>
      </c>
      <c r="O3955" t="s">
        <v>26</v>
      </c>
    </row>
    <row r="3956" spans="1:15" hidden="1" x14ac:dyDescent="0.3">
      <c r="A3956" t="s">
        <v>37</v>
      </c>
      <c r="B3956">
        <v>1185732</v>
      </c>
      <c r="C3956" s="1">
        <v>44477</v>
      </c>
      <c r="D3956" s="1" t="str">
        <f>TEXT(Table1[[#This Row],[Invoice Date]],"yyyy")</f>
        <v>2021</v>
      </c>
      <c r="E3956" t="s">
        <v>38</v>
      </c>
      <c r="F3956" t="s">
        <v>104</v>
      </c>
      <c r="G3956" t="s">
        <v>105</v>
      </c>
      <c r="H3956" t="s">
        <v>25</v>
      </c>
      <c r="I3956" t="str">
        <f>IF(ISNUMBER(SEARCH( "Women's",Table1[[#This Row],[Product]])), "Women","Male")</f>
        <v>Male</v>
      </c>
      <c r="J3956" t="str">
        <f>IF(ISNUMBER(SEARCH( "Apparel",Table1[[#This Row],[Product]])), "Apparel","Footwear")</f>
        <v>Footwear</v>
      </c>
      <c r="K3956" s="3">
        <v>37</v>
      </c>
      <c r="L3956">
        <v>113</v>
      </c>
      <c r="M3956" s="3">
        <v>418</v>
      </c>
      <c r="N3956" s="3">
        <v>171</v>
      </c>
      <c r="O3956" t="s">
        <v>26</v>
      </c>
    </row>
    <row r="3957" spans="1:15" hidden="1" x14ac:dyDescent="0.3">
      <c r="A3957" t="s">
        <v>45</v>
      </c>
      <c r="B3957">
        <v>1185732</v>
      </c>
      <c r="C3957" s="1">
        <v>44543</v>
      </c>
      <c r="D3957" s="1" t="str">
        <f>TEXT(Table1[[#This Row],[Invoice Date]],"yyyy")</f>
        <v>2021</v>
      </c>
      <c r="E3957" t="s">
        <v>38</v>
      </c>
      <c r="F3957" t="s">
        <v>106</v>
      </c>
      <c r="G3957" t="s">
        <v>107</v>
      </c>
      <c r="H3957" t="s">
        <v>34</v>
      </c>
      <c r="I3957" t="str">
        <f>IF(ISNUMBER(SEARCH( "Women's",Table1[[#This Row],[Product]])), "Women","Male")</f>
        <v>Male</v>
      </c>
      <c r="J3957" t="str">
        <f>IF(ISNUMBER(SEARCH( "Apparel",Table1[[#This Row],[Product]])), "Apparel","Footwear")</f>
        <v>Footwear</v>
      </c>
      <c r="K3957" s="3">
        <v>37</v>
      </c>
      <c r="L3957">
        <v>113</v>
      </c>
      <c r="M3957" s="3">
        <v>418</v>
      </c>
      <c r="N3957" s="3">
        <v>134</v>
      </c>
      <c r="O3957" t="s">
        <v>26</v>
      </c>
    </row>
    <row r="3958" spans="1:15" hidden="1" x14ac:dyDescent="0.3">
      <c r="A3958" t="s">
        <v>45</v>
      </c>
      <c r="B3958">
        <v>1185732</v>
      </c>
      <c r="C3958" s="1">
        <v>44426</v>
      </c>
      <c r="D3958" s="1" t="str">
        <f>TEXT(Table1[[#This Row],[Invoice Date]],"yyyy")</f>
        <v>2021</v>
      </c>
      <c r="E3958" t="s">
        <v>38</v>
      </c>
      <c r="F3958" t="s">
        <v>121</v>
      </c>
      <c r="G3958" t="s">
        <v>122</v>
      </c>
      <c r="H3958" t="s">
        <v>27</v>
      </c>
      <c r="I3958" t="str">
        <f>IF(ISNUMBER(SEARCH( "Women's",Table1[[#This Row],[Product]])), "Women","Male")</f>
        <v>Women</v>
      </c>
      <c r="J3958" t="str">
        <f>IF(ISNUMBER(SEARCH( "Apparel",Table1[[#This Row],[Product]])), "Apparel","Footwear")</f>
        <v>Footwear</v>
      </c>
      <c r="K3958" s="3">
        <v>39</v>
      </c>
      <c r="L3958">
        <v>113</v>
      </c>
      <c r="M3958" s="3">
        <v>441</v>
      </c>
      <c r="N3958" s="3">
        <v>154</v>
      </c>
      <c r="O3958" t="s">
        <v>26</v>
      </c>
    </row>
    <row r="3959" spans="1:15" x14ac:dyDescent="0.3">
      <c r="A3959" t="s">
        <v>37</v>
      </c>
      <c r="B3959">
        <v>1185732</v>
      </c>
      <c r="C3959" s="1">
        <v>44407</v>
      </c>
      <c r="D3959" s="1" t="str">
        <f>TEXT(Table1[[#This Row],[Invoice Date]],"yyyy")</f>
        <v>2021</v>
      </c>
      <c r="E3959" t="s">
        <v>28</v>
      </c>
      <c r="F3959" t="s">
        <v>112</v>
      </c>
      <c r="G3959" t="s">
        <v>113</v>
      </c>
      <c r="H3959" t="s">
        <v>25</v>
      </c>
      <c r="I3959" t="str">
        <f>IF(ISNUMBER(SEARCH( "Women's",Table1[[#This Row],[Product]])), "Women","Male")</f>
        <v>Male</v>
      </c>
      <c r="J3959" t="str">
        <f>IF(ISNUMBER(SEARCH( "Apparel",Table1[[#This Row],[Product]])), "Apparel","Footwear")</f>
        <v>Footwear</v>
      </c>
      <c r="K3959" s="3">
        <v>55</v>
      </c>
      <c r="L3959">
        <v>112</v>
      </c>
      <c r="M3959" s="3">
        <v>616</v>
      </c>
      <c r="N3959" s="3">
        <v>333</v>
      </c>
      <c r="O3959" t="s">
        <v>17</v>
      </c>
    </row>
    <row r="3960" spans="1:15" x14ac:dyDescent="0.3">
      <c r="A3960" t="s">
        <v>18</v>
      </c>
      <c r="B3960">
        <v>1128299</v>
      </c>
      <c r="C3960" s="1">
        <v>43883</v>
      </c>
      <c r="D3960" s="1" t="str">
        <f>TEXT(Table1[[#This Row],[Invoice Date]],"yyyy")</f>
        <v>2020</v>
      </c>
      <c r="E3960" t="s">
        <v>42</v>
      </c>
      <c r="F3960" t="s">
        <v>110</v>
      </c>
      <c r="G3960" t="s">
        <v>111</v>
      </c>
      <c r="H3960" t="s">
        <v>50</v>
      </c>
      <c r="I3960" t="str">
        <f>IF(ISNUMBER(SEARCH( "Women's",Table1[[#This Row],[Product]])), "Women","Male")</f>
        <v>Women</v>
      </c>
      <c r="J3960" t="str">
        <f>IF(ISNUMBER(SEARCH( "Apparel",Table1[[#This Row],[Product]])), "Apparel","Footwear")</f>
        <v>Footwear</v>
      </c>
      <c r="K3960" s="3">
        <v>58</v>
      </c>
      <c r="L3960">
        <v>112</v>
      </c>
      <c r="M3960" s="3">
        <v>650</v>
      </c>
      <c r="N3960" s="3">
        <v>286</v>
      </c>
      <c r="O3960" t="s">
        <v>17</v>
      </c>
    </row>
    <row r="3961" spans="1:15" x14ac:dyDescent="0.3">
      <c r="A3961" t="s">
        <v>18</v>
      </c>
      <c r="B3961">
        <v>1128299</v>
      </c>
      <c r="C3961" s="1">
        <v>43903</v>
      </c>
      <c r="D3961" s="1" t="str">
        <f>TEXT(Table1[[#This Row],[Invoice Date]],"yyyy")</f>
        <v>2020</v>
      </c>
      <c r="E3961" t="s">
        <v>42</v>
      </c>
      <c r="F3961" t="s">
        <v>110</v>
      </c>
      <c r="G3961" t="s">
        <v>111</v>
      </c>
      <c r="H3961" t="s">
        <v>64</v>
      </c>
      <c r="I3961" t="str">
        <f>IF(ISNUMBER(SEARCH( "Women's",Table1[[#This Row],[Product]])), "Women","Male")</f>
        <v>Male</v>
      </c>
      <c r="J3961" t="str">
        <f>IF(ISNUMBER(SEARCH( "Apparel",Table1[[#This Row],[Product]])), "Apparel","Footwear")</f>
        <v>Apparel</v>
      </c>
      <c r="K3961" s="3">
        <v>69</v>
      </c>
      <c r="L3961">
        <v>112</v>
      </c>
      <c r="M3961" s="3">
        <v>773</v>
      </c>
      <c r="N3961" s="3">
        <v>464</v>
      </c>
      <c r="O3961" t="s">
        <v>17</v>
      </c>
    </row>
    <row r="3962" spans="1:15" x14ac:dyDescent="0.3">
      <c r="A3962" t="s">
        <v>18</v>
      </c>
      <c r="B3962">
        <v>1128299</v>
      </c>
      <c r="C3962" s="1">
        <v>43918</v>
      </c>
      <c r="D3962" s="1" t="str">
        <f>TEXT(Table1[[#This Row],[Invoice Date]],"yyyy")</f>
        <v>2020</v>
      </c>
      <c r="E3962" t="s">
        <v>42</v>
      </c>
      <c r="F3962" t="s">
        <v>127</v>
      </c>
      <c r="G3962" t="s">
        <v>128</v>
      </c>
      <c r="H3962" t="s">
        <v>34</v>
      </c>
      <c r="I3962" t="str">
        <f>IF(ISNUMBER(SEARCH( "Women's",Table1[[#This Row],[Product]])), "Women","Male")</f>
        <v>Male</v>
      </c>
      <c r="J3962" t="str">
        <f>IF(ISNUMBER(SEARCH( "Apparel",Table1[[#This Row],[Product]])), "Apparel","Footwear")</f>
        <v>Footwear</v>
      </c>
      <c r="K3962" s="3">
        <v>48</v>
      </c>
      <c r="L3962">
        <v>112</v>
      </c>
      <c r="M3962" s="3">
        <v>538</v>
      </c>
      <c r="N3962" s="3">
        <v>183</v>
      </c>
      <c r="O3962" t="s">
        <v>17</v>
      </c>
    </row>
    <row r="3963" spans="1:15" x14ac:dyDescent="0.3">
      <c r="A3963" t="s">
        <v>18</v>
      </c>
      <c r="B3963">
        <v>1128299</v>
      </c>
      <c r="C3963" s="1">
        <v>44028</v>
      </c>
      <c r="D3963" s="1" t="str">
        <f>TEXT(Table1[[#This Row],[Invoice Date]],"yyyy")</f>
        <v>2020</v>
      </c>
      <c r="E3963" t="s">
        <v>42</v>
      </c>
      <c r="F3963" t="s">
        <v>91</v>
      </c>
      <c r="G3963" t="s">
        <v>92</v>
      </c>
      <c r="H3963" t="s">
        <v>50</v>
      </c>
      <c r="I3963" t="str">
        <f>IF(ISNUMBER(SEARCH( "Women's",Table1[[#This Row],[Product]])), "Women","Male")</f>
        <v>Women</v>
      </c>
      <c r="J3963" t="str">
        <f>IF(ISNUMBER(SEARCH( "Apparel",Table1[[#This Row],[Product]])), "Apparel","Footwear")</f>
        <v>Footwear</v>
      </c>
      <c r="K3963" s="3">
        <v>67</v>
      </c>
      <c r="L3963">
        <v>112</v>
      </c>
      <c r="M3963" s="3">
        <v>750</v>
      </c>
      <c r="N3963" s="3">
        <v>300</v>
      </c>
      <c r="O3963" t="s">
        <v>17</v>
      </c>
    </row>
    <row r="3964" spans="1:15" x14ac:dyDescent="0.3">
      <c r="A3964" t="s">
        <v>57</v>
      </c>
      <c r="B3964">
        <v>1189833</v>
      </c>
      <c r="C3964" s="1">
        <v>44210</v>
      </c>
      <c r="D3964" s="1" t="str">
        <f>TEXT(Table1[[#This Row],[Invoice Date]],"yyyy")</f>
        <v>2021</v>
      </c>
      <c r="E3964" t="s">
        <v>28</v>
      </c>
      <c r="F3964" t="s">
        <v>125</v>
      </c>
      <c r="G3964" t="s">
        <v>126</v>
      </c>
      <c r="H3964" t="s">
        <v>16</v>
      </c>
      <c r="I3964" t="str">
        <f>IF(ISNUMBER(SEARCH( "Women's",Table1[[#This Row],[Product]])), "Women","Male")</f>
        <v>Women</v>
      </c>
      <c r="J3964" t="str">
        <f>IF(ISNUMBER(SEARCH( "Apparel",Table1[[#This Row],[Product]])), "Apparel","Footwear")</f>
        <v>Apparel</v>
      </c>
      <c r="K3964" s="3">
        <v>42</v>
      </c>
      <c r="L3964">
        <v>112</v>
      </c>
      <c r="M3964" s="3">
        <v>470</v>
      </c>
      <c r="N3964" s="3">
        <v>183</v>
      </c>
      <c r="O3964" t="s">
        <v>17</v>
      </c>
    </row>
    <row r="3965" spans="1:15" x14ac:dyDescent="0.3">
      <c r="A3965" t="s">
        <v>57</v>
      </c>
      <c r="B3965">
        <v>1189833</v>
      </c>
      <c r="C3965" s="1">
        <v>44240</v>
      </c>
      <c r="D3965" s="1" t="str">
        <f>TEXT(Table1[[#This Row],[Invoice Date]],"yyyy")</f>
        <v>2021</v>
      </c>
      <c r="E3965" t="s">
        <v>28</v>
      </c>
      <c r="F3965" t="s">
        <v>125</v>
      </c>
      <c r="G3965" t="s">
        <v>126</v>
      </c>
      <c r="H3965" t="s">
        <v>16</v>
      </c>
      <c r="I3965" t="str">
        <f>IF(ISNUMBER(SEARCH( "Women's",Table1[[#This Row],[Product]])), "Women","Male")</f>
        <v>Women</v>
      </c>
      <c r="J3965" t="str">
        <f>IF(ISNUMBER(SEARCH( "Apparel",Table1[[#This Row],[Product]])), "Apparel","Footwear")</f>
        <v>Apparel</v>
      </c>
      <c r="K3965" s="3">
        <v>56</v>
      </c>
      <c r="L3965">
        <v>112</v>
      </c>
      <c r="M3965" s="3">
        <v>627</v>
      </c>
      <c r="N3965" s="3">
        <v>238</v>
      </c>
      <c r="O3965" t="s">
        <v>17</v>
      </c>
    </row>
    <row r="3966" spans="1:15" x14ac:dyDescent="0.3">
      <c r="A3966" t="s">
        <v>22</v>
      </c>
      <c r="B3966">
        <v>1197831</v>
      </c>
      <c r="C3966" s="1">
        <v>44286</v>
      </c>
      <c r="D3966" s="1" t="str">
        <f>TEXT(Table1[[#This Row],[Invoice Date]],"yyyy")</f>
        <v>2021</v>
      </c>
      <c r="E3966" t="s">
        <v>19</v>
      </c>
      <c r="F3966" t="s">
        <v>68</v>
      </c>
      <c r="G3966" t="s">
        <v>69</v>
      </c>
      <c r="H3966" t="s">
        <v>50</v>
      </c>
      <c r="I3966" t="str">
        <f>IF(ISNUMBER(SEARCH( "Women's",Table1[[#This Row],[Product]])), "Women","Male")</f>
        <v>Women</v>
      </c>
      <c r="J3966" t="str">
        <f>IF(ISNUMBER(SEARCH( "Apparel",Table1[[#This Row],[Product]])), "Apparel","Footwear")</f>
        <v>Footwear</v>
      </c>
      <c r="K3966" s="3">
        <v>23</v>
      </c>
      <c r="L3966">
        <v>112</v>
      </c>
      <c r="M3966" s="3">
        <v>258</v>
      </c>
      <c r="N3966" s="3">
        <v>167</v>
      </c>
      <c r="O3966" t="s">
        <v>17</v>
      </c>
    </row>
    <row r="3967" spans="1:15" x14ac:dyDescent="0.3">
      <c r="A3967" t="s">
        <v>37</v>
      </c>
      <c r="B3967">
        <v>1185732</v>
      </c>
      <c r="C3967" s="1">
        <v>44385</v>
      </c>
      <c r="D3967" s="1" t="str">
        <f>TEXT(Table1[[#This Row],[Invoice Date]],"yyyy")</f>
        <v>2021</v>
      </c>
      <c r="E3967" t="s">
        <v>28</v>
      </c>
      <c r="F3967" t="s">
        <v>114</v>
      </c>
      <c r="G3967" t="s">
        <v>115</v>
      </c>
      <c r="H3967" t="s">
        <v>25</v>
      </c>
      <c r="I3967" t="str">
        <f>IF(ISNUMBER(SEARCH( "Women's",Table1[[#This Row],[Product]])), "Women","Male")</f>
        <v>Male</v>
      </c>
      <c r="J3967" t="str">
        <f>IF(ISNUMBER(SEARCH( "Apparel",Table1[[#This Row],[Product]])), "Apparel","Footwear")</f>
        <v>Footwear</v>
      </c>
      <c r="K3967" s="3">
        <v>38</v>
      </c>
      <c r="L3967">
        <v>112</v>
      </c>
      <c r="M3967" s="3">
        <v>426</v>
      </c>
      <c r="N3967" s="3">
        <v>230</v>
      </c>
      <c r="O3967" t="s">
        <v>17</v>
      </c>
    </row>
    <row r="3968" spans="1:15" x14ac:dyDescent="0.3">
      <c r="A3968" t="s">
        <v>45</v>
      </c>
      <c r="B3968">
        <v>1185732</v>
      </c>
      <c r="C3968" s="1">
        <v>44369</v>
      </c>
      <c r="D3968" s="1" t="str">
        <f>TEXT(Table1[[#This Row],[Invoice Date]],"yyyy")</f>
        <v>2021</v>
      </c>
      <c r="E3968" t="s">
        <v>42</v>
      </c>
      <c r="F3968" t="s">
        <v>131</v>
      </c>
      <c r="G3968" t="s">
        <v>132</v>
      </c>
      <c r="H3968" t="s">
        <v>34</v>
      </c>
      <c r="I3968" t="str">
        <f>IF(ISNUMBER(SEARCH( "Women's",Table1[[#This Row],[Product]])), "Women","Male")</f>
        <v>Male</v>
      </c>
      <c r="J3968" t="str">
        <f>IF(ISNUMBER(SEARCH( "Apparel",Table1[[#This Row],[Product]])), "Apparel","Footwear")</f>
        <v>Footwear</v>
      </c>
      <c r="K3968" s="3">
        <v>55</v>
      </c>
      <c r="L3968">
        <v>112</v>
      </c>
      <c r="M3968" s="3">
        <v>616</v>
      </c>
      <c r="N3968" s="3">
        <v>308</v>
      </c>
      <c r="O3968" t="s">
        <v>17</v>
      </c>
    </row>
    <row r="3969" spans="1:15" x14ac:dyDescent="0.3">
      <c r="A3969" t="s">
        <v>45</v>
      </c>
      <c r="B3969">
        <v>1185732</v>
      </c>
      <c r="C3969" s="1">
        <v>44550</v>
      </c>
      <c r="D3969" s="1" t="str">
        <f>TEXT(Table1[[#This Row],[Invoice Date]],"yyyy")</f>
        <v>2021</v>
      </c>
      <c r="E3969" t="s">
        <v>42</v>
      </c>
      <c r="F3969" t="s">
        <v>131</v>
      </c>
      <c r="G3969" t="s">
        <v>132</v>
      </c>
      <c r="H3969" t="s">
        <v>34</v>
      </c>
      <c r="I3969" t="str">
        <f>IF(ISNUMBER(SEARCH( "Women's",Table1[[#This Row],[Product]])), "Women","Male")</f>
        <v>Male</v>
      </c>
      <c r="J3969" t="str">
        <f>IF(ISNUMBER(SEARCH( "Apparel",Table1[[#This Row],[Product]])), "Apparel","Footwear")</f>
        <v>Footwear</v>
      </c>
      <c r="K3969" s="3">
        <v>60</v>
      </c>
      <c r="L3969">
        <v>112</v>
      </c>
      <c r="M3969" s="3">
        <v>672</v>
      </c>
      <c r="N3969" s="3">
        <v>316</v>
      </c>
      <c r="O3969" t="s">
        <v>17</v>
      </c>
    </row>
    <row r="3970" spans="1:15" x14ac:dyDescent="0.3">
      <c r="A3970" t="s">
        <v>12</v>
      </c>
      <c r="B3970">
        <v>1128299</v>
      </c>
      <c r="C3970" s="1">
        <v>44486</v>
      </c>
      <c r="D3970" s="1" t="str">
        <f>TEXT(Table1[[#This Row],[Invoice Date]],"yyyy")</f>
        <v>2021</v>
      </c>
      <c r="E3970" t="s">
        <v>13</v>
      </c>
      <c r="F3970" t="s">
        <v>14</v>
      </c>
      <c r="G3970" t="s">
        <v>15</v>
      </c>
      <c r="H3970" t="s">
        <v>27</v>
      </c>
      <c r="I3970" t="str">
        <f>IF(ISNUMBER(SEARCH( "Women's",Table1[[#This Row],[Product]])), "Women","Male")</f>
        <v>Women</v>
      </c>
      <c r="J3970" t="str">
        <f>IF(ISNUMBER(SEARCH( "Apparel",Table1[[#This Row],[Product]])), "Apparel","Footwear")</f>
        <v>Footwear</v>
      </c>
      <c r="K3970" s="3">
        <v>55</v>
      </c>
      <c r="L3970">
        <v>112</v>
      </c>
      <c r="M3970" s="3">
        <v>616</v>
      </c>
      <c r="N3970" s="3">
        <v>253</v>
      </c>
      <c r="O3970" t="s">
        <v>17</v>
      </c>
    </row>
    <row r="3971" spans="1:15" x14ac:dyDescent="0.3">
      <c r="A3971" t="s">
        <v>57</v>
      </c>
      <c r="B3971">
        <v>1185732</v>
      </c>
      <c r="C3971" s="1">
        <v>44265</v>
      </c>
      <c r="D3971" s="1" t="str">
        <f>TEXT(Table1[[#This Row],[Invoice Date]],"yyyy")</f>
        <v>2021</v>
      </c>
      <c r="E3971" t="s">
        <v>42</v>
      </c>
      <c r="F3971" t="s">
        <v>96</v>
      </c>
      <c r="G3971" t="s">
        <v>97</v>
      </c>
      <c r="H3971" t="s">
        <v>50</v>
      </c>
      <c r="I3971" t="str">
        <f>IF(ISNUMBER(SEARCH( "Women's",Table1[[#This Row],[Product]])), "Women","Male")</f>
        <v>Women</v>
      </c>
      <c r="J3971" t="str">
        <f>IF(ISNUMBER(SEARCH( "Apparel",Table1[[#This Row],[Product]])), "Apparel","Footwear")</f>
        <v>Footwear</v>
      </c>
      <c r="K3971" s="3">
        <v>33</v>
      </c>
      <c r="L3971">
        <v>112</v>
      </c>
      <c r="M3971" s="3">
        <v>370</v>
      </c>
      <c r="N3971" s="3">
        <v>174</v>
      </c>
      <c r="O3971" t="s">
        <v>17</v>
      </c>
    </row>
    <row r="3972" spans="1:15" x14ac:dyDescent="0.3">
      <c r="A3972" t="s">
        <v>22</v>
      </c>
      <c r="B3972">
        <v>1185732</v>
      </c>
      <c r="C3972" s="1">
        <v>44486</v>
      </c>
      <c r="D3972" s="1" t="str">
        <f>TEXT(Table1[[#This Row],[Invoice Date]],"yyyy")</f>
        <v>2021</v>
      </c>
      <c r="E3972" t="s">
        <v>28</v>
      </c>
      <c r="F3972" t="s">
        <v>40</v>
      </c>
      <c r="G3972" t="s">
        <v>41</v>
      </c>
      <c r="H3972" t="s">
        <v>64</v>
      </c>
      <c r="I3972" t="str">
        <f>IF(ISNUMBER(SEARCH( "Women's",Table1[[#This Row],[Product]])), "Women","Male")</f>
        <v>Male</v>
      </c>
      <c r="J3972" t="str">
        <f>IF(ISNUMBER(SEARCH( "Apparel",Table1[[#This Row],[Product]])), "Apparel","Footwear")</f>
        <v>Apparel</v>
      </c>
      <c r="K3972" s="3">
        <v>48</v>
      </c>
      <c r="L3972">
        <v>112</v>
      </c>
      <c r="M3972" s="3">
        <v>538</v>
      </c>
      <c r="N3972" s="3">
        <v>296</v>
      </c>
      <c r="O3972" t="s">
        <v>17</v>
      </c>
    </row>
    <row r="3973" spans="1:15" x14ac:dyDescent="0.3">
      <c r="A3973" t="s">
        <v>18</v>
      </c>
      <c r="B3973">
        <v>1185732</v>
      </c>
      <c r="C3973" s="1">
        <v>44265</v>
      </c>
      <c r="D3973" s="1" t="str">
        <f>TEXT(Table1[[#This Row],[Invoice Date]],"yyyy")</f>
        <v>2021</v>
      </c>
      <c r="E3973" t="s">
        <v>42</v>
      </c>
      <c r="F3973" t="s">
        <v>43</v>
      </c>
      <c r="G3973" t="s">
        <v>44</v>
      </c>
      <c r="H3973" t="s">
        <v>27</v>
      </c>
      <c r="I3973" t="str">
        <f>IF(ISNUMBER(SEARCH( "Women's",Table1[[#This Row],[Product]])), "Women","Male")</f>
        <v>Women</v>
      </c>
      <c r="J3973" t="str">
        <f>IF(ISNUMBER(SEARCH( "Apparel",Table1[[#This Row],[Product]])), "Apparel","Footwear")</f>
        <v>Footwear</v>
      </c>
      <c r="K3973" s="3">
        <v>18</v>
      </c>
      <c r="L3973">
        <v>112</v>
      </c>
      <c r="M3973" s="3">
        <v>202</v>
      </c>
      <c r="N3973" s="3">
        <v>101</v>
      </c>
      <c r="O3973" t="s">
        <v>17</v>
      </c>
    </row>
    <row r="3974" spans="1:15" x14ac:dyDescent="0.3">
      <c r="A3974" t="s">
        <v>18</v>
      </c>
      <c r="B3974">
        <v>1185732</v>
      </c>
      <c r="C3974" s="1">
        <v>44297</v>
      </c>
      <c r="D3974" s="1" t="str">
        <f>TEXT(Table1[[#This Row],[Invoice Date]],"yyyy")</f>
        <v>2021</v>
      </c>
      <c r="E3974" t="s">
        <v>42</v>
      </c>
      <c r="F3974" t="s">
        <v>43</v>
      </c>
      <c r="G3974" t="s">
        <v>44</v>
      </c>
      <c r="H3974" t="s">
        <v>16</v>
      </c>
      <c r="I3974" t="str">
        <f>IF(ISNUMBER(SEARCH( "Women's",Table1[[#This Row],[Product]])), "Women","Male")</f>
        <v>Women</v>
      </c>
      <c r="J3974" t="str">
        <f>IF(ISNUMBER(SEARCH( "Apparel",Table1[[#This Row],[Product]])), "Apparel","Footwear")</f>
        <v>Apparel</v>
      </c>
      <c r="K3974" s="3">
        <v>24</v>
      </c>
      <c r="L3974">
        <v>112</v>
      </c>
      <c r="M3974" s="3">
        <v>269</v>
      </c>
      <c r="N3974" s="3">
        <v>161</v>
      </c>
      <c r="O3974" t="s">
        <v>17</v>
      </c>
    </row>
    <row r="3975" spans="1:15" x14ac:dyDescent="0.3">
      <c r="A3975" t="s">
        <v>18</v>
      </c>
      <c r="B3975">
        <v>1185732</v>
      </c>
      <c r="C3975" s="1">
        <v>44358</v>
      </c>
      <c r="D3975" s="1" t="str">
        <f>TEXT(Table1[[#This Row],[Invoice Date]],"yyyy")</f>
        <v>2021</v>
      </c>
      <c r="E3975" t="s">
        <v>42</v>
      </c>
      <c r="F3975" t="s">
        <v>43</v>
      </c>
      <c r="G3975" t="s">
        <v>44</v>
      </c>
      <c r="H3975" t="s">
        <v>34</v>
      </c>
      <c r="I3975" t="str">
        <f>IF(ISNUMBER(SEARCH( "Women's",Table1[[#This Row],[Product]])), "Women","Male")</f>
        <v>Male</v>
      </c>
      <c r="J3975" t="str">
        <f>IF(ISNUMBER(SEARCH( "Apparel",Table1[[#This Row],[Product]])), "Apparel","Footwear")</f>
        <v>Footwear</v>
      </c>
      <c r="K3975" s="3">
        <v>24</v>
      </c>
      <c r="L3975">
        <v>112</v>
      </c>
      <c r="M3975" s="3">
        <v>269</v>
      </c>
      <c r="N3975" s="3">
        <v>132</v>
      </c>
      <c r="O3975" t="s">
        <v>17</v>
      </c>
    </row>
    <row r="3976" spans="1:15" x14ac:dyDescent="0.3">
      <c r="A3976" t="s">
        <v>18</v>
      </c>
      <c r="B3976">
        <v>1185732</v>
      </c>
      <c r="C3976" s="1">
        <v>44540</v>
      </c>
      <c r="D3976" s="1" t="str">
        <f>TEXT(Table1[[#This Row],[Invoice Date]],"yyyy")</f>
        <v>2021</v>
      </c>
      <c r="E3976" t="s">
        <v>42</v>
      </c>
      <c r="F3976" t="s">
        <v>43</v>
      </c>
      <c r="G3976" t="s">
        <v>44</v>
      </c>
      <c r="H3976" t="s">
        <v>50</v>
      </c>
      <c r="I3976" t="str">
        <f>IF(ISNUMBER(SEARCH( "Women's",Table1[[#This Row],[Product]])), "Women","Male")</f>
        <v>Women</v>
      </c>
      <c r="J3976" t="str">
        <f>IF(ISNUMBER(SEARCH( "Apparel",Table1[[#This Row],[Product]])), "Apparel","Footwear")</f>
        <v>Footwear</v>
      </c>
      <c r="K3976" s="3">
        <v>27</v>
      </c>
      <c r="L3976">
        <v>112</v>
      </c>
      <c r="M3976" s="3">
        <v>302</v>
      </c>
      <c r="N3976" s="3">
        <v>154</v>
      </c>
      <c r="O3976" t="s">
        <v>17</v>
      </c>
    </row>
    <row r="3977" spans="1:15" x14ac:dyDescent="0.3">
      <c r="A3977" t="s">
        <v>18</v>
      </c>
      <c r="B3977">
        <v>1185732</v>
      </c>
      <c r="C3977" s="1">
        <v>44540</v>
      </c>
      <c r="D3977" s="1" t="str">
        <f>TEXT(Table1[[#This Row],[Invoice Date]],"yyyy")</f>
        <v>2021</v>
      </c>
      <c r="E3977" t="s">
        <v>42</v>
      </c>
      <c r="F3977" t="s">
        <v>43</v>
      </c>
      <c r="G3977" t="s">
        <v>44</v>
      </c>
      <c r="H3977" t="s">
        <v>64</v>
      </c>
      <c r="I3977" t="str">
        <f>IF(ISNUMBER(SEARCH( "Women's",Table1[[#This Row],[Product]])), "Women","Male")</f>
        <v>Male</v>
      </c>
      <c r="J3977" t="str">
        <f>IF(ISNUMBER(SEARCH( "Apparel",Table1[[#This Row],[Product]])), "Apparel","Footwear")</f>
        <v>Apparel</v>
      </c>
      <c r="K3977" s="3">
        <v>38</v>
      </c>
      <c r="L3977">
        <v>112</v>
      </c>
      <c r="M3977" s="3">
        <v>426</v>
      </c>
      <c r="N3977" s="3">
        <v>213</v>
      </c>
      <c r="O3977" t="s">
        <v>17</v>
      </c>
    </row>
    <row r="3978" spans="1:15" x14ac:dyDescent="0.3">
      <c r="A3978" t="s">
        <v>18</v>
      </c>
      <c r="B3978">
        <v>1128299</v>
      </c>
      <c r="C3978" s="1">
        <v>44213</v>
      </c>
      <c r="D3978" s="1" t="str">
        <f>TEXT(Table1[[#This Row],[Invoice Date]],"yyyy")</f>
        <v>2021</v>
      </c>
      <c r="E3978" t="s">
        <v>42</v>
      </c>
      <c r="F3978" t="s">
        <v>79</v>
      </c>
      <c r="G3978" t="s">
        <v>80</v>
      </c>
      <c r="H3978" t="s">
        <v>27</v>
      </c>
      <c r="I3978" t="str">
        <f>IF(ISNUMBER(SEARCH( "Women's",Table1[[#This Row],[Product]])), "Women","Male")</f>
        <v>Women</v>
      </c>
      <c r="J3978" t="str">
        <f>IF(ISNUMBER(SEARCH( "Apparel",Table1[[#This Row],[Product]])), "Apparel","Footwear")</f>
        <v>Footwear</v>
      </c>
      <c r="K3978" s="3">
        <v>43</v>
      </c>
      <c r="L3978">
        <v>112</v>
      </c>
      <c r="M3978" s="3">
        <v>482</v>
      </c>
      <c r="N3978" s="3">
        <v>260</v>
      </c>
      <c r="O3978" t="s">
        <v>17</v>
      </c>
    </row>
    <row r="3979" spans="1:15" x14ac:dyDescent="0.3">
      <c r="A3979" t="s">
        <v>18</v>
      </c>
      <c r="B3979">
        <v>1128299</v>
      </c>
      <c r="C3979" s="1">
        <v>44334</v>
      </c>
      <c r="D3979" s="1" t="str">
        <f>TEXT(Table1[[#This Row],[Invoice Date]],"yyyy")</f>
        <v>2021</v>
      </c>
      <c r="E3979" t="s">
        <v>19</v>
      </c>
      <c r="F3979" t="s">
        <v>20</v>
      </c>
      <c r="G3979" t="s">
        <v>21</v>
      </c>
      <c r="H3979" t="s">
        <v>27</v>
      </c>
      <c r="I3979" t="str">
        <f>IF(ISNUMBER(SEARCH( "Women's",Table1[[#This Row],[Product]])), "Women","Male")</f>
        <v>Women</v>
      </c>
      <c r="J3979" t="str">
        <f>IF(ISNUMBER(SEARCH( "Apparel",Table1[[#This Row],[Product]])), "Apparel","Footwear")</f>
        <v>Footwear</v>
      </c>
      <c r="K3979" s="3">
        <v>49</v>
      </c>
      <c r="L3979">
        <v>112</v>
      </c>
      <c r="M3979" s="3">
        <v>549</v>
      </c>
      <c r="N3979" s="3">
        <v>280</v>
      </c>
      <c r="O3979" t="s">
        <v>17</v>
      </c>
    </row>
    <row r="3980" spans="1:15" x14ac:dyDescent="0.3">
      <c r="A3980" t="s">
        <v>18</v>
      </c>
      <c r="B3980">
        <v>1128299</v>
      </c>
      <c r="C3980" s="1">
        <v>44486</v>
      </c>
      <c r="D3980" s="1" t="str">
        <f>TEXT(Table1[[#This Row],[Invoice Date]],"yyyy")</f>
        <v>2021</v>
      </c>
      <c r="E3980" t="s">
        <v>19</v>
      </c>
      <c r="F3980" t="s">
        <v>20</v>
      </c>
      <c r="G3980" t="s">
        <v>21</v>
      </c>
      <c r="H3980" t="s">
        <v>25</v>
      </c>
      <c r="I3980" t="str">
        <f>IF(ISNUMBER(SEARCH( "Women's",Table1[[#This Row],[Product]])), "Women","Male")</f>
        <v>Male</v>
      </c>
      <c r="J3980" t="str">
        <f>IF(ISNUMBER(SEARCH( "Apparel",Table1[[#This Row],[Product]])), "Apparel","Footwear")</f>
        <v>Footwear</v>
      </c>
      <c r="K3980" s="3">
        <v>34</v>
      </c>
      <c r="L3980">
        <v>112</v>
      </c>
      <c r="M3980" s="3">
        <v>381</v>
      </c>
      <c r="N3980" s="3">
        <v>206</v>
      </c>
      <c r="O3980" t="s">
        <v>17</v>
      </c>
    </row>
    <row r="3981" spans="1:15" x14ac:dyDescent="0.3">
      <c r="A3981" t="s">
        <v>37</v>
      </c>
      <c r="B3981">
        <v>1128299</v>
      </c>
      <c r="C3981" s="1">
        <v>44431</v>
      </c>
      <c r="D3981" s="1" t="str">
        <f>TEXT(Table1[[#This Row],[Invoice Date]],"yyyy")</f>
        <v>2021</v>
      </c>
      <c r="E3981" t="s">
        <v>42</v>
      </c>
      <c r="F3981" t="s">
        <v>117</v>
      </c>
      <c r="G3981" t="s">
        <v>118</v>
      </c>
      <c r="H3981" t="s">
        <v>50</v>
      </c>
      <c r="I3981" t="str">
        <f>IF(ISNUMBER(SEARCH( "Women's",Table1[[#This Row],[Product]])), "Women","Male")</f>
        <v>Women</v>
      </c>
      <c r="J3981" t="str">
        <f>IF(ISNUMBER(SEARCH( "Apparel",Table1[[#This Row],[Product]])), "Apparel","Footwear")</f>
        <v>Footwear</v>
      </c>
      <c r="K3981" s="3">
        <v>52</v>
      </c>
      <c r="L3981">
        <v>112</v>
      </c>
      <c r="M3981" s="3">
        <v>582</v>
      </c>
      <c r="N3981" s="3">
        <v>285</v>
      </c>
      <c r="O3981" t="s">
        <v>17</v>
      </c>
    </row>
    <row r="3982" spans="1:15" x14ac:dyDescent="0.3">
      <c r="A3982" t="s">
        <v>57</v>
      </c>
      <c r="B3982">
        <v>1128299</v>
      </c>
      <c r="C3982" s="1">
        <v>44280</v>
      </c>
      <c r="D3982" s="1" t="str">
        <f>TEXT(Table1[[#This Row],[Invoice Date]],"yyyy")</f>
        <v>2021</v>
      </c>
      <c r="E3982" t="s">
        <v>42</v>
      </c>
      <c r="F3982" t="s">
        <v>108</v>
      </c>
      <c r="G3982" t="s">
        <v>109</v>
      </c>
      <c r="H3982" t="s">
        <v>34</v>
      </c>
      <c r="I3982" t="str">
        <f>IF(ISNUMBER(SEARCH( "Women's",Table1[[#This Row],[Product]])), "Women","Male")</f>
        <v>Male</v>
      </c>
      <c r="J3982" t="str">
        <f>IF(ISNUMBER(SEARCH( "Apparel",Table1[[#This Row],[Product]])), "Apparel","Footwear")</f>
        <v>Footwear</v>
      </c>
      <c r="K3982" s="3">
        <v>51</v>
      </c>
      <c r="L3982">
        <v>112</v>
      </c>
      <c r="M3982" s="3">
        <v>571</v>
      </c>
      <c r="N3982" s="3">
        <v>303</v>
      </c>
      <c r="O3982" t="s">
        <v>17</v>
      </c>
    </row>
    <row r="3983" spans="1:15" x14ac:dyDescent="0.3">
      <c r="A3983" t="s">
        <v>57</v>
      </c>
      <c r="B3983">
        <v>1128299</v>
      </c>
      <c r="C3983" s="1">
        <v>44280</v>
      </c>
      <c r="D3983" s="1" t="str">
        <f>TEXT(Table1[[#This Row],[Invoice Date]],"yyyy")</f>
        <v>2021</v>
      </c>
      <c r="E3983" t="s">
        <v>42</v>
      </c>
      <c r="F3983" t="s">
        <v>108</v>
      </c>
      <c r="G3983" t="s">
        <v>109</v>
      </c>
      <c r="H3983" t="s">
        <v>27</v>
      </c>
      <c r="I3983" t="str">
        <f>IF(ISNUMBER(SEARCH( "Women's",Table1[[#This Row],[Product]])), "Women","Male")</f>
        <v>Women</v>
      </c>
      <c r="J3983" t="str">
        <f>IF(ISNUMBER(SEARCH( "Apparel",Table1[[#This Row],[Product]])), "Apparel","Footwear")</f>
        <v>Footwear</v>
      </c>
      <c r="K3983" s="3">
        <v>52</v>
      </c>
      <c r="L3983">
        <v>112</v>
      </c>
      <c r="M3983" s="3">
        <v>582</v>
      </c>
      <c r="N3983" s="3">
        <v>285</v>
      </c>
      <c r="O3983" t="s">
        <v>17</v>
      </c>
    </row>
    <row r="3984" spans="1:15" x14ac:dyDescent="0.3">
      <c r="A3984" t="s">
        <v>22</v>
      </c>
      <c r="B3984">
        <v>1128299</v>
      </c>
      <c r="C3984" s="1">
        <v>44240</v>
      </c>
      <c r="D3984" s="1" t="str">
        <f>TEXT(Table1[[#This Row],[Invoice Date]],"yyyy")</f>
        <v>2021</v>
      </c>
      <c r="E3984" t="s">
        <v>42</v>
      </c>
      <c r="F3984" t="s">
        <v>108</v>
      </c>
      <c r="G3984" t="s">
        <v>109</v>
      </c>
      <c r="H3984" t="s">
        <v>34</v>
      </c>
      <c r="I3984" t="str">
        <f>IF(ISNUMBER(SEARCH( "Women's",Table1[[#This Row],[Product]])), "Women","Male")</f>
        <v>Male</v>
      </c>
      <c r="J3984" t="str">
        <f>IF(ISNUMBER(SEARCH( "Apparel",Table1[[#This Row],[Product]])), "Apparel","Footwear")</f>
        <v>Footwear</v>
      </c>
      <c r="K3984" s="3">
        <v>37</v>
      </c>
      <c r="L3984">
        <v>112</v>
      </c>
      <c r="M3984" s="3">
        <v>414</v>
      </c>
      <c r="N3984" s="3">
        <v>228</v>
      </c>
      <c r="O3984" t="s">
        <v>17</v>
      </c>
    </row>
    <row r="3985" spans="1:15" x14ac:dyDescent="0.3">
      <c r="A3985" t="s">
        <v>45</v>
      </c>
      <c r="B3985">
        <v>1185732</v>
      </c>
      <c r="C3985" s="1">
        <v>44480</v>
      </c>
      <c r="D3985" s="1" t="str">
        <f>TEXT(Table1[[#This Row],[Invoice Date]],"yyyy")</f>
        <v>2021</v>
      </c>
      <c r="E3985" t="s">
        <v>28</v>
      </c>
      <c r="F3985" t="s">
        <v>46</v>
      </c>
      <c r="G3985" t="s">
        <v>47</v>
      </c>
      <c r="H3985" t="s">
        <v>50</v>
      </c>
      <c r="I3985" t="str">
        <f>IF(ISNUMBER(SEARCH( "Women's",Table1[[#This Row],[Product]])), "Women","Male")</f>
        <v>Women</v>
      </c>
      <c r="J3985" t="str">
        <f>IF(ISNUMBER(SEARCH( "Apparel",Table1[[#This Row],[Product]])), "Apparel","Footwear")</f>
        <v>Footwear</v>
      </c>
      <c r="K3985" s="3">
        <v>29</v>
      </c>
      <c r="L3985">
        <v>112</v>
      </c>
      <c r="M3985" s="3">
        <v>325</v>
      </c>
      <c r="N3985" s="3">
        <v>166</v>
      </c>
      <c r="O3985" t="s">
        <v>17</v>
      </c>
    </row>
    <row r="3986" spans="1:15" x14ac:dyDescent="0.3">
      <c r="A3986" t="s">
        <v>18</v>
      </c>
      <c r="B3986">
        <v>1197831</v>
      </c>
      <c r="C3986" s="1">
        <v>44549</v>
      </c>
      <c r="D3986" s="1" t="str">
        <f>TEXT(Table1[[#This Row],[Invoice Date]],"yyyy")</f>
        <v>2021</v>
      </c>
      <c r="E3986" t="s">
        <v>19</v>
      </c>
      <c r="F3986" t="s">
        <v>48</v>
      </c>
      <c r="G3986" t="s">
        <v>49</v>
      </c>
      <c r="H3986" t="s">
        <v>64</v>
      </c>
      <c r="I3986" t="str">
        <f>IF(ISNUMBER(SEARCH( "Women's",Table1[[#This Row],[Product]])), "Women","Male")</f>
        <v>Male</v>
      </c>
      <c r="J3986" t="str">
        <f>IF(ISNUMBER(SEARCH( "Apparel",Table1[[#This Row],[Product]])), "Apparel","Footwear")</f>
        <v>Apparel</v>
      </c>
      <c r="K3986" s="3">
        <v>64</v>
      </c>
      <c r="L3986">
        <v>112</v>
      </c>
      <c r="M3986" s="3">
        <v>717</v>
      </c>
      <c r="N3986" s="3">
        <v>351</v>
      </c>
      <c r="O3986" t="s">
        <v>17</v>
      </c>
    </row>
    <row r="3987" spans="1:15" x14ac:dyDescent="0.3">
      <c r="A3987" t="s">
        <v>37</v>
      </c>
      <c r="B3987">
        <v>1197831</v>
      </c>
      <c r="C3987" s="1">
        <v>44542</v>
      </c>
      <c r="D3987" s="1" t="str">
        <f>TEXT(Table1[[#This Row],[Invoice Date]],"yyyy")</f>
        <v>2021</v>
      </c>
      <c r="E3987" t="s">
        <v>28</v>
      </c>
      <c r="F3987" t="s">
        <v>65</v>
      </c>
      <c r="G3987" t="s">
        <v>66</v>
      </c>
      <c r="H3987" t="s">
        <v>16</v>
      </c>
      <c r="I3987" t="str">
        <f>IF(ISNUMBER(SEARCH( "Women's",Table1[[#This Row],[Product]])), "Women","Male")</f>
        <v>Women</v>
      </c>
      <c r="J3987" t="str">
        <f>IF(ISNUMBER(SEARCH( "Apparel",Table1[[#This Row],[Product]])), "Apparel","Footwear")</f>
        <v>Apparel</v>
      </c>
      <c r="K3987" s="3">
        <v>68</v>
      </c>
      <c r="L3987">
        <v>112</v>
      </c>
      <c r="M3987" s="3">
        <v>762</v>
      </c>
      <c r="N3987" s="3">
        <v>350</v>
      </c>
      <c r="O3987" t="s">
        <v>17</v>
      </c>
    </row>
    <row r="3988" spans="1:15" x14ac:dyDescent="0.3">
      <c r="A3988" t="s">
        <v>37</v>
      </c>
      <c r="B3988">
        <v>1185732</v>
      </c>
      <c r="C3988" s="1">
        <v>44475</v>
      </c>
      <c r="D3988" s="1" t="str">
        <f>TEXT(Table1[[#This Row],[Invoice Date]],"yyyy")</f>
        <v>2021</v>
      </c>
      <c r="E3988" t="s">
        <v>28</v>
      </c>
      <c r="F3988" t="s">
        <v>85</v>
      </c>
      <c r="G3988" t="s">
        <v>86</v>
      </c>
      <c r="H3988" t="s">
        <v>25</v>
      </c>
      <c r="I3988" t="str">
        <f>IF(ISNUMBER(SEARCH( "Women's",Table1[[#This Row],[Product]])), "Women","Male")</f>
        <v>Male</v>
      </c>
      <c r="J3988" t="str">
        <f>IF(ISNUMBER(SEARCH( "Apparel",Table1[[#This Row],[Product]])), "Apparel","Footwear")</f>
        <v>Footwear</v>
      </c>
      <c r="K3988" s="3">
        <v>43</v>
      </c>
      <c r="L3988">
        <v>112</v>
      </c>
      <c r="M3988" s="3">
        <v>482</v>
      </c>
      <c r="N3988" s="3">
        <v>197</v>
      </c>
      <c r="O3988" t="s">
        <v>17</v>
      </c>
    </row>
    <row r="3989" spans="1:15" x14ac:dyDescent="0.3">
      <c r="A3989" t="s">
        <v>18</v>
      </c>
      <c r="B3989">
        <v>1185732</v>
      </c>
      <c r="C3989" s="1">
        <v>44506</v>
      </c>
      <c r="D3989" s="1" t="str">
        <f>TEXT(Table1[[#This Row],[Invoice Date]],"yyyy")</f>
        <v>2021</v>
      </c>
      <c r="E3989" t="s">
        <v>28</v>
      </c>
      <c r="F3989" t="s">
        <v>85</v>
      </c>
      <c r="G3989" t="s">
        <v>86</v>
      </c>
      <c r="H3989" t="s">
        <v>25</v>
      </c>
      <c r="I3989" t="str">
        <f>IF(ISNUMBER(SEARCH( "Women's",Table1[[#This Row],[Product]])), "Women","Male")</f>
        <v>Male</v>
      </c>
      <c r="J3989" t="str">
        <f>IF(ISNUMBER(SEARCH( "Apparel",Table1[[#This Row],[Product]])), "Apparel","Footwear")</f>
        <v>Footwear</v>
      </c>
      <c r="K3989" s="3">
        <v>41</v>
      </c>
      <c r="L3989">
        <v>112</v>
      </c>
      <c r="M3989" s="3">
        <v>459</v>
      </c>
      <c r="N3989" s="3">
        <v>202</v>
      </c>
      <c r="O3989" t="s">
        <v>17</v>
      </c>
    </row>
    <row r="3990" spans="1:15" x14ac:dyDescent="0.3">
      <c r="A3990" t="s">
        <v>18</v>
      </c>
      <c r="B3990">
        <v>1185732</v>
      </c>
      <c r="C3990" s="1">
        <v>44546</v>
      </c>
      <c r="D3990" s="1" t="str">
        <f>TEXT(Table1[[#This Row],[Invoice Date]],"yyyy")</f>
        <v>2021</v>
      </c>
      <c r="E3990" t="s">
        <v>38</v>
      </c>
      <c r="F3990" t="s">
        <v>58</v>
      </c>
      <c r="G3990" t="s">
        <v>59</v>
      </c>
      <c r="H3990" t="s">
        <v>27</v>
      </c>
      <c r="I3990" t="str">
        <f>IF(ISNUMBER(SEARCH( "Women's",Table1[[#This Row],[Product]])), "Women","Male")</f>
        <v>Women</v>
      </c>
      <c r="J3990" t="str">
        <f>IF(ISNUMBER(SEARCH( "Apparel",Table1[[#This Row],[Product]])), "Apparel","Footwear")</f>
        <v>Footwear</v>
      </c>
      <c r="K3990" s="3">
        <v>50</v>
      </c>
      <c r="L3990">
        <v>112</v>
      </c>
      <c r="M3990" s="3">
        <v>560</v>
      </c>
      <c r="N3990" s="3">
        <v>297</v>
      </c>
      <c r="O3990" t="s">
        <v>17</v>
      </c>
    </row>
    <row r="3991" spans="1:15" x14ac:dyDescent="0.3">
      <c r="A3991" t="s">
        <v>22</v>
      </c>
      <c r="B3991">
        <v>1185732</v>
      </c>
      <c r="C3991" s="1">
        <v>44380</v>
      </c>
      <c r="D3991" s="1" t="str">
        <f>TEXT(Table1[[#This Row],[Invoice Date]],"yyyy")</f>
        <v>2021</v>
      </c>
      <c r="E3991" t="s">
        <v>38</v>
      </c>
      <c r="F3991" t="s">
        <v>102</v>
      </c>
      <c r="G3991" t="s">
        <v>103</v>
      </c>
      <c r="H3991" t="s">
        <v>34</v>
      </c>
      <c r="I3991" t="str">
        <f>IF(ISNUMBER(SEARCH( "Women's",Table1[[#This Row],[Product]])), "Women","Male")</f>
        <v>Male</v>
      </c>
      <c r="J3991" t="str">
        <f>IF(ISNUMBER(SEARCH( "Apparel",Table1[[#This Row],[Product]])), "Apparel","Footwear")</f>
        <v>Footwear</v>
      </c>
      <c r="K3991" s="3">
        <v>48</v>
      </c>
      <c r="L3991">
        <v>112</v>
      </c>
      <c r="M3991" s="3">
        <v>538</v>
      </c>
      <c r="N3991" s="3">
        <v>285</v>
      </c>
      <c r="O3991" t="s">
        <v>17</v>
      </c>
    </row>
    <row r="3992" spans="1:15" x14ac:dyDescent="0.3">
      <c r="A3992" t="s">
        <v>37</v>
      </c>
      <c r="B3992">
        <v>1185732</v>
      </c>
      <c r="C3992" s="1">
        <v>44533</v>
      </c>
      <c r="D3992" s="1" t="str">
        <f>TEXT(Table1[[#This Row],[Invoice Date]],"yyyy")</f>
        <v>2021</v>
      </c>
      <c r="E3992" t="s">
        <v>38</v>
      </c>
      <c r="F3992" t="s">
        <v>102</v>
      </c>
      <c r="G3992" t="s">
        <v>103</v>
      </c>
      <c r="H3992" t="s">
        <v>16</v>
      </c>
      <c r="I3992" t="str">
        <f>IF(ISNUMBER(SEARCH( "Women's",Table1[[#This Row],[Product]])), "Women","Male")</f>
        <v>Women</v>
      </c>
      <c r="J3992" t="str">
        <f>IF(ISNUMBER(SEARCH( "Apparel",Table1[[#This Row],[Product]])), "Apparel","Footwear")</f>
        <v>Apparel</v>
      </c>
      <c r="K3992" s="3">
        <v>67</v>
      </c>
      <c r="L3992">
        <v>112</v>
      </c>
      <c r="M3992" s="3">
        <v>750</v>
      </c>
      <c r="N3992" s="3">
        <v>345</v>
      </c>
      <c r="O3992" t="s">
        <v>17</v>
      </c>
    </row>
    <row r="3993" spans="1:15" x14ac:dyDescent="0.3">
      <c r="A3993" t="s">
        <v>45</v>
      </c>
      <c r="B3993">
        <v>1185732</v>
      </c>
      <c r="C3993" s="1">
        <v>44543</v>
      </c>
      <c r="D3993" s="1" t="str">
        <f>TEXT(Table1[[#This Row],[Invoice Date]],"yyyy")</f>
        <v>2021</v>
      </c>
      <c r="E3993" t="s">
        <v>38</v>
      </c>
      <c r="F3993" t="s">
        <v>106</v>
      </c>
      <c r="G3993" t="s">
        <v>107</v>
      </c>
      <c r="H3993" t="s">
        <v>16</v>
      </c>
      <c r="I3993" t="str">
        <f>IF(ISNUMBER(SEARCH( "Women's",Table1[[#This Row],[Product]])), "Women","Male")</f>
        <v>Women</v>
      </c>
      <c r="J3993" t="str">
        <f>IF(ISNUMBER(SEARCH( "Apparel",Table1[[#This Row],[Product]])), "Apparel","Footwear")</f>
        <v>Apparel</v>
      </c>
      <c r="K3993" s="3">
        <v>65</v>
      </c>
      <c r="L3993">
        <v>112</v>
      </c>
      <c r="M3993" s="3">
        <v>728</v>
      </c>
      <c r="N3993" s="3">
        <v>320</v>
      </c>
      <c r="O3993" t="s">
        <v>17</v>
      </c>
    </row>
    <row r="3994" spans="1:15" hidden="1" x14ac:dyDescent="0.3">
      <c r="A3994" t="s">
        <v>37</v>
      </c>
      <c r="B3994">
        <v>1128299</v>
      </c>
      <c r="C3994" s="1">
        <v>44278</v>
      </c>
      <c r="D3994" s="1" t="str">
        <f>TEXT(Table1[[#This Row],[Invoice Date]],"yyyy")</f>
        <v>2021</v>
      </c>
      <c r="E3994" t="s">
        <v>13</v>
      </c>
      <c r="F3994" t="s">
        <v>93</v>
      </c>
      <c r="G3994" t="s">
        <v>94</v>
      </c>
      <c r="H3994" t="s">
        <v>27</v>
      </c>
      <c r="I3994" t="str">
        <f>IF(ISNUMBER(SEARCH( "Women's",Table1[[#This Row],[Product]])), "Women","Male")</f>
        <v>Women</v>
      </c>
      <c r="J3994" t="str">
        <f>IF(ISNUMBER(SEARCH( "Apparel",Table1[[#This Row],[Product]])), "Apparel","Footwear")</f>
        <v>Footwear</v>
      </c>
      <c r="K3994" s="3">
        <v>43</v>
      </c>
      <c r="L3994">
        <v>112</v>
      </c>
      <c r="M3994" s="3">
        <v>482</v>
      </c>
      <c r="N3994" s="3">
        <v>197</v>
      </c>
      <c r="O3994" t="s">
        <v>26</v>
      </c>
    </row>
    <row r="3995" spans="1:15" hidden="1" x14ac:dyDescent="0.3">
      <c r="A3995" t="s">
        <v>18</v>
      </c>
      <c r="B3995">
        <v>1128299</v>
      </c>
      <c r="C3995" s="1">
        <v>44278</v>
      </c>
      <c r="D3995" s="1" t="str">
        <f>TEXT(Table1[[#This Row],[Invoice Date]],"yyyy")</f>
        <v>2021</v>
      </c>
      <c r="E3995" t="s">
        <v>42</v>
      </c>
      <c r="F3995" t="s">
        <v>79</v>
      </c>
      <c r="G3995" t="s">
        <v>80</v>
      </c>
      <c r="H3995" t="s">
        <v>27</v>
      </c>
      <c r="I3995" t="str">
        <f>IF(ISNUMBER(SEARCH( "Women's",Table1[[#This Row],[Product]])), "Women","Male")</f>
        <v>Women</v>
      </c>
      <c r="J3995" t="str">
        <f>IF(ISNUMBER(SEARCH( "Apparel",Table1[[#This Row],[Product]])), "Apparel","Footwear")</f>
        <v>Footwear</v>
      </c>
      <c r="K3995" s="3">
        <v>41</v>
      </c>
      <c r="L3995">
        <v>112</v>
      </c>
      <c r="M3995" s="3">
        <v>459</v>
      </c>
      <c r="N3995" s="3">
        <v>174</v>
      </c>
      <c r="O3995" t="s">
        <v>26</v>
      </c>
    </row>
    <row r="3996" spans="1:15" hidden="1" x14ac:dyDescent="0.3">
      <c r="A3996" t="s">
        <v>18</v>
      </c>
      <c r="B3996">
        <v>1128299</v>
      </c>
      <c r="C3996" s="1">
        <v>44486</v>
      </c>
      <c r="D3996" s="1" t="str">
        <f>TEXT(Table1[[#This Row],[Invoice Date]],"yyyy")</f>
        <v>2021</v>
      </c>
      <c r="E3996" t="s">
        <v>19</v>
      </c>
      <c r="F3996" t="s">
        <v>20</v>
      </c>
      <c r="G3996" t="s">
        <v>21</v>
      </c>
      <c r="H3996" t="s">
        <v>64</v>
      </c>
      <c r="I3996" t="str">
        <f>IF(ISNUMBER(SEARCH( "Women's",Table1[[#This Row],[Product]])), "Women","Male")</f>
        <v>Male</v>
      </c>
      <c r="J3996" t="str">
        <f>IF(ISNUMBER(SEARCH( "Apparel",Table1[[#This Row],[Product]])), "Apparel","Footwear")</f>
        <v>Apparel</v>
      </c>
      <c r="K3996" s="3">
        <v>39</v>
      </c>
      <c r="L3996">
        <v>112</v>
      </c>
      <c r="M3996" s="3">
        <v>437</v>
      </c>
      <c r="N3996" s="3">
        <v>210</v>
      </c>
      <c r="O3996" t="s">
        <v>26</v>
      </c>
    </row>
    <row r="3997" spans="1:15" hidden="1" x14ac:dyDescent="0.3">
      <c r="A3997" t="s">
        <v>37</v>
      </c>
      <c r="B3997">
        <v>1197831</v>
      </c>
      <c r="C3997" s="1">
        <v>44261</v>
      </c>
      <c r="D3997" s="1" t="str">
        <f>TEXT(Table1[[#This Row],[Invoice Date]],"yyyy")</f>
        <v>2021</v>
      </c>
      <c r="E3997" t="s">
        <v>42</v>
      </c>
      <c r="F3997" t="s">
        <v>73</v>
      </c>
      <c r="G3997" t="s">
        <v>74</v>
      </c>
      <c r="H3997" t="s">
        <v>50</v>
      </c>
      <c r="I3997" t="str">
        <f>IF(ISNUMBER(SEARCH( "Women's",Table1[[#This Row],[Product]])), "Women","Male")</f>
        <v>Women</v>
      </c>
      <c r="J3997" t="str">
        <f>IF(ISNUMBER(SEARCH( "Apparel",Table1[[#This Row],[Product]])), "Apparel","Footwear")</f>
        <v>Footwear</v>
      </c>
      <c r="K3997" s="3">
        <v>26</v>
      </c>
      <c r="L3997">
        <v>112</v>
      </c>
      <c r="M3997" s="3">
        <v>291</v>
      </c>
      <c r="N3997" s="3">
        <v>137</v>
      </c>
      <c r="O3997" t="s">
        <v>26</v>
      </c>
    </row>
    <row r="3998" spans="1:15" hidden="1" x14ac:dyDescent="0.3">
      <c r="A3998" t="s">
        <v>57</v>
      </c>
      <c r="B3998">
        <v>1128299</v>
      </c>
      <c r="C3998" s="1">
        <v>44495</v>
      </c>
      <c r="D3998" s="1" t="str">
        <f>TEXT(Table1[[#This Row],[Invoice Date]],"yyyy")</f>
        <v>2021</v>
      </c>
      <c r="E3998" t="s">
        <v>42</v>
      </c>
      <c r="F3998" t="s">
        <v>108</v>
      </c>
      <c r="G3998" t="s">
        <v>109</v>
      </c>
      <c r="H3998" t="s">
        <v>50</v>
      </c>
      <c r="I3998" t="str">
        <f>IF(ISNUMBER(SEARCH( "Women's",Table1[[#This Row],[Product]])), "Women","Male")</f>
        <v>Women</v>
      </c>
      <c r="J3998" t="str">
        <f>IF(ISNUMBER(SEARCH( "Apparel",Table1[[#This Row],[Product]])), "Apparel","Footwear")</f>
        <v>Footwear</v>
      </c>
      <c r="K3998" s="3">
        <v>35</v>
      </c>
      <c r="L3998">
        <v>112</v>
      </c>
      <c r="M3998" s="3">
        <v>392</v>
      </c>
      <c r="N3998" s="3">
        <v>165</v>
      </c>
      <c r="O3998" t="s">
        <v>26</v>
      </c>
    </row>
    <row r="3999" spans="1:15" hidden="1" x14ac:dyDescent="0.3">
      <c r="A3999" t="s">
        <v>22</v>
      </c>
      <c r="B3999">
        <v>1128299</v>
      </c>
      <c r="C3999" s="1">
        <v>44267</v>
      </c>
      <c r="D3999" s="1" t="str">
        <f>TEXT(Table1[[#This Row],[Invoice Date]],"yyyy")</f>
        <v>2021</v>
      </c>
      <c r="E3999" t="s">
        <v>13</v>
      </c>
      <c r="F3999" t="s">
        <v>51</v>
      </c>
      <c r="G3999" t="s">
        <v>52</v>
      </c>
      <c r="H3999" t="s">
        <v>16</v>
      </c>
      <c r="I3999" t="str">
        <f>IF(ISNUMBER(SEARCH( "Women's",Table1[[#This Row],[Product]])), "Women","Male")</f>
        <v>Women</v>
      </c>
      <c r="J3999" t="str">
        <f>IF(ISNUMBER(SEARCH( "Apparel",Table1[[#This Row],[Product]])), "Apparel","Footwear")</f>
        <v>Apparel</v>
      </c>
      <c r="K3999" s="3">
        <v>40</v>
      </c>
      <c r="L3999">
        <v>112</v>
      </c>
      <c r="M3999" s="3">
        <v>448</v>
      </c>
      <c r="N3999" s="3">
        <v>130</v>
      </c>
      <c r="O3999" t="s">
        <v>26</v>
      </c>
    </row>
    <row r="4000" spans="1:15" hidden="1" x14ac:dyDescent="0.3">
      <c r="A4000" t="s">
        <v>22</v>
      </c>
      <c r="B4000">
        <v>1128299</v>
      </c>
      <c r="C4000" s="1">
        <v>44299</v>
      </c>
      <c r="D4000" s="1" t="str">
        <f>TEXT(Table1[[#This Row],[Invoice Date]],"yyyy")</f>
        <v>2021</v>
      </c>
      <c r="E4000" t="s">
        <v>13</v>
      </c>
      <c r="F4000" t="s">
        <v>51</v>
      </c>
      <c r="G4000" t="s">
        <v>52</v>
      </c>
      <c r="H4000" t="s">
        <v>16</v>
      </c>
      <c r="I4000" t="str">
        <f>IF(ISNUMBER(SEARCH( "Women's",Table1[[#This Row],[Product]])), "Women","Male")</f>
        <v>Women</v>
      </c>
      <c r="J4000" t="str">
        <f>IF(ISNUMBER(SEARCH( "Apparel",Table1[[#This Row],[Product]])), "Apparel","Footwear")</f>
        <v>Apparel</v>
      </c>
      <c r="K4000" s="3">
        <v>56</v>
      </c>
      <c r="L4000">
        <v>112</v>
      </c>
      <c r="M4000" s="3">
        <v>627</v>
      </c>
      <c r="N4000" s="3">
        <v>176</v>
      </c>
      <c r="O4000" t="s">
        <v>26</v>
      </c>
    </row>
    <row r="4001" spans="1:15" hidden="1" x14ac:dyDescent="0.3">
      <c r="A4001" t="s">
        <v>22</v>
      </c>
      <c r="B4001">
        <v>1197831</v>
      </c>
      <c r="C4001" s="1">
        <v>44248</v>
      </c>
      <c r="D4001" s="1" t="str">
        <f>TEXT(Table1[[#This Row],[Invoice Date]],"yyyy")</f>
        <v>2021</v>
      </c>
      <c r="E4001" t="s">
        <v>19</v>
      </c>
      <c r="F4001" t="s">
        <v>32</v>
      </c>
      <c r="G4001" t="s">
        <v>33</v>
      </c>
      <c r="H4001" t="s">
        <v>34</v>
      </c>
      <c r="I4001" t="str">
        <f>IF(ISNUMBER(SEARCH( "Women's",Table1[[#This Row],[Product]])), "Women","Male")</f>
        <v>Male</v>
      </c>
      <c r="J4001" t="str">
        <f>IF(ISNUMBER(SEARCH( "Apparel",Table1[[#This Row],[Product]])), "Apparel","Footwear")</f>
        <v>Footwear</v>
      </c>
      <c r="K4001" s="3">
        <v>17</v>
      </c>
      <c r="L4001">
        <v>112</v>
      </c>
      <c r="M4001" s="3">
        <v>190</v>
      </c>
      <c r="N4001" s="3">
        <v>74</v>
      </c>
      <c r="O4001" t="s">
        <v>26</v>
      </c>
    </row>
    <row r="4002" spans="1:15" hidden="1" x14ac:dyDescent="0.3">
      <c r="A4002" t="s">
        <v>12</v>
      </c>
      <c r="B4002">
        <v>1197831</v>
      </c>
      <c r="C4002" s="1">
        <v>44274</v>
      </c>
      <c r="D4002" s="1" t="str">
        <f>TEXT(Table1[[#This Row],[Invoice Date]],"yyyy")</f>
        <v>2021</v>
      </c>
      <c r="E4002" t="s">
        <v>19</v>
      </c>
      <c r="F4002" t="s">
        <v>48</v>
      </c>
      <c r="G4002" t="s">
        <v>49</v>
      </c>
      <c r="H4002" t="s">
        <v>27</v>
      </c>
      <c r="I4002" t="str">
        <f>IF(ISNUMBER(SEARCH( "Women's",Table1[[#This Row],[Product]])), "Women","Male")</f>
        <v>Women</v>
      </c>
      <c r="J4002" t="str">
        <f>IF(ISNUMBER(SEARCH( "Apparel",Table1[[#This Row],[Product]])), "Apparel","Footwear")</f>
        <v>Footwear</v>
      </c>
      <c r="K4002" s="3">
        <v>8</v>
      </c>
      <c r="L4002">
        <v>112</v>
      </c>
      <c r="M4002" s="3">
        <v>90</v>
      </c>
      <c r="N4002" s="3">
        <v>40</v>
      </c>
      <c r="O4002" t="s">
        <v>26</v>
      </c>
    </row>
    <row r="4003" spans="1:15" hidden="1" x14ac:dyDescent="0.3">
      <c r="A4003" t="s">
        <v>12</v>
      </c>
      <c r="B4003">
        <v>1197831</v>
      </c>
      <c r="C4003" s="1">
        <v>44274</v>
      </c>
      <c r="D4003" s="1" t="str">
        <f>TEXT(Table1[[#This Row],[Invoice Date]],"yyyy")</f>
        <v>2021</v>
      </c>
      <c r="E4003" t="s">
        <v>19</v>
      </c>
      <c r="F4003" t="s">
        <v>48</v>
      </c>
      <c r="G4003" t="s">
        <v>49</v>
      </c>
      <c r="H4003" t="s">
        <v>16</v>
      </c>
      <c r="I4003" t="str">
        <f>IF(ISNUMBER(SEARCH( "Women's",Table1[[#This Row],[Product]])), "Women","Male")</f>
        <v>Women</v>
      </c>
      <c r="J4003" t="str">
        <f>IF(ISNUMBER(SEARCH( "Apparel",Table1[[#This Row],[Product]])), "Apparel","Footwear")</f>
        <v>Apparel</v>
      </c>
      <c r="K4003" s="3">
        <v>20</v>
      </c>
      <c r="L4003">
        <v>112</v>
      </c>
      <c r="M4003" s="3">
        <v>224</v>
      </c>
      <c r="N4003" s="3">
        <v>103</v>
      </c>
      <c r="O4003" t="s">
        <v>26</v>
      </c>
    </row>
    <row r="4004" spans="1:15" hidden="1" x14ac:dyDescent="0.3">
      <c r="A4004" t="s">
        <v>18</v>
      </c>
      <c r="B4004">
        <v>1197831</v>
      </c>
      <c r="C4004" s="1">
        <v>44248</v>
      </c>
      <c r="D4004" s="1" t="str">
        <f>TEXT(Table1[[#This Row],[Invoice Date]],"yyyy")</f>
        <v>2021</v>
      </c>
      <c r="E4004" t="s">
        <v>19</v>
      </c>
      <c r="F4004" t="s">
        <v>55</v>
      </c>
      <c r="G4004" t="s">
        <v>56</v>
      </c>
      <c r="H4004" t="s">
        <v>16</v>
      </c>
      <c r="I4004" t="str">
        <f>IF(ISNUMBER(SEARCH( "Women's",Table1[[#This Row],[Product]])), "Women","Male")</f>
        <v>Women</v>
      </c>
      <c r="J4004" t="str">
        <f>IF(ISNUMBER(SEARCH( "Apparel",Table1[[#This Row],[Product]])), "Apparel","Footwear")</f>
        <v>Apparel</v>
      </c>
      <c r="K4004" s="3">
        <v>14</v>
      </c>
      <c r="L4004">
        <v>112</v>
      </c>
      <c r="M4004" s="3">
        <v>157</v>
      </c>
      <c r="N4004" s="3">
        <v>72</v>
      </c>
      <c r="O4004" t="s">
        <v>26</v>
      </c>
    </row>
    <row r="4005" spans="1:15" hidden="1" x14ac:dyDescent="0.3">
      <c r="A4005" t="s">
        <v>18</v>
      </c>
      <c r="B4005">
        <v>1197831</v>
      </c>
      <c r="C4005" s="1">
        <v>44490</v>
      </c>
      <c r="D4005" s="1" t="str">
        <f>TEXT(Table1[[#This Row],[Invoice Date]],"yyyy")</f>
        <v>2021</v>
      </c>
      <c r="E4005" t="s">
        <v>19</v>
      </c>
      <c r="F4005" t="s">
        <v>55</v>
      </c>
      <c r="G4005" t="s">
        <v>56</v>
      </c>
      <c r="H4005" t="s">
        <v>34</v>
      </c>
      <c r="I4005" t="str">
        <f>IF(ISNUMBER(SEARCH( "Women's",Table1[[#This Row],[Product]])), "Women","Male")</f>
        <v>Male</v>
      </c>
      <c r="J4005" t="str">
        <f>IF(ISNUMBER(SEARCH( "Apparel",Table1[[#This Row],[Product]])), "Apparel","Footwear")</f>
        <v>Footwear</v>
      </c>
      <c r="K4005" s="3">
        <v>14</v>
      </c>
      <c r="L4005">
        <v>112</v>
      </c>
      <c r="M4005" s="3">
        <v>157</v>
      </c>
      <c r="N4005" s="3">
        <v>66</v>
      </c>
      <c r="O4005" t="s">
        <v>26</v>
      </c>
    </row>
    <row r="4006" spans="1:15" hidden="1" x14ac:dyDescent="0.3">
      <c r="A4006" t="s">
        <v>22</v>
      </c>
      <c r="B4006">
        <v>1185732</v>
      </c>
      <c r="C4006" s="1">
        <v>44422</v>
      </c>
      <c r="D4006" s="1" t="str">
        <f>TEXT(Table1[[#This Row],[Invoice Date]],"yyyy")</f>
        <v>2021</v>
      </c>
      <c r="E4006" t="s">
        <v>38</v>
      </c>
      <c r="F4006" t="s">
        <v>106</v>
      </c>
      <c r="G4006" t="s">
        <v>107</v>
      </c>
      <c r="H4006" t="s">
        <v>34</v>
      </c>
      <c r="I4006" t="str">
        <f>IF(ISNUMBER(SEARCH( "Women's",Table1[[#This Row],[Product]])), "Women","Male")</f>
        <v>Male</v>
      </c>
      <c r="J4006" t="str">
        <f>IF(ISNUMBER(SEARCH( "Apparel",Table1[[#This Row],[Product]])), "Apparel","Footwear")</f>
        <v>Footwear</v>
      </c>
      <c r="K4006" s="3">
        <v>33</v>
      </c>
      <c r="L4006">
        <v>112</v>
      </c>
      <c r="M4006" s="3">
        <v>370</v>
      </c>
      <c r="N4006" s="3">
        <v>118</v>
      </c>
      <c r="O4006" t="s">
        <v>26</v>
      </c>
    </row>
    <row r="4007" spans="1:15" hidden="1" x14ac:dyDescent="0.3">
      <c r="A4007" t="s">
        <v>45</v>
      </c>
      <c r="B4007">
        <v>1185732</v>
      </c>
      <c r="C4007" s="1">
        <v>44543</v>
      </c>
      <c r="D4007" s="1" t="str">
        <f>TEXT(Table1[[#This Row],[Invoice Date]],"yyyy")</f>
        <v>2021</v>
      </c>
      <c r="E4007" t="s">
        <v>38</v>
      </c>
      <c r="F4007" t="s">
        <v>106</v>
      </c>
      <c r="G4007" t="s">
        <v>107</v>
      </c>
      <c r="H4007" t="s">
        <v>27</v>
      </c>
      <c r="I4007" t="str">
        <f>IF(ISNUMBER(SEARCH( "Women's",Table1[[#This Row],[Product]])), "Women","Male")</f>
        <v>Women</v>
      </c>
      <c r="J4007" t="str">
        <f>IF(ISNUMBER(SEARCH( "Apparel",Table1[[#This Row],[Product]])), "Apparel","Footwear")</f>
        <v>Footwear</v>
      </c>
      <c r="K4007" s="3">
        <v>36</v>
      </c>
      <c r="L4007">
        <v>112</v>
      </c>
      <c r="M4007" s="3">
        <v>403</v>
      </c>
      <c r="N4007" s="3">
        <v>109</v>
      </c>
      <c r="O4007" t="s">
        <v>26</v>
      </c>
    </row>
    <row r="4008" spans="1:15" x14ac:dyDescent="0.3">
      <c r="A4008" t="s">
        <v>22</v>
      </c>
      <c r="B4008">
        <v>1197831</v>
      </c>
      <c r="C4008" s="1">
        <v>44476</v>
      </c>
      <c r="D4008" s="1" t="str">
        <f>TEXT(Table1[[#This Row],[Invoice Date]],"yyyy")</f>
        <v>2021</v>
      </c>
      <c r="E4008" t="s">
        <v>19</v>
      </c>
      <c r="F4008" t="s">
        <v>53</v>
      </c>
      <c r="G4008" t="s">
        <v>62</v>
      </c>
      <c r="H4008" t="s">
        <v>50</v>
      </c>
      <c r="I4008" t="str">
        <f>IF(ISNUMBER(SEARCH( "Women's",Table1[[#This Row],[Product]])), "Women","Male")</f>
        <v>Women</v>
      </c>
      <c r="J4008" t="str">
        <f>IF(ISNUMBER(SEARCH( "Apparel",Table1[[#This Row],[Product]])), "Apparel","Footwear")</f>
        <v>Footwear</v>
      </c>
      <c r="K4008" s="3">
        <v>41</v>
      </c>
      <c r="L4008">
        <v>111</v>
      </c>
      <c r="M4008" s="3">
        <v>455</v>
      </c>
      <c r="N4008" s="3">
        <v>273</v>
      </c>
      <c r="O4008" t="s">
        <v>17</v>
      </c>
    </row>
    <row r="4009" spans="1:15" x14ac:dyDescent="0.3">
      <c r="A4009" t="s">
        <v>37</v>
      </c>
      <c r="B4009">
        <v>1185732</v>
      </c>
      <c r="C4009" s="1">
        <v>44491</v>
      </c>
      <c r="D4009" s="1" t="str">
        <f>TEXT(Table1[[#This Row],[Invoice Date]],"yyyy")</f>
        <v>2021</v>
      </c>
      <c r="E4009" t="s">
        <v>19</v>
      </c>
      <c r="F4009" t="s">
        <v>53</v>
      </c>
      <c r="G4009" t="s">
        <v>62</v>
      </c>
      <c r="H4009" t="s">
        <v>25</v>
      </c>
      <c r="I4009" t="str">
        <f>IF(ISNUMBER(SEARCH( "Women's",Table1[[#This Row],[Product]])), "Women","Male")</f>
        <v>Male</v>
      </c>
      <c r="J4009" t="str">
        <f>IF(ISNUMBER(SEARCH( "Apparel",Table1[[#This Row],[Product]])), "Apparel","Footwear")</f>
        <v>Footwear</v>
      </c>
      <c r="K4009" s="3">
        <v>44</v>
      </c>
      <c r="L4009">
        <v>111</v>
      </c>
      <c r="M4009" s="3">
        <v>488</v>
      </c>
      <c r="N4009" s="3">
        <v>342</v>
      </c>
      <c r="O4009" t="s">
        <v>17</v>
      </c>
    </row>
    <row r="4010" spans="1:15" x14ac:dyDescent="0.3">
      <c r="A4010" t="s">
        <v>18</v>
      </c>
      <c r="B4010">
        <v>1128299</v>
      </c>
      <c r="C4010" s="1">
        <v>43865</v>
      </c>
      <c r="D4010" s="1" t="str">
        <f>TEXT(Table1[[#This Row],[Invoice Date]],"yyyy")</f>
        <v>2020</v>
      </c>
      <c r="E4010" t="s">
        <v>42</v>
      </c>
      <c r="F4010" t="s">
        <v>110</v>
      </c>
      <c r="G4010" t="s">
        <v>111</v>
      </c>
      <c r="H4010" t="s">
        <v>50</v>
      </c>
      <c r="I4010" t="str">
        <f>IF(ISNUMBER(SEARCH( "Women's",Table1[[#This Row],[Product]])), "Women","Male")</f>
        <v>Women</v>
      </c>
      <c r="J4010" t="str">
        <f>IF(ISNUMBER(SEARCH( "Apparel",Table1[[#This Row],[Product]])), "Apparel","Footwear")</f>
        <v>Footwear</v>
      </c>
      <c r="K4010" s="3">
        <v>58</v>
      </c>
      <c r="L4010">
        <v>111</v>
      </c>
      <c r="M4010" s="3">
        <v>644</v>
      </c>
      <c r="N4010" s="3">
        <v>328</v>
      </c>
      <c r="O4010" t="s">
        <v>17</v>
      </c>
    </row>
    <row r="4011" spans="1:15" x14ac:dyDescent="0.3">
      <c r="A4011" t="s">
        <v>18</v>
      </c>
      <c r="B4011">
        <v>1128299</v>
      </c>
      <c r="C4011" s="1">
        <v>43912</v>
      </c>
      <c r="D4011" s="1" t="str">
        <f>TEXT(Table1[[#This Row],[Invoice Date]],"yyyy")</f>
        <v>2020</v>
      </c>
      <c r="E4011" t="s">
        <v>42</v>
      </c>
      <c r="F4011" t="s">
        <v>127</v>
      </c>
      <c r="G4011" t="s">
        <v>128</v>
      </c>
      <c r="H4011" t="s">
        <v>34</v>
      </c>
      <c r="I4011" t="str">
        <f>IF(ISNUMBER(SEARCH( "Women's",Table1[[#This Row],[Product]])), "Women","Male")</f>
        <v>Male</v>
      </c>
      <c r="J4011" t="str">
        <f>IF(ISNUMBER(SEARCH( "Apparel",Table1[[#This Row],[Product]])), "Apparel","Footwear")</f>
        <v>Footwear</v>
      </c>
      <c r="K4011" s="3">
        <v>38</v>
      </c>
      <c r="L4011">
        <v>111</v>
      </c>
      <c r="M4011" s="3">
        <v>422</v>
      </c>
      <c r="N4011" s="3">
        <v>127</v>
      </c>
      <c r="O4011" t="s">
        <v>17</v>
      </c>
    </row>
    <row r="4012" spans="1:15" x14ac:dyDescent="0.3">
      <c r="A4012" t="s">
        <v>18</v>
      </c>
      <c r="B4012">
        <v>1128299</v>
      </c>
      <c r="C4012" s="1">
        <v>44029</v>
      </c>
      <c r="D4012" s="1" t="str">
        <f>TEXT(Table1[[#This Row],[Invoice Date]],"yyyy")</f>
        <v>2020</v>
      </c>
      <c r="E4012" t="s">
        <v>42</v>
      </c>
      <c r="F4012" t="s">
        <v>91</v>
      </c>
      <c r="G4012" t="s">
        <v>92</v>
      </c>
      <c r="H4012" t="s">
        <v>64</v>
      </c>
      <c r="I4012" t="str">
        <f>IF(ISNUMBER(SEARCH( "Women's",Table1[[#This Row],[Product]])), "Women","Male")</f>
        <v>Male</v>
      </c>
      <c r="J4012" t="str">
        <f>IF(ISNUMBER(SEARCH( "Apparel",Table1[[#This Row],[Product]])), "Apparel","Footwear")</f>
        <v>Apparel</v>
      </c>
      <c r="K4012" s="3">
        <v>72</v>
      </c>
      <c r="L4012">
        <v>111</v>
      </c>
      <c r="M4012" s="3">
        <v>799</v>
      </c>
      <c r="N4012" s="3">
        <v>320</v>
      </c>
      <c r="O4012" t="s">
        <v>17</v>
      </c>
    </row>
    <row r="4013" spans="1:15" x14ac:dyDescent="0.3">
      <c r="A4013" t="s">
        <v>57</v>
      </c>
      <c r="B4013">
        <v>1189833</v>
      </c>
      <c r="C4013" s="1">
        <v>44219</v>
      </c>
      <c r="D4013" s="1" t="str">
        <f>TEXT(Table1[[#This Row],[Invoice Date]],"yyyy")</f>
        <v>2021</v>
      </c>
      <c r="E4013" t="s">
        <v>28</v>
      </c>
      <c r="F4013" t="s">
        <v>125</v>
      </c>
      <c r="G4013" t="s">
        <v>126</v>
      </c>
      <c r="H4013" t="s">
        <v>27</v>
      </c>
      <c r="I4013" t="str">
        <f>IF(ISNUMBER(SEARCH( "Women's",Table1[[#This Row],[Product]])), "Women","Male")</f>
        <v>Women</v>
      </c>
      <c r="J4013" t="str">
        <f>IF(ISNUMBER(SEARCH( "Apparel",Table1[[#This Row],[Product]])), "Apparel","Footwear")</f>
        <v>Footwear</v>
      </c>
      <c r="K4013" s="3">
        <v>44</v>
      </c>
      <c r="L4013">
        <v>111</v>
      </c>
      <c r="M4013" s="3">
        <v>488</v>
      </c>
      <c r="N4013" s="3">
        <v>269</v>
      </c>
      <c r="O4013" t="s">
        <v>17</v>
      </c>
    </row>
    <row r="4014" spans="1:15" x14ac:dyDescent="0.3">
      <c r="A4014" t="s">
        <v>22</v>
      </c>
      <c r="B4014">
        <v>1197831</v>
      </c>
      <c r="C4014" s="1">
        <v>44282</v>
      </c>
      <c r="D4014" s="1" t="str">
        <f>TEXT(Table1[[#This Row],[Invoice Date]],"yyyy")</f>
        <v>2021</v>
      </c>
      <c r="E4014" t="s">
        <v>19</v>
      </c>
      <c r="F4014" t="s">
        <v>68</v>
      </c>
      <c r="G4014" t="s">
        <v>69</v>
      </c>
      <c r="H4014" t="s">
        <v>16</v>
      </c>
      <c r="I4014" t="str">
        <f>IF(ISNUMBER(SEARCH( "Women's",Table1[[#This Row],[Product]])), "Women","Male")</f>
        <v>Women</v>
      </c>
      <c r="J4014" t="str">
        <f>IF(ISNUMBER(SEARCH( "Apparel",Table1[[#This Row],[Product]])), "Apparel","Footwear")</f>
        <v>Apparel</v>
      </c>
      <c r="K4014" s="3">
        <v>33</v>
      </c>
      <c r="L4014">
        <v>111</v>
      </c>
      <c r="M4014" s="3">
        <v>366</v>
      </c>
      <c r="N4014" s="3">
        <v>242</v>
      </c>
      <c r="O4014" t="s">
        <v>17</v>
      </c>
    </row>
    <row r="4015" spans="1:15" x14ac:dyDescent="0.3">
      <c r="A4015" t="s">
        <v>22</v>
      </c>
      <c r="B4015">
        <v>1197831</v>
      </c>
      <c r="C4015" s="1">
        <v>44473</v>
      </c>
      <c r="D4015" s="1" t="str">
        <f>TEXT(Table1[[#This Row],[Invoice Date]],"yyyy")</f>
        <v>2021</v>
      </c>
      <c r="E4015" t="s">
        <v>19</v>
      </c>
      <c r="F4015" t="s">
        <v>23</v>
      </c>
      <c r="G4015" t="s">
        <v>24</v>
      </c>
      <c r="H4015" t="s">
        <v>64</v>
      </c>
      <c r="I4015" t="str">
        <f>IF(ISNUMBER(SEARCH( "Women's",Table1[[#This Row],[Product]])), "Women","Male")</f>
        <v>Male</v>
      </c>
      <c r="J4015" t="str">
        <f>IF(ISNUMBER(SEARCH( "Apparel",Table1[[#This Row],[Product]])), "Apparel","Footwear")</f>
        <v>Apparel</v>
      </c>
      <c r="K4015" s="3">
        <v>48</v>
      </c>
      <c r="L4015">
        <v>111</v>
      </c>
      <c r="M4015" s="3">
        <v>533</v>
      </c>
      <c r="N4015" s="3">
        <v>314</v>
      </c>
      <c r="O4015" t="s">
        <v>17</v>
      </c>
    </row>
    <row r="4016" spans="1:15" x14ac:dyDescent="0.3">
      <c r="A4016" t="s">
        <v>45</v>
      </c>
      <c r="B4016">
        <v>1185732</v>
      </c>
      <c r="C4016" s="1">
        <v>44397</v>
      </c>
      <c r="D4016" s="1" t="str">
        <f>TEXT(Table1[[#This Row],[Invoice Date]],"yyyy")</f>
        <v>2021</v>
      </c>
      <c r="E4016" t="s">
        <v>42</v>
      </c>
      <c r="F4016" t="s">
        <v>131</v>
      </c>
      <c r="G4016" t="s">
        <v>132</v>
      </c>
      <c r="H4016" t="s">
        <v>34</v>
      </c>
      <c r="I4016" t="str">
        <f>IF(ISNUMBER(SEARCH( "Women's",Table1[[#This Row],[Product]])), "Women","Male")</f>
        <v>Male</v>
      </c>
      <c r="J4016" t="str">
        <f>IF(ISNUMBER(SEARCH( "Apparel",Table1[[#This Row],[Product]])), "Apparel","Footwear")</f>
        <v>Footwear</v>
      </c>
      <c r="K4016" s="3">
        <v>59</v>
      </c>
      <c r="L4016">
        <v>111</v>
      </c>
      <c r="M4016" s="3">
        <v>655</v>
      </c>
      <c r="N4016" s="3">
        <v>308</v>
      </c>
      <c r="O4016" t="s">
        <v>17</v>
      </c>
    </row>
    <row r="4017" spans="1:15" x14ac:dyDescent="0.3">
      <c r="A4017" t="s">
        <v>22</v>
      </c>
      <c r="B4017">
        <v>1128299</v>
      </c>
      <c r="C4017" s="1">
        <v>44244</v>
      </c>
      <c r="D4017" s="1" t="str">
        <f>TEXT(Table1[[#This Row],[Invoice Date]],"yyyy")</f>
        <v>2021</v>
      </c>
      <c r="E4017" t="s">
        <v>42</v>
      </c>
      <c r="F4017" t="s">
        <v>123</v>
      </c>
      <c r="G4017" t="s">
        <v>124</v>
      </c>
      <c r="H4017" t="s">
        <v>34</v>
      </c>
      <c r="I4017" t="str">
        <f>IF(ISNUMBER(SEARCH( "Women's",Table1[[#This Row],[Product]])), "Women","Male")</f>
        <v>Male</v>
      </c>
      <c r="J4017" t="str">
        <f>IF(ISNUMBER(SEARCH( "Apparel",Table1[[#This Row],[Product]])), "Apparel","Footwear")</f>
        <v>Footwear</v>
      </c>
      <c r="K4017" s="3">
        <v>49</v>
      </c>
      <c r="L4017">
        <v>111</v>
      </c>
      <c r="M4017" s="3">
        <v>544</v>
      </c>
      <c r="N4017" s="3">
        <v>190</v>
      </c>
      <c r="O4017" t="s">
        <v>17</v>
      </c>
    </row>
    <row r="4018" spans="1:15" x14ac:dyDescent="0.3">
      <c r="A4018" t="s">
        <v>22</v>
      </c>
      <c r="B4018">
        <v>1128299</v>
      </c>
      <c r="C4018" s="1">
        <v>44244</v>
      </c>
      <c r="D4018" s="1" t="str">
        <f>TEXT(Table1[[#This Row],[Invoice Date]],"yyyy")</f>
        <v>2021</v>
      </c>
      <c r="E4018" t="s">
        <v>42</v>
      </c>
      <c r="F4018" t="s">
        <v>123</v>
      </c>
      <c r="G4018" t="s">
        <v>124</v>
      </c>
      <c r="H4018" t="s">
        <v>27</v>
      </c>
      <c r="I4018" t="str">
        <f>IF(ISNUMBER(SEARCH( "Women's",Table1[[#This Row],[Product]])), "Women","Male")</f>
        <v>Women</v>
      </c>
      <c r="J4018" t="str">
        <f>IF(ISNUMBER(SEARCH( "Apparel",Table1[[#This Row],[Product]])), "Apparel","Footwear")</f>
        <v>Footwear</v>
      </c>
      <c r="K4018" s="3">
        <v>49</v>
      </c>
      <c r="L4018">
        <v>111</v>
      </c>
      <c r="M4018" s="3">
        <v>544</v>
      </c>
      <c r="N4018" s="3">
        <v>218</v>
      </c>
      <c r="O4018" t="s">
        <v>17</v>
      </c>
    </row>
    <row r="4019" spans="1:15" x14ac:dyDescent="0.3">
      <c r="A4019" t="s">
        <v>37</v>
      </c>
      <c r="B4019">
        <v>1128299</v>
      </c>
      <c r="C4019" s="1">
        <v>44432</v>
      </c>
      <c r="D4019" s="1" t="str">
        <f>TEXT(Table1[[#This Row],[Invoice Date]],"yyyy")</f>
        <v>2021</v>
      </c>
      <c r="E4019" t="s">
        <v>13</v>
      </c>
      <c r="F4019" t="s">
        <v>93</v>
      </c>
      <c r="G4019" t="s">
        <v>94</v>
      </c>
      <c r="H4019" t="s">
        <v>50</v>
      </c>
      <c r="I4019" t="str">
        <f>IF(ISNUMBER(SEARCH( "Women's",Table1[[#This Row],[Product]])), "Women","Male")</f>
        <v>Women</v>
      </c>
      <c r="J4019" t="str">
        <f>IF(ISNUMBER(SEARCH( "Apparel",Table1[[#This Row],[Product]])), "Apparel","Footwear")</f>
        <v>Footwear</v>
      </c>
      <c r="K4019" s="3">
        <v>66</v>
      </c>
      <c r="L4019">
        <v>111</v>
      </c>
      <c r="M4019" s="3">
        <v>733</v>
      </c>
      <c r="N4019" s="3">
        <v>359</v>
      </c>
      <c r="O4019" t="s">
        <v>17</v>
      </c>
    </row>
    <row r="4020" spans="1:15" x14ac:dyDescent="0.3">
      <c r="A4020" t="s">
        <v>37</v>
      </c>
      <c r="B4020">
        <v>1128299</v>
      </c>
      <c r="C4020" s="1">
        <v>44524</v>
      </c>
      <c r="D4020" s="1" t="str">
        <f>TEXT(Table1[[#This Row],[Invoice Date]],"yyyy")</f>
        <v>2021</v>
      </c>
      <c r="E4020" t="s">
        <v>13</v>
      </c>
      <c r="F4020" t="s">
        <v>93</v>
      </c>
      <c r="G4020" t="s">
        <v>94</v>
      </c>
      <c r="H4020" t="s">
        <v>64</v>
      </c>
      <c r="I4020" t="str">
        <f>IF(ISNUMBER(SEARCH( "Women's",Table1[[#This Row],[Product]])), "Women","Male")</f>
        <v>Male</v>
      </c>
      <c r="J4020" t="str">
        <f>IF(ISNUMBER(SEARCH( "Apparel",Table1[[#This Row],[Product]])), "Apparel","Footwear")</f>
        <v>Apparel</v>
      </c>
      <c r="K4020" s="3">
        <v>73</v>
      </c>
      <c r="L4020">
        <v>111</v>
      </c>
      <c r="M4020" s="3">
        <v>810</v>
      </c>
      <c r="N4020" s="3">
        <v>446</v>
      </c>
      <c r="O4020" t="s">
        <v>17</v>
      </c>
    </row>
    <row r="4021" spans="1:15" x14ac:dyDescent="0.3">
      <c r="A4021" t="s">
        <v>22</v>
      </c>
      <c r="B4021">
        <v>1185732</v>
      </c>
      <c r="C4021" s="1">
        <v>44302</v>
      </c>
      <c r="D4021" s="1" t="str">
        <f>TEXT(Table1[[#This Row],[Invoice Date]],"yyyy")</f>
        <v>2021</v>
      </c>
      <c r="E4021" t="s">
        <v>28</v>
      </c>
      <c r="F4021" t="s">
        <v>40</v>
      </c>
      <c r="G4021" t="s">
        <v>41</v>
      </c>
      <c r="H4021" t="s">
        <v>34</v>
      </c>
      <c r="I4021" t="str">
        <f>IF(ISNUMBER(SEARCH( "Women's",Table1[[#This Row],[Product]])), "Women","Male")</f>
        <v>Male</v>
      </c>
      <c r="J4021" t="str">
        <f>IF(ISNUMBER(SEARCH( "Apparel",Table1[[#This Row],[Product]])), "Apparel","Footwear")</f>
        <v>Footwear</v>
      </c>
      <c r="K4021" s="3">
        <v>38</v>
      </c>
      <c r="L4021">
        <v>111</v>
      </c>
      <c r="M4021" s="3">
        <v>422</v>
      </c>
      <c r="N4021" s="3">
        <v>224</v>
      </c>
      <c r="O4021" t="s">
        <v>17</v>
      </c>
    </row>
    <row r="4022" spans="1:15" x14ac:dyDescent="0.3">
      <c r="A4022" t="s">
        <v>18</v>
      </c>
      <c r="B4022">
        <v>1128299</v>
      </c>
      <c r="C4022" s="1">
        <v>44524</v>
      </c>
      <c r="D4022" s="1" t="str">
        <f>TEXT(Table1[[#This Row],[Invoice Date]],"yyyy")</f>
        <v>2021</v>
      </c>
      <c r="E4022" t="s">
        <v>42</v>
      </c>
      <c r="F4022" t="s">
        <v>79</v>
      </c>
      <c r="G4022" t="s">
        <v>80</v>
      </c>
      <c r="H4022" t="s">
        <v>64</v>
      </c>
      <c r="I4022" t="str">
        <f>IF(ISNUMBER(SEARCH( "Women's",Table1[[#This Row],[Product]])), "Women","Male")</f>
        <v>Male</v>
      </c>
      <c r="J4022" t="str">
        <f>IF(ISNUMBER(SEARCH( "Apparel",Table1[[#This Row],[Product]])), "Apparel","Footwear")</f>
        <v>Apparel</v>
      </c>
      <c r="K4022" s="3">
        <v>68</v>
      </c>
      <c r="L4022">
        <v>111</v>
      </c>
      <c r="M4022" s="3">
        <v>755</v>
      </c>
      <c r="N4022" s="3">
        <v>408</v>
      </c>
      <c r="O4022" t="s">
        <v>17</v>
      </c>
    </row>
    <row r="4023" spans="1:15" x14ac:dyDescent="0.3">
      <c r="A4023" t="s">
        <v>37</v>
      </c>
      <c r="B4023">
        <v>1128299</v>
      </c>
      <c r="C4023" s="1">
        <v>44219</v>
      </c>
      <c r="D4023" s="1" t="str">
        <f>TEXT(Table1[[#This Row],[Invoice Date]],"yyyy")</f>
        <v>2021</v>
      </c>
      <c r="E4023" t="s">
        <v>42</v>
      </c>
      <c r="F4023" t="s">
        <v>73</v>
      </c>
      <c r="G4023" t="s">
        <v>74</v>
      </c>
      <c r="H4023" t="s">
        <v>16</v>
      </c>
      <c r="I4023" t="str">
        <f>IF(ISNUMBER(SEARCH( "Women's",Table1[[#This Row],[Product]])), "Women","Male")</f>
        <v>Women</v>
      </c>
      <c r="J4023" t="str">
        <f>IF(ISNUMBER(SEARCH( "Apparel",Table1[[#This Row],[Product]])), "Apparel","Footwear")</f>
        <v>Apparel</v>
      </c>
      <c r="K4023" s="3">
        <v>36</v>
      </c>
      <c r="L4023">
        <v>111</v>
      </c>
      <c r="M4023" s="3">
        <v>400</v>
      </c>
      <c r="N4023" s="3">
        <v>140</v>
      </c>
      <c r="O4023" t="s">
        <v>17</v>
      </c>
    </row>
    <row r="4024" spans="1:15" x14ac:dyDescent="0.3">
      <c r="A4024" t="s">
        <v>37</v>
      </c>
      <c r="B4024">
        <v>1128299</v>
      </c>
      <c r="C4024" s="1">
        <v>44523</v>
      </c>
      <c r="D4024" s="1" t="str">
        <f>TEXT(Table1[[#This Row],[Invoice Date]],"yyyy")</f>
        <v>2021</v>
      </c>
      <c r="E4024" t="s">
        <v>42</v>
      </c>
      <c r="F4024" t="s">
        <v>117</v>
      </c>
      <c r="G4024" t="s">
        <v>118</v>
      </c>
      <c r="H4024" t="s">
        <v>16</v>
      </c>
      <c r="I4024" t="str">
        <f>IF(ISNUMBER(SEARCH( "Women's",Table1[[#This Row],[Product]])), "Women","Male")</f>
        <v>Women</v>
      </c>
      <c r="J4024" t="str">
        <f>IF(ISNUMBER(SEARCH( "Apparel",Table1[[#This Row],[Product]])), "Apparel","Footwear")</f>
        <v>Apparel</v>
      </c>
      <c r="K4024" s="3">
        <v>55</v>
      </c>
      <c r="L4024">
        <v>111</v>
      </c>
      <c r="M4024" s="3">
        <v>611</v>
      </c>
      <c r="N4024" s="3">
        <v>226</v>
      </c>
      <c r="O4024" t="s">
        <v>17</v>
      </c>
    </row>
    <row r="4025" spans="1:15" x14ac:dyDescent="0.3">
      <c r="A4025" t="s">
        <v>57</v>
      </c>
      <c r="B4025">
        <v>1128299</v>
      </c>
      <c r="C4025" s="1">
        <v>44253</v>
      </c>
      <c r="D4025" s="1" t="str">
        <f>TEXT(Table1[[#This Row],[Invoice Date]],"yyyy")</f>
        <v>2021</v>
      </c>
      <c r="E4025" t="s">
        <v>42</v>
      </c>
      <c r="F4025" t="s">
        <v>117</v>
      </c>
      <c r="G4025" t="s">
        <v>118</v>
      </c>
      <c r="H4025" t="s">
        <v>27</v>
      </c>
      <c r="I4025" t="str">
        <f>IF(ISNUMBER(SEARCH( "Women's",Table1[[#This Row],[Product]])), "Women","Male")</f>
        <v>Women</v>
      </c>
      <c r="J4025" t="str">
        <f>IF(ISNUMBER(SEARCH( "Apparel",Table1[[#This Row],[Product]])), "Apparel","Footwear")</f>
        <v>Footwear</v>
      </c>
      <c r="K4025" s="3">
        <v>41</v>
      </c>
      <c r="L4025">
        <v>111</v>
      </c>
      <c r="M4025" s="3">
        <v>455</v>
      </c>
      <c r="N4025" s="3">
        <v>209</v>
      </c>
      <c r="O4025" t="s">
        <v>17</v>
      </c>
    </row>
    <row r="4026" spans="1:15" x14ac:dyDescent="0.3">
      <c r="A4026" t="s">
        <v>57</v>
      </c>
      <c r="B4026">
        <v>1128299</v>
      </c>
      <c r="C4026" s="1">
        <v>44343</v>
      </c>
      <c r="D4026" s="1" t="str">
        <f>TEXT(Table1[[#This Row],[Invoice Date]],"yyyy")</f>
        <v>2021</v>
      </c>
      <c r="E4026" t="s">
        <v>42</v>
      </c>
      <c r="F4026" t="s">
        <v>108</v>
      </c>
      <c r="G4026" t="s">
        <v>109</v>
      </c>
      <c r="H4026" t="s">
        <v>34</v>
      </c>
      <c r="I4026" t="str">
        <f>IF(ISNUMBER(SEARCH( "Women's",Table1[[#This Row],[Product]])), "Women","Male")</f>
        <v>Male</v>
      </c>
      <c r="J4026" t="str">
        <f>IF(ISNUMBER(SEARCH( "Apparel",Table1[[#This Row],[Product]])), "Apparel","Footwear")</f>
        <v>Footwear</v>
      </c>
      <c r="K4026" s="3">
        <v>58</v>
      </c>
      <c r="L4026">
        <v>111</v>
      </c>
      <c r="M4026" s="3">
        <v>644</v>
      </c>
      <c r="N4026" s="3">
        <v>328</v>
      </c>
      <c r="O4026" t="s">
        <v>17</v>
      </c>
    </row>
    <row r="4027" spans="1:15" x14ac:dyDescent="0.3">
      <c r="A4027" t="s">
        <v>57</v>
      </c>
      <c r="B4027">
        <v>1128299</v>
      </c>
      <c r="C4027" s="1">
        <v>44466</v>
      </c>
      <c r="D4027" s="1" t="str">
        <f>TEXT(Table1[[#This Row],[Invoice Date]],"yyyy")</f>
        <v>2021</v>
      </c>
      <c r="E4027" t="s">
        <v>42</v>
      </c>
      <c r="F4027" t="s">
        <v>108</v>
      </c>
      <c r="G4027" t="s">
        <v>109</v>
      </c>
      <c r="H4027" t="s">
        <v>64</v>
      </c>
      <c r="I4027" t="str">
        <f>IF(ISNUMBER(SEARCH( "Women's",Table1[[#This Row],[Product]])), "Women","Male")</f>
        <v>Male</v>
      </c>
      <c r="J4027" t="str">
        <f>IF(ISNUMBER(SEARCH( "Apparel",Table1[[#This Row],[Product]])), "Apparel","Footwear")</f>
        <v>Apparel</v>
      </c>
      <c r="K4027" s="3">
        <v>54</v>
      </c>
      <c r="L4027">
        <v>111</v>
      </c>
      <c r="M4027" s="3">
        <v>599</v>
      </c>
      <c r="N4027" s="3">
        <v>240</v>
      </c>
      <c r="O4027" t="s">
        <v>17</v>
      </c>
    </row>
    <row r="4028" spans="1:15" x14ac:dyDescent="0.3">
      <c r="A4028" t="s">
        <v>45</v>
      </c>
      <c r="B4028">
        <v>1185732</v>
      </c>
      <c r="C4028" s="1">
        <v>44296</v>
      </c>
      <c r="D4028" s="1" t="str">
        <f>TEXT(Table1[[#This Row],[Invoice Date]],"yyyy")</f>
        <v>2021</v>
      </c>
      <c r="E4028" t="s">
        <v>28</v>
      </c>
      <c r="F4028" t="s">
        <v>46</v>
      </c>
      <c r="G4028" t="s">
        <v>47</v>
      </c>
      <c r="H4028" t="s">
        <v>34</v>
      </c>
      <c r="I4028" t="str">
        <f>IF(ISNUMBER(SEARCH( "Women's",Table1[[#This Row],[Product]])), "Women","Male")</f>
        <v>Male</v>
      </c>
      <c r="J4028" t="str">
        <f>IF(ISNUMBER(SEARCH( "Apparel",Table1[[#This Row],[Product]])), "Apparel","Footwear")</f>
        <v>Footwear</v>
      </c>
      <c r="K4028" s="3">
        <v>28</v>
      </c>
      <c r="L4028">
        <v>111</v>
      </c>
      <c r="M4028" s="3">
        <v>311</v>
      </c>
      <c r="N4028" s="3">
        <v>152</v>
      </c>
      <c r="O4028" t="s">
        <v>17</v>
      </c>
    </row>
    <row r="4029" spans="1:15" x14ac:dyDescent="0.3">
      <c r="A4029" t="s">
        <v>22</v>
      </c>
      <c r="B4029">
        <v>1185732</v>
      </c>
      <c r="C4029" s="1">
        <v>44517</v>
      </c>
      <c r="D4029" s="1" t="str">
        <f>TEXT(Table1[[#This Row],[Invoice Date]],"yyyy")</f>
        <v>2021</v>
      </c>
      <c r="E4029" t="s">
        <v>19</v>
      </c>
      <c r="F4029" t="s">
        <v>32</v>
      </c>
      <c r="G4029" t="s">
        <v>33</v>
      </c>
      <c r="H4029" t="s">
        <v>27</v>
      </c>
      <c r="I4029" t="str">
        <f>IF(ISNUMBER(SEARCH( "Women's",Table1[[#This Row],[Product]])), "Women","Male")</f>
        <v>Women</v>
      </c>
      <c r="J4029" t="str">
        <f>IF(ISNUMBER(SEARCH( "Apparel",Table1[[#This Row],[Product]])), "Apparel","Footwear")</f>
        <v>Footwear</v>
      </c>
      <c r="K4029" s="3">
        <v>28</v>
      </c>
      <c r="L4029">
        <v>111</v>
      </c>
      <c r="M4029" s="3">
        <v>311</v>
      </c>
      <c r="N4029" s="3">
        <v>168</v>
      </c>
      <c r="O4029" t="s">
        <v>17</v>
      </c>
    </row>
    <row r="4030" spans="1:15" x14ac:dyDescent="0.3">
      <c r="A4030" t="s">
        <v>12</v>
      </c>
      <c r="B4030">
        <v>1197831</v>
      </c>
      <c r="C4030" s="1">
        <v>44335</v>
      </c>
      <c r="D4030" s="1" t="str">
        <f>TEXT(Table1[[#This Row],[Invoice Date]],"yyyy")</f>
        <v>2021</v>
      </c>
      <c r="E4030" t="s">
        <v>19</v>
      </c>
      <c r="F4030" t="s">
        <v>48</v>
      </c>
      <c r="G4030" t="s">
        <v>49</v>
      </c>
      <c r="H4030" t="s">
        <v>16</v>
      </c>
      <c r="I4030" t="str">
        <f>IF(ISNUMBER(SEARCH( "Women's",Table1[[#This Row],[Product]])), "Women","Male")</f>
        <v>Women</v>
      </c>
      <c r="J4030" t="str">
        <f>IF(ISNUMBER(SEARCH( "Apparel",Table1[[#This Row],[Product]])), "Apparel","Footwear")</f>
        <v>Apparel</v>
      </c>
      <c r="K4030" s="3">
        <v>44</v>
      </c>
      <c r="L4030">
        <v>111</v>
      </c>
      <c r="M4030" s="3">
        <v>488</v>
      </c>
      <c r="N4030" s="3">
        <v>269</v>
      </c>
      <c r="O4030" t="s">
        <v>17</v>
      </c>
    </row>
    <row r="4031" spans="1:15" x14ac:dyDescent="0.3">
      <c r="A4031" t="s">
        <v>57</v>
      </c>
      <c r="B4031">
        <v>1197831</v>
      </c>
      <c r="C4031" s="1">
        <v>44421</v>
      </c>
      <c r="D4031" s="1" t="str">
        <f>TEXT(Table1[[#This Row],[Invoice Date]],"yyyy")</f>
        <v>2021</v>
      </c>
      <c r="E4031" t="s">
        <v>28</v>
      </c>
      <c r="F4031" t="s">
        <v>65</v>
      </c>
      <c r="G4031" t="s">
        <v>66</v>
      </c>
      <c r="H4031" t="s">
        <v>34</v>
      </c>
      <c r="I4031" t="str">
        <f>IF(ISNUMBER(SEARCH( "Women's",Table1[[#This Row],[Product]])), "Women","Male")</f>
        <v>Male</v>
      </c>
      <c r="J4031" t="str">
        <f>IF(ISNUMBER(SEARCH( "Apparel",Table1[[#This Row],[Product]])), "Apparel","Footwear")</f>
        <v>Footwear</v>
      </c>
      <c r="K4031" s="3">
        <v>51</v>
      </c>
      <c r="L4031">
        <v>111</v>
      </c>
      <c r="M4031" s="3">
        <v>566</v>
      </c>
      <c r="N4031" s="3">
        <v>255</v>
      </c>
      <c r="O4031" t="s">
        <v>17</v>
      </c>
    </row>
    <row r="4032" spans="1:15" x14ac:dyDescent="0.3">
      <c r="A4032" t="s">
        <v>37</v>
      </c>
      <c r="B4032">
        <v>1185732</v>
      </c>
      <c r="C4032" s="1">
        <v>44504</v>
      </c>
      <c r="D4032" s="1" t="str">
        <f>TEXT(Table1[[#This Row],[Invoice Date]],"yyyy")</f>
        <v>2021</v>
      </c>
      <c r="E4032" t="s">
        <v>38</v>
      </c>
      <c r="F4032" t="s">
        <v>102</v>
      </c>
      <c r="G4032" t="s">
        <v>103</v>
      </c>
      <c r="H4032" t="s">
        <v>25</v>
      </c>
      <c r="I4032" t="str">
        <f>IF(ISNUMBER(SEARCH( "Women's",Table1[[#This Row],[Product]])), "Women","Male")</f>
        <v>Male</v>
      </c>
      <c r="J4032" t="str">
        <f>IF(ISNUMBER(SEARCH( "Apparel",Table1[[#This Row],[Product]])), "Apparel","Footwear")</f>
        <v>Footwear</v>
      </c>
      <c r="K4032" s="3">
        <v>60</v>
      </c>
      <c r="L4032">
        <v>111</v>
      </c>
      <c r="M4032" s="3">
        <v>666</v>
      </c>
      <c r="N4032" s="3">
        <v>333</v>
      </c>
      <c r="O4032" t="s">
        <v>17</v>
      </c>
    </row>
    <row r="4033" spans="1:15" x14ac:dyDescent="0.3">
      <c r="A4033" t="s">
        <v>37</v>
      </c>
      <c r="B4033">
        <v>1185732</v>
      </c>
      <c r="C4033" s="1">
        <v>44261</v>
      </c>
      <c r="D4033" s="1" t="str">
        <f>TEXT(Table1[[#This Row],[Invoice Date]],"yyyy")</f>
        <v>2021</v>
      </c>
      <c r="E4033" t="s">
        <v>38</v>
      </c>
      <c r="F4033" t="s">
        <v>104</v>
      </c>
      <c r="G4033" t="s">
        <v>105</v>
      </c>
      <c r="H4033" t="s">
        <v>25</v>
      </c>
      <c r="I4033" t="str">
        <f>IF(ISNUMBER(SEARCH( "Women's",Table1[[#This Row],[Product]])), "Women","Male")</f>
        <v>Male</v>
      </c>
      <c r="J4033" t="str">
        <f>IF(ISNUMBER(SEARCH( "Apparel",Table1[[#This Row],[Product]])), "Apparel","Footwear")</f>
        <v>Footwear</v>
      </c>
      <c r="K4033" s="3">
        <v>34</v>
      </c>
      <c r="L4033">
        <v>111</v>
      </c>
      <c r="M4033" s="3">
        <v>377</v>
      </c>
      <c r="N4033" s="3">
        <v>189</v>
      </c>
      <c r="O4033" t="s">
        <v>17</v>
      </c>
    </row>
    <row r="4034" spans="1:15" x14ac:dyDescent="0.3">
      <c r="A4034" t="s">
        <v>37</v>
      </c>
      <c r="B4034">
        <v>1185732</v>
      </c>
      <c r="C4034" s="1">
        <v>44293</v>
      </c>
      <c r="D4034" s="1" t="str">
        <f>TEXT(Table1[[#This Row],[Invoice Date]],"yyyy")</f>
        <v>2021</v>
      </c>
      <c r="E4034" t="s">
        <v>38</v>
      </c>
      <c r="F4034" t="s">
        <v>104</v>
      </c>
      <c r="G4034" t="s">
        <v>105</v>
      </c>
      <c r="H4034" t="s">
        <v>25</v>
      </c>
      <c r="I4034" t="str">
        <f>IF(ISNUMBER(SEARCH( "Women's",Table1[[#This Row],[Product]])), "Women","Male")</f>
        <v>Male</v>
      </c>
      <c r="J4034" t="str">
        <f>IF(ISNUMBER(SEARCH( "Apparel",Table1[[#This Row],[Product]])), "Apparel","Footwear")</f>
        <v>Footwear</v>
      </c>
      <c r="K4034" s="3">
        <v>32</v>
      </c>
      <c r="L4034">
        <v>111</v>
      </c>
      <c r="M4034" s="3">
        <v>355</v>
      </c>
      <c r="N4034" s="3">
        <v>174</v>
      </c>
      <c r="O4034" t="s">
        <v>17</v>
      </c>
    </row>
    <row r="4035" spans="1:15" x14ac:dyDescent="0.3">
      <c r="A4035" t="s">
        <v>37</v>
      </c>
      <c r="B4035">
        <v>1185732</v>
      </c>
      <c r="C4035" s="1">
        <v>44445</v>
      </c>
      <c r="D4035" s="1" t="str">
        <f>TEXT(Table1[[#This Row],[Invoice Date]],"yyyy")</f>
        <v>2021</v>
      </c>
      <c r="E4035" t="s">
        <v>38</v>
      </c>
      <c r="F4035" t="s">
        <v>104</v>
      </c>
      <c r="G4035" t="s">
        <v>105</v>
      </c>
      <c r="H4035" t="s">
        <v>25</v>
      </c>
      <c r="I4035" t="str">
        <f>IF(ISNUMBER(SEARCH( "Women's",Table1[[#This Row],[Product]])), "Women","Male")</f>
        <v>Male</v>
      </c>
      <c r="J4035" t="str">
        <f>IF(ISNUMBER(SEARCH( "Apparel",Table1[[#This Row],[Product]])), "Apparel","Footwear")</f>
        <v>Footwear</v>
      </c>
      <c r="K4035" s="3">
        <v>45</v>
      </c>
      <c r="L4035">
        <v>111</v>
      </c>
      <c r="M4035" s="3">
        <v>500</v>
      </c>
      <c r="N4035" s="3">
        <v>225</v>
      </c>
      <c r="O4035" t="s">
        <v>17</v>
      </c>
    </row>
    <row r="4036" spans="1:15" hidden="1" x14ac:dyDescent="0.3">
      <c r="A4036" t="s">
        <v>18</v>
      </c>
      <c r="B4036">
        <v>1185732</v>
      </c>
      <c r="C4036" s="1">
        <v>44297</v>
      </c>
      <c r="D4036" s="1" t="str">
        <f>TEXT(Table1[[#This Row],[Invoice Date]],"yyyy")</f>
        <v>2021</v>
      </c>
      <c r="E4036" t="s">
        <v>42</v>
      </c>
      <c r="F4036" t="s">
        <v>43</v>
      </c>
      <c r="G4036" t="s">
        <v>44</v>
      </c>
      <c r="H4036" t="s">
        <v>34</v>
      </c>
      <c r="I4036" t="str">
        <f>IF(ISNUMBER(SEARCH( "Women's",Table1[[#This Row],[Product]])), "Women","Male")</f>
        <v>Male</v>
      </c>
      <c r="J4036" t="str">
        <f>IF(ISNUMBER(SEARCH( "Apparel",Table1[[#This Row],[Product]])), "Apparel","Footwear")</f>
        <v>Footwear</v>
      </c>
      <c r="K4036" s="3">
        <v>20</v>
      </c>
      <c r="L4036">
        <v>111</v>
      </c>
      <c r="M4036" s="3">
        <v>222</v>
      </c>
      <c r="N4036" s="3">
        <v>82</v>
      </c>
      <c r="O4036" t="s">
        <v>26</v>
      </c>
    </row>
    <row r="4037" spans="1:15" hidden="1" x14ac:dyDescent="0.3">
      <c r="A4037" t="s">
        <v>18</v>
      </c>
      <c r="B4037">
        <v>1185732</v>
      </c>
      <c r="C4037" s="1">
        <v>44451</v>
      </c>
      <c r="D4037" s="1" t="str">
        <f>TEXT(Table1[[#This Row],[Invoice Date]],"yyyy")</f>
        <v>2021</v>
      </c>
      <c r="E4037" t="s">
        <v>42</v>
      </c>
      <c r="F4037" t="s">
        <v>43</v>
      </c>
      <c r="G4037" t="s">
        <v>44</v>
      </c>
      <c r="H4037" t="s">
        <v>50</v>
      </c>
      <c r="I4037" t="str">
        <f>IF(ISNUMBER(SEARCH( "Women's",Table1[[#This Row],[Product]])), "Women","Male")</f>
        <v>Women</v>
      </c>
      <c r="J4037" t="str">
        <f>IF(ISNUMBER(SEARCH( "Apparel",Table1[[#This Row],[Product]])), "Apparel","Footwear")</f>
        <v>Footwear</v>
      </c>
      <c r="K4037" s="3">
        <v>7</v>
      </c>
      <c r="L4037">
        <v>111</v>
      </c>
      <c r="M4037" s="3">
        <v>78</v>
      </c>
      <c r="N4037" s="3">
        <v>36</v>
      </c>
      <c r="O4037" t="s">
        <v>26</v>
      </c>
    </row>
    <row r="4038" spans="1:15" hidden="1" x14ac:dyDescent="0.3">
      <c r="A4038" t="s">
        <v>37</v>
      </c>
      <c r="B4038">
        <v>1197831</v>
      </c>
      <c r="C4038" s="1">
        <v>44201</v>
      </c>
      <c r="D4038" s="1" t="str">
        <f>TEXT(Table1[[#This Row],[Invoice Date]],"yyyy")</f>
        <v>2021</v>
      </c>
      <c r="E4038" t="s">
        <v>19</v>
      </c>
      <c r="F4038" t="s">
        <v>20</v>
      </c>
      <c r="G4038" t="s">
        <v>21</v>
      </c>
      <c r="H4038" t="s">
        <v>64</v>
      </c>
      <c r="I4038" t="str">
        <f>IF(ISNUMBER(SEARCH( "Women's",Table1[[#This Row],[Product]])), "Women","Male")</f>
        <v>Male</v>
      </c>
      <c r="J4038" t="str">
        <f>IF(ISNUMBER(SEARCH( "Apparel",Table1[[#This Row],[Product]])), "Apparel","Footwear")</f>
        <v>Apparel</v>
      </c>
      <c r="K4038" s="3">
        <v>28</v>
      </c>
      <c r="L4038">
        <v>111</v>
      </c>
      <c r="M4038" s="3">
        <v>311</v>
      </c>
      <c r="N4038" s="3">
        <v>87</v>
      </c>
      <c r="O4038" t="s">
        <v>26</v>
      </c>
    </row>
    <row r="4039" spans="1:15" hidden="1" x14ac:dyDescent="0.3">
      <c r="A4039" t="s">
        <v>37</v>
      </c>
      <c r="B4039">
        <v>1128299</v>
      </c>
      <c r="C4039" s="1">
        <v>44309</v>
      </c>
      <c r="D4039" s="1" t="str">
        <f>TEXT(Table1[[#This Row],[Invoice Date]],"yyyy")</f>
        <v>2021</v>
      </c>
      <c r="E4039" t="s">
        <v>42</v>
      </c>
      <c r="F4039" t="s">
        <v>117</v>
      </c>
      <c r="G4039" t="s">
        <v>118</v>
      </c>
      <c r="H4039" t="s">
        <v>16</v>
      </c>
      <c r="I4039" t="str">
        <f>IF(ISNUMBER(SEARCH( "Women's",Table1[[#This Row],[Product]])), "Women","Male")</f>
        <v>Women</v>
      </c>
      <c r="J4039" t="str">
        <f>IF(ISNUMBER(SEARCH( "Apparel",Table1[[#This Row],[Product]])), "Apparel","Footwear")</f>
        <v>Apparel</v>
      </c>
      <c r="K4039" s="3">
        <v>49</v>
      </c>
      <c r="L4039">
        <v>111</v>
      </c>
      <c r="M4039" s="3">
        <v>544</v>
      </c>
      <c r="N4039" s="3">
        <v>163</v>
      </c>
      <c r="O4039" t="s">
        <v>26</v>
      </c>
    </row>
    <row r="4040" spans="1:15" hidden="1" x14ac:dyDescent="0.3">
      <c r="A4040" t="s">
        <v>37</v>
      </c>
      <c r="B4040">
        <v>1128299</v>
      </c>
      <c r="C4040" s="1">
        <v>44492</v>
      </c>
      <c r="D4040" s="1" t="str">
        <f>TEXT(Table1[[#This Row],[Invoice Date]],"yyyy")</f>
        <v>2021</v>
      </c>
      <c r="E4040" t="s">
        <v>42</v>
      </c>
      <c r="F4040" t="s">
        <v>117</v>
      </c>
      <c r="G4040" t="s">
        <v>118</v>
      </c>
      <c r="H4040" t="s">
        <v>27</v>
      </c>
      <c r="I4040" t="str">
        <f>IF(ISNUMBER(SEARCH( "Women's",Table1[[#This Row],[Product]])), "Women","Male")</f>
        <v>Women</v>
      </c>
      <c r="J4040" t="str">
        <f>IF(ISNUMBER(SEARCH( "Apparel",Table1[[#This Row],[Product]])), "Apparel","Footwear")</f>
        <v>Footwear</v>
      </c>
      <c r="K4040" s="3">
        <v>31</v>
      </c>
      <c r="L4040">
        <v>111</v>
      </c>
      <c r="M4040" s="3">
        <v>344</v>
      </c>
      <c r="N4040" s="3">
        <v>127</v>
      </c>
      <c r="O4040" t="s">
        <v>26</v>
      </c>
    </row>
    <row r="4041" spans="1:15" hidden="1" x14ac:dyDescent="0.3">
      <c r="A4041" t="s">
        <v>22</v>
      </c>
      <c r="B4041">
        <v>1128299</v>
      </c>
      <c r="C4041" s="1">
        <v>44299</v>
      </c>
      <c r="D4041" s="1" t="str">
        <f>TEXT(Table1[[#This Row],[Invoice Date]],"yyyy")</f>
        <v>2021</v>
      </c>
      <c r="E4041" t="s">
        <v>13</v>
      </c>
      <c r="F4041" t="s">
        <v>51</v>
      </c>
      <c r="G4041" t="s">
        <v>52</v>
      </c>
      <c r="H4041" t="s">
        <v>34</v>
      </c>
      <c r="I4041" t="str">
        <f>IF(ISNUMBER(SEARCH( "Women's",Table1[[#This Row],[Product]])), "Women","Male")</f>
        <v>Male</v>
      </c>
      <c r="J4041" t="str">
        <f>IF(ISNUMBER(SEARCH( "Apparel",Table1[[#This Row],[Product]])), "Apparel","Footwear")</f>
        <v>Footwear</v>
      </c>
      <c r="K4041" s="3">
        <v>40</v>
      </c>
      <c r="L4041">
        <v>111</v>
      </c>
      <c r="M4041" s="3">
        <v>444</v>
      </c>
      <c r="N4041" s="3">
        <v>186</v>
      </c>
      <c r="O4041" t="s">
        <v>26</v>
      </c>
    </row>
    <row r="4042" spans="1:15" hidden="1" x14ac:dyDescent="0.3">
      <c r="A4042" t="s">
        <v>12</v>
      </c>
      <c r="B4042">
        <v>1197831</v>
      </c>
      <c r="C4042" s="1">
        <v>44248</v>
      </c>
      <c r="D4042" s="1" t="str">
        <f>TEXT(Table1[[#This Row],[Invoice Date]],"yyyy")</f>
        <v>2021</v>
      </c>
      <c r="E4042" t="s">
        <v>19</v>
      </c>
      <c r="F4042" t="s">
        <v>48</v>
      </c>
      <c r="G4042" t="s">
        <v>49</v>
      </c>
      <c r="H4042" t="s">
        <v>64</v>
      </c>
      <c r="I4042" t="str">
        <f>IF(ISNUMBER(SEARCH( "Women's",Table1[[#This Row],[Product]])), "Women","Male")</f>
        <v>Male</v>
      </c>
      <c r="J4042" t="str">
        <f>IF(ISNUMBER(SEARCH( "Apparel",Table1[[#This Row],[Product]])), "Apparel","Footwear")</f>
        <v>Apparel</v>
      </c>
      <c r="K4042" s="3">
        <v>23</v>
      </c>
      <c r="L4042">
        <v>111</v>
      </c>
      <c r="M4042" s="3">
        <v>255</v>
      </c>
      <c r="N4042" s="3">
        <v>94</v>
      </c>
      <c r="O4042" t="s">
        <v>26</v>
      </c>
    </row>
    <row r="4043" spans="1:15" hidden="1" x14ac:dyDescent="0.3">
      <c r="A4043" t="s">
        <v>12</v>
      </c>
      <c r="B4043">
        <v>1197831</v>
      </c>
      <c r="C4043" s="1">
        <v>44335</v>
      </c>
      <c r="D4043" s="1" t="str">
        <f>TEXT(Table1[[#This Row],[Invoice Date]],"yyyy")</f>
        <v>2021</v>
      </c>
      <c r="E4043" t="s">
        <v>19</v>
      </c>
      <c r="F4043" t="s">
        <v>48</v>
      </c>
      <c r="G4043" t="s">
        <v>49</v>
      </c>
      <c r="H4043" t="s">
        <v>64</v>
      </c>
      <c r="I4043" t="str">
        <f>IF(ISNUMBER(SEARCH( "Women's",Table1[[#This Row],[Product]])), "Women","Male")</f>
        <v>Male</v>
      </c>
      <c r="J4043" t="str">
        <f>IF(ISNUMBER(SEARCH( "Apparel",Table1[[#This Row],[Product]])), "Apparel","Footwear")</f>
        <v>Apparel</v>
      </c>
      <c r="K4043" s="3">
        <v>32</v>
      </c>
      <c r="L4043">
        <v>111</v>
      </c>
      <c r="M4043" s="3">
        <v>355</v>
      </c>
      <c r="N4043" s="3">
        <v>139</v>
      </c>
      <c r="O4043" t="s">
        <v>26</v>
      </c>
    </row>
    <row r="4044" spans="1:15" hidden="1" x14ac:dyDescent="0.3">
      <c r="A4044" t="s">
        <v>12</v>
      </c>
      <c r="B4044">
        <v>1197831</v>
      </c>
      <c r="C4044" s="1">
        <v>44458</v>
      </c>
      <c r="D4044" s="1" t="str">
        <f>TEXT(Table1[[#This Row],[Invoice Date]],"yyyy")</f>
        <v>2021</v>
      </c>
      <c r="E4044" t="s">
        <v>19</v>
      </c>
      <c r="F4044" t="s">
        <v>48</v>
      </c>
      <c r="G4044" t="s">
        <v>49</v>
      </c>
      <c r="H4044" t="s">
        <v>64</v>
      </c>
      <c r="I4044" t="str">
        <f>IF(ISNUMBER(SEARCH( "Women's",Table1[[#This Row],[Product]])), "Women","Male")</f>
        <v>Male</v>
      </c>
      <c r="J4044" t="str">
        <f>IF(ISNUMBER(SEARCH( "Apparel",Table1[[#This Row],[Product]])), "Apparel","Footwear")</f>
        <v>Apparel</v>
      </c>
      <c r="K4044" s="3">
        <v>18</v>
      </c>
      <c r="L4044">
        <v>111</v>
      </c>
      <c r="M4044" s="3">
        <v>200</v>
      </c>
      <c r="N4044" s="3">
        <v>78</v>
      </c>
      <c r="O4044" t="s">
        <v>26</v>
      </c>
    </row>
    <row r="4045" spans="1:15" hidden="1" x14ac:dyDescent="0.3">
      <c r="A4045" t="s">
        <v>18</v>
      </c>
      <c r="B4045">
        <v>1197831</v>
      </c>
      <c r="C4045" s="1">
        <v>44306</v>
      </c>
      <c r="D4045" s="1" t="str">
        <f>TEXT(Table1[[#This Row],[Invoice Date]],"yyyy")</f>
        <v>2021</v>
      </c>
      <c r="E4045" t="s">
        <v>19</v>
      </c>
      <c r="F4045" t="s">
        <v>55</v>
      </c>
      <c r="G4045" t="s">
        <v>56</v>
      </c>
      <c r="H4045" t="s">
        <v>16</v>
      </c>
      <c r="I4045" t="str">
        <f>IF(ISNUMBER(SEARCH( "Women's",Table1[[#This Row],[Product]])), "Women","Male")</f>
        <v>Women</v>
      </c>
      <c r="J4045" t="str">
        <f>IF(ISNUMBER(SEARCH( "Apparel",Table1[[#This Row],[Product]])), "Apparel","Footwear")</f>
        <v>Apparel</v>
      </c>
      <c r="K4045" s="3">
        <v>22</v>
      </c>
      <c r="L4045">
        <v>111</v>
      </c>
      <c r="M4045" s="3">
        <v>244</v>
      </c>
      <c r="N4045" s="3">
        <v>105</v>
      </c>
      <c r="O4045" t="s">
        <v>26</v>
      </c>
    </row>
    <row r="4046" spans="1:15" hidden="1" x14ac:dyDescent="0.3">
      <c r="A4046" t="s">
        <v>18</v>
      </c>
      <c r="B4046">
        <v>1197831</v>
      </c>
      <c r="C4046" s="1">
        <v>44428</v>
      </c>
      <c r="D4046" s="1" t="str">
        <f>TEXT(Table1[[#This Row],[Invoice Date]],"yyyy")</f>
        <v>2021</v>
      </c>
      <c r="E4046" t="s">
        <v>19</v>
      </c>
      <c r="F4046" t="s">
        <v>55</v>
      </c>
      <c r="G4046" t="s">
        <v>56</v>
      </c>
      <c r="H4046" t="s">
        <v>50</v>
      </c>
      <c r="I4046" t="str">
        <f>IF(ISNUMBER(SEARCH( "Women's",Table1[[#This Row],[Product]])), "Women","Male")</f>
        <v>Women</v>
      </c>
      <c r="J4046" t="str">
        <f>IF(ISNUMBER(SEARCH( "Apparel",Table1[[#This Row],[Product]])), "Apparel","Footwear")</f>
        <v>Footwear</v>
      </c>
      <c r="K4046" s="3">
        <v>32</v>
      </c>
      <c r="L4046">
        <v>111</v>
      </c>
      <c r="M4046" s="3">
        <v>355</v>
      </c>
      <c r="N4046" s="3">
        <v>149</v>
      </c>
      <c r="O4046" t="s">
        <v>26</v>
      </c>
    </row>
    <row r="4047" spans="1:15" hidden="1" x14ac:dyDescent="0.3">
      <c r="A4047" t="s">
        <v>22</v>
      </c>
      <c r="B4047">
        <v>1185732</v>
      </c>
      <c r="C4047" s="1">
        <v>44380</v>
      </c>
      <c r="D4047" s="1" t="str">
        <f>TEXT(Table1[[#This Row],[Invoice Date]],"yyyy")</f>
        <v>2021</v>
      </c>
      <c r="E4047" t="s">
        <v>38</v>
      </c>
      <c r="F4047" t="s">
        <v>102</v>
      </c>
      <c r="G4047" t="s">
        <v>103</v>
      </c>
      <c r="H4047" t="s">
        <v>27</v>
      </c>
      <c r="I4047" t="str">
        <f>IF(ISNUMBER(SEARCH( "Women's",Table1[[#This Row],[Product]])), "Women","Male")</f>
        <v>Women</v>
      </c>
      <c r="J4047" t="str">
        <f>IF(ISNUMBER(SEARCH( "Apparel",Table1[[#This Row],[Product]])), "Apparel","Footwear")</f>
        <v>Footwear</v>
      </c>
      <c r="K4047" s="3">
        <v>29</v>
      </c>
      <c r="L4047">
        <v>111</v>
      </c>
      <c r="M4047" s="3">
        <v>322</v>
      </c>
      <c r="N4047" s="3">
        <v>109</v>
      </c>
      <c r="O4047" t="s">
        <v>26</v>
      </c>
    </row>
    <row r="4048" spans="1:15" hidden="1" x14ac:dyDescent="0.3">
      <c r="A4048" t="s">
        <v>37</v>
      </c>
      <c r="B4048">
        <v>1185732</v>
      </c>
      <c r="C4048" s="1">
        <v>44415</v>
      </c>
      <c r="D4048" s="1" t="str">
        <f>TEXT(Table1[[#This Row],[Invoice Date]],"yyyy")</f>
        <v>2021</v>
      </c>
      <c r="E4048" t="s">
        <v>38</v>
      </c>
      <c r="F4048" t="s">
        <v>104</v>
      </c>
      <c r="G4048" t="s">
        <v>105</v>
      </c>
      <c r="H4048" t="s">
        <v>34</v>
      </c>
      <c r="I4048" t="str">
        <f>IF(ISNUMBER(SEARCH( "Women's",Table1[[#This Row],[Product]])), "Women","Male")</f>
        <v>Male</v>
      </c>
      <c r="J4048" t="str">
        <f>IF(ISNUMBER(SEARCH( "Apparel",Table1[[#This Row],[Product]])), "Apparel","Footwear")</f>
        <v>Footwear</v>
      </c>
      <c r="K4048" s="3">
        <v>31</v>
      </c>
      <c r="L4048">
        <v>111</v>
      </c>
      <c r="M4048" s="3">
        <v>344</v>
      </c>
      <c r="N4048" s="3">
        <v>131</v>
      </c>
      <c r="O4048" t="s">
        <v>26</v>
      </c>
    </row>
    <row r="4049" spans="1:15" hidden="1" x14ac:dyDescent="0.3">
      <c r="A4049" t="s">
        <v>22</v>
      </c>
      <c r="B4049">
        <v>1185732</v>
      </c>
      <c r="C4049" s="1">
        <v>44536</v>
      </c>
      <c r="D4049" s="1" t="str">
        <f>TEXT(Table1[[#This Row],[Invoice Date]],"yyyy")</f>
        <v>2021</v>
      </c>
      <c r="E4049" t="s">
        <v>38</v>
      </c>
      <c r="F4049" t="s">
        <v>104</v>
      </c>
      <c r="G4049" t="s">
        <v>105</v>
      </c>
      <c r="H4049" t="s">
        <v>16</v>
      </c>
      <c r="I4049" t="str">
        <f>IF(ISNUMBER(SEARCH( "Women's",Table1[[#This Row],[Product]])), "Women","Male")</f>
        <v>Women</v>
      </c>
      <c r="J4049" t="str">
        <f>IF(ISNUMBER(SEARCH( "Apparel",Table1[[#This Row],[Product]])), "Apparel","Footwear")</f>
        <v>Apparel</v>
      </c>
      <c r="K4049" s="3">
        <v>51</v>
      </c>
      <c r="L4049">
        <v>111</v>
      </c>
      <c r="M4049" s="3">
        <v>566</v>
      </c>
      <c r="N4049" s="3">
        <v>243</v>
      </c>
      <c r="O4049" t="s">
        <v>26</v>
      </c>
    </row>
    <row r="4050" spans="1:15" hidden="1" x14ac:dyDescent="0.3">
      <c r="A4050" t="s">
        <v>45</v>
      </c>
      <c r="B4050">
        <v>1185732</v>
      </c>
      <c r="C4050" s="1">
        <v>44449</v>
      </c>
      <c r="D4050" s="1" t="str">
        <f>TEXT(Table1[[#This Row],[Invoice Date]],"yyyy")</f>
        <v>2021</v>
      </c>
      <c r="E4050" t="s">
        <v>38</v>
      </c>
      <c r="F4050" t="s">
        <v>119</v>
      </c>
      <c r="G4050" t="s">
        <v>120</v>
      </c>
      <c r="H4050" t="s">
        <v>34</v>
      </c>
      <c r="I4050" t="str">
        <f>IF(ISNUMBER(SEARCH( "Women's",Table1[[#This Row],[Product]])), "Women","Male")</f>
        <v>Male</v>
      </c>
      <c r="J4050" t="str">
        <f>IF(ISNUMBER(SEARCH( "Apparel",Table1[[#This Row],[Product]])), "Apparel","Footwear")</f>
        <v>Footwear</v>
      </c>
      <c r="K4050" s="3">
        <v>42</v>
      </c>
      <c r="L4050">
        <v>111</v>
      </c>
      <c r="M4050" s="3">
        <v>466</v>
      </c>
      <c r="N4050" s="3">
        <v>238</v>
      </c>
      <c r="O4050" t="s">
        <v>26</v>
      </c>
    </row>
    <row r="4051" spans="1:15" hidden="1" x14ac:dyDescent="0.3">
      <c r="A4051" t="s">
        <v>45</v>
      </c>
      <c r="B4051">
        <v>1185732</v>
      </c>
      <c r="C4051" s="1">
        <v>44217</v>
      </c>
      <c r="D4051" s="1" t="str">
        <f>TEXT(Table1[[#This Row],[Invoice Date]],"yyyy")</f>
        <v>2021</v>
      </c>
      <c r="E4051" t="s">
        <v>38</v>
      </c>
      <c r="F4051" t="s">
        <v>119</v>
      </c>
      <c r="G4051" t="s">
        <v>120</v>
      </c>
      <c r="H4051" t="s">
        <v>34</v>
      </c>
      <c r="I4051" t="str">
        <f>IF(ISNUMBER(SEARCH( "Women's",Table1[[#This Row],[Product]])), "Women","Male")</f>
        <v>Male</v>
      </c>
      <c r="J4051" t="str">
        <f>IF(ISNUMBER(SEARCH( "Apparel",Table1[[#This Row],[Product]])), "Apparel","Footwear")</f>
        <v>Footwear</v>
      </c>
      <c r="K4051" s="3">
        <v>39</v>
      </c>
      <c r="L4051">
        <v>111</v>
      </c>
      <c r="M4051" s="3">
        <v>433</v>
      </c>
      <c r="N4051" s="3">
        <v>186</v>
      </c>
      <c r="O4051" t="s">
        <v>26</v>
      </c>
    </row>
    <row r="4052" spans="1:15" x14ac:dyDescent="0.3">
      <c r="A4052" t="s">
        <v>18</v>
      </c>
      <c r="B4052">
        <v>1128299</v>
      </c>
      <c r="C4052" s="1">
        <v>43888</v>
      </c>
      <c r="D4052" s="1" t="str">
        <f>TEXT(Table1[[#This Row],[Invoice Date]],"yyyy")</f>
        <v>2020</v>
      </c>
      <c r="E4052" t="s">
        <v>42</v>
      </c>
      <c r="F4052" t="s">
        <v>110</v>
      </c>
      <c r="G4052" t="s">
        <v>111</v>
      </c>
      <c r="H4052" t="s">
        <v>27</v>
      </c>
      <c r="I4052" t="str">
        <f>IF(ISNUMBER(SEARCH( "Women's",Table1[[#This Row],[Product]])), "Women","Male")</f>
        <v>Women</v>
      </c>
      <c r="J4052" t="str">
        <f>IF(ISNUMBER(SEARCH( "Apparel",Table1[[#This Row],[Product]])), "Apparel","Footwear")</f>
        <v>Footwear</v>
      </c>
      <c r="K4052" s="3">
        <v>54</v>
      </c>
      <c r="L4052">
        <v>109</v>
      </c>
      <c r="M4052" s="3">
        <v>589</v>
      </c>
      <c r="N4052" s="3">
        <v>265</v>
      </c>
      <c r="O4052" t="s">
        <v>17</v>
      </c>
    </row>
    <row r="4053" spans="1:15" x14ac:dyDescent="0.3">
      <c r="A4053" t="s">
        <v>18</v>
      </c>
      <c r="B4053">
        <v>1128299</v>
      </c>
      <c r="C4053" s="1">
        <v>44206</v>
      </c>
      <c r="D4053" s="1" t="str">
        <f>TEXT(Table1[[#This Row],[Invoice Date]],"yyyy")</f>
        <v>2021</v>
      </c>
      <c r="E4053" t="s">
        <v>38</v>
      </c>
      <c r="F4053" t="s">
        <v>116</v>
      </c>
      <c r="G4053" t="s">
        <v>80</v>
      </c>
      <c r="H4053" t="s">
        <v>34</v>
      </c>
      <c r="I4053" t="str">
        <f>IF(ISNUMBER(SEARCH( "Women's",Table1[[#This Row],[Product]])), "Women","Male")</f>
        <v>Male</v>
      </c>
      <c r="J4053" t="str">
        <f>IF(ISNUMBER(SEARCH( "Apparel",Table1[[#This Row],[Product]])), "Apparel","Footwear")</f>
        <v>Footwear</v>
      </c>
      <c r="K4053" s="3">
        <v>41</v>
      </c>
      <c r="L4053">
        <v>109</v>
      </c>
      <c r="M4053" s="3">
        <v>447</v>
      </c>
      <c r="N4053" s="3">
        <v>147</v>
      </c>
      <c r="O4053" t="s">
        <v>17</v>
      </c>
    </row>
    <row r="4054" spans="1:15" x14ac:dyDescent="0.3">
      <c r="A4054" t="s">
        <v>37</v>
      </c>
      <c r="B4054">
        <v>1128299</v>
      </c>
      <c r="C4054" s="1">
        <v>44206</v>
      </c>
      <c r="D4054" s="1" t="str">
        <f>TEXT(Table1[[#This Row],[Invoice Date]],"yyyy")</f>
        <v>2021</v>
      </c>
      <c r="E4054" t="s">
        <v>42</v>
      </c>
      <c r="F4054" t="s">
        <v>131</v>
      </c>
      <c r="G4054" t="s">
        <v>132</v>
      </c>
      <c r="H4054" t="s">
        <v>25</v>
      </c>
      <c r="I4054" t="str">
        <f>IF(ISNUMBER(SEARCH( "Women's",Table1[[#This Row],[Product]])), "Women","Male")</f>
        <v>Male</v>
      </c>
      <c r="J4054" t="str">
        <f>IF(ISNUMBER(SEARCH( "Apparel",Table1[[#This Row],[Product]])), "Apparel","Footwear")</f>
        <v>Footwear</v>
      </c>
      <c r="K4054" s="3">
        <v>33</v>
      </c>
      <c r="L4054">
        <v>109</v>
      </c>
      <c r="M4054" s="3">
        <v>360</v>
      </c>
      <c r="N4054" s="3">
        <v>137</v>
      </c>
      <c r="O4054" t="s">
        <v>17</v>
      </c>
    </row>
    <row r="4055" spans="1:15" x14ac:dyDescent="0.3">
      <c r="A4055" t="s">
        <v>37</v>
      </c>
      <c r="B4055">
        <v>1128299</v>
      </c>
      <c r="C4055" s="1">
        <v>44206</v>
      </c>
      <c r="D4055" s="1" t="str">
        <f>TEXT(Table1[[#This Row],[Invoice Date]],"yyyy")</f>
        <v>2021</v>
      </c>
      <c r="E4055" t="s">
        <v>42</v>
      </c>
      <c r="F4055" t="s">
        <v>131</v>
      </c>
      <c r="G4055" t="s">
        <v>132</v>
      </c>
      <c r="H4055" t="s">
        <v>34</v>
      </c>
      <c r="I4055" t="str">
        <f>IF(ISNUMBER(SEARCH( "Women's",Table1[[#This Row],[Product]])), "Women","Male")</f>
        <v>Male</v>
      </c>
      <c r="J4055" t="str">
        <f>IF(ISNUMBER(SEARCH( "Apparel",Table1[[#This Row],[Product]])), "Apparel","Footwear")</f>
        <v>Footwear</v>
      </c>
      <c r="K4055" s="3">
        <v>43</v>
      </c>
      <c r="L4055">
        <v>109</v>
      </c>
      <c r="M4055" s="3">
        <v>469</v>
      </c>
      <c r="N4055" s="3">
        <v>155</v>
      </c>
      <c r="O4055" t="s">
        <v>17</v>
      </c>
    </row>
    <row r="4056" spans="1:15" x14ac:dyDescent="0.3">
      <c r="A4056" t="s">
        <v>12</v>
      </c>
      <c r="B4056">
        <v>1128299</v>
      </c>
      <c r="C4056" s="1">
        <v>44303</v>
      </c>
      <c r="D4056" s="1" t="str">
        <f>TEXT(Table1[[#This Row],[Invoice Date]],"yyyy")</f>
        <v>2021</v>
      </c>
      <c r="E4056" t="s">
        <v>13</v>
      </c>
      <c r="F4056" t="s">
        <v>14</v>
      </c>
      <c r="G4056" t="s">
        <v>15</v>
      </c>
      <c r="H4056" t="s">
        <v>16</v>
      </c>
      <c r="I4056" t="str">
        <f>IF(ISNUMBER(SEARCH( "Women's",Table1[[#This Row],[Product]])), "Women","Male")</f>
        <v>Women</v>
      </c>
      <c r="J4056" t="str">
        <f>IF(ISNUMBER(SEARCH( "Apparel",Table1[[#This Row],[Product]])), "Apparel","Footwear")</f>
        <v>Apparel</v>
      </c>
      <c r="K4056" s="3">
        <v>72</v>
      </c>
      <c r="L4056">
        <v>109</v>
      </c>
      <c r="M4056" s="3">
        <v>785</v>
      </c>
      <c r="N4056" s="3">
        <v>471</v>
      </c>
      <c r="O4056" t="s">
        <v>17</v>
      </c>
    </row>
    <row r="4057" spans="1:15" x14ac:dyDescent="0.3">
      <c r="A4057" t="s">
        <v>22</v>
      </c>
      <c r="B4057">
        <v>1185732</v>
      </c>
      <c r="C4057" s="1">
        <v>44244</v>
      </c>
      <c r="D4057" s="1" t="str">
        <f>TEXT(Table1[[#This Row],[Invoice Date]],"yyyy")</f>
        <v>2021</v>
      </c>
      <c r="E4057" t="s">
        <v>28</v>
      </c>
      <c r="F4057" t="s">
        <v>40</v>
      </c>
      <c r="G4057" t="s">
        <v>41</v>
      </c>
      <c r="H4057" t="s">
        <v>50</v>
      </c>
      <c r="I4057" t="str">
        <f>IF(ISNUMBER(SEARCH( "Women's",Table1[[#This Row],[Product]])), "Women","Male")</f>
        <v>Women</v>
      </c>
      <c r="J4057" t="str">
        <f>IF(ISNUMBER(SEARCH( "Apparel",Table1[[#This Row],[Product]])), "Apparel","Footwear")</f>
        <v>Footwear</v>
      </c>
      <c r="K4057" s="3">
        <v>28</v>
      </c>
      <c r="L4057">
        <v>109</v>
      </c>
      <c r="M4057" s="3">
        <v>305</v>
      </c>
      <c r="N4057" s="3">
        <v>150</v>
      </c>
      <c r="O4057" t="s">
        <v>17</v>
      </c>
    </row>
    <row r="4058" spans="1:15" x14ac:dyDescent="0.3">
      <c r="A4058" t="s">
        <v>22</v>
      </c>
      <c r="B4058">
        <v>1185732</v>
      </c>
      <c r="C4058" s="1">
        <v>44302</v>
      </c>
      <c r="D4058" s="1" t="str">
        <f>TEXT(Table1[[#This Row],[Invoice Date]],"yyyy")</f>
        <v>2021</v>
      </c>
      <c r="E4058" t="s">
        <v>28</v>
      </c>
      <c r="F4058" t="s">
        <v>40</v>
      </c>
      <c r="G4058" t="s">
        <v>41</v>
      </c>
      <c r="H4058" t="s">
        <v>50</v>
      </c>
      <c r="I4058" t="str">
        <f>IF(ISNUMBER(SEARCH( "Women's",Table1[[#This Row],[Product]])), "Women","Male")</f>
        <v>Women</v>
      </c>
      <c r="J4058" t="str">
        <f>IF(ISNUMBER(SEARCH( "Apparel",Table1[[#This Row],[Product]])), "Apparel","Footwear")</f>
        <v>Footwear</v>
      </c>
      <c r="K4058" s="3">
        <v>32</v>
      </c>
      <c r="L4058">
        <v>109</v>
      </c>
      <c r="M4058" s="3">
        <v>349</v>
      </c>
      <c r="N4058" s="3">
        <v>160</v>
      </c>
      <c r="O4058" t="s">
        <v>17</v>
      </c>
    </row>
    <row r="4059" spans="1:15" x14ac:dyDescent="0.3">
      <c r="A4059" t="s">
        <v>37</v>
      </c>
      <c r="B4059">
        <v>1197831</v>
      </c>
      <c r="C4059" s="1">
        <v>44231</v>
      </c>
      <c r="D4059" s="1" t="str">
        <f>TEXT(Table1[[#This Row],[Invoice Date]],"yyyy")</f>
        <v>2021</v>
      </c>
      <c r="E4059" t="s">
        <v>42</v>
      </c>
      <c r="F4059" t="s">
        <v>73</v>
      </c>
      <c r="G4059" t="s">
        <v>74</v>
      </c>
      <c r="H4059" t="s">
        <v>50</v>
      </c>
      <c r="I4059" t="str">
        <f>IF(ISNUMBER(SEARCH( "Women's",Table1[[#This Row],[Product]])), "Women","Male")</f>
        <v>Women</v>
      </c>
      <c r="J4059" t="str">
        <f>IF(ISNUMBER(SEARCH( "Apparel",Table1[[#This Row],[Product]])), "Apparel","Footwear")</f>
        <v>Footwear</v>
      </c>
      <c r="K4059" s="3">
        <v>32</v>
      </c>
      <c r="L4059">
        <v>109</v>
      </c>
      <c r="M4059" s="3">
        <v>349</v>
      </c>
      <c r="N4059" s="3">
        <v>188</v>
      </c>
      <c r="O4059" t="s">
        <v>17</v>
      </c>
    </row>
    <row r="4060" spans="1:15" x14ac:dyDescent="0.3">
      <c r="A4060" t="s">
        <v>37</v>
      </c>
      <c r="B4060">
        <v>1185732</v>
      </c>
      <c r="C4060" s="1">
        <v>44303</v>
      </c>
      <c r="D4060" s="1" t="str">
        <f>TEXT(Table1[[#This Row],[Invoice Date]],"yyyy")</f>
        <v>2021</v>
      </c>
      <c r="E4060" t="s">
        <v>19</v>
      </c>
      <c r="F4060" t="s">
        <v>32</v>
      </c>
      <c r="G4060" t="s">
        <v>33</v>
      </c>
      <c r="H4060" t="s">
        <v>34</v>
      </c>
      <c r="I4060" t="str">
        <f>IF(ISNUMBER(SEARCH( "Women's",Table1[[#This Row],[Product]])), "Women","Male")</f>
        <v>Male</v>
      </c>
      <c r="J4060" t="str">
        <f>IF(ISNUMBER(SEARCH( "Apparel",Table1[[#This Row],[Product]])), "Apparel","Footwear")</f>
        <v>Footwear</v>
      </c>
      <c r="K4060" s="3">
        <v>23</v>
      </c>
      <c r="L4060">
        <v>109</v>
      </c>
      <c r="M4060" s="3">
        <v>251</v>
      </c>
      <c r="N4060" s="3">
        <v>125</v>
      </c>
      <c r="O4060" t="s">
        <v>17</v>
      </c>
    </row>
    <row r="4061" spans="1:15" x14ac:dyDescent="0.3">
      <c r="A4061" t="s">
        <v>18</v>
      </c>
      <c r="B4061">
        <v>1197831</v>
      </c>
      <c r="C4061" s="1">
        <v>44520</v>
      </c>
      <c r="D4061" s="1" t="str">
        <f>TEXT(Table1[[#This Row],[Invoice Date]],"yyyy")</f>
        <v>2021</v>
      </c>
      <c r="E4061" t="s">
        <v>19</v>
      </c>
      <c r="F4061" t="s">
        <v>48</v>
      </c>
      <c r="G4061" t="s">
        <v>49</v>
      </c>
      <c r="H4061" t="s">
        <v>50</v>
      </c>
      <c r="I4061" t="str">
        <f>IF(ISNUMBER(SEARCH( "Women's",Table1[[#This Row],[Product]])), "Women","Male")</f>
        <v>Women</v>
      </c>
      <c r="J4061" t="str">
        <f>IF(ISNUMBER(SEARCH( "Apparel",Table1[[#This Row],[Product]])), "Apparel","Footwear")</f>
        <v>Footwear</v>
      </c>
      <c r="K4061" s="3">
        <v>51</v>
      </c>
      <c r="L4061">
        <v>109</v>
      </c>
      <c r="M4061" s="3">
        <v>556</v>
      </c>
      <c r="N4061" s="3">
        <v>278</v>
      </c>
      <c r="O4061" t="s">
        <v>17</v>
      </c>
    </row>
    <row r="4062" spans="1:15" x14ac:dyDescent="0.3">
      <c r="A4062" t="s">
        <v>18</v>
      </c>
      <c r="B4062">
        <v>1197831</v>
      </c>
      <c r="C4062" s="1">
        <v>44219</v>
      </c>
      <c r="D4062" s="1" t="str">
        <f>TEXT(Table1[[#This Row],[Invoice Date]],"yyyy")</f>
        <v>2021</v>
      </c>
      <c r="E4062" t="s">
        <v>19</v>
      </c>
      <c r="F4062" t="s">
        <v>48</v>
      </c>
      <c r="G4062" t="s">
        <v>49</v>
      </c>
      <c r="H4062" t="s">
        <v>34</v>
      </c>
      <c r="I4062" t="str">
        <f>IF(ISNUMBER(SEARCH( "Women's",Table1[[#This Row],[Product]])), "Women","Male")</f>
        <v>Male</v>
      </c>
      <c r="J4062" t="str">
        <f>IF(ISNUMBER(SEARCH( "Apparel",Table1[[#This Row],[Product]])), "Apparel","Footwear")</f>
        <v>Footwear</v>
      </c>
      <c r="K4062" s="3">
        <v>25</v>
      </c>
      <c r="L4062">
        <v>109</v>
      </c>
      <c r="M4062" s="3">
        <v>273</v>
      </c>
      <c r="N4062" s="3">
        <v>123</v>
      </c>
      <c r="O4062" t="s">
        <v>17</v>
      </c>
    </row>
    <row r="4063" spans="1:15" x14ac:dyDescent="0.3">
      <c r="A4063" t="s">
        <v>57</v>
      </c>
      <c r="B4063">
        <v>1185732</v>
      </c>
      <c r="C4063" s="1">
        <v>44543</v>
      </c>
      <c r="D4063" s="1" t="str">
        <f>TEXT(Table1[[#This Row],[Invoice Date]],"yyyy")</f>
        <v>2021</v>
      </c>
      <c r="E4063" t="s">
        <v>38</v>
      </c>
      <c r="F4063" t="s">
        <v>89</v>
      </c>
      <c r="G4063" t="s">
        <v>90</v>
      </c>
      <c r="H4063" t="s">
        <v>27</v>
      </c>
      <c r="I4063" t="str">
        <f>IF(ISNUMBER(SEARCH( "Women's",Table1[[#This Row],[Product]])), "Women","Male")</f>
        <v>Women</v>
      </c>
      <c r="J4063" t="str">
        <f>IF(ISNUMBER(SEARCH( "Apparel",Table1[[#This Row],[Product]])), "Apparel","Footwear")</f>
        <v>Footwear</v>
      </c>
      <c r="K4063" s="3">
        <v>50</v>
      </c>
      <c r="L4063">
        <v>109</v>
      </c>
      <c r="M4063" s="3">
        <v>545</v>
      </c>
      <c r="N4063" s="3">
        <v>294</v>
      </c>
      <c r="O4063" t="s">
        <v>17</v>
      </c>
    </row>
    <row r="4064" spans="1:15" x14ac:dyDescent="0.3">
      <c r="A4064" t="s">
        <v>45</v>
      </c>
      <c r="B4064">
        <v>1185732</v>
      </c>
      <c r="C4064" s="1">
        <v>44394</v>
      </c>
      <c r="D4064" s="1" t="str">
        <f>TEXT(Table1[[#This Row],[Invoice Date]],"yyyy")</f>
        <v>2021</v>
      </c>
      <c r="E4064" t="s">
        <v>38</v>
      </c>
      <c r="F4064" t="s">
        <v>121</v>
      </c>
      <c r="G4064" t="s">
        <v>122</v>
      </c>
      <c r="H4064" t="s">
        <v>27</v>
      </c>
      <c r="I4064" t="str">
        <f>IF(ISNUMBER(SEARCH( "Women's",Table1[[#This Row],[Product]])), "Women","Male")</f>
        <v>Women</v>
      </c>
      <c r="J4064" t="str">
        <f>IF(ISNUMBER(SEARCH( "Apparel",Table1[[#This Row],[Product]])), "Apparel","Footwear")</f>
        <v>Footwear</v>
      </c>
      <c r="K4064" s="3">
        <v>54</v>
      </c>
      <c r="L4064">
        <v>109</v>
      </c>
      <c r="M4064" s="3">
        <v>589</v>
      </c>
      <c r="N4064" s="3">
        <v>241</v>
      </c>
      <c r="O4064" t="s">
        <v>17</v>
      </c>
    </row>
    <row r="4065" spans="1:15" hidden="1" x14ac:dyDescent="0.3">
      <c r="A4065" t="s">
        <v>22</v>
      </c>
      <c r="B4065">
        <v>1197831</v>
      </c>
      <c r="C4065" s="1">
        <v>44323</v>
      </c>
      <c r="D4065" s="1" t="str">
        <f>TEXT(Table1[[#This Row],[Invoice Date]],"yyyy")</f>
        <v>2021</v>
      </c>
      <c r="E4065" t="s">
        <v>19</v>
      </c>
      <c r="F4065" t="s">
        <v>68</v>
      </c>
      <c r="G4065" t="s">
        <v>69</v>
      </c>
      <c r="H4065" t="s">
        <v>64</v>
      </c>
      <c r="I4065" t="str">
        <f>IF(ISNUMBER(SEARCH( "Women's",Table1[[#This Row],[Product]])), "Women","Male")</f>
        <v>Male</v>
      </c>
      <c r="J4065" t="str">
        <f>IF(ISNUMBER(SEARCH( "Apparel",Table1[[#This Row],[Product]])), "Apparel","Footwear")</f>
        <v>Apparel</v>
      </c>
      <c r="K4065" s="3">
        <v>28</v>
      </c>
      <c r="L4065">
        <v>109</v>
      </c>
      <c r="M4065" s="3">
        <v>305</v>
      </c>
      <c r="N4065" s="3">
        <v>134</v>
      </c>
      <c r="O4065" t="s">
        <v>26</v>
      </c>
    </row>
    <row r="4066" spans="1:15" hidden="1" x14ac:dyDescent="0.3">
      <c r="A4066" t="s">
        <v>37</v>
      </c>
      <c r="B4066">
        <v>1128299</v>
      </c>
      <c r="C4066" s="1">
        <v>44341</v>
      </c>
      <c r="D4066" s="1" t="str">
        <f>TEXT(Table1[[#This Row],[Invoice Date]],"yyyy")</f>
        <v>2021</v>
      </c>
      <c r="E4066" t="s">
        <v>13</v>
      </c>
      <c r="F4066" t="s">
        <v>93</v>
      </c>
      <c r="G4066" t="s">
        <v>94</v>
      </c>
      <c r="H4066" t="s">
        <v>27</v>
      </c>
      <c r="I4066" t="str">
        <f>IF(ISNUMBER(SEARCH( "Women's",Table1[[#This Row],[Product]])), "Women","Male")</f>
        <v>Women</v>
      </c>
      <c r="J4066" t="str">
        <f>IF(ISNUMBER(SEARCH( "Apparel",Table1[[#This Row],[Product]])), "Apparel","Footwear")</f>
        <v>Footwear</v>
      </c>
      <c r="K4066" s="3">
        <v>37</v>
      </c>
      <c r="L4066">
        <v>109</v>
      </c>
      <c r="M4066" s="3">
        <v>403</v>
      </c>
      <c r="N4066" s="3">
        <v>149</v>
      </c>
      <c r="O4066" t="s">
        <v>26</v>
      </c>
    </row>
    <row r="4067" spans="1:15" hidden="1" x14ac:dyDescent="0.3">
      <c r="A4067" t="s">
        <v>37</v>
      </c>
      <c r="B4067">
        <v>1128299</v>
      </c>
      <c r="C4067" s="1">
        <v>44493</v>
      </c>
      <c r="D4067" s="1" t="str">
        <f>TEXT(Table1[[#This Row],[Invoice Date]],"yyyy")</f>
        <v>2021</v>
      </c>
      <c r="E4067" t="s">
        <v>13</v>
      </c>
      <c r="F4067" t="s">
        <v>93</v>
      </c>
      <c r="G4067" t="s">
        <v>94</v>
      </c>
      <c r="H4067" t="s">
        <v>16</v>
      </c>
      <c r="I4067" t="str">
        <f>IF(ISNUMBER(SEARCH( "Women's",Table1[[#This Row],[Product]])), "Women","Male")</f>
        <v>Women</v>
      </c>
      <c r="J4067" t="str">
        <f>IF(ISNUMBER(SEARCH( "Apparel",Table1[[#This Row],[Product]])), "Apparel","Footwear")</f>
        <v>Apparel</v>
      </c>
      <c r="K4067" s="3">
        <v>40</v>
      </c>
      <c r="L4067">
        <v>109</v>
      </c>
      <c r="M4067" s="3">
        <v>436</v>
      </c>
      <c r="N4067" s="3">
        <v>140</v>
      </c>
      <c r="O4067" t="s">
        <v>26</v>
      </c>
    </row>
    <row r="4068" spans="1:15" hidden="1" x14ac:dyDescent="0.3">
      <c r="A4068" t="s">
        <v>18</v>
      </c>
      <c r="B4068">
        <v>1185732</v>
      </c>
      <c r="C4068" s="1">
        <v>44328</v>
      </c>
      <c r="D4068" s="1" t="str">
        <f>TEXT(Table1[[#This Row],[Invoice Date]],"yyyy")</f>
        <v>2021</v>
      </c>
      <c r="E4068" t="s">
        <v>42</v>
      </c>
      <c r="F4068" t="s">
        <v>43</v>
      </c>
      <c r="G4068" t="s">
        <v>44</v>
      </c>
      <c r="H4068" t="s">
        <v>27</v>
      </c>
      <c r="I4068" t="str">
        <f>IF(ISNUMBER(SEARCH( "Women's",Table1[[#This Row],[Product]])), "Women","Male")</f>
        <v>Women</v>
      </c>
      <c r="J4068" t="str">
        <f>IF(ISNUMBER(SEARCH( "Apparel",Table1[[#This Row],[Product]])), "Apparel","Footwear")</f>
        <v>Footwear</v>
      </c>
      <c r="K4068" s="3">
        <v>19</v>
      </c>
      <c r="L4068">
        <v>109</v>
      </c>
      <c r="M4068" s="3">
        <v>207</v>
      </c>
      <c r="N4068" s="3">
        <v>79</v>
      </c>
      <c r="O4068" t="s">
        <v>26</v>
      </c>
    </row>
    <row r="4069" spans="1:15" hidden="1" x14ac:dyDescent="0.3">
      <c r="A4069" t="s">
        <v>18</v>
      </c>
      <c r="B4069">
        <v>1185732</v>
      </c>
      <c r="C4069" s="1">
        <v>44419</v>
      </c>
      <c r="D4069" s="1" t="str">
        <f>TEXT(Table1[[#This Row],[Invoice Date]],"yyyy")</f>
        <v>2021</v>
      </c>
      <c r="E4069" t="s">
        <v>42</v>
      </c>
      <c r="F4069" t="s">
        <v>43</v>
      </c>
      <c r="G4069" t="s">
        <v>44</v>
      </c>
      <c r="H4069" t="s">
        <v>64</v>
      </c>
      <c r="I4069" t="str">
        <f>IF(ISNUMBER(SEARCH( "Women's",Table1[[#This Row],[Product]])), "Women","Male")</f>
        <v>Male</v>
      </c>
      <c r="J4069" t="str">
        <f>IF(ISNUMBER(SEARCH( "Apparel",Table1[[#This Row],[Product]])), "Apparel","Footwear")</f>
        <v>Apparel</v>
      </c>
      <c r="K4069" s="3">
        <v>23</v>
      </c>
      <c r="L4069">
        <v>109</v>
      </c>
      <c r="M4069" s="3">
        <v>251</v>
      </c>
      <c r="N4069" s="3">
        <v>98</v>
      </c>
      <c r="O4069" t="s">
        <v>26</v>
      </c>
    </row>
    <row r="4070" spans="1:15" hidden="1" x14ac:dyDescent="0.3">
      <c r="A4070" t="s">
        <v>18</v>
      </c>
      <c r="B4070">
        <v>1128299</v>
      </c>
      <c r="C4070" s="1">
        <v>44220</v>
      </c>
      <c r="D4070" s="1" t="str">
        <f>TEXT(Table1[[#This Row],[Invoice Date]],"yyyy")</f>
        <v>2021</v>
      </c>
      <c r="E4070" t="s">
        <v>42</v>
      </c>
      <c r="F4070" t="s">
        <v>43</v>
      </c>
      <c r="G4070" t="s">
        <v>44</v>
      </c>
      <c r="H4070" t="s">
        <v>25</v>
      </c>
      <c r="I4070" t="str">
        <f>IF(ISNUMBER(SEARCH( "Women's",Table1[[#This Row],[Product]])), "Women","Male")</f>
        <v>Male</v>
      </c>
      <c r="J4070" t="str">
        <f>IF(ISNUMBER(SEARCH( "Apparel",Table1[[#This Row],[Product]])), "Apparel","Footwear")</f>
        <v>Footwear</v>
      </c>
      <c r="K4070" s="3">
        <v>24</v>
      </c>
      <c r="L4070">
        <v>109</v>
      </c>
      <c r="M4070" s="3">
        <v>262</v>
      </c>
      <c r="N4070" s="3">
        <v>97</v>
      </c>
      <c r="O4070" t="s">
        <v>26</v>
      </c>
    </row>
    <row r="4071" spans="1:15" hidden="1" x14ac:dyDescent="0.3">
      <c r="A4071" t="s">
        <v>18</v>
      </c>
      <c r="B4071">
        <v>1128299</v>
      </c>
      <c r="C4071" s="1">
        <v>44341</v>
      </c>
      <c r="D4071" s="1" t="str">
        <f>TEXT(Table1[[#This Row],[Invoice Date]],"yyyy")</f>
        <v>2021</v>
      </c>
      <c r="E4071" t="s">
        <v>42</v>
      </c>
      <c r="F4071" t="s">
        <v>79</v>
      </c>
      <c r="G4071" t="s">
        <v>80</v>
      </c>
      <c r="H4071" t="s">
        <v>34</v>
      </c>
      <c r="I4071" t="str">
        <f>IF(ISNUMBER(SEARCH( "Women's",Table1[[#This Row],[Product]])), "Women","Male")</f>
        <v>Male</v>
      </c>
      <c r="J4071" t="str">
        <f>IF(ISNUMBER(SEARCH( "Apparel",Table1[[#This Row],[Product]])), "Apparel","Footwear")</f>
        <v>Footwear</v>
      </c>
      <c r="K4071" s="3">
        <v>36</v>
      </c>
      <c r="L4071">
        <v>109</v>
      </c>
      <c r="M4071" s="3">
        <v>392</v>
      </c>
      <c r="N4071" s="3">
        <v>157</v>
      </c>
      <c r="O4071" t="s">
        <v>26</v>
      </c>
    </row>
    <row r="4072" spans="1:15" hidden="1" x14ac:dyDescent="0.3">
      <c r="A4072" t="s">
        <v>18</v>
      </c>
      <c r="B4072">
        <v>1128299</v>
      </c>
      <c r="C4072" s="1">
        <v>44493</v>
      </c>
      <c r="D4072" s="1" t="str">
        <f>TEXT(Table1[[#This Row],[Invoice Date]],"yyyy")</f>
        <v>2021</v>
      </c>
      <c r="E4072" t="s">
        <v>42</v>
      </c>
      <c r="F4072" t="s">
        <v>79</v>
      </c>
      <c r="G4072" t="s">
        <v>80</v>
      </c>
      <c r="H4072" t="s">
        <v>27</v>
      </c>
      <c r="I4072" t="str">
        <f>IF(ISNUMBER(SEARCH( "Women's",Table1[[#This Row],[Product]])), "Women","Male")</f>
        <v>Women</v>
      </c>
      <c r="J4072" t="str">
        <f>IF(ISNUMBER(SEARCH( "Apparel",Table1[[#This Row],[Product]])), "Apparel","Footwear")</f>
        <v>Footwear</v>
      </c>
      <c r="K4072" s="3">
        <v>37</v>
      </c>
      <c r="L4072">
        <v>109</v>
      </c>
      <c r="M4072" s="3">
        <v>403</v>
      </c>
      <c r="N4072" s="3">
        <v>149</v>
      </c>
      <c r="O4072" t="s">
        <v>26</v>
      </c>
    </row>
    <row r="4073" spans="1:15" hidden="1" x14ac:dyDescent="0.3">
      <c r="A4073" t="s">
        <v>18</v>
      </c>
      <c r="B4073">
        <v>1128299</v>
      </c>
      <c r="C4073" s="1">
        <v>44271</v>
      </c>
      <c r="D4073" s="1" t="str">
        <f>TEXT(Table1[[#This Row],[Invoice Date]],"yyyy")</f>
        <v>2021</v>
      </c>
      <c r="E4073" t="s">
        <v>19</v>
      </c>
      <c r="F4073" t="s">
        <v>20</v>
      </c>
      <c r="G4073" t="s">
        <v>21</v>
      </c>
      <c r="H4073" t="s">
        <v>16</v>
      </c>
      <c r="I4073" t="str">
        <f>IF(ISNUMBER(SEARCH( "Women's",Table1[[#This Row],[Product]])), "Women","Male")</f>
        <v>Women</v>
      </c>
      <c r="J4073" t="str">
        <f>IF(ISNUMBER(SEARCH( "Apparel",Table1[[#This Row],[Product]])), "Apparel","Footwear")</f>
        <v>Apparel</v>
      </c>
      <c r="K4073" s="3">
        <v>29</v>
      </c>
      <c r="L4073">
        <v>109</v>
      </c>
      <c r="M4073" s="3">
        <v>316</v>
      </c>
      <c r="N4073" s="3">
        <v>117</v>
      </c>
      <c r="O4073" t="s">
        <v>26</v>
      </c>
    </row>
    <row r="4074" spans="1:15" hidden="1" x14ac:dyDescent="0.3">
      <c r="A4074" t="s">
        <v>57</v>
      </c>
      <c r="B4074">
        <v>1128299</v>
      </c>
      <c r="C4074" s="1">
        <v>44552</v>
      </c>
      <c r="D4074" s="1" t="str">
        <f>TEXT(Table1[[#This Row],[Invoice Date]],"yyyy")</f>
        <v>2021</v>
      </c>
      <c r="E4074" t="s">
        <v>42</v>
      </c>
      <c r="F4074" t="s">
        <v>117</v>
      </c>
      <c r="G4074" t="s">
        <v>118</v>
      </c>
      <c r="H4074" t="s">
        <v>64</v>
      </c>
      <c r="I4074" t="str">
        <f>IF(ISNUMBER(SEARCH( "Women's",Table1[[#This Row],[Product]])), "Women","Male")</f>
        <v>Male</v>
      </c>
      <c r="J4074" t="str">
        <f>IF(ISNUMBER(SEARCH( "Apparel",Table1[[#This Row],[Product]])), "Apparel","Footwear")</f>
        <v>Apparel</v>
      </c>
      <c r="K4074" s="3">
        <v>42</v>
      </c>
      <c r="L4074">
        <v>109</v>
      </c>
      <c r="M4074" s="3">
        <v>458</v>
      </c>
      <c r="N4074" s="3">
        <v>156</v>
      </c>
      <c r="O4074" t="s">
        <v>26</v>
      </c>
    </row>
    <row r="4075" spans="1:15" hidden="1" x14ac:dyDescent="0.3">
      <c r="A4075" t="s">
        <v>57</v>
      </c>
      <c r="B4075">
        <v>1128299</v>
      </c>
      <c r="C4075" s="1">
        <v>44312</v>
      </c>
      <c r="D4075" s="1" t="str">
        <f>TEXT(Table1[[#This Row],[Invoice Date]],"yyyy")</f>
        <v>2021</v>
      </c>
      <c r="E4075" t="s">
        <v>42</v>
      </c>
      <c r="F4075" t="s">
        <v>108</v>
      </c>
      <c r="G4075" t="s">
        <v>109</v>
      </c>
      <c r="H4075" t="s">
        <v>34</v>
      </c>
      <c r="I4075" t="str">
        <f>IF(ISNUMBER(SEARCH( "Women's",Table1[[#This Row],[Product]])), "Women","Male")</f>
        <v>Male</v>
      </c>
      <c r="J4075" t="str">
        <f>IF(ISNUMBER(SEARCH( "Apparel",Table1[[#This Row],[Product]])), "Apparel","Footwear")</f>
        <v>Footwear</v>
      </c>
      <c r="K4075" s="3">
        <v>43</v>
      </c>
      <c r="L4075">
        <v>109</v>
      </c>
      <c r="M4075" s="3">
        <v>469</v>
      </c>
      <c r="N4075" s="3">
        <v>216</v>
      </c>
      <c r="O4075" t="s">
        <v>26</v>
      </c>
    </row>
    <row r="4076" spans="1:15" hidden="1" x14ac:dyDescent="0.3">
      <c r="A4076" t="s">
        <v>57</v>
      </c>
      <c r="B4076">
        <v>1128299</v>
      </c>
      <c r="C4076" s="1">
        <v>44343</v>
      </c>
      <c r="D4076" s="1" t="str">
        <f>TEXT(Table1[[#This Row],[Invoice Date]],"yyyy")</f>
        <v>2021</v>
      </c>
      <c r="E4076" t="s">
        <v>42</v>
      </c>
      <c r="F4076" t="s">
        <v>108</v>
      </c>
      <c r="G4076" t="s">
        <v>109</v>
      </c>
      <c r="H4076" t="s">
        <v>50</v>
      </c>
      <c r="I4076" t="str">
        <f>IF(ISNUMBER(SEARCH( "Women's",Table1[[#This Row],[Product]])), "Women","Male")</f>
        <v>Women</v>
      </c>
      <c r="J4076" t="str">
        <f>IF(ISNUMBER(SEARCH( "Apparel",Table1[[#This Row],[Product]])), "Apparel","Footwear")</f>
        <v>Footwear</v>
      </c>
      <c r="K4076" s="3">
        <v>43</v>
      </c>
      <c r="L4076">
        <v>109</v>
      </c>
      <c r="M4076" s="3">
        <v>469</v>
      </c>
      <c r="N4076" s="3">
        <v>192</v>
      </c>
      <c r="O4076" t="s">
        <v>26</v>
      </c>
    </row>
    <row r="4077" spans="1:15" hidden="1" x14ac:dyDescent="0.3">
      <c r="A4077" t="s">
        <v>22</v>
      </c>
      <c r="B4077">
        <v>1128299</v>
      </c>
      <c r="C4077" s="1">
        <v>44482</v>
      </c>
      <c r="D4077" s="1" t="str">
        <f>TEXT(Table1[[#This Row],[Invoice Date]],"yyyy")</f>
        <v>2021</v>
      </c>
      <c r="E4077" t="s">
        <v>13</v>
      </c>
      <c r="F4077" t="s">
        <v>51</v>
      </c>
      <c r="G4077" t="s">
        <v>52</v>
      </c>
      <c r="H4077" t="s">
        <v>16</v>
      </c>
      <c r="I4077" t="str">
        <f>IF(ISNUMBER(SEARCH( "Women's",Table1[[#This Row],[Product]])), "Women","Male")</f>
        <v>Women</v>
      </c>
      <c r="J4077" t="str">
        <f>IF(ISNUMBER(SEARCH( "Apparel",Table1[[#This Row],[Product]])), "Apparel","Footwear")</f>
        <v>Apparel</v>
      </c>
      <c r="K4077" s="3">
        <v>46</v>
      </c>
      <c r="L4077">
        <v>109</v>
      </c>
      <c r="M4077" s="3">
        <v>501</v>
      </c>
      <c r="N4077" s="3">
        <v>155</v>
      </c>
      <c r="O4077" t="s">
        <v>26</v>
      </c>
    </row>
    <row r="4078" spans="1:15" hidden="1" x14ac:dyDescent="0.3">
      <c r="A4078" t="s">
        <v>12</v>
      </c>
      <c r="B4078">
        <v>1185732</v>
      </c>
      <c r="C4078" s="1">
        <v>44487</v>
      </c>
      <c r="D4078" s="1" t="str">
        <f>TEXT(Table1[[#This Row],[Invoice Date]],"yyyy")</f>
        <v>2021</v>
      </c>
      <c r="E4078" t="s">
        <v>19</v>
      </c>
      <c r="F4078" t="s">
        <v>32</v>
      </c>
      <c r="G4078" t="s">
        <v>33</v>
      </c>
      <c r="H4078" t="s">
        <v>50</v>
      </c>
      <c r="I4078" t="str">
        <f>IF(ISNUMBER(SEARCH( "Women's",Table1[[#This Row],[Product]])), "Women","Male")</f>
        <v>Women</v>
      </c>
      <c r="J4078" t="str">
        <f>IF(ISNUMBER(SEARCH( "Apparel",Table1[[#This Row],[Product]])), "Apparel","Footwear")</f>
        <v>Footwear</v>
      </c>
      <c r="K4078" s="3">
        <v>20</v>
      </c>
      <c r="L4078">
        <v>109</v>
      </c>
      <c r="M4078" s="3">
        <v>218</v>
      </c>
      <c r="N4078" s="3">
        <v>98</v>
      </c>
      <c r="O4078" t="s">
        <v>26</v>
      </c>
    </row>
    <row r="4079" spans="1:15" hidden="1" x14ac:dyDescent="0.3">
      <c r="A4079" t="s">
        <v>45</v>
      </c>
      <c r="B4079">
        <v>1185732</v>
      </c>
      <c r="C4079" s="1">
        <v>44387</v>
      </c>
      <c r="D4079" s="1" t="str">
        <f>TEXT(Table1[[#This Row],[Invoice Date]],"yyyy")</f>
        <v>2021</v>
      </c>
      <c r="E4079" t="s">
        <v>38</v>
      </c>
      <c r="F4079" t="s">
        <v>119</v>
      </c>
      <c r="G4079" t="s">
        <v>120</v>
      </c>
      <c r="H4079" t="s">
        <v>27</v>
      </c>
      <c r="I4079" t="str">
        <f>IF(ISNUMBER(SEARCH( "Women's",Table1[[#This Row],[Product]])), "Women","Male")</f>
        <v>Women</v>
      </c>
      <c r="J4079" t="str">
        <f>IF(ISNUMBER(SEARCH( "Apparel",Table1[[#This Row],[Product]])), "Apparel","Footwear")</f>
        <v>Footwear</v>
      </c>
      <c r="K4079" s="3">
        <v>33</v>
      </c>
      <c r="L4079">
        <v>109</v>
      </c>
      <c r="M4079" s="3">
        <v>360</v>
      </c>
      <c r="N4079" s="3">
        <v>133</v>
      </c>
      <c r="O4079" t="s">
        <v>26</v>
      </c>
    </row>
    <row r="4080" spans="1:15" hidden="1" x14ac:dyDescent="0.3">
      <c r="A4080" t="s">
        <v>45</v>
      </c>
      <c r="B4080">
        <v>1185732</v>
      </c>
      <c r="C4080" s="1">
        <v>44366</v>
      </c>
      <c r="D4080" s="1" t="str">
        <f>TEXT(Table1[[#This Row],[Invoice Date]],"yyyy")</f>
        <v>2021</v>
      </c>
      <c r="E4080" t="s">
        <v>38</v>
      </c>
      <c r="F4080" t="s">
        <v>121</v>
      </c>
      <c r="G4080" t="s">
        <v>122</v>
      </c>
      <c r="H4080" t="s">
        <v>27</v>
      </c>
      <c r="I4080" t="str">
        <f>IF(ISNUMBER(SEARCH( "Women's",Table1[[#This Row],[Product]])), "Women","Male")</f>
        <v>Women</v>
      </c>
      <c r="J4080" t="str">
        <f>IF(ISNUMBER(SEARCH( "Apparel",Table1[[#This Row],[Product]])), "Apparel","Footwear")</f>
        <v>Footwear</v>
      </c>
      <c r="K4080" s="3">
        <v>43</v>
      </c>
      <c r="L4080">
        <v>109</v>
      </c>
      <c r="M4080" s="3">
        <v>469</v>
      </c>
      <c r="N4080" s="3">
        <v>169</v>
      </c>
      <c r="O4080" t="s">
        <v>26</v>
      </c>
    </row>
    <row r="4081" spans="1:15" x14ac:dyDescent="0.3">
      <c r="A4081" t="s">
        <v>18</v>
      </c>
      <c r="B4081">
        <v>1128299</v>
      </c>
      <c r="C4081" s="1">
        <v>43879</v>
      </c>
      <c r="D4081" s="1" t="str">
        <f>TEXT(Table1[[#This Row],[Invoice Date]],"yyyy")</f>
        <v>2020</v>
      </c>
      <c r="E4081" t="s">
        <v>42</v>
      </c>
      <c r="F4081" t="s">
        <v>110</v>
      </c>
      <c r="G4081" t="s">
        <v>111</v>
      </c>
      <c r="H4081" t="s">
        <v>16</v>
      </c>
      <c r="I4081" t="str">
        <f>IF(ISNUMBER(SEARCH( "Women's",Table1[[#This Row],[Product]])), "Women","Male")</f>
        <v>Women</v>
      </c>
      <c r="J4081" t="str">
        <f>IF(ISNUMBER(SEARCH( "Apparel",Table1[[#This Row],[Product]])), "Apparel","Footwear")</f>
        <v>Apparel</v>
      </c>
      <c r="K4081" s="3">
        <v>78</v>
      </c>
      <c r="L4081">
        <v>108</v>
      </c>
      <c r="M4081" s="3">
        <v>842</v>
      </c>
      <c r="N4081" s="3">
        <v>286</v>
      </c>
      <c r="O4081" t="s">
        <v>17</v>
      </c>
    </row>
    <row r="4082" spans="1:15" x14ac:dyDescent="0.3">
      <c r="A4082" t="s">
        <v>18</v>
      </c>
      <c r="B4082">
        <v>1128299</v>
      </c>
      <c r="C4082" s="1">
        <v>43896</v>
      </c>
      <c r="D4082" s="1" t="str">
        <f>TEXT(Table1[[#This Row],[Invoice Date]],"yyyy")</f>
        <v>2020</v>
      </c>
      <c r="E4082" t="s">
        <v>42</v>
      </c>
      <c r="F4082" t="s">
        <v>110</v>
      </c>
      <c r="G4082" t="s">
        <v>111</v>
      </c>
      <c r="H4082" t="s">
        <v>50</v>
      </c>
      <c r="I4082" t="str">
        <f>IF(ISNUMBER(SEARCH( "Women's",Table1[[#This Row],[Product]])), "Women","Male")</f>
        <v>Women</v>
      </c>
      <c r="J4082" t="str">
        <f>IF(ISNUMBER(SEARCH( "Apparel",Table1[[#This Row],[Product]])), "Apparel","Footwear")</f>
        <v>Footwear</v>
      </c>
      <c r="K4082" s="3">
        <v>56</v>
      </c>
      <c r="L4082">
        <v>108</v>
      </c>
      <c r="M4082" s="3">
        <v>605</v>
      </c>
      <c r="N4082" s="3">
        <v>248</v>
      </c>
      <c r="O4082" t="s">
        <v>17</v>
      </c>
    </row>
    <row r="4083" spans="1:15" x14ac:dyDescent="0.3">
      <c r="A4083" t="s">
        <v>18</v>
      </c>
      <c r="B4083">
        <v>1128299</v>
      </c>
      <c r="C4083" s="1">
        <v>44002</v>
      </c>
      <c r="D4083" s="1" t="str">
        <f>TEXT(Table1[[#This Row],[Invoice Date]],"yyyy")</f>
        <v>2020</v>
      </c>
      <c r="E4083" t="s">
        <v>42</v>
      </c>
      <c r="F4083" t="s">
        <v>91</v>
      </c>
      <c r="G4083" t="s">
        <v>92</v>
      </c>
      <c r="H4083" t="s">
        <v>34</v>
      </c>
      <c r="I4083" t="str">
        <f>IF(ISNUMBER(SEARCH( "Women's",Table1[[#This Row],[Product]])), "Women","Male")</f>
        <v>Male</v>
      </c>
      <c r="J4083" t="str">
        <f>IF(ISNUMBER(SEARCH( "Apparel",Table1[[#This Row],[Product]])), "Apparel","Footwear")</f>
        <v>Footwear</v>
      </c>
      <c r="K4083" s="3">
        <v>60</v>
      </c>
      <c r="L4083">
        <v>108</v>
      </c>
      <c r="M4083" s="3">
        <v>648</v>
      </c>
      <c r="N4083" s="3">
        <v>246</v>
      </c>
      <c r="O4083" t="s">
        <v>17</v>
      </c>
    </row>
    <row r="4084" spans="1:15" x14ac:dyDescent="0.3">
      <c r="A4084" t="s">
        <v>18</v>
      </c>
      <c r="B4084">
        <v>1128299</v>
      </c>
      <c r="C4084" s="1">
        <v>44024</v>
      </c>
      <c r="D4084" s="1" t="str">
        <f>TEXT(Table1[[#This Row],[Invoice Date]],"yyyy")</f>
        <v>2020</v>
      </c>
      <c r="E4084" t="s">
        <v>42</v>
      </c>
      <c r="F4084" t="s">
        <v>91</v>
      </c>
      <c r="G4084" t="s">
        <v>92</v>
      </c>
      <c r="H4084" t="s">
        <v>16</v>
      </c>
      <c r="I4084" t="str">
        <f>IF(ISNUMBER(SEARCH( "Women's",Table1[[#This Row],[Product]])), "Women","Male")</f>
        <v>Women</v>
      </c>
      <c r="J4084" t="str">
        <f>IF(ISNUMBER(SEARCH( "Apparel",Table1[[#This Row],[Product]])), "Apparel","Footwear")</f>
        <v>Apparel</v>
      </c>
      <c r="K4084" s="3">
        <v>76</v>
      </c>
      <c r="L4084">
        <v>108</v>
      </c>
      <c r="M4084" s="3">
        <v>821</v>
      </c>
      <c r="N4084" s="3">
        <v>271</v>
      </c>
      <c r="O4084" t="s">
        <v>17</v>
      </c>
    </row>
    <row r="4085" spans="1:15" x14ac:dyDescent="0.3">
      <c r="A4085" t="s">
        <v>57</v>
      </c>
      <c r="B4085">
        <v>1189833</v>
      </c>
      <c r="C4085" s="1">
        <v>44222</v>
      </c>
      <c r="D4085" s="1" t="str">
        <f>TEXT(Table1[[#This Row],[Invoice Date]],"yyyy")</f>
        <v>2021</v>
      </c>
      <c r="E4085" t="s">
        <v>28</v>
      </c>
      <c r="F4085" t="s">
        <v>125</v>
      </c>
      <c r="G4085" t="s">
        <v>126</v>
      </c>
      <c r="H4085" t="s">
        <v>16</v>
      </c>
      <c r="I4085" t="str">
        <f>IF(ISNUMBER(SEARCH( "Women's",Table1[[#This Row],[Product]])), "Women","Male")</f>
        <v>Women</v>
      </c>
      <c r="J4085" t="str">
        <f>IF(ISNUMBER(SEARCH( "Apparel",Table1[[#This Row],[Product]])), "Apparel","Footwear")</f>
        <v>Apparel</v>
      </c>
      <c r="K4085" s="3">
        <v>59</v>
      </c>
      <c r="L4085">
        <v>108</v>
      </c>
      <c r="M4085" s="3">
        <v>637</v>
      </c>
      <c r="N4085" s="3">
        <v>242</v>
      </c>
      <c r="O4085" t="s">
        <v>17</v>
      </c>
    </row>
    <row r="4086" spans="1:15" x14ac:dyDescent="0.3">
      <c r="A4086" t="s">
        <v>57</v>
      </c>
      <c r="B4086">
        <v>1189833</v>
      </c>
      <c r="C4086" s="1">
        <v>44252</v>
      </c>
      <c r="D4086" s="1" t="str">
        <f>TEXT(Table1[[#This Row],[Invoice Date]],"yyyy")</f>
        <v>2021</v>
      </c>
      <c r="E4086" t="s">
        <v>28</v>
      </c>
      <c r="F4086" t="s">
        <v>125</v>
      </c>
      <c r="G4086" t="s">
        <v>126</v>
      </c>
      <c r="H4086" t="s">
        <v>16</v>
      </c>
      <c r="I4086" t="str">
        <f>IF(ISNUMBER(SEARCH( "Women's",Table1[[#This Row],[Product]])), "Women","Male")</f>
        <v>Women</v>
      </c>
      <c r="J4086" t="str">
        <f>IF(ISNUMBER(SEARCH( "Apparel",Table1[[#This Row],[Product]])), "Apparel","Footwear")</f>
        <v>Apparel</v>
      </c>
      <c r="K4086" s="3">
        <v>58</v>
      </c>
      <c r="L4086">
        <v>108</v>
      </c>
      <c r="M4086" s="3">
        <v>626</v>
      </c>
      <c r="N4086" s="3">
        <v>244</v>
      </c>
      <c r="O4086" t="s">
        <v>17</v>
      </c>
    </row>
    <row r="4087" spans="1:15" x14ac:dyDescent="0.3">
      <c r="A4087" t="s">
        <v>22</v>
      </c>
      <c r="B4087">
        <v>1197831</v>
      </c>
      <c r="C4087" s="1">
        <v>44274</v>
      </c>
      <c r="D4087" s="1" t="str">
        <f>TEXT(Table1[[#This Row],[Invoice Date]],"yyyy")</f>
        <v>2021</v>
      </c>
      <c r="E4087" t="s">
        <v>19</v>
      </c>
      <c r="F4087" t="s">
        <v>68</v>
      </c>
      <c r="G4087" t="s">
        <v>69</v>
      </c>
      <c r="H4087" t="s">
        <v>50</v>
      </c>
      <c r="I4087" t="str">
        <f>IF(ISNUMBER(SEARCH( "Women's",Table1[[#This Row],[Product]])), "Women","Male")</f>
        <v>Women</v>
      </c>
      <c r="J4087" t="str">
        <f>IF(ISNUMBER(SEARCH( "Apparel",Table1[[#This Row],[Product]])), "Apparel","Footwear")</f>
        <v>Footwear</v>
      </c>
      <c r="K4087" s="3">
        <v>33</v>
      </c>
      <c r="L4087">
        <v>108</v>
      </c>
      <c r="M4087" s="3">
        <v>356</v>
      </c>
      <c r="N4087" s="3">
        <v>214</v>
      </c>
      <c r="O4087" t="s">
        <v>17</v>
      </c>
    </row>
    <row r="4088" spans="1:15" x14ac:dyDescent="0.3">
      <c r="A4088" t="s">
        <v>22</v>
      </c>
      <c r="B4088">
        <v>1128299</v>
      </c>
      <c r="C4088" s="1">
        <v>44244</v>
      </c>
      <c r="D4088" s="1" t="str">
        <f>TEXT(Table1[[#This Row],[Invoice Date]],"yyyy")</f>
        <v>2021</v>
      </c>
      <c r="E4088" t="s">
        <v>13</v>
      </c>
      <c r="F4088" t="s">
        <v>14</v>
      </c>
      <c r="G4088" t="s">
        <v>15</v>
      </c>
      <c r="H4088" t="s">
        <v>16</v>
      </c>
      <c r="I4088" t="str">
        <f>IF(ISNUMBER(SEARCH( "Women's",Table1[[#This Row],[Product]])), "Women","Male")</f>
        <v>Women</v>
      </c>
      <c r="J4088" t="str">
        <f>IF(ISNUMBER(SEARCH( "Apparel",Table1[[#This Row],[Product]])), "Apparel","Footwear")</f>
        <v>Apparel</v>
      </c>
      <c r="K4088" s="3">
        <v>47</v>
      </c>
      <c r="L4088">
        <v>108</v>
      </c>
      <c r="M4088" s="3">
        <v>508</v>
      </c>
      <c r="N4088" s="3">
        <v>294</v>
      </c>
      <c r="O4088" t="s">
        <v>17</v>
      </c>
    </row>
    <row r="4089" spans="1:15" x14ac:dyDescent="0.3">
      <c r="A4089" t="s">
        <v>37</v>
      </c>
      <c r="B4089">
        <v>1185732</v>
      </c>
      <c r="C4089" s="1">
        <v>44518</v>
      </c>
      <c r="D4089" s="1" t="str">
        <f>TEXT(Table1[[#This Row],[Invoice Date]],"yyyy")</f>
        <v>2021</v>
      </c>
      <c r="E4089" t="s">
        <v>28</v>
      </c>
      <c r="F4089" t="s">
        <v>29</v>
      </c>
      <c r="G4089" t="s">
        <v>30</v>
      </c>
      <c r="H4089" t="s">
        <v>16</v>
      </c>
      <c r="I4089" t="str">
        <f>IF(ISNUMBER(SEARCH( "Women's",Table1[[#This Row],[Product]])), "Women","Male")</f>
        <v>Women</v>
      </c>
      <c r="J4089" t="str">
        <f>IF(ISNUMBER(SEARCH( "Apparel",Table1[[#This Row],[Product]])), "Apparel","Footwear")</f>
        <v>Apparel</v>
      </c>
      <c r="K4089" s="3">
        <v>48</v>
      </c>
      <c r="L4089">
        <v>108</v>
      </c>
      <c r="M4089" s="3">
        <v>518</v>
      </c>
      <c r="N4089" s="3">
        <v>327</v>
      </c>
      <c r="O4089" t="s">
        <v>17</v>
      </c>
    </row>
    <row r="4090" spans="1:15" x14ac:dyDescent="0.3">
      <c r="A4090" t="s">
        <v>18</v>
      </c>
      <c r="B4090">
        <v>1185732</v>
      </c>
      <c r="C4090" s="1">
        <v>44358</v>
      </c>
      <c r="D4090" s="1" t="str">
        <f>TEXT(Table1[[#This Row],[Invoice Date]],"yyyy")</f>
        <v>2021</v>
      </c>
      <c r="E4090" t="s">
        <v>42</v>
      </c>
      <c r="F4090" t="s">
        <v>43</v>
      </c>
      <c r="G4090" t="s">
        <v>44</v>
      </c>
      <c r="H4090" t="s">
        <v>50</v>
      </c>
      <c r="I4090" t="str">
        <f>IF(ISNUMBER(SEARCH( "Women's",Table1[[#This Row],[Product]])), "Women","Male")</f>
        <v>Women</v>
      </c>
      <c r="J4090" t="str">
        <f>IF(ISNUMBER(SEARCH( "Apparel",Table1[[#This Row],[Product]])), "Apparel","Footwear")</f>
        <v>Footwear</v>
      </c>
      <c r="K4090" s="3">
        <v>19</v>
      </c>
      <c r="L4090">
        <v>108</v>
      </c>
      <c r="M4090" s="3">
        <v>205</v>
      </c>
      <c r="N4090" s="3">
        <v>105</v>
      </c>
      <c r="O4090" t="s">
        <v>17</v>
      </c>
    </row>
    <row r="4091" spans="1:15" x14ac:dyDescent="0.3">
      <c r="A4091" t="s">
        <v>18</v>
      </c>
      <c r="B4091">
        <v>1185732</v>
      </c>
      <c r="C4091" s="1">
        <v>44358</v>
      </c>
      <c r="D4091" s="1" t="str">
        <f>TEXT(Table1[[#This Row],[Invoice Date]],"yyyy")</f>
        <v>2021</v>
      </c>
      <c r="E4091" t="s">
        <v>42</v>
      </c>
      <c r="F4091" t="s">
        <v>43</v>
      </c>
      <c r="G4091" t="s">
        <v>44</v>
      </c>
      <c r="H4091" t="s">
        <v>64</v>
      </c>
      <c r="I4091" t="str">
        <f>IF(ISNUMBER(SEARCH( "Women's",Table1[[#This Row],[Product]])), "Women","Male")</f>
        <v>Male</v>
      </c>
      <c r="J4091" t="str">
        <f>IF(ISNUMBER(SEARCH( "Apparel",Table1[[#This Row],[Product]])), "Apparel","Footwear")</f>
        <v>Apparel</v>
      </c>
      <c r="K4091" s="3">
        <v>34</v>
      </c>
      <c r="L4091">
        <v>108</v>
      </c>
      <c r="M4091" s="3">
        <v>367</v>
      </c>
      <c r="N4091" s="3">
        <v>165</v>
      </c>
      <c r="O4091" t="s">
        <v>17</v>
      </c>
    </row>
    <row r="4092" spans="1:15" x14ac:dyDescent="0.3">
      <c r="A4092" t="s">
        <v>18</v>
      </c>
      <c r="B4092">
        <v>1185732</v>
      </c>
      <c r="C4092" s="1">
        <v>44511</v>
      </c>
      <c r="D4092" s="1" t="str">
        <f>TEXT(Table1[[#This Row],[Invoice Date]],"yyyy")</f>
        <v>2021</v>
      </c>
      <c r="E4092" t="s">
        <v>42</v>
      </c>
      <c r="F4092" t="s">
        <v>43</v>
      </c>
      <c r="G4092" t="s">
        <v>44</v>
      </c>
      <c r="H4092" t="s">
        <v>34</v>
      </c>
      <c r="I4092" t="str">
        <f>IF(ISNUMBER(SEARCH( "Women's",Table1[[#This Row],[Product]])), "Women","Male")</f>
        <v>Male</v>
      </c>
      <c r="J4092" t="str">
        <f>IF(ISNUMBER(SEARCH( "Apparel",Table1[[#This Row],[Product]])), "Apparel","Footwear")</f>
        <v>Footwear</v>
      </c>
      <c r="K4092" s="3">
        <v>20</v>
      </c>
      <c r="L4092">
        <v>108</v>
      </c>
      <c r="M4092" s="3">
        <v>216</v>
      </c>
      <c r="N4092" s="3">
        <v>99</v>
      </c>
      <c r="O4092" t="s">
        <v>17</v>
      </c>
    </row>
    <row r="4093" spans="1:15" x14ac:dyDescent="0.3">
      <c r="A4093" t="s">
        <v>18</v>
      </c>
      <c r="B4093">
        <v>1128299</v>
      </c>
      <c r="C4093" s="1">
        <v>44220</v>
      </c>
      <c r="D4093" s="1" t="str">
        <f>TEXT(Table1[[#This Row],[Invoice Date]],"yyyy")</f>
        <v>2021</v>
      </c>
      <c r="E4093" t="s">
        <v>42</v>
      </c>
      <c r="F4093" t="s">
        <v>43</v>
      </c>
      <c r="G4093" t="s">
        <v>44</v>
      </c>
      <c r="H4093" t="s">
        <v>16</v>
      </c>
      <c r="I4093" t="str">
        <f>IF(ISNUMBER(SEARCH( "Women's",Table1[[#This Row],[Product]])), "Women","Male")</f>
        <v>Women</v>
      </c>
      <c r="J4093" t="str">
        <f>IF(ISNUMBER(SEARCH( "Apparel",Table1[[#This Row],[Product]])), "Apparel","Footwear")</f>
        <v>Apparel</v>
      </c>
      <c r="K4093" s="3">
        <v>39</v>
      </c>
      <c r="L4093">
        <v>108</v>
      </c>
      <c r="M4093" s="3">
        <v>421</v>
      </c>
      <c r="N4093" s="3">
        <v>181</v>
      </c>
      <c r="O4093" t="s">
        <v>17</v>
      </c>
    </row>
    <row r="4094" spans="1:15" x14ac:dyDescent="0.3">
      <c r="A4094" t="s">
        <v>18</v>
      </c>
      <c r="B4094">
        <v>1128299</v>
      </c>
      <c r="C4094" s="1">
        <v>44371</v>
      </c>
      <c r="D4094" s="1" t="str">
        <f>TEXT(Table1[[#This Row],[Invoice Date]],"yyyy")</f>
        <v>2021</v>
      </c>
      <c r="E4094" t="s">
        <v>42</v>
      </c>
      <c r="F4094" t="s">
        <v>79</v>
      </c>
      <c r="G4094" t="s">
        <v>80</v>
      </c>
      <c r="H4094" t="s">
        <v>64</v>
      </c>
      <c r="I4094" t="str">
        <f>IF(ISNUMBER(SEARCH( "Women's",Table1[[#This Row],[Product]])), "Women","Male")</f>
        <v>Male</v>
      </c>
      <c r="J4094" t="str">
        <f>IF(ISNUMBER(SEARCH( "Apparel",Table1[[#This Row],[Product]])), "Apparel","Footwear")</f>
        <v>Apparel</v>
      </c>
      <c r="K4094" s="3">
        <v>86</v>
      </c>
      <c r="L4094">
        <v>108</v>
      </c>
      <c r="M4094" s="3">
        <v>929</v>
      </c>
      <c r="N4094" s="3">
        <v>492</v>
      </c>
      <c r="O4094" t="s">
        <v>17</v>
      </c>
    </row>
    <row r="4095" spans="1:15" x14ac:dyDescent="0.3">
      <c r="A4095" t="s">
        <v>18</v>
      </c>
      <c r="B4095">
        <v>1128299</v>
      </c>
      <c r="C4095" s="1">
        <v>44486</v>
      </c>
      <c r="D4095" s="1" t="str">
        <f>TEXT(Table1[[#This Row],[Invoice Date]],"yyyy")</f>
        <v>2021</v>
      </c>
      <c r="E4095" t="s">
        <v>19</v>
      </c>
      <c r="F4095" t="s">
        <v>20</v>
      </c>
      <c r="G4095" t="s">
        <v>21</v>
      </c>
      <c r="H4095" t="s">
        <v>16</v>
      </c>
      <c r="I4095" t="str">
        <f>IF(ISNUMBER(SEARCH( "Women's",Table1[[#This Row],[Product]])), "Women","Male")</f>
        <v>Women</v>
      </c>
      <c r="J4095" t="str">
        <f>IF(ISNUMBER(SEARCH( "Apparel",Table1[[#This Row],[Product]])), "Apparel","Footwear")</f>
        <v>Apparel</v>
      </c>
      <c r="K4095" s="3">
        <v>50</v>
      </c>
      <c r="L4095">
        <v>108</v>
      </c>
      <c r="M4095" s="3">
        <v>540</v>
      </c>
      <c r="N4095" s="3">
        <v>254</v>
      </c>
      <c r="O4095" t="s">
        <v>17</v>
      </c>
    </row>
    <row r="4096" spans="1:15" x14ac:dyDescent="0.3">
      <c r="A4096" t="s">
        <v>22</v>
      </c>
      <c r="B4096">
        <v>1128299</v>
      </c>
      <c r="C4096" s="1">
        <v>44330</v>
      </c>
      <c r="D4096" s="1" t="str">
        <f>TEXT(Table1[[#This Row],[Invoice Date]],"yyyy")</f>
        <v>2021</v>
      </c>
      <c r="E4096" t="s">
        <v>13</v>
      </c>
      <c r="F4096" t="s">
        <v>51</v>
      </c>
      <c r="G4096" t="s">
        <v>52</v>
      </c>
      <c r="H4096" t="s">
        <v>34</v>
      </c>
      <c r="I4096" t="str">
        <f>IF(ISNUMBER(SEARCH( "Women's",Table1[[#This Row],[Product]])), "Women","Male")</f>
        <v>Male</v>
      </c>
      <c r="J4096" t="str">
        <f>IF(ISNUMBER(SEARCH( "Apparel",Table1[[#This Row],[Product]])), "Apparel","Footwear")</f>
        <v>Footwear</v>
      </c>
      <c r="K4096" s="3">
        <v>52</v>
      </c>
      <c r="L4096">
        <v>108</v>
      </c>
      <c r="M4096" s="3">
        <v>562</v>
      </c>
      <c r="N4096" s="3">
        <v>292</v>
      </c>
      <c r="O4096" t="s">
        <v>17</v>
      </c>
    </row>
    <row r="4097" spans="1:15" x14ac:dyDescent="0.3">
      <c r="A4097" t="s">
        <v>37</v>
      </c>
      <c r="B4097">
        <v>1185732</v>
      </c>
      <c r="C4097" s="1">
        <v>44245</v>
      </c>
      <c r="D4097" s="1" t="str">
        <f>TEXT(Table1[[#This Row],[Invoice Date]],"yyyy")</f>
        <v>2021</v>
      </c>
      <c r="E4097" t="s">
        <v>19</v>
      </c>
      <c r="F4097" t="s">
        <v>32</v>
      </c>
      <c r="G4097" t="s">
        <v>33</v>
      </c>
      <c r="H4097" t="s">
        <v>64</v>
      </c>
      <c r="I4097" t="str">
        <f>IF(ISNUMBER(SEARCH( "Women's",Table1[[#This Row],[Product]])), "Women","Male")</f>
        <v>Male</v>
      </c>
      <c r="J4097" t="str">
        <f>IF(ISNUMBER(SEARCH( "Apparel",Table1[[#This Row],[Product]])), "Apparel","Footwear")</f>
        <v>Apparel</v>
      </c>
      <c r="K4097" s="3">
        <v>39</v>
      </c>
      <c r="L4097">
        <v>108</v>
      </c>
      <c r="M4097" s="3">
        <v>421</v>
      </c>
      <c r="N4097" s="3">
        <v>194</v>
      </c>
      <c r="O4097" t="s">
        <v>17</v>
      </c>
    </row>
    <row r="4098" spans="1:15" x14ac:dyDescent="0.3">
      <c r="A4098" t="s">
        <v>12</v>
      </c>
      <c r="B4098">
        <v>1185732</v>
      </c>
      <c r="C4098" s="1">
        <v>44455</v>
      </c>
      <c r="D4098" s="1" t="str">
        <f>TEXT(Table1[[#This Row],[Invoice Date]],"yyyy")</f>
        <v>2021</v>
      </c>
      <c r="E4098" t="s">
        <v>19</v>
      </c>
      <c r="F4098" t="s">
        <v>32</v>
      </c>
      <c r="G4098" t="s">
        <v>33</v>
      </c>
      <c r="H4098" t="s">
        <v>64</v>
      </c>
      <c r="I4098" t="str">
        <f>IF(ISNUMBER(SEARCH( "Women's",Table1[[#This Row],[Product]])), "Women","Male")</f>
        <v>Male</v>
      </c>
      <c r="J4098" t="str">
        <f>IF(ISNUMBER(SEARCH( "Apparel",Table1[[#This Row],[Product]])), "Apparel","Footwear")</f>
        <v>Apparel</v>
      </c>
      <c r="K4098" s="3">
        <v>29</v>
      </c>
      <c r="L4098">
        <v>108</v>
      </c>
      <c r="M4098" s="3">
        <v>313</v>
      </c>
      <c r="N4098" s="3">
        <v>150</v>
      </c>
      <c r="O4098" t="s">
        <v>17</v>
      </c>
    </row>
    <row r="4099" spans="1:15" x14ac:dyDescent="0.3">
      <c r="A4099" t="s">
        <v>18</v>
      </c>
      <c r="B4099">
        <v>1185732</v>
      </c>
      <c r="C4099" s="1">
        <v>44539</v>
      </c>
      <c r="D4099" s="1" t="str">
        <f>TEXT(Table1[[#This Row],[Invoice Date]],"yyyy")</f>
        <v>2021</v>
      </c>
      <c r="E4099" t="s">
        <v>28</v>
      </c>
      <c r="F4099" t="s">
        <v>75</v>
      </c>
      <c r="G4099" t="s">
        <v>76</v>
      </c>
      <c r="H4099" t="s">
        <v>34</v>
      </c>
      <c r="I4099" t="str">
        <f>IF(ISNUMBER(SEARCH( "Women's",Table1[[#This Row],[Product]])), "Women","Male")</f>
        <v>Male</v>
      </c>
      <c r="J4099" t="str">
        <f>IF(ISNUMBER(SEARCH( "Apparel",Table1[[#This Row],[Product]])), "Apparel","Footwear")</f>
        <v>Footwear</v>
      </c>
      <c r="K4099" s="3">
        <v>49</v>
      </c>
      <c r="L4099">
        <v>108</v>
      </c>
      <c r="M4099" s="3">
        <v>529</v>
      </c>
      <c r="N4099" s="3">
        <v>291</v>
      </c>
      <c r="O4099" t="s">
        <v>17</v>
      </c>
    </row>
    <row r="4100" spans="1:15" x14ac:dyDescent="0.3">
      <c r="A4100" t="s">
        <v>22</v>
      </c>
      <c r="B4100">
        <v>1185732</v>
      </c>
      <c r="C4100" s="1">
        <v>44507</v>
      </c>
      <c r="D4100" s="1" t="str">
        <f>TEXT(Table1[[#This Row],[Invoice Date]],"yyyy")</f>
        <v>2021</v>
      </c>
      <c r="E4100" t="s">
        <v>38</v>
      </c>
      <c r="F4100" t="s">
        <v>77</v>
      </c>
      <c r="G4100" t="s">
        <v>78</v>
      </c>
      <c r="H4100" t="s">
        <v>25</v>
      </c>
      <c r="I4100" t="str">
        <f>IF(ISNUMBER(SEARCH( "Women's",Table1[[#This Row],[Product]])), "Women","Male")</f>
        <v>Male</v>
      </c>
      <c r="J4100" t="str">
        <f>IF(ISNUMBER(SEARCH( "Apparel",Table1[[#This Row],[Product]])), "Apparel","Footwear")</f>
        <v>Footwear</v>
      </c>
      <c r="K4100" s="3">
        <v>59</v>
      </c>
      <c r="L4100">
        <v>108</v>
      </c>
      <c r="M4100" s="3">
        <v>637</v>
      </c>
      <c r="N4100" s="3">
        <v>306</v>
      </c>
      <c r="O4100" t="s">
        <v>17</v>
      </c>
    </row>
    <row r="4101" spans="1:15" x14ac:dyDescent="0.3">
      <c r="A4101" t="s">
        <v>22</v>
      </c>
      <c r="B4101">
        <v>1185732</v>
      </c>
      <c r="C4101" s="1">
        <v>44412</v>
      </c>
      <c r="D4101" s="1" t="str">
        <f>TEXT(Table1[[#This Row],[Invoice Date]],"yyyy")</f>
        <v>2021</v>
      </c>
      <c r="E4101" t="s">
        <v>38</v>
      </c>
      <c r="F4101" t="s">
        <v>102</v>
      </c>
      <c r="G4101" t="s">
        <v>103</v>
      </c>
      <c r="H4101" t="s">
        <v>34</v>
      </c>
      <c r="I4101" t="str">
        <f>IF(ISNUMBER(SEARCH( "Women's",Table1[[#This Row],[Product]])), "Women","Male")</f>
        <v>Male</v>
      </c>
      <c r="J4101" t="str">
        <f>IF(ISNUMBER(SEARCH( "Apparel",Table1[[#This Row],[Product]])), "Apparel","Footwear")</f>
        <v>Footwear</v>
      </c>
      <c r="K4101" s="3">
        <v>48</v>
      </c>
      <c r="L4101">
        <v>108</v>
      </c>
      <c r="M4101" s="3">
        <v>518</v>
      </c>
      <c r="N4101" s="3">
        <v>285</v>
      </c>
      <c r="O4101" t="s">
        <v>17</v>
      </c>
    </row>
    <row r="4102" spans="1:15" x14ac:dyDescent="0.3">
      <c r="A4102" t="s">
        <v>37</v>
      </c>
      <c r="B4102">
        <v>1185732</v>
      </c>
      <c r="C4102" s="1">
        <v>44547</v>
      </c>
      <c r="D4102" s="1" t="str">
        <f>TEXT(Table1[[#This Row],[Invoice Date]],"yyyy")</f>
        <v>2021</v>
      </c>
      <c r="E4102" t="s">
        <v>38</v>
      </c>
      <c r="F4102" t="s">
        <v>121</v>
      </c>
      <c r="G4102" t="s">
        <v>122</v>
      </c>
      <c r="H4102" t="s">
        <v>27</v>
      </c>
      <c r="I4102" t="str">
        <f>IF(ISNUMBER(SEARCH( "Women's",Table1[[#This Row],[Product]])), "Women","Male")</f>
        <v>Women</v>
      </c>
      <c r="J4102" t="str">
        <f>IF(ISNUMBER(SEARCH( "Apparel",Table1[[#This Row],[Product]])), "Apparel","Footwear")</f>
        <v>Footwear</v>
      </c>
      <c r="K4102" s="3">
        <v>62</v>
      </c>
      <c r="L4102">
        <v>108</v>
      </c>
      <c r="M4102" s="3">
        <v>670</v>
      </c>
      <c r="N4102" s="3">
        <v>281</v>
      </c>
      <c r="O4102" t="s">
        <v>17</v>
      </c>
    </row>
    <row r="4103" spans="1:15" hidden="1" x14ac:dyDescent="0.3">
      <c r="A4103" t="s">
        <v>22</v>
      </c>
      <c r="B4103">
        <v>1197831</v>
      </c>
      <c r="C4103" s="1">
        <v>44441</v>
      </c>
      <c r="D4103" s="1" t="str">
        <f>TEXT(Table1[[#This Row],[Invoice Date]],"yyyy")</f>
        <v>2021</v>
      </c>
      <c r="E4103" t="s">
        <v>19</v>
      </c>
      <c r="F4103" t="s">
        <v>53</v>
      </c>
      <c r="G4103" t="s">
        <v>62</v>
      </c>
      <c r="H4103" t="s">
        <v>64</v>
      </c>
      <c r="I4103" t="str">
        <f>IF(ISNUMBER(SEARCH( "Women's",Table1[[#This Row],[Product]])), "Women","Male")</f>
        <v>Male</v>
      </c>
      <c r="J4103" t="str">
        <f>IF(ISNUMBER(SEARCH( "Apparel",Table1[[#This Row],[Product]])), "Apparel","Footwear")</f>
        <v>Apparel</v>
      </c>
      <c r="K4103" s="3">
        <v>26</v>
      </c>
      <c r="L4103">
        <v>107</v>
      </c>
      <c r="M4103" s="3">
        <v>278</v>
      </c>
      <c r="N4103" s="3">
        <v>100</v>
      </c>
      <c r="O4103" t="s">
        <v>26</v>
      </c>
    </row>
    <row r="4104" spans="1:15" hidden="1" x14ac:dyDescent="0.3">
      <c r="A4104" t="s">
        <v>18</v>
      </c>
      <c r="B4104">
        <v>1128299</v>
      </c>
      <c r="C4104" s="1">
        <v>43891</v>
      </c>
      <c r="D4104" s="1" t="str">
        <f>TEXT(Table1[[#This Row],[Invoice Date]],"yyyy")</f>
        <v>2020</v>
      </c>
      <c r="E4104" t="s">
        <v>42</v>
      </c>
      <c r="F4104" t="s">
        <v>110</v>
      </c>
      <c r="G4104" t="s">
        <v>111</v>
      </c>
      <c r="H4104" t="s">
        <v>64</v>
      </c>
      <c r="I4104" t="str">
        <f>IF(ISNUMBER(SEARCH( "Women's",Table1[[#This Row],[Product]])), "Women","Male")</f>
        <v>Male</v>
      </c>
      <c r="J4104" t="str">
        <f>IF(ISNUMBER(SEARCH( "Apparel",Table1[[#This Row],[Product]])), "Apparel","Footwear")</f>
        <v>Apparel</v>
      </c>
      <c r="K4104" s="3">
        <v>48</v>
      </c>
      <c r="L4104">
        <v>107</v>
      </c>
      <c r="M4104" s="3">
        <v>514</v>
      </c>
      <c r="N4104" s="3">
        <v>277</v>
      </c>
      <c r="O4104" t="s">
        <v>26</v>
      </c>
    </row>
    <row r="4105" spans="1:15" hidden="1" x14ac:dyDescent="0.3">
      <c r="A4105" t="s">
        <v>12</v>
      </c>
      <c r="B4105">
        <v>1128299</v>
      </c>
      <c r="C4105" s="1">
        <v>44334</v>
      </c>
      <c r="D4105" s="1" t="str">
        <f>TEXT(Table1[[#This Row],[Invoice Date]],"yyyy")</f>
        <v>2021</v>
      </c>
      <c r="E4105" t="s">
        <v>13</v>
      </c>
      <c r="F4105" t="s">
        <v>14</v>
      </c>
      <c r="G4105" t="s">
        <v>15</v>
      </c>
      <c r="H4105" t="s">
        <v>50</v>
      </c>
      <c r="I4105" t="str">
        <f>IF(ISNUMBER(SEARCH( "Women's",Table1[[#This Row],[Product]])), "Women","Male")</f>
        <v>Women</v>
      </c>
      <c r="J4105" t="str">
        <f>IF(ISNUMBER(SEARCH( "Apparel",Table1[[#This Row],[Product]])), "Apparel","Footwear")</f>
        <v>Footwear</v>
      </c>
      <c r="K4105" s="3">
        <v>39</v>
      </c>
      <c r="L4105">
        <v>107</v>
      </c>
      <c r="M4105" s="3">
        <v>417</v>
      </c>
      <c r="N4105" s="3">
        <v>142</v>
      </c>
      <c r="O4105" t="s">
        <v>26</v>
      </c>
    </row>
    <row r="4106" spans="1:15" hidden="1" x14ac:dyDescent="0.3">
      <c r="A4106" t="s">
        <v>37</v>
      </c>
      <c r="B4106">
        <v>1128299</v>
      </c>
      <c r="C4106" s="1">
        <v>44251</v>
      </c>
      <c r="D4106" s="1" t="str">
        <f>TEXT(Table1[[#This Row],[Invoice Date]],"yyyy")</f>
        <v>2021</v>
      </c>
      <c r="E4106" t="s">
        <v>13</v>
      </c>
      <c r="F4106" t="s">
        <v>93</v>
      </c>
      <c r="G4106" t="s">
        <v>94</v>
      </c>
      <c r="H4106" t="s">
        <v>16</v>
      </c>
      <c r="I4106" t="str">
        <f>IF(ISNUMBER(SEARCH( "Women's",Table1[[#This Row],[Product]])), "Women","Male")</f>
        <v>Women</v>
      </c>
      <c r="J4106" t="str">
        <f>IF(ISNUMBER(SEARCH( "Apparel",Table1[[#This Row],[Product]])), "Apparel","Footwear")</f>
        <v>Apparel</v>
      </c>
      <c r="K4106" s="3">
        <v>30</v>
      </c>
      <c r="L4106">
        <v>107</v>
      </c>
      <c r="M4106" s="3">
        <v>321</v>
      </c>
      <c r="N4106" s="3">
        <v>116</v>
      </c>
      <c r="O4106" t="s">
        <v>26</v>
      </c>
    </row>
    <row r="4107" spans="1:15" hidden="1" x14ac:dyDescent="0.3">
      <c r="A4107" t="s">
        <v>18</v>
      </c>
      <c r="B4107">
        <v>1185732</v>
      </c>
      <c r="C4107" s="1">
        <v>44297</v>
      </c>
      <c r="D4107" s="1" t="str">
        <f>TEXT(Table1[[#This Row],[Invoice Date]],"yyyy")</f>
        <v>2021</v>
      </c>
      <c r="E4107" t="s">
        <v>42</v>
      </c>
      <c r="F4107" t="s">
        <v>43</v>
      </c>
      <c r="G4107" t="s">
        <v>44</v>
      </c>
      <c r="H4107" t="s">
        <v>27</v>
      </c>
      <c r="I4107" t="str">
        <f>IF(ISNUMBER(SEARCH( "Women's",Table1[[#This Row],[Product]])), "Women","Male")</f>
        <v>Women</v>
      </c>
      <c r="J4107" t="str">
        <f>IF(ISNUMBER(SEARCH( "Apparel",Table1[[#This Row],[Product]])), "Apparel","Footwear")</f>
        <v>Footwear</v>
      </c>
      <c r="K4107" s="3">
        <v>10</v>
      </c>
      <c r="L4107">
        <v>107</v>
      </c>
      <c r="M4107" s="3">
        <v>107</v>
      </c>
      <c r="N4107" s="3">
        <v>44</v>
      </c>
      <c r="O4107" t="s">
        <v>26</v>
      </c>
    </row>
    <row r="4108" spans="1:15" hidden="1" x14ac:dyDescent="0.3">
      <c r="A4108" t="s">
        <v>18</v>
      </c>
      <c r="B4108">
        <v>1185732</v>
      </c>
      <c r="C4108" s="1">
        <v>44511</v>
      </c>
      <c r="D4108" s="1" t="str">
        <f>TEXT(Table1[[#This Row],[Invoice Date]],"yyyy")</f>
        <v>2021</v>
      </c>
      <c r="E4108" t="s">
        <v>42</v>
      </c>
      <c r="F4108" t="s">
        <v>43</v>
      </c>
      <c r="G4108" t="s">
        <v>44</v>
      </c>
      <c r="H4108" t="s">
        <v>27</v>
      </c>
      <c r="I4108" t="str">
        <f>IF(ISNUMBER(SEARCH( "Women's",Table1[[#This Row],[Product]])), "Women","Male")</f>
        <v>Women</v>
      </c>
      <c r="J4108" t="str">
        <f>IF(ISNUMBER(SEARCH( "Apparel",Table1[[#This Row],[Product]])), "Apparel","Footwear")</f>
        <v>Footwear</v>
      </c>
      <c r="K4108" s="3">
        <v>14</v>
      </c>
      <c r="L4108">
        <v>107</v>
      </c>
      <c r="M4108" s="3">
        <v>150</v>
      </c>
      <c r="N4108" s="3">
        <v>63</v>
      </c>
      <c r="O4108" t="s">
        <v>26</v>
      </c>
    </row>
    <row r="4109" spans="1:15" hidden="1" x14ac:dyDescent="0.3">
      <c r="A4109" t="s">
        <v>18</v>
      </c>
      <c r="B4109">
        <v>1128299</v>
      </c>
      <c r="C4109" s="1">
        <v>44303</v>
      </c>
      <c r="D4109" s="1" t="str">
        <f>TEXT(Table1[[#This Row],[Invoice Date]],"yyyy")</f>
        <v>2021</v>
      </c>
      <c r="E4109" t="s">
        <v>19</v>
      </c>
      <c r="F4109" t="s">
        <v>20</v>
      </c>
      <c r="G4109" t="s">
        <v>21</v>
      </c>
      <c r="H4109" t="s">
        <v>34</v>
      </c>
      <c r="I4109" t="str">
        <f>IF(ISNUMBER(SEARCH( "Women's",Table1[[#This Row],[Product]])), "Women","Male")</f>
        <v>Male</v>
      </c>
      <c r="J4109" t="str">
        <f>IF(ISNUMBER(SEARCH( "Apparel",Table1[[#This Row],[Product]])), "Apparel","Footwear")</f>
        <v>Footwear</v>
      </c>
      <c r="K4109" s="3">
        <v>36</v>
      </c>
      <c r="L4109">
        <v>107</v>
      </c>
      <c r="M4109" s="3">
        <v>385</v>
      </c>
      <c r="N4109" s="3">
        <v>177</v>
      </c>
      <c r="O4109" t="s">
        <v>26</v>
      </c>
    </row>
    <row r="4110" spans="1:15" hidden="1" x14ac:dyDescent="0.3">
      <c r="A4110" t="s">
        <v>37</v>
      </c>
      <c r="B4110">
        <v>1128299</v>
      </c>
      <c r="C4110" s="1">
        <v>44277</v>
      </c>
      <c r="D4110" s="1" t="str">
        <f>TEXT(Table1[[#This Row],[Invoice Date]],"yyyy")</f>
        <v>2021</v>
      </c>
      <c r="E4110" t="s">
        <v>42</v>
      </c>
      <c r="F4110" t="s">
        <v>117</v>
      </c>
      <c r="G4110" t="s">
        <v>118</v>
      </c>
      <c r="H4110" t="s">
        <v>16</v>
      </c>
      <c r="I4110" t="str">
        <f>IF(ISNUMBER(SEARCH( "Women's",Table1[[#This Row],[Product]])), "Women","Male")</f>
        <v>Women</v>
      </c>
      <c r="J4110" t="str">
        <f>IF(ISNUMBER(SEARCH( "Apparel",Table1[[#This Row],[Product]])), "Apparel","Footwear")</f>
        <v>Apparel</v>
      </c>
      <c r="K4110" s="3">
        <v>37</v>
      </c>
      <c r="L4110">
        <v>107</v>
      </c>
      <c r="M4110" s="3">
        <v>396</v>
      </c>
      <c r="N4110" s="3">
        <v>107</v>
      </c>
      <c r="O4110" t="s">
        <v>26</v>
      </c>
    </row>
    <row r="4111" spans="1:15" hidden="1" x14ac:dyDescent="0.3">
      <c r="A4111" t="s">
        <v>37</v>
      </c>
      <c r="B4111">
        <v>1128299</v>
      </c>
      <c r="C4111" s="1">
        <v>44492</v>
      </c>
      <c r="D4111" s="1" t="str">
        <f>TEXT(Table1[[#This Row],[Invoice Date]],"yyyy")</f>
        <v>2021</v>
      </c>
      <c r="E4111" t="s">
        <v>42</v>
      </c>
      <c r="F4111" t="s">
        <v>117</v>
      </c>
      <c r="G4111" t="s">
        <v>118</v>
      </c>
      <c r="H4111" t="s">
        <v>16</v>
      </c>
      <c r="I4111" t="str">
        <f>IF(ISNUMBER(SEARCH( "Women's",Table1[[#This Row],[Product]])), "Women","Male")</f>
        <v>Women</v>
      </c>
      <c r="J4111" t="str">
        <f>IF(ISNUMBER(SEARCH( "Apparel",Table1[[#This Row],[Product]])), "Apparel","Footwear")</f>
        <v>Apparel</v>
      </c>
      <c r="K4111" s="3">
        <v>47</v>
      </c>
      <c r="L4111">
        <v>107</v>
      </c>
      <c r="M4111" s="3">
        <v>503</v>
      </c>
      <c r="N4111" s="3">
        <v>146</v>
      </c>
      <c r="O4111" t="s">
        <v>26</v>
      </c>
    </row>
    <row r="4112" spans="1:15" hidden="1" x14ac:dyDescent="0.3">
      <c r="A4112" t="s">
        <v>12</v>
      </c>
      <c r="B4112">
        <v>1197831</v>
      </c>
      <c r="C4112" s="1">
        <v>44274</v>
      </c>
      <c r="D4112" s="1" t="str">
        <f>TEXT(Table1[[#This Row],[Invoice Date]],"yyyy")</f>
        <v>2021</v>
      </c>
      <c r="E4112" t="s">
        <v>19</v>
      </c>
      <c r="F4112" t="s">
        <v>48</v>
      </c>
      <c r="G4112" t="s">
        <v>49</v>
      </c>
      <c r="H4112" t="s">
        <v>34</v>
      </c>
      <c r="I4112" t="str">
        <f>IF(ISNUMBER(SEARCH( "Women's",Table1[[#This Row],[Product]])), "Women","Male")</f>
        <v>Male</v>
      </c>
      <c r="J4112" t="str">
        <f>IF(ISNUMBER(SEARCH( "Apparel",Table1[[#This Row],[Product]])), "Apparel","Footwear")</f>
        <v>Footwear</v>
      </c>
      <c r="K4112" s="3">
        <v>14</v>
      </c>
      <c r="L4112">
        <v>107</v>
      </c>
      <c r="M4112" s="3">
        <v>150</v>
      </c>
      <c r="N4112" s="3">
        <v>55</v>
      </c>
      <c r="O4112" t="s">
        <v>26</v>
      </c>
    </row>
    <row r="4113" spans="1:15" hidden="1" x14ac:dyDescent="0.3">
      <c r="A4113" t="s">
        <v>18</v>
      </c>
      <c r="B4113">
        <v>1197831</v>
      </c>
      <c r="C4113" s="1">
        <v>44368</v>
      </c>
      <c r="D4113" s="1" t="str">
        <f>TEXT(Table1[[#This Row],[Invoice Date]],"yyyy")</f>
        <v>2021</v>
      </c>
      <c r="E4113" t="s">
        <v>19</v>
      </c>
      <c r="F4113" t="s">
        <v>55</v>
      </c>
      <c r="G4113" t="s">
        <v>56</v>
      </c>
      <c r="H4113" t="s">
        <v>27</v>
      </c>
      <c r="I4113" t="str">
        <f>IF(ISNUMBER(SEARCH( "Women's",Table1[[#This Row],[Product]])), "Women","Male")</f>
        <v>Women</v>
      </c>
      <c r="J4113" t="str">
        <f>IF(ISNUMBER(SEARCH( "Apparel",Table1[[#This Row],[Product]])), "Apparel","Footwear")</f>
        <v>Footwear</v>
      </c>
      <c r="K4113" s="3">
        <v>27</v>
      </c>
      <c r="L4113">
        <v>107</v>
      </c>
      <c r="M4113" s="3">
        <v>289</v>
      </c>
      <c r="N4113" s="3">
        <v>124</v>
      </c>
      <c r="O4113" t="s">
        <v>26</v>
      </c>
    </row>
    <row r="4114" spans="1:15" hidden="1" x14ac:dyDescent="0.3">
      <c r="A4114" t="s">
        <v>18</v>
      </c>
      <c r="B4114">
        <v>1197831</v>
      </c>
      <c r="C4114" s="1">
        <v>44396</v>
      </c>
      <c r="D4114" s="1" t="str">
        <f>TEXT(Table1[[#This Row],[Invoice Date]],"yyyy")</f>
        <v>2021</v>
      </c>
      <c r="E4114" t="s">
        <v>19</v>
      </c>
      <c r="F4114" t="s">
        <v>55</v>
      </c>
      <c r="G4114" t="s">
        <v>56</v>
      </c>
      <c r="H4114" t="s">
        <v>50</v>
      </c>
      <c r="I4114" t="str">
        <f>IF(ISNUMBER(SEARCH( "Women's",Table1[[#This Row],[Product]])), "Women","Male")</f>
        <v>Women</v>
      </c>
      <c r="J4114" t="str">
        <f>IF(ISNUMBER(SEARCH( "Apparel",Table1[[#This Row],[Product]])), "Apparel","Footwear")</f>
        <v>Footwear</v>
      </c>
      <c r="K4114" s="3">
        <v>36</v>
      </c>
      <c r="L4114">
        <v>107</v>
      </c>
      <c r="M4114" s="3">
        <v>385</v>
      </c>
      <c r="N4114" s="3">
        <v>177</v>
      </c>
      <c r="O4114" t="s">
        <v>26</v>
      </c>
    </row>
    <row r="4115" spans="1:15" hidden="1" x14ac:dyDescent="0.3">
      <c r="A4115" t="s">
        <v>22</v>
      </c>
      <c r="B4115">
        <v>1185732</v>
      </c>
      <c r="C4115" s="1">
        <v>44412</v>
      </c>
      <c r="D4115" s="1" t="str">
        <f>TEXT(Table1[[#This Row],[Invoice Date]],"yyyy")</f>
        <v>2021</v>
      </c>
      <c r="E4115" t="s">
        <v>38</v>
      </c>
      <c r="F4115" t="s">
        <v>102</v>
      </c>
      <c r="G4115" t="s">
        <v>103</v>
      </c>
      <c r="H4115" t="s">
        <v>27</v>
      </c>
      <c r="I4115" t="str">
        <f>IF(ISNUMBER(SEARCH( "Women's",Table1[[#This Row],[Product]])), "Women","Male")</f>
        <v>Women</v>
      </c>
      <c r="J4115" t="str">
        <f>IF(ISNUMBER(SEARCH( "Apparel",Table1[[#This Row],[Product]])), "Apparel","Footwear")</f>
        <v>Footwear</v>
      </c>
      <c r="K4115" s="3">
        <v>36</v>
      </c>
      <c r="L4115">
        <v>107</v>
      </c>
      <c r="M4115" s="3">
        <v>385</v>
      </c>
      <c r="N4115" s="3">
        <v>135</v>
      </c>
      <c r="O4115" t="s">
        <v>26</v>
      </c>
    </row>
    <row r="4116" spans="1:15" hidden="1" x14ac:dyDescent="0.3">
      <c r="A4116" t="s">
        <v>45</v>
      </c>
      <c r="B4116">
        <v>1185732</v>
      </c>
      <c r="C4116" s="1">
        <v>44210</v>
      </c>
      <c r="D4116" s="1" t="str">
        <f>TEXT(Table1[[#This Row],[Invoice Date]],"yyyy")</f>
        <v>2021</v>
      </c>
      <c r="E4116" t="s">
        <v>38</v>
      </c>
      <c r="F4116" t="s">
        <v>106</v>
      </c>
      <c r="G4116" t="s">
        <v>107</v>
      </c>
      <c r="H4116" t="s">
        <v>34</v>
      </c>
      <c r="I4116" t="str">
        <f>IF(ISNUMBER(SEARCH( "Women's",Table1[[#This Row],[Product]])), "Women","Male")</f>
        <v>Male</v>
      </c>
      <c r="J4116" t="str">
        <f>IF(ISNUMBER(SEARCH( "Apparel",Table1[[#This Row],[Product]])), "Apparel","Footwear")</f>
        <v>Footwear</v>
      </c>
      <c r="K4116" s="3">
        <v>36</v>
      </c>
      <c r="L4116">
        <v>107</v>
      </c>
      <c r="M4116" s="3">
        <v>385</v>
      </c>
      <c r="N4116" s="3">
        <v>189</v>
      </c>
      <c r="O4116" t="s">
        <v>26</v>
      </c>
    </row>
    <row r="4117" spans="1:15" hidden="1" x14ac:dyDescent="0.3">
      <c r="A4117" t="s">
        <v>45</v>
      </c>
      <c r="B4117">
        <v>1185732</v>
      </c>
      <c r="C4117" s="1">
        <v>44239</v>
      </c>
      <c r="D4117" s="1" t="str">
        <f>TEXT(Table1[[#This Row],[Invoice Date]],"yyyy")</f>
        <v>2021</v>
      </c>
      <c r="E4117" t="s">
        <v>38</v>
      </c>
      <c r="F4117" t="s">
        <v>119</v>
      </c>
      <c r="G4117" t="s">
        <v>120</v>
      </c>
      <c r="H4117" t="s">
        <v>16</v>
      </c>
      <c r="I4117" t="str">
        <f>IF(ISNUMBER(SEARCH( "Women's",Table1[[#This Row],[Product]])), "Women","Male")</f>
        <v>Women</v>
      </c>
      <c r="J4117" t="str">
        <f>IF(ISNUMBER(SEARCH( "Apparel",Table1[[#This Row],[Product]])), "Apparel","Footwear")</f>
        <v>Apparel</v>
      </c>
      <c r="K4117" s="3">
        <v>35</v>
      </c>
      <c r="L4117">
        <v>107</v>
      </c>
      <c r="M4117" s="3">
        <v>375</v>
      </c>
      <c r="N4117" s="3">
        <v>176</v>
      </c>
      <c r="O4117" t="s">
        <v>26</v>
      </c>
    </row>
    <row r="4118" spans="1:15" hidden="1" x14ac:dyDescent="0.3">
      <c r="A4118" t="s">
        <v>45</v>
      </c>
      <c r="B4118">
        <v>1185732</v>
      </c>
      <c r="C4118" s="1">
        <v>44394</v>
      </c>
      <c r="D4118" s="1" t="str">
        <f>TEXT(Table1[[#This Row],[Invoice Date]],"yyyy")</f>
        <v>2021</v>
      </c>
      <c r="E4118" t="s">
        <v>38</v>
      </c>
      <c r="F4118" t="s">
        <v>121</v>
      </c>
      <c r="G4118" t="s">
        <v>122</v>
      </c>
      <c r="H4118" t="s">
        <v>50</v>
      </c>
      <c r="I4118" t="str">
        <f>IF(ISNUMBER(SEARCH( "Women's",Table1[[#This Row],[Product]])), "Women","Male")</f>
        <v>Women</v>
      </c>
      <c r="J4118" t="str">
        <f>IF(ISNUMBER(SEARCH( "Apparel",Table1[[#This Row],[Product]])), "Apparel","Footwear")</f>
        <v>Footwear</v>
      </c>
      <c r="K4118" s="3">
        <v>39</v>
      </c>
      <c r="L4118">
        <v>107</v>
      </c>
      <c r="M4118" s="3">
        <v>417</v>
      </c>
      <c r="N4118" s="3">
        <v>146</v>
      </c>
      <c r="O4118" t="s">
        <v>26</v>
      </c>
    </row>
    <row r="4119" spans="1:15" x14ac:dyDescent="0.3">
      <c r="A4119" t="s">
        <v>57</v>
      </c>
      <c r="B4119">
        <v>1189833</v>
      </c>
      <c r="C4119" s="1">
        <v>44278</v>
      </c>
      <c r="D4119" s="1" t="str">
        <f>TEXT(Table1[[#This Row],[Invoice Date]],"yyyy")</f>
        <v>2021</v>
      </c>
      <c r="E4119" t="s">
        <v>42</v>
      </c>
      <c r="F4119" t="s">
        <v>60</v>
      </c>
      <c r="G4119" t="s">
        <v>70</v>
      </c>
      <c r="H4119" t="s">
        <v>64</v>
      </c>
      <c r="I4119" t="str">
        <f>IF(ISNUMBER(SEARCH( "Women's",Table1[[#This Row],[Product]])), "Women","Male")</f>
        <v>Male</v>
      </c>
      <c r="J4119" t="str">
        <f>IF(ISNUMBER(SEARCH( "Apparel",Table1[[#This Row],[Product]])), "Apparel","Footwear")</f>
        <v>Apparel</v>
      </c>
      <c r="K4119" s="3">
        <v>46</v>
      </c>
      <c r="L4119">
        <v>106</v>
      </c>
      <c r="M4119" s="3">
        <v>488</v>
      </c>
      <c r="N4119" s="3">
        <v>332</v>
      </c>
      <c r="O4119" t="s">
        <v>17</v>
      </c>
    </row>
    <row r="4120" spans="1:15" x14ac:dyDescent="0.3">
      <c r="A4120" t="s">
        <v>18</v>
      </c>
      <c r="B4120">
        <v>1128299</v>
      </c>
      <c r="C4120" s="1">
        <v>43895</v>
      </c>
      <c r="D4120" s="1" t="str">
        <f>TEXT(Table1[[#This Row],[Invoice Date]],"yyyy")</f>
        <v>2020</v>
      </c>
      <c r="E4120" t="s">
        <v>42</v>
      </c>
      <c r="F4120" t="s">
        <v>110</v>
      </c>
      <c r="G4120" t="s">
        <v>111</v>
      </c>
      <c r="H4120" t="s">
        <v>27</v>
      </c>
      <c r="I4120" t="str">
        <f>IF(ISNUMBER(SEARCH( "Women's",Table1[[#This Row],[Product]])), "Women","Male")</f>
        <v>Women</v>
      </c>
      <c r="J4120" t="str">
        <f>IF(ISNUMBER(SEARCH( "Apparel",Table1[[#This Row],[Product]])), "Apparel","Footwear")</f>
        <v>Footwear</v>
      </c>
      <c r="K4120" s="3">
        <v>55</v>
      </c>
      <c r="L4120">
        <v>106</v>
      </c>
      <c r="M4120" s="3">
        <v>583</v>
      </c>
      <c r="N4120" s="3">
        <v>268</v>
      </c>
      <c r="O4120" t="s">
        <v>17</v>
      </c>
    </row>
    <row r="4121" spans="1:15" x14ac:dyDescent="0.3">
      <c r="A4121" t="s">
        <v>18</v>
      </c>
      <c r="B4121">
        <v>1128299</v>
      </c>
      <c r="C4121" s="1">
        <v>43958</v>
      </c>
      <c r="D4121" s="1" t="str">
        <f>TEXT(Table1[[#This Row],[Invoice Date]],"yyyy")</f>
        <v>2020</v>
      </c>
      <c r="E4121" t="s">
        <v>42</v>
      </c>
      <c r="F4121" t="s">
        <v>127</v>
      </c>
      <c r="G4121" t="s">
        <v>128</v>
      </c>
      <c r="H4121" t="s">
        <v>16</v>
      </c>
      <c r="I4121" t="str">
        <f>IF(ISNUMBER(SEARCH( "Women's",Table1[[#This Row],[Product]])), "Women","Male")</f>
        <v>Women</v>
      </c>
      <c r="J4121" t="str">
        <f>IF(ISNUMBER(SEARCH( "Apparel",Table1[[#This Row],[Product]])), "Apparel","Footwear")</f>
        <v>Apparel</v>
      </c>
      <c r="K4121" s="3">
        <v>65</v>
      </c>
      <c r="L4121">
        <v>106</v>
      </c>
      <c r="M4121" s="3">
        <v>689</v>
      </c>
      <c r="N4121" s="3">
        <v>214</v>
      </c>
      <c r="O4121" t="s">
        <v>17</v>
      </c>
    </row>
    <row r="4122" spans="1:15" x14ac:dyDescent="0.3">
      <c r="A4122" t="s">
        <v>37</v>
      </c>
      <c r="B4122">
        <v>1185732</v>
      </c>
      <c r="C4122" s="1">
        <v>44151</v>
      </c>
      <c r="D4122" s="1" t="str">
        <f>TEXT(Table1[[#This Row],[Invoice Date]],"yyyy")</f>
        <v>2020</v>
      </c>
      <c r="E4122" t="s">
        <v>28</v>
      </c>
      <c r="F4122" t="s">
        <v>98</v>
      </c>
      <c r="G4122" t="s">
        <v>99</v>
      </c>
      <c r="H4122" t="s">
        <v>25</v>
      </c>
      <c r="I4122" t="str">
        <f>IF(ISNUMBER(SEARCH( "Women's",Table1[[#This Row],[Product]])), "Women","Male")</f>
        <v>Male</v>
      </c>
      <c r="J4122" t="str">
        <f>IF(ISNUMBER(SEARCH( "Apparel",Table1[[#This Row],[Product]])), "Apparel","Footwear")</f>
        <v>Footwear</v>
      </c>
      <c r="K4122" s="3">
        <v>44</v>
      </c>
      <c r="L4122">
        <v>106</v>
      </c>
      <c r="M4122" s="3">
        <v>466</v>
      </c>
      <c r="N4122" s="3">
        <v>229</v>
      </c>
      <c r="O4122" t="s">
        <v>17</v>
      </c>
    </row>
    <row r="4123" spans="1:15" x14ac:dyDescent="0.3">
      <c r="A4123" t="s">
        <v>57</v>
      </c>
      <c r="B4123">
        <v>1189833</v>
      </c>
      <c r="C4123" s="1">
        <v>44218</v>
      </c>
      <c r="D4123" s="1" t="str">
        <f>TEXT(Table1[[#This Row],[Invoice Date]],"yyyy")</f>
        <v>2021</v>
      </c>
      <c r="E4123" t="s">
        <v>28</v>
      </c>
      <c r="F4123" t="s">
        <v>125</v>
      </c>
      <c r="G4123" t="s">
        <v>126</v>
      </c>
      <c r="H4123" t="s">
        <v>34</v>
      </c>
      <c r="I4123" t="str">
        <f>IF(ISNUMBER(SEARCH( "Women's",Table1[[#This Row],[Product]])), "Women","Male")</f>
        <v>Male</v>
      </c>
      <c r="J4123" t="str">
        <f>IF(ISNUMBER(SEARCH( "Apparel",Table1[[#This Row],[Product]])), "Apparel","Footwear")</f>
        <v>Footwear</v>
      </c>
      <c r="K4123" s="3">
        <v>41</v>
      </c>
      <c r="L4123">
        <v>106</v>
      </c>
      <c r="M4123" s="3">
        <v>435</v>
      </c>
      <c r="N4123" s="3">
        <v>191</v>
      </c>
      <c r="O4123" t="s">
        <v>17</v>
      </c>
    </row>
    <row r="4124" spans="1:15" x14ac:dyDescent="0.3">
      <c r="A4124" t="s">
        <v>57</v>
      </c>
      <c r="B4124">
        <v>1189833</v>
      </c>
      <c r="C4124" s="1">
        <v>44226</v>
      </c>
      <c r="D4124" s="1" t="str">
        <f>TEXT(Table1[[#This Row],[Invoice Date]],"yyyy")</f>
        <v>2021</v>
      </c>
      <c r="E4124" t="s">
        <v>28</v>
      </c>
      <c r="F4124" t="s">
        <v>125</v>
      </c>
      <c r="G4124" t="s">
        <v>126</v>
      </c>
      <c r="H4124" t="s">
        <v>50</v>
      </c>
      <c r="I4124" t="str">
        <f>IF(ISNUMBER(SEARCH( "Women's",Table1[[#This Row],[Product]])), "Women","Male")</f>
        <v>Women</v>
      </c>
      <c r="J4124" t="str">
        <f>IF(ISNUMBER(SEARCH( "Apparel",Table1[[#This Row],[Product]])), "Apparel","Footwear")</f>
        <v>Footwear</v>
      </c>
      <c r="K4124" s="3">
        <v>38</v>
      </c>
      <c r="L4124">
        <v>106</v>
      </c>
      <c r="M4124" s="3">
        <v>403</v>
      </c>
      <c r="N4124" s="3">
        <v>213</v>
      </c>
      <c r="O4124" t="s">
        <v>17</v>
      </c>
    </row>
    <row r="4125" spans="1:15" x14ac:dyDescent="0.3">
      <c r="A4125" t="s">
        <v>57</v>
      </c>
      <c r="B4125">
        <v>1189833</v>
      </c>
      <c r="C4125" s="1">
        <v>44238</v>
      </c>
      <c r="D4125" s="1" t="str">
        <f>TEXT(Table1[[#This Row],[Invoice Date]],"yyyy")</f>
        <v>2021</v>
      </c>
      <c r="E4125" t="s">
        <v>28</v>
      </c>
      <c r="F4125" t="s">
        <v>125</v>
      </c>
      <c r="G4125" t="s">
        <v>126</v>
      </c>
      <c r="H4125" t="s">
        <v>50</v>
      </c>
      <c r="I4125" t="str">
        <f>IF(ISNUMBER(SEARCH( "Women's",Table1[[#This Row],[Product]])), "Women","Male")</f>
        <v>Women</v>
      </c>
      <c r="J4125" t="str">
        <f>IF(ISNUMBER(SEARCH( "Apparel",Table1[[#This Row],[Product]])), "Apparel","Footwear")</f>
        <v>Footwear</v>
      </c>
      <c r="K4125" s="3">
        <v>41</v>
      </c>
      <c r="L4125">
        <v>106</v>
      </c>
      <c r="M4125" s="3">
        <v>435</v>
      </c>
      <c r="N4125" s="3">
        <v>235</v>
      </c>
      <c r="O4125" t="s">
        <v>17</v>
      </c>
    </row>
    <row r="4126" spans="1:15" x14ac:dyDescent="0.3">
      <c r="A4126" t="s">
        <v>57</v>
      </c>
      <c r="B4126">
        <v>1189833</v>
      </c>
      <c r="C4126" s="1">
        <v>44239</v>
      </c>
      <c r="D4126" s="1" t="str">
        <f>TEXT(Table1[[#This Row],[Invoice Date]],"yyyy")</f>
        <v>2021</v>
      </c>
      <c r="E4126" t="s">
        <v>28</v>
      </c>
      <c r="F4126" t="s">
        <v>125</v>
      </c>
      <c r="G4126" t="s">
        <v>126</v>
      </c>
      <c r="H4126" t="s">
        <v>64</v>
      </c>
      <c r="I4126" t="str">
        <f>IF(ISNUMBER(SEARCH( "Women's",Table1[[#This Row],[Product]])), "Women","Male")</f>
        <v>Male</v>
      </c>
      <c r="J4126" t="str">
        <f>IF(ISNUMBER(SEARCH( "Apparel",Table1[[#This Row],[Product]])), "Apparel","Footwear")</f>
        <v>Apparel</v>
      </c>
      <c r="K4126" s="3">
        <v>52</v>
      </c>
      <c r="L4126">
        <v>106</v>
      </c>
      <c r="M4126" s="3">
        <v>551</v>
      </c>
      <c r="N4126" s="3">
        <v>386</v>
      </c>
      <c r="O4126" t="s">
        <v>17</v>
      </c>
    </row>
    <row r="4127" spans="1:15" x14ac:dyDescent="0.3">
      <c r="A4127" t="s">
        <v>22</v>
      </c>
      <c r="B4127">
        <v>1197831</v>
      </c>
      <c r="C4127" s="1">
        <v>44293</v>
      </c>
      <c r="D4127" s="1" t="str">
        <f>TEXT(Table1[[#This Row],[Invoice Date]],"yyyy")</f>
        <v>2021</v>
      </c>
      <c r="E4127" t="s">
        <v>19</v>
      </c>
      <c r="F4127" t="s">
        <v>68</v>
      </c>
      <c r="G4127" t="s">
        <v>69</v>
      </c>
      <c r="H4127" t="s">
        <v>64</v>
      </c>
      <c r="I4127" t="str">
        <f>IF(ISNUMBER(SEARCH( "Women's",Table1[[#This Row],[Product]])), "Women","Male")</f>
        <v>Male</v>
      </c>
      <c r="J4127" t="str">
        <f>IF(ISNUMBER(SEARCH( "Apparel",Table1[[#This Row],[Product]])), "Apparel","Footwear")</f>
        <v>Apparel</v>
      </c>
      <c r="K4127" s="3">
        <v>41</v>
      </c>
      <c r="L4127">
        <v>106</v>
      </c>
      <c r="M4127" s="3">
        <v>435</v>
      </c>
      <c r="N4127" s="3">
        <v>213</v>
      </c>
      <c r="O4127" t="s">
        <v>17</v>
      </c>
    </row>
    <row r="4128" spans="1:15" x14ac:dyDescent="0.3">
      <c r="A4128" t="s">
        <v>45</v>
      </c>
      <c r="B4128">
        <v>1185732</v>
      </c>
      <c r="C4128" s="1">
        <v>44429</v>
      </c>
      <c r="D4128" s="1" t="str">
        <f>TEXT(Table1[[#This Row],[Invoice Date]],"yyyy")</f>
        <v>2021</v>
      </c>
      <c r="E4128" t="s">
        <v>42</v>
      </c>
      <c r="F4128" t="s">
        <v>131</v>
      </c>
      <c r="G4128" t="s">
        <v>132</v>
      </c>
      <c r="H4128" t="s">
        <v>34</v>
      </c>
      <c r="I4128" t="str">
        <f>IF(ISNUMBER(SEARCH( "Women's",Table1[[#This Row],[Product]])), "Women","Male")</f>
        <v>Male</v>
      </c>
      <c r="J4128" t="str">
        <f>IF(ISNUMBER(SEARCH( "Apparel",Table1[[#This Row],[Product]])), "Apparel","Footwear")</f>
        <v>Footwear</v>
      </c>
      <c r="K4128" s="3">
        <v>56</v>
      </c>
      <c r="L4128">
        <v>106</v>
      </c>
      <c r="M4128" s="3">
        <v>594</v>
      </c>
      <c r="N4128" s="3">
        <v>267</v>
      </c>
      <c r="O4128" t="s">
        <v>17</v>
      </c>
    </row>
    <row r="4129" spans="1:15" x14ac:dyDescent="0.3">
      <c r="A4129" t="s">
        <v>18</v>
      </c>
      <c r="B4129">
        <v>1185732</v>
      </c>
      <c r="C4129" s="1">
        <v>44263</v>
      </c>
      <c r="D4129" s="1" t="str">
        <f>TEXT(Table1[[#This Row],[Invoice Date]],"yyyy")</f>
        <v>2021</v>
      </c>
      <c r="E4129" t="s">
        <v>38</v>
      </c>
      <c r="F4129" t="s">
        <v>39</v>
      </c>
      <c r="G4129" t="s">
        <v>95</v>
      </c>
      <c r="H4129" t="s">
        <v>50</v>
      </c>
      <c r="I4129" t="str">
        <f>IF(ISNUMBER(SEARCH( "Women's",Table1[[#This Row],[Product]])), "Women","Male")</f>
        <v>Women</v>
      </c>
      <c r="J4129" t="str">
        <f>IF(ISNUMBER(SEARCH( "Apparel",Table1[[#This Row],[Product]])), "Apparel","Footwear")</f>
        <v>Footwear</v>
      </c>
      <c r="K4129" s="3">
        <v>39</v>
      </c>
      <c r="L4129">
        <v>106</v>
      </c>
      <c r="M4129" s="3">
        <v>413</v>
      </c>
      <c r="N4129" s="3">
        <v>169</v>
      </c>
      <c r="O4129" t="s">
        <v>17</v>
      </c>
    </row>
    <row r="4130" spans="1:15" x14ac:dyDescent="0.3">
      <c r="A4130" t="s">
        <v>57</v>
      </c>
      <c r="B4130">
        <v>1185732</v>
      </c>
      <c r="C4130" s="1">
        <v>44297</v>
      </c>
      <c r="D4130" s="1" t="str">
        <f>TEXT(Table1[[#This Row],[Invoice Date]],"yyyy")</f>
        <v>2021</v>
      </c>
      <c r="E4130" t="s">
        <v>42</v>
      </c>
      <c r="F4130" t="s">
        <v>96</v>
      </c>
      <c r="G4130" t="s">
        <v>97</v>
      </c>
      <c r="H4130" t="s">
        <v>64</v>
      </c>
      <c r="I4130" t="str">
        <f>IF(ISNUMBER(SEARCH( "Women's",Table1[[#This Row],[Product]])), "Women","Male")</f>
        <v>Male</v>
      </c>
      <c r="J4130" t="str">
        <f>IF(ISNUMBER(SEARCH( "Apparel",Table1[[#This Row],[Product]])), "Apparel","Footwear")</f>
        <v>Apparel</v>
      </c>
      <c r="K4130" s="3">
        <v>47</v>
      </c>
      <c r="L4130">
        <v>106</v>
      </c>
      <c r="M4130" s="3">
        <v>498</v>
      </c>
      <c r="N4130" s="3">
        <v>209</v>
      </c>
      <c r="O4130" t="s">
        <v>17</v>
      </c>
    </row>
    <row r="4131" spans="1:15" x14ac:dyDescent="0.3">
      <c r="A4131" t="s">
        <v>37</v>
      </c>
      <c r="B4131">
        <v>1128299</v>
      </c>
      <c r="C4131" s="1">
        <v>44432</v>
      </c>
      <c r="D4131" s="1" t="str">
        <f>TEXT(Table1[[#This Row],[Invoice Date]],"yyyy")</f>
        <v>2021</v>
      </c>
      <c r="E4131" t="s">
        <v>13</v>
      </c>
      <c r="F4131" t="s">
        <v>93</v>
      </c>
      <c r="G4131" t="s">
        <v>94</v>
      </c>
      <c r="H4131" t="s">
        <v>64</v>
      </c>
      <c r="I4131" t="str">
        <f>IF(ISNUMBER(SEARCH( "Women's",Table1[[#This Row],[Product]])), "Women","Male")</f>
        <v>Male</v>
      </c>
      <c r="J4131" t="str">
        <f>IF(ISNUMBER(SEARCH( "Apparel",Table1[[#This Row],[Product]])), "Apparel","Footwear")</f>
        <v>Apparel</v>
      </c>
      <c r="K4131" s="3">
        <v>64</v>
      </c>
      <c r="L4131">
        <v>106</v>
      </c>
      <c r="M4131" s="3">
        <v>678</v>
      </c>
      <c r="N4131" s="3">
        <v>346</v>
      </c>
      <c r="O4131" t="s">
        <v>17</v>
      </c>
    </row>
    <row r="4132" spans="1:15" x14ac:dyDescent="0.3">
      <c r="A4132" t="s">
        <v>22</v>
      </c>
      <c r="B4132">
        <v>1197831</v>
      </c>
      <c r="C4132" s="1">
        <v>44505</v>
      </c>
      <c r="D4132" s="1" t="str">
        <f>TEXT(Table1[[#This Row],[Invoice Date]],"yyyy")</f>
        <v>2021</v>
      </c>
      <c r="E4132" t="s">
        <v>42</v>
      </c>
      <c r="F4132" t="s">
        <v>73</v>
      </c>
      <c r="G4132" t="s">
        <v>74</v>
      </c>
      <c r="H4132" t="s">
        <v>64</v>
      </c>
      <c r="I4132" t="str">
        <f>IF(ISNUMBER(SEARCH( "Women's",Table1[[#This Row],[Product]])), "Women","Male")</f>
        <v>Male</v>
      </c>
      <c r="J4132" t="str">
        <f>IF(ISNUMBER(SEARCH( "Apparel",Table1[[#This Row],[Product]])), "Apparel","Footwear")</f>
        <v>Apparel</v>
      </c>
      <c r="K4132" s="3">
        <v>54</v>
      </c>
      <c r="L4132">
        <v>106</v>
      </c>
      <c r="M4132" s="3">
        <v>572</v>
      </c>
      <c r="N4132" s="3">
        <v>286</v>
      </c>
      <c r="O4132" t="s">
        <v>17</v>
      </c>
    </row>
    <row r="4133" spans="1:15" x14ac:dyDescent="0.3">
      <c r="A4133" t="s">
        <v>37</v>
      </c>
      <c r="B4133">
        <v>1128299</v>
      </c>
      <c r="C4133" s="1">
        <v>44219</v>
      </c>
      <c r="D4133" s="1" t="str">
        <f>TEXT(Table1[[#This Row],[Invoice Date]],"yyyy")</f>
        <v>2021</v>
      </c>
      <c r="E4133" t="s">
        <v>42</v>
      </c>
      <c r="F4133" t="s">
        <v>73</v>
      </c>
      <c r="G4133" t="s">
        <v>74</v>
      </c>
      <c r="H4133" t="s">
        <v>34</v>
      </c>
      <c r="I4133" t="str">
        <f>IF(ISNUMBER(SEARCH( "Women's",Table1[[#This Row],[Product]])), "Women","Male")</f>
        <v>Male</v>
      </c>
      <c r="J4133" t="str">
        <f>IF(ISNUMBER(SEARCH( "Apparel",Table1[[#This Row],[Product]])), "Apparel","Footwear")</f>
        <v>Footwear</v>
      </c>
      <c r="K4133" s="3">
        <v>37</v>
      </c>
      <c r="L4133">
        <v>106</v>
      </c>
      <c r="M4133" s="3">
        <v>392</v>
      </c>
      <c r="N4133" s="3">
        <v>200</v>
      </c>
      <c r="O4133" t="s">
        <v>17</v>
      </c>
    </row>
    <row r="4134" spans="1:15" x14ac:dyDescent="0.3">
      <c r="A4134" t="s">
        <v>37</v>
      </c>
      <c r="B4134">
        <v>1128299</v>
      </c>
      <c r="C4134" s="1">
        <v>44219</v>
      </c>
      <c r="D4134" s="1" t="str">
        <f>TEXT(Table1[[#This Row],[Invoice Date]],"yyyy")</f>
        <v>2021</v>
      </c>
      <c r="E4134" t="s">
        <v>42</v>
      </c>
      <c r="F4134" t="s">
        <v>73</v>
      </c>
      <c r="G4134" t="s">
        <v>74</v>
      </c>
      <c r="H4134" t="s">
        <v>27</v>
      </c>
      <c r="I4134" t="str">
        <f>IF(ISNUMBER(SEARCH( "Women's",Table1[[#This Row],[Product]])), "Women","Male")</f>
        <v>Women</v>
      </c>
      <c r="J4134" t="str">
        <f>IF(ISNUMBER(SEARCH( "Apparel",Table1[[#This Row],[Product]])), "Apparel","Footwear")</f>
        <v>Footwear</v>
      </c>
      <c r="K4134" s="3">
        <v>37</v>
      </c>
      <c r="L4134">
        <v>106</v>
      </c>
      <c r="M4134" s="3">
        <v>392</v>
      </c>
      <c r="N4134" s="3">
        <v>192</v>
      </c>
      <c r="O4134" t="s">
        <v>17</v>
      </c>
    </row>
    <row r="4135" spans="1:15" x14ac:dyDescent="0.3">
      <c r="A4135" t="s">
        <v>57</v>
      </c>
      <c r="B4135">
        <v>1128299</v>
      </c>
      <c r="C4135" s="1">
        <v>44253</v>
      </c>
      <c r="D4135" s="1" t="str">
        <f>TEXT(Table1[[#This Row],[Invoice Date]],"yyyy")</f>
        <v>2021</v>
      </c>
      <c r="E4135" t="s">
        <v>42</v>
      </c>
      <c r="F4135" t="s">
        <v>117</v>
      </c>
      <c r="G4135" t="s">
        <v>118</v>
      </c>
      <c r="H4135" t="s">
        <v>34</v>
      </c>
      <c r="I4135" t="str">
        <f>IF(ISNUMBER(SEARCH( "Women's",Table1[[#This Row],[Product]])), "Women","Male")</f>
        <v>Male</v>
      </c>
      <c r="J4135" t="str">
        <f>IF(ISNUMBER(SEARCH( "Apparel",Table1[[#This Row],[Product]])), "Apparel","Footwear")</f>
        <v>Footwear</v>
      </c>
      <c r="K4135" s="3">
        <v>44</v>
      </c>
      <c r="L4135">
        <v>106</v>
      </c>
      <c r="M4135" s="3">
        <v>466</v>
      </c>
      <c r="N4135" s="3">
        <v>257</v>
      </c>
      <c r="O4135" t="s">
        <v>17</v>
      </c>
    </row>
    <row r="4136" spans="1:15" x14ac:dyDescent="0.3">
      <c r="A4136" t="s">
        <v>57</v>
      </c>
      <c r="B4136">
        <v>1128299</v>
      </c>
      <c r="C4136" s="1">
        <v>44373</v>
      </c>
      <c r="D4136" s="1" t="str">
        <f>TEXT(Table1[[#This Row],[Invoice Date]],"yyyy")</f>
        <v>2021</v>
      </c>
      <c r="E4136" t="s">
        <v>42</v>
      </c>
      <c r="F4136" t="s">
        <v>108</v>
      </c>
      <c r="G4136" t="s">
        <v>109</v>
      </c>
      <c r="H4136" t="s">
        <v>50</v>
      </c>
      <c r="I4136" t="str">
        <f>IF(ISNUMBER(SEARCH( "Women's",Table1[[#This Row],[Product]])), "Women","Male")</f>
        <v>Women</v>
      </c>
      <c r="J4136" t="str">
        <f>IF(ISNUMBER(SEARCH( "Apparel",Table1[[#This Row],[Product]])), "Apparel","Footwear")</f>
        <v>Footwear</v>
      </c>
      <c r="K4136" s="3">
        <v>54</v>
      </c>
      <c r="L4136">
        <v>106</v>
      </c>
      <c r="M4136" s="3">
        <v>572</v>
      </c>
      <c r="N4136" s="3">
        <v>258</v>
      </c>
      <c r="O4136" t="s">
        <v>17</v>
      </c>
    </row>
    <row r="4137" spans="1:15" x14ac:dyDescent="0.3">
      <c r="A4137" t="s">
        <v>45</v>
      </c>
      <c r="B4137">
        <v>1185732</v>
      </c>
      <c r="C4137" s="1">
        <v>44296</v>
      </c>
      <c r="D4137" s="1" t="str">
        <f>TEXT(Table1[[#This Row],[Invoice Date]],"yyyy")</f>
        <v>2021</v>
      </c>
      <c r="E4137" t="s">
        <v>28</v>
      </c>
      <c r="F4137" t="s">
        <v>46</v>
      </c>
      <c r="G4137" t="s">
        <v>47</v>
      </c>
      <c r="H4137" t="s">
        <v>27</v>
      </c>
      <c r="I4137" t="str">
        <f>IF(ISNUMBER(SEARCH( "Women's",Table1[[#This Row],[Product]])), "Women","Male")</f>
        <v>Women</v>
      </c>
      <c r="J4137" t="str">
        <f>IF(ISNUMBER(SEARCH( "Apparel",Table1[[#This Row],[Product]])), "Apparel","Footwear")</f>
        <v>Footwear</v>
      </c>
      <c r="K4137" s="3">
        <v>19</v>
      </c>
      <c r="L4137">
        <v>106</v>
      </c>
      <c r="M4137" s="3">
        <v>201</v>
      </c>
      <c r="N4137" s="3">
        <v>107</v>
      </c>
      <c r="O4137" t="s">
        <v>17</v>
      </c>
    </row>
    <row r="4138" spans="1:15" x14ac:dyDescent="0.3">
      <c r="A4138" t="s">
        <v>45</v>
      </c>
      <c r="B4138">
        <v>1185732</v>
      </c>
      <c r="C4138" s="1">
        <v>44480</v>
      </c>
      <c r="D4138" s="1" t="str">
        <f>TEXT(Table1[[#This Row],[Invoice Date]],"yyyy")</f>
        <v>2021</v>
      </c>
      <c r="E4138" t="s">
        <v>28</v>
      </c>
      <c r="F4138" t="s">
        <v>46</v>
      </c>
      <c r="G4138" t="s">
        <v>47</v>
      </c>
      <c r="H4138" t="s">
        <v>27</v>
      </c>
      <c r="I4138" t="str">
        <f>IF(ISNUMBER(SEARCH( "Women's",Table1[[#This Row],[Product]])), "Women","Male")</f>
        <v>Women</v>
      </c>
      <c r="J4138" t="str">
        <f>IF(ISNUMBER(SEARCH( "Apparel",Table1[[#This Row],[Product]])), "Apparel","Footwear")</f>
        <v>Footwear</v>
      </c>
      <c r="K4138" s="3">
        <v>27</v>
      </c>
      <c r="L4138">
        <v>106</v>
      </c>
      <c r="M4138" s="3">
        <v>286</v>
      </c>
      <c r="N4138" s="3">
        <v>152</v>
      </c>
      <c r="O4138" t="s">
        <v>17</v>
      </c>
    </row>
    <row r="4139" spans="1:15" x14ac:dyDescent="0.3">
      <c r="A4139" t="s">
        <v>37</v>
      </c>
      <c r="B4139">
        <v>1185732</v>
      </c>
      <c r="C4139" s="1">
        <v>44245</v>
      </c>
      <c r="D4139" s="1" t="str">
        <f>TEXT(Table1[[#This Row],[Invoice Date]],"yyyy")</f>
        <v>2021</v>
      </c>
      <c r="E4139" t="s">
        <v>13</v>
      </c>
      <c r="F4139" t="s">
        <v>100</v>
      </c>
      <c r="G4139" t="s">
        <v>101</v>
      </c>
      <c r="H4139" t="s">
        <v>34</v>
      </c>
      <c r="I4139" t="str">
        <f>IF(ISNUMBER(SEARCH( "Women's",Table1[[#This Row],[Product]])), "Women","Male")</f>
        <v>Male</v>
      </c>
      <c r="J4139" t="str">
        <f>IF(ISNUMBER(SEARCH( "Apparel",Table1[[#This Row],[Product]])), "Apparel","Footwear")</f>
        <v>Footwear</v>
      </c>
      <c r="K4139" s="3">
        <v>27</v>
      </c>
      <c r="L4139">
        <v>106</v>
      </c>
      <c r="M4139" s="3">
        <v>286</v>
      </c>
      <c r="N4139" s="3">
        <v>137</v>
      </c>
      <c r="O4139" t="s">
        <v>17</v>
      </c>
    </row>
    <row r="4140" spans="1:15" x14ac:dyDescent="0.3">
      <c r="A4140" t="s">
        <v>12</v>
      </c>
      <c r="B4140">
        <v>1197831</v>
      </c>
      <c r="C4140" s="1">
        <v>44368</v>
      </c>
      <c r="D4140" s="1" t="str">
        <f>TEXT(Table1[[#This Row],[Invoice Date]],"yyyy")</f>
        <v>2021</v>
      </c>
      <c r="E4140" t="s">
        <v>19</v>
      </c>
      <c r="F4140" t="s">
        <v>48</v>
      </c>
      <c r="G4140" t="s">
        <v>49</v>
      </c>
      <c r="H4140" t="s">
        <v>34</v>
      </c>
      <c r="I4140" t="str">
        <f>IF(ISNUMBER(SEARCH( "Women's",Table1[[#This Row],[Product]])), "Women","Male")</f>
        <v>Male</v>
      </c>
      <c r="J4140" t="str">
        <f>IF(ISNUMBER(SEARCH( "Apparel",Table1[[#This Row],[Product]])), "Apparel","Footwear")</f>
        <v>Footwear</v>
      </c>
      <c r="K4140" s="3">
        <v>32</v>
      </c>
      <c r="L4140">
        <v>106</v>
      </c>
      <c r="M4140" s="3">
        <v>339</v>
      </c>
      <c r="N4140" s="3">
        <v>166</v>
      </c>
      <c r="O4140" t="s">
        <v>17</v>
      </c>
    </row>
    <row r="4141" spans="1:15" x14ac:dyDescent="0.3">
      <c r="A4141" t="s">
        <v>12</v>
      </c>
      <c r="B4141">
        <v>1197831</v>
      </c>
      <c r="C4141" s="1">
        <v>44490</v>
      </c>
      <c r="D4141" s="1" t="str">
        <f>TEXT(Table1[[#This Row],[Invoice Date]],"yyyy")</f>
        <v>2021</v>
      </c>
      <c r="E4141" t="s">
        <v>19</v>
      </c>
      <c r="F4141" t="s">
        <v>48</v>
      </c>
      <c r="G4141" t="s">
        <v>49</v>
      </c>
      <c r="H4141" t="s">
        <v>34</v>
      </c>
      <c r="I4141" t="str">
        <f>IF(ISNUMBER(SEARCH( "Women's",Table1[[#This Row],[Product]])), "Women","Male")</f>
        <v>Male</v>
      </c>
      <c r="J4141" t="str">
        <f>IF(ISNUMBER(SEARCH( "Apparel",Table1[[#This Row],[Product]])), "Apparel","Footwear")</f>
        <v>Footwear</v>
      </c>
      <c r="K4141" s="3">
        <v>19</v>
      </c>
      <c r="L4141">
        <v>106</v>
      </c>
      <c r="M4141" s="3">
        <v>201</v>
      </c>
      <c r="N4141" s="3">
        <v>91</v>
      </c>
      <c r="O4141" t="s">
        <v>17</v>
      </c>
    </row>
    <row r="4142" spans="1:15" x14ac:dyDescent="0.3">
      <c r="A4142" t="s">
        <v>37</v>
      </c>
      <c r="B4142">
        <v>1185732</v>
      </c>
      <c r="C4142" s="1">
        <v>44220</v>
      </c>
      <c r="D4142" s="1" t="str">
        <f>TEXT(Table1[[#This Row],[Invoice Date]],"yyyy")</f>
        <v>2021</v>
      </c>
      <c r="E4142" t="s">
        <v>38</v>
      </c>
      <c r="F4142" t="s">
        <v>58</v>
      </c>
      <c r="G4142" t="s">
        <v>59</v>
      </c>
      <c r="H4142" t="s">
        <v>25</v>
      </c>
      <c r="I4142" t="str">
        <f>IF(ISNUMBER(SEARCH( "Women's",Table1[[#This Row],[Product]])), "Women","Male")</f>
        <v>Male</v>
      </c>
      <c r="J4142" t="str">
        <f>IF(ISNUMBER(SEARCH( "Apparel",Table1[[#This Row],[Product]])), "Apparel","Footwear")</f>
        <v>Footwear</v>
      </c>
      <c r="K4142" s="3">
        <v>33</v>
      </c>
      <c r="L4142">
        <v>106</v>
      </c>
      <c r="M4142" s="3">
        <v>350</v>
      </c>
      <c r="N4142" s="3">
        <v>175</v>
      </c>
      <c r="O4142" t="s">
        <v>17</v>
      </c>
    </row>
    <row r="4143" spans="1:15" x14ac:dyDescent="0.3">
      <c r="A4143" t="s">
        <v>45</v>
      </c>
      <c r="B4143">
        <v>1185732</v>
      </c>
      <c r="C4143" s="1">
        <v>44419</v>
      </c>
      <c r="D4143" s="1" t="str">
        <f>TEXT(Table1[[#This Row],[Invoice Date]],"yyyy")</f>
        <v>2021</v>
      </c>
      <c r="E4143" t="s">
        <v>38</v>
      </c>
      <c r="F4143" t="s">
        <v>119</v>
      </c>
      <c r="G4143" t="s">
        <v>120</v>
      </c>
      <c r="H4143" t="s">
        <v>34</v>
      </c>
      <c r="I4143" t="str">
        <f>IF(ISNUMBER(SEARCH( "Women's",Table1[[#This Row],[Product]])), "Women","Male")</f>
        <v>Male</v>
      </c>
      <c r="J4143" t="str">
        <f>IF(ISNUMBER(SEARCH( "Apparel",Table1[[#This Row],[Product]])), "Apparel","Footwear")</f>
        <v>Footwear</v>
      </c>
      <c r="K4143" s="3">
        <v>53</v>
      </c>
      <c r="L4143">
        <v>106</v>
      </c>
      <c r="M4143" s="3">
        <v>562</v>
      </c>
      <c r="N4143" s="3">
        <v>331</v>
      </c>
      <c r="O4143" t="s">
        <v>17</v>
      </c>
    </row>
    <row r="4144" spans="1:15" x14ac:dyDescent="0.3">
      <c r="A4144" t="s">
        <v>45</v>
      </c>
      <c r="B4144">
        <v>1185732</v>
      </c>
      <c r="C4144" s="1">
        <v>44540</v>
      </c>
      <c r="D4144" s="1" t="str">
        <f>TEXT(Table1[[#This Row],[Invoice Date]],"yyyy")</f>
        <v>2021</v>
      </c>
      <c r="E4144" t="s">
        <v>38</v>
      </c>
      <c r="F4144" t="s">
        <v>119</v>
      </c>
      <c r="G4144" t="s">
        <v>120</v>
      </c>
      <c r="H4144" t="s">
        <v>16</v>
      </c>
      <c r="I4144" t="str">
        <f>IF(ISNUMBER(SEARCH( "Women's",Table1[[#This Row],[Product]])), "Women","Male")</f>
        <v>Women</v>
      </c>
      <c r="J4144" t="str">
        <f>IF(ISNUMBER(SEARCH( "Apparel",Table1[[#This Row],[Product]])), "Apparel","Footwear")</f>
        <v>Apparel</v>
      </c>
      <c r="K4144" s="3">
        <v>68</v>
      </c>
      <c r="L4144">
        <v>106</v>
      </c>
      <c r="M4144" s="3">
        <v>721</v>
      </c>
      <c r="N4144" s="3">
        <v>375</v>
      </c>
      <c r="O4144" t="s">
        <v>17</v>
      </c>
    </row>
    <row r="4145" spans="1:15" x14ac:dyDescent="0.3">
      <c r="A4145" t="s">
        <v>45</v>
      </c>
      <c r="B4145">
        <v>1185732</v>
      </c>
      <c r="C4145" s="1">
        <v>44426</v>
      </c>
      <c r="D4145" s="1" t="str">
        <f>TEXT(Table1[[#This Row],[Invoice Date]],"yyyy")</f>
        <v>2021</v>
      </c>
      <c r="E4145" t="s">
        <v>38</v>
      </c>
      <c r="F4145" t="s">
        <v>121</v>
      </c>
      <c r="G4145" t="s">
        <v>122</v>
      </c>
      <c r="H4145" t="s">
        <v>16</v>
      </c>
      <c r="I4145" t="str">
        <f>IF(ISNUMBER(SEARCH( "Women's",Table1[[#This Row],[Product]])), "Women","Male")</f>
        <v>Women</v>
      </c>
      <c r="J4145" t="str">
        <f>IF(ISNUMBER(SEARCH( "Apparel",Table1[[#This Row],[Product]])), "Apparel","Footwear")</f>
        <v>Apparel</v>
      </c>
      <c r="K4145" s="3">
        <v>64</v>
      </c>
      <c r="L4145">
        <v>106</v>
      </c>
      <c r="M4145" s="3">
        <v>678</v>
      </c>
      <c r="N4145" s="3">
        <v>319</v>
      </c>
      <c r="O4145" t="s">
        <v>17</v>
      </c>
    </row>
    <row r="4146" spans="1:15" x14ac:dyDescent="0.3">
      <c r="A4146" t="s">
        <v>37</v>
      </c>
      <c r="B4146">
        <v>1185732</v>
      </c>
      <c r="C4146" s="1">
        <v>44382</v>
      </c>
      <c r="D4146" s="1" t="str">
        <f>TEXT(Table1[[#This Row],[Invoice Date]],"yyyy")</f>
        <v>2021</v>
      </c>
      <c r="E4146" t="s">
        <v>28</v>
      </c>
      <c r="F4146" t="s">
        <v>112</v>
      </c>
      <c r="G4146" t="s">
        <v>113</v>
      </c>
      <c r="H4146" t="s">
        <v>16</v>
      </c>
      <c r="I4146" t="str">
        <f>IF(ISNUMBER(SEARCH( "Women's",Table1[[#This Row],[Product]])), "Women","Male")</f>
        <v>Women</v>
      </c>
      <c r="J4146" t="str">
        <f>IF(ISNUMBER(SEARCH( "Apparel",Table1[[#This Row],[Product]])), "Apparel","Footwear")</f>
        <v>Apparel</v>
      </c>
      <c r="K4146" s="3">
        <v>51</v>
      </c>
      <c r="L4146">
        <v>105</v>
      </c>
      <c r="M4146" s="3">
        <v>536</v>
      </c>
      <c r="N4146" s="3">
        <v>337</v>
      </c>
      <c r="O4146" t="s">
        <v>17</v>
      </c>
    </row>
    <row r="4147" spans="1:15" x14ac:dyDescent="0.3">
      <c r="A4147" t="s">
        <v>18</v>
      </c>
      <c r="B4147">
        <v>1128299</v>
      </c>
      <c r="C4147" s="1">
        <v>43889</v>
      </c>
      <c r="D4147" s="1" t="str">
        <f>TEXT(Table1[[#This Row],[Invoice Date]],"yyyy")</f>
        <v>2020</v>
      </c>
      <c r="E4147" t="s">
        <v>42</v>
      </c>
      <c r="F4147" t="s">
        <v>110</v>
      </c>
      <c r="G4147" t="s">
        <v>111</v>
      </c>
      <c r="H4147" t="s">
        <v>50</v>
      </c>
      <c r="I4147" t="str">
        <f>IF(ISNUMBER(SEARCH( "Women's",Table1[[#This Row],[Product]])), "Women","Male")</f>
        <v>Women</v>
      </c>
      <c r="J4147" t="str">
        <f>IF(ISNUMBER(SEARCH( "Apparel",Table1[[#This Row],[Product]])), "Apparel","Footwear")</f>
        <v>Footwear</v>
      </c>
      <c r="K4147" s="3">
        <v>54</v>
      </c>
      <c r="L4147">
        <v>105</v>
      </c>
      <c r="M4147" s="3">
        <v>567</v>
      </c>
      <c r="N4147" s="3">
        <v>238</v>
      </c>
      <c r="O4147" t="s">
        <v>17</v>
      </c>
    </row>
    <row r="4148" spans="1:15" x14ac:dyDescent="0.3">
      <c r="A4148" t="s">
        <v>18</v>
      </c>
      <c r="B4148">
        <v>1128299</v>
      </c>
      <c r="C4148" s="1">
        <v>43930</v>
      </c>
      <c r="D4148" s="1" t="str">
        <f>TEXT(Table1[[#This Row],[Invoice Date]],"yyyy")</f>
        <v>2020</v>
      </c>
      <c r="E4148" t="s">
        <v>42</v>
      </c>
      <c r="F4148" t="s">
        <v>127</v>
      </c>
      <c r="G4148" t="s">
        <v>128</v>
      </c>
      <c r="H4148" t="s">
        <v>34</v>
      </c>
      <c r="I4148" t="str">
        <f>IF(ISNUMBER(SEARCH( "Women's",Table1[[#This Row],[Product]])), "Women","Male")</f>
        <v>Male</v>
      </c>
      <c r="J4148" t="str">
        <f>IF(ISNUMBER(SEARCH( "Apparel",Table1[[#This Row],[Product]])), "Apparel","Footwear")</f>
        <v>Footwear</v>
      </c>
      <c r="K4148" s="3">
        <v>60</v>
      </c>
      <c r="L4148">
        <v>105</v>
      </c>
      <c r="M4148" s="3">
        <v>630</v>
      </c>
      <c r="N4148" s="3">
        <v>290</v>
      </c>
      <c r="O4148" t="s">
        <v>17</v>
      </c>
    </row>
    <row r="4149" spans="1:15" x14ac:dyDescent="0.3">
      <c r="A4149" t="s">
        <v>18</v>
      </c>
      <c r="B4149">
        <v>1128299</v>
      </c>
      <c r="C4149" s="1">
        <v>43964</v>
      </c>
      <c r="D4149" s="1" t="str">
        <f>TEXT(Table1[[#This Row],[Invoice Date]],"yyyy")</f>
        <v>2020</v>
      </c>
      <c r="E4149" t="s">
        <v>42</v>
      </c>
      <c r="F4149" t="s">
        <v>127</v>
      </c>
      <c r="G4149" t="s">
        <v>128</v>
      </c>
      <c r="H4149" t="s">
        <v>16</v>
      </c>
      <c r="I4149" t="str">
        <f>IF(ISNUMBER(SEARCH( "Women's",Table1[[#This Row],[Product]])), "Women","Male")</f>
        <v>Women</v>
      </c>
      <c r="J4149" t="str">
        <f>IF(ISNUMBER(SEARCH( "Apparel",Table1[[#This Row],[Product]])), "Apparel","Footwear")</f>
        <v>Apparel</v>
      </c>
      <c r="K4149" s="3">
        <v>65</v>
      </c>
      <c r="L4149">
        <v>105</v>
      </c>
      <c r="M4149" s="3">
        <v>683</v>
      </c>
      <c r="N4149" s="3">
        <v>205</v>
      </c>
      <c r="O4149" t="s">
        <v>17</v>
      </c>
    </row>
    <row r="4150" spans="1:15" x14ac:dyDescent="0.3">
      <c r="A4150" t="s">
        <v>18</v>
      </c>
      <c r="B4150">
        <v>1128299</v>
      </c>
      <c r="C4150" s="1">
        <v>43969</v>
      </c>
      <c r="D4150" s="1" t="str">
        <f>TEXT(Table1[[#This Row],[Invoice Date]],"yyyy")</f>
        <v>2020</v>
      </c>
      <c r="E4150" t="s">
        <v>42</v>
      </c>
      <c r="F4150" t="s">
        <v>127</v>
      </c>
      <c r="G4150" t="s">
        <v>128</v>
      </c>
      <c r="H4150" t="s">
        <v>64</v>
      </c>
      <c r="I4150" t="str">
        <f>IF(ISNUMBER(SEARCH( "Women's",Table1[[#This Row],[Product]])), "Women","Male")</f>
        <v>Male</v>
      </c>
      <c r="J4150" t="str">
        <f>IF(ISNUMBER(SEARCH( "Apparel",Table1[[#This Row],[Product]])), "Apparel","Footwear")</f>
        <v>Apparel</v>
      </c>
      <c r="K4150" s="3">
        <v>68</v>
      </c>
      <c r="L4150">
        <v>105</v>
      </c>
      <c r="M4150" s="3">
        <v>714</v>
      </c>
      <c r="N4150" s="3">
        <v>493</v>
      </c>
      <c r="O4150" t="s">
        <v>17</v>
      </c>
    </row>
    <row r="4151" spans="1:15" x14ac:dyDescent="0.3">
      <c r="A4151" t="s">
        <v>18</v>
      </c>
      <c r="B4151">
        <v>1128299</v>
      </c>
      <c r="C4151" s="1">
        <v>43994</v>
      </c>
      <c r="D4151" s="1" t="str">
        <f>TEXT(Table1[[#This Row],[Invoice Date]],"yyyy")</f>
        <v>2020</v>
      </c>
      <c r="E4151" t="s">
        <v>42</v>
      </c>
      <c r="F4151" t="s">
        <v>91</v>
      </c>
      <c r="G4151" t="s">
        <v>92</v>
      </c>
      <c r="H4151" t="s">
        <v>16</v>
      </c>
      <c r="I4151" t="str">
        <f>IF(ISNUMBER(SEARCH( "Women's",Table1[[#This Row],[Product]])), "Women","Male")</f>
        <v>Women</v>
      </c>
      <c r="J4151" t="str">
        <f>IF(ISNUMBER(SEARCH( "Apparel",Table1[[#This Row],[Product]])), "Apparel","Footwear")</f>
        <v>Apparel</v>
      </c>
      <c r="K4151" s="3">
        <v>62</v>
      </c>
      <c r="L4151">
        <v>105</v>
      </c>
      <c r="M4151" s="3">
        <v>651</v>
      </c>
      <c r="N4151" s="3">
        <v>221</v>
      </c>
      <c r="O4151" t="s">
        <v>17</v>
      </c>
    </row>
    <row r="4152" spans="1:15" x14ac:dyDescent="0.3">
      <c r="A4152" t="s">
        <v>18</v>
      </c>
      <c r="B4152">
        <v>1128299</v>
      </c>
      <c r="C4152" s="1">
        <v>44011</v>
      </c>
      <c r="D4152" s="1" t="str">
        <f>TEXT(Table1[[#This Row],[Invoice Date]],"yyyy")</f>
        <v>2020</v>
      </c>
      <c r="E4152" t="s">
        <v>42</v>
      </c>
      <c r="F4152" t="s">
        <v>91</v>
      </c>
      <c r="G4152" t="s">
        <v>92</v>
      </c>
      <c r="H4152" t="s">
        <v>64</v>
      </c>
      <c r="I4152" t="str">
        <f>IF(ISNUMBER(SEARCH( "Women's",Table1[[#This Row],[Product]])), "Women","Male")</f>
        <v>Male</v>
      </c>
      <c r="J4152" t="str">
        <f>IF(ISNUMBER(SEARCH( "Apparel",Table1[[#This Row],[Product]])), "Apparel","Footwear")</f>
        <v>Apparel</v>
      </c>
      <c r="K4152" s="3">
        <v>82</v>
      </c>
      <c r="L4152">
        <v>105</v>
      </c>
      <c r="M4152" s="3">
        <v>861</v>
      </c>
      <c r="N4152" s="3">
        <v>336</v>
      </c>
      <c r="O4152" t="s">
        <v>17</v>
      </c>
    </row>
    <row r="4153" spans="1:15" x14ac:dyDescent="0.3">
      <c r="A4153" t="s">
        <v>57</v>
      </c>
      <c r="B4153">
        <v>1189833</v>
      </c>
      <c r="C4153" s="1">
        <v>44250</v>
      </c>
      <c r="D4153" s="1" t="str">
        <f>TEXT(Table1[[#This Row],[Invoice Date]],"yyyy")</f>
        <v>2021</v>
      </c>
      <c r="E4153" t="s">
        <v>28</v>
      </c>
      <c r="F4153" t="s">
        <v>125</v>
      </c>
      <c r="G4153" t="s">
        <v>126</v>
      </c>
      <c r="H4153" t="s">
        <v>50</v>
      </c>
      <c r="I4153" t="str">
        <f>IF(ISNUMBER(SEARCH( "Women's",Table1[[#This Row],[Product]])), "Women","Male")</f>
        <v>Women</v>
      </c>
      <c r="J4153" t="str">
        <f>IF(ISNUMBER(SEARCH( "Apparel",Table1[[#This Row],[Product]])), "Apparel","Footwear")</f>
        <v>Footwear</v>
      </c>
      <c r="K4153" s="3">
        <v>44</v>
      </c>
      <c r="L4153">
        <v>105</v>
      </c>
      <c r="M4153" s="3">
        <v>462</v>
      </c>
      <c r="N4153" s="3">
        <v>240</v>
      </c>
      <c r="O4153" t="s">
        <v>17</v>
      </c>
    </row>
    <row r="4154" spans="1:15" x14ac:dyDescent="0.3">
      <c r="A4154" t="s">
        <v>37</v>
      </c>
      <c r="B4154">
        <v>1185732</v>
      </c>
      <c r="C4154" s="1">
        <v>44355</v>
      </c>
      <c r="D4154" s="1" t="str">
        <f>TEXT(Table1[[#This Row],[Invoice Date]],"yyyy")</f>
        <v>2021</v>
      </c>
      <c r="E4154" t="s">
        <v>28</v>
      </c>
      <c r="F4154" t="s">
        <v>114</v>
      </c>
      <c r="G4154" t="s">
        <v>115</v>
      </c>
      <c r="H4154" t="s">
        <v>25</v>
      </c>
      <c r="I4154" t="str">
        <f>IF(ISNUMBER(SEARCH( "Women's",Table1[[#This Row],[Product]])), "Women","Male")</f>
        <v>Male</v>
      </c>
      <c r="J4154" t="str">
        <f>IF(ISNUMBER(SEARCH( "Apparel",Table1[[#This Row],[Product]])), "Apparel","Footwear")</f>
        <v>Footwear</v>
      </c>
      <c r="K4154" s="3">
        <v>38</v>
      </c>
      <c r="L4154">
        <v>105</v>
      </c>
      <c r="M4154" s="3">
        <v>399</v>
      </c>
      <c r="N4154" s="3">
        <v>211</v>
      </c>
      <c r="O4154" t="s">
        <v>17</v>
      </c>
    </row>
    <row r="4155" spans="1:15" x14ac:dyDescent="0.3">
      <c r="A4155" t="s">
        <v>22</v>
      </c>
      <c r="B4155">
        <v>1197831</v>
      </c>
      <c r="C4155" s="1">
        <v>44424</v>
      </c>
      <c r="D4155" s="1" t="str">
        <f>TEXT(Table1[[#This Row],[Invoice Date]],"yyyy")</f>
        <v>2021</v>
      </c>
      <c r="E4155" t="s">
        <v>19</v>
      </c>
      <c r="F4155" t="s">
        <v>23</v>
      </c>
      <c r="G4155" t="s">
        <v>24</v>
      </c>
      <c r="H4155" t="s">
        <v>50</v>
      </c>
      <c r="I4155" t="str">
        <f>IF(ISNUMBER(SEARCH( "Women's",Table1[[#This Row],[Product]])), "Women","Male")</f>
        <v>Women</v>
      </c>
      <c r="J4155" t="str">
        <f>IF(ISNUMBER(SEARCH( "Apparel",Table1[[#This Row],[Product]])), "Apparel","Footwear")</f>
        <v>Footwear</v>
      </c>
      <c r="K4155" s="3">
        <v>33</v>
      </c>
      <c r="L4155">
        <v>105</v>
      </c>
      <c r="M4155" s="3">
        <v>347</v>
      </c>
      <c r="N4155" s="3">
        <v>236</v>
      </c>
      <c r="O4155" t="s">
        <v>17</v>
      </c>
    </row>
    <row r="4156" spans="1:15" x14ac:dyDescent="0.3">
      <c r="A4156" t="s">
        <v>12</v>
      </c>
      <c r="B4156">
        <v>1128299</v>
      </c>
      <c r="C4156" s="1">
        <v>44450</v>
      </c>
      <c r="D4156" s="1" t="str">
        <f>TEXT(Table1[[#This Row],[Invoice Date]],"yyyy")</f>
        <v>2021</v>
      </c>
      <c r="E4156" t="s">
        <v>42</v>
      </c>
      <c r="F4156" t="s">
        <v>123</v>
      </c>
      <c r="G4156" t="s">
        <v>124</v>
      </c>
      <c r="H4156" t="s">
        <v>27</v>
      </c>
      <c r="I4156" t="str">
        <f>IF(ISNUMBER(SEARCH( "Women's",Table1[[#This Row],[Product]])), "Women","Male")</f>
        <v>Women</v>
      </c>
      <c r="J4156" t="str">
        <f>IF(ISNUMBER(SEARCH( "Apparel",Table1[[#This Row],[Product]])), "Apparel","Footwear")</f>
        <v>Footwear</v>
      </c>
      <c r="K4156" s="3">
        <v>64</v>
      </c>
      <c r="L4156">
        <v>105</v>
      </c>
      <c r="M4156" s="3">
        <v>672</v>
      </c>
      <c r="N4156" s="3">
        <v>262</v>
      </c>
      <c r="O4156" t="s">
        <v>17</v>
      </c>
    </row>
    <row r="4157" spans="1:15" x14ac:dyDescent="0.3">
      <c r="A4157" t="s">
        <v>12</v>
      </c>
      <c r="B4157">
        <v>1128299</v>
      </c>
      <c r="C4157" s="1">
        <v>44450</v>
      </c>
      <c r="D4157" s="1" t="str">
        <f>TEXT(Table1[[#This Row],[Invoice Date]],"yyyy")</f>
        <v>2021</v>
      </c>
      <c r="E4157" t="s">
        <v>42</v>
      </c>
      <c r="F4157" t="s">
        <v>123</v>
      </c>
      <c r="G4157" t="s">
        <v>124</v>
      </c>
      <c r="H4157" t="s">
        <v>16</v>
      </c>
      <c r="I4157" t="str">
        <f>IF(ISNUMBER(SEARCH( "Women's",Table1[[#This Row],[Product]])), "Women","Male")</f>
        <v>Women</v>
      </c>
      <c r="J4157" t="str">
        <f>IF(ISNUMBER(SEARCH( "Apparel",Table1[[#This Row],[Product]])), "Apparel","Footwear")</f>
        <v>Apparel</v>
      </c>
      <c r="K4157" s="3">
        <v>56</v>
      </c>
      <c r="L4157">
        <v>105</v>
      </c>
      <c r="M4157" s="3">
        <v>588</v>
      </c>
      <c r="N4157" s="3">
        <v>312</v>
      </c>
      <c r="O4157" t="s">
        <v>17</v>
      </c>
    </row>
    <row r="4158" spans="1:15" x14ac:dyDescent="0.3">
      <c r="A4158" t="s">
        <v>37</v>
      </c>
      <c r="B4158">
        <v>1128299</v>
      </c>
      <c r="C4158" s="1">
        <v>44220</v>
      </c>
      <c r="D4158" s="1" t="str">
        <f>TEXT(Table1[[#This Row],[Invoice Date]],"yyyy")</f>
        <v>2021</v>
      </c>
      <c r="E4158" t="s">
        <v>42</v>
      </c>
      <c r="F4158" t="s">
        <v>96</v>
      </c>
      <c r="G4158" t="s">
        <v>97</v>
      </c>
      <c r="H4158" t="s">
        <v>34</v>
      </c>
      <c r="I4158" t="str">
        <f>IF(ISNUMBER(SEARCH( "Women's",Table1[[#This Row],[Product]])), "Women","Male")</f>
        <v>Male</v>
      </c>
      <c r="J4158" t="str">
        <f>IF(ISNUMBER(SEARCH( "Apparel",Table1[[#This Row],[Product]])), "Apparel","Footwear")</f>
        <v>Footwear</v>
      </c>
      <c r="K4158" s="3">
        <v>36</v>
      </c>
      <c r="L4158">
        <v>105</v>
      </c>
      <c r="M4158" s="3">
        <v>378</v>
      </c>
      <c r="N4158" s="3">
        <v>174</v>
      </c>
      <c r="O4158" t="s">
        <v>17</v>
      </c>
    </row>
    <row r="4159" spans="1:15" x14ac:dyDescent="0.3">
      <c r="A4159" t="s">
        <v>37</v>
      </c>
      <c r="B4159">
        <v>1128299</v>
      </c>
      <c r="C4159" s="1">
        <v>44251</v>
      </c>
      <c r="D4159" s="1" t="str">
        <f>TEXT(Table1[[#This Row],[Invoice Date]],"yyyy")</f>
        <v>2021</v>
      </c>
      <c r="E4159" t="s">
        <v>42</v>
      </c>
      <c r="F4159" t="s">
        <v>96</v>
      </c>
      <c r="G4159" t="s">
        <v>97</v>
      </c>
      <c r="H4159" t="s">
        <v>34</v>
      </c>
      <c r="I4159" t="str">
        <f>IF(ISNUMBER(SEARCH( "Women's",Table1[[#This Row],[Product]])), "Women","Male")</f>
        <v>Male</v>
      </c>
      <c r="J4159" t="str">
        <f>IF(ISNUMBER(SEARCH( "Apparel",Table1[[#This Row],[Product]])), "Apparel","Footwear")</f>
        <v>Footwear</v>
      </c>
      <c r="K4159" s="3">
        <v>36</v>
      </c>
      <c r="L4159">
        <v>105</v>
      </c>
      <c r="M4159" s="3">
        <v>378</v>
      </c>
      <c r="N4159" s="3">
        <v>170</v>
      </c>
      <c r="O4159" t="s">
        <v>17</v>
      </c>
    </row>
    <row r="4160" spans="1:15" x14ac:dyDescent="0.3">
      <c r="A4160" t="s">
        <v>37</v>
      </c>
      <c r="B4160">
        <v>1185732</v>
      </c>
      <c r="C4160" s="1">
        <v>44304</v>
      </c>
      <c r="D4160" s="1" t="str">
        <f>TEXT(Table1[[#This Row],[Invoice Date]],"yyyy")</f>
        <v>2021</v>
      </c>
      <c r="E4160" t="s">
        <v>28</v>
      </c>
      <c r="F4160" t="s">
        <v>29</v>
      </c>
      <c r="G4160" t="s">
        <v>30</v>
      </c>
      <c r="H4160" t="s">
        <v>16</v>
      </c>
      <c r="I4160" t="str">
        <f>IF(ISNUMBER(SEARCH( "Women's",Table1[[#This Row],[Product]])), "Women","Male")</f>
        <v>Women</v>
      </c>
      <c r="J4160" t="str">
        <f>IF(ISNUMBER(SEARCH( "Apparel",Table1[[#This Row],[Product]])), "Apparel","Footwear")</f>
        <v>Apparel</v>
      </c>
      <c r="K4160" s="3">
        <v>28</v>
      </c>
      <c r="L4160">
        <v>105</v>
      </c>
      <c r="M4160" s="3">
        <v>294</v>
      </c>
      <c r="N4160" s="3">
        <v>179</v>
      </c>
      <c r="O4160" t="s">
        <v>17</v>
      </c>
    </row>
    <row r="4161" spans="1:15" x14ac:dyDescent="0.3">
      <c r="A4161" t="s">
        <v>37</v>
      </c>
      <c r="B4161">
        <v>1185732</v>
      </c>
      <c r="C4161" s="1">
        <v>44335</v>
      </c>
      <c r="D4161" s="1" t="str">
        <f>TEXT(Table1[[#This Row],[Invoice Date]],"yyyy")</f>
        <v>2021</v>
      </c>
      <c r="E4161" t="s">
        <v>28</v>
      </c>
      <c r="F4161" t="s">
        <v>29</v>
      </c>
      <c r="G4161" t="s">
        <v>30</v>
      </c>
      <c r="H4161" t="s">
        <v>16</v>
      </c>
      <c r="I4161" t="str">
        <f>IF(ISNUMBER(SEARCH( "Women's",Table1[[#This Row],[Product]])), "Women","Male")</f>
        <v>Women</v>
      </c>
      <c r="J4161" t="str">
        <f>IF(ISNUMBER(SEARCH( "Apparel",Table1[[#This Row],[Product]])), "Apparel","Footwear")</f>
        <v>Apparel</v>
      </c>
      <c r="K4161" s="3">
        <v>45</v>
      </c>
      <c r="L4161">
        <v>105</v>
      </c>
      <c r="M4161" s="3">
        <v>473</v>
      </c>
      <c r="N4161" s="3">
        <v>284</v>
      </c>
      <c r="O4161" t="s">
        <v>17</v>
      </c>
    </row>
    <row r="4162" spans="1:15" x14ac:dyDescent="0.3">
      <c r="A4162" t="s">
        <v>18</v>
      </c>
      <c r="B4162">
        <v>1185732</v>
      </c>
      <c r="C4162" s="1">
        <v>44419</v>
      </c>
      <c r="D4162" s="1" t="str">
        <f>TEXT(Table1[[#This Row],[Invoice Date]],"yyyy")</f>
        <v>2021</v>
      </c>
      <c r="E4162" t="s">
        <v>42</v>
      </c>
      <c r="F4162" t="s">
        <v>43</v>
      </c>
      <c r="G4162" t="s">
        <v>44</v>
      </c>
      <c r="H4162" t="s">
        <v>64</v>
      </c>
      <c r="I4162" t="str">
        <f>IF(ISNUMBER(SEARCH( "Women's",Table1[[#This Row],[Product]])), "Women","Male")</f>
        <v>Male</v>
      </c>
      <c r="J4162" t="str">
        <f>IF(ISNUMBER(SEARCH( "Apparel",Table1[[#This Row],[Product]])), "Apparel","Footwear")</f>
        <v>Apparel</v>
      </c>
      <c r="K4162" s="3">
        <v>29</v>
      </c>
      <c r="L4162">
        <v>105</v>
      </c>
      <c r="M4162" s="3">
        <v>305</v>
      </c>
      <c r="N4162" s="3">
        <v>140</v>
      </c>
      <c r="O4162" t="s">
        <v>17</v>
      </c>
    </row>
    <row r="4163" spans="1:15" x14ac:dyDescent="0.3">
      <c r="A4163" t="s">
        <v>18</v>
      </c>
      <c r="B4163">
        <v>1128299</v>
      </c>
      <c r="C4163" s="1">
        <v>44220</v>
      </c>
      <c r="D4163" s="1" t="str">
        <f>TEXT(Table1[[#This Row],[Invoice Date]],"yyyy")</f>
        <v>2021</v>
      </c>
      <c r="E4163" t="s">
        <v>42</v>
      </c>
      <c r="F4163" t="s">
        <v>43</v>
      </c>
      <c r="G4163" t="s">
        <v>44</v>
      </c>
      <c r="H4163" t="s">
        <v>34</v>
      </c>
      <c r="I4163" t="str">
        <f>IF(ISNUMBER(SEARCH( "Women's",Table1[[#This Row],[Product]])), "Women","Male")</f>
        <v>Male</v>
      </c>
      <c r="J4163" t="str">
        <f>IF(ISNUMBER(SEARCH( "Apparel",Table1[[#This Row],[Product]])), "Apparel","Footwear")</f>
        <v>Footwear</v>
      </c>
      <c r="K4163" s="3">
        <v>39</v>
      </c>
      <c r="L4163">
        <v>105</v>
      </c>
      <c r="M4163" s="3">
        <v>410</v>
      </c>
      <c r="N4163" s="3">
        <v>201</v>
      </c>
      <c r="O4163" t="s">
        <v>17</v>
      </c>
    </row>
    <row r="4164" spans="1:15" x14ac:dyDescent="0.3">
      <c r="A4164" t="s">
        <v>18</v>
      </c>
      <c r="B4164">
        <v>1128299</v>
      </c>
      <c r="C4164" s="1">
        <v>44220</v>
      </c>
      <c r="D4164" s="1" t="str">
        <f>TEXT(Table1[[#This Row],[Invoice Date]],"yyyy")</f>
        <v>2021</v>
      </c>
      <c r="E4164" t="s">
        <v>42</v>
      </c>
      <c r="F4164" t="s">
        <v>43</v>
      </c>
      <c r="G4164" t="s">
        <v>44</v>
      </c>
      <c r="H4164" t="s">
        <v>27</v>
      </c>
      <c r="I4164" t="str">
        <f>IF(ISNUMBER(SEARCH( "Women's",Table1[[#This Row],[Product]])), "Women","Male")</f>
        <v>Women</v>
      </c>
      <c r="J4164" t="str">
        <f>IF(ISNUMBER(SEARCH( "Apparel",Table1[[#This Row],[Product]])), "Apparel","Footwear")</f>
        <v>Footwear</v>
      </c>
      <c r="K4164" s="3">
        <v>39</v>
      </c>
      <c r="L4164">
        <v>105</v>
      </c>
      <c r="M4164" s="3">
        <v>410</v>
      </c>
      <c r="N4164" s="3">
        <v>197</v>
      </c>
      <c r="O4164" t="s">
        <v>17</v>
      </c>
    </row>
    <row r="4165" spans="1:15" x14ac:dyDescent="0.3">
      <c r="A4165" t="s">
        <v>18</v>
      </c>
      <c r="B4165">
        <v>1128299</v>
      </c>
      <c r="C4165" s="1">
        <v>44341</v>
      </c>
      <c r="D4165" s="1" t="str">
        <f>TEXT(Table1[[#This Row],[Invoice Date]],"yyyy")</f>
        <v>2021</v>
      </c>
      <c r="E4165" t="s">
        <v>42</v>
      </c>
      <c r="F4165" t="s">
        <v>79</v>
      </c>
      <c r="G4165" t="s">
        <v>80</v>
      </c>
      <c r="H4165" t="s">
        <v>34</v>
      </c>
      <c r="I4165" t="str">
        <f>IF(ISNUMBER(SEARCH( "Women's",Table1[[#This Row],[Product]])), "Women","Male")</f>
        <v>Male</v>
      </c>
      <c r="J4165" t="str">
        <f>IF(ISNUMBER(SEARCH( "Apparel",Table1[[#This Row],[Product]])), "Apparel","Footwear")</f>
        <v>Footwear</v>
      </c>
      <c r="K4165" s="3">
        <v>50</v>
      </c>
      <c r="L4165">
        <v>105</v>
      </c>
      <c r="M4165" s="3">
        <v>525</v>
      </c>
      <c r="N4165" s="3">
        <v>242</v>
      </c>
      <c r="O4165" t="s">
        <v>17</v>
      </c>
    </row>
    <row r="4166" spans="1:15" x14ac:dyDescent="0.3">
      <c r="A4166" t="s">
        <v>18</v>
      </c>
      <c r="B4166">
        <v>1128299</v>
      </c>
      <c r="C4166" s="1">
        <v>44493</v>
      </c>
      <c r="D4166" s="1" t="str">
        <f>TEXT(Table1[[#This Row],[Invoice Date]],"yyyy")</f>
        <v>2021</v>
      </c>
      <c r="E4166" t="s">
        <v>42</v>
      </c>
      <c r="F4166" t="s">
        <v>79</v>
      </c>
      <c r="G4166" t="s">
        <v>80</v>
      </c>
      <c r="H4166" t="s">
        <v>16</v>
      </c>
      <c r="I4166" t="str">
        <f>IF(ISNUMBER(SEARCH( "Women's",Table1[[#This Row],[Product]])), "Women","Male")</f>
        <v>Women</v>
      </c>
      <c r="J4166" t="str">
        <f>IF(ISNUMBER(SEARCH( "Apparel",Table1[[#This Row],[Product]])), "Apparel","Footwear")</f>
        <v>Apparel</v>
      </c>
      <c r="K4166" s="3">
        <v>58</v>
      </c>
      <c r="L4166">
        <v>105</v>
      </c>
      <c r="M4166" s="3">
        <v>609</v>
      </c>
      <c r="N4166" s="3">
        <v>262</v>
      </c>
      <c r="O4166" t="s">
        <v>17</v>
      </c>
    </row>
    <row r="4167" spans="1:15" x14ac:dyDescent="0.3">
      <c r="A4167" t="s">
        <v>18</v>
      </c>
      <c r="B4167">
        <v>1128299</v>
      </c>
      <c r="C4167" s="1">
        <v>44244</v>
      </c>
      <c r="D4167" s="1" t="str">
        <f>TEXT(Table1[[#This Row],[Invoice Date]],"yyyy")</f>
        <v>2021</v>
      </c>
      <c r="E4167" t="s">
        <v>19</v>
      </c>
      <c r="F4167" t="s">
        <v>20</v>
      </c>
      <c r="G4167" t="s">
        <v>21</v>
      </c>
      <c r="H4167" t="s">
        <v>16</v>
      </c>
      <c r="I4167" t="str">
        <f>IF(ISNUMBER(SEARCH( "Women's",Table1[[#This Row],[Product]])), "Women","Male")</f>
        <v>Women</v>
      </c>
      <c r="J4167" t="str">
        <f>IF(ISNUMBER(SEARCH( "Apparel",Table1[[#This Row],[Product]])), "Apparel","Footwear")</f>
        <v>Apparel</v>
      </c>
      <c r="K4167" s="3">
        <v>44</v>
      </c>
      <c r="L4167">
        <v>105</v>
      </c>
      <c r="M4167" s="3">
        <v>462</v>
      </c>
      <c r="N4167" s="3">
        <v>222</v>
      </c>
      <c r="O4167" t="s">
        <v>17</v>
      </c>
    </row>
    <row r="4168" spans="1:15" x14ac:dyDescent="0.3">
      <c r="A4168" t="s">
        <v>18</v>
      </c>
      <c r="B4168">
        <v>1128299</v>
      </c>
      <c r="C4168" s="1">
        <v>44303</v>
      </c>
      <c r="D4168" s="1" t="str">
        <f>TEXT(Table1[[#This Row],[Invoice Date]],"yyyy")</f>
        <v>2021</v>
      </c>
      <c r="E4168" t="s">
        <v>19</v>
      </c>
      <c r="F4168" t="s">
        <v>20</v>
      </c>
      <c r="G4168" t="s">
        <v>21</v>
      </c>
      <c r="H4168" t="s">
        <v>27</v>
      </c>
      <c r="I4168" t="str">
        <f>IF(ISNUMBER(SEARCH( "Women's",Table1[[#This Row],[Product]])), "Women","Male")</f>
        <v>Women</v>
      </c>
      <c r="J4168" t="str">
        <f>IF(ISNUMBER(SEARCH( "Apparel",Table1[[#This Row],[Product]])), "Apparel","Footwear")</f>
        <v>Footwear</v>
      </c>
      <c r="K4168" s="3">
        <v>52</v>
      </c>
      <c r="L4168">
        <v>105</v>
      </c>
      <c r="M4168" s="3">
        <v>546</v>
      </c>
      <c r="N4168" s="3">
        <v>278</v>
      </c>
      <c r="O4168" t="s">
        <v>17</v>
      </c>
    </row>
    <row r="4169" spans="1:15" x14ac:dyDescent="0.3">
      <c r="A4169" t="s">
        <v>18</v>
      </c>
      <c r="B4169">
        <v>1128299</v>
      </c>
      <c r="C4169" s="1">
        <v>44303</v>
      </c>
      <c r="D4169" s="1" t="str">
        <f>TEXT(Table1[[#This Row],[Invoice Date]],"yyyy")</f>
        <v>2021</v>
      </c>
      <c r="E4169" t="s">
        <v>19</v>
      </c>
      <c r="F4169" t="s">
        <v>20</v>
      </c>
      <c r="G4169" t="s">
        <v>21</v>
      </c>
      <c r="H4169" t="s">
        <v>16</v>
      </c>
      <c r="I4169" t="str">
        <f>IF(ISNUMBER(SEARCH( "Women's",Table1[[#This Row],[Product]])), "Women","Male")</f>
        <v>Women</v>
      </c>
      <c r="J4169" t="str">
        <f>IF(ISNUMBER(SEARCH( "Apparel",Table1[[#This Row],[Product]])), "Apparel","Footwear")</f>
        <v>Apparel</v>
      </c>
      <c r="K4169" s="3">
        <v>55</v>
      </c>
      <c r="L4169">
        <v>105</v>
      </c>
      <c r="M4169" s="3">
        <v>578</v>
      </c>
      <c r="N4169" s="3">
        <v>289</v>
      </c>
      <c r="O4169" t="s">
        <v>17</v>
      </c>
    </row>
    <row r="4170" spans="1:15" x14ac:dyDescent="0.3">
      <c r="A4170" t="s">
        <v>18</v>
      </c>
      <c r="B4170">
        <v>1128299</v>
      </c>
      <c r="C4170" s="1">
        <v>44486</v>
      </c>
      <c r="D4170" s="1" t="str">
        <f>TEXT(Table1[[#This Row],[Invoice Date]],"yyyy")</f>
        <v>2021</v>
      </c>
      <c r="E4170" t="s">
        <v>19</v>
      </c>
      <c r="F4170" t="s">
        <v>20</v>
      </c>
      <c r="G4170" t="s">
        <v>21</v>
      </c>
      <c r="H4170" t="s">
        <v>50</v>
      </c>
      <c r="I4170" t="str">
        <f>IF(ISNUMBER(SEARCH( "Women's",Table1[[#This Row],[Product]])), "Women","Male")</f>
        <v>Women</v>
      </c>
      <c r="J4170" t="str">
        <f>IF(ISNUMBER(SEARCH( "Apparel",Table1[[#This Row],[Product]])), "Apparel","Footwear")</f>
        <v>Footwear</v>
      </c>
      <c r="K4170" s="3">
        <v>36</v>
      </c>
      <c r="L4170">
        <v>105</v>
      </c>
      <c r="M4170" s="3">
        <v>378</v>
      </c>
      <c r="N4170" s="3">
        <v>189</v>
      </c>
      <c r="O4170" t="s">
        <v>17</v>
      </c>
    </row>
    <row r="4171" spans="1:15" x14ac:dyDescent="0.3">
      <c r="A4171" t="s">
        <v>37</v>
      </c>
      <c r="B4171">
        <v>1197831</v>
      </c>
      <c r="C4171" s="1">
        <v>44261</v>
      </c>
      <c r="D4171" s="1" t="str">
        <f>TEXT(Table1[[#This Row],[Invoice Date]],"yyyy")</f>
        <v>2021</v>
      </c>
      <c r="E4171" t="s">
        <v>42</v>
      </c>
      <c r="F4171" t="s">
        <v>73</v>
      </c>
      <c r="G4171" t="s">
        <v>74</v>
      </c>
      <c r="H4171" t="s">
        <v>50</v>
      </c>
      <c r="I4171" t="str">
        <f>IF(ISNUMBER(SEARCH( "Women's",Table1[[#This Row],[Product]])), "Women","Male")</f>
        <v>Women</v>
      </c>
      <c r="J4171" t="str">
        <f>IF(ISNUMBER(SEARCH( "Apparel",Table1[[#This Row],[Product]])), "Apparel","Footwear")</f>
        <v>Footwear</v>
      </c>
      <c r="K4171" s="3">
        <v>33</v>
      </c>
      <c r="L4171">
        <v>105</v>
      </c>
      <c r="M4171" s="3">
        <v>347</v>
      </c>
      <c r="N4171" s="3">
        <v>201</v>
      </c>
      <c r="O4171" t="s">
        <v>17</v>
      </c>
    </row>
    <row r="4172" spans="1:15" x14ac:dyDescent="0.3">
      <c r="A4172" t="s">
        <v>37</v>
      </c>
      <c r="B4172">
        <v>1128299</v>
      </c>
      <c r="C4172" s="1">
        <v>44250</v>
      </c>
      <c r="D4172" s="1" t="str">
        <f>TEXT(Table1[[#This Row],[Invoice Date]],"yyyy")</f>
        <v>2021</v>
      </c>
      <c r="E4172" t="s">
        <v>42</v>
      </c>
      <c r="F4172" t="s">
        <v>73</v>
      </c>
      <c r="G4172" t="s">
        <v>74</v>
      </c>
      <c r="H4172" t="s">
        <v>27</v>
      </c>
      <c r="I4172" t="str">
        <f>IF(ISNUMBER(SEARCH( "Women's",Table1[[#This Row],[Product]])), "Women","Male")</f>
        <v>Women</v>
      </c>
      <c r="J4172" t="str">
        <f>IF(ISNUMBER(SEARCH( "Apparel",Table1[[#This Row],[Product]])), "Apparel","Footwear")</f>
        <v>Footwear</v>
      </c>
      <c r="K4172" s="3">
        <v>38</v>
      </c>
      <c r="L4172">
        <v>105</v>
      </c>
      <c r="M4172" s="3">
        <v>399</v>
      </c>
      <c r="N4172" s="3">
        <v>188</v>
      </c>
      <c r="O4172" t="s">
        <v>17</v>
      </c>
    </row>
    <row r="4173" spans="1:15" x14ac:dyDescent="0.3">
      <c r="A4173" t="s">
        <v>37</v>
      </c>
      <c r="B4173">
        <v>1128299</v>
      </c>
      <c r="C4173" s="1">
        <v>44463</v>
      </c>
      <c r="D4173" s="1" t="str">
        <f>TEXT(Table1[[#This Row],[Invoice Date]],"yyyy")</f>
        <v>2021</v>
      </c>
      <c r="E4173" t="s">
        <v>42</v>
      </c>
      <c r="F4173" t="s">
        <v>117</v>
      </c>
      <c r="G4173" t="s">
        <v>118</v>
      </c>
      <c r="H4173" t="s">
        <v>64</v>
      </c>
      <c r="I4173" t="str">
        <f>IF(ISNUMBER(SEARCH( "Women's",Table1[[#This Row],[Product]])), "Women","Male")</f>
        <v>Male</v>
      </c>
      <c r="J4173" t="str">
        <f>IF(ISNUMBER(SEARCH( "Apparel",Table1[[#This Row],[Product]])), "Apparel","Footwear")</f>
        <v>Apparel</v>
      </c>
      <c r="K4173" s="3">
        <v>54</v>
      </c>
      <c r="L4173">
        <v>105</v>
      </c>
      <c r="M4173" s="3">
        <v>567</v>
      </c>
      <c r="N4173" s="3">
        <v>249</v>
      </c>
      <c r="O4173" t="s">
        <v>17</v>
      </c>
    </row>
    <row r="4174" spans="1:15" x14ac:dyDescent="0.3">
      <c r="A4174" t="s">
        <v>37</v>
      </c>
      <c r="B4174">
        <v>1128299</v>
      </c>
      <c r="C4174" s="1">
        <v>44523</v>
      </c>
      <c r="D4174" s="1" t="str">
        <f>TEXT(Table1[[#This Row],[Invoice Date]],"yyyy")</f>
        <v>2021</v>
      </c>
      <c r="E4174" t="s">
        <v>42</v>
      </c>
      <c r="F4174" t="s">
        <v>117</v>
      </c>
      <c r="G4174" t="s">
        <v>118</v>
      </c>
      <c r="H4174" t="s">
        <v>27</v>
      </c>
      <c r="I4174" t="str">
        <f>IF(ISNUMBER(SEARCH( "Women's",Table1[[#This Row],[Product]])), "Women","Male")</f>
        <v>Women</v>
      </c>
      <c r="J4174" t="str">
        <f>IF(ISNUMBER(SEARCH( "Apparel",Table1[[#This Row],[Product]])), "Apparel","Footwear")</f>
        <v>Footwear</v>
      </c>
      <c r="K4174" s="3">
        <v>44</v>
      </c>
      <c r="L4174">
        <v>105</v>
      </c>
      <c r="M4174" s="3">
        <v>462</v>
      </c>
      <c r="N4174" s="3">
        <v>213</v>
      </c>
      <c r="O4174" t="s">
        <v>17</v>
      </c>
    </row>
    <row r="4175" spans="1:15" x14ac:dyDescent="0.3">
      <c r="A4175" t="s">
        <v>57</v>
      </c>
      <c r="B4175">
        <v>1128299</v>
      </c>
      <c r="C4175" s="1">
        <v>44495</v>
      </c>
      <c r="D4175" s="1" t="str">
        <f>TEXT(Table1[[#This Row],[Invoice Date]],"yyyy")</f>
        <v>2021</v>
      </c>
      <c r="E4175" t="s">
        <v>42</v>
      </c>
      <c r="F4175" t="s">
        <v>108</v>
      </c>
      <c r="G4175" t="s">
        <v>109</v>
      </c>
      <c r="H4175" t="s">
        <v>27</v>
      </c>
      <c r="I4175" t="str">
        <f>IF(ISNUMBER(SEARCH( "Women's",Table1[[#This Row],[Product]])), "Women","Male")</f>
        <v>Women</v>
      </c>
      <c r="J4175" t="str">
        <f>IF(ISNUMBER(SEARCH( "Apparel",Table1[[#This Row],[Product]])), "Apparel","Footwear")</f>
        <v>Footwear</v>
      </c>
      <c r="K4175" s="3">
        <v>48</v>
      </c>
      <c r="L4175">
        <v>105</v>
      </c>
      <c r="M4175" s="3">
        <v>504</v>
      </c>
      <c r="N4175" s="3">
        <v>237</v>
      </c>
      <c r="O4175" t="s">
        <v>17</v>
      </c>
    </row>
    <row r="4176" spans="1:15" x14ac:dyDescent="0.3">
      <c r="A4176" t="s">
        <v>57</v>
      </c>
      <c r="B4176">
        <v>1128299</v>
      </c>
      <c r="C4176" s="1">
        <v>44495</v>
      </c>
      <c r="D4176" s="1" t="str">
        <f>TEXT(Table1[[#This Row],[Invoice Date]],"yyyy")</f>
        <v>2021</v>
      </c>
      <c r="E4176" t="s">
        <v>42</v>
      </c>
      <c r="F4176" t="s">
        <v>108</v>
      </c>
      <c r="G4176" t="s">
        <v>109</v>
      </c>
      <c r="H4176" t="s">
        <v>16</v>
      </c>
      <c r="I4176" t="str">
        <f>IF(ISNUMBER(SEARCH( "Women's",Table1[[#This Row],[Product]])), "Women","Male")</f>
        <v>Women</v>
      </c>
      <c r="J4176" t="str">
        <f>IF(ISNUMBER(SEARCH( "Apparel",Table1[[#This Row],[Product]])), "Apparel","Footwear")</f>
        <v>Apparel</v>
      </c>
      <c r="K4176" s="3">
        <v>68</v>
      </c>
      <c r="L4176">
        <v>105</v>
      </c>
      <c r="M4176" s="3">
        <v>714</v>
      </c>
      <c r="N4176" s="3">
        <v>264</v>
      </c>
      <c r="O4176" t="s">
        <v>17</v>
      </c>
    </row>
    <row r="4177" spans="1:15" x14ac:dyDescent="0.3">
      <c r="A4177" t="s">
        <v>22</v>
      </c>
      <c r="B4177">
        <v>1128299</v>
      </c>
      <c r="C4177" s="1">
        <v>44299</v>
      </c>
      <c r="D4177" s="1" t="str">
        <f>TEXT(Table1[[#This Row],[Invoice Date]],"yyyy")</f>
        <v>2021</v>
      </c>
      <c r="E4177" t="s">
        <v>13</v>
      </c>
      <c r="F4177" t="s">
        <v>51</v>
      </c>
      <c r="G4177" t="s">
        <v>52</v>
      </c>
      <c r="H4177" t="s">
        <v>16</v>
      </c>
      <c r="I4177" t="str">
        <f>IF(ISNUMBER(SEARCH( "Women's",Table1[[#This Row],[Product]])), "Women","Male")</f>
        <v>Women</v>
      </c>
      <c r="J4177" t="str">
        <f>IF(ISNUMBER(SEARCH( "Apparel",Table1[[#This Row],[Product]])), "Apparel","Footwear")</f>
        <v>Apparel</v>
      </c>
      <c r="K4177" s="3">
        <v>63</v>
      </c>
      <c r="L4177">
        <v>105</v>
      </c>
      <c r="M4177" s="3">
        <v>662</v>
      </c>
      <c r="N4177" s="3">
        <v>265</v>
      </c>
      <c r="O4177" t="s">
        <v>17</v>
      </c>
    </row>
    <row r="4178" spans="1:15" x14ac:dyDescent="0.3">
      <c r="A4178" t="s">
        <v>22</v>
      </c>
      <c r="B4178">
        <v>1128299</v>
      </c>
      <c r="C4178" s="1">
        <v>44482</v>
      </c>
      <c r="D4178" s="1" t="str">
        <f>TEXT(Table1[[#This Row],[Invoice Date]],"yyyy")</f>
        <v>2021</v>
      </c>
      <c r="E4178" t="s">
        <v>13</v>
      </c>
      <c r="F4178" t="s">
        <v>51</v>
      </c>
      <c r="G4178" t="s">
        <v>52</v>
      </c>
      <c r="H4178" t="s">
        <v>27</v>
      </c>
      <c r="I4178" t="str">
        <f>IF(ISNUMBER(SEARCH( "Women's",Table1[[#This Row],[Product]])), "Women","Male")</f>
        <v>Women</v>
      </c>
      <c r="J4178" t="str">
        <f>IF(ISNUMBER(SEARCH( "Apparel",Table1[[#This Row],[Product]])), "Apparel","Footwear")</f>
        <v>Footwear</v>
      </c>
      <c r="K4178" s="3">
        <v>42</v>
      </c>
      <c r="L4178">
        <v>105</v>
      </c>
      <c r="M4178" s="3">
        <v>441</v>
      </c>
      <c r="N4178" s="3">
        <v>207</v>
      </c>
      <c r="O4178" t="s">
        <v>17</v>
      </c>
    </row>
    <row r="4179" spans="1:15" x14ac:dyDescent="0.3">
      <c r="A4179" t="s">
        <v>12</v>
      </c>
      <c r="B4179">
        <v>1185732</v>
      </c>
      <c r="C4179" s="1">
        <v>44487</v>
      </c>
      <c r="D4179" s="1" t="str">
        <f>TEXT(Table1[[#This Row],[Invoice Date]],"yyyy")</f>
        <v>2021</v>
      </c>
      <c r="E4179" t="s">
        <v>19</v>
      </c>
      <c r="F4179" t="s">
        <v>32</v>
      </c>
      <c r="G4179" t="s">
        <v>33</v>
      </c>
      <c r="H4179" t="s">
        <v>50</v>
      </c>
      <c r="I4179" t="str">
        <f>IF(ISNUMBER(SEARCH( "Women's",Table1[[#This Row],[Product]])), "Women","Male")</f>
        <v>Women</v>
      </c>
      <c r="J4179" t="str">
        <f>IF(ISNUMBER(SEARCH( "Apparel",Table1[[#This Row],[Product]])), "Apparel","Footwear")</f>
        <v>Footwear</v>
      </c>
      <c r="K4179" s="3">
        <v>23</v>
      </c>
      <c r="L4179">
        <v>105</v>
      </c>
      <c r="M4179" s="3">
        <v>242</v>
      </c>
      <c r="N4179" s="3">
        <v>121</v>
      </c>
      <c r="O4179" t="s">
        <v>17</v>
      </c>
    </row>
    <row r="4180" spans="1:15" x14ac:dyDescent="0.3">
      <c r="A4180" t="s">
        <v>22</v>
      </c>
      <c r="B4180">
        <v>1197831</v>
      </c>
      <c r="C4180" s="1">
        <v>44248</v>
      </c>
      <c r="D4180" s="1" t="str">
        <f>TEXT(Table1[[#This Row],[Invoice Date]],"yyyy")</f>
        <v>2021</v>
      </c>
      <c r="E4180" t="s">
        <v>19</v>
      </c>
      <c r="F4180" t="s">
        <v>32</v>
      </c>
      <c r="G4180" t="s">
        <v>33</v>
      </c>
      <c r="H4180" t="s">
        <v>34</v>
      </c>
      <c r="I4180" t="str">
        <f>IF(ISNUMBER(SEARCH( "Women's",Table1[[#This Row],[Product]])), "Women","Male")</f>
        <v>Male</v>
      </c>
      <c r="J4180" t="str">
        <f>IF(ISNUMBER(SEARCH( "Apparel",Table1[[#This Row],[Product]])), "Apparel","Footwear")</f>
        <v>Footwear</v>
      </c>
      <c r="K4180" s="3">
        <v>24</v>
      </c>
      <c r="L4180">
        <v>105</v>
      </c>
      <c r="M4180" s="3">
        <v>252</v>
      </c>
      <c r="N4180" s="3">
        <v>113</v>
      </c>
      <c r="O4180" t="s">
        <v>17</v>
      </c>
    </row>
    <row r="4181" spans="1:15" x14ac:dyDescent="0.3">
      <c r="A4181" t="s">
        <v>57</v>
      </c>
      <c r="B4181">
        <v>1197831</v>
      </c>
      <c r="C4181" s="1">
        <v>44520</v>
      </c>
      <c r="D4181" s="1" t="str">
        <f>TEXT(Table1[[#This Row],[Invoice Date]],"yyyy")</f>
        <v>2021</v>
      </c>
      <c r="E4181" t="s">
        <v>19</v>
      </c>
      <c r="F4181" t="s">
        <v>55</v>
      </c>
      <c r="G4181" t="s">
        <v>56</v>
      </c>
      <c r="H4181" t="s">
        <v>16</v>
      </c>
      <c r="I4181" t="str">
        <f>IF(ISNUMBER(SEARCH( "Women's",Table1[[#This Row],[Product]])), "Women","Male")</f>
        <v>Women</v>
      </c>
      <c r="J4181" t="str">
        <f>IF(ISNUMBER(SEARCH( "Apparel",Table1[[#This Row],[Product]])), "Apparel","Footwear")</f>
        <v>Apparel</v>
      </c>
      <c r="K4181" s="3">
        <v>72</v>
      </c>
      <c r="L4181">
        <v>105</v>
      </c>
      <c r="M4181" s="3">
        <v>756</v>
      </c>
      <c r="N4181" s="3">
        <v>378</v>
      </c>
      <c r="O4181" t="s">
        <v>17</v>
      </c>
    </row>
    <row r="4182" spans="1:15" x14ac:dyDescent="0.3">
      <c r="A4182" t="s">
        <v>18</v>
      </c>
      <c r="B4182">
        <v>1185732</v>
      </c>
      <c r="C4182" s="1">
        <v>44539</v>
      </c>
      <c r="D4182" s="1" t="str">
        <f>TEXT(Table1[[#This Row],[Invoice Date]],"yyyy")</f>
        <v>2021</v>
      </c>
      <c r="E4182" t="s">
        <v>28</v>
      </c>
      <c r="F4182" t="s">
        <v>75</v>
      </c>
      <c r="G4182" t="s">
        <v>76</v>
      </c>
      <c r="H4182" t="s">
        <v>27</v>
      </c>
      <c r="I4182" t="str">
        <f>IF(ISNUMBER(SEARCH( "Women's",Table1[[#This Row],[Product]])), "Women","Male")</f>
        <v>Women</v>
      </c>
      <c r="J4182" t="str">
        <f>IF(ISNUMBER(SEARCH( "Apparel",Table1[[#This Row],[Product]])), "Apparel","Footwear")</f>
        <v>Footwear</v>
      </c>
      <c r="K4182" s="3">
        <v>49</v>
      </c>
      <c r="L4182">
        <v>105</v>
      </c>
      <c r="M4182" s="3">
        <v>515</v>
      </c>
      <c r="N4182" s="3">
        <v>237</v>
      </c>
      <c r="O4182" t="s">
        <v>17</v>
      </c>
    </row>
    <row r="4183" spans="1:15" x14ac:dyDescent="0.3">
      <c r="A4183" t="s">
        <v>18</v>
      </c>
      <c r="B4183">
        <v>1185732</v>
      </c>
      <c r="C4183" s="1">
        <v>44244</v>
      </c>
      <c r="D4183" s="1" t="str">
        <f>TEXT(Table1[[#This Row],[Invoice Date]],"yyyy")</f>
        <v>2021</v>
      </c>
      <c r="E4183" t="s">
        <v>38</v>
      </c>
      <c r="F4183" t="s">
        <v>58</v>
      </c>
      <c r="G4183" t="s">
        <v>59</v>
      </c>
      <c r="H4183" t="s">
        <v>16</v>
      </c>
      <c r="I4183" t="str">
        <f>IF(ISNUMBER(SEARCH( "Women's",Table1[[#This Row],[Product]])), "Women","Male")</f>
        <v>Women</v>
      </c>
      <c r="J4183" t="str">
        <f>IF(ISNUMBER(SEARCH( "Apparel",Table1[[#This Row],[Product]])), "Apparel","Footwear")</f>
        <v>Apparel</v>
      </c>
      <c r="K4183" s="3">
        <v>24</v>
      </c>
      <c r="L4183">
        <v>105</v>
      </c>
      <c r="M4183" s="3">
        <v>252</v>
      </c>
      <c r="N4183" s="3">
        <v>136</v>
      </c>
      <c r="O4183" t="s">
        <v>17</v>
      </c>
    </row>
    <row r="4184" spans="1:15" x14ac:dyDescent="0.3">
      <c r="A4184" t="s">
        <v>37</v>
      </c>
      <c r="B4184">
        <v>1185732</v>
      </c>
      <c r="C4184" s="1">
        <v>44422</v>
      </c>
      <c r="D4184" s="1" t="str">
        <f>TEXT(Table1[[#This Row],[Invoice Date]],"yyyy")</f>
        <v>2021</v>
      </c>
      <c r="E4184" t="s">
        <v>38</v>
      </c>
      <c r="F4184" t="s">
        <v>89</v>
      </c>
      <c r="G4184" t="s">
        <v>90</v>
      </c>
      <c r="H4184" t="s">
        <v>27</v>
      </c>
      <c r="I4184" t="str">
        <f>IF(ISNUMBER(SEARCH( "Women's",Table1[[#This Row],[Product]])), "Women","Male")</f>
        <v>Women</v>
      </c>
      <c r="J4184" t="str">
        <f>IF(ISNUMBER(SEARCH( "Apparel",Table1[[#This Row],[Product]])), "Apparel","Footwear")</f>
        <v>Footwear</v>
      </c>
      <c r="K4184" s="3">
        <v>42</v>
      </c>
      <c r="L4184">
        <v>105</v>
      </c>
      <c r="M4184" s="3">
        <v>441</v>
      </c>
      <c r="N4184" s="3">
        <v>221</v>
      </c>
      <c r="O4184" t="s">
        <v>17</v>
      </c>
    </row>
    <row r="4185" spans="1:15" x14ac:dyDescent="0.3">
      <c r="A4185" t="s">
        <v>57</v>
      </c>
      <c r="B4185">
        <v>1185732</v>
      </c>
      <c r="C4185" s="1">
        <v>44355</v>
      </c>
      <c r="D4185" s="1" t="str">
        <f>TEXT(Table1[[#This Row],[Invoice Date]],"yyyy")</f>
        <v>2021</v>
      </c>
      <c r="E4185" t="s">
        <v>38</v>
      </c>
      <c r="F4185" t="s">
        <v>77</v>
      </c>
      <c r="G4185" t="s">
        <v>78</v>
      </c>
      <c r="H4185" t="s">
        <v>34</v>
      </c>
      <c r="I4185" t="str">
        <f>IF(ISNUMBER(SEARCH( "Women's",Table1[[#This Row],[Product]])), "Women","Male")</f>
        <v>Male</v>
      </c>
      <c r="J4185" t="str">
        <f>IF(ISNUMBER(SEARCH( "Apparel",Table1[[#This Row],[Product]])), "Apparel","Footwear")</f>
        <v>Footwear</v>
      </c>
      <c r="K4185" s="3">
        <v>44</v>
      </c>
      <c r="L4185">
        <v>105</v>
      </c>
      <c r="M4185" s="3">
        <v>462</v>
      </c>
      <c r="N4185" s="3">
        <v>213</v>
      </c>
      <c r="O4185" t="s">
        <v>17</v>
      </c>
    </row>
    <row r="4186" spans="1:15" x14ac:dyDescent="0.3">
      <c r="A4186" t="s">
        <v>57</v>
      </c>
      <c r="B4186">
        <v>1185732</v>
      </c>
      <c r="C4186" s="1">
        <v>44415</v>
      </c>
      <c r="D4186" s="1" t="str">
        <f>TEXT(Table1[[#This Row],[Invoice Date]],"yyyy")</f>
        <v>2021</v>
      </c>
      <c r="E4186" t="s">
        <v>38</v>
      </c>
      <c r="F4186" t="s">
        <v>77</v>
      </c>
      <c r="G4186" t="s">
        <v>78</v>
      </c>
      <c r="H4186" t="s">
        <v>16</v>
      </c>
      <c r="I4186" t="str">
        <f>IF(ISNUMBER(SEARCH( "Women's",Table1[[#This Row],[Product]])), "Women","Male")</f>
        <v>Women</v>
      </c>
      <c r="J4186" t="str">
        <f>IF(ISNUMBER(SEARCH( "Apparel",Table1[[#This Row],[Product]])), "Apparel","Footwear")</f>
        <v>Apparel</v>
      </c>
      <c r="K4186" s="3">
        <v>52</v>
      </c>
      <c r="L4186">
        <v>105</v>
      </c>
      <c r="M4186" s="3">
        <v>546</v>
      </c>
      <c r="N4186" s="3">
        <v>289</v>
      </c>
      <c r="O4186" t="s">
        <v>17</v>
      </c>
    </row>
    <row r="4187" spans="1:15" x14ac:dyDescent="0.3">
      <c r="A4187" t="s">
        <v>22</v>
      </c>
      <c r="B4187">
        <v>1185732</v>
      </c>
      <c r="C4187" s="1">
        <v>44536</v>
      </c>
      <c r="D4187" s="1" t="str">
        <f>TEXT(Table1[[#This Row],[Invoice Date]],"yyyy")</f>
        <v>2021</v>
      </c>
      <c r="E4187" t="s">
        <v>38</v>
      </c>
      <c r="F4187" t="s">
        <v>77</v>
      </c>
      <c r="G4187" t="s">
        <v>78</v>
      </c>
      <c r="H4187" t="s">
        <v>34</v>
      </c>
      <c r="I4187" t="str">
        <f>IF(ISNUMBER(SEARCH( "Women's",Table1[[#This Row],[Product]])), "Women","Male")</f>
        <v>Male</v>
      </c>
      <c r="J4187" t="str">
        <f>IF(ISNUMBER(SEARCH( "Apparel",Table1[[#This Row],[Product]])), "Apparel","Footwear")</f>
        <v>Footwear</v>
      </c>
      <c r="K4187" s="3">
        <v>49</v>
      </c>
      <c r="L4187">
        <v>105</v>
      </c>
      <c r="M4187" s="3">
        <v>515</v>
      </c>
      <c r="N4187" s="3">
        <v>247</v>
      </c>
      <c r="O4187" t="s">
        <v>17</v>
      </c>
    </row>
    <row r="4188" spans="1:15" x14ac:dyDescent="0.3">
      <c r="A4188" t="s">
        <v>22</v>
      </c>
      <c r="B4188">
        <v>1185732</v>
      </c>
      <c r="C4188" s="1">
        <v>44412</v>
      </c>
      <c r="D4188" s="1" t="str">
        <f>TEXT(Table1[[#This Row],[Invoice Date]],"yyyy")</f>
        <v>2021</v>
      </c>
      <c r="E4188" t="s">
        <v>38</v>
      </c>
      <c r="F4188" t="s">
        <v>102</v>
      </c>
      <c r="G4188" t="s">
        <v>103</v>
      </c>
      <c r="H4188" t="s">
        <v>16</v>
      </c>
      <c r="I4188" t="str">
        <f>IF(ISNUMBER(SEARCH( "Women's",Table1[[#This Row],[Product]])), "Women","Male")</f>
        <v>Women</v>
      </c>
      <c r="J4188" t="str">
        <f>IF(ISNUMBER(SEARCH( "Apparel",Table1[[#This Row],[Product]])), "Apparel","Footwear")</f>
        <v>Apparel</v>
      </c>
      <c r="K4188" s="3">
        <v>55</v>
      </c>
      <c r="L4188">
        <v>105</v>
      </c>
      <c r="M4188" s="3">
        <v>578</v>
      </c>
      <c r="N4188" s="3">
        <v>289</v>
      </c>
      <c r="O4188" t="s">
        <v>17</v>
      </c>
    </row>
    <row r="4189" spans="1:15" x14ac:dyDescent="0.3">
      <c r="A4189" t="s">
        <v>22</v>
      </c>
      <c r="B4189">
        <v>1185732</v>
      </c>
      <c r="C4189" s="1">
        <v>44390</v>
      </c>
      <c r="D4189" s="1" t="str">
        <f>TEXT(Table1[[#This Row],[Invoice Date]],"yyyy")</f>
        <v>2021</v>
      </c>
      <c r="E4189" t="s">
        <v>38</v>
      </c>
      <c r="F4189" t="s">
        <v>106</v>
      </c>
      <c r="G4189" t="s">
        <v>107</v>
      </c>
      <c r="H4189" t="s">
        <v>34</v>
      </c>
      <c r="I4189" t="str">
        <f>IF(ISNUMBER(SEARCH( "Women's",Table1[[#This Row],[Product]])), "Women","Male")</f>
        <v>Male</v>
      </c>
      <c r="J4189" t="str">
        <f>IF(ISNUMBER(SEARCH( "Apparel",Table1[[#This Row],[Product]])), "Apparel","Footwear")</f>
        <v>Footwear</v>
      </c>
      <c r="K4189" s="3">
        <v>49</v>
      </c>
      <c r="L4189">
        <v>105</v>
      </c>
      <c r="M4189" s="3">
        <v>515</v>
      </c>
      <c r="N4189" s="3">
        <v>221</v>
      </c>
      <c r="O4189" t="s">
        <v>17</v>
      </c>
    </row>
    <row r="4190" spans="1:15" x14ac:dyDescent="0.3">
      <c r="A4190" t="s">
        <v>45</v>
      </c>
      <c r="B4190">
        <v>1185732</v>
      </c>
      <c r="C4190" s="1">
        <v>44543</v>
      </c>
      <c r="D4190" s="1" t="str">
        <f>TEXT(Table1[[#This Row],[Invoice Date]],"yyyy")</f>
        <v>2021</v>
      </c>
      <c r="E4190" t="s">
        <v>38</v>
      </c>
      <c r="F4190" t="s">
        <v>106</v>
      </c>
      <c r="G4190" t="s">
        <v>107</v>
      </c>
      <c r="H4190" t="s">
        <v>34</v>
      </c>
      <c r="I4190" t="str">
        <f>IF(ISNUMBER(SEARCH( "Women's",Table1[[#This Row],[Product]])), "Women","Male")</f>
        <v>Male</v>
      </c>
      <c r="J4190" t="str">
        <f>IF(ISNUMBER(SEARCH( "Apparel",Table1[[#This Row],[Product]])), "Apparel","Footwear")</f>
        <v>Footwear</v>
      </c>
      <c r="K4190" s="3">
        <v>53</v>
      </c>
      <c r="L4190">
        <v>105</v>
      </c>
      <c r="M4190" s="3">
        <v>557</v>
      </c>
      <c r="N4190" s="3">
        <v>223</v>
      </c>
      <c r="O4190" t="s">
        <v>17</v>
      </c>
    </row>
    <row r="4191" spans="1:15" x14ac:dyDescent="0.3">
      <c r="A4191" t="s">
        <v>45</v>
      </c>
      <c r="B4191">
        <v>1185732</v>
      </c>
      <c r="C4191" s="1">
        <v>44419</v>
      </c>
      <c r="D4191" s="1" t="str">
        <f>TEXT(Table1[[#This Row],[Invoice Date]],"yyyy")</f>
        <v>2021</v>
      </c>
      <c r="E4191" t="s">
        <v>38</v>
      </c>
      <c r="F4191" t="s">
        <v>119</v>
      </c>
      <c r="G4191" t="s">
        <v>120</v>
      </c>
      <c r="H4191" t="s">
        <v>27</v>
      </c>
      <c r="I4191" t="str">
        <f>IF(ISNUMBER(SEARCH( "Women's",Table1[[#This Row],[Product]])), "Women","Male")</f>
        <v>Women</v>
      </c>
      <c r="J4191" t="str">
        <f>IF(ISNUMBER(SEARCH( "Apparel",Table1[[#This Row],[Product]])), "Apparel","Footwear")</f>
        <v>Footwear</v>
      </c>
      <c r="K4191" s="3">
        <v>48</v>
      </c>
      <c r="L4191">
        <v>105</v>
      </c>
      <c r="M4191" s="3">
        <v>504</v>
      </c>
      <c r="N4191" s="3">
        <v>232</v>
      </c>
      <c r="O4191" t="s">
        <v>17</v>
      </c>
    </row>
    <row r="4192" spans="1:15" x14ac:dyDescent="0.3">
      <c r="A4192" t="s">
        <v>45</v>
      </c>
      <c r="B4192">
        <v>1185732</v>
      </c>
      <c r="C4192" s="1">
        <v>44426</v>
      </c>
      <c r="D4192" s="1" t="str">
        <f>TEXT(Table1[[#This Row],[Invoice Date]],"yyyy")</f>
        <v>2021</v>
      </c>
      <c r="E4192" t="s">
        <v>38</v>
      </c>
      <c r="F4192" t="s">
        <v>121</v>
      </c>
      <c r="G4192" t="s">
        <v>122</v>
      </c>
      <c r="H4192" t="s">
        <v>27</v>
      </c>
      <c r="I4192" t="str">
        <f>IF(ISNUMBER(SEARCH( "Women's",Table1[[#This Row],[Product]])), "Women","Male")</f>
        <v>Women</v>
      </c>
      <c r="J4192" t="str">
        <f>IF(ISNUMBER(SEARCH( "Apparel",Table1[[#This Row],[Product]])), "Apparel","Footwear")</f>
        <v>Footwear</v>
      </c>
      <c r="K4192" s="3">
        <v>52</v>
      </c>
      <c r="L4192">
        <v>105</v>
      </c>
      <c r="M4192" s="3">
        <v>546</v>
      </c>
      <c r="N4192" s="3">
        <v>246</v>
      </c>
      <c r="O4192" t="s">
        <v>17</v>
      </c>
    </row>
    <row r="4193" spans="1:15" x14ac:dyDescent="0.3">
      <c r="A4193" t="s">
        <v>37</v>
      </c>
      <c r="B4193">
        <v>1185732</v>
      </c>
      <c r="C4193" s="1">
        <v>44547</v>
      </c>
      <c r="D4193" s="1" t="str">
        <f>TEXT(Table1[[#This Row],[Invoice Date]],"yyyy")</f>
        <v>2021</v>
      </c>
      <c r="E4193" t="s">
        <v>38</v>
      </c>
      <c r="F4193" t="s">
        <v>121</v>
      </c>
      <c r="G4193" t="s">
        <v>122</v>
      </c>
      <c r="H4193" t="s">
        <v>64</v>
      </c>
      <c r="I4193" t="str">
        <f>IF(ISNUMBER(SEARCH( "Women's",Table1[[#This Row],[Product]])), "Women","Male")</f>
        <v>Male</v>
      </c>
      <c r="J4193" t="str">
        <f>IF(ISNUMBER(SEARCH( "Apparel",Table1[[#This Row],[Product]])), "Apparel","Footwear")</f>
        <v>Apparel</v>
      </c>
      <c r="K4193" s="3">
        <v>74</v>
      </c>
      <c r="L4193">
        <v>105</v>
      </c>
      <c r="M4193" s="3">
        <v>777</v>
      </c>
      <c r="N4193" s="3">
        <v>334</v>
      </c>
      <c r="O4193" t="s">
        <v>17</v>
      </c>
    </row>
    <row r="4194" spans="1:15" hidden="1" x14ac:dyDescent="0.3">
      <c r="A4194" t="s">
        <v>37</v>
      </c>
      <c r="B4194">
        <v>1185732</v>
      </c>
      <c r="C4194" s="1">
        <v>44526</v>
      </c>
      <c r="D4194" s="1" t="str">
        <f>TEXT(Table1[[#This Row],[Invoice Date]],"yyyy")</f>
        <v>2021</v>
      </c>
      <c r="E4194" t="s">
        <v>38</v>
      </c>
      <c r="F4194" t="s">
        <v>129</v>
      </c>
      <c r="G4194" t="s">
        <v>130</v>
      </c>
      <c r="H4194" t="s">
        <v>16</v>
      </c>
      <c r="I4194" t="str">
        <f>IF(ISNUMBER(SEARCH( "Women's",Table1[[#This Row],[Product]])), "Women","Male")</f>
        <v>Women</v>
      </c>
      <c r="J4194" t="str">
        <f>IF(ISNUMBER(SEARCH( "Apparel",Table1[[#This Row],[Product]])), "Apparel","Footwear")</f>
        <v>Apparel</v>
      </c>
      <c r="K4194" s="3">
        <v>52</v>
      </c>
      <c r="L4194">
        <v>105</v>
      </c>
      <c r="M4194" s="3">
        <v>546</v>
      </c>
      <c r="N4194" s="3">
        <v>191</v>
      </c>
      <c r="O4194" t="s">
        <v>26</v>
      </c>
    </row>
    <row r="4195" spans="1:15" hidden="1" x14ac:dyDescent="0.3">
      <c r="A4195" t="s">
        <v>18</v>
      </c>
      <c r="B4195">
        <v>1128299</v>
      </c>
      <c r="C4195" s="1">
        <v>43859</v>
      </c>
      <c r="D4195" s="1" t="str">
        <f>TEXT(Table1[[#This Row],[Invoice Date]],"yyyy")</f>
        <v>2020</v>
      </c>
      <c r="E4195" t="s">
        <v>42</v>
      </c>
      <c r="F4195" t="s">
        <v>110</v>
      </c>
      <c r="G4195" t="s">
        <v>111</v>
      </c>
      <c r="H4195" t="s">
        <v>50</v>
      </c>
      <c r="I4195" t="str">
        <f>IF(ISNUMBER(SEARCH( "Women's",Table1[[#This Row],[Product]])), "Women","Male")</f>
        <v>Women</v>
      </c>
      <c r="J4195" t="str">
        <f>IF(ISNUMBER(SEARCH( "Apparel",Table1[[#This Row],[Product]])), "Apparel","Footwear")</f>
        <v>Footwear</v>
      </c>
      <c r="K4195" s="3">
        <v>47</v>
      </c>
      <c r="L4195">
        <v>105</v>
      </c>
      <c r="M4195" s="3">
        <v>494</v>
      </c>
      <c r="N4195" s="3">
        <v>227</v>
      </c>
      <c r="O4195" t="s">
        <v>26</v>
      </c>
    </row>
    <row r="4196" spans="1:15" hidden="1" x14ac:dyDescent="0.3">
      <c r="A4196" t="s">
        <v>18</v>
      </c>
      <c r="B4196">
        <v>1128299</v>
      </c>
      <c r="C4196" s="1">
        <v>43866</v>
      </c>
      <c r="D4196" s="1" t="str">
        <f>TEXT(Table1[[#This Row],[Invoice Date]],"yyyy")</f>
        <v>2020</v>
      </c>
      <c r="E4196" t="s">
        <v>42</v>
      </c>
      <c r="F4196" t="s">
        <v>110</v>
      </c>
      <c r="G4196" t="s">
        <v>111</v>
      </c>
      <c r="H4196" t="s">
        <v>64</v>
      </c>
      <c r="I4196" t="str">
        <f>IF(ISNUMBER(SEARCH( "Women's",Table1[[#This Row],[Product]])), "Women","Male")</f>
        <v>Male</v>
      </c>
      <c r="J4196" t="str">
        <f>IF(ISNUMBER(SEARCH( "Apparel",Table1[[#This Row],[Product]])), "Apparel","Footwear")</f>
        <v>Apparel</v>
      </c>
      <c r="K4196" s="3">
        <v>47</v>
      </c>
      <c r="L4196">
        <v>105</v>
      </c>
      <c r="M4196" s="3">
        <v>494</v>
      </c>
      <c r="N4196" s="3">
        <v>321</v>
      </c>
      <c r="O4196" t="s">
        <v>26</v>
      </c>
    </row>
    <row r="4197" spans="1:15" hidden="1" x14ac:dyDescent="0.3">
      <c r="A4197" t="s">
        <v>22</v>
      </c>
      <c r="B4197">
        <v>1197831</v>
      </c>
      <c r="C4197" s="1">
        <v>44287</v>
      </c>
      <c r="D4197" s="1" t="str">
        <f>TEXT(Table1[[#This Row],[Invoice Date]],"yyyy")</f>
        <v>2021</v>
      </c>
      <c r="E4197" t="s">
        <v>19</v>
      </c>
      <c r="F4197" t="s">
        <v>68</v>
      </c>
      <c r="G4197" t="s">
        <v>69</v>
      </c>
      <c r="H4197" t="s">
        <v>64</v>
      </c>
      <c r="I4197" t="str">
        <f>IF(ISNUMBER(SEARCH( "Women's",Table1[[#This Row],[Product]])), "Women","Male")</f>
        <v>Male</v>
      </c>
      <c r="J4197" t="str">
        <f>IF(ISNUMBER(SEARCH( "Apparel",Table1[[#This Row],[Product]])), "Apparel","Footwear")</f>
        <v>Apparel</v>
      </c>
      <c r="K4197" s="3">
        <v>20</v>
      </c>
      <c r="L4197">
        <v>105</v>
      </c>
      <c r="M4197" s="3">
        <v>210</v>
      </c>
      <c r="N4197" s="3">
        <v>80</v>
      </c>
      <c r="O4197" t="s">
        <v>26</v>
      </c>
    </row>
    <row r="4198" spans="1:15" hidden="1" x14ac:dyDescent="0.3">
      <c r="A4198" t="s">
        <v>22</v>
      </c>
      <c r="B4198">
        <v>1197831</v>
      </c>
      <c r="C4198" s="1">
        <v>44460</v>
      </c>
      <c r="D4198" s="1" t="str">
        <f>TEXT(Table1[[#This Row],[Invoice Date]],"yyyy")</f>
        <v>2021</v>
      </c>
      <c r="E4198" t="s">
        <v>19</v>
      </c>
      <c r="F4198" t="s">
        <v>23</v>
      </c>
      <c r="G4198" t="s">
        <v>24</v>
      </c>
      <c r="H4198" t="s">
        <v>50</v>
      </c>
      <c r="I4198" t="str">
        <f>IF(ISNUMBER(SEARCH( "Women's",Table1[[#This Row],[Product]])), "Women","Male")</f>
        <v>Women</v>
      </c>
      <c r="J4198" t="str">
        <f>IF(ISNUMBER(SEARCH( "Apparel",Table1[[#This Row],[Product]])), "Apparel","Footwear")</f>
        <v>Footwear</v>
      </c>
      <c r="K4198" s="3">
        <v>44</v>
      </c>
      <c r="L4198">
        <v>105</v>
      </c>
      <c r="M4198" s="3">
        <v>462</v>
      </c>
      <c r="N4198" s="3">
        <v>305</v>
      </c>
      <c r="O4198" t="s">
        <v>26</v>
      </c>
    </row>
    <row r="4199" spans="1:15" hidden="1" x14ac:dyDescent="0.3">
      <c r="A4199" t="s">
        <v>22</v>
      </c>
      <c r="B4199">
        <v>1197831</v>
      </c>
      <c r="C4199" s="1">
        <v>44467</v>
      </c>
      <c r="D4199" s="1" t="str">
        <f>TEXT(Table1[[#This Row],[Invoice Date]],"yyyy")</f>
        <v>2021</v>
      </c>
      <c r="E4199" t="s">
        <v>19</v>
      </c>
      <c r="F4199" t="s">
        <v>23</v>
      </c>
      <c r="G4199" t="s">
        <v>24</v>
      </c>
      <c r="H4199" t="s">
        <v>64</v>
      </c>
      <c r="I4199" t="str">
        <f>IF(ISNUMBER(SEARCH( "Women's",Table1[[#This Row],[Product]])), "Women","Male")</f>
        <v>Male</v>
      </c>
      <c r="J4199" t="str">
        <f>IF(ISNUMBER(SEARCH( "Apparel",Table1[[#This Row],[Product]])), "Apparel","Footwear")</f>
        <v>Apparel</v>
      </c>
      <c r="K4199" s="3">
        <v>22</v>
      </c>
      <c r="L4199">
        <v>105</v>
      </c>
      <c r="M4199" s="3">
        <v>231</v>
      </c>
      <c r="N4199" s="3">
        <v>113</v>
      </c>
      <c r="O4199" t="s">
        <v>26</v>
      </c>
    </row>
    <row r="4200" spans="1:15" hidden="1" x14ac:dyDescent="0.3">
      <c r="A4200" t="s">
        <v>12</v>
      </c>
      <c r="B4200">
        <v>1128299</v>
      </c>
      <c r="C4200" s="1">
        <v>44303</v>
      </c>
      <c r="D4200" s="1" t="str">
        <f>TEXT(Table1[[#This Row],[Invoice Date]],"yyyy")</f>
        <v>2021</v>
      </c>
      <c r="E4200" t="s">
        <v>13</v>
      </c>
      <c r="F4200" t="s">
        <v>14</v>
      </c>
      <c r="G4200" t="s">
        <v>15</v>
      </c>
      <c r="H4200" t="s">
        <v>34</v>
      </c>
      <c r="I4200" t="str">
        <f>IF(ISNUMBER(SEARCH( "Women's",Table1[[#This Row],[Product]])), "Women","Male")</f>
        <v>Male</v>
      </c>
      <c r="J4200" t="str">
        <f>IF(ISNUMBER(SEARCH( "Apparel",Table1[[#This Row],[Product]])), "Apparel","Footwear")</f>
        <v>Footwear</v>
      </c>
      <c r="K4200" s="3">
        <v>51</v>
      </c>
      <c r="L4200">
        <v>105</v>
      </c>
      <c r="M4200" s="3">
        <v>536</v>
      </c>
      <c r="N4200" s="3">
        <v>145</v>
      </c>
      <c r="O4200" t="s">
        <v>26</v>
      </c>
    </row>
    <row r="4201" spans="1:15" hidden="1" x14ac:dyDescent="0.3">
      <c r="A4201" t="s">
        <v>37</v>
      </c>
      <c r="B4201">
        <v>1128299</v>
      </c>
      <c r="C4201" s="1">
        <v>44341</v>
      </c>
      <c r="D4201" s="1" t="str">
        <f>TEXT(Table1[[#This Row],[Invoice Date]],"yyyy")</f>
        <v>2021</v>
      </c>
      <c r="E4201" t="s">
        <v>13</v>
      </c>
      <c r="F4201" t="s">
        <v>93</v>
      </c>
      <c r="G4201" t="s">
        <v>94</v>
      </c>
      <c r="H4201" t="s">
        <v>34</v>
      </c>
      <c r="I4201" t="str">
        <f>IF(ISNUMBER(SEARCH( "Women's",Table1[[#This Row],[Product]])), "Women","Male")</f>
        <v>Male</v>
      </c>
      <c r="J4201" t="str">
        <f>IF(ISNUMBER(SEARCH( "Apparel",Table1[[#This Row],[Product]])), "Apparel","Footwear")</f>
        <v>Footwear</v>
      </c>
      <c r="K4201" s="3">
        <v>40</v>
      </c>
      <c r="L4201">
        <v>105</v>
      </c>
      <c r="M4201" s="3">
        <v>420</v>
      </c>
      <c r="N4201" s="3">
        <v>172</v>
      </c>
      <c r="O4201" t="s">
        <v>26</v>
      </c>
    </row>
    <row r="4202" spans="1:15" hidden="1" x14ac:dyDescent="0.3">
      <c r="A4202" t="s">
        <v>37</v>
      </c>
      <c r="B4202">
        <v>1128299</v>
      </c>
      <c r="C4202" s="1">
        <v>44493</v>
      </c>
      <c r="D4202" s="1" t="str">
        <f>TEXT(Table1[[#This Row],[Invoice Date]],"yyyy")</f>
        <v>2021</v>
      </c>
      <c r="E4202" t="s">
        <v>13</v>
      </c>
      <c r="F4202" t="s">
        <v>93</v>
      </c>
      <c r="G4202" t="s">
        <v>94</v>
      </c>
      <c r="H4202" t="s">
        <v>64</v>
      </c>
      <c r="I4202" t="str">
        <f>IF(ISNUMBER(SEARCH( "Women's",Table1[[#This Row],[Product]])), "Women","Male")</f>
        <v>Male</v>
      </c>
      <c r="J4202" t="str">
        <f>IF(ISNUMBER(SEARCH( "Apparel",Table1[[#This Row],[Product]])), "Apparel","Footwear")</f>
        <v>Apparel</v>
      </c>
      <c r="K4202" s="3">
        <v>42</v>
      </c>
      <c r="L4202">
        <v>105</v>
      </c>
      <c r="M4202" s="3">
        <v>441</v>
      </c>
      <c r="N4202" s="3">
        <v>207</v>
      </c>
      <c r="O4202" t="s">
        <v>26</v>
      </c>
    </row>
    <row r="4203" spans="1:15" hidden="1" x14ac:dyDescent="0.3">
      <c r="A4203" t="s">
        <v>18</v>
      </c>
      <c r="B4203">
        <v>1185732</v>
      </c>
      <c r="C4203" s="1">
        <v>44265</v>
      </c>
      <c r="D4203" s="1" t="str">
        <f>TEXT(Table1[[#This Row],[Invoice Date]],"yyyy")</f>
        <v>2021</v>
      </c>
      <c r="E4203" t="s">
        <v>42</v>
      </c>
      <c r="F4203" t="s">
        <v>43</v>
      </c>
      <c r="G4203" t="s">
        <v>44</v>
      </c>
      <c r="H4203" t="s">
        <v>34</v>
      </c>
      <c r="I4203" t="str">
        <f>IF(ISNUMBER(SEARCH( "Women's",Table1[[#This Row],[Product]])), "Women","Male")</f>
        <v>Male</v>
      </c>
      <c r="J4203" t="str">
        <f>IF(ISNUMBER(SEARCH( "Apparel",Table1[[#This Row],[Product]])), "Apparel","Footwear")</f>
        <v>Footwear</v>
      </c>
      <c r="K4203" s="3">
        <v>22</v>
      </c>
      <c r="L4203">
        <v>105</v>
      </c>
      <c r="M4203" s="3">
        <v>231</v>
      </c>
      <c r="N4203" s="3">
        <v>92</v>
      </c>
      <c r="O4203" t="s">
        <v>26</v>
      </c>
    </row>
    <row r="4204" spans="1:15" hidden="1" x14ac:dyDescent="0.3">
      <c r="A4204" t="s">
        <v>18</v>
      </c>
      <c r="B4204">
        <v>1185732</v>
      </c>
      <c r="C4204" s="1">
        <v>44451</v>
      </c>
      <c r="D4204" s="1" t="str">
        <f>TEXT(Table1[[#This Row],[Invoice Date]],"yyyy")</f>
        <v>2021</v>
      </c>
      <c r="E4204" t="s">
        <v>42</v>
      </c>
      <c r="F4204" t="s">
        <v>43</v>
      </c>
      <c r="G4204" t="s">
        <v>44</v>
      </c>
      <c r="H4204" t="s">
        <v>27</v>
      </c>
      <c r="I4204" t="str">
        <f>IF(ISNUMBER(SEARCH( "Women's",Table1[[#This Row],[Product]])), "Women","Male")</f>
        <v>Women</v>
      </c>
      <c r="J4204" t="str">
        <f>IF(ISNUMBER(SEARCH( "Apparel",Table1[[#This Row],[Product]])), "Apparel","Footwear")</f>
        <v>Footwear</v>
      </c>
      <c r="K4204" s="3">
        <v>7</v>
      </c>
      <c r="L4204">
        <v>105</v>
      </c>
      <c r="M4204" s="3">
        <v>74</v>
      </c>
      <c r="N4204" s="3">
        <v>31</v>
      </c>
      <c r="O4204" t="s">
        <v>26</v>
      </c>
    </row>
    <row r="4205" spans="1:15" hidden="1" x14ac:dyDescent="0.3">
      <c r="A4205" t="s">
        <v>18</v>
      </c>
      <c r="B4205">
        <v>1128299</v>
      </c>
      <c r="C4205" s="1">
        <v>44220</v>
      </c>
      <c r="D4205" s="1" t="str">
        <f>TEXT(Table1[[#This Row],[Invoice Date]],"yyyy")</f>
        <v>2021</v>
      </c>
      <c r="E4205" t="s">
        <v>42</v>
      </c>
      <c r="F4205" t="s">
        <v>43</v>
      </c>
      <c r="G4205" t="s">
        <v>44</v>
      </c>
      <c r="H4205" t="s">
        <v>27</v>
      </c>
      <c r="I4205" t="str">
        <f>IF(ISNUMBER(SEARCH( "Women's",Table1[[#This Row],[Product]])), "Women","Male")</f>
        <v>Women</v>
      </c>
      <c r="J4205" t="str">
        <f>IF(ISNUMBER(SEARCH( "Apparel",Table1[[#This Row],[Product]])), "Apparel","Footwear")</f>
        <v>Footwear</v>
      </c>
      <c r="K4205" s="3">
        <v>31</v>
      </c>
      <c r="L4205">
        <v>105</v>
      </c>
      <c r="M4205" s="3">
        <v>326</v>
      </c>
      <c r="N4205" s="3">
        <v>127</v>
      </c>
      <c r="O4205" t="s">
        <v>26</v>
      </c>
    </row>
    <row r="4206" spans="1:15" hidden="1" x14ac:dyDescent="0.3">
      <c r="A4206" t="s">
        <v>37</v>
      </c>
      <c r="B4206">
        <v>1128299</v>
      </c>
      <c r="C4206" s="1">
        <v>44370</v>
      </c>
      <c r="D4206" s="1" t="str">
        <f>TEXT(Table1[[#This Row],[Invoice Date]],"yyyy")</f>
        <v>2021</v>
      </c>
      <c r="E4206" t="s">
        <v>42</v>
      </c>
      <c r="F4206" t="s">
        <v>117</v>
      </c>
      <c r="G4206" t="s">
        <v>118</v>
      </c>
      <c r="H4206" t="s">
        <v>50</v>
      </c>
      <c r="I4206" t="str">
        <f>IF(ISNUMBER(SEARCH( "Women's",Table1[[#This Row],[Product]])), "Women","Male")</f>
        <v>Women</v>
      </c>
      <c r="J4206" t="str">
        <f>IF(ISNUMBER(SEARCH( "Apparel",Table1[[#This Row],[Product]])), "Apparel","Footwear")</f>
        <v>Footwear</v>
      </c>
      <c r="K4206" s="3">
        <v>38</v>
      </c>
      <c r="L4206">
        <v>105</v>
      </c>
      <c r="M4206" s="3">
        <v>399</v>
      </c>
      <c r="N4206" s="3">
        <v>160</v>
      </c>
      <c r="O4206" t="s">
        <v>26</v>
      </c>
    </row>
    <row r="4207" spans="1:15" hidden="1" x14ac:dyDescent="0.3">
      <c r="A4207" t="s">
        <v>12</v>
      </c>
      <c r="B4207">
        <v>1185732</v>
      </c>
      <c r="C4207" s="1">
        <v>44487</v>
      </c>
      <c r="D4207" s="1" t="str">
        <f>TEXT(Table1[[#This Row],[Invoice Date]],"yyyy")</f>
        <v>2021</v>
      </c>
      <c r="E4207" t="s">
        <v>19</v>
      </c>
      <c r="F4207" t="s">
        <v>32</v>
      </c>
      <c r="G4207" t="s">
        <v>33</v>
      </c>
      <c r="H4207" t="s">
        <v>64</v>
      </c>
      <c r="I4207" t="str">
        <f>IF(ISNUMBER(SEARCH( "Women's",Table1[[#This Row],[Product]])), "Women","Male")</f>
        <v>Male</v>
      </c>
      <c r="J4207" t="str">
        <f>IF(ISNUMBER(SEARCH( "Apparel",Table1[[#This Row],[Product]])), "Apparel","Footwear")</f>
        <v>Apparel</v>
      </c>
      <c r="K4207" s="3">
        <v>25</v>
      </c>
      <c r="L4207">
        <v>105</v>
      </c>
      <c r="M4207" s="3">
        <v>263</v>
      </c>
      <c r="N4207" s="3">
        <v>110</v>
      </c>
      <c r="O4207" t="s">
        <v>26</v>
      </c>
    </row>
    <row r="4208" spans="1:15" hidden="1" x14ac:dyDescent="0.3">
      <c r="A4208" t="s">
        <v>18</v>
      </c>
      <c r="B4208">
        <v>1197831</v>
      </c>
      <c r="C4208" s="1">
        <v>44520</v>
      </c>
      <c r="D4208" s="1" t="str">
        <f>TEXT(Table1[[#This Row],[Invoice Date]],"yyyy")</f>
        <v>2021</v>
      </c>
      <c r="E4208" t="s">
        <v>19</v>
      </c>
      <c r="F4208" t="s">
        <v>48</v>
      </c>
      <c r="G4208" t="s">
        <v>49</v>
      </c>
      <c r="H4208" t="s">
        <v>64</v>
      </c>
      <c r="I4208" t="str">
        <f>IF(ISNUMBER(SEARCH( "Women's",Table1[[#This Row],[Product]])), "Women","Male")</f>
        <v>Male</v>
      </c>
      <c r="J4208" t="str">
        <f>IF(ISNUMBER(SEARCH( "Apparel",Table1[[#This Row],[Product]])), "Apparel","Footwear")</f>
        <v>Apparel</v>
      </c>
      <c r="K4208" s="3">
        <v>56</v>
      </c>
      <c r="L4208">
        <v>105</v>
      </c>
      <c r="M4208" s="3">
        <v>588</v>
      </c>
      <c r="N4208" s="3">
        <v>241</v>
      </c>
      <c r="O4208" t="s">
        <v>26</v>
      </c>
    </row>
    <row r="4209" spans="1:15" hidden="1" x14ac:dyDescent="0.3">
      <c r="A4209" t="s">
        <v>18</v>
      </c>
      <c r="B4209">
        <v>1197831</v>
      </c>
      <c r="C4209" s="1">
        <v>44368</v>
      </c>
      <c r="D4209" s="1" t="str">
        <f>TEXT(Table1[[#This Row],[Invoice Date]],"yyyy")</f>
        <v>2021</v>
      </c>
      <c r="E4209" t="s">
        <v>19</v>
      </c>
      <c r="F4209" t="s">
        <v>55</v>
      </c>
      <c r="G4209" t="s">
        <v>56</v>
      </c>
      <c r="H4209" t="s">
        <v>64</v>
      </c>
      <c r="I4209" t="str">
        <f>IF(ISNUMBER(SEARCH( "Women's",Table1[[#This Row],[Product]])), "Women","Male")</f>
        <v>Male</v>
      </c>
      <c r="J4209" t="str">
        <f>IF(ISNUMBER(SEARCH( "Apparel",Table1[[#This Row],[Product]])), "Apparel","Footwear")</f>
        <v>Apparel</v>
      </c>
      <c r="K4209" s="3">
        <v>41</v>
      </c>
      <c r="L4209">
        <v>105</v>
      </c>
      <c r="M4209" s="3">
        <v>431</v>
      </c>
      <c r="N4209" s="3">
        <v>164</v>
      </c>
      <c r="O4209" t="s">
        <v>26</v>
      </c>
    </row>
    <row r="4210" spans="1:15" hidden="1" x14ac:dyDescent="0.3">
      <c r="A4210" t="s">
        <v>18</v>
      </c>
      <c r="B4210">
        <v>1197831</v>
      </c>
      <c r="C4210" s="1">
        <v>44428</v>
      </c>
      <c r="D4210" s="1" t="str">
        <f>TEXT(Table1[[#This Row],[Invoice Date]],"yyyy")</f>
        <v>2021</v>
      </c>
      <c r="E4210" t="s">
        <v>19</v>
      </c>
      <c r="F4210" t="s">
        <v>55</v>
      </c>
      <c r="G4210" t="s">
        <v>56</v>
      </c>
      <c r="H4210" t="s">
        <v>64</v>
      </c>
      <c r="I4210" t="str">
        <f>IF(ISNUMBER(SEARCH( "Women's",Table1[[#This Row],[Product]])), "Women","Male")</f>
        <v>Male</v>
      </c>
      <c r="J4210" t="str">
        <f>IF(ISNUMBER(SEARCH( "Apparel",Table1[[#This Row],[Product]])), "Apparel","Footwear")</f>
        <v>Apparel</v>
      </c>
      <c r="K4210" s="3">
        <v>40</v>
      </c>
      <c r="L4210">
        <v>105</v>
      </c>
      <c r="M4210" s="3">
        <v>420</v>
      </c>
      <c r="N4210" s="3">
        <v>155</v>
      </c>
      <c r="O4210" t="s">
        <v>26</v>
      </c>
    </row>
    <row r="4211" spans="1:15" hidden="1" x14ac:dyDescent="0.3">
      <c r="A4211" t="s">
        <v>57</v>
      </c>
      <c r="B4211">
        <v>1197831</v>
      </c>
      <c r="C4211" s="1">
        <v>44212</v>
      </c>
      <c r="D4211" s="1" t="str">
        <f>TEXT(Table1[[#This Row],[Invoice Date]],"yyyy")</f>
        <v>2021</v>
      </c>
      <c r="E4211" t="s">
        <v>19</v>
      </c>
      <c r="F4211" t="s">
        <v>55</v>
      </c>
      <c r="G4211" t="s">
        <v>56</v>
      </c>
      <c r="H4211" t="s">
        <v>34</v>
      </c>
      <c r="I4211" t="str">
        <f>IF(ISNUMBER(SEARCH( "Women's",Table1[[#This Row],[Product]])), "Women","Male")</f>
        <v>Male</v>
      </c>
      <c r="J4211" t="str">
        <f>IF(ISNUMBER(SEARCH( "Apparel",Table1[[#This Row],[Product]])), "Apparel","Footwear")</f>
        <v>Footwear</v>
      </c>
      <c r="K4211" s="3">
        <v>16</v>
      </c>
      <c r="L4211">
        <v>105</v>
      </c>
      <c r="M4211" s="3">
        <v>168</v>
      </c>
      <c r="N4211" s="3">
        <v>64</v>
      </c>
      <c r="O4211" t="s">
        <v>26</v>
      </c>
    </row>
    <row r="4212" spans="1:15" hidden="1" x14ac:dyDescent="0.3">
      <c r="A4212" t="s">
        <v>37</v>
      </c>
      <c r="B4212">
        <v>1185732</v>
      </c>
      <c r="C4212" s="1">
        <v>44504</v>
      </c>
      <c r="D4212" s="1" t="str">
        <f>TEXT(Table1[[#This Row],[Invoice Date]],"yyyy")</f>
        <v>2021</v>
      </c>
      <c r="E4212" t="s">
        <v>38</v>
      </c>
      <c r="F4212" t="s">
        <v>102</v>
      </c>
      <c r="G4212" t="s">
        <v>103</v>
      </c>
      <c r="H4212" t="s">
        <v>34</v>
      </c>
      <c r="I4212" t="str">
        <f>IF(ISNUMBER(SEARCH( "Women's",Table1[[#This Row],[Product]])), "Women","Male")</f>
        <v>Male</v>
      </c>
      <c r="J4212" t="str">
        <f>IF(ISNUMBER(SEARCH( "Apparel",Table1[[#This Row],[Product]])), "Apparel","Footwear")</f>
        <v>Footwear</v>
      </c>
      <c r="K4212" s="3">
        <v>37</v>
      </c>
      <c r="L4212">
        <v>105</v>
      </c>
      <c r="M4212" s="3">
        <v>389</v>
      </c>
      <c r="N4212" s="3">
        <v>179</v>
      </c>
      <c r="O4212" t="s">
        <v>26</v>
      </c>
    </row>
    <row r="4213" spans="1:15" hidden="1" x14ac:dyDescent="0.3">
      <c r="A4213" t="s">
        <v>37</v>
      </c>
      <c r="B4213">
        <v>1185732</v>
      </c>
      <c r="C4213" s="1">
        <v>44355</v>
      </c>
      <c r="D4213" s="1" t="str">
        <f>TEXT(Table1[[#This Row],[Invoice Date]],"yyyy")</f>
        <v>2021</v>
      </c>
      <c r="E4213" t="s">
        <v>38</v>
      </c>
      <c r="F4213" t="s">
        <v>104</v>
      </c>
      <c r="G4213" t="s">
        <v>105</v>
      </c>
      <c r="H4213" t="s">
        <v>34</v>
      </c>
      <c r="I4213" t="str">
        <f>IF(ISNUMBER(SEARCH( "Women's",Table1[[#This Row],[Product]])), "Women","Male")</f>
        <v>Male</v>
      </c>
      <c r="J4213" t="str">
        <f>IF(ISNUMBER(SEARCH( "Apparel",Table1[[#This Row],[Product]])), "Apparel","Footwear")</f>
        <v>Footwear</v>
      </c>
      <c r="K4213" s="3">
        <v>35</v>
      </c>
      <c r="L4213">
        <v>105</v>
      </c>
      <c r="M4213" s="3">
        <v>368</v>
      </c>
      <c r="N4213" s="3">
        <v>143</v>
      </c>
      <c r="O4213" t="s">
        <v>26</v>
      </c>
    </row>
    <row r="4214" spans="1:15" hidden="1" x14ac:dyDescent="0.3">
      <c r="A4214" t="s">
        <v>22</v>
      </c>
      <c r="B4214">
        <v>1185732</v>
      </c>
      <c r="C4214" s="1">
        <v>44507</v>
      </c>
      <c r="D4214" s="1" t="str">
        <f>TEXT(Table1[[#This Row],[Invoice Date]],"yyyy")</f>
        <v>2021</v>
      </c>
      <c r="E4214" t="s">
        <v>38</v>
      </c>
      <c r="F4214" t="s">
        <v>104</v>
      </c>
      <c r="G4214" t="s">
        <v>105</v>
      </c>
      <c r="H4214" t="s">
        <v>25</v>
      </c>
      <c r="I4214" t="str">
        <f>IF(ISNUMBER(SEARCH( "Women's",Table1[[#This Row],[Product]])), "Women","Male")</f>
        <v>Male</v>
      </c>
      <c r="J4214" t="str">
        <f>IF(ISNUMBER(SEARCH( "Apparel",Table1[[#This Row],[Product]])), "Apparel","Footwear")</f>
        <v>Footwear</v>
      </c>
      <c r="K4214" s="3">
        <v>40</v>
      </c>
      <c r="L4214">
        <v>105</v>
      </c>
      <c r="M4214" s="3">
        <v>420</v>
      </c>
      <c r="N4214" s="3">
        <v>176</v>
      </c>
      <c r="O4214" t="s">
        <v>26</v>
      </c>
    </row>
    <row r="4215" spans="1:15" hidden="1" x14ac:dyDescent="0.3">
      <c r="A4215" t="s">
        <v>22</v>
      </c>
      <c r="B4215">
        <v>1185732</v>
      </c>
      <c r="C4215" s="1">
        <v>44390</v>
      </c>
      <c r="D4215" s="1" t="str">
        <f>TEXT(Table1[[#This Row],[Invoice Date]],"yyyy")</f>
        <v>2021</v>
      </c>
      <c r="E4215" t="s">
        <v>38</v>
      </c>
      <c r="F4215" t="s">
        <v>106</v>
      </c>
      <c r="G4215" t="s">
        <v>107</v>
      </c>
      <c r="H4215" t="s">
        <v>34</v>
      </c>
      <c r="I4215" t="str">
        <f>IF(ISNUMBER(SEARCH( "Women's",Table1[[#This Row],[Product]])), "Women","Male")</f>
        <v>Male</v>
      </c>
      <c r="J4215" t="str">
        <f>IF(ISNUMBER(SEARCH( "Apparel",Table1[[#This Row],[Product]])), "Apparel","Footwear")</f>
        <v>Footwear</v>
      </c>
      <c r="K4215" s="3">
        <v>36</v>
      </c>
      <c r="L4215">
        <v>105</v>
      </c>
      <c r="M4215" s="3">
        <v>378</v>
      </c>
      <c r="N4215" s="3">
        <v>140</v>
      </c>
      <c r="O4215" t="s">
        <v>26</v>
      </c>
    </row>
    <row r="4216" spans="1:15" hidden="1" x14ac:dyDescent="0.3">
      <c r="A4216" t="s">
        <v>45</v>
      </c>
      <c r="B4216">
        <v>1185732</v>
      </c>
      <c r="C4216" s="1">
        <v>44543</v>
      </c>
      <c r="D4216" s="1" t="str">
        <f>TEXT(Table1[[#This Row],[Invoice Date]],"yyyy")</f>
        <v>2021</v>
      </c>
      <c r="E4216" t="s">
        <v>38</v>
      </c>
      <c r="F4216" t="s">
        <v>106</v>
      </c>
      <c r="G4216" t="s">
        <v>107</v>
      </c>
      <c r="H4216" t="s">
        <v>50</v>
      </c>
      <c r="I4216" t="str">
        <f>IF(ISNUMBER(SEARCH( "Women's",Table1[[#This Row],[Product]])), "Women","Male")</f>
        <v>Women</v>
      </c>
      <c r="J4216" t="str">
        <f>IF(ISNUMBER(SEARCH( "Apparel",Table1[[#This Row],[Product]])), "Apparel","Footwear")</f>
        <v>Footwear</v>
      </c>
      <c r="K4216" s="3">
        <v>43</v>
      </c>
      <c r="L4216">
        <v>105</v>
      </c>
      <c r="M4216" s="3">
        <v>452</v>
      </c>
      <c r="N4216" s="3">
        <v>126</v>
      </c>
      <c r="O4216" t="s">
        <v>26</v>
      </c>
    </row>
    <row r="4217" spans="1:15" hidden="1" x14ac:dyDescent="0.3">
      <c r="A4217" t="s">
        <v>45</v>
      </c>
      <c r="B4217">
        <v>1185732</v>
      </c>
      <c r="C4217" s="1">
        <v>44359</v>
      </c>
      <c r="D4217" s="1" t="str">
        <f>TEXT(Table1[[#This Row],[Invoice Date]],"yyyy")</f>
        <v>2021</v>
      </c>
      <c r="E4217" t="s">
        <v>38</v>
      </c>
      <c r="F4217" t="s">
        <v>119</v>
      </c>
      <c r="G4217" t="s">
        <v>120</v>
      </c>
      <c r="H4217" t="s">
        <v>64</v>
      </c>
      <c r="I4217" t="str">
        <f>IF(ISNUMBER(SEARCH( "Women's",Table1[[#This Row],[Product]])), "Women","Male")</f>
        <v>Male</v>
      </c>
      <c r="J4217" t="str">
        <f>IF(ISNUMBER(SEARCH( "Apparel",Table1[[#This Row],[Product]])), "Apparel","Footwear")</f>
        <v>Apparel</v>
      </c>
      <c r="K4217" s="3">
        <v>44</v>
      </c>
      <c r="L4217">
        <v>105</v>
      </c>
      <c r="M4217" s="3">
        <v>462</v>
      </c>
      <c r="N4217" s="3">
        <v>189</v>
      </c>
      <c r="O4217" t="s">
        <v>26</v>
      </c>
    </row>
    <row r="4218" spans="1:15" hidden="1" x14ac:dyDescent="0.3">
      <c r="A4218" t="s">
        <v>45</v>
      </c>
      <c r="B4218">
        <v>1185732</v>
      </c>
      <c r="C4218" s="1">
        <v>44272</v>
      </c>
      <c r="D4218" s="1" t="str">
        <f>TEXT(Table1[[#This Row],[Invoice Date]],"yyyy")</f>
        <v>2021</v>
      </c>
      <c r="E4218" t="s">
        <v>38</v>
      </c>
      <c r="F4218" t="s">
        <v>121</v>
      </c>
      <c r="G4218" t="s">
        <v>122</v>
      </c>
      <c r="H4218" t="s">
        <v>27</v>
      </c>
      <c r="I4218" t="str">
        <f>IF(ISNUMBER(SEARCH( "Women's",Table1[[#This Row],[Product]])), "Women","Male")</f>
        <v>Women</v>
      </c>
      <c r="J4218" t="str">
        <f>IF(ISNUMBER(SEARCH( "Apparel",Table1[[#This Row],[Product]])), "Apparel","Footwear")</f>
        <v>Footwear</v>
      </c>
      <c r="K4218" s="3">
        <v>32</v>
      </c>
      <c r="L4218">
        <v>105</v>
      </c>
      <c r="M4218" s="3">
        <v>336</v>
      </c>
      <c r="N4218" s="3">
        <v>114</v>
      </c>
      <c r="O4218" t="s">
        <v>26</v>
      </c>
    </row>
    <row r="4219" spans="1:15" hidden="1" x14ac:dyDescent="0.3">
      <c r="A4219" t="s">
        <v>37</v>
      </c>
      <c r="B4219">
        <v>1185732</v>
      </c>
      <c r="C4219" s="1">
        <v>44220</v>
      </c>
      <c r="D4219" s="1" t="str">
        <f>TEXT(Table1[[#This Row],[Invoice Date]],"yyyy")</f>
        <v>2021</v>
      </c>
      <c r="E4219" t="s">
        <v>38</v>
      </c>
      <c r="F4219" t="s">
        <v>121</v>
      </c>
      <c r="G4219" t="s">
        <v>122</v>
      </c>
      <c r="H4219" t="s">
        <v>16</v>
      </c>
      <c r="I4219" t="str">
        <f>IF(ISNUMBER(SEARCH( "Women's",Table1[[#This Row],[Product]])), "Women","Male")</f>
        <v>Women</v>
      </c>
      <c r="J4219" t="str">
        <f>IF(ISNUMBER(SEARCH( "Apparel",Table1[[#This Row],[Product]])), "Apparel","Footwear")</f>
        <v>Apparel</v>
      </c>
      <c r="K4219" s="3">
        <v>41</v>
      </c>
      <c r="L4219">
        <v>105</v>
      </c>
      <c r="M4219" s="3">
        <v>431</v>
      </c>
      <c r="N4219" s="3">
        <v>138</v>
      </c>
      <c r="O4219" t="s">
        <v>26</v>
      </c>
    </row>
    <row r="4220" spans="1:15" x14ac:dyDescent="0.3">
      <c r="A4220" t="s">
        <v>37</v>
      </c>
      <c r="B4220">
        <v>1185732</v>
      </c>
      <c r="C4220" s="1">
        <v>44545</v>
      </c>
      <c r="D4220" s="1" t="str">
        <f>TEXT(Table1[[#This Row],[Invoice Date]],"yyyy")</f>
        <v>2021</v>
      </c>
      <c r="E4220" t="s">
        <v>38</v>
      </c>
      <c r="F4220" t="s">
        <v>129</v>
      </c>
      <c r="G4220" t="s">
        <v>130</v>
      </c>
      <c r="H4220" t="s">
        <v>25</v>
      </c>
      <c r="I4220" t="str">
        <f>IF(ISNUMBER(SEARCH( "Women's",Table1[[#This Row],[Product]])), "Women","Male")</f>
        <v>Male</v>
      </c>
      <c r="J4220" t="str">
        <f>IF(ISNUMBER(SEARCH( "Apparel",Table1[[#This Row],[Product]])), "Apparel","Footwear")</f>
        <v>Footwear</v>
      </c>
      <c r="K4220" s="3">
        <v>55</v>
      </c>
      <c r="L4220">
        <v>104</v>
      </c>
      <c r="M4220" s="3">
        <v>572</v>
      </c>
      <c r="N4220" s="3">
        <v>355</v>
      </c>
      <c r="O4220" t="s">
        <v>17</v>
      </c>
    </row>
    <row r="4221" spans="1:15" x14ac:dyDescent="0.3">
      <c r="A4221" t="s">
        <v>18</v>
      </c>
      <c r="B4221">
        <v>1128299</v>
      </c>
      <c r="C4221" s="1">
        <v>43846</v>
      </c>
      <c r="D4221" s="1" t="str">
        <f>TEXT(Table1[[#This Row],[Invoice Date]],"yyyy")</f>
        <v>2020</v>
      </c>
      <c r="E4221" t="s">
        <v>42</v>
      </c>
      <c r="F4221" t="s">
        <v>110</v>
      </c>
      <c r="G4221" t="s">
        <v>111</v>
      </c>
      <c r="H4221" t="s">
        <v>27</v>
      </c>
      <c r="I4221" t="str">
        <f>IF(ISNUMBER(SEARCH( "Women's",Table1[[#This Row],[Product]])), "Women","Male")</f>
        <v>Women</v>
      </c>
      <c r="J4221" t="str">
        <f>IF(ISNUMBER(SEARCH( "Apparel",Table1[[#This Row],[Product]])), "Apparel","Footwear")</f>
        <v>Footwear</v>
      </c>
      <c r="K4221" s="3">
        <v>52</v>
      </c>
      <c r="L4221">
        <v>104</v>
      </c>
      <c r="M4221" s="3">
        <v>541</v>
      </c>
      <c r="N4221" s="3">
        <v>287</v>
      </c>
      <c r="O4221" t="s">
        <v>17</v>
      </c>
    </row>
    <row r="4222" spans="1:15" x14ac:dyDescent="0.3">
      <c r="A4222" t="s">
        <v>18</v>
      </c>
      <c r="B4222">
        <v>1128299</v>
      </c>
      <c r="C4222" s="1">
        <v>43857</v>
      </c>
      <c r="D4222" s="1" t="str">
        <f>TEXT(Table1[[#This Row],[Invoice Date]],"yyyy")</f>
        <v>2020</v>
      </c>
      <c r="E4222" t="s">
        <v>42</v>
      </c>
      <c r="F4222" t="s">
        <v>110</v>
      </c>
      <c r="G4222" t="s">
        <v>111</v>
      </c>
      <c r="H4222" t="s">
        <v>34</v>
      </c>
      <c r="I4222" t="str">
        <f>IF(ISNUMBER(SEARCH( "Women's",Table1[[#This Row],[Product]])), "Women","Male")</f>
        <v>Male</v>
      </c>
      <c r="J4222" t="str">
        <f>IF(ISNUMBER(SEARCH( "Apparel",Table1[[#This Row],[Product]])), "Apparel","Footwear")</f>
        <v>Footwear</v>
      </c>
      <c r="K4222" s="3">
        <v>60</v>
      </c>
      <c r="L4222">
        <v>104</v>
      </c>
      <c r="M4222" s="3">
        <v>624</v>
      </c>
      <c r="N4222" s="3">
        <v>268</v>
      </c>
      <c r="O4222" t="s">
        <v>17</v>
      </c>
    </row>
    <row r="4223" spans="1:15" x14ac:dyDescent="0.3">
      <c r="A4223" t="s">
        <v>22</v>
      </c>
      <c r="B4223">
        <v>1197831</v>
      </c>
      <c r="C4223" s="1">
        <v>44426</v>
      </c>
      <c r="D4223" s="1" t="str">
        <f>TEXT(Table1[[#This Row],[Invoice Date]],"yyyy")</f>
        <v>2021</v>
      </c>
      <c r="E4223" t="s">
        <v>19</v>
      </c>
      <c r="F4223" t="s">
        <v>23</v>
      </c>
      <c r="G4223" t="s">
        <v>24</v>
      </c>
      <c r="H4223" t="s">
        <v>16</v>
      </c>
      <c r="I4223" t="str">
        <f>IF(ISNUMBER(SEARCH( "Women's",Table1[[#This Row],[Product]])), "Women","Male")</f>
        <v>Women</v>
      </c>
      <c r="J4223" t="str">
        <f>IF(ISNUMBER(SEARCH( "Apparel",Table1[[#This Row],[Product]])), "Apparel","Footwear")</f>
        <v>Apparel</v>
      </c>
      <c r="K4223" s="3">
        <v>34</v>
      </c>
      <c r="L4223">
        <v>104</v>
      </c>
      <c r="M4223" s="3">
        <v>354</v>
      </c>
      <c r="N4223" s="3">
        <v>265</v>
      </c>
      <c r="O4223" t="s">
        <v>17</v>
      </c>
    </row>
    <row r="4224" spans="1:15" x14ac:dyDescent="0.3">
      <c r="A4224" t="s">
        <v>45</v>
      </c>
      <c r="B4224">
        <v>1185732</v>
      </c>
      <c r="C4224" s="1">
        <v>44429</v>
      </c>
      <c r="D4224" s="1" t="str">
        <f>TEXT(Table1[[#This Row],[Invoice Date]],"yyyy")</f>
        <v>2021</v>
      </c>
      <c r="E4224" t="s">
        <v>42</v>
      </c>
      <c r="F4224" t="s">
        <v>131</v>
      </c>
      <c r="G4224" t="s">
        <v>132</v>
      </c>
      <c r="H4224" t="s">
        <v>16</v>
      </c>
      <c r="I4224" t="str">
        <f>IF(ISNUMBER(SEARCH( "Women's",Table1[[#This Row],[Product]])), "Women","Male")</f>
        <v>Women</v>
      </c>
      <c r="J4224" t="str">
        <f>IF(ISNUMBER(SEARCH( "Apparel",Table1[[#This Row],[Product]])), "Apparel","Footwear")</f>
        <v>Apparel</v>
      </c>
      <c r="K4224" s="3">
        <v>67</v>
      </c>
      <c r="L4224">
        <v>104</v>
      </c>
      <c r="M4224" s="3">
        <v>697</v>
      </c>
      <c r="N4224" s="3">
        <v>293</v>
      </c>
      <c r="O4224" t="s">
        <v>17</v>
      </c>
    </row>
    <row r="4225" spans="1:15" x14ac:dyDescent="0.3">
      <c r="A4225" t="s">
        <v>12</v>
      </c>
      <c r="B4225">
        <v>1128299</v>
      </c>
      <c r="C4225" s="1">
        <v>44510</v>
      </c>
      <c r="D4225" s="1" t="str">
        <f>TEXT(Table1[[#This Row],[Invoice Date]],"yyyy")</f>
        <v>2021</v>
      </c>
      <c r="E4225" t="s">
        <v>42</v>
      </c>
      <c r="F4225" t="s">
        <v>123</v>
      </c>
      <c r="G4225" t="s">
        <v>124</v>
      </c>
      <c r="H4225" t="s">
        <v>50</v>
      </c>
      <c r="I4225" t="str">
        <f>IF(ISNUMBER(SEARCH( "Women's",Table1[[#This Row],[Product]])), "Women","Male")</f>
        <v>Women</v>
      </c>
      <c r="J4225" t="str">
        <f>IF(ISNUMBER(SEARCH( "Apparel",Table1[[#This Row],[Product]])), "Apparel","Footwear")</f>
        <v>Footwear</v>
      </c>
      <c r="K4225" s="3">
        <v>60</v>
      </c>
      <c r="L4225">
        <v>104</v>
      </c>
      <c r="M4225" s="3">
        <v>624</v>
      </c>
      <c r="N4225" s="3">
        <v>243</v>
      </c>
      <c r="O4225" t="s">
        <v>17</v>
      </c>
    </row>
    <row r="4226" spans="1:15" x14ac:dyDescent="0.3">
      <c r="A4226" t="s">
        <v>12</v>
      </c>
      <c r="B4226">
        <v>1128299</v>
      </c>
      <c r="C4226" s="1">
        <v>44486</v>
      </c>
      <c r="D4226" s="1" t="str">
        <f>TEXT(Table1[[#This Row],[Invoice Date]],"yyyy")</f>
        <v>2021</v>
      </c>
      <c r="E4226" t="s">
        <v>13</v>
      </c>
      <c r="F4226" t="s">
        <v>14</v>
      </c>
      <c r="G4226" t="s">
        <v>15</v>
      </c>
      <c r="H4226" t="s">
        <v>16</v>
      </c>
      <c r="I4226" t="str">
        <f>IF(ISNUMBER(SEARCH( "Women's",Table1[[#This Row],[Product]])), "Women","Male")</f>
        <v>Women</v>
      </c>
      <c r="J4226" t="str">
        <f>IF(ISNUMBER(SEARCH( "Apparel",Table1[[#This Row],[Product]])), "Apparel","Footwear")</f>
        <v>Apparel</v>
      </c>
      <c r="K4226" s="3">
        <v>65</v>
      </c>
      <c r="L4226">
        <v>104</v>
      </c>
      <c r="M4226" s="3">
        <v>676</v>
      </c>
      <c r="N4226" s="3">
        <v>392</v>
      </c>
      <c r="O4226" t="s">
        <v>17</v>
      </c>
    </row>
    <row r="4227" spans="1:15" x14ac:dyDescent="0.3">
      <c r="A4227" t="s">
        <v>37</v>
      </c>
      <c r="B4227">
        <v>1128299</v>
      </c>
      <c r="C4227" s="1">
        <v>44371</v>
      </c>
      <c r="D4227" s="1" t="str">
        <f>TEXT(Table1[[#This Row],[Invoice Date]],"yyyy")</f>
        <v>2021</v>
      </c>
      <c r="E4227" t="s">
        <v>13</v>
      </c>
      <c r="F4227" t="s">
        <v>93</v>
      </c>
      <c r="G4227" t="s">
        <v>94</v>
      </c>
      <c r="H4227" t="s">
        <v>64</v>
      </c>
      <c r="I4227" t="str">
        <f>IF(ISNUMBER(SEARCH( "Women's",Table1[[#This Row],[Product]])), "Women","Male")</f>
        <v>Male</v>
      </c>
      <c r="J4227" t="str">
        <f>IF(ISNUMBER(SEARCH( "Apparel",Table1[[#This Row],[Product]])), "Apparel","Footwear")</f>
        <v>Apparel</v>
      </c>
      <c r="K4227" s="3">
        <v>81</v>
      </c>
      <c r="L4227">
        <v>104</v>
      </c>
      <c r="M4227" s="3">
        <v>842</v>
      </c>
      <c r="N4227" s="3">
        <v>430</v>
      </c>
      <c r="O4227" t="s">
        <v>17</v>
      </c>
    </row>
    <row r="4228" spans="1:15" x14ac:dyDescent="0.3">
      <c r="A4228" t="s">
        <v>18</v>
      </c>
      <c r="B4228">
        <v>1185732</v>
      </c>
      <c r="C4228" s="1">
        <v>44480</v>
      </c>
      <c r="D4228" s="1" t="str">
        <f>TEXT(Table1[[#This Row],[Invoice Date]],"yyyy")</f>
        <v>2021</v>
      </c>
      <c r="E4228" t="s">
        <v>42</v>
      </c>
      <c r="F4228" t="s">
        <v>43</v>
      </c>
      <c r="G4228" t="s">
        <v>44</v>
      </c>
      <c r="H4228" t="s">
        <v>16</v>
      </c>
      <c r="I4228" t="str">
        <f>IF(ISNUMBER(SEARCH( "Women's",Table1[[#This Row],[Product]])), "Women","Male")</f>
        <v>Women</v>
      </c>
      <c r="J4228" t="str">
        <f>IF(ISNUMBER(SEARCH( "Apparel",Table1[[#This Row],[Product]])), "Apparel","Footwear")</f>
        <v>Apparel</v>
      </c>
      <c r="K4228" s="3">
        <v>32</v>
      </c>
      <c r="L4228">
        <v>104</v>
      </c>
      <c r="M4228" s="3">
        <v>333</v>
      </c>
      <c r="N4228" s="3">
        <v>206</v>
      </c>
      <c r="O4228" t="s">
        <v>17</v>
      </c>
    </row>
    <row r="4229" spans="1:15" x14ac:dyDescent="0.3">
      <c r="A4229" t="s">
        <v>22</v>
      </c>
      <c r="B4229">
        <v>1197831</v>
      </c>
      <c r="C4229" s="1">
        <v>44444</v>
      </c>
      <c r="D4229" s="1" t="str">
        <f>TEXT(Table1[[#This Row],[Invoice Date]],"yyyy")</f>
        <v>2021</v>
      </c>
      <c r="E4229" t="s">
        <v>42</v>
      </c>
      <c r="F4229" t="s">
        <v>73</v>
      </c>
      <c r="G4229" t="s">
        <v>74</v>
      </c>
      <c r="H4229" t="s">
        <v>64</v>
      </c>
      <c r="I4229" t="str">
        <f>IF(ISNUMBER(SEARCH( "Women's",Table1[[#This Row],[Product]])), "Women","Male")</f>
        <v>Male</v>
      </c>
      <c r="J4229" t="str">
        <f>IF(ISNUMBER(SEARCH( "Apparel",Table1[[#This Row],[Product]])), "Apparel","Footwear")</f>
        <v>Apparel</v>
      </c>
      <c r="K4229" s="3">
        <v>50</v>
      </c>
      <c r="L4229">
        <v>104</v>
      </c>
      <c r="M4229" s="3">
        <v>520</v>
      </c>
      <c r="N4229" s="3">
        <v>239</v>
      </c>
      <c r="O4229" t="s">
        <v>17</v>
      </c>
    </row>
    <row r="4230" spans="1:15" x14ac:dyDescent="0.3">
      <c r="A4230" t="s">
        <v>57</v>
      </c>
      <c r="B4230">
        <v>1128299</v>
      </c>
      <c r="C4230" s="1">
        <v>44253</v>
      </c>
      <c r="D4230" s="1" t="str">
        <f>TEXT(Table1[[#This Row],[Invoice Date]],"yyyy")</f>
        <v>2021</v>
      </c>
      <c r="E4230" t="s">
        <v>42</v>
      </c>
      <c r="F4230" t="s">
        <v>108</v>
      </c>
      <c r="G4230" t="s">
        <v>109</v>
      </c>
      <c r="H4230" t="s">
        <v>16</v>
      </c>
      <c r="I4230" t="str">
        <f>IF(ISNUMBER(SEARCH( "Women's",Table1[[#This Row],[Product]])), "Women","Male")</f>
        <v>Women</v>
      </c>
      <c r="J4230" t="str">
        <f>IF(ISNUMBER(SEARCH( "Apparel",Table1[[#This Row],[Product]])), "Apparel","Footwear")</f>
        <v>Apparel</v>
      </c>
      <c r="K4230" s="3">
        <v>41</v>
      </c>
      <c r="L4230">
        <v>104</v>
      </c>
      <c r="M4230" s="3">
        <v>426</v>
      </c>
      <c r="N4230" s="3">
        <v>162</v>
      </c>
      <c r="O4230" t="s">
        <v>17</v>
      </c>
    </row>
    <row r="4231" spans="1:15" x14ac:dyDescent="0.3">
      <c r="A4231" t="s">
        <v>22</v>
      </c>
      <c r="B4231">
        <v>1128299</v>
      </c>
      <c r="C4231" s="1">
        <v>44240</v>
      </c>
      <c r="D4231" s="1" t="str">
        <f>TEXT(Table1[[#This Row],[Invoice Date]],"yyyy")</f>
        <v>2021</v>
      </c>
      <c r="E4231" t="s">
        <v>42</v>
      </c>
      <c r="F4231" t="s">
        <v>108</v>
      </c>
      <c r="G4231" t="s">
        <v>109</v>
      </c>
      <c r="H4231" t="s">
        <v>27</v>
      </c>
      <c r="I4231" t="str">
        <f>IF(ISNUMBER(SEARCH( "Women's",Table1[[#This Row],[Product]])), "Women","Male")</f>
        <v>Women</v>
      </c>
      <c r="J4231" t="str">
        <f>IF(ISNUMBER(SEARCH( "Apparel",Table1[[#This Row],[Product]])), "Apparel","Footwear")</f>
        <v>Footwear</v>
      </c>
      <c r="K4231" s="3">
        <v>37</v>
      </c>
      <c r="L4231">
        <v>104</v>
      </c>
      <c r="M4231" s="3">
        <v>385</v>
      </c>
      <c r="N4231" s="3">
        <v>192</v>
      </c>
      <c r="O4231" t="s">
        <v>17</v>
      </c>
    </row>
    <row r="4232" spans="1:15" x14ac:dyDescent="0.3">
      <c r="A4232" t="s">
        <v>12</v>
      </c>
      <c r="B4232">
        <v>1197831</v>
      </c>
      <c r="C4232" s="1">
        <v>44368</v>
      </c>
      <c r="D4232" s="1" t="str">
        <f>TEXT(Table1[[#This Row],[Invoice Date]],"yyyy")</f>
        <v>2021</v>
      </c>
      <c r="E4232" t="s">
        <v>19</v>
      </c>
      <c r="F4232" t="s">
        <v>48</v>
      </c>
      <c r="G4232" t="s">
        <v>49</v>
      </c>
      <c r="H4232" t="s">
        <v>27</v>
      </c>
      <c r="I4232" t="str">
        <f>IF(ISNUMBER(SEARCH( "Women's",Table1[[#This Row],[Product]])), "Women","Male")</f>
        <v>Women</v>
      </c>
      <c r="J4232" t="str">
        <f>IF(ISNUMBER(SEARCH( "Apparel",Table1[[#This Row],[Product]])), "Apparel","Footwear")</f>
        <v>Footwear</v>
      </c>
      <c r="K4232" s="3">
        <v>38</v>
      </c>
      <c r="L4232">
        <v>104</v>
      </c>
      <c r="M4232" s="3">
        <v>395</v>
      </c>
      <c r="N4232" s="3">
        <v>213</v>
      </c>
      <c r="O4232" t="s">
        <v>17</v>
      </c>
    </row>
    <row r="4233" spans="1:15" x14ac:dyDescent="0.3">
      <c r="A4233" t="s">
        <v>12</v>
      </c>
      <c r="B4233">
        <v>1197831</v>
      </c>
      <c r="C4233" s="1">
        <v>44428</v>
      </c>
      <c r="D4233" s="1" t="str">
        <f>TEXT(Table1[[#This Row],[Invoice Date]],"yyyy")</f>
        <v>2021</v>
      </c>
      <c r="E4233" t="s">
        <v>19</v>
      </c>
      <c r="F4233" t="s">
        <v>48</v>
      </c>
      <c r="G4233" t="s">
        <v>49</v>
      </c>
      <c r="H4233" t="s">
        <v>50</v>
      </c>
      <c r="I4233" t="str">
        <f>IF(ISNUMBER(SEARCH( "Women's",Table1[[#This Row],[Product]])), "Women","Male")</f>
        <v>Women</v>
      </c>
      <c r="J4233" t="str">
        <f>IF(ISNUMBER(SEARCH( "Apparel",Table1[[#This Row],[Product]])), "Apparel","Footwear")</f>
        <v>Footwear</v>
      </c>
      <c r="K4233" s="3">
        <v>39</v>
      </c>
      <c r="L4233">
        <v>104</v>
      </c>
      <c r="M4233" s="3">
        <v>406</v>
      </c>
      <c r="N4233" s="3">
        <v>203</v>
      </c>
      <c r="O4233" t="s">
        <v>17</v>
      </c>
    </row>
    <row r="4234" spans="1:15" x14ac:dyDescent="0.3">
      <c r="A4234" t="s">
        <v>18</v>
      </c>
      <c r="B4234">
        <v>1197831</v>
      </c>
      <c r="C4234" s="1">
        <v>44490</v>
      </c>
      <c r="D4234" s="1" t="str">
        <f>TEXT(Table1[[#This Row],[Invoice Date]],"yyyy")</f>
        <v>2021</v>
      </c>
      <c r="E4234" t="s">
        <v>19</v>
      </c>
      <c r="F4234" t="s">
        <v>48</v>
      </c>
      <c r="G4234" t="s">
        <v>49</v>
      </c>
      <c r="H4234" t="s">
        <v>16</v>
      </c>
      <c r="I4234" t="str">
        <f>IF(ISNUMBER(SEARCH( "Women's",Table1[[#This Row],[Product]])), "Women","Male")</f>
        <v>Women</v>
      </c>
      <c r="J4234" t="str">
        <f>IF(ISNUMBER(SEARCH( "Apparel",Table1[[#This Row],[Product]])), "Apparel","Footwear")</f>
        <v>Apparel</v>
      </c>
      <c r="K4234" s="3">
        <v>29</v>
      </c>
      <c r="L4234">
        <v>104</v>
      </c>
      <c r="M4234" s="3">
        <v>302</v>
      </c>
      <c r="N4234" s="3">
        <v>160</v>
      </c>
      <c r="O4234" t="s">
        <v>17</v>
      </c>
    </row>
    <row r="4235" spans="1:15" x14ac:dyDescent="0.3">
      <c r="A4235" t="s">
        <v>37</v>
      </c>
      <c r="B4235">
        <v>1185732</v>
      </c>
      <c r="C4235" s="1">
        <v>44481</v>
      </c>
      <c r="D4235" s="1" t="str">
        <f>TEXT(Table1[[#This Row],[Invoice Date]],"yyyy")</f>
        <v>2021</v>
      </c>
      <c r="E4235" t="s">
        <v>28</v>
      </c>
      <c r="F4235" t="s">
        <v>81</v>
      </c>
      <c r="G4235" t="s">
        <v>82</v>
      </c>
      <c r="H4235" t="s">
        <v>25</v>
      </c>
      <c r="I4235" t="str">
        <f>IF(ISNUMBER(SEARCH( "Women's",Table1[[#This Row],[Product]])), "Women","Male")</f>
        <v>Male</v>
      </c>
      <c r="J4235" t="str">
        <f>IF(ISNUMBER(SEARCH( "Apparel",Table1[[#This Row],[Product]])), "Apparel","Footwear")</f>
        <v>Footwear</v>
      </c>
      <c r="K4235" s="3">
        <v>54</v>
      </c>
      <c r="L4235">
        <v>104</v>
      </c>
      <c r="M4235" s="3">
        <v>562</v>
      </c>
      <c r="N4235" s="3">
        <v>258</v>
      </c>
      <c r="O4235" t="s">
        <v>17</v>
      </c>
    </row>
    <row r="4236" spans="1:15" x14ac:dyDescent="0.3">
      <c r="A4236" t="s">
        <v>22</v>
      </c>
      <c r="B4236">
        <v>1185732</v>
      </c>
      <c r="C4236" s="1">
        <v>44512</v>
      </c>
      <c r="D4236" s="1" t="str">
        <f>TEXT(Table1[[#This Row],[Invoice Date]],"yyyy")</f>
        <v>2021</v>
      </c>
      <c r="E4236" t="s">
        <v>28</v>
      </c>
      <c r="F4236" t="s">
        <v>81</v>
      </c>
      <c r="G4236" t="s">
        <v>82</v>
      </c>
      <c r="H4236" t="s">
        <v>25</v>
      </c>
      <c r="I4236" t="str">
        <f>IF(ISNUMBER(SEARCH( "Women's",Table1[[#This Row],[Product]])), "Women","Male")</f>
        <v>Male</v>
      </c>
      <c r="J4236" t="str">
        <f>IF(ISNUMBER(SEARCH( "Apparel",Table1[[#This Row],[Product]])), "Apparel","Footwear")</f>
        <v>Footwear</v>
      </c>
      <c r="K4236" s="3">
        <v>53</v>
      </c>
      <c r="L4236">
        <v>104</v>
      </c>
      <c r="M4236" s="3">
        <v>551</v>
      </c>
      <c r="N4236" s="3">
        <v>270</v>
      </c>
      <c r="O4236" t="s">
        <v>17</v>
      </c>
    </row>
    <row r="4237" spans="1:15" x14ac:dyDescent="0.3">
      <c r="A4237" t="s">
        <v>18</v>
      </c>
      <c r="B4237">
        <v>1185732</v>
      </c>
      <c r="C4237" s="1">
        <v>44503</v>
      </c>
      <c r="D4237" s="1" t="str">
        <f>TEXT(Table1[[#This Row],[Invoice Date]],"yyyy")</f>
        <v>2021</v>
      </c>
      <c r="E4237" t="s">
        <v>28</v>
      </c>
      <c r="F4237" t="s">
        <v>35</v>
      </c>
      <c r="G4237" t="s">
        <v>36</v>
      </c>
      <c r="H4237" t="s">
        <v>25</v>
      </c>
      <c r="I4237" t="str">
        <f>IF(ISNUMBER(SEARCH( "Women's",Table1[[#This Row],[Product]])), "Women","Male")</f>
        <v>Male</v>
      </c>
      <c r="J4237" t="str">
        <f>IF(ISNUMBER(SEARCH( "Apparel",Table1[[#This Row],[Product]])), "Apparel","Footwear")</f>
        <v>Footwear</v>
      </c>
      <c r="K4237" s="3">
        <v>41</v>
      </c>
      <c r="L4237">
        <v>104</v>
      </c>
      <c r="M4237" s="3">
        <v>426</v>
      </c>
      <c r="N4237" s="3">
        <v>183</v>
      </c>
      <c r="O4237" t="s">
        <v>17</v>
      </c>
    </row>
    <row r="4238" spans="1:15" x14ac:dyDescent="0.3">
      <c r="A4238" t="s">
        <v>37</v>
      </c>
      <c r="B4238">
        <v>1185732</v>
      </c>
      <c r="C4238" s="1">
        <v>44329</v>
      </c>
      <c r="D4238" s="1" t="str">
        <f>TEXT(Table1[[#This Row],[Invoice Date]],"yyyy")</f>
        <v>2021</v>
      </c>
      <c r="E4238" t="s">
        <v>38</v>
      </c>
      <c r="F4238" t="s">
        <v>89</v>
      </c>
      <c r="G4238" t="s">
        <v>90</v>
      </c>
      <c r="H4238" t="s">
        <v>16</v>
      </c>
      <c r="I4238" t="str">
        <f>IF(ISNUMBER(SEARCH( "Women's",Table1[[#This Row],[Product]])), "Women","Male")</f>
        <v>Women</v>
      </c>
      <c r="J4238" t="str">
        <f>IF(ISNUMBER(SEARCH( "Apparel",Table1[[#This Row],[Product]])), "Apparel","Footwear")</f>
        <v>Apparel</v>
      </c>
      <c r="K4238" s="3">
        <v>54</v>
      </c>
      <c r="L4238">
        <v>104</v>
      </c>
      <c r="M4238" s="3">
        <v>562</v>
      </c>
      <c r="N4238" s="3">
        <v>309</v>
      </c>
      <c r="O4238" t="s">
        <v>17</v>
      </c>
    </row>
    <row r="4239" spans="1:15" x14ac:dyDescent="0.3">
      <c r="A4239" t="s">
        <v>45</v>
      </c>
      <c r="B4239">
        <v>1185732</v>
      </c>
      <c r="C4239" s="1">
        <v>44419</v>
      </c>
      <c r="D4239" s="1" t="str">
        <f>TEXT(Table1[[#This Row],[Invoice Date]],"yyyy")</f>
        <v>2021</v>
      </c>
      <c r="E4239" t="s">
        <v>38</v>
      </c>
      <c r="F4239" t="s">
        <v>119</v>
      </c>
      <c r="G4239" t="s">
        <v>120</v>
      </c>
      <c r="H4239" t="s">
        <v>16</v>
      </c>
      <c r="I4239" t="str">
        <f>IF(ISNUMBER(SEARCH( "Women's",Table1[[#This Row],[Product]])), "Women","Male")</f>
        <v>Women</v>
      </c>
      <c r="J4239" t="str">
        <f>IF(ISNUMBER(SEARCH( "Apparel",Table1[[#This Row],[Product]])), "Apparel","Footwear")</f>
        <v>Apparel</v>
      </c>
      <c r="K4239" s="3">
        <v>61</v>
      </c>
      <c r="L4239">
        <v>104</v>
      </c>
      <c r="M4239" s="3">
        <v>634</v>
      </c>
      <c r="N4239" s="3">
        <v>324</v>
      </c>
      <c r="O4239" t="s">
        <v>17</v>
      </c>
    </row>
    <row r="4240" spans="1:15" x14ac:dyDescent="0.3">
      <c r="A4240" t="s">
        <v>37</v>
      </c>
      <c r="B4240">
        <v>1185732</v>
      </c>
      <c r="C4240" s="1">
        <v>44518</v>
      </c>
      <c r="D4240" s="1" t="str">
        <f>TEXT(Table1[[#This Row],[Invoice Date]],"yyyy")</f>
        <v>2021</v>
      </c>
      <c r="E4240" t="s">
        <v>38</v>
      </c>
      <c r="F4240" t="s">
        <v>121</v>
      </c>
      <c r="G4240" t="s">
        <v>122</v>
      </c>
      <c r="H4240" t="s">
        <v>27</v>
      </c>
      <c r="I4240" t="str">
        <f>IF(ISNUMBER(SEARCH( "Women's",Table1[[#This Row],[Product]])), "Women","Male")</f>
        <v>Women</v>
      </c>
      <c r="J4240" t="str">
        <f>IF(ISNUMBER(SEARCH( "Apparel",Table1[[#This Row],[Product]])), "Apparel","Footwear")</f>
        <v>Footwear</v>
      </c>
      <c r="K4240" s="3">
        <v>63</v>
      </c>
      <c r="L4240">
        <v>104</v>
      </c>
      <c r="M4240" s="3">
        <v>655</v>
      </c>
      <c r="N4240" s="3">
        <v>295</v>
      </c>
      <c r="O4240" t="s">
        <v>17</v>
      </c>
    </row>
    <row r="4241" spans="1:15" hidden="1" x14ac:dyDescent="0.3">
      <c r="A4241" t="s">
        <v>37</v>
      </c>
      <c r="B4241">
        <v>1185732</v>
      </c>
      <c r="C4241" s="1">
        <v>44271</v>
      </c>
      <c r="D4241" s="1" t="str">
        <f>TEXT(Table1[[#This Row],[Invoice Date]],"yyyy")</f>
        <v>2021</v>
      </c>
      <c r="E4241" t="s">
        <v>19</v>
      </c>
      <c r="F4241" t="s">
        <v>32</v>
      </c>
      <c r="G4241" t="s">
        <v>33</v>
      </c>
      <c r="H4241" t="s">
        <v>64</v>
      </c>
      <c r="I4241" t="str">
        <f>IF(ISNUMBER(SEARCH( "Women's",Table1[[#This Row],[Product]])), "Women","Male")</f>
        <v>Male</v>
      </c>
      <c r="J4241" t="str">
        <f>IF(ISNUMBER(SEARCH( "Apparel",Table1[[#This Row],[Product]])), "Apparel","Footwear")</f>
        <v>Apparel</v>
      </c>
      <c r="K4241" s="3">
        <v>25</v>
      </c>
      <c r="L4241">
        <v>104</v>
      </c>
      <c r="M4241" s="3">
        <v>260</v>
      </c>
      <c r="N4241" s="3">
        <v>96</v>
      </c>
      <c r="O4241" t="s">
        <v>26</v>
      </c>
    </row>
    <row r="4242" spans="1:15" hidden="1" x14ac:dyDescent="0.3">
      <c r="A4242" t="s">
        <v>12</v>
      </c>
      <c r="B4242">
        <v>1197831</v>
      </c>
      <c r="C4242" s="1">
        <v>44458</v>
      </c>
      <c r="D4242" s="1" t="str">
        <f>TEXT(Table1[[#This Row],[Invoice Date]],"yyyy")</f>
        <v>2021</v>
      </c>
      <c r="E4242" t="s">
        <v>19</v>
      </c>
      <c r="F4242" t="s">
        <v>48</v>
      </c>
      <c r="G4242" t="s">
        <v>49</v>
      </c>
      <c r="H4242" t="s">
        <v>50</v>
      </c>
      <c r="I4242" t="str">
        <f>IF(ISNUMBER(SEARCH( "Women's",Table1[[#This Row],[Product]])), "Women","Male")</f>
        <v>Women</v>
      </c>
      <c r="J4242" t="str">
        <f>IF(ISNUMBER(SEARCH( "Apparel",Table1[[#This Row],[Product]])), "Apparel","Footwear")</f>
        <v>Footwear</v>
      </c>
      <c r="K4242" s="3">
        <v>12</v>
      </c>
      <c r="L4242">
        <v>104</v>
      </c>
      <c r="M4242" s="3">
        <v>125</v>
      </c>
      <c r="N4242" s="3">
        <v>52</v>
      </c>
      <c r="O4242" t="s">
        <v>26</v>
      </c>
    </row>
    <row r="4243" spans="1:15" hidden="1" x14ac:dyDescent="0.3">
      <c r="A4243" t="s">
        <v>22</v>
      </c>
      <c r="B4243">
        <v>1185732</v>
      </c>
      <c r="C4243" s="1">
        <v>44329</v>
      </c>
      <c r="D4243" s="1" t="str">
        <f>TEXT(Table1[[#This Row],[Invoice Date]],"yyyy")</f>
        <v>2021</v>
      </c>
      <c r="E4243" t="s">
        <v>38</v>
      </c>
      <c r="F4243" t="s">
        <v>106</v>
      </c>
      <c r="G4243" t="s">
        <v>107</v>
      </c>
      <c r="H4243" t="s">
        <v>16</v>
      </c>
      <c r="I4243" t="str">
        <f>IF(ISNUMBER(SEARCH( "Women's",Table1[[#This Row],[Product]])), "Women","Male")</f>
        <v>Women</v>
      </c>
      <c r="J4243" t="str">
        <f>IF(ISNUMBER(SEARCH( "Apparel",Table1[[#This Row],[Product]])), "Apparel","Footwear")</f>
        <v>Apparel</v>
      </c>
      <c r="K4243" s="3">
        <v>43</v>
      </c>
      <c r="L4243">
        <v>104</v>
      </c>
      <c r="M4243" s="3">
        <v>447</v>
      </c>
      <c r="N4243" s="3">
        <v>152</v>
      </c>
      <c r="O4243" t="s">
        <v>26</v>
      </c>
    </row>
    <row r="4244" spans="1:15" hidden="1" x14ac:dyDescent="0.3">
      <c r="A4244" t="s">
        <v>45</v>
      </c>
      <c r="B4244">
        <v>1185732</v>
      </c>
      <c r="C4244" s="1">
        <v>44210</v>
      </c>
      <c r="D4244" s="1" t="str">
        <f>TEXT(Table1[[#This Row],[Invoice Date]],"yyyy")</f>
        <v>2021</v>
      </c>
      <c r="E4244" t="s">
        <v>38</v>
      </c>
      <c r="F4244" t="s">
        <v>106</v>
      </c>
      <c r="G4244" t="s">
        <v>107</v>
      </c>
      <c r="H4244" t="s">
        <v>16</v>
      </c>
      <c r="I4244" t="str">
        <f>IF(ISNUMBER(SEARCH( "Women's",Table1[[#This Row],[Product]])), "Women","Male")</f>
        <v>Women</v>
      </c>
      <c r="J4244" t="str">
        <f>IF(ISNUMBER(SEARCH( "Apparel",Table1[[#This Row],[Product]])), "Apparel","Footwear")</f>
        <v>Apparel</v>
      </c>
      <c r="K4244" s="3">
        <v>34</v>
      </c>
      <c r="L4244">
        <v>104</v>
      </c>
      <c r="M4244" s="3">
        <v>354</v>
      </c>
      <c r="N4244" s="3">
        <v>152</v>
      </c>
      <c r="O4244" t="s">
        <v>26</v>
      </c>
    </row>
    <row r="4245" spans="1:15" hidden="1" x14ac:dyDescent="0.3">
      <c r="A4245" t="s">
        <v>45</v>
      </c>
      <c r="B4245">
        <v>1185732</v>
      </c>
      <c r="C4245" s="1">
        <v>44359</v>
      </c>
      <c r="D4245" s="1" t="str">
        <f>TEXT(Table1[[#This Row],[Invoice Date]],"yyyy")</f>
        <v>2021</v>
      </c>
      <c r="E4245" t="s">
        <v>38</v>
      </c>
      <c r="F4245" t="s">
        <v>119</v>
      </c>
      <c r="G4245" t="s">
        <v>120</v>
      </c>
      <c r="H4245" t="s">
        <v>27</v>
      </c>
      <c r="I4245" t="str">
        <f>IF(ISNUMBER(SEARCH( "Women's",Table1[[#This Row],[Product]])), "Women","Male")</f>
        <v>Women</v>
      </c>
      <c r="J4245" t="str">
        <f>IF(ISNUMBER(SEARCH( "Apparel",Table1[[#This Row],[Product]])), "Apparel","Footwear")</f>
        <v>Footwear</v>
      </c>
      <c r="K4245" s="3">
        <v>35</v>
      </c>
      <c r="L4245">
        <v>104</v>
      </c>
      <c r="M4245" s="3">
        <v>364</v>
      </c>
      <c r="N4245" s="3">
        <v>142</v>
      </c>
      <c r="O4245" t="s">
        <v>26</v>
      </c>
    </row>
    <row r="4246" spans="1:15" hidden="1" x14ac:dyDescent="0.3">
      <c r="A4246" t="s">
        <v>45</v>
      </c>
      <c r="B4246">
        <v>1185732</v>
      </c>
      <c r="C4246" s="1">
        <v>44540</v>
      </c>
      <c r="D4246" s="1" t="str">
        <f>TEXT(Table1[[#This Row],[Invoice Date]],"yyyy")</f>
        <v>2021</v>
      </c>
      <c r="E4246" t="s">
        <v>38</v>
      </c>
      <c r="F4246" t="s">
        <v>119</v>
      </c>
      <c r="G4246" t="s">
        <v>120</v>
      </c>
      <c r="H4246" t="s">
        <v>64</v>
      </c>
      <c r="I4246" t="str">
        <f>IF(ISNUMBER(SEARCH( "Women's",Table1[[#This Row],[Product]])), "Women","Male")</f>
        <v>Male</v>
      </c>
      <c r="J4246" t="str">
        <f>IF(ISNUMBER(SEARCH( "Apparel",Table1[[#This Row],[Product]])), "Apparel","Footwear")</f>
        <v>Apparel</v>
      </c>
      <c r="K4246" s="3">
        <v>48</v>
      </c>
      <c r="L4246">
        <v>104</v>
      </c>
      <c r="M4246" s="3">
        <v>499</v>
      </c>
      <c r="N4246" s="3">
        <v>210</v>
      </c>
      <c r="O4246" t="s">
        <v>26</v>
      </c>
    </row>
    <row r="4247" spans="1:15" hidden="1" x14ac:dyDescent="0.3">
      <c r="A4247" t="s">
        <v>45</v>
      </c>
      <c r="B4247">
        <v>1185732</v>
      </c>
      <c r="C4247" s="1">
        <v>44366</v>
      </c>
      <c r="D4247" s="1" t="str">
        <f>TEXT(Table1[[#This Row],[Invoice Date]],"yyyy")</f>
        <v>2021</v>
      </c>
      <c r="E4247" t="s">
        <v>38</v>
      </c>
      <c r="F4247" t="s">
        <v>121</v>
      </c>
      <c r="G4247" t="s">
        <v>122</v>
      </c>
      <c r="H4247" t="s">
        <v>50</v>
      </c>
      <c r="I4247" t="str">
        <f>IF(ISNUMBER(SEARCH( "Women's",Table1[[#This Row],[Product]])), "Women","Male")</f>
        <v>Women</v>
      </c>
      <c r="J4247" t="str">
        <f>IF(ISNUMBER(SEARCH( "Apparel",Table1[[#This Row],[Product]])), "Apparel","Footwear")</f>
        <v>Footwear</v>
      </c>
      <c r="K4247" s="3">
        <v>37</v>
      </c>
      <c r="L4247">
        <v>104</v>
      </c>
      <c r="M4247" s="3">
        <v>385</v>
      </c>
      <c r="N4247" s="3">
        <v>131</v>
      </c>
      <c r="O4247" t="s">
        <v>26</v>
      </c>
    </row>
    <row r="4248" spans="1:15" hidden="1" x14ac:dyDescent="0.3">
      <c r="A4248" t="s">
        <v>45</v>
      </c>
      <c r="B4248">
        <v>1185732</v>
      </c>
      <c r="C4248" s="1">
        <v>44456</v>
      </c>
      <c r="D4248" s="1" t="str">
        <f>TEXT(Table1[[#This Row],[Invoice Date]],"yyyy")</f>
        <v>2021</v>
      </c>
      <c r="E4248" t="s">
        <v>38</v>
      </c>
      <c r="F4248" t="s">
        <v>121</v>
      </c>
      <c r="G4248" t="s">
        <v>122</v>
      </c>
      <c r="H4248" t="s">
        <v>16</v>
      </c>
      <c r="I4248" t="str">
        <f>IF(ISNUMBER(SEARCH( "Women's",Table1[[#This Row],[Product]])), "Women","Male")</f>
        <v>Women</v>
      </c>
      <c r="J4248" t="str">
        <f>IF(ISNUMBER(SEARCH( "Apparel",Table1[[#This Row],[Product]])), "Apparel","Footwear")</f>
        <v>Apparel</v>
      </c>
      <c r="K4248" s="3">
        <v>53</v>
      </c>
      <c r="L4248">
        <v>104</v>
      </c>
      <c r="M4248" s="3">
        <v>551</v>
      </c>
      <c r="N4248" s="3">
        <v>204</v>
      </c>
      <c r="O4248" t="s">
        <v>26</v>
      </c>
    </row>
    <row r="4249" spans="1:15" hidden="1" x14ac:dyDescent="0.3">
      <c r="A4249" t="s">
        <v>37</v>
      </c>
      <c r="B4249">
        <v>1185732</v>
      </c>
      <c r="C4249" s="1">
        <v>44504</v>
      </c>
      <c r="D4249" s="1" t="str">
        <f>TEXT(Table1[[#This Row],[Invoice Date]],"yyyy")</f>
        <v>2021</v>
      </c>
      <c r="E4249" t="s">
        <v>38</v>
      </c>
      <c r="F4249" t="s">
        <v>102</v>
      </c>
      <c r="G4249" t="s">
        <v>103</v>
      </c>
      <c r="H4249" t="s">
        <v>27</v>
      </c>
      <c r="I4249" t="str">
        <f>IF(ISNUMBER(SEARCH( "Women's",Table1[[#This Row],[Product]])), "Women","Male")</f>
        <v>Women</v>
      </c>
      <c r="J4249" t="str">
        <f>IF(ISNUMBER(SEARCH( "Apparel",Table1[[#This Row],[Product]])), "Apparel","Footwear")</f>
        <v>Footwear</v>
      </c>
      <c r="K4249" s="3">
        <v>36</v>
      </c>
      <c r="L4249">
        <v>103</v>
      </c>
      <c r="M4249" s="3">
        <v>371</v>
      </c>
      <c r="N4249" s="3">
        <v>137</v>
      </c>
      <c r="O4249" t="s">
        <v>26</v>
      </c>
    </row>
    <row r="4250" spans="1:15" x14ac:dyDescent="0.3">
      <c r="A4250" t="s">
        <v>18</v>
      </c>
      <c r="B4250">
        <v>1128299</v>
      </c>
      <c r="C4250" s="1">
        <v>43851</v>
      </c>
      <c r="D4250" s="1" t="str">
        <f>TEXT(Table1[[#This Row],[Invoice Date]],"yyyy")</f>
        <v>2020</v>
      </c>
      <c r="E4250" t="s">
        <v>42</v>
      </c>
      <c r="F4250" t="s">
        <v>110</v>
      </c>
      <c r="G4250" t="s">
        <v>111</v>
      </c>
      <c r="H4250" t="s">
        <v>34</v>
      </c>
      <c r="I4250" t="str">
        <f>IF(ISNUMBER(SEARCH( "Women's",Table1[[#This Row],[Product]])), "Women","Male")</f>
        <v>Male</v>
      </c>
      <c r="J4250" t="str">
        <f>IF(ISNUMBER(SEARCH( "Apparel",Table1[[#This Row],[Product]])), "Apparel","Footwear")</f>
        <v>Footwear</v>
      </c>
      <c r="K4250" s="3">
        <v>62</v>
      </c>
      <c r="L4250">
        <v>102</v>
      </c>
      <c r="M4250" s="3">
        <v>632</v>
      </c>
      <c r="N4250" s="3">
        <v>240</v>
      </c>
      <c r="O4250" t="s">
        <v>17</v>
      </c>
    </row>
    <row r="4251" spans="1:15" x14ac:dyDescent="0.3">
      <c r="A4251" t="s">
        <v>18</v>
      </c>
      <c r="B4251">
        <v>1128299</v>
      </c>
      <c r="C4251" s="1">
        <v>43961</v>
      </c>
      <c r="D4251" s="1" t="str">
        <f>TEXT(Table1[[#This Row],[Invoice Date]],"yyyy")</f>
        <v>2020</v>
      </c>
      <c r="E4251" t="s">
        <v>42</v>
      </c>
      <c r="F4251" t="s">
        <v>127</v>
      </c>
      <c r="G4251" t="s">
        <v>128</v>
      </c>
      <c r="H4251" t="s">
        <v>27</v>
      </c>
      <c r="I4251" t="str">
        <f>IF(ISNUMBER(SEARCH( "Women's",Table1[[#This Row],[Product]])), "Women","Male")</f>
        <v>Women</v>
      </c>
      <c r="J4251" t="str">
        <f>IF(ISNUMBER(SEARCH( "Apparel",Table1[[#This Row],[Product]])), "Apparel","Footwear")</f>
        <v>Footwear</v>
      </c>
      <c r="K4251" s="3">
        <v>51</v>
      </c>
      <c r="L4251">
        <v>102</v>
      </c>
      <c r="M4251" s="3">
        <v>520</v>
      </c>
      <c r="N4251" s="3">
        <v>260</v>
      </c>
      <c r="O4251" t="s">
        <v>17</v>
      </c>
    </row>
    <row r="4252" spans="1:15" x14ac:dyDescent="0.3">
      <c r="A4252" t="s">
        <v>45</v>
      </c>
      <c r="B4252">
        <v>1185732</v>
      </c>
      <c r="C4252" s="1">
        <v>44249</v>
      </c>
      <c r="D4252" s="1" t="str">
        <f>TEXT(Table1[[#This Row],[Invoice Date]],"yyyy")</f>
        <v>2021</v>
      </c>
      <c r="E4252" t="s">
        <v>42</v>
      </c>
      <c r="F4252" t="s">
        <v>131</v>
      </c>
      <c r="G4252" t="s">
        <v>132</v>
      </c>
      <c r="H4252" t="s">
        <v>16</v>
      </c>
      <c r="I4252" t="str">
        <f>IF(ISNUMBER(SEARCH( "Women's",Table1[[#This Row],[Product]])), "Women","Male")</f>
        <v>Women</v>
      </c>
      <c r="J4252" t="str">
        <f>IF(ISNUMBER(SEARCH( "Apparel",Table1[[#This Row],[Product]])), "Apparel","Footwear")</f>
        <v>Apparel</v>
      </c>
      <c r="K4252" s="3">
        <v>52</v>
      </c>
      <c r="L4252">
        <v>102</v>
      </c>
      <c r="M4252" s="3">
        <v>530</v>
      </c>
      <c r="N4252" s="3">
        <v>233</v>
      </c>
      <c r="O4252" t="s">
        <v>17</v>
      </c>
    </row>
    <row r="4253" spans="1:15" x14ac:dyDescent="0.3">
      <c r="A4253" t="s">
        <v>45</v>
      </c>
      <c r="B4253">
        <v>1185732</v>
      </c>
      <c r="C4253" s="1">
        <v>44397</v>
      </c>
      <c r="D4253" s="1" t="str">
        <f>TEXT(Table1[[#This Row],[Invoice Date]],"yyyy")</f>
        <v>2021</v>
      </c>
      <c r="E4253" t="s">
        <v>42</v>
      </c>
      <c r="F4253" t="s">
        <v>131</v>
      </c>
      <c r="G4253" t="s">
        <v>132</v>
      </c>
      <c r="H4253" t="s">
        <v>27</v>
      </c>
      <c r="I4253" t="str">
        <f>IF(ISNUMBER(SEARCH( "Women's",Table1[[#This Row],[Product]])), "Women","Male")</f>
        <v>Women</v>
      </c>
      <c r="J4253" t="str">
        <f>IF(ISNUMBER(SEARCH( "Apparel",Table1[[#This Row],[Product]])), "Apparel","Footwear")</f>
        <v>Footwear</v>
      </c>
      <c r="K4253" s="3">
        <v>53</v>
      </c>
      <c r="L4253">
        <v>102</v>
      </c>
      <c r="M4253" s="3">
        <v>541</v>
      </c>
      <c r="N4253" s="3">
        <v>195</v>
      </c>
      <c r="O4253" t="s">
        <v>17</v>
      </c>
    </row>
    <row r="4254" spans="1:15" x14ac:dyDescent="0.3">
      <c r="A4254" t="s">
        <v>45</v>
      </c>
      <c r="B4254">
        <v>1185732</v>
      </c>
      <c r="C4254" s="1">
        <v>44429</v>
      </c>
      <c r="D4254" s="1" t="str">
        <f>TEXT(Table1[[#This Row],[Invoice Date]],"yyyy")</f>
        <v>2021</v>
      </c>
      <c r="E4254" t="s">
        <v>42</v>
      </c>
      <c r="F4254" t="s">
        <v>131</v>
      </c>
      <c r="G4254" t="s">
        <v>132</v>
      </c>
      <c r="H4254" t="s">
        <v>27</v>
      </c>
      <c r="I4254" t="str">
        <f>IF(ISNUMBER(SEARCH( "Women's",Table1[[#This Row],[Product]])), "Women","Male")</f>
        <v>Women</v>
      </c>
      <c r="J4254" t="str">
        <f>IF(ISNUMBER(SEARCH( "Apparel",Table1[[#This Row],[Product]])), "Apparel","Footwear")</f>
        <v>Footwear</v>
      </c>
      <c r="K4254" s="3">
        <v>54</v>
      </c>
      <c r="L4254">
        <v>102</v>
      </c>
      <c r="M4254" s="3">
        <v>551</v>
      </c>
      <c r="N4254" s="3">
        <v>198</v>
      </c>
      <c r="O4254" t="s">
        <v>17</v>
      </c>
    </row>
    <row r="4255" spans="1:15" x14ac:dyDescent="0.3">
      <c r="A4255" t="s">
        <v>37</v>
      </c>
      <c r="B4255">
        <v>1128299</v>
      </c>
      <c r="C4255" s="1">
        <v>44237</v>
      </c>
      <c r="D4255" s="1" t="str">
        <f>TEXT(Table1[[#This Row],[Invoice Date]],"yyyy")</f>
        <v>2021</v>
      </c>
      <c r="E4255" t="s">
        <v>42</v>
      </c>
      <c r="F4255" t="s">
        <v>123</v>
      </c>
      <c r="G4255" t="s">
        <v>124</v>
      </c>
      <c r="H4255" t="s">
        <v>16</v>
      </c>
      <c r="I4255" t="str">
        <f>IF(ISNUMBER(SEARCH( "Women's",Table1[[#This Row],[Product]])), "Women","Male")</f>
        <v>Women</v>
      </c>
      <c r="J4255" t="str">
        <f>IF(ISNUMBER(SEARCH( "Apparel",Table1[[#This Row],[Product]])), "Apparel","Footwear")</f>
        <v>Apparel</v>
      </c>
      <c r="K4255" s="3">
        <v>44</v>
      </c>
      <c r="L4255">
        <v>102</v>
      </c>
      <c r="M4255" s="3">
        <v>449</v>
      </c>
      <c r="N4255" s="3">
        <v>247</v>
      </c>
      <c r="O4255" t="s">
        <v>17</v>
      </c>
    </row>
    <row r="4256" spans="1:15" x14ac:dyDescent="0.3">
      <c r="A4256" t="s">
        <v>37</v>
      </c>
      <c r="B4256">
        <v>1128299</v>
      </c>
      <c r="C4256" s="1">
        <v>44493</v>
      </c>
      <c r="D4256" s="1" t="str">
        <f>TEXT(Table1[[#This Row],[Invoice Date]],"yyyy")</f>
        <v>2021</v>
      </c>
      <c r="E4256" t="s">
        <v>13</v>
      </c>
      <c r="F4256" t="s">
        <v>93</v>
      </c>
      <c r="G4256" t="s">
        <v>94</v>
      </c>
      <c r="H4256" t="s">
        <v>25</v>
      </c>
      <c r="I4256" t="str">
        <f>IF(ISNUMBER(SEARCH( "Women's",Table1[[#This Row],[Product]])), "Women","Male")</f>
        <v>Male</v>
      </c>
      <c r="J4256" t="str">
        <f>IF(ISNUMBER(SEARCH( "Apparel",Table1[[#This Row],[Product]])), "Apparel","Footwear")</f>
        <v>Footwear</v>
      </c>
      <c r="K4256" s="3">
        <v>38</v>
      </c>
      <c r="L4256">
        <v>102</v>
      </c>
      <c r="M4256" s="3">
        <v>388</v>
      </c>
      <c r="N4256" s="3">
        <v>174</v>
      </c>
      <c r="O4256" t="s">
        <v>17</v>
      </c>
    </row>
    <row r="4257" spans="1:15" x14ac:dyDescent="0.3">
      <c r="A4257" t="s">
        <v>37</v>
      </c>
      <c r="B4257">
        <v>1128299</v>
      </c>
      <c r="C4257" s="1">
        <v>44493</v>
      </c>
      <c r="D4257" s="1" t="str">
        <f>TEXT(Table1[[#This Row],[Invoice Date]],"yyyy")</f>
        <v>2021</v>
      </c>
      <c r="E4257" t="s">
        <v>13</v>
      </c>
      <c r="F4257" t="s">
        <v>93</v>
      </c>
      <c r="G4257" t="s">
        <v>94</v>
      </c>
      <c r="H4257" t="s">
        <v>16</v>
      </c>
      <c r="I4257" t="str">
        <f>IF(ISNUMBER(SEARCH( "Women's",Table1[[#This Row],[Product]])), "Women","Male")</f>
        <v>Women</v>
      </c>
      <c r="J4257" t="str">
        <f>IF(ISNUMBER(SEARCH( "Apparel",Table1[[#This Row],[Product]])), "Apparel","Footwear")</f>
        <v>Apparel</v>
      </c>
      <c r="K4257" s="3">
        <v>59</v>
      </c>
      <c r="L4257">
        <v>102</v>
      </c>
      <c r="M4257" s="3">
        <v>602</v>
      </c>
      <c r="N4257" s="3">
        <v>265</v>
      </c>
      <c r="O4257" t="s">
        <v>17</v>
      </c>
    </row>
    <row r="4258" spans="1:15" x14ac:dyDescent="0.3">
      <c r="A4258" t="s">
        <v>37</v>
      </c>
      <c r="B4258">
        <v>1185732</v>
      </c>
      <c r="C4258" s="1">
        <v>44272</v>
      </c>
      <c r="D4258" s="1" t="str">
        <f>TEXT(Table1[[#This Row],[Invoice Date]],"yyyy")</f>
        <v>2021</v>
      </c>
      <c r="E4258" t="s">
        <v>28</v>
      </c>
      <c r="F4258" t="s">
        <v>29</v>
      </c>
      <c r="G4258" t="s">
        <v>30</v>
      </c>
      <c r="H4258" t="s">
        <v>16</v>
      </c>
      <c r="I4258" t="str">
        <f>IF(ISNUMBER(SEARCH( "Women's",Table1[[#This Row],[Product]])), "Women","Male")</f>
        <v>Women</v>
      </c>
      <c r="J4258" t="str">
        <f>IF(ISNUMBER(SEARCH( "Apparel",Table1[[#This Row],[Product]])), "Apparel","Footwear")</f>
        <v>Apparel</v>
      </c>
      <c r="K4258" s="3">
        <v>34</v>
      </c>
      <c r="L4258">
        <v>102</v>
      </c>
      <c r="M4258" s="3">
        <v>347</v>
      </c>
      <c r="N4258" s="3">
        <v>225</v>
      </c>
      <c r="O4258" t="s">
        <v>17</v>
      </c>
    </row>
    <row r="4259" spans="1:15" x14ac:dyDescent="0.3">
      <c r="A4259" t="s">
        <v>37</v>
      </c>
      <c r="B4259">
        <v>1185732</v>
      </c>
      <c r="C4259" s="1">
        <v>44365</v>
      </c>
      <c r="D4259" s="1" t="str">
        <f>TEXT(Table1[[#This Row],[Invoice Date]],"yyyy")</f>
        <v>2021</v>
      </c>
      <c r="E4259" t="s">
        <v>28</v>
      </c>
      <c r="F4259" t="s">
        <v>29</v>
      </c>
      <c r="G4259" t="s">
        <v>30</v>
      </c>
      <c r="H4259" t="s">
        <v>64</v>
      </c>
      <c r="I4259" t="str">
        <f>IF(ISNUMBER(SEARCH( "Women's",Table1[[#This Row],[Product]])), "Women","Male")</f>
        <v>Male</v>
      </c>
      <c r="J4259" t="str">
        <f>IF(ISNUMBER(SEARCH( "Apparel",Table1[[#This Row],[Product]])), "Apparel","Footwear")</f>
        <v>Apparel</v>
      </c>
      <c r="K4259" s="3">
        <v>38</v>
      </c>
      <c r="L4259">
        <v>102</v>
      </c>
      <c r="M4259" s="3">
        <v>388</v>
      </c>
      <c r="N4259" s="3">
        <v>174</v>
      </c>
      <c r="O4259" t="s">
        <v>17</v>
      </c>
    </row>
    <row r="4260" spans="1:15" x14ac:dyDescent="0.3">
      <c r="A4260" t="s">
        <v>18</v>
      </c>
      <c r="B4260">
        <v>1185732</v>
      </c>
      <c r="C4260" s="1">
        <v>44265</v>
      </c>
      <c r="D4260" s="1" t="str">
        <f>TEXT(Table1[[#This Row],[Invoice Date]],"yyyy")</f>
        <v>2021</v>
      </c>
      <c r="E4260" t="s">
        <v>42</v>
      </c>
      <c r="F4260" t="s">
        <v>43</v>
      </c>
      <c r="G4260" t="s">
        <v>44</v>
      </c>
      <c r="H4260" t="s">
        <v>34</v>
      </c>
      <c r="I4260" t="str">
        <f>IF(ISNUMBER(SEARCH( "Women's",Table1[[#This Row],[Product]])), "Women","Male")</f>
        <v>Male</v>
      </c>
      <c r="J4260" t="str">
        <f>IF(ISNUMBER(SEARCH( "Apparel",Table1[[#This Row],[Product]])), "Apparel","Footwear")</f>
        <v>Footwear</v>
      </c>
      <c r="K4260" s="3">
        <v>28</v>
      </c>
      <c r="L4260">
        <v>102</v>
      </c>
      <c r="M4260" s="3">
        <v>286</v>
      </c>
      <c r="N4260" s="3">
        <v>143</v>
      </c>
      <c r="O4260" t="s">
        <v>17</v>
      </c>
    </row>
    <row r="4261" spans="1:15" x14ac:dyDescent="0.3">
      <c r="A4261" t="s">
        <v>18</v>
      </c>
      <c r="B4261">
        <v>1128299</v>
      </c>
      <c r="C4261" s="1">
        <v>44493</v>
      </c>
      <c r="D4261" s="1" t="str">
        <f>TEXT(Table1[[#This Row],[Invoice Date]],"yyyy")</f>
        <v>2021</v>
      </c>
      <c r="E4261" t="s">
        <v>42</v>
      </c>
      <c r="F4261" t="s">
        <v>79</v>
      </c>
      <c r="G4261" t="s">
        <v>80</v>
      </c>
      <c r="H4261" t="s">
        <v>25</v>
      </c>
      <c r="I4261" t="str">
        <f>IF(ISNUMBER(SEARCH( "Women's",Table1[[#This Row],[Product]])), "Women","Male")</f>
        <v>Male</v>
      </c>
      <c r="J4261" t="str">
        <f>IF(ISNUMBER(SEARCH( "Apparel",Table1[[#This Row],[Product]])), "Apparel","Footwear")</f>
        <v>Footwear</v>
      </c>
      <c r="K4261" s="3">
        <v>38</v>
      </c>
      <c r="L4261">
        <v>102</v>
      </c>
      <c r="M4261" s="3">
        <v>388</v>
      </c>
      <c r="N4261" s="3">
        <v>182</v>
      </c>
      <c r="O4261" t="s">
        <v>17</v>
      </c>
    </row>
    <row r="4262" spans="1:15" x14ac:dyDescent="0.3">
      <c r="A4262" t="s">
        <v>37</v>
      </c>
      <c r="B4262">
        <v>1128299</v>
      </c>
      <c r="C4262" s="1">
        <v>44309</v>
      </c>
      <c r="D4262" s="1" t="str">
        <f>TEXT(Table1[[#This Row],[Invoice Date]],"yyyy")</f>
        <v>2021</v>
      </c>
      <c r="E4262" t="s">
        <v>42</v>
      </c>
      <c r="F4262" t="s">
        <v>117</v>
      </c>
      <c r="G4262" t="s">
        <v>118</v>
      </c>
      <c r="H4262" t="s">
        <v>27</v>
      </c>
      <c r="I4262" t="str">
        <f>IF(ISNUMBER(SEARCH( "Women's",Table1[[#This Row],[Product]])), "Women","Male")</f>
        <v>Women</v>
      </c>
      <c r="J4262" t="str">
        <f>IF(ISNUMBER(SEARCH( "Apparel",Table1[[#This Row],[Product]])), "Apparel","Footwear")</f>
        <v>Footwear</v>
      </c>
      <c r="K4262" s="3">
        <v>50</v>
      </c>
      <c r="L4262">
        <v>102</v>
      </c>
      <c r="M4262" s="3">
        <v>510</v>
      </c>
      <c r="N4262" s="3">
        <v>255</v>
      </c>
      <c r="O4262" t="s">
        <v>17</v>
      </c>
    </row>
    <row r="4263" spans="1:15" x14ac:dyDescent="0.3">
      <c r="A4263" t="s">
        <v>22</v>
      </c>
      <c r="B4263">
        <v>1128299</v>
      </c>
      <c r="C4263" s="1">
        <v>44482</v>
      </c>
      <c r="D4263" s="1" t="str">
        <f>TEXT(Table1[[#This Row],[Invoice Date]],"yyyy")</f>
        <v>2021</v>
      </c>
      <c r="E4263" t="s">
        <v>13</v>
      </c>
      <c r="F4263" t="s">
        <v>51</v>
      </c>
      <c r="G4263" t="s">
        <v>52</v>
      </c>
      <c r="H4263" t="s">
        <v>16</v>
      </c>
      <c r="I4263" t="str">
        <f>IF(ISNUMBER(SEARCH( "Women's",Table1[[#This Row],[Product]])), "Women","Male")</f>
        <v>Women</v>
      </c>
      <c r="J4263" t="str">
        <f>IF(ISNUMBER(SEARCH( "Apparel",Table1[[#This Row],[Product]])), "Apparel","Footwear")</f>
        <v>Apparel</v>
      </c>
      <c r="K4263" s="3">
        <v>64</v>
      </c>
      <c r="L4263">
        <v>102</v>
      </c>
      <c r="M4263" s="3">
        <v>653</v>
      </c>
      <c r="N4263" s="3">
        <v>255</v>
      </c>
      <c r="O4263" t="s">
        <v>17</v>
      </c>
    </row>
    <row r="4264" spans="1:15" x14ac:dyDescent="0.3">
      <c r="A4264" t="s">
        <v>22</v>
      </c>
      <c r="B4264">
        <v>1128299</v>
      </c>
      <c r="C4264" s="1">
        <v>44513</v>
      </c>
      <c r="D4264" s="1" t="str">
        <f>TEXT(Table1[[#This Row],[Invoice Date]],"yyyy")</f>
        <v>2021</v>
      </c>
      <c r="E4264" t="s">
        <v>13</v>
      </c>
      <c r="F4264" t="s">
        <v>51</v>
      </c>
      <c r="G4264" t="s">
        <v>52</v>
      </c>
      <c r="H4264" t="s">
        <v>64</v>
      </c>
      <c r="I4264" t="str">
        <f>IF(ISNUMBER(SEARCH( "Women's",Table1[[#This Row],[Product]])), "Women","Male")</f>
        <v>Male</v>
      </c>
      <c r="J4264" t="str">
        <f>IF(ISNUMBER(SEARCH( "Apparel",Table1[[#This Row],[Product]])), "Apparel","Footwear")</f>
        <v>Apparel</v>
      </c>
      <c r="K4264" s="3">
        <v>60</v>
      </c>
      <c r="L4264">
        <v>102</v>
      </c>
      <c r="M4264" s="3">
        <v>612</v>
      </c>
      <c r="N4264" s="3">
        <v>288</v>
      </c>
      <c r="O4264" t="s">
        <v>17</v>
      </c>
    </row>
    <row r="4265" spans="1:15" x14ac:dyDescent="0.3">
      <c r="A4265" t="s">
        <v>45</v>
      </c>
      <c r="B4265">
        <v>1185732</v>
      </c>
      <c r="C4265" s="1">
        <v>44296</v>
      </c>
      <c r="D4265" s="1" t="str">
        <f>TEXT(Table1[[#This Row],[Invoice Date]],"yyyy")</f>
        <v>2021</v>
      </c>
      <c r="E4265" t="s">
        <v>28</v>
      </c>
      <c r="F4265" t="s">
        <v>46</v>
      </c>
      <c r="G4265" t="s">
        <v>47</v>
      </c>
      <c r="H4265" t="s">
        <v>50</v>
      </c>
      <c r="I4265" t="str">
        <f>IF(ISNUMBER(SEARCH( "Women's",Table1[[#This Row],[Product]])), "Women","Male")</f>
        <v>Women</v>
      </c>
      <c r="J4265" t="str">
        <f>IF(ISNUMBER(SEARCH( "Apparel",Table1[[#This Row],[Product]])), "Apparel","Footwear")</f>
        <v>Footwear</v>
      </c>
      <c r="K4265" s="3">
        <v>24</v>
      </c>
      <c r="L4265">
        <v>102</v>
      </c>
      <c r="M4265" s="3">
        <v>245</v>
      </c>
      <c r="N4265" s="3">
        <v>122</v>
      </c>
      <c r="O4265" t="s">
        <v>17</v>
      </c>
    </row>
    <row r="4266" spans="1:15" x14ac:dyDescent="0.3">
      <c r="A4266" t="s">
        <v>12</v>
      </c>
      <c r="B4266">
        <v>1197831</v>
      </c>
      <c r="C4266" s="1">
        <v>44274</v>
      </c>
      <c r="D4266" s="1" t="str">
        <f>TEXT(Table1[[#This Row],[Invoice Date]],"yyyy")</f>
        <v>2021</v>
      </c>
      <c r="E4266" t="s">
        <v>19</v>
      </c>
      <c r="F4266" t="s">
        <v>48</v>
      </c>
      <c r="G4266" t="s">
        <v>49</v>
      </c>
      <c r="H4266" t="s">
        <v>16</v>
      </c>
      <c r="I4266" t="str">
        <f>IF(ISNUMBER(SEARCH( "Women's",Table1[[#This Row],[Product]])), "Women","Male")</f>
        <v>Women</v>
      </c>
      <c r="J4266" t="str">
        <f>IF(ISNUMBER(SEARCH( "Apparel",Table1[[#This Row],[Product]])), "Apparel","Footwear")</f>
        <v>Apparel</v>
      </c>
      <c r="K4266" s="3">
        <v>24</v>
      </c>
      <c r="L4266">
        <v>102</v>
      </c>
      <c r="M4266" s="3">
        <v>245</v>
      </c>
      <c r="N4266" s="3">
        <v>125</v>
      </c>
      <c r="O4266" t="s">
        <v>17</v>
      </c>
    </row>
    <row r="4267" spans="1:15" x14ac:dyDescent="0.3">
      <c r="A4267" t="s">
        <v>57</v>
      </c>
      <c r="B4267">
        <v>1197831</v>
      </c>
      <c r="C4267" s="1">
        <v>44212</v>
      </c>
      <c r="D4267" s="1" t="str">
        <f>TEXT(Table1[[#This Row],[Invoice Date]],"yyyy")</f>
        <v>2021</v>
      </c>
      <c r="E4267" t="s">
        <v>19</v>
      </c>
      <c r="F4267" t="s">
        <v>55</v>
      </c>
      <c r="G4267" t="s">
        <v>56</v>
      </c>
      <c r="H4267" t="s">
        <v>16</v>
      </c>
      <c r="I4267" t="str">
        <f>IF(ISNUMBER(SEARCH( "Women's",Table1[[#This Row],[Product]])), "Women","Male")</f>
        <v>Women</v>
      </c>
      <c r="J4267" t="str">
        <f>IF(ISNUMBER(SEARCH( "Apparel",Table1[[#This Row],[Product]])), "Apparel","Footwear")</f>
        <v>Apparel</v>
      </c>
      <c r="K4267" s="3">
        <v>23</v>
      </c>
      <c r="L4267">
        <v>102</v>
      </c>
      <c r="M4267" s="3">
        <v>235</v>
      </c>
      <c r="N4267" s="3">
        <v>117</v>
      </c>
      <c r="O4267" t="s">
        <v>17</v>
      </c>
    </row>
    <row r="4268" spans="1:15" x14ac:dyDescent="0.3">
      <c r="A4268" t="s">
        <v>57</v>
      </c>
      <c r="B4268">
        <v>1197831</v>
      </c>
      <c r="C4268" s="1">
        <v>44389</v>
      </c>
      <c r="D4268" s="1" t="str">
        <f>TEXT(Table1[[#This Row],[Invoice Date]],"yyyy")</f>
        <v>2021</v>
      </c>
      <c r="E4268" t="s">
        <v>28</v>
      </c>
      <c r="F4268" t="s">
        <v>65</v>
      </c>
      <c r="G4268" t="s">
        <v>66</v>
      </c>
      <c r="H4268" t="s">
        <v>27</v>
      </c>
      <c r="I4268" t="str">
        <f>IF(ISNUMBER(SEARCH( "Women's",Table1[[#This Row],[Product]])), "Women","Male")</f>
        <v>Women</v>
      </c>
      <c r="J4268" t="str">
        <f>IF(ISNUMBER(SEARCH( "Apparel",Table1[[#This Row],[Product]])), "Apparel","Footwear")</f>
        <v>Footwear</v>
      </c>
      <c r="K4268" s="3">
        <v>42</v>
      </c>
      <c r="L4268">
        <v>102</v>
      </c>
      <c r="M4268" s="3">
        <v>428</v>
      </c>
      <c r="N4268" s="3">
        <v>197</v>
      </c>
      <c r="O4268" t="s">
        <v>17</v>
      </c>
    </row>
    <row r="4269" spans="1:15" x14ac:dyDescent="0.3">
      <c r="A4269" t="s">
        <v>57</v>
      </c>
      <c r="B4269">
        <v>1197831</v>
      </c>
      <c r="C4269" s="1">
        <v>44421</v>
      </c>
      <c r="D4269" s="1" t="str">
        <f>TEXT(Table1[[#This Row],[Invoice Date]],"yyyy")</f>
        <v>2021</v>
      </c>
      <c r="E4269" t="s">
        <v>28</v>
      </c>
      <c r="F4269" t="s">
        <v>65</v>
      </c>
      <c r="G4269" t="s">
        <v>66</v>
      </c>
      <c r="H4269" t="s">
        <v>27</v>
      </c>
      <c r="I4269" t="str">
        <f>IF(ISNUMBER(SEARCH( "Women's",Table1[[#This Row],[Product]])), "Women","Male")</f>
        <v>Women</v>
      </c>
      <c r="J4269" t="str">
        <f>IF(ISNUMBER(SEARCH( "Apparel",Table1[[#This Row],[Product]])), "Apparel","Footwear")</f>
        <v>Footwear</v>
      </c>
      <c r="K4269" s="3">
        <v>47</v>
      </c>
      <c r="L4269">
        <v>102</v>
      </c>
      <c r="M4269" s="3">
        <v>479</v>
      </c>
      <c r="N4269" s="3">
        <v>240</v>
      </c>
      <c r="O4269" t="s">
        <v>17</v>
      </c>
    </row>
    <row r="4270" spans="1:15" x14ac:dyDescent="0.3">
      <c r="A4270" t="s">
        <v>18</v>
      </c>
      <c r="B4270">
        <v>1185732</v>
      </c>
      <c r="C4270" s="1">
        <v>44411</v>
      </c>
      <c r="D4270" s="1" t="str">
        <f>TEXT(Table1[[#This Row],[Invoice Date]],"yyyy")</f>
        <v>2021</v>
      </c>
      <c r="E4270" t="s">
        <v>28</v>
      </c>
      <c r="F4270" t="s">
        <v>35</v>
      </c>
      <c r="G4270" t="s">
        <v>36</v>
      </c>
      <c r="H4270" t="s">
        <v>16</v>
      </c>
      <c r="I4270" t="str">
        <f>IF(ISNUMBER(SEARCH( "Women's",Table1[[#This Row],[Product]])), "Women","Male")</f>
        <v>Women</v>
      </c>
      <c r="J4270" t="str">
        <f>IF(ISNUMBER(SEARCH( "Apparel",Table1[[#This Row],[Product]])), "Apparel","Footwear")</f>
        <v>Apparel</v>
      </c>
      <c r="K4270" s="3">
        <v>52</v>
      </c>
      <c r="L4270">
        <v>102</v>
      </c>
      <c r="M4270" s="3">
        <v>530</v>
      </c>
      <c r="N4270" s="3">
        <v>271</v>
      </c>
      <c r="O4270" t="s">
        <v>17</v>
      </c>
    </row>
    <row r="4271" spans="1:15" x14ac:dyDescent="0.3">
      <c r="A4271" t="s">
        <v>18</v>
      </c>
      <c r="B4271">
        <v>1185732</v>
      </c>
      <c r="C4271" s="1">
        <v>44532</v>
      </c>
      <c r="D4271" s="1" t="str">
        <f>TEXT(Table1[[#This Row],[Invoice Date]],"yyyy")</f>
        <v>2021</v>
      </c>
      <c r="E4271" t="s">
        <v>28</v>
      </c>
      <c r="F4271" t="s">
        <v>35</v>
      </c>
      <c r="G4271" t="s">
        <v>36</v>
      </c>
      <c r="H4271" t="s">
        <v>34</v>
      </c>
      <c r="I4271" t="str">
        <f>IF(ISNUMBER(SEARCH( "Women's",Table1[[#This Row],[Product]])), "Women","Male")</f>
        <v>Male</v>
      </c>
      <c r="J4271" t="str">
        <f>IF(ISNUMBER(SEARCH( "Apparel",Table1[[#This Row],[Product]])), "Apparel","Footwear")</f>
        <v>Footwear</v>
      </c>
      <c r="K4271" s="3">
        <v>49</v>
      </c>
      <c r="L4271">
        <v>102</v>
      </c>
      <c r="M4271" s="3">
        <v>500</v>
      </c>
      <c r="N4271" s="3">
        <v>235</v>
      </c>
      <c r="O4271" t="s">
        <v>17</v>
      </c>
    </row>
    <row r="4272" spans="1:15" x14ac:dyDescent="0.3">
      <c r="A4272" t="s">
        <v>37</v>
      </c>
      <c r="B4272">
        <v>1185732</v>
      </c>
      <c r="C4272" s="1">
        <v>44546</v>
      </c>
      <c r="D4272" s="1" t="str">
        <f>TEXT(Table1[[#This Row],[Invoice Date]],"yyyy")</f>
        <v>2021</v>
      </c>
      <c r="E4272" t="s">
        <v>38</v>
      </c>
      <c r="F4272" t="s">
        <v>58</v>
      </c>
      <c r="G4272" t="s">
        <v>59</v>
      </c>
      <c r="H4272" t="s">
        <v>50</v>
      </c>
      <c r="I4272" t="str">
        <f>IF(ISNUMBER(SEARCH( "Women's",Table1[[#This Row],[Product]])), "Women","Male")</f>
        <v>Women</v>
      </c>
      <c r="J4272" t="str">
        <f>IF(ISNUMBER(SEARCH( "Apparel",Table1[[#This Row],[Product]])), "Apparel","Footwear")</f>
        <v>Footwear</v>
      </c>
      <c r="K4272" s="3">
        <v>53</v>
      </c>
      <c r="L4272">
        <v>102</v>
      </c>
      <c r="M4272" s="3">
        <v>541</v>
      </c>
      <c r="N4272" s="3">
        <v>276</v>
      </c>
      <c r="O4272" t="s">
        <v>17</v>
      </c>
    </row>
    <row r="4273" spans="1:15" x14ac:dyDescent="0.3">
      <c r="A4273" t="s">
        <v>22</v>
      </c>
      <c r="B4273">
        <v>1185732</v>
      </c>
      <c r="C4273" s="1">
        <v>44397</v>
      </c>
      <c r="D4273" s="1" t="str">
        <f>TEXT(Table1[[#This Row],[Invoice Date]],"yyyy")</f>
        <v>2021</v>
      </c>
      <c r="E4273" t="s">
        <v>38</v>
      </c>
      <c r="F4273" t="s">
        <v>87</v>
      </c>
      <c r="G4273" t="s">
        <v>88</v>
      </c>
      <c r="H4273" t="s">
        <v>16</v>
      </c>
      <c r="I4273" t="str">
        <f>IF(ISNUMBER(SEARCH( "Women's",Table1[[#This Row],[Product]])), "Women","Male")</f>
        <v>Women</v>
      </c>
      <c r="J4273" t="str">
        <f>IF(ISNUMBER(SEARCH( "Apparel",Table1[[#This Row],[Product]])), "Apparel","Footwear")</f>
        <v>Apparel</v>
      </c>
      <c r="K4273" s="3">
        <v>54</v>
      </c>
      <c r="L4273">
        <v>102</v>
      </c>
      <c r="M4273" s="3">
        <v>551</v>
      </c>
      <c r="N4273" s="3">
        <v>231</v>
      </c>
      <c r="O4273" t="s">
        <v>17</v>
      </c>
    </row>
    <row r="4274" spans="1:15" x14ac:dyDescent="0.3">
      <c r="A4274" t="s">
        <v>37</v>
      </c>
      <c r="B4274">
        <v>1185732</v>
      </c>
      <c r="C4274" s="1">
        <v>44390</v>
      </c>
      <c r="D4274" s="1" t="str">
        <f>TEXT(Table1[[#This Row],[Invoice Date]],"yyyy")</f>
        <v>2021</v>
      </c>
      <c r="E4274" t="s">
        <v>38</v>
      </c>
      <c r="F4274" t="s">
        <v>89</v>
      </c>
      <c r="G4274" t="s">
        <v>90</v>
      </c>
      <c r="H4274" t="s">
        <v>27</v>
      </c>
      <c r="I4274" t="str">
        <f>IF(ISNUMBER(SEARCH( "Women's",Table1[[#This Row],[Product]])), "Women","Male")</f>
        <v>Women</v>
      </c>
      <c r="J4274" t="str">
        <f>IF(ISNUMBER(SEARCH( "Apparel",Table1[[#This Row],[Product]])), "Apparel","Footwear")</f>
        <v>Footwear</v>
      </c>
      <c r="K4274" s="3">
        <v>41</v>
      </c>
      <c r="L4274">
        <v>102</v>
      </c>
      <c r="M4274" s="3">
        <v>418</v>
      </c>
      <c r="N4274" s="3">
        <v>226</v>
      </c>
      <c r="O4274" t="s">
        <v>17</v>
      </c>
    </row>
    <row r="4275" spans="1:15" x14ac:dyDescent="0.3">
      <c r="A4275" t="s">
        <v>57</v>
      </c>
      <c r="B4275">
        <v>1185732</v>
      </c>
      <c r="C4275" s="1">
        <v>44322</v>
      </c>
      <c r="D4275" s="1" t="str">
        <f>TEXT(Table1[[#This Row],[Invoice Date]],"yyyy")</f>
        <v>2021</v>
      </c>
      <c r="E4275" t="s">
        <v>38</v>
      </c>
      <c r="F4275" t="s">
        <v>77</v>
      </c>
      <c r="G4275" t="s">
        <v>78</v>
      </c>
      <c r="H4275" t="s">
        <v>16</v>
      </c>
      <c r="I4275" t="str">
        <f>IF(ISNUMBER(SEARCH( "Women's",Table1[[#This Row],[Product]])), "Women","Male")</f>
        <v>Women</v>
      </c>
      <c r="J4275" t="str">
        <f>IF(ISNUMBER(SEARCH( "Apparel",Table1[[#This Row],[Product]])), "Apparel","Footwear")</f>
        <v>Apparel</v>
      </c>
      <c r="K4275" s="3">
        <v>51</v>
      </c>
      <c r="L4275">
        <v>102</v>
      </c>
      <c r="M4275" s="3">
        <v>520</v>
      </c>
      <c r="N4275" s="3">
        <v>271</v>
      </c>
      <c r="O4275" t="s">
        <v>17</v>
      </c>
    </row>
    <row r="4276" spans="1:15" x14ac:dyDescent="0.3">
      <c r="A4276" t="s">
        <v>45</v>
      </c>
      <c r="B4276">
        <v>1185732</v>
      </c>
      <c r="C4276" s="1">
        <v>44394</v>
      </c>
      <c r="D4276" s="1" t="str">
        <f>TEXT(Table1[[#This Row],[Invoice Date]],"yyyy")</f>
        <v>2021</v>
      </c>
      <c r="E4276" t="s">
        <v>38</v>
      </c>
      <c r="F4276" t="s">
        <v>121</v>
      </c>
      <c r="G4276" t="s">
        <v>122</v>
      </c>
      <c r="H4276" t="s">
        <v>64</v>
      </c>
      <c r="I4276" t="str">
        <f>IF(ISNUMBER(SEARCH( "Women's",Table1[[#This Row],[Product]])), "Women","Male")</f>
        <v>Male</v>
      </c>
      <c r="J4276" t="str">
        <f>IF(ISNUMBER(SEARCH( "Apparel",Table1[[#This Row],[Product]])), "Apparel","Footwear")</f>
        <v>Apparel</v>
      </c>
      <c r="K4276" s="3">
        <v>60</v>
      </c>
      <c r="L4276">
        <v>102</v>
      </c>
      <c r="M4276" s="3">
        <v>612</v>
      </c>
      <c r="N4276" s="3">
        <v>251</v>
      </c>
      <c r="O4276" t="s">
        <v>17</v>
      </c>
    </row>
    <row r="4277" spans="1:15" hidden="1" x14ac:dyDescent="0.3">
      <c r="A4277" t="s">
        <v>37</v>
      </c>
      <c r="B4277">
        <v>1185732</v>
      </c>
      <c r="C4277" s="1">
        <v>44534</v>
      </c>
      <c r="D4277" s="1" t="str">
        <f>TEXT(Table1[[#This Row],[Invoice Date]],"yyyy")</f>
        <v>2021</v>
      </c>
      <c r="E4277" t="s">
        <v>38</v>
      </c>
      <c r="F4277" t="s">
        <v>129</v>
      </c>
      <c r="G4277" t="s">
        <v>130</v>
      </c>
      <c r="H4277" t="s">
        <v>34</v>
      </c>
      <c r="I4277" t="str">
        <f>IF(ISNUMBER(SEARCH( "Women's",Table1[[#This Row],[Product]])), "Women","Male")</f>
        <v>Male</v>
      </c>
      <c r="J4277" t="str">
        <f>IF(ISNUMBER(SEARCH( "Apparel",Table1[[#This Row],[Product]])), "Apparel","Footwear")</f>
        <v>Footwear</v>
      </c>
      <c r="K4277" s="3">
        <v>44</v>
      </c>
      <c r="L4277">
        <v>102</v>
      </c>
      <c r="M4277" s="3">
        <v>449</v>
      </c>
      <c r="N4277" s="3">
        <v>188</v>
      </c>
      <c r="O4277" t="s">
        <v>26</v>
      </c>
    </row>
    <row r="4278" spans="1:15" hidden="1" x14ac:dyDescent="0.3">
      <c r="A4278" t="s">
        <v>37</v>
      </c>
      <c r="B4278">
        <v>1128299</v>
      </c>
      <c r="C4278" s="1">
        <v>44278</v>
      </c>
      <c r="D4278" s="1" t="str">
        <f>TEXT(Table1[[#This Row],[Invoice Date]],"yyyy")</f>
        <v>2021</v>
      </c>
      <c r="E4278" t="s">
        <v>13</v>
      </c>
      <c r="F4278" t="s">
        <v>93</v>
      </c>
      <c r="G4278" t="s">
        <v>94</v>
      </c>
      <c r="H4278" t="s">
        <v>16</v>
      </c>
      <c r="I4278" t="str">
        <f>IF(ISNUMBER(SEARCH( "Women's",Table1[[#This Row],[Product]])), "Women","Male")</f>
        <v>Women</v>
      </c>
      <c r="J4278" t="str">
        <f>IF(ISNUMBER(SEARCH( "Apparel",Table1[[#This Row],[Product]])), "Apparel","Footwear")</f>
        <v>Apparel</v>
      </c>
      <c r="K4278" s="3">
        <v>35</v>
      </c>
      <c r="L4278">
        <v>102</v>
      </c>
      <c r="M4278" s="3">
        <v>357</v>
      </c>
      <c r="N4278" s="3">
        <v>129</v>
      </c>
      <c r="O4278" t="s">
        <v>26</v>
      </c>
    </row>
    <row r="4279" spans="1:15" hidden="1" x14ac:dyDescent="0.3">
      <c r="A4279" t="s">
        <v>18</v>
      </c>
      <c r="B4279">
        <v>1128299</v>
      </c>
      <c r="C4279" s="1">
        <v>44425</v>
      </c>
      <c r="D4279" s="1" t="str">
        <f>TEXT(Table1[[#This Row],[Invoice Date]],"yyyy")</f>
        <v>2021</v>
      </c>
      <c r="E4279" t="s">
        <v>19</v>
      </c>
      <c r="F4279" t="s">
        <v>20</v>
      </c>
      <c r="G4279" t="s">
        <v>21</v>
      </c>
      <c r="H4279" t="s">
        <v>16</v>
      </c>
      <c r="I4279" t="str">
        <f>IF(ISNUMBER(SEARCH( "Women's",Table1[[#This Row],[Product]])), "Women","Male")</f>
        <v>Women</v>
      </c>
      <c r="J4279" t="str">
        <f>IF(ISNUMBER(SEARCH( "Apparel",Table1[[#This Row],[Product]])), "Apparel","Footwear")</f>
        <v>Apparel</v>
      </c>
      <c r="K4279" s="3">
        <v>46</v>
      </c>
      <c r="L4279">
        <v>102</v>
      </c>
      <c r="M4279" s="3">
        <v>469</v>
      </c>
      <c r="N4279" s="3">
        <v>178</v>
      </c>
      <c r="O4279" t="s">
        <v>26</v>
      </c>
    </row>
    <row r="4280" spans="1:15" hidden="1" x14ac:dyDescent="0.3">
      <c r="A4280" t="s">
        <v>37</v>
      </c>
      <c r="B4280">
        <v>1128299</v>
      </c>
      <c r="C4280" s="1">
        <v>44492</v>
      </c>
      <c r="D4280" s="1" t="str">
        <f>TEXT(Table1[[#This Row],[Invoice Date]],"yyyy")</f>
        <v>2021</v>
      </c>
      <c r="E4280" t="s">
        <v>42</v>
      </c>
      <c r="F4280" t="s">
        <v>117</v>
      </c>
      <c r="G4280" t="s">
        <v>118</v>
      </c>
      <c r="H4280" t="s">
        <v>50</v>
      </c>
      <c r="I4280" t="str">
        <f>IF(ISNUMBER(SEARCH( "Women's",Table1[[#This Row],[Product]])), "Women","Male")</f>
        <v>Women</v>
      </c>
      <c r="J4280" t="str">
        <f>IF(ISNUMBER(SEARCH( "Apparel",Table1[[#This Row],[Product]])), "Apparel","Footwear")</f>
        <v>Footwear</v>
      </c>
      <c r="K4280" s="3">
        <v>32</v>
      </c>
      <c r="L4280">
        <v>102</v>
      </c>
      <c r="M4280" s="3">
        <v>326</v>
      </c>
      <c r="N4280" s="3">
        <v>127</v>
      </c>
      <c r="O4280" t="s">
        <v>26</v>
      </c>
    </row>
    <row r="4281" spans="1:15" hidden="1" x14ac:dyDescent="0.3">
      <c r="A4281" t="s">
        <v>22</v>
      </c>
      <c r="B4281">
        <v>1128299</v>
      </c>
      <c r="C4281" s="1">
        <v>44482</v>
      </c>
      <c r="D4281" s="1" t="str">
        <f>TEXT(Table1[[#This Row],[Invoice Date]],"yyyy")</f>
        <v>2021</v>
      </c>
      <c r="E4281" t="s">
        <v>13</v>
      </c>
      <c r="F4281" t="s">
        <v>51</v>
      </c>
      <c r="G4281" t="s">
        <v>52</v>
      </c>
      <c r="H4281" t="s">
        <v>64</v>
      </c>
      <c r="I4281" t="str">
        <f>IF(ISNUMBER(SEARCH( "Women's",Table1[[#This Row],[Product]])), "Women","Male")</f>
        <v>Male</v>
      </c>
      <c r="J4281" t="str">
        <f>IF(ISNUMBER(SEARCH( "Apparel",Table1[[#This Row],[Product]])), "Apparel","Footwear")</f>
        <v>Apparel</v>
      </c>
      <c r="K4281" s="3">
        <v>41</v>
      </c>
      <c r="L4281">
        <v>102</v>
      </c>
      <c r="M4281" s="3">
        <v>418</v>
      </c>
      <c r="N4281" s="3">
        <v>167</v>
      </c>
      <c r="O4281" t="s">
        <v>26</v>
      </c>
    </row>
    <row r="4282" spans="1:15" hidden="1" x14ac:dyDescent="0.3">
      <c r="A4282" t="s">
        <v>22</v>
      </c>
      <c r="B4282">
        <v>1197831</v>
      </c>
      <c r="C4282" s="1">
        <v>44219</v>
      </c>
      <c r="D4282" s="1" t="str">
        <f>TEXT(Table1[[#This Row],[Invoice Date]],"yyyy")</f>
        <v>2021</v>
      </c>
      <c r="E4282" t="s">
        <v>19</v>
      </c>
      <c r="F4282" t="s">
        <v>32</v>
      </c>
      <c r="G4282" t="s">
        <v>33</v>
      </c>
      <c r="H4282" t="s">
        <v>50</v>
      </c>
      <c r="I4282" t="str">
        <f>IF(ISNUMBER(SEARCH( "Women's",Table1[[#This Row],[Product]])), "Women","Male")</f>
        <v>Women</v>
      </c>
      <c r="J4282" t="str">
        <f>IF(ISNUMBER(SEARCH( "Apparel",Table1[[#This Row],[Product]])), "Apparel","Footwear")</f>
        <v>Footwear</v>
      </c>
      <c r="K4282" s="3">
        <v>13</v>
      </c>
      <c r="L4282">
        <v>102</v>
      </c>
      <c r="M4282" s="3">
        <v>133</v>
      </c>
      <c r="N4282" s="3">
        <v>62</v>
      </c>
      <c r="O4282" t="s">
        <v>26</v>
      </c>
    </row>
    <row r="4283" spans="1:15" hidden="1" x14ac:dyDescent="0.3">
      <c r="A4283" t="s">
        <v>12</v>
      </c>
      <c r="B4283">
        <v>1197831</v>
      </c>
      <c r="C4283" s="1">
        <v>44306</v>
      </c>
      <c r="D4283" s="1" t="str">
        <f>TEXT(Table1[[#This Row],[Invoice Date]],"yyyy")</f>
        <v>2021</v>
      </c>
      <c r="E4283" t="s">
        <v>19</v>
      </c>
      <c r="F4283" t="s">
        <v>48</v>
      </c>
      <c r="G4283" t="s">
        <v>49</v>
      </c>
      <c r="H4283" t="s">
        <v>34</v>
      </c>
      <c r="I4283" t="str">
        <f>IF(ISNUMBER(SEARCH( "Women's",Table1[[#This Row],[Product]])), "Women","Male")</f>
        <v>Male</v>
      </c>
      <c r="J4283" t="str">
        <f>IF(ISNUMBER(SEARCH( "Apparel",Table1[[#This Row],[Product]])), "Apparel","Footwear")</f>
        <v>Footwear</v>
      </c>
      <c r="K4283" s="3">
        <v>20</v>
      </c>
      <c r="L4283">
        <v>102</v>
      </c>
      <c r="M4283" s="3">
        <v>204</v>
      </c>
      <c r="N4283" s="3">
        <v>82</v>
      </c>
      <c r="O4283" t="s">
        <v>26</v>
      </c>
    </row>
    <row r="4284" spans="1:15" hidden="1" x14ac:dyDescent="0.3">
      <c r="A4284" t="s">
        <v>18</v>
      </c>
      <c r="B4284">
        <v>1197831</v>
      </c>
      <c r="C4284" s="1">
        <v>44520</v>
      </c>
      <c r="D4284" s="1" t="str">
        <f>TEXT(Table1[[#This Row],[Invoice Date]],"yyyy")</f>
        <v>2021</v>
      </c>
      <c r="E4284" t="s">
        <v>19</v>
      </c>
      <c r="F4284" t="s">
        <v>48</v>
      </c>
      <c r="G4284" t="s">
        <v>49</v>
      </c>
      <c r="H4284" t="s">
        <v>27</v>
      </c>
      <c r="I4284" t="str">
        <f>IF(ISNUMBER(SEARCH( "Women's",Table1[[#This Row],[Product]])), "Women","Male")</f>
        <v>Women</v>
      </c>
      <c r="J4284" t="str">
        <f>IF(ISNUMBER(SEARCH( "Apparel",Table1[[#This Row],[Product]])), "Apparel","Footwear")</f>
        <v>Footwear</v>
      </c>
      <c r="K4284" s="3">
        <v>19</v>
      </c>
      <c r="L4284">
        <v>102</v>
      </c>
      <c r="M4284" s="3">
        <v>194</v>
      </c>
      <c r="N4284" s="3">
        <v>83</v>
      </c>
      <c r="O4284" t="s">
        <v>26</v>
      </c>
    </row>
    <row r="4285" spans="1:15" hidden="1" x14ac:dyDescent="0.3">
      <c r="A4285" t="s">
        <v>18</v>
      </c>
      <c r="B4285">
        <v>1197831</v>
      </c>
      <c r="C4285" s="1">
        <v>44368</v>
      </c>
      <c r="D4285" s="1" t="str">
        <f>TEXT(Table1[[#This Row],[Invoice Date]],"yyyy")</f>
        <v>2021</v>
      </c>
      <c r="E4285" t="s">
        <v>19</v>
      </c>
      <c r="F4285" t="s">
        <v>55</v>
      </c>
      <c r="G4285" t="s">
        <v>56</v>
      </c>
      <c r="H4285" t="s">
        <v>50</v>
      </c>
      <c r="I4285" t="str">
        <f>IF(ISNUMBER(SEARCH( "Women's",Table1[[#This Row],[Product]])), "Women","Male")</f>
        <v>Women</v>
      </c>
      <c r="J4285" t="str">
        <f>IF(ISNUMBER(SEARCH( "Apparel",Table1[[#This Row],[Product]])), "Apparel","Footwear")</f>
        <v>Footwear</v>
      </c>
      <c r="K4285" s="3">
        <v>29</v>
      </c>
      <c r="L4285">
        <v>102</v>
      </c>
      <c r="M4285" s="3">
        <v>296</v>
      </c>
      <c r="N4285" s="3">
        <v>133</v>
      </c>
      <c r="O4285" t="s">
        <v>26</v>
      </c>
    </row>
    <row r="4286" spans="1:15" hidden="1" x14ac:dyDescent="0.3">
      <c r="A4286" t="s">
        <v>22</v>
      </c>
      <c r="B4286">
        <v>1185732</v>
      </c>
      <c r="C4286" s="1">
        <v>44536</v>
      </c>
      <c r="D4286" s="1" t="str">
        <f>TEXT(Table1[[#This Row],[Invoice Date]],"yyyy")</f>
        <v>2021</v>
      </c>
      <c r="E4286" t="s">
        <v>38</v>
      </c>
      <c r="F4286" t="s">
        <v>104</v>
      </c>
      <c r="G4286" t="s">
        <v>105</v>
      </c>
      <c r="H4286" t="s">
        <v>34</v>
      </c>
      <c r="I4286" t="str">
        <f>IF(ISNUMBER(SEARCH( "Women's",Table1[[#This Row],[Product]])), "Women","Male")</f>
        <v>Male</v>
      </c>
      <c r="J4286" t="str">
        <f>IF(ISNUMBER(SEARCH( "Apparel",Table1[[#This Row],[Product]])), "Apparel","Footwear")</f>
        <v>Footwear</v>
      </c>
      <c r="K4286" s="3">
        <v>37</v>
      </c>
      <c r="L4286">
        <v>102</v>
      </c>
      <c r="M4286" s="3">
        <v>377</v>
      </c>
      <c r="N4286" s="3">
        <v>140</v>
      </c>
      <c r="O4286" t="s">
        <v>26</v>
      </c>
    </row>
    <row r="4287" spans="1:15" hidden="1" x14ac:dyDescent="0.3">
      <c r="A4287" t="s">
        <v>45</v>
      </c>
      <c r="B4287">
        <v>1185732</v>
      </c>
      <c r="C4287" s="1">
        <v>44514</v>
      </c>
      <c r="D4287" s="1" t="str">
        <f>TEXT(Table1[[#This Row],[Invoice Date]],"yyyy")</f>
        <v>2021</v>
      </c>
      <c r="E4287" t="s">
        <v>38</v>
      </c>
      <c r="F4287" t="s">
        <v>106</v>
      </c>
      <c r="G4287" t="s">
        <v>107</v>
      </c>
      <c r="H4287" t="s">
        <v>34</v>
      </c>
      <c r="I4287" t="str">
        <f>IF(ISNUMBER(SEARCH( "Women's",Table1[[#This Row],[Product]])), "Women","Male")</f>
        <v>Male</v>
      </c>
      <c r="J4287" t="str">
        <f>IF(ISNUMBER(SEARCH( "Apparel",Table1[[#This Row],[Product]])), "Apparel","Footwear")</f>
        <v>Footwear</v>
      </c>
      <c r="K4287" s="3">
        <v>40</v>
      </c>
      <c r="L4287">
        <v>102</v>
      </c>
      <c r="M4287" s="3">
        <v>408</v>
      </c>
      <c r="N4287" s="3">
        <v>143</v>
      </c>
      <c r="O4287" t="s">
        <v>26</v>
      </c>
    </row>
    <row r="4288" spans="1:15" hidden="1" x14ac:dyDescent="0.3">
      <c r="A4288" t="s">
        <v>45</v>
      </c>
      <c r="B4288">
        <v>1185732</v>
      </c>
      <c r="C4288" s="1">
        <v>44359</v>
      </c>
      <c r="D4288" s="1" t="str">
        <f>TEXT(Table1[[#This Row],[Invoice Date]],"yyyy")</f>
        <v>2021</v>
      </c>
      <c r="E4288" t="s">
        <v>38</v>
      </c>
      <c r="F4288" t="s">
        <v>119</v>
      </c>
      <c r="G4288" t="s">
        <v>120</v>
      </c>
      <c r="H4288" t="s">
        <v>50</v>
      </c>
      <c r="I4288" t="str">
        <f>IF(ISNUMBER(SEARCH( "Women's",Table1[[#This Row],[Product]])), "Women","Male")</f>
        <v>Women</v>
      </c>
      <c r="J4288" t="str">
        <f>IF(ISNUMBER(SEARCH( "Apparel",Table1[[#This Row],[Product]])), "Apparel","Footwear")</f>
        <v>Footwear</v>
      </c>
      <c r="K4288" s="3">
        <v>38</v>
      </c>
      <c r="L4288">
        <v>102</v>
      </c>
      <c r="M4288" s="3">
        <v>388</v>
      </c>
      <c r="N4288" s="3">
        <v>155</v>
      </c>
      <c r="O4288" t="s">
        <v>26</v>
      </c>
    </row>
    <row r="4289" spans="1:15" hidden="1" x14ac:dyDescent="0.3">
      <c r="A4289" t="s">
        <v>18</v>
      </c>
      <c r="B4289">
        <v>1185732</v>
      </c>
      <c r="C4289" s="1">
        <v>44511</v>
      </c>
      <c r="D4289" s="1" t="str">
        <f>TEXT(Table1[[#This Row],[Invoice Date]],"yyyy")</f>
        <v>2021</v>
      </c>
      <c r="E4289" t="s">
        <v>38</v>
      </c>
      <c r="F4289" t="s">
        <v>119</v>
      </c>
      <c r="G4289" t="s">
        <v>120</v>
      </c>
      <c r="H4289" t="s">
        <v>27</v>
      </c>
      <c r="I4289" t="str">
        <f>IF(ISNUMBER(SEARCH( "Women's",Table1[[#This Row],[Product]])), "Women","Male")</f>
        <v>Women</v>
      </c>
      <c r="J4289" t="str">
        <f>IF(ISNUMBER(SEARCH( "Apparel",Table1[[#This Row],[Product]])), "Apparel","Footwear")</f>
        <v>Footwear</v>
      </c>
      <c r="K4289" s="3">
        <v>46</v>
      </c>
      <c r="L4289">
        <v>102</v>
      </c>
      <c r="M4289" s="3">
        <v>469</v>
      </c>
      <c r="N4289" s="3">
        <v>174</v>
      </c>
      <c r="O4289" t="s">
        <v>26</v>
      </c>
    </row>
    <row r="4290" spans="1:15" x14ac:dyDescent="0.3">
      <c r="A4290" t="s">
        <v>18</v>
      </c>
      <c r="B4290">
        <v>1128299</v>
      </c>
      <c r="C4290" s="1">
        <v>44036</v>
      </c>
      <c r="D4290" s="1" t="str">
        <f>TEXT(Table1[[#This Row],[Invoice Date]],"yyyy")</f>
        <v>2020</v>
      </c>
      <c r="E4290" t="s">
        <v>42</v>
      </c>
      <c r="F4290" t="s">
        <v>91</v>
      </c>
      <c r="G4290" t="s">
        <v>92</v>
      </c>
      <c r="H4290" t="s">
        <v>16</v>
      </c>
      <c r="I4290" t="str">
        <f>IF(ISNUMBER(SEARCH( "Women's",Table1[[#This Row],[Product]])), "Women","Male")</f>
        <v>Women</v>
      </c>
      <c r="J4290" t="str">
        <f>IF(ISNUMBER(SEARCH( "Apparel",Table1[[#This Row],[Product]])), "Apparel","Footwear")</f>
        <v>Apparel</v>
      </c>
      <c r="K4290" s="3">
        <v>71</v>
      </c>
      <c r="L4290">
        <v>101</v>
      </c>
      <c r="M4290" s="3">
        <v>717</v>
      </c>
      <c r="N4290" s="3">
        <v>251</v>
      </c>
      <c r="O4290" t="s">
        <v>17</v>
      </c>
    </row>
    <row r="4291" spans="1:15" x14ac:dyDescent="0.3">
      <c r="A4291" t="s">
        <v>57</v>
      </c>
      <c r="B4291">
        <v>1189833</v>
      </c>
      <c r="C4291" s="1">
        <v>44212</v>
      </c>
      <c r="D4291" s="1" t="str">
        <f>TEXT(Table1[[#This Row],[Invoice Date]],"yyyy")</f>
        <v>2021</v>
      </c>
      <c r="E4291" t="s">
        <v>28</v>
      </c>
      <c r="F4291" t="s">
        <v>125</v>
      </c>
      <c r="G4291" t="s">
        <v>126</v>
      </c>
      <c r="H4291" t="s">
        <v>34</v>
      </c>
      <c r="I4291" t="str">
        <f>IF(ISNUMBER(SEARCH( "Women's",Table1[[#This Row],[Product]])), "Women","Male")</f>
        <v>Male</v>
      </c>
      <c r="J4291" t="str">
        <f>IF(ISNUMBER(SEARCH( "Apparel",Table1[[#This Row],[Product]])), "Apparel","Footwear")</f>
        <v>Footwear</v>
      </c>
      <c r="K4291" s="3">
        <v>43</v>
      </c>
      <c r="L4291">
        <v>101</v>
      </c>
      <c r="M4291" s="3">
        <v>434</v>
      </c>
      <c r="N4291" s="3">
        <v>195</v>
      </c>
      <c r="O4291" t="s">
        <v>17</v>
      </c>
    </row>
    <row r="4292" spans="1:15" x14ac:dyDescent="0.3">
      <c r="A4292" t="s">
        <v>57</v>
      </c>
      <c r="B4292">
        <v>1189833</v>
      </c>
      <c r="C4292" s="1">
        <v>44216</v>
      </c>
      <c r="D4292" s="1" t="str">
        <f>TEXT(Table1[[#This Row],[Invoice Date]],"yyyy")</f>
        <v>2021</v>
      </c>
      <c r="E4292" t="s">
        <v>28</v>
      </c>
      <c r="F4292" t="s">
        <v>125</v>
      </c>
      <c r="G4292" t="s">
        <v>126</v>
      </c>
      <c r="H4292" t="s">
        <v>16</v>
      </c>
      <c r="I4292" t="str">
        <f>IF(ISNUMBER(SEARCH( "Women's",Table1[[#This Row],[Product]])), "Women","Male")</f>
        <v>Women</v>
      </c>
      <c r="J4292" t="str">
        <f>IF(ISNUMBER(SEARCH( "Apparel",Table1[[#This Row],[Product]])), "Apparel","Footwear")</f>
        <v>Apparel</v>
      </c>
      <c r="K4292" s="3">
        <v>55</v>
      </c>
      <c r="L4292">
        <v>101</v>
      </c>
      <c r="M4292" s="3">
        <v>556</v>
      </c>
      <c r="N4292" s="3">
        <v>217</v>
      </c>
      <c r="O4292" t="s">
        <v>17</v>
      </c>
    </row>
    <row r="4293" spans="1:15" x14ac:dyDescent="0.3">
      <c r="A4293" t="s">
        <v>22</v>
      </c>
      <c r="B4293">
        <v>1197831</v>
      </c>
      <c r="C4293" s="1">
        <v>44280</v>
      </c>
      <c r="D4293" s="1" t="str">
        <f>TEXT(Table1[[#This Row],[Invoice Date]],"yyyy")</f>
        <v>2021</v>
      </c>
      <c r="E4293" t="s">
        <v>19</v>
      </c>
      <c r="F4293" t="s">
        <v>68</v>
      </c>
      <c r="G4293" t="s">
        <v>69</v>
      </c>
      <c r="H4293" t="s">
        <v>50</v>
      </c>
      <c r="I4293" t="str">
        <f>IF(ISNUMBER(SEARCH( "Women's",Table1[[#This Row],[Product]])), "Women","Male")</f>
        <v>Women</v>
      </c>
      <c r="J4293" t="str">
        <f>IF(ISNUMBER(SEARCH( "Apparel",Table1[[#This Row],[Product]])), "Apparel","Footwear")</f>
        <v>Footwear</v>
      </c>
      <c r="K4293" s="3">
        <v>33</v>
      </c>
      <c r="L4293">
        <v>101</v>
      </c>
      <c r="M4293" s="3">
        <v>333</v>
      </c>
      <c r="N4293" s="3">
        <v>213</v>
      </c>
      <c r="O4293" t="s">
        <v>17</v>
      </c>
    </row>
    <row r="4294" spans="1:15" x14ac:dyDescent="0.3">
      <c r="A4294" t="s">
        <v>18</v>
      </c>
      <c r="B4294">
        <v>1128299</v>
      </c>
      <c r="C4294" s="1">
        <v>44206</v>
      </c>
      <c r="D4294" s="1" t="str">
        <f>TEXT(Table1[[#This Row],[Invoice Date]],"yyyy")</f>
        <v>2021</v>
      </c>
      <c r="E4294" t="s">
        <v>38</v>
      </c>
      <c r="F4294" t="s">
        <v>116</v>
      </c>
      <c r="G4294" t="s">
        <v>80</v>
      </c>
      <c r="H4294" t="s">
        <v>27</v>
      </c>
      <c r="I4294" t="str">
        <f>IF(ISNUMBER(SEARCH( "Women's",Table1[[#This Row],[Product]])), "Women","Male")</f>
        <v>Women</v>
      </c>
      <c r="J4294" t="str">
        <f>IF(ISNUMBER(SEARCH( "Apparel",Table1[[#This Row],[Product]])), "Apparel","Footwear")</f>
        <v>Footwear</v>
      </c>
      <c r="K4294" s="3">
        <v>43</v>
      </c>
      <c r="L4294">
        <v>101</v>
      </c>
      <c r="M4294" s="3">
        <v>434</v>
      </c>
      <c r="N4294" s="3">
        <v>174</v>
      </c>
      <c r="O4294" t="s">
        <v>17</v>
      </c>
    </row>
    <row r="4295" spans="1:15" x14ac:dyDescent="0.3">
      <c r="A4295" t="s">
        <v>45</v>
      </c>
      <c r="B4295">
        <v>1185732</v>
      </c>
      <c r="C4295" s="1">
        <v>44521</v>
      </c>
      <c r="D4295" s="1" t="str">
        <f>TEXT(Table1[[#This Row],[Invoice Date]],"yyyy")</f>
        <v>2021</v>
      </c>
      <c r="E4295" t="s">
        <v>42</v>
      </c>
      <c r="F4295" t="s">
        <v>131</v>
      </c>
      <c r="G4295" t="s">
        <v>132</v>
      </c>
      <c r="H4295" t="s">
        <v>16</v>
      </c>
      <c r="I4295" t="str">
        <f>IF(ISNUMBER(SEARCH( "Women's",Table1[[#This Row],[Product]])), "Women","Male")</f>
        <v>Women</v>
      </c>
      <c r="J4295" t="str">
        <f>IF(ISNUMBER(SEARCH( "Apparel",Table1[[#This Row],[Product]])), "Apparel","Footwear")</f>
        <v>Apparel</v>
      </c>
      <c r="K4295" s="3">
        <v>74</v>
      </c>
      <c r="L4295">
        <v>101</v>
      </c>
      <c r="M4295" s="3">
        <v>747</v>
      </c>
      <c r="N4295" s="3">
        <v>314</v>
      </c>
      <c r="O4295" t="s">
        <v>17</v>
      </c>
    </row>
    <row r="4296" spans="1:15" x14ac:dyDescent="0.3">
      <c r="A4296" t="s">
        <v>37</v>
      </c>
      <c r="B4296">
        <v>1128299</v>
      </c>
      <c r="C4296" s="1">
        <v>44264</v>
      </c>
      <c r="D4296" s="1" t="str">
        <f>TEXT(Table1[[#This Row],[Invoice Date]],"yyyy")</f>
        <v>2021</v>
      </c>
      <c r="E4296" t="s">
        <v>42</v>
      </c>
      <c r="F4296" t="s">
        <v>123</v>
      </c>
      <c r="G4296" t="s">
        <v>124</v>
      </c>
      <c r="H4296" t="s">
        <v>27</v>
      </c>
      <c r="I4296" t="str">
        <f>IF(ISNUMBER(SEARCH( "Women's",Table1[[#This Row],[Product]])), "Women","Male")</f>
        <v>Women</v>
      </c>
      <c r="J4296" t="str">
        <f>IF(ISNUMBER(SEARCH( "Apparel",Table1[[#This Row],[Product]])), "Apparel","Footwear")</f>
        <v>Footwear</v>
      </c>
      <c r="K4296" s="3">
        <v>57</v>
      </c>
      <c r="L4296">
        <v>101</v>
      </c>
      <c r="M4296" s="3">
        <v>576</v>
      </c>
      <c r="N4296" s="3">
        <v>225</v>
      </c>
      <c r="O4296" t="s">
        <v>17</v>
      </c>
    </row>
    <row r="4297" spans="1:15" x14ac:dyDescent="0.3">
      <c r="A4297" t="s">
        <v>22</v>
      </c>
      <c r="B4297">
        <v>1128299</v>
      </c>
      <c r="C4297" s="1">
        <v>44271</v>
      </c>
      <c r="D4297" s="1" t="str">
        <f>TEXT(Table1[[#This Row],[Invoice Date]],"yyyy")</f>
        <v>2021</v>
      </c>
      <c r="E4297" t="s">
        <v>13</v>
      </c>
      <c r="F4297" t="s">
        <v>14</v>
      </c>
      <c r="G4297" t="s">
        <v>15</v>
      </c>
      <c r="H4297" t="s">
        <v>16</v>
      </c>
      <c r="I4297" t="str">
        <f>IF(ISNUMBER(SEARCH( "Women's",Table1[[#This Row],[Product]])), "Women","Male")</f>
        <v>Women</v>
      </c>
      <c r="J4297" t="str">
        <f>IF(ISNUMBER(SEARCH( "Apparel",Table1[[#This Row],[Product]])), "Apparel","Footwear")</f>
        <v>Apparel</v>
      </c>
      <c r="K4297" s="3">
        <v>54</v>
      </c>
      <c r="L4297">
        <v>101</v>
      </c>
      <c r="M4297" s="3">
        <v>545</v>
      </c>
      <c r="N4297" s="3">
        <v>327</v>
      </c>
      <c r="O4297" t="s">
        <v>17</v>
      </c>
    </row>
    <row r="4298" spans="1:15" x14ac:dyDescent="0.3">
      <c r="A4298" t="s">
        <v>37</v>
      </c>
      <c r="B4298">
        <v>1185732</v>
      </c>
      <c r="C4298" s="1">
        <v>44394</v>
      </c>
      <c r="D4298" s="1" t="str">
        <f>TEXT(Table1[[#This Row],[Invoice Date]],"yyyy")</f>
        <v>2021</v>
      </c>
      <c r="E4298" t="s">
        <v>28</v>
      </c>
      <c r="F4298" t="s">
        <v>29</v>
      </c>
      <c r="G4298" t="s">
        <v>30</v>
      </c>
      <c r="H4298" t="s">
        <v>50</v>
      </c>
      <c r="I4298" t="str">
        <f>IF(ISNUMBER(SEARCH( "Women's",Table1[[#This Row],[Product]])), "Women","Male")</f>
        <v>Women</v>
      </c>
      <c r="J4298" t="str">
        <f>IF(ISNUMBER(SEARCH( "Apparel",Table1[[#This Row],[Product]])), "Apparel","Footwear")</f>
        <v>Footwear</v>
      </c>
      <c r="K4298" s="3">
        <v>29</v>
      </c>
      <c r="L4298">
        <v>101</v>
      </c>
      <c r="M4298" s="3">
        <v>293</v>
      </c>
      <c r="N4298" s="3">
        <v>155</v>
      </c>
      <c r="O4298" t="s">
        <v>17</v>
      </c>
    </row>
    <row r="4299" spans="1:15" x14ac:dyDescent="0.3">
      <c r="A4299" t="s">
        <v>18</v>
      </c>
      <c r="B4299">
        <v>1185732</v>
      </c>
      <c r="C4299" s="1">
        <v>44238</v>
      </c>
      <c r="D4299" s="1" t="str">
        <f>TEXT(Table1[[#This Row],[Invoice Date]],"yyyy")</f>
        <v>2021</v>
      </c>
      <c r="E4299" t="s">
        <v>28</v>
      </c>
      <c r="F4299" t="s">
        <v>29</v>
      </c>
      <c r="G4299" t="s">
        <v>30</v>
      </c>
      <c r="H4299" t="s">
        <v>34</v>
      </c>
      <c r="I4299" t="str">
        <f>IF(ISNUMBER(SEARCH( "Women's",Table1[[#This Row],[Product]])), "Women","Male")</f>
        <v>Male</v>
      </c>
      <c r="J4299" t="str">
        <f>IF(ISNUMBER(SEARCH( "Apparel",Table1[[#This Row],[Product]])), "Apparel","Footwear")</f>
        <v>Footwear</v>
      </c>
      <c r="K4299" s="3">
        <v>24</v>
      </c>
      <c r="L4299">
        <v>101</v>
      </c>
      <c r="M4299" s="3">
        <v>242</v>
      </c>
      <c r="N4299" s="3">
        <v>114</v>
      </c>
      <c r="O4299" t="s">
        <v>17</v>
      </c>
    </row>
    <row r="4300" spans="1:15" x14ac:dyDescent="0.3">
      <c r="A4300" t="s">
        <v>18</v>
      </c>
      <c r="B4300">
        <v>1185732</v>
      </c>
      <c r="C4300" s="1">
        <v>44238</v>
      </c>
      <c r="D4300" s="1" t="str">
        <f>TEXT(Table1[[#This Row],[Invoice Date]],"yyyy")</f>
        <v>2021</v>
      </c>
      <c r="E4300" t="s">
        <v>42</v>
      </c>
      <c r="F4300" t="s">
        <v>43</v>
      </c>
      <c r="G4300" t="s">
        <v>44</v>
      </c>
      <c r="H4300" t="s">
        <v>64</v>
      </c>
      <c r="I4300" t="str">
        <f>IF(ISNUMBER(SEARCH( "Women's",Table1[[#This Row],[Product]])), "Women","Male")</f>
        <v>Male</v>
      </c>
      <c r="J4300" t="str">
        <f>IF(ISNUMBER(SEARCH( "Apparel",Table1[[#This Row],[Product]])), "Apparel","Footwear")</f>
        <v>Apparel</v>
      </c>
      <c r="K4300" s="3">
        <v>32</v>
      </c>
      <c r="L4300">
        <v>101</v>
      </c>
      <c r="M4300" s="3">
        <v>323</v>
      </c>
      <c r="N4300" s="3">
        <v>145</v>
      </c>
      <c r="O4300" t="s">
        <v>17</v>
      </c>
    </row>
    <row r="4301" spans="1:15" x14ac:dyDescent="0.3">
      <c r="A4301" t="s">
        <v>18</v>
      </c>
      <c r="B4301">
        <v>1185732</v>
      </c>
      <c r="C4301" s="1">
        <v>44328</v>
      </c>
      <c r="D4301" s="1" t="str">
        <f>TEXT(Table1[[#This Row],[Invoice Date]],"yyyy")</f>
        <v>2021</v>
      </c>
      <c r="E4301" t="s">
        <v>42</v>
      </c>
      <c r="F4301" t="s">
        <v>43</v>
      </c>
      <c r="G4301" t="s">
        <v>44</v>
      </c>
      <c r="H4301" t="s">
        <v>34</v>
      </c>
      <c r="I4301" t="str">
        <f>IF(ISNUMBER(SEARCH( "Women's",Table1[[#This Row],[Product]])), "Women","Male")</f>
        <v>Male</v>
      </c>
      <c r="J4301" t="str">
        <f>IF(ISNUMBER(SEARCH( "Apparel",Table1[[#This Row],[Product]])), "Apparel","Footwear")</f>
        <v>Footwear</v>
      </c>
      <c r="K4301" s="3">
        <v>29</v>
      </c>
      <c r="L4301">
        <v>101</v>
      </c>
      <c r="M4301" s="3">
        <v>293</v>
      </c>
      <c r="N4301" s="3">
        <v>144</v>
      </c>
      <c r="O4301" t="s">
        <v>17</v>
      </c>
    </row>
    <row r="4302" spans="1:15" x14ac:dyDescent="0.3">
      <c r="A4302" t="s">
        <v>18</v>
      </c>
      <c r="B4302">
        <v>1185732</v>
      </c>
      <c r="C4302" s="1">
        <v>44419</v>
      </c>
      <c r="D4302" s="1" t="str">
        <f>TEXT(Table1[[#This Row],[Invoice Date]],"yyyy")</f>
        <v>2021</v>
      </c>
      <c r="E4302" t="s">
        <v>42</v>
      </c>
      <c r="F4302" t="s">
        <v>43</v>
      </c>
      <c r="G4302" t="s">
        <v>44</v>
      </c>
      <c r="H4302" t="s">
        <v>50</v>
      </c>
      <c r="I4302" t="str">
        <f>IF(ISNUMBER(SEARCH( "Women's",Table1[[#This Row],[Product]])), "Women","Male")</f>
        <v>Women</v>
      </c>
      <c r="J4302" t="str">
        <f>IF(ISNUMBER(SEARCH( "Apparel",Table1[[#This Row],[Product]])), "Apparel","Footwear")</f>
        <v>Footwear</v>
      </c>
      <c r="K4302" s="3">
        <v>19</v>
      </c>
      <c r="L4302">
        <v>101</v>
      </c>
      <c r="M4302" s="3">
        <v>192</v>
      </c>
      <c r="N4302" s="3">
        <v>102</v>
      </c>
      <c r="O4302" t="s">
        <v>17</v>
      </c>
    </row>
    <row r="4303" spans="1:15" x14ac:dyDescent="0.3">
      <c r="A4303" t="s">
        <v>18</v>
      </c>
      <c r="B4303">
        <v>1128299</v>
      </c>
      <c r="C4303" s="1">
        <v>44271</v>
      </c>
      <c r="D4303" s="1" t="str">
        <f>TEXT(Table1[[#This Row],[Invoice Date]],"yyyy")</f>
        <v>2021</v>
      </c>
      <c r="E4303" t="s">
        <v>19</v>
      </c>
      <c r="F4303" t="s">
        <v>20</v>
      </c>
      <c r="G4303" t="s">
        <v>21</v>
      </c>
      <c r="H4303" t="s">
        <v>34</v>
      </c>
      <c r="I4303" t="str">
        <f>IF(ISNUMBER(SEARCH( "Women's",Table1[[#This Row],[Product]])), "Women","Male")</f>
        <v>Male</v>
      </c>
      <c r="J4303" t="str">
        <f>IF(ISNUMBER(SEARCH( "Apparel",Table1[[#This Row],[Product]])), "Apparel","Footwear")</f>
        <v>Footwear</v>
      </c>
      <c r="K4303" s="3">
        <v>51</v>
      </c>
      <c r="L4303">
        <v>101</v>
      </c>
      <c r="M4303" s="3">
        <v>515</v>
      </c>
      <c r="N4303" s="3">
        <v>283</v>
      </c>
      <c r="O4303" t="s">
        <v>17</v>
      </c>
    </row>
    <row r="4304" spans="1:15" x14ac:dyDescent="0.3">
      <c r="A4304" t="s">
        <v>22</v>
      </c>
      <c r="B4304">
        <v>1197831</v>
      </c>
      <c r="C4304" s="1">
        <v>44473</v>
      </c>
      <c r="D4304" s="1" t="str">
        <f>TEXT(Table1[[#This Row],[Invoice Date]],"yyyy")</f>
        <v>2021</v>
      </c>
      <c r="E4304" t="s">
        <v>42</v>
      </c>
      <c r="F4304" t="s">
        <v>73</v>
      </c>
      <c r="G4304" t="s">
        <v>74</v>
      </c>
      <c r="H4304" t="s">
        <v>50</v>
      </c>
      <c r="I4304" t="str">
        <f>IF(ISNUMBER(SEARCH( "Women's",Table1[[#This Row],[Product]])), "Women","Male")</f>
        <v>Women</v>
      </c>
      <c r="J4304" t="str">
        <f>IF(ISNUMBER(SEARCH( "Apparel",Table1[[#This Row],[Product]])), "Apparel","Footwear")</f>
        <v>Footwear</v>
      </c>
      <c r="K4304" s="3">
        <v>44</v>
      </c>
      <c r="L4304">
        <v>101</v>
      </c>
      <c r="M4304" s="3">
        <v>444</v>
      </c>
      <c r="N4304" s="3">
        <v>289</v>
      </c>
      <c r="O4304" t="s">
        <v>17</v>
      </c>
    </row>
    <row r="4305" spans="1:15" x14ac:dyDescent="0.3">
      <c r="A4305" t="s">
        <v>37</v>
      </c>
      <c r="B4305">
        <v>1128299</v>
      </c>
      <c r="C4305" s="1">
        <v>44399</v>
      </c>
      <c r="D4305" s="1" t="str">
        <f>TEXT(Table1[[#This Row],[Invoice Date]],"yyyy")</f>
        <v>2021</v>
      </c>
      <c r="E4305" t="s">
        <v>42</v>
      </c>
      <c r="F4305" t="s">
        <v>117</v>
      </c>
      <c r="G4305" t="s">
        <v>118</v>
      </c>
      <c r="H4305" t="s">
        <v>50</v>
      </c>
      <c r="I4305" t="str">
        <f>IF(ISNUMBER(SEARCH( "Women's",Table1[[#This Row],[Product]])), "Women","Male")</f>
        <v>Women</v>
      </c>
      <c r="J4305" t="str">
        <f>IF(ISNUMBER(SEARCH( "Apparel",Table1[[#This Row],[Product]])), "Apparel","Footwear")</f>
        <v>Footwear</v>
      </c>
      <c r="K4305" s="3">
        <v>48</v>
      </c>
      <c r="L4305">
        <v>101</v>
      </c>
      <c r="M4305" s="3">
        <v>485</v>
      </c>
      <c r="N4305" s="3">
        <v>218</v>
      </c>
      <c r="O4305" t="s">
        <v>17</v>
      </c>
    </row>
    <row r="4306" spans="1:15" x14ac:dyDescent="0.3">
      <c r="A4306" t="s">
        <v>57</v>
      </c>
      <c r="B4306">
        <v>1128299</v>
      </c>
      <c r="C4306" s="1">
        <v>44312</v>
      </c>
      <c r="D4306" s="1" t="str">
        <f>TEXT(Table1[[#This Row],[Invoice Date]],"yyyy")</f>
        <v>2021</v>
      </c>
      <c r="E4306" t="s">
        <v>42</v>
      </c>
      <c r="F4306" t="s">
        <v>108</v>
      </c>
      <c r="G4306" t="s">
        <v>109</v>
      </c>
      <c r="H4306" t="s">
        <v>16</v>
      </c>
      <c r="I4306" t="str">
        <f>IF(ISNUMBER(SEARCH( "Women's",Table1[[#This Row],[Product]])), "Women","Male")</f>
        <v>Women</v>
      </c>
      <c r="J4306" t="str">
        <f>IF(ISNUMBER(SEARCH( "Apparel",Table1[[#This Row],[Product]])), "Apparel","Footwear")</f>
        <v>Apparel</v>
      </c>
      <c r="K4306" s="3">
        <v>69</v>
      </c>
      <c r="L4306">
        <v>101</v>
      </c>
      <c r="M4306" s="3">
        <v>697</v>
      </c>
      <c r="N4306" s="3">
        <v>265</v>
      </c>
      <c r="O4306" t="s">
        <v>17</v>
      </c>
    </row>
    <row r="4307" spans="1:15" x14ac:dyDescent="0.3">
      <c r="A4307" t="s">
        <v>22</v>
      </c>
      <c r="B4307">
        <v>1128299</v>
      </c>
      <c r="C4307" s="1">
        <v>44267</v>
      </c>
      <c r="D4307" s="1" t="str">
        <f>TEXT(Table1[[#This Row],[Invoice Date]],"yyyy")</f>
        <v>2021</v>
      </c>
      <c r="E4307" t="s">
        <v>13</v>
      </c>
      <c r="F4307" t="s">
        <v>51</v>
      </c>
      <c r="G4307" t="s">
        <v>52</v>
      </c>
      <c r="H4307" t="s">
        <v>34</v>
      </c>
      <c r="I4307" t="str">
        <f>IF(ISNUMBER(SEARCH( "Women's",Table1[[#This Row],[Product]])), "Women","Male")</f>
        <v>Male</v>
      </c>
      <c r="J4307" t="str">
        <f>IF(ISNUMBER(SEARCH( "Apparel",Table1[[#This Row],[Product]])), "Apparel","Footwear")</f>
        <v>Footwear</v>
      </c>
      <c r="K4307" s="3">
        <v>46</v>
      </c>
      <c r="L4307">
        <v>101</v>
      </c>
      <c r="M4307" s="3">
        <v>465</v>
      </c>
      <c r="N4307" s="3">
        <v>246</v>
      </c>
      <c r="O4307" t="s">
        <v>17</v>
      </c>
    </row>
    <row r="4308" spans="1:15" x14ac:dyDescent="0.3">
      <c r="A4308" t="s">
        <v>45</v>
      </c>
      <c r="B4308">
        <v>1185732</v>
      </c>
      <c r="C4308" s="1">
        <v>44238</v>
      </c>
      <c r="D4308" s="1" t="str">
        <f>TEXT(Table1[[#This Row],[Invoice Date]],"yyyy")</f>
        <v>2021</v>
      </c>
      <c r="E4308" t="s">
        <v>28</v>
      </c>
      <c r="F4308" t="s">
        <v>46</v>
      </c>
      <c r="G4308" t="s">
        <v>47</v>
      </c>
      <c r="H4308" t="s">
        <v>50</v>
      </c>
      <c r="I4308" t="str">
        <f>IF(ISNUMBER(SEARCH( "Women's",Table1[[#This Row],[Product]])), "Women","Male")</f>
        <v>Women</v>
      </c>
      <c r="J4308" t="str">
        <f>IF(ISNUMBER(SEARCH( "Apparel",Table1[[#This Row],[Product]])), "Apparel","Footwear")</f>
        <v>Footwear</v>
      </c>
      <c r="K4308" s="3">
        <v>29</v>
      </c>
      <c r="L4308">
        <v>101</v>
      </c>
      <c r="M4308" s="3">
        <v>293</v>
      </c>
      <c r="N4308" s="3">
        <v>146</v>
      </c>
      <c r="O4308" t="s">
        <v>17</v>
      </c>
    </row>
    <row r="4309" spans="1:15" x14ac:dyDescent="0.3">
      <c r="A4309" t="s">
        <v>45</v>
      </c>
      <c r="B4309">
        <v>1185732</v>
      </c>
      <c r="C4309" s="1">
        <v>44296</v>
      </c>
      <c r="D4309" s="1" t="str">
        <f>TEXT(Table1[[#This Row],[Invoice Date]],"yyyy")</f>
        <v>2021</v>
      </c>
      <c r="E4309" t="s">
        <v>28</v>
      </c>
      <c r="F4309" t="s">
        <v>46</v>
      </c>
      <c r="G4309" t="s">
        <v>47</v>
      </c>
      <c r="H4309" t="s">
        <v>64</v>
      </c>
      <c r="I4309" t="str">
        <f>IF(ISNUMBER(SEARCH( "Women's",Table1[[#This Row],[Product]])), "Women","Male")</f>
        <v>Male</v>
      </c>
      <c r="J4309" t="str">
        <f>IF(ISNUMBER(SEARCH( "Apparel",Table1[[#This Row],[Product]])), "Apparel","Footwear")</f>
        <v>Apparel</v>
      </c>
      <c r="K4309" s="3">
        <v>42</v>
      </c>
      <c r="L4309">
        <v>101</v>
      </c>
      <c r="M4309" s="3">
        <v>424</v>
      </c>
      <c r="N4309" s="3">
        <v>199</v>
      </c>
      <c r="O4309" t="s">
        <v>17</v>
      </c>
    </row>
    <row r="4310" spans="1:15" x14ac:dyDescent="0.3">
      <c r="A4310" t="s">
        <v>45</v>
      </c>
      <c r="B4310">
        <v>1185732</v>
      </c>
      <c r="C4310" s="1">
        <v>44369</v>
      </c>
      <c r="D4310" s="1" t="str">
        <f>TEXT(Table1[[#This Row],[Invoice Date]],"yyyy")</f>
        <v>2021</v>
      </c>
      <c r="E4310" t="s">
        <v>13</v>
      </c>
      <c r="F4310" t="s">
        <v>100</v>
      </c>
      <c r="G4310" t="s">
        <v>101</v>
      </c>
      <c r="H4310" t="s">
        <v>16</v>
      </c>
      <c r="I4310" t="str">
        <f>IF(ISNUMBER(SEARCH( "Women's",Table1[[#This Row],[Product]])), "Women","Male")</f>
        <v>Women</v>
      </c>
      <c r="J4310" t="str">
        <f>IF(ISNUMBER(SEARCH( "Apparel",Table1[[#This Row],[Product]])), "Apparel","Footwear")</f>
        <v>Apparel</v>
      </c>
      <c r="K4310" s="3">
        <v>52</v>
      </c>
      <c r="L4310">
        <v>101</v>
      </c>
      <c r="M4310" s="3">
        <v>525</v>
      </c>
      <c r="N4310" s="3">
        <v>273</v>
      </c>
      <c r="O4310" t="s">
        <v>17</v>
      </c>
    </row>
    <row r="4311" spans="1:15" x14ac:dyDescent="0.3">
      <c r="A4311" t="s">
        <v>37</v>
      </c>
      <c r="B4311">
        <v>1185732</v>
      </c>
      <c r="C4311" s="1">
        <v>44216</v>
      </c>
      <c r="D4311" s="1" t="str">
        <f>TEXT(Table1[[#This Row],[Invoice Date]],"yyyy")</f>
        <v>2021</v>
      </c>
      <c r="E4311" t="s">
        <v>13</v>
      </c>
      <c r="F4311" t="s">
        <v>100</v>
      </c>
      <c r="G4311" t="s">
        <v>101</v>
      </c>
      <c r="H4311" t="s">
        <v>50</v>
      </c>
      <c r="I4311" t="str">
        <f>IF(ISNUMBER(SEARCH( "Women's",Table1[[#This Row],[Product]])), "Women","Male")</f>
        <v>Women</v>
      </c>
      <c r="J4311" t="str">
        <f>IF(ISNUMBER(SEARCH( "Apparel",Table1[[#This Row],[Product]])), "Apparel","Footwear")</f>
        <v>Footwear</v>
      </c>
      <c r="K4311" s="3">
        <v>23</v>
      </c>
      <c r="L4311">
        <v>101</v>
      </c>
      <c r="M4311" s="3">
        <v>232</v>
      </c>
      <c r="N4311" s="3">
        <v>123</v>
      </c>
      <c r="O4311" t="s">
        <v>17</v>
      </c>
    </row>
    <row r="4312" spans="1:15" x14ac:dyDescent="0.3">
      <c r="A4312" t="s">
        <v>37</v>
      </c>
      <c r="B4312">
        <v>1185732</v>
      </c>
      <c r="C4312" s="1">
        <v>44303</v>
      </c>
      <c r="D4312" s="1" t="str">
        <f>TEXT(Table1[[#This Row],[Invoice Date]],"yyyy")</f>
        <v>2021</v>
      </c>
      <c r="E4312" t="s">
        <v>19</v>
      </c>
      <c r="F4312" t="s">
        <v>32</v>
      </c>
      <c r="G4312" t="s">
        <v>33</v>
      </c>
      <c r="H4312" t="s">
        <v>27</v>
      </c>
      <c r="I4312" t="str">
        <f>IF(ISNUMBER(SEARCH( "Women's",Table1[[#This Row],[Product]])), "Women","Male")</f>
        <v>Women</v>
      </c>
      <c r="J4312" t="str">
        <f>IF(ISNUMBER(SEARCH( "Apparel",Table1[[#This Row],[Product]])), "Apparel","Footwear")</f>
        <v>Footwear</v>
      </c>
      <c r="K4312" s="3">
        <v>14</v>
      </c>
      <c r="L4312">
        <v>101</v>
      </c>
      <c r="M4312" s="3">
        <v>141</v>
      </c>
      <c r="N4312" s="3">
        <v>78</v>
      </c>
      <c r="O4312" t="s">
        <v>17</v>
      </c>
    </row>
    <row r="4313" spans="1:15" x14ac:dyDescent="0.3">
      <c r="A4313" t="s">
        <v>37</v>
      </c>
      <c r="B4313">
        <v>1185732</v>
      </c>
      <c r="C4313" s="1">
        <v>44332</v>
      </c>
      <c r="D4313" s="1" t="str">
        <f>TEXT(Table1[[#This Row],[Invoice Date]],"yyyy")</f>
        <v>2021</v>
      </c>
      <c r="E4313" t="s">
        <v>19</v>
      </c>
      <c r="F4313" t="s">
        <v>32</v>
      </c>
      <c r="G4313" t="s">
        <v>33</v>
      </c>
      <c r="H4313" t="s">
        <v>50</v>
      </c>
      <c r="I4313" t="str">
        <f>IF(ISNUMBER(SEARCH( "Women's",Table1[[#This Row],[Product]])), "Women","Male")</f>
        <v>Women</v>
      </c>
      <c r="J4313" t="str">
        <f>IF(ISNUMBER(SEARCH( "Apparel",Table1[[#This Row],[Product]])), "Apparel","Footwear")</f>
        <v>Footwear</v>
      </c>
      <c r="K4313" s="3">
        <v>33</v>
      </c>
      <c r="L4313">
        <v>101</v>
      </c>
      <c r="M4313" s="3">
        <v>333</v>
      </c>
      <c r="N4313" s="3">
        <v>170</v>
      </c>
      <c r="O4313" t="s">
        <v>17</v>
      </c>
    </row>
    <row r="4314" spans="1:15" x14ac:dyDescent="0.3">
      <c r="A4314" t="s">
        <v>18</v>
      </c>
      <c r="B4314">
        <v>1197831</v>
      </c>
      <c r="C4314" s="1">
        <v>44219</v>
      </c>
      <c r="D4314" s="1" t="str">
        <f>TEXT(Table1[[#This Row],[Invoice Date]],"yyyy")</f>
        <v>2021</v>
      </c>
      <c r="E4314" t="s">
        <v>19</v>
      </c>
      <c r="F4314" t="s">
        <v>48</v>
      </c>
      <c r="G4314" t="s">
        <v>49</v>
      </c>
      <c r="H4314" t="s">
        <v>16</v>
      </c>
      <c r="I4314" t="str">
        <f>IF(ISNUMBER(SEARCH( "Women's",Table1[[#This Row],[Product]])), "Women","Male")</f>
        <v>Women</v>
      </c>
      <c r="J4314" t="str">
        <f>IF(ISNUMBER(SEARCH( "Apparel",Table1[[#This Row],[Product]])), "Apparel","Footwear")</f>
        <v>Apparel</v>
      </c>
      <c r="K4314" s="3">
        <v>23</v>
      </c>
      <c r="L4314">
        <v>101</v>
      </c>
      <c r="M4314" s="3">
        <v>232</v>
      </c>
      <c r="N4314" s="3">
        <v>121</v>
      </c>
      <c r="O4314" t="s">
        <v>17</v>
      </c>
    </row>
    <row r="4315" spans="1:15" x14ac:dyDescent="0.3">
      <c r="A4315" t="s">
        <v>57</v>
      </c>
      <c r="B4315">
        <v>1197831</v>
      </c>
      <c r="C4315" s="1">
        <v>44549</v>
      </c>
      <c r="D4315" s="1" t="str">
        <f>TEXT(Table1[[#This Row],[Invoice Date]],"yyyy")</f>
        <v>2021</v>
      </c>
      <c r="E4315" t="s">
        <v>19</v>
      </c>
      <c r="F4315" t="s">
        <v>55</v>
      </c>
      <c r="G4315" t="s">
        <v>56</v>
      </c>
      <c r="H4315" t="s">
        <v>27</v>
      </c>
      <c r="I4315" t="str">
        <f>IF(ISNUMBER(SEARCH( "Women's",Table1[[#This Row],[Product]])), "Women","Male")</f>
        <v>Women</v>
      </c>
      <c r="J4315" t="str">
        <f>IF(ISNUMBER(SEARCH( "Apparel",Table1[[#This Row],[Product]])), "Apparel","Footwear")</f>
        <v>Footwear</v>
      </c>
      <c r="K4315" s="3">
        <v>55</v>
      </c>
      <c r="L4315">
        <v>101</v>
      </c>
      <c r="M4315" s="3">
        <v>556</v>
      </c>
      <c r="N4315" s="3">
        <v>278</v>
      </c>
      <c r="O4315" t="s">
        <v>17</v>
      </c>
    </row>
    <row r="4316" spans="1:15" x14ac:dyDescent="0.3">
      <c r="A4316" t="s">
        <v>18</v>
      </c>
      <c r="B4316">
        <v>1185732</v>
      </c>
      <c r="C4316" s="1">
        <v>44386</v>
      </c>
      <c r="D4316" s="1" t="str">
        <f>TEXT(Table1[[#This Row],[Invoice Date]],"yyyy")</f>
        <v>2021</v>
      </c>
      <c r="E4316" t="s">
        <v>28</v>
      </c>
      <c r="F4316" t="s">
        <v>75</v>
      </c>
      <c r="G4316" t="s">
        <v>76</v>
      </c>
      <c r="H4316" t="s">
        <v>16</v>
      </c>
      <c r="I4316" t="str">
        <f>IF(ISNUMBER(SEARCH( "Women's",Table1[[#This Row],[Product]])), "Women","Male")</f>
        <v>Women</v>
      </c>
      <c r="J4316" t="str">
        <f>IF(ISNUMBER(SEARCH( "Apparel",Table1[[#This Row],[Product]])), "Apparel","Footwear")</f>
        <v>Apparel</v>
      </c>
      <c r="K4316" s="3">
        <v>54</v>
      </c>
      <c r="L4316">
        <v>101</v>
      </c>
      <c r="M4316" s="3">
        <v>545</v>
      </c>
      <c r="N4316" s="3">
        <v>278</v>
      </c>
      <c r="O4316" t="s">
        <v>17</v>
      </c>
    </row>
    <row r="4317" spans="1:15" x14ac:dyDescent="0.3">
      <c r="A4317" t="s">
        <v>57</v>
      </c>
      <c r="B4317">
        <v>1185732</v>
      </c>
      <c r="C4317" s="1">
        <v>44415</v>
      </c>
      <c r="D4317" s="1" t="str">
        <f>TEXT(Table1[[#This Row],[Invoice Date]],"yyyy")</f>
        <v>2021</v>
      </c>
      <c r="E4317" t="s">
        <v>38</v>
      </c>
      <c r="F4317" t="s">
        <v>77</v>
      </c>
      <c r="G4317" t="s">
        <v>78</v>
      </c>
      <c r="H4317" t="s">
        <v>34</v>
      </c>
      <c r="I4317" t="str">
        <f>IF(ISNUMBER(SEARCH( "Women's",Table1[[#This Row],[Product]])), "Women","Male")</f>
        <v>Male</v>
      </c>
      <c r="J4317" t="str">
        <f>IF(ISNUMBER(SEARCH( "Apparel",Table1[[#This Row],[Product]])), "Apparel","Footwear")</f>
        <v>Footwear</v>
      </c>
      <c r="K4317" s="3">
        <v>42</v>
      </c>
      <c r="L4317">
        <v>101</v>
      </c>
      <c r="M4317" s="3">
        <v>424</v>
      </c>
      <c r="N4317" s="3">
        <v>199</v>
      </c>
      <c r="O4317" t="s">
        <v>17</v>
      </c>
    </row>
    <row r="4318" spans="1:15" x14ac:dyDescent="0.3">
      <c r="A4318" t="s">
        <v>22</v>
      </c>
      <c r="B4318">
        <v>1185732</v>
      </c>
      <c r="C4318" s="1">
        <v>44536</v>
      </c>
      <c r="D4318" s="1" t="str">
        <f>TEXT(Table1[[#This Row],[Invoice Date]],"yyyy")</f>
        <v>2021</v>
      </c>
      <c r="E4318" t="s">
        <v>38</v>
      </c>
      <c r="F4318" t="s">
        <v>77</v>
      </c>
      <c r="G4318" t="s">
        <v>78</v>
      </c>
      <c r="H4318" t="s">
        <v>16</v>
      </c>
      <c r="I4318" t="str">
        <f>IF(ISNUMBER(SEARCH( "Women's",Table1[[#This Row],[Product]])), "Women","Male")</f>
        <v>Women</v>
      </c>
      <c r="J4318" t="str">
        <f>IF(ISNUMBER(SEARCH( "Apparel",Table1[[#This Row],[Product]])), "Apparel","Footwear")</f>
        <v>Apparel</v>
      </c>
      <c r="K4318" s="3">
        <v>59</v>
      </c>
      <c r="L4318">
        <v>101</v>
      </c>
      <c r="M4318" s="3">
        <v>596</v>
      </c>
      <c r="N4318" s="3">
        <v>322</v>
      </c>
      <c r="O4318" t="s">
        <v>17</v>
      </c>
    </row>
    <row r="4319" spans="1:15" x14ac:dyDescent="0.3">
      <c r="A4319" t="s">
        <v>37</v>
      </c>
      <c r="B4319">
        <v>1185732</v>
      </c>
      <c r="C4319" s="1">
        <v>44533</v>
      </c>
      <c r="D4319" s="1" t="str">
        <f>TEXT(Table1[[#This Row],[Invoice Date]],"yyyy")</f>
        <v>2021</v>
      </c>
      <c r="E4319" t="s">
        <v>38</v>
      </c>
      <c r="F4319" t="s">
        <v>102</v>
      </c>
      <c r="G4319" t="s">
        <v>103</v>
      </c>
      <c r="H4319" t="s">
        <v>34</v>
      </c>
      <c r="I4319" t="str">
        <f>IF(ISNUMBER(SEARCH( "Women's",Table1[[#This Row],[Product]])), "Women","Male")</f>
        <v>Male</v>
      </c>
      <c r="J4319" t="str">
        <f>IF(ISNUMBER(SEARCH( "Apparel",Table1[[#This Row],[Product]])), "Apparel","Footwear")</f>
        <v>Footwear</v>
      </c>
      <c r="K4319" s="3">
        <v>51</v>
      </c>
      <c r="L4319">
        <v>101</v>
      </c>
      <c r="M4319" s="3">
        <v>515</v>
      </c>
      <c r="N4319" s="3">
        <v>263</v>
      </c>
      <c r="O4319" t="s">
        <v>17</v>
      </c>
    </row>
    <row r="4320" spans="1:15" x14ac:dyDescent="0.3">
      <c r="A4320" t="s">
        <v>22</v>
      </c>
      <c r="B4320">
        <v>1185732</v>
      </c>
      <c r="C4320" s="1">
        <v>44362</v>
      </c>
      <c r="D4320" s="1" t="str">
        <f>TEXT(Table1[[#This Row],[Invoice Date]],"yyyy")</f>
        <v>2021</v>
      </c>
      <c r="E4320" t="s">
        <v>38</v>
      </c>
      <c r="F4320" t="s">
        <v>106</v>
      </c>
      <c r="G4320" t="s">
        <v>107</v>
      </c>
      <c r="H4320" t="s">
        <v>16</v>
      </c>
      <c r="I4320" t="str">
        <f>IF(ISNUMBER(SEARCH( "Women's",Table1[[#This Row],[Product]])), "Women","Male")</f>
        <v>Women</v>
      </c>
      <c r="J4320" t="str">
        <f>IF(ISNUMBER(SEARCH( "Apparel",Table1[[#This Row],[Product]])), "Apparel","Footwear")</f>
        <v>Apparel</v>
      </c>
      <c r="K4320" s="3">
        <v>54</v>
      </c>
      <c r="L4320">
        <v>101</v>
      </c>
      <c r="M4320" s="3">
        <v>545</v>
      </c>
      <c r="N4320" s="3">
        <v>218</v>
      </c>
      <c r="O4320" t="s">
        <v>17</v>
      </c>
    </row>
    <row r="4321" spans="1:15" hidden="1" x14ac:dyDescent="0.3">
      <c r="A4321" t="s">
        <v>37</v>
      </c>
      <c r="B4321">
        <v>1128299</v>
      </c>
      <c r="C4321" s="1">
        <v>44493</v>
      </c>
      <c r="D4321" s="1" t="str">
        <f>TEXT(Table1[[#This Row],[Invoice Date]],"yyyy")</f>
        <v>2021</v>
      </c>
      <c r="E4321" t="s">
        <v>13</v>
      </c>
      <c r="F4321" t="s">
        <v>93</v>
      </c>
      <c r="G4321" t="s">
        <v>94</v>
      </c>
      <c r="H4321" t="s">
        <v>50</v>
      </c>
      <c r="I4321" t="str">
        <f>IF(ISNUMBER(SEARCH( "Women's",Table1[[#This Row],[Product]])), "Women","Male")</f>
        <v>Women</v>
      </c>
      <c r="J4321" t="str">
        <f>IF(ISNUMBER(SEARCH( "Apparel",Table1[[#This Row],[Product]])), "Apparel","Footwear")</f>
        <v>Footwear</v>
      </c>
      <c r="K4321" s="3">
        <v>31</v>
      </c>
      <c r="L4321">
        <v>101</v>
      </c>
      <c r="M4321" s="3">
        <v>313</v>
      </c>
      <c r="N4321" s="3">
        <v>116</v>
      </c>
      <c r="O4321" t="s">
        <v>26</v>
      </c>
    </row>
    <row r="4322" spans="1:15" hidden="1" x14ac:dyDescent="0.3">
      <c r="A4322" t="s">
        <v>18</v>
      </c>
      <c r="B4322">
        <v>1128299</v>
      </c>
      <c r="C4322" s="1">
        <v>44334</v>
      </c>
      <c r="D4322" s="1" t="str">
        <f>TEXT(Table1[[#This Row],[Invoice Date]],"yyyy")</f>
        <v>2021</v>
      </c>
      <c r="E4322" t="s">
        <v>19</v>
      </c>
      <c r="F4322" t="s">
        <v>20</v>
      </c>
      <c r="G4322" t="s">
        <v>21</v>
      </c>
      <c r="H4322" t="s">
        <v>50</v>
      </c>
      <c r="I4322" t="str">
        <f>IF(ISNUMBER(SEARCH( "Women's",Table1[[#This Row],[Product]])), "Women","Male")</f>
        <v>Women</v>
      </c>
      <c r="J4322" t="str">
        <f>IF(ISNUMBER(SEARCH( "Apparel",Table1[[#This Row],[Product]])), "Apparel","Footwear")</f>
        <v>Footwear</v>
      </c>
      <c r="K4322" s="3">
        <v>33</v>
      </c>
      <c r="L4322">
        <v>101</v>
      </c>
      <c r="M4322" s="3">
        <v>333</v>
      </c>
      <c r="N4322" s="3">
        <v>143</v>
      </c>
      <c r="O4322" t="s">
        <v>26</v>
      </c>
    </row>
    <row r="4323" spans="1:15" hidden="1" x14ac:dyDescent="0.3">
      <c r="A4323" t="s">
        <v>57</v>
      </c>
      <c r="B4323">
        <v>1128299</v>
      </c>
      <c r="C4323" s="1">
        <v>44222</v>
      </c>
      <c r="D4323" s="1" t="str">
        <f>TEXT(Table1[[#This Row],[Invoice Date]],"yyyy")</f>
        <v>2021</v>
      </c>
      <c r="E4323" t="s">
        <v>42</v>
      </c>
      <c r="F4323" t="s">
        <v>117</v>
      </c>
      <c r="G4323" t="s">
        <v>118</v>
      </c>
      <c r="H4323" t="s">
        <v>50</v>
      </c>
      <c r="I4323" t="str">
        <f>IF(ISNUMBER(SEARCH( "Women's",Table1[[#This Row],[Product]])), "Women","Male")</f>
        <v>Women</v>
      </c>
      <c r="J4323" t="str">
        <f>IF(ISNUMBER(SEARCH( "Apparel",Table1[[#This Row],[Product]])), "Apparel","Footwear")</f>
        <v>Footwear</v>
      </c>
      <c r="K4323" s="3">
        <v>30</v>
      </c>
      <c r="L4323">
        <v>101</v>
      </c>
      <c r="M4323" s="3">
        <v>303</v>
      </c>
      <c r="N4323" s="3">
        <v>115</v>
      </c>
      <c r="O4323" t="s">
        <v>26</v>
      </c>
    </row>
    <row r="4324" spans="1:15" hidden="1" x14ac:dyDescent="0.3">
      <c r="A4324" t="s">
        <v>57</v>
      </c>
      <c r="B4324">
        <v>1197831</v>
      </c>
      <c r="C4324" s="1">
        <v>44490</v>
      </c>
      <c r="D4324" s="1" t="str">
        <f>TEXT(Table1[[#This Row],[Invoice Date]],"yyyy")</f>
        <v>2021</v>
      </c>
      <c r="E4324" t="s">
        <v>19</v>
      </c>
      <c r="F4324" t="s">
        <v>55</v>
      </c>
      <c r="G4324" t="s">
        <v>56</v>
      </c>
      <c r="H4324" t="s">
        <v>16</v>
      </c>
      <c r="I4324" t="str">
        <f>IF(ISNUMBER(SEARCH( "Women's",Table1[[#This Row],[Product]])), "Women","Male")</f>
        <v>Women</v>
      </c>
      <c r="J4324" t="str">
        <f>IF(ISNUMBER(SEARCH( "Apparel",Table1[[#This Row],[Product]])), "Apparel","Footwear")</f>
        <v>Apparel</v>
      </c>
      <c r="K4324" s="3">
        <v>22</v>
      </c>
      <c r="L4324">
        <v>101</v>
      </c>
      <c r="M4324" s="3">
        <v>222</v>
      </c>
      <c r="N4324" s="3">
        <v>104</v>
      </c>
      <c r="O4324" t="s">
        <v>26</v>
      </c>
    </row>
    <row r="4325" spans="1:15" hidden="1" x14ac:dyDescent="0.3">
      <c r="A4325" t="s">
        <v>45</v>
      </c>
      <c r="B4325">
        <v>1185732</v>
      </c>
      <c r="C4325" s="1">
        <v>44210</v>
      </c>
      <c r="D4325" s="1" t="str">
        <f>TEXT(Table1[[#This Row],[Invoice Date]],"yyyy")</f>
        <v>2021</v>
      </c>
      <c r="E4325" t="s">
        <v>38</v>
      </c>
      <c r="F4325" t="s">
        <v>106</v>
      </c>
      <c r="G4325" t="s">
        <v>107</v>
      </c>
      <c r="H4325" t="s">
        <v>27</v>
      </c>
      <c r="I4325" t="str">
        <f>IF(ISNUMBER(SEARCH( "Women's",Table1[[#This Row],[Product]])), "Women","Male")</f>
        <v>Women</v>
      </c>
      <c r="J4325" t="str">
        <f>IF(ISNUMBER(SEARCH( "Apparel",Table1[[#This Row],[Product]])), "Apparel","Footwear")</f>
        <v>Footwear</v>
      </c>
      <c r="K4325" s="3">
        <v>27</v>
      </c>
      <c r="L4325">
        <v>101</v>
      </c>
      <c r="M4325" s="3">
        <v>273</v>
      </c>
      <c r="N4325" s="3">
        <v>109</v>
      </c>
      <c r="O4325" t="s">
        <v>26</v>
      </c>
    </row>
    <row r="4326" spans="1:15" hidden="1" x14ac:dyDescent="0.3">
      <c r="A4326" t="s">
        <v>45</v>
      </c>
      <c r="B4326">
        <v>1185732</v>
      </c>
      <c r="C4326" s="1">
        <v>44540</v>
      </c>
      <c r="D4326" s="1" t="str">
        <f>TEXT(Table1[[#This Row],[Invoice Date]],"yyyy")</f>
        <v>2021</v>
      </c>
      <c r="E4326" t="s">
        <v>38</v>
      </c>
      <c r="F4326" t="s">
        <v>119</v>
      </c>
      <c r="G4326" t="s">
        <v>120</v>
      </c>
      <c r="H4326" t="s">
        <v>50</v>
      </c>
      <c r="I4326" t="str">
        <f>IF(ISNUMBER(SEARCH( "Women's",Table1[[#This Row],[Product]])), "Women","Male")</f>
        <v>Women</v>
      </c>
      <c r="J4326" t="str">
        <f>IF(ISNUMBER(SEARCH( "Apparel",Table1[[#This Row],[Product]])), "Apparel","Footwear")</f>
        <v>Footwear</v>
      </c>
      <c r="K4326" s="3">
        <v>44</v>
      </c>
      <c r="L4326">
        <v>101</v>
      </c>
      <c r="M4326" s="3">
        <v>444</v>
      </c>
      <c r="N4326" s="3">
        <v>187</v>
      </c>
      <c r="O4326" t="s">
        <v>26</v>
      </c>
    </row>
    <row r="4327" spans="1:15" hidden="1" x14ac:dyDescent="0.3">
      <c r="A4327" t="s">
        <v>45</v>
      </c>
      <c r="B4327">
        <v>1185732</v>
      </c>
      <c r="C4327" s="1">
        <v>44217</v>
      </c>
      <c r="D4327" s="1" t="str">
        <f>TEXT(Table1[[#This Row],[Invoice Date]],"yyyy")</f>
        <v>2021</v>
      </c>
      <c r="E4327" t="s">
        <v>38</v>
      </c>
      <c r="F4327" t="s">
        <v>119</v>
      </c>
      <c r="G4327" t="s">
        <v>120</v>
      </c>
      <c r="H4327" t="s">
        <v>27</v>
      </c>
      <c r="I4327" t="str">
        <f>IF(ISNUMBER(SEARCH( "Women's",Table1[[#This Row],[Product]])), "Women","Male")</f>
        <v>Women</v>
      </c>
      <c r="J4327" t="str">
        <f>IF(ISNUMBER(SEARCH( "Apparel",Table1[[#This Row],[Product]])), "Apparel","Footwear")</f>
        <v>Footwear</v>
      </c>
      <c r="K4327" s="3">
        <v>28</v>
      </c>
      <c r="L4327">
        <v>101</v>
      </c>
      <c r="M4327" s="3">
        <v>283</v>
      </c>
      <c r="N4327" s="3">
        <v>102</v>
      </c>
      <c r="O4327" t="s">
        <v>26</v>
      </c>
    </row>
    <row r="4328" spans="1:15" hidden="1" x14ac:dyDescent="0.3">
      <c r="A4328" t="s">
        <v>45</v>
      </c>
      <c r="B4328">
        <v>1185732</v>
      </c>
      <c r="C4328" s="1">
        <v>44217</v>
      </c>
      <c r="D4328" s="1" t="str">
        <f>TEXT(Table1[[#This Row],[Invoice Date]],"yyyy")</f>
        <v>2021</v>
      </c>
      <c r="E4328" t="s">
        <v>38</v>
      </c>
      <c r="F4328" t="s">
        <v>119</v>
      </c>
      <c r="G4328" t="s">
        <v>120</v>
      </c>
      <c r="H4328" t="s">
        <v>16</v>
      </c>
      <c r="I4328" t="str">
        <f>IF(ISNUMBER(SEARCH( "Women's",Table1[[#This Row],[Product]])), "Women","Male")</f>
        <v>Women</v>
      </c>
      <c r="J4328" t="str">
        <f>IF(ISNUMBER(SEARCH( "Apparel",Table1[[#This Row],[Product]])), "Apparel","Footwear")</f>
        <v>Apparel</v>
      </c>
      <c r="K4328" s="3">
        <v>35</v>
      </c>
      <c r="L4328">
        <v>101</v>
      </c>
      <c r="M4328" s="3">
        <v>354</v>
      </c>
      <c r="N4328" s="3">
        <v>141</v>
      </c>
      <c r="O4328" t="s">
        <v>26</v>
      </c>
    </row>
    <row r="4329" spans="1:15" hidden="1" x14ac:dyDescent="0.3">
      <c r="A4329" t="s">
        <v>45</v>
      </c>
      <c r="B4329">
        <v>1185732</v>
      </c>
      <c r="C4329" s="1">
        <v>44304</v>
      </c>
      <c r="D4329" s="1" t="str">
        <f>TEXT(Table1[[#This Row],[Invoice Date]],"yyyy")</f>
        <v>2021</v>
      </c>
      <c r="E4329" t="s">
        <v>38</v>
      </c>
      <c r="F4329" t="s">
        <v>121</v>
      </c>
      <c r="G4329" t="s">
        <v>122</v>
      </c>
      <c r="H4329" t="s">
        <v>16</v>
      </c>
      <c r="I4329" t="str">
        <f>IF(ISNUMBER(SEARCH( "Women's",Table1[[#This Row],[Product]])), "Women","Male")</f>
        <v>Women</v>
      </c>
      <c r="J4329" t="str">
        <f>IF(ISNUMBER(SEARCH( "Apparel",Table1[[#This Row],[Product]])), "Apparel","Footwear")</f>
        <v>Apparel</v>
      </c>
      <c r="K4329" s="3">
        <v>33</v>
      </c>
      <c r="L4329">
        <v>101</v>
      </c>
      <c r="M4329" s="3">
        <v>333</v>
      </c>
      <c r="N4329" s="3">
        <v>123</v>
      </c>
      <c r="O4329" t="s">
        <v>26</v>
      </c>
    </row>
    <row r="4330" spans="1:15" hidden="1" x14ac:dyDescent="0.3">
      <c r="A4330" t="s">
        <v>45</v>
      </c>
      <c r="B4330">
        <v>1185732</v>
      </c>
      <c r="C4330" s="1">
        <v>44333</v>
      </c>
      <c r="D4330" s="1" t="str">
        <f>TEXT(Table1[[#This Row],[Invoice Date]],"yyyy")</f>
        <v>2021</v>
      </c>
      <c r="E4330" t="s">
        <v>38</v>
      </c>
      <c r="F4330" t="s">
        <v>121</v>
      </c>
      <c r="G4330" t="s">
        <v>122</v>
      </c>
      <c r="H4330" t="s">
        <v>27</v>
      </c>
      <c r="I4330" t="str">
        <f>IF(ISNUMBER(SEARCH( "Women's",Table1[[#This Row],[Product]])), "Women","Male")</f>
        <v>Women</v>
      </c>
      <c r="J4330" t="str">
        <f>IF(ISNUMBER(SEARCH( "Apparel",Table1[[#This Row],[Product]])), "Apparel","Footwear")</f>
        <v>Footwear</v>
      </c>
      <c r="K4330" s="3">
        <v>42</v>
      </c>
      <c r="L4330">
        <v>101</v>
      </c>
      <c r="M4330" s="3">
        <v>424</v>
      </c>
      <c r="N4330" s="3">
        <v>144</v>
      </c>
      <c r="O4330" t="s">
        <v>26</v>
      </c>
    </row>
    <row r="4331" spans="1:15" hidden="1" x14ac:dyDescent="0.3">
      <c r="A4331" t="s">
        <v>37</v>
      </c>
      <c r="B4331">
        <v>1185732</v>
      </c>
      <c r="C4331" s="1">
        <v>44369</v>
      </c>
      <c r="D4331" s="1" t="str">
        <f>TEXT(Table1[[#This Row],[Invoice Date]],"yyyy")</f>
        <v>2021</v>
      </c>
      <c r="E4331" t="s">
        <v>28</v>
      </c>
      <c r="F4331" t="s">
        <v>112</v>
      </c>
      <c r="G4331" t="s">
        <v>113</v>
      </c>
      <c r="H4331" t="s">
        <v>64</v>
      </c>
      <c r="I4331" t="str">
        <f>IF(ISNUMBER(SEARCH( "Women's",Table1[[#This Row],[Product]])), "Women","Male")</f>
        <v>Male</v>
      </c>
      <c r="J4331" t="str">
        <f>IF(ISNUMBER(SEARCH( "Apparel",Table1[[#This Row],[Product]])), "Apparel","Footwear")</f>
        <v>Apparel</v>
      </c>
      <c r="K4331" s="3">
        <v>60</v>
      </c>
      <c r="L4331">
        <v>100</v>
      </c>
      <c r="M4331" s="3">
        <v>6000</v>
      </c>
      <c r="N4331" s="3">
        <v>2100</v>
      </c>
      <c r="O4331" t="s">
        <v>26</v>
      </c>
    </row>
    <row r="4332" spans="1:15" hidden="1" x14ac:dyDescent="0.3">
      <c r="A4332" t="s">
        <v>37</v>
      </c>
      <c r="B4332">
        <v>1185732</v>
      </c>
      <c r="C4332" s="1">
        <v>44374</v>
      </c>
      <c r="D4332" s="1" t="str">
        <f>TEXT(Table1[[#This Row],[Invoice Date]],"yyyy")</f>
        <v>2021</v>
      </c>
      <c r="E4332" t="s">
        <v>28</v>
      </c>
      <c r="F4332" t="s">
        <v>112</v>
      </c>
      <c r="G4332" t="s">
        <v>113</v>
      </c>
      <c r="H4332" t="s">
        <v>50</v>
      </c>
      <c r="I4332" t="str">
        <f>IF(ISNUMBER(SEARCH( "Women's",Table1[[#This Row],[Product]])), "Women","Male")</f>
        <v>Women</v>
      </c>
      <c r="J4332" t="str">
        <f>IF(ISNUMBER(SEARCH( "Apparel",Table1[[#This Row],[Product]])), "Apparel","Footwear")</f>
        <v>Footwear</v>
      </c>
      <c r="K4332" s="3">
        <v>50</v>
      </c>
      <c r="L4332">
        <v>100</v>
      </c>
      <c r="M4332" s="3">
        <v>5000</v>
      </c>
      <c r="N4332" s="3">
        <v>2000</v>
      </c>
      <c r="O4332" t="s">
        <v>26</v>
      </c>
    </row>
    <row r="4333" spans="1:15" hidden="1" x14ac:dyDescent="0.3">
      <c r="A4333" t="s">
        <v>37</v>
      </c>
      <c r="B4333">
        <v>1185732</v>
      </c>
      <c r="C4333" s="1">
        <v>44518</v>
      </c>
      <c r="D4333" s="1" t="str">
        <f>TEXT(Table1[[#This Row],[Invoice Date]],"yyyy")</f>
        <v>2021</v>
      </c>
      <c r="E4333" t="s">
        <v>38</v>
      </c>
      <c r="F4333" t="s">
        <v>129</v>
      </c>
      <c r="G4333" t="s">
        <v>130</v>
      </c>
      <c r="H4333" t="s">
        <v>50</v>
      </c>
      <c r="I4333" t="str">
        <f>IF(ISNUMBER(SEARCH( "Women's",Table1[[#This Row],[Product]])), "Women","Male")</f>
        <v>Women</v>
      </c>
      <c r="J4333" t="str">
        <f>IF(ISNUMBER(SEARCH( "Apparel",Table1[[#This Row],[Product]])), "Apparel","Footwear")</f>
        <v>Footwear</v>
      </c>
      <c r="K4333" s="3">
        <v>55</v>
      </c>
      <c r="L4333">
        <v>100</v>
      </c>
      <c r="M4333" s="3">
        <v>5500</v>
      </c>
      <c r="N4333" s="3">
        <v>1925</v>
      </c>
      <c r="O4333" t="s">
        <v>26</v>
      </c>
    </row>
    <row r="4334" spans="1:15" hidden="1" x14ac:dyDescent="0.3">
      <c r="A4334" t="s">
        <v>37</v>
      </c>
      <c r="B4334">
        <v>1185732</v>
      </c>
      <c r="C4334" s="1">
        <v>44548</v>
      </c>
      <c r="D4334" s="1" t="str">
        <f>TEXT(Table1[[#This Row],[Invoice Date]],"yyyy")</f>
        <v>2021</v>
      </c>
      <c r="E4334" t="s">
        <v>38</v>
      </c>
      <c r="F4334" t="s">
        <v>129</v>
      </c>
      <c r="G4334" t="s">
        <v>130</v>
      </c>
      <c r="H4334" t="s">
        <v>50</v>
      </c>
      <c r="I4334" t="str">
        <f>IF(ISNUMBER(SEARCH( "Women's",Table1[[#This Row],[Product]])), "Women","Male")</f>
        <v>Women</v>
      </c>
      <c r="J4334" t="str">
        <f>IF(ISNUMBER(SEARCH( "Apparel",Table1[[#This Row],[Product]])), "Apparel","Footwear")</f>
        <v>Footwear</v>
      </c>
      <c r="K4334" s="3">
        <v>50</v>
      </c>
      <c r="L4334">
        <v>100</v>
      </c>
      <c r="M4334" s="3">
        <v>5000</v>
      </c>
      <c r="N4334" s="3">
        <v>1750</v>
      </c>
      <c r="O4334" t="s">
        <v>26</v>
      </c>
    </row>
    <row r="4335" spans="1:15" hidden="1" x14ac:dyDescent="0.3">
      <c r="A4335" t="s">
        <v>37</v>
      </c>
      <c r="B4335">
        <v>1185732</v>
      </c>
      <c r="C4335" s="1">
        <v>44549</v>
      </c>
      <c r="D4335" s="1" t="str">
        <f>TEXT(Table1[[#This Row],[Invoice Date]],"yyyy")</f>
        <v>2021</v>
      </c>
      <c r="E4335" t="s">
        <v>38</v>
      </c>
      <c r="F4335" t="s">
        <v>129</v>
      </c>
      <c r="G4335" t="s">
        <v>130</v>
      </c>
      <c r="H4335" t="s">
        <v>64</v>
      </c>
      <c r="I4335" t="str">
        <f>IF(ISNUMBER(SEARCH( "Women's",Table1[[#This Row],[Product]])), "Women","Male")</f>
        <v>Male</v>
      </c>
      <c r="J4335" t="str">
        <f>IF(ISNUMBER(SEARCH( "Apparel",Table1[[#This Row],[Product]])), "Apparel","Footwear")</f>
        <v>Apparel</v>
      </c>
      <c r="K4335" s="3">
        <v>60</v>
      </c>
      <c r="L4335">
        <v>100</v>
      </c>
      <c r="M4335" s="3">
        <v>6000</v>
      </c>
      <c r="N4335" s="3">
        <v>1800</v>
      </c>
      <c r="O4335" t="s">
        <v>26</v>
      </c>
    </row>
    <row r="4336" spans="1:15" hidden="1" x14ac:dyDescent="0.3">
      <c r="A4336" t="s">
        <v>37</v>
      </c>
      <c r="B4336">
        <v>1185732</v>
      </c>
      <c r="C4336" s="1">
        <v>44124</v>
      </c>
      <c r="D4336" s="1" t="str">
        <f>TEXT(Table1[[#This Row],[Invoice Date]],"yyyy")</f>
        <v>2020</v>
      </c>
      <c r="E4336" t="s">
        <v>13</v>
      </c>
      <c r="F4336" t="s">
        <v>14</v>
      </c>
      <c r="G4336" t="s">
        <v>67</v>
      </c>
      <c r="H4336" t="s">
        <v>50</v>
      </c>
      <c r="I4336" t="str">
        <f>IF(ISNUMBER(SEARCH( "Women's",Table1[[#This Row],[Product]])), "Women","Male")</f>
        <v>Women</v>
      </c>
      <c r="J4336" t="str">
        <f>IF(ISNUMBER(SEARCH( "Apparel",Table1[[#This Row],[Product]])), "Apparel","Footwear")</f>
        <v>Footwear</v>
      </c>
      <c r="K4336" s="3">
        <v>30</v>
      </c>
      <c r="L4336">
        <v>100</v>
      </c>
      <c r="M4336" s="3">
        <v>3000</v>
      </c>
      <c r="N4336" s="3">
        <v>1050</v>
      </c>
      <c r="O4336" t="s">
        <v>31</v>
      </c>
    </row>
    <row r="4337" spans="1:15" hidden="1" x14ac:dyDescent="0.3">
      <c r="A4337" t="s">
        <v>37</v>
      </c>
      <c r="B4337">
        <v>1185732</v>
      </c>
      <c r="C4337" s="1">
        <v>44140</v>
      </c>
      <c r="D4337" s="1" t="str">
        <f>TEXT(Table1[[#This Row],[Invoice Date]],"yyyy")</f>
        <v>2020</v>
      </c>
      <c r="E4337" t="s">
        <v>28</v>
      </c>
      <c r="F4337" t="s">
        <v>98</v>
      </c>
      <c r="G4337" t="s">
        <v>99</v>
      </c>
      <c r="H4337" t="s">
        <v>34</v>
      </c>
      <c r="I4337" t="str">
        <f>IF(ISNUMBER(SEARCH( "Women's",Table1[[#This Row],[Product]])), "Women","Male")</f>
        <v>Male</v>
      </c>
      <c r="J4337" t="str">
        <f>IF(ISNUMBER(SEARCH( "Apparel",Table1[[#This Row],[Product]])), "Apparel","Footwear")</f>
        <v>Footwear</v>
      </c>
      <c r="K4337" s="3">
        <v>40</v>
      </c>
      <c r="L4337">
        <v>100</v>
      </c>
      <c r="M4337" s="3">
        <v>4000</v>
      </c>
      <c r="N4337" s="3">
        <v>1200</v>
      </c>
      <c r="O4337" t="s">
        <v>31</v>
      </c>
    </row>
    <row r="4338" spans="1:15" hidden="1" x14ac:dyDescent="0.3">
      <c r="A4338" t="s">
        <v>37</v>
      </c>
      <c r="B4338">
        <v>1185732</v>
      </c>
      <c r="C4338" s="1">
        <v>44141</v>
      </c>
      <c r="D4338" s="1" t="str">
        <f>TEXT(Table1[[#This Row],[Invoice Date]],"yyyy")</f>
        <v>2020</v>
      </c>
      <c r="E4338" t="s">
        <v>28</v>
      </c>
      <c r="F4338" t="s">
        <v>98</v>
      </c>
      <c r="G4338" t="s">
        <v>99</v>
      </c>
      <c r="H4338" t="s">
        <v>27</v>
      </c>
      <c r="I4338" t="str">
        <f>IF(ISNUMBER(SEARCH( "Women's",Table1[[#This Row],[Product]])), "Women","Male")</f>
        <v>Women</v>
      </c>
      <c r="J4338" t="str">
        <f>IF(ISNUMBER(SEARCH( "Apparel",Table1[[#This Row],[Product]])), "Apparel","Footwear")</f>
        <v>Footwear</v>
      </c>
      <c r="K4338" s="3">
        <v>30</v>
      </c>
      <c r="L4338">
        <v>100</v>
      </c>
      <c r="M4338" s="3">
        <v>3000</v>
      </c>
      <c r="N4338" s="3">
        <v>900</v>
      </c>
      <c r="O4338" t="s">
        <v>31</v>
      </c>
    </row>
    <row r="4339" spans="1:15" hidden="1" x14ac:dyDescent="0.3">
      <c r="A4339" t="s">
        <v>37</v>
      </c>
      <c r="B4339">
        <v>1185732</v>
      </c>
      <c r="C4339" s="1">
        <v>44177</v>
      </c>
      <c r="D4339" s="1" t="str">
        <f>TEXT(Table1[[#This Row],[Invoice Date]],"yyyy")</f>
        <v>2020</v>
      </c>
      <c r="E4339" t="s">
        <v>28</v>
      </c>
      <c r="F4339" t="s">
        <v>98</v>
      </c>
      <c r="G4339" t="s">
        <v>99</v>
      </c>
      <c r="H4339" t="s">
        <v>27</v>
      </c>
      <c r="I4339" t="str">
        <f>IF(ISNUMBER(SEARCH( "Women's",Table1[[#This Row],[Product]])), "Women","Male")</f>
        <v>Women</v>
      </c>
      <c r="J4339" t="str">
        <f>IF(ISNUMBER(SEARCH( "Apparel",Table1[[#This Row],[Product]])), "Apparel","Footwear")</f>
        <v>Footwear</v>
      </c>
      <c r="K4339" s="3">
        <v>35</v>
      </c>
      <c r="L4339">
        <v>100</v>
      </c>
      <c r="M4339" s="3">
        <v>3500</v>
      </c>
      <c r="N4339" s="3">
        <v>1050</v>
      </c>
      <c r="O4339" t="s">
        <v>26</v>
      </c>
    </row>
    <row r="4340" spans="1:15" hidden="1" x14ac:dyDescent="0.3">
      <c r="A4340" t="s">
        <v>37</v>
      </c>
      <c r="B4340">
        <v>1185732</v>
      </c>
      <c r="C4340" s="1">
        <v>44350</v>
      </c>
      <c r="D4340" s="1" t="str">
        <f>TEXT(Table1[[#This Row],[Invoice Date]],"yyyy")</f>
        <v>2021</v>
      </c>
      <c r="E4340" t="s">
        <v>28</v>
      </c>
      <c r="F4340" t="s">
        <v>114</v>
      </c>
      <c r="G4340" t="s">
        <v>115</v>
      </c>
      <c r="H4340" t="s">
        <v>34</v>
      </c>
      <c r="I4340" t="str">
        <f>IF(ISNUMBER(SEARCH( "Women's",Table1[[#This Row],[Product]])), "Women","Male")</f>
        <v>Male</v>
      </c>
      <c r="J4340" t="str">
        <f>IF(ISNUMBER(SEARCH( "Apparel",Table1[[#This Row],[Product]])), "Apparel","Footwear")</f>
        <v>Footwear</v>
      </c>
      <c r="K4340" s="3">
        <v>40</v>
      </c>
      <c r="L4340">
        <v>100</v>
      </c>
      <c r="M4340" s="3">
        <v>4000</v>
      </c>
      <c r="N4340" s="3">
        <v>1400</v>
      </c>
      <c r="O4340" t="s">
        <v>26</v>
      </c>
    </row>
    <row r="4341" spans="1:15" hidden="1" x14ac:dyDescent="0.3">
      <c r="A4341" t="s">
        <v>37</v>
      </c>
      <c r="B4341">
        <v>1185732</v>
      </c>
      <c r="C4341" s="1">
        <v>44363</v>
      </c>
      <c r="D4341" s="1" t="str">
        <f>TEXT(Table1[[#This Row],[Invoice Date]],"yyyy")</f>
        <v>2021</v>
      </c>
      <c r="E4341" t="s">
        <v>28</v>
      </c>
      <c r="F4341" t="s">
        <v>114</v>
      </c>
      <c r="G4341" t="s">
        <v>115</v>
      </c>
      <c r="H4341" t="s">
        <v>27</v>
      </c>
      <c r="I4341" t="str">
        <f>IF(ISNUMBER(SEARCH( "Women's",Table1[[#This Row],[Product]])), "Women","Male")</f>
        <v>Women</v>
      </c>
      <c r="J4341" t="str">
        <f>IF(ISNUMBER(SEARCH( "Apparel",Table1[[#This Row],[Product]])), "Apparel","Footwear")</f>
        <v>Footwear</v>
      </c>
      <c r="K4341" s="3">
        <v>35</v>
      </c>
      <c r="L4341">
        <v>100</v>
      </c>
      <c r="M4341" s="3">
        <v>3500</v>
      </c>
      <c r="N4341" s="3">
        <v>1225</v>
      </c>
      <c r="O4341" t="s">
        <v>26</v>
      </c>
    </row>
    <row r="4342" spans="1:15" hidden="1" x14ac:dyDescent="0.3">
      <c r="A4342" t="s">
        <v>37</v>
      </c>
      <c r="B4342">
        <v>1185732</v>
      </c>
      <c r="C4342" s="1">
        <v>44383</v>
      </c>
      <c r="D4342" s="1" t="str">
        <f>TEXT(Table1[[#This Row],[Invoice Date]],"yyyy")</f>
        <v>2021</v>
      </c>
      <c r="E4342" t="s">
        <v>28</v>
      </c>
      <c r="F4342" t="s">
        <v>114</v>
      </c>
      <c r="G4342" t="s">
        <v>115</v>
      </c>
      <c r="H4342" t="s">
        <v>64</v>
      </c>
      <c r="I4342" t="str">
        <f>IF(ISNUMBER(SEARCH( "Women's",Table1[[#This Row],[Product]])), "Women","Male")</f>
        <v>Male</v>
      </c>
      <c r="J4342" t="str">
        <f>IF(ISNUMBER(SEARCH( "Apparel",Table1[[#This Row],[Product]])), "Apparel","Footwear")</f>
        <v>Apparel</v>
      </c>
      <c r="K4342" s="3">
        <v>40</v>
      </c>
      <c r="L4342">
        <v>100</v>
      </c>
      <c r="M4342" s="3">
        <v>4000</v>
      </c>
      <c r="N4342" s="3">
        <v>1400</v>
      </c>
      <c r="O4342" t="s">
        <v>26</v>
      </c>
    </row>
    <row r="4343" spans="1:15" hidden="1" x14ac:dyDescent="0.3">
      <c r="A4343" t="s">
        <v>37</v>
      </c>
      <c r="B4343">
        <v>1185732</v>
      </c>
      <c r="C4343" s="1">
        <v>44387</v>
      </c>
      <c r="D4343" s="1" t="str">
        <f>TEXT(Table1[[#This Row],[Invoice Date]],"yyyy")</f>
        <v>2021</v>
      </c>
      <c r="E4343" t="s">
        <v>28</v>
      </c>
      <c r="F4343" t="s">
        <v>114</v>
      </c>
      <c r="G4343" t="s">
        <v>115</v>
      </c>
      <c r="H4343" t="s">
        <v>27</v>
      </c>
      <c r="I4343" t="str">
        <f>IF(ISNUMBER(SEARCH( "Women's",Table1[[#This Row],[Product]])), "Women","Male")</f>
        <v>Women</v>
      </c>
      <c r="J4343" t="str">
        <f>IF(ISNUMBER(SEARCH( "Apparel",Table1[[#This Row],[Product]])), "Apparel","Footwear")</f>
        <v>Footwear</v>
      </c>
      <c r="K4343" s="3">
        <v>20</v>
      </c>
      <c r="L4343">
        <v>100</v>
      </c>
      <c r="M4343" s="3">
        <v>2000</v>
      </c>
      <c r="N4343" s="3">
        <v>700</v>
      </c>
      <c r="O4343" t="s">
        <v>26</v>
      </c>
    </row>
    <row r="4344" spans="1:15" hidden="1" x14ac:dyDescent="0.3">
      <c r="A4344" t="s">
        <v>37</v>
      </c>
      <c r="B4344">
        <v>1185732</v>
      </c>
      <c r="C4344" s="1">
        <v>44401</v>
      </c>
      <c r="D4344" s="1" t="str">
        <f>TEXT(Table1[[#This Row],[Invoice Date]],"yyyy")</f>
        <v>2021</v>
      </c>
      <c r="E4344" t="s">
        <v>28</v>
      </c>
      <c r="F4344" t="s">
        <v>114</v>
      </c>
      <c r="G4344" t="s">
        <v>115</v>
      </c>
      <c r="H4344" t="s">
        <v>64</v>
      </c>
      <c r="I4344" t="str">
        <f>IF(ISNUMBER(SEARCH( "Women's",Table1[[#This Row],[Product]])), "Women","Male")</f>
        <v>Male</v>
      </c>
      <c r="J4344" t="str">
        <f>IF(ISNUMBER(SEARCH( "Apparel",Table1[[#This Row],[Product]])), "Apparel","Footwear")</f>
        <v>Apparel</v>
      </c>
      <c r="K4344" s="3">
        <v>50</v>
      </c>
      <c r="L4344">
        <v>100</v>
      </c>
      <c r="M4344" s="3">
        <v>5000</v>
      </c>
      <c r="N4344" s="3">
        <v>1750</v>
      </c>
      <c r="O4344" t="s">
        <v>26</v>
      </c>
    </row>
    <row r="4345" spans="1:15" hidden="1" x14ac:dyDescent="0.3">
      <c r="A4345" t="s">
        <v>45</v>
      </c>
      <c r="B4345">
        <v>1185732</v>
      </c>
      <c r="C4345" s="1">
        <v>44484</v>
      </c>
      <c r="D4345" s="1" t="str">
        <f>TEXT(Table1[[#This Row],[Invoice Date]],"yyyy")</f>
        <v>2021</v>
      </c>
      <c r="E4345" t="s">
        <v>19</v>
      </c>
      <c r="F4345" t="s">
        <v>23</v>
      </c>
      <c r="G4345" t="s">
        <v>24</v>
      </c>
      <c r="H4345" t="s">
        <v>50</v>
      </c>
      <c r="I4345" t="str">
        <f>IF(ISNUMBER(SEARCH( "Women's",Table1[[#This Row],[Product]])), "Women","Male")</f>
        <v>Women</v>
      </c>
      <c r="J4345" t="str">
        <f>IF(ISNUMBER(SEARCH( "Apparel",Table1[[#This Row],[Product]])), "Apparel","Footwear")</f>
        <v>Footwear</v>
      </c>
      <c r="K4345" s="3">
        <v>35</v>
      </c>
      <c r="L4345">
        <v>100</v>
      </c>
      <c r="M4345" s="3">
        <v>3500</v>
      </c>
      <c r="N4345" s="3">
        <v>1050</v>
      </c>
      <c r="O4345" t="s">
        <v>26</v>
      </c>
    </row>
    <row r="4346" spans="1:15" hidden="1" x14ac:dyDescent="0.3">
      <c r="A4346" t="s">
        <v>45</v>
      </c>
      <c r="B4346">
        <v>1185732</v>
      </c>
      <c r="C4346" s="1">
        <v>44497</v>
      </c>
      <c r="D4346" s="1" t="str">
        <f>TEXT(Table1[[#This Row],[Invoice Date]],"yyyy")</f>
        <v>2021</v>
      </c>
      <c r="E4346" t="s">
        <v>38</v>
      </c>
      <c r="F4346" t="s">
        <v>116</v>
      </c>
      <c r="G4346" t="s">
        <v>80</v>
      </c>
      <c r="H4346" t="s">
        <v>64</v>
      </c>
      <c r="I4346" t="str">
        <f>IF(ISNUMBER(SEARCH( "Women's",Table1[[#This Row],[Product]])), "Women","Male")</f>
        <v>Male</v>
      </c>
      <c r="J4346" t="str">
        <f>IF(ISNUMBER(SEARCH( "Apparel",Table1[[#This Row],[Product]])), "Apparel","Footwear")</f>
        <v>Apparel</v>
      </c>
      <c r="K4346" s="3">
        <v>50</v>
      </c>
      <c r="L4346">
        <v>100</v>
      </c>
      <c r="M4346" s="3">
        <v>5000</v>
      </c>
      <c r="N4346" s="3">
        <v>1250</v>
      </c>
      <c r="O4346" t="s">
        <v>26</v>
      </c>
    </row>
    <row r="4347" spans="1:15" hidden="1" x14ac:dyDescent="0.3">
      <c r="A4347" t="s">
        <v>45</v>
      </c>
      <c r="B4347">
        <v>1185732</v>
      </c>
      <c r="C4347" s="1">
        <v>44488</v>
      </c>
      <c r="D4347" s="1" t="str">
        <f>TEXT(Table1[[#This Row],[Invoice Date]],"yyyy")</f>
        <v>2021</v>
      </c>
      <c r="E4347" t="s">
        <v>38</v>
      </c>
      <c r="F4347" t="s">
        <v>116</v>
      </c>
      <c r="G4347" t="s">
        <v>80</v>
      </c>
      <c r="H4347" t="s">
        <v>50</v>
      </c>
      <c r="I4347" t="str">
        <f>IF(ISNUMBER(SEARCH( "Women's",Table1[[#This Row],[Product]])), "Women","Male")</f>
        <v>Women</v>
      </c>
      <c r="J4347" t="str">
        <f>IF(ISNUMBER(SEARCH( "Apparel",Table1[[#This Row],[Product]])), "Apparel","Footwear")</f>
        <v>Footwear</v>
      </c>
      <c r="K4347" s="3">
        <v>55</v>
      </c>
      <c r="L4347">
        <v>100</v>
      </c>
      <c r="M4347" s="3">
        <v>5500</v>
      </c>
      <c r="N4347" s="3">
        <v>1650</v>
      </c>
      <c r="O4347" t="s">
        <v>26</v>
      </c>
    </row>
    <row r="4348" spans="1:15" hidden="1" x14ac:dyDescent="0.3">
      <c r="A4348" t="s">
        <v>45</v>
      </c>
      <c r="B4348">
        <v>1185732</v>
      </c>
      <c r="C4348" s="1">
        <v>44488</v>
      </c>
      <c r="D4348" s="1" t="str">
        <f>TEXT(Table1[[#This Row],[Invoice Date]],"yyyy")</f>
        <v>2021</v>
      </c>
      <c r="E4348" t="s">
        <v>38</v>
      </c>
      <c r="F4348" t="s">
        <v>116</v>
      </c>
      <c r="G4348" t="s">
        <v>80</v>
      </c>
      <c r="H4348" t="s">
        <v>64</v>
      </c>
      <c r="I4348" t="str">
        <f>IF(ISNUMBER(SEARCH( "Women's",Table1[[#This Row],[Product]])), "Women","Male")</f>
        <v>Male</v>
      </c>
      <c r="J4348" t="str">
        <f>IF(ISNUMBER(SEARCH( "Apparel",Table1[[#This Row],[Product]])), "Apparel","Footwear")</f>
        <v>Apparel</v>
      </c>
      <c r="K4348" s="3">
        <v>65</v>
      </c>
      <c r="L4348">
        <v>100</v>
      </c>
      <c r="M4348" s="3">
        <v>6500</v>
      </c>
      <c r="N4348" s="3">
        <v>1625</v>
      </c>
      <c r="O4348" t="s">
        <v>26</v>
      </c>
    </row>
    <row r="4349" spans="1:15" hidden="1" x14ac:dyDescent="0.3">
      <c r="A4349" t="s">
        <v>37</v>
      </c>
      <c r="B4349">
        <v>1128299</v>
      </c>
      <c r="C4349" s="1">
        <v>44278</v>
      </c>
      <c r="D4349" s="1" t="str">
        <f>TEXT(Table1[[#This Row],[Invoice Date]],"yyyy")</f>
        <v>2021</v>
      </c>
      <c r="E4349" t="s">
        <v>13</v>
      </c>
      <c r="F4349" t="s">
        <v>93</v>
      </c>
      <c r="G4349" t="s">
        <v>94</v>
      </c>
      <c r="H4349" t="s">
        <v>64</v>
      </c>
      <c r="I4349" t="str">
        <f>IF(ISNUMBER(SEARCH( "Women's",Table1[[#This Row],[Product]])), "Women","Male")</f>
        <v>Male</v>
      </c>
      <c r="J4349" t="str">
        <f>IF(ISNUMBER(SEARCH( "Apparel",Table1[[#This Row],[Product]])), "Apparel","Footwear")</f>
        <v>Apparel</v>
      </c>
      <c r="K4349" s="3">
        <v>55</v>
      </c>
      <c r="L4349">
        <v>100</v>
      </c>
      <c r="M4349" s="3">
        <v>5500</v>
      </c>
      <c r="N4349" s="3">
        <v>2200</v>
      </c>
      <c r="O4349" t="s">
        <v>31</v>
      </c>
    </row>
    <row r="4350" spans="1:15" hidden="1" x14ac:dyDescent="0.3">
      <c r="A4350" t="s">
        <v>18</v>
      </c>
      <c r="B4350">
        <v>1128299</v>
      </c>
      <c r="C4350" s="1">
        <v>44278</v>
      </c>
      <c r="D4350" s="1" t="str">
        <f>TEXT(Table1[[#This Row],[Invoice Date]],"yyyy")</f>
        <v>2021</v>
      </c>
      <c r="E4350" t="s">
        <v>42</v>
      </c>
      <c r="F4350" t="s">
        <v>79</v>
      </c>
      <c r="G4350" t="s">
        <v>80</v>
      </c>
      <c r="H4350" t="s">
        <v>64</v>
      </c>
      <c r="I4350" t="str">
        <f>IF(ISNUMBER(SEARCH( "Women's",Table1[[#This Row],[Product]])), "Women","Male")</f>
        <v>Male</v>
      </c>
      <c r="J4350" t="str">
        <f>IF(ISNUMBER(SEARCH( "Apparel",Table1[[#This Row],[Product]])), "Apparel","Footwear")</f>
        <v>Apparel</v>
      </c>
      <c r="K4350" s="3">
        <v>55</v>
      </c>
      <c r="L4350">
        <v>100</v>
      </c>
      <c r="M4350" s="3">
        <v>5500</v>
      </c>
      <c r="N4350" s="3">
        <v>2200</v>
      </c>
      <c r="O4350" t="s">
        <v>31</v>
      </c>
    </row>
    <row r="4351" spans="1:15" x14ac:dyDescent="0.3">
      <c r="A4351" t="s">
        <v>45</v>
      </c>
      <c r="B4351">
        <v>1185732</v>
      </c>
      <c r="C4351" s="1">
        <v>44276</v>
      </c>
      <c r="D4351" s="1" t="str">
        <f>TEXT(Table1[[#This Row],[Invoice Date]],"yyyy")</f>
        <v>2021</v>
      </c>
      <c r="E4351" t="s">
        <v>13</v>
      </c>
      <c r="F4351" t="s">
        <v>100</v>
      </c>
      <c r="G4351" t="s">
        <v>101</v>
      </c>
      <c r="H4351" t="s">
        <v>50</v>
      </c>
      <c r="I4351" t="str">
        <f>IF(ISNUMBER(SEARCH( "Women's",Table1[[#This Row],[Product]])), "Women","Male")</f>
        <v>Women</v>
      </c>
      <c r="J4351" t="str">
        <f>IF(ISNUMBER(SEARCH( "Apparel",Table1[[#This Row],[Product]])), "Apparel","Footwear")</f>
        <v>Footwear</v>
      </c>
      <c r="K4351" s="3">
        <v>40</v>
      </c>
      <c r="L4351">
        <v>100</v>
      </c>
      <c r="M4351" s="3">
        <v>4000</v>
      </c>
      <c r="N4351" s="3">
        <v>1600</v>
      </c>
      <c r="O4351" t="s">
        <v>17</v>
      </c>
    </row>
    <row r="4352" spans="1:15" x14ac:dyDescent="0.3">
      <c r="A4352" t="s">
        <v>45</v>
      </c>
      <c r="B4352">
        <v>1185732</v>
      </c>
      <c r="C4352" s="1">
        <v>44308</v>
      </c>
      <c r="D4352" s="1" t="str">
        <f>TEXT(Table1[[#This Row],[Invoice Date]],"yyyy")</f>
        <v>2021</v>
      </c>
      <c r="E4352" t="s">
        <v>13</v>
      </c>
      <c r="F4352" t="s">
        <v>100</v>
      </c>
      <c r="G4352" t="s">
        <v>101</v>
      </c>
      <c r="H4352" t="s">
        <v>50</v>
      </c>
      <c r="I4352" t="str">
        <f>IF(ISNUMBER(SEARCH( "Women's",Table1[[#This Row],[Product]])), "Women","Male")</f>
        <v>Women</v>
      </c>
      <c r="J4352" t="str">
        <f>IF(ISNUMBER(SEARCH( "Apparel",Table1[[#This Row],[Product]])), "Apparel","Footwear")</f>
        <v>Footwear</v>
      </c>
      <c r="K4352" s="3">
        <v>45</v>
      </c>
      <c r="L4352">
        <v>100</v>
      </c>
      <c r="M4352" s="3">
        <v>4500</v>
      </c>
      <c r="N4352" s="3">
        <v>1800</v>
      </c>
      <c r="O4352" t="s">
        <v>17</v>
      </c>
    </row>
    <row r="4353" spans="1:15" x14ac:dyDescent="0.3">
      <c r="A4353" t="s">
        <v>57</v>
      </c>
      <c r="B4353">
        <v>1197831</v>
      </c>
      <c r="C4353" s="1">
        <v>44267</v>
      </c>
      <c r="D4353" s="1" t="str">
        <f>TEXT(Table1[[#This Row],[Invoice Date]],"yyyy")</f>
        <v>2021</v>
      </c>
      <c r="E4353" t="s">
        <v>28</v>
      </c>
      <c r="F4353" t="s">
        <v>65</v>
      </c>
      <c r="G4353" t="s">
        <v>66</v>
      </c>
      <c r="H4353" t="s">
        <v>50</v>
      </c>
      <c r="I4353" t="str">
        <f>IF(ISNUMBER(SEARCH( "Women's",Table1[[#This Row],[Product]])), "Women","Male")</f>
        <v>Women</v>
      </c>
      <c r="J4353" t="str">
        <f>IF(ISNUMBER(SEARCH( "Apparel",Table1[[#This Row],[Product]])), "Apparel","Footwear")</f>
        <v>Footwear</v>
      </c>
      <c r="K4353" s="3">
        <v>20</v>
      </c>
      <c r="L4353">
        <v>100</v>
      </c>
      <c r="M4353" s="3">
        <v>2000</v>
      </c>
      <c r="N4353" s="3">
        <v>700</v>
      </c>
      <c r="O4353" t="s">
        <v>17</v>
      </c>
    </row>
    <row r="4354" spans="1:15" x14ac:dyDescent="0.3">
      <c r="A4354" t="s">
        <v>37</v>
      </c>
      <c r="B4354">
        <v>1185732</v>
      </c>
      <c r="C4354" s="1">
        <v>44239</v>
      </c>
      <c r="D4354" s="1" t="str">
        <f>TEXT(Table1[[#This Row],[Invoice Date]],"yyyy")</f>
        <v>2021</v>
      </c>
      <c r="E4354" t="s">
        <v>28</v>
      </c>
      <c r="F4354" t="s">
        <v>81</v>
      </c>
      <c r="G4354" t="s">
        <v>82</v>
      </c>
      <c r="H4354" t="s">
        <v>50</v>
      </c>
      <c r="I4354" t="str">
        <f>IF(ISNUMBER(SEARCH( "Women's",Table1[[#This Row],[Product]])), "Women","Male")</f>
        <v>Women</v>
      </c>
      <c r="J4354" t="str">
        <f>IF(ISNUMBER(SEARCH( "Apparel",Table1[[#This Row],[Product]])), "Apparel","Footwear")</f>
        <v>Footwear</v>
      </c>
      <c r="K4354" s="3">
        <v>35</v>
      </c>
      <c r="L4354">
        <v>100</v>
      </c>
      <c r="M4354" s="3">
        <v>3500</v>
      </c>
      <c r="N4354" s="3">
        <v>1050</v>
      </c>
      <c r="O4354" t="s">
        <v>17</v>
      </c>
    </row>
    <row r="4355" spans="1:15" x14ac:dyDescent="0.3">
      <c r="A4355" t="s">
        <v>37</v>
      </c>
      <c r="B4355">
        <v>1185732</v>
      </c>
      <c r="C4355" s="1">
        <v>44298</v>
      </c>
      <c r="D4355" s="1" t="str">
        <f>TEXT(Table1[[#This Row],[Invoice Date]],"yyyy")</f>
        <v>2021</v>
      </c>
      <c r="E4355" t="s">
        <v>28</v>
      </c>
      <c r="F4355" t="s">
        <v>81</v>
      </c>
      <c r="G4355" t="s">
        <v>82</v>
      </c>
      <c r="H4355" t="s">
        <v>64</v>
      </c>
      <c r="I4355" t="str">
        <f>IF(ISNUMBER(SEARCH( "Women's",Table1[[#This Row],[Product]])), "Women","Male")</f>
        <v>Male</v>
      </c>
      <c r="J4355" t="str">
        <f>IF(ISNUMBER(SEARCH( "Apparel",Table1[[#This Row],[Product]])), "Apparel","Footwear")</f>
        <v>Apparel</v>
      </c>
      <c r="K4355" s="3">
        <v>60</v>
      </c>
      <c r="L4355">
        <v>100</v>
      </c>
      <c r="M4355" s="3">
        <v>6000</v>
      </c>
      <c r="N4355" s="3">
        <v>2100</v>
      </c>
      <c r="O4355" t="s">
        <v>17</v>
      </c>
    </row>
    <row r="4356" spans="1:15" x14ac:dyDescent="0.3">
      <c r="A4356" t="s">
        <v>37</v>
      </c>
      <c r="B4356">
        <v>1185732</v>
      </c>
      <c r="C4356" s="1">
        <v>44329</v>
      </c>
      <c r="D4356" s="1" t="str">
        <f>TEXT(Table1[[#This Row],[Invoice Date]],"yyyy")</f>
        <v>2021</v>
      </c>
      <c r="E4356" t="s">
        <v>28</v>
      </c>
      <c r="F4356" t="s">
        <v>81</v>
      </c>
      <c r="G4356" t="s">
        <v>82</v>
      </c>
      <c r="H4356" t="s">
        <v>50</v>
      </c>
      <c r="I4356" t="str">
        <f>IF(ISNUMBER(SEARCH( "Women's",Table1[[#This Row],[Product]])), "Women","Male")</f>
        <v>Women</v>
      </c>
      <c r="J4356" t="str">
        <f>IF(ISNUMBER(SEARCH( "Apparel",Table1[[#This Row],[Product]])), "Apparel","Footwear")</f>
        <v>Footwear</v>
      </c>
      <c r="K4356" s="3">
        <v>45</v>
      </c>
      <c r="L4356">
        <v>100</v>
      </c>
      <c r="M4356" s="3">
        <v>4500</v>
      </c>
      <c r="N4356" s="3">
        <v>1350</v>
      </c>
      <c r="O4356" t="s">
        <v>17</v>
      </c>
    </row>
    <row r="4357" spans="1:15" x14ac:dyDescent="0.3">
      <c r="A4357" t="s">
        <v>22</v>
      </c>
      <c r="B4357">
        <v>1185732</v>
      </c>
      <c r="C4357" s="1">
        <v>44236</v>
      </c>
      <c r="D4357" s="1" t="str">
        <f>TEXT(Table1[[#This Row],[Invoice Date]],"yyyy")</f>
        <v>2021</v>
      </c>
      <c r="E4357" t="s">
        <v>28</v>
      </c>
      <c r="F4357" t="s">
        <v>83</v>
      </c>
      <c r="G4357" t="s">
        <v>84</v>
      </c>
      <c r="H4357" t="s">
        <v>50</v>
      </c>
      <c r="I4357" t="str">
        <f>IF(ISNUMBER(SEARCH( "Women's",Table1[[#This Row],[Product]])), "Women","Male")</f>
        <v>Women</v>
      </c>
      <c r="J4357" t="str">
        <f>IF(ISNUMBER(SEARCH( "Apparel",Table1[[#This Row],[Product]])), "Apparel","Footwear")</f>
        <v>Footwear</v>
      </c>
      <c r="K4357" s="3">
        <v>30</v>
      </c>
      <c r="L4357">
        <v>100</v>
      </c>
      <c r="M4357" s="3">
        <v>3000</v>
      </c>
      <c r="N4357" s="3">
        <v>900</v>
      </c>
      <c r="O4357" t="s">
        <v>17</v>
      </c>
    </row>
    <row r="4358" spans="1:15" hidden="1" x14ac:dyDescent="0.3">
      <c r="A4358" t="s">
        <v>22</v>
      </c>
      <c r="B4358">
        <v>1185732</v>
      </c>
      <c r="C4358" s="1">
        <v>44295</v>
      </c>
      <c r="D4358" s="1" t="str">
        <f>TEXT(Table1[[#This Row],[Invoice Date]],"yyyy")</f>
        <v>2021</v>
      </c>
      <c r="E4358" t="s">
        <v>28</v>
      </c>
      <c r="F4358" t="s">
        <v>83</v>
      </c>
      <c r="G4358" t="s">
        <v>84</v>
      </c>
      <c r="H4358" t="s">
        <v>64</v>
      </c>
      <c r="I4358" t="str">
        <f>IF(ISNUMBER(SEARCH( "Women's",Table1[[#This Row],[Product]])), "Women","Male")</f>
        <v>Male</v>
      </c>
      <c r="J4358" t="str">
        <f>IF(ISNUMBER(SEARCH( "Apparel",Table1[[#This Row],[Product]])), "Apparel","Footwear")</f>
        <v>Apparel</v>
      </c>
      <c r="K4358" s="3">
        <v>60</v>
      </c>
      <c r="L4358">
        <v>100</v>
      </c>
      <c r="M4358" s="3">
        <v>6000</v>
      </c>
      <c r="N4358" s="3">
        <v>2100</v>
      </c>
      <c r="O4358" t="s">
        <v>31</v>
      </c>
    </row>
    <row r="4359" spans="1:15" hidden="1" x14ac:dyDescent="0.3">
      <c r="A4359" t="s">
        <v>22</v>
      </c>
      <c r="B4359">
        <v>1185732</v>
      </c>
      <c r="C4359" s="1">
        <v>44326</v>
      </c>
      <c r="D4359" s="1" t="str">
        <f>TEXT(Table1[[#This Row],[Invoice Date]],"yyyy")</f>
        <v>2021</v>
      </c>
      <c r="E4359" t="s">
        <v>28</v>
      </c>
      <c r="F4359" t="s">
        <v>83</v>
      </c>
      <c r="G4359" t="s">
        <v>84</v>
      </c>
      <c r="H4359" t="s">
        <v>50</v>
      </c>
      <c r="I4359" t="str">
        <f>IF(ISNUMBER(SEARCH( "Women's",Table1[[#This Row],[Product]])), "Women","Male")</f>
        <v>Women</v>
      </c>
      <c r="J4359" t="str">
        <f>IF(ISNUMBER(SEARCH( "Apparel",Table1[[#This Row],[Product]])), "Apparel","Footwear")</f>
        <v>Footwear</v>
      </c>
      <c r="K4359" s="3">
        <v>40</v>
      </c>
      <c r="L4359">
        <v>100</v>
      </c>
      <c r="M4359" s="3">
        <v>4000</v>
      </c>
      <c r="N4359" s="3">
        <v>1200</v>
      </c>
      <c r="O4359" t="s">
        <v>31</v>
      </c>
    </row>
    <row r="4360" spans="1:15" hidden="1" x14ac:dyDescent="0.3">
      <c r="A4360" t="s">
        <v>37</v>
      </c>
      <c r="B4360">
        <v>1185732</v>
      </c>
      <c r="C4360" s="1">
        <v>44202</v>
      </c>
      <c r="D4360" s="1" t="str">
        <f>TEXT(Table1[[#This Row],[Invoice Date]],"yyyy")</f>
        <v>2021</v>
      </c>
      <c r="E4360" t="s">
        <v>28</v>
      </c>
      <c r="F4360" t="s">
        <v>83</v>
      </c>
      <c r="G4360" t="s">
        <v>84</v>
      </c>
      <c r="H4360" t="s">
        <v>50</v>
      </c>
      <c r="I4360" t="str">
        <f>IF(ISNUMBER(SEARCH( "Women's",Table1[[#This Row],[Product]])), "Women","Male")</f>
        <v>Women</v>
      </c>
      <c r="J4360" t="str">
        <f>IF(ISNUMBER(SEARCH( "Apparel",Table1[[#This Row],[Product]])), "Apparel","Footwear")</f>
        <v>Footwear</v>
      </c>
      <c r="K4360" s="3">
        <v>25</v>
      </c>
      <c r="L4360">
        <v>100</v>
      </c>
      <c r="M4360" s="3">
        <v>2500</v>
      </c>
      <c r="N4360" s="3">
        <v>750</v>
      </c>
      <c r="O4360" t="s">
        <v>31</v>
      </c>
    </row>
    <row r="4361" spans="1:15" hidden="1" x14ac:dyDescent="0.3">
      <c r="A4361" t="s">
        <v>37</v>
      </c>
      <c r="B4361">
        <v>1185732</v>
      </c>
      <c r="C4361" s="1">
        <v>44260</v>
      </c>
      <c r="D4361" s="1" t="str">
        <f>TEXT(Table1[[#This Row],[Invoice Date]],"yyyy")</f>
        <v>2021</v>
      </c>
      <c r="E4361" t="s">
        <v>28</v>
      </c>
      <c r="F4361" t="s">
        <v>85</v>
      </c>
      <c r="G4361" t="s">
        <v>86</v>
      </c>
      <c r="H4361" t="s">
        <v>50</v>
      </c>
      <c r="I4361" t="str">
        <f>IF(ISNUMBER(SEARCH( "Women's",Table1[[#This Row],[Product]])), "Women","Male")</f>
        <v>Women</v>
      </c>
      <c r="J4361" t="str">
        <f>IF(ISNUMBER(SEARCH( "Apparel",Table1[[#This Row],[Product]])), "Apparel","Footwear")</f>
        <v>Footwear</v>
      </c>
      <c r="K4361" s="3">
        <v>15</v>
      </c>
      <c r="L4361">
        <v>100</v>
      </c>
      <c r="M4361" s="3">
        <v>1500</v>
      </c>
      <c r="N4361" s="3">
        <v>450</v>
      </c>
      <c r="O4361" t="s">
        <v>31</v>
      </c>
    </row>
    <row r="4362" spans="1:15" hidden="1" x14ac:dyDescent="0.3">
      <c r="A4362" t="s">
        <v>37</v>
      </c>
      <c r="B4362">
        <v>1185732</v>
      </c>
      <c r="C4362" s="1">
        <v>44292</v>
      </c>
      <c r="D4362" s="1" t="str">
        <f>TEXT(Table1[[#This Row],[Invoice Date]],"yyyy")</f>
        <v>2021</v>
      </c>
      <c r="E4362" t="s">
        <v>28</v>
      </c>
      <c r="F4362" t="s">
        <v>85</v>
      </c>
      <c r="G4362" t="s">
        <v>86</v>
      </c>
      <c r="H4362" t="s">
        <v>50</v>
      </c>
      <c r="I4362" t="str">
        <f>IF(ISNUMBER(SEARCH( "Women's",Table1[[#This Row],[Product]])), "Women","Male")</f>
        <v>Women</v>
      </c>
      <c r="J4362" t="str">
        <f>IF(ISNUMBER(SEARCH( "Apparel",Table1[[#This Row],[Product]])), "Apparel","Footwear")</f>
        <v>Footwear</v>
      </c>
      <c r="K4362" s="3">
        <v>15</v>
      </c>
      <c r="L4362">
        <v>100</v>
      </c>
      <c r="M4362" s="3">
        <v>1500</v>
      </c>
      <c r="N4362" s="3">
        <v>450</v>
      </c>
      <c r="O4362" t="s">
        <v>31</v>
      </c>
    </row>
    <row r="4363" spans="1:15" hidden="1" x14ac:dyDescent="0.3">
      <c r="A4363" t="s">
        <v>18</v>
      </c>
      <c r="B4363">
        <v>1185732</v>
      </c>
      <c r="C4363" s="1">
        <v>44199</v>
      </c>
      <c r="D4363" s="1" t="str">
        <f>TEXT(Table1[[#This Row],[Invoice Date]],"yyyy")</f>
        <v>2021</v>
      </c>
      <c r="E4363" t="s">
        <v>28</v>
      </c>
      <c r="F4363" t="s">
        <v>85</v>
      </c>
      <c r="G4363" t="s">
        <v>86</v>
      </c>
      <c r="H4363" t="s">
        <v>50</v>
      </c>
      <c r="I4363" t="str">
        <f>IF(ISNUMBER(SEARCH( "Women's",Table1[[#This Row],[Product]])), "Women","Male")</f>
        <v>Women</v>
      </c>
      <c r="J4363" t="str">
        <f>IF(ISNUMBER(SEARCH( "Apparel",Table1[[#This Row],[Product]])), "Apparel","Footwear")</f>
        <v>Footwear</v>
      </c>
      <c r="K4363" s="3">
        <v>25</v>
      </c>
      <c r="L4363">
        <v>100</v>
      </c>
      <c r="M4363" s="3">
        <v>2500</v>
      </c>
      <c r="N4363" s="3">
        <v>750</v>
      </c>
      <c r="O4363" t="s">
        <v>31</v>
      </c>
    </row>
    <row r="4364" spans="1:15" hidden="1" x14ac:dyDescent="0.3">
      <c r="A4364" t="s">
        <v>18</v>
      </c>
      <c r="B4364">
        <v>1185732</v>
      </c>
      <c r="C4364" s="1">
        <v>44289</v>
      </c>
      <c r="D4364" s="1" t="str">
        <f>TEXT(Table1[[#This Row],[Invoice Date]],"yyyy")</f>
        <v>2021</v>
      </c>
      <c r="E4364" t="s">
        <v>28</v>
      </c>
      <c r="F4364" t="s">
        <v>35</v>
      </c>
      <c r="G4364" t="s">
        <v>36</v>
      </c>
      <c r="H4364" t="s">
        <v>64</v>
      </c>
      <c r="I4364" t="str">
        <f>IF(ISNUMBER(SEARCH( "Women's",Table1[[#This Row],[Product]])), "Women","Male")</f>
        <v>Male</v>
      </c>
      <c r="J4364" t="str">
        <f>IF(ISNUMBER(SEARCH( "Apparel",Table1[[#This Row],[Product]])), "Apparel","Footwear")</f>
        <v>Apparel</v>
      </c>
      <c r="K4364" s="3">
        <v>60</v>
      </c>
      <c r="L4364">
        <v>100</v>
      </c>
      <c r="M4364" s="3">
        <v>6000</v>
      </c>
      <c r="N4364" s="3">
        <v>3000</v>
      </c>
      <c r="O4364" t="s">
        <v>31</v>
      </c>
    </row>
    <row r="4365" spans="1:15" hidden="1" x14ac:dyDescent="0.3">
      <c r="A4365" t="s">
        <v>18</v>
      </c>
      <c r="B4365">
        <v>1185732</v>
      </c>
      <c r="C4365" s="1">
        <v>44336</v>
      </c>
      <c r="D4365" s="1" t="str">
        <f>TEXT(Table1[[#This Row],[Invoice Date]],"yyyy")</f>
        <v>2021</v>
      </c>
      <c r="E4365" t="s">
        <v>38</v>
      </c>
      <c r="F4365" t="s">
        <v>87</v>
      </c>
      <c r="G4365" t="s">
        <v>88</v>
      </c>
      <c r="H4365" t="s">
        <v>50</v>
      </c>
      <c r="I4365" t="str">
        <f>IF(ISNUMBER(SEARCH( "Women's",Table1[[#This Row],[Product]])), "Women","Male")</f>
        <v>Women</v>
      </c>
      <c r="J4365" t="str">
        <f>IF(ISNUMBER(SEARCH( "Apparel",Table1[[#This Row],[Product]])), "Apparel","Footwear")</f>
        <v>Footwear</v>
      </c>
      <c r="K4365" s="3">
        <v>40</v>
      </c>
      <c r="L4365">
        <v>100</v>
      </c>
      <c r="M4365" s="3">
        <v>4000</v>
      </c>
      <c r="N4365" s="3">
        <v>1400</v>
      </c>
      <c r="O4365" t="s">
        <v>31</v>
      </c>
    </row>
    <row r="4366" spans="1:15" hidden="1" x14ac:dyDescent="0.3">
      <c r="A4366" t="s">
        <v>22</v>
      </c>
      <c r="B4366">
        <v>1185732</v>
      </c>
      <c r="C4366" s="1">
        <v>44459</v>
      </c>
      <c r="D4366" s="1" t="str">
        <f>TEXT(Table1[[#This Row],[Invoice Date]],"yyyy")</f>
        <v>2021</v>
      </c>
      <c r="E4366" t="s">
        <v>38</v>
      </c>
      <c r="F4366" t="s">
        <v>87</v>
      </c>
      <c r="G4366" t="s">
        <v>88</v>
      </c>
      <c r="H4366" t="s">
        <v>50</v>
      </c>
      <c r="I4366" t="str">
        <f>IF(ISNUMBER(SEARCH( "Women's",Table1[[#This Row],[Product]])), "Women","Male")</f>
        <v>Women</v>
      </c>
      <c r="J4366" t="str">
        <f>IF(ISNUMBER(SEARCH( "Apparel",Table1[[#This Row],[Product]])), "Apparel","Footwear")</f>
        <v>Footwear</v>
      </c>
      <c r="K4366" s="3">
        <v>40</v>
      </c>
      <c r="L4366">
        <v>100</v>
      </c>
      <c r="M4366" s="3">
        <v>4000</v>
      </c>
      <c r="N4366" s="3">
        <v>1400</v>
      </c>
      <c r="O4366" t="s">
        <v>31</v>
      </c>
    </row>
    <row r="4367" spans="1:15" hidden="1" x14ac:dyDescent="0.3">
      <c r="A4367" t="s">
        <v>22</v>
      </c>
      <c r="B4367">
        <v>1185732</v>
      </c>
      <c r="C4367" s="1">
        <v>44459</v>
      </c>
      <c r="D4367" s="1" t="str">
        <f>TEXT(Table1[[#This Row],[Invoice Date]],"yyyy")</f>
        <v>2021</v>
      </c>
      <c r="E4367" t="s">
        <v>38</v>
      </c>
      <c r="F4367" t="s">
        <v>87</v>
      </c>
      <c r="G4367" t="s">
        <v>88</v>
      </c>
      <c r="H4367" t="s">
        <v>64</v>
      </c>
      <c r="I4367" t="str">
        <f>IF(ISNUMBER(SEARCH( "Women's",Table1[[#This Row],[Product]])), "Women","Male")</f>
        <v>Male</v>
      </c>
      <c r="J4367" t="str">
        <f>IF(ISNUMBER(SEARCH( "Apparel",Table1[[#This Row],[Product]])), "Apparel","Footwear")</f>
        <v>Apparel</v>
      </c>
      <c r="K4367" s="3">
        <v>50</v>
      </c>
      <c r="L4367">
        <v>100</v>
      </c>
      <c r="M4367" s="3">
        <v>5000</v>
      </c>
      <c r="N4367" s="3">
        <v>1500</v>
      </c>
      <c r="O4367" t="s">
        <v>31</v>
      </c>
    </row>
    <row r="4368" spans="1:15" hidden="1" x14ac:dyDescent="0.3">
      <c r="A4368" t="s">
        <v>22</v>
      </c>
      <c r="B4368">
        <v>1185732</v>
      </c>
      <c r="C4368" s="1">
        <v>44491</v>
      </c>
      <c r="D4368" s="1" t="str">
        <f>TEXT(Table1[[#This Row],[Invoice Date]],"yyyy")</f>
        <v>2021</v>
      </c>
      <c r="E4368" t="s">
        <v>38</v>
      </c>
      <c r="F4368" t="s">
        <v>87</v>
      </c>
      <c r="G4368" t="s">
        <v>88</v>
      </c>
      <c r="H4368" t="s">
        <v>27</v>
      </c>
      <c r="I4368" t="str">
        <f>IF(ISNUMBER(SEARCH( "Women's",Table1[[#This Row],[Product]])), "Women","Male")</f>
        <v>Women</v>
      </c>
      <c r="J4368" t="str">
        <f>IF(ISNUMBER(SEARCH( "Apparel",Table1[[#This Row],[Product]])), "Apparel","Footwear")</f>
        <v>Footwear</v>
      </c>
      <c r="K4368" s="3">
        <v>50</v>
      </c>
      <c r="L4368">
        <v>100</v>
      </c>
      <c r="M4368" s="3">
        <v>5000</v>
      </c>
      <c r="N4368" s="3">
        <v>1750</v>
      </c>
      <c r="O4368" t="s">
        <v>31</v>
      </c>
    </row>
    <row r="4369" spans="1:15" hidden="1" x14ac:dyDescent="0.3">
      <c r="A4369" t="s">
        <v>57</v>
      </c>
      <c r="B4369">
        <v>1185732</v>
      </c>
      <c r="C4369" s="1">
        <v>44235</v>
      </c>
      <c r="D4369" s="1" t="str">
        <f>TEXT(Table1[[#This Row],[Invoice Date]],"yyyy")</f>
        <v>2021</v>
      </c>
      <c r="E4369" t="s">
        <v>38</v>
      </c>
      <c r="F4369" t="s">
        <v>77</v>
      </c>
      <c r="G4369" t="s">
        <v>78</v>
      </c>
      <c r="H4369" t="s">
        <v>50</v>
      </c>
      <c r="I4369" t="str">
        <f>IF(ISNUMBER(SEARCH( "Women's",Table1[[#This Row],[Product]])), "Women","Male")</f>
        <v>Women</v>
      </c>
      <c r="J4369" t="str">
        <f>IF(ISNUMBER(SEARCH( "Apparel",Table1[[#This Row],[Product]])), "Apparel","Footwear")</f>
        <v>Footwear</v>
      </c>
      <c r="K4369" s="3">
        <v>30</v>
      </c>
      <c r="L4369">
        <v>100</v>
      </c>
      <c r="M4369" s="3">
        <v>3000</v>
      </c>
      <c r="N4369" s="3">
        <v>1200</v>
      </c>
      <c r="O4369" t="s">
        <v>31</v>
      </c>
    </row>
    <row r="4370" spans="1:15" hidden="1" x14ac:dyDescent="0.3">
      <c r="A4370" t="s">
        <v>57</v>
      </c>
      <c r="B4370">
        <v>1185732</v>
      </c>
      <c r="C4370" s="1">
        <v>44293</v>
      </c>
      <c r="D4370" s="1" t="str">
        <f>TEXT(Table1[[#This Row],[Invoice Date]],"yyyy")</f>
        <v>2021</v>
      </c>
      <c r="E4370" t="s">
        <v>38</v>
      </c>
      <c r="F4370" t="s">
        <v>77</v>
      </c>
      <c r="G4370" t="s">
        <v>78</v>
      </c>
      <c r="H4370" t="s">
        <v>50</v>
      </c>
      <c r="I4370" t="str">
        <f>IF(ISNUMBER(SEARCH( "Women's",Table1[[#This Row],[Product]])), "Women","Male")</f>
        <v>Women</v>
      </c>
      <c r="J4370" t="str">
        <f>IF(ISNUMBER(SEARCH( "Apparel",Table1[[#This Row],[Product]])), "Apparel","Footwear")</f>
        <v>Footwear</v>
      </c>
      <c r="K4370" s="3">
        <v>30</v>
      </c>
      <c r="L4370">
        <v>100</v>
      </c>
      <c r="M4370" s="3">
        <v>3000</v>
      </c>
      <c r="N4370" s="3">
        <v>1200</v>
      </c>
      <c r="O4370" t="s">
        <v>31</v>
      </c>
    </row>
    <row r="4371" spans="1:15" hidden="1" x14ac:dyDescent="0.3">
      <c r="A4371" t="s">
        <v>57</v>
      </c>
      <c r="B4371">
        <v>1185732</v>
      </c>
      <c r="C4371" s="1">
        <v>44293</v>
      </c>
      <c r="D4371" s="1" t="str">
        <f>TEXT(Table1[[#This Row],[Invoice Date]],"yyyy")</f>
        <v>2021</v>
      </c>
      <c r="E4371" t="s">
        <v>38</v>
      </c>
      <c r="F4371" t="s">
        <v>77</v>
      </c>
      <c r="G4371" t="s">
        <v>78</v>
      </c>
      <c r="H4371" t="s">
        <v>64</v>
      </c>
      <c r="I4371" t="str">
        <f>IF(ISNUMBER(SEARCH( "Women's",Table1[[#This Row],[Product]])), "Women","Male")</f>
        <v>Male</v>
      </c>
      <c r="J4371" t="str">
        <f>IF(ISNUMBER(SEARCH( "Apparel",Table1[[#This Row],[Product]])), "Apparel","Footwear")</f>
        <v>Apparel</v>
      </c>
      <c r="K4371" s="3">
        <v>45</v>
      </c>
      <c r="L4371">
        <v>100</v>
      </c>
      <c r="M4371" s="3">
        <v>4500</v>
      </c>
      <c r="N4371" s="3">
        <v>1350</v>
      </c>
      <c r="O4371" t="s">
        <v>31</v>
      </c>
    </row>
    <row r="4372" spans="1:15" hidden="1" x14ac:dyDescent="0.3">
      <c r="A4372" t="s">
        <v>22</v>
      </c>
      <c r="B4372">
        <v>1185732</v>
      </c>
      <c r="C4372" s="1">
        <v>44258</v>
      </c>
      <c r="D4372" s="1" t="str">
        <f>TEXT(Table1[[#This Row],[Invoice Date]],"yyyy")</f>
        <v>2021</v>
      </c>
      <c r="E4372" t="s">
        <v>38</v>
      </c>
      <c r="F4372" t="s">
        <v>102</v>
      </c>
      <c r="G4372" t="s">
        <v>103</v>
      </c>
      <c r="H4372" t="s">
        <v>50</v>
      </c>
      <c r="I4372" t="str">
        <f>IF(ISNUMBER(SEARCH( "Women's",Table1[[#This Row],[Product]])), "Women","Male")</f>
        <v>Women</v>
      </c>
      <c r="J4372" t="str">
        <f>IF(ISNUMBER(SEARCH( "Apparel",Table1[[#This Row],[Product]])), "Apparel","Footwear")</f>
        <v>Footwear</v>
      </c>
      <c r="K4372" s="3">
        <v>35</v>
      </c>
      <c r="L4372">
        <v>100</v>
      </c>
      <c r="M4372" s="3">
        <v>3500</v>
      </c>
      <c r="N4372" s="3">
        <v>1050</v>
      </c>
      <c r="O4372" t="s">
        <v>31</v>
      </c>
    </row>
    <row r="4373" spans="1:15" hidden="1" x14ac:dyDescent="0.3">
      <c r="A4373" t="s">
        <v>37</v>
      </c>
      <c r="B4373">
        <v>1185732</v>
      </c>
      <c r="C4373" s="1">
        <v>44445</v>
      </c>
      <c r="D4373" s="1" t="str">
        <f>TEXT(Table1[[#This Row],[Invoice Date]],"yyyy")</f>
        <v>2021</v>
      </c>
      <c r="E4373" t="s">
        <v>38</v>
      </c>
      <c r="F4373" t="s">
        <v>104</v>
      </c>
      <c r="G4373" t="s">
        <v>105</v>
      </c>
      <c r="H4373" t="s">
        <v>50</v>
      </c>
      <c r="I4373" t="str">
        <f>IF(ISNUMBER(SEARCH( "Women's",Table1[[#This Row],[Product]])), "Women","Male")</f>
        <v>Women</v>
      </c>
      <c r="J4373" t="str">
        <f>IF(ISNUMBER(SEARCH( "Apparel",Table1[[#This Row],[Product]])), "Apparel","Footwear")</f>
        <v>Footwear</v>
      </c>
      <c r="K4373" s="3">
        <v>40</v>
      </c>
      <c r="L4373">
        <v>100</v>
      </c>
      <c r="M4373" s="3">
        <v>4000</v>
      </c>
      <c r="N4373" s="3">
        <v>1600</v>
      </c>
      <c r="O4373" t="s">
        <v>31</v>
      </c>
    </row>
    <row r="4374" spans="1:15" hidden="1" x14ac:dyDescent="0.3">
      <c r="A4374" t="s">
        <v>37</v>
      </c>
      <c r="B4374">
        <v>1185732</v>
      </c>
      <c r="C4374" s="1">
        <v>44445</v>
      </c>
      <c r="D4374" s="1" t="str">
        <f>TEXT(Table1[[#This Row],[Invoice Date]],"yyyy")</f>
        <v>2021</v>
      </c>
      <c r="E4374" t="s">
        <v>38</v>
      </c>
      <c r="F4374" t="s">
        <v>104</v>
      </c>
      <c r="G4374" t="s">
        <v>105</v>
      </c>
      <c r="H4374" t="s">
        <v>64</v>
      </c>
      <c r="I4374" t="str">
        <f>IF(ISNUMBER(SEARCH( "Women's",Table1[[#This Row],[Product]])), "Women","Male")</f>
        <v>Male</v>
      </c>
      <c r="J4374" t="str">
        <f>IF(ISNUMBER(SEARCH( "Apparel",Table1[[#This Row],[Product]])), "Apparel","Footwear")</f>
        <v>Apparel</v>
      </c>
      <c r="K4374" s="3">
        <v>50</v>
      </c>
      <c r="L4374">
        <v>100</v>
      </c>
      <c r="M4374" s="3">
        <v>5000</v>
      </c>
      <c r="N4374" s="3">
        <v>1500</v>
      </c>
      <c r="O4374" t="s">
        <v>31</v>
      </c>
    </row>
    <row r="4375" spans="1:15" hidden="1" x14ac:dyDescent="0.3">
      <c r="A4375" t="s">
        <v>37</v>
      </c>
      <c r="B4375">
        <v>1185732</v>
      </c>
      <c r="C4375" s="1">
        <v>44477</v>
      </c>
      <c r="D4375" s="1" t="str">
        <f>TEXT(Table1[[#This Row],[Invoice Date]],"yyyy")</f>
        <v>2021</v>
      </c>
      <c r="E4375" t="s">
        <v>38</v>
      </c>
      <c r="F4375" t="s">
        <v>104</v>
      </c>
      <c r="G4375" t="s">
        <v>105</v>
      </c>
      <c r="H4375" t="s">
        <v>27</v>
      </c>
      <c r="I4375" t="str">
        <f>IF(ISNUMBER(SEARCH( "Women's",Table1[[#This Row],[Product]])), "Women","Male")</f>
        <v>Women</v>
      </c>
      <c r="J4375" t="str">
        <f>IF(ISNUMBER(SEARCH( "Apparel",Table1[[#This Row],[Product]])), "Apparel","Footwear")</f>
        <v>Footwear</v>
      </c>
      <c r="K4375" s="3">
        <v>50</v>
      </c>
      <c r="L4375">
        <v>100</v>
      </c>
      <c r="M4375" s="3">
        <v>5000</v>
      </c>
      <c r="N4375" s="3">
        <v>2000</v>
      </c>
      <c r="O4375" t="s">
        <v>31</v>
      </c>
    </row>
    <row r="4376" spans="1:15" hidden="1" x14ac:dyDescent="0.3">
      <c r="A4376" t="s">
        <v>22</v>
      </c>
      <c r="B4376">
        <v>1185732</v>
      </c>
      <c r="C4376" s="1">
        <v>44213</v>
      </c>
      <c r="D4376" s="1" t="str">
        <f>TEXT(Table1[[#This Row],[Invoice Date]],"yyyy")</f>
        <v>2021</v>
      </c>
      <c r="E4376" t="s">
        <v>38</v>
      </c>
      <c r="F4376" t="s">
        <v>104</v>
      </c>
      <c r="G4376" t="s">
        <v>105</v>
      </c>
      <c r="H4376" t="s">
        <v>50</v>
      </c>
      <c r="I4376" t="str">
        <f>IF(ISNUMBER(SEARCH( "Women's",Table1[[#This Row],[Product]])), "Women","Male")</f>
        <v>Women</v>
      </c>
      <c r="J4376" t="str">
        <f>IF(ISNUMBER(SEARCH( "Apparel",Table1[[#This Row],[Product]])), "Apparel","Footwear")</f>
        <v>Footwear</v>
      </c>
      <c r="K4376" s="3">
        <v>35</v>
      </c>
      <c r="L4376">
        <v>100</v>
      </c>
      <c r="M4376" s="3">
        <v>3500</v>
      </c>
      <c r="N4376" s="3">
        <v>875</v>
      </c>
      <c r="O4376" t="s">
        <v>31</v>
      </c>
    </row>
    <row r="4377" spans="1:15" hidden="1" x14ac:dyDescent="0.3">
      <c r="A4377" t="s">
        <v>22</v>
      </c>
      <c r="B4377">
        <v>1185732</v>
      </c>
      <c r="C4377" s="1">
        <v>44268</v>
      </c>
      <c r="D4377" s="1" t="str">
        <f>TEXT(Table1[[#This Row],[Invoice Date]],"yyyy")</f>
        <v>2021</v>
      </c>
      <c r="E4377" t="s">
        <v>38</v>
      </c>
      <c r="F4377" t="s">
        <v>106</v>
      </c>
      <c r="G4377" t="s">
        <v>107</v>
      </c>
      <c r="H4377" t="s">
        <v>64</v>
      </c>
      <c r="I4377" t="str">
        <f>IF(ISNUMBER(SEARCH( "Women's",Table1[[#This Row],[Product]])), "Women","Male")</f>
        <v>Male</v>
      </c>
      <c r="J4377" t="str">
        <f>IF(ISNUMBER(SEARCH( "Apparel",Table1[[#This Row],[Product]])), "Apparel","Footwear")</f>
        <v>Apparel</v>
      </c>
      <c r="K4377" s="3">
        <v>50</v>
      </c>
      <c r="L4377">
        <v>100</v>
      </c>
      <c r="M4377" s="3">
        <v>5000</v>
      </c>
      <c r="N4377" s="3">
        <v>1250</v>
      </c>
      <c r="O4377" t="s">
        <v>31</v>
      </c>
    </row>
    <row r="4378" spans="1:15" hidden="1" x14ac:dyDescent="0.3">
      <c r="A4378" t="s">
        <v>22</v>
      </c>
      <c r="B4378">
        <v>1185732</v>
      </c>
      <c r="C4378" s="1">
        <v>44484</v>
      </c>
      <c r="D4378" s="1" t="str">
        <f>TEXT(Table1[[#This Row],[Invoice Date]],"yyyy")</f>
        <v>2021</v>
      </c>
      <c r="E4378" t="s">
        <v>38</v>
      </c>
      <c r="F4378" t="s">
        <v>106</v>
      </c>
      <c r="G4378" t="s">
        <v>107</v>
      </c>
      <c r="H4378" t="s">
        <v>50</v>
      </c>
      <c r="I4378" t="str">
        <f>IF(ISNUMBER(SEARCH( "Women's",Table1[[#This Row],[Product]])), "Women","Male")</f>
        <v>Women</v>
      </c>
      <c r="J4378" t="str">
        <f>IF(ISNUMBER(SEARCH( "Apparel",Table1[[#This Row],[Product]])), "Apparel","Footwear")</f>
        <v>Footwear</v>
      </c>
      <c r="K4378" s="3">
        <v>55</v>
      </c>
      <c r="L4378">
        <v>100</v>
      </c>
      <c r="M4378" s="3">
        <v>5500</v>
      </c>
      <c r="N4378" s="3">
        <v>1375</v>
      </c>
      <c r="O4378" t="s">
        <v>31</v>
      </c>
    </row>
    <row r="4379" spans="1:15" hidden="1" x14ac:dyDescent="0.3">
      <c r="A4379" t="s">
        <v>22</v>
      </c>
      <c r="B4379">
        <v>1185732</v>
      </c>
      <c r="C4379" s="1">
        <v>44484</v>
      </c>
      <c r="D4379" s="1" t="str">
        <f>TEXT(Table1[[#This Row],[Invoice Date]],"yyyy")</f>
        <v>2021</v>
      </c>
      <c r="E4379" t="s">
        <v>38</v>
      </c>
      <c r="F4379" t="s">
        <v>106</v>
      </c>
      <c r="G4379" t="s">
        <v>107</v>
      </c>
      <c r="H4379" t="s">
        <v>64</v>
      </c>
      <c r="I4379" t="str">
        <f>IF(ISNUMBER(SEARCH( "Women's",Table1[[#This Row],[Product]])), "Women","Male")</f>
        <v>Male</v>
      </c>
      <c r="J4379" t="str">
        <f>IF(ISNUMBER(SEARCH( "Apparel",Table1[[#This Row],[Product]])), "Apparel","Footwear")</f>
        <v>Apparel</v>
      </c>
      <c r="K4379" s="3">
        <v>65</v>
      </c>
      <c r="L4379">
        <v>100</v>
      </c>
      <c r="M4379" s="3">
        <v>6500</v>
      </c>
      <c r="N4379" s="3">
        <v>1625</v>
      </c>
      <c r="O4379" t="s">
        <v>31</v>
      </c>
    </row>
    <row r="4380" spans="1:15" x14ac:dyDescent="0.3">
      <c r="A4380" t="s">
        <v>22</v>
      </c>
      <c r="B4380">
        <v>1197831</v>
      </c>
      <c r="C4380" s="1">
        <v>44477</v>
      </c>
      <c r="D4380" s="1" t="str">
        <f>TEXT(Table1[[#This Row],[Invoice Date]],"yyyy")</f>
        <v>2021</v>
      </c>
      <c r="E4380" t="s">
        <v>19</v>
      </c>
      <c r="F4380" t="s">
        <v>53</v>
      </c>
      <c r="G4380" t="s">
        <v>62</v>
      </c>
      <c r="H4380" t="s">
        <v>64</v>
      </c>
      <c r="I4380" t="str">
        <f>IF(ISNUMBER(SEARCH( "Women's",Table1[[#This Row],[Product]])), "Women","Male")</f>
        <v>Male</v>
      </c>
      <c r="J4380" t="str">
        <f>IF(ISNUMBER(SEARCH( "Apparel",Table1[[#This Row],[Product]])), "Apparel","Footwear")</f>
        <v>Apparel</v>
      </c>
      <c r="K4380" s="3">
        <v>36</v>
      </c>
      <c r="L4380">
        <v>100</v>
      </c>
      <c r="M4380" s="3">
        <v>360</v>
      </c>
      <c r="N4380" s="3">
        <v>162</v>
      </c>
      <c r="O4380" t="s">
        <v>17</v>
      </c>
    </row>
    <row r="4381" spans="1:15" x14ac:dyDescent="0.3">
      <c r="A4381" t="s">
        <v>18</v>
      </c>
      <c r="B4381">
        <v>1128299</v>
      </c>
      <c r="C4381" s="1">
        <v>43952</v>
      </c>
      <c r="D4381" s="1" t="str">
        <f>TEXT(Table1[[#This Row],[Invoice Date]],"yyyy")</f>
        <v>2020</v>
      </c>
      <c r="E4381" t="s">
        <v>42</v>
      </c>
      <c r="F4381" t="s">
        <v>127</v>
      </c>
      <c r="G4381" t="s">
        <v>128</v>
      </c>
      <c r="H4381" t="s">
        <v>16</v>
      </c>
      <c r="I4381" t="str">
        <f>IF(ISNUMBER(SEARCH( "Women's",Table1[[#This Row],[Product]])), "Women","Male")</f>
        <v>Women</v>
      </c>
      <c r="J4381" t="str">
        <f>IF(ISNUMBER(SEARCH( "Apparel",Table1[[#This Row],[Product]])), "Apparel","Footwear")</f>
        <v>Apparel</v>
      </c>
      <c r="K4381" s="3">
        <v>74</v>
      </c>
      <c r="L4381">
        <v>100</v>
      </c>
      <c r="M4381" s="3">
        <v>740</v>
      </c>
      <c r="N4381" s="3">
        <v>259</v>
      </c>
      <c r="O4381" t="s">
        <v>17</v>
      </c>
    </row>
    <row r="4382" spans="1:15" x14ac:dyDescent="0.3">
      <c r="A4382" t="s">
        <v>18</v>
      </c>
      <c r="B4382">
        <v>1128299</v>
      </c>
      <c r="C4382" s="1">
        <v>43956</v>
      </c>
      <c r="D4382" s="1" t="str">
        <f>TEXT(Table1[[#This Row],[Invoice Date]],"yyyy")</f>
        <v>2020</v>
      </c>
      <c r="E4382" t="s">
        <v>42</v>
      </c>
      <c r="F4382" t="s">
        <v>127</v>
      </c>
      <c r="G4382" t="s">
        <v>128</v>
      </c>
      <c r="H4382" t="s">
        <v>50</v>
      </c>
      <c r="I4382" t="str">
        <f>IF(ISNUMBER(SEARCH( "Women's",Table1[[#This Row],[Product]])), "Women","Male")</f>
        <v>Women</v>
      </c>
      <c r="J4382" t="str">
        <f>IF(ISNUMBER(SEARCH( "Apparel",Table1[[#This Row],[Product]])), "Apparel","Footwear")</f>
        <v>Footwear</v>
      </c>
      <c r="K4382" s="3">
        <v>59</v>
      </c>
      <c r="L4382">
        <v>100</v>
      </c>
      <c r="M4382" s="3">
        <v>590</v>
      </c>
      <c r="N4382" s="3">
        <v>283</v>
      </c>
      <c r="O4382" t="s">
        <v>17</v>
      </c>
    </row>
    <row r="4383" spans="1:15" x14ac:dyDescent="0.3">
      <c r="A4383" t="s">
        <v>57</v>
      </c>
      <c r="B4383">
        <v>1189833</v>
      </c>
      <c r="C4383" s="1">
        <v>44245</v>
      </c>
      <c r="D4383" s="1" t="str">
        <f>TEXT(Table1[[#This Row],[Invoice Date]],"yyyy")</f>
        <v>2021</v>
      </c>
      <c r="E4383" t="s">
        <v>28</v>
      </c>
      <c r="F4383" t="s">
        <v>125</v>
      </c>
      <c r="G4383" t="s">
        <v>126</v>
      </c>
      <c r="H4383" t="s">
        <v>64</v>
      </c>
      <c r="I4383" t="str">
        <f>IF(ISNUMBER(SEARCH( "Women's",Table1[[#This Row],[Product]])), "Women","Male")</f>
        <v>Male</v>
      </c>
      <c r="J4383" t="str">
        <f>IF(ISNUMBER(SEARCH( "Apparel",Table1[[#This Row],[Product]])), "Apparel","Footwear")</f>
        <v>Apparel</v>
      </c>
      <c r="K4383" s="3">
        <v>50</v>
      </c>
      <c r="L4383">
        <v>100</v>
      </c>
      <c r="M4383" s="3">
        <v>500</v>
      </c>
      <c r="N4383" s="3">
        <v>365</v>
      </c>
      <c r="O4383" t="s">
        <v>17</v>
      </c>
    </row>
    <row r="4384" spans="1:15" x14ac:dyDescent="0.3">
      <c r="A4384" t="s">
        <v>22</v>
      </c>
      <c r="B4384">
        <v>1197831</v>
      </c>
      <c r="C4384" s="1">
        <v>44316</v>
      </c>
      <c r="D4384" s="1" t="str">
        <f>TEXT(Table1[[#This Row],[Invoice Date]],"yyyy")</f>
        <v>2021</v>
      </c>
      <c r="E4384" t="s">
        <v>19</v>
      </c>
      <c r="F4384" t="s">
        <v>68</v>
      </c>
      <c r="G4384" t="s">
        <v>69</v>
      </c>
      <c r="H4384" t="s">
        <v>50</v>
      </c>
      <c r="I4384" t="str">
        <f>IF(ISNUMBER(SEARCH( "Women's",Table1[[#This Row],[Product]])), "Women","Male")</f>
        <v>Women</v>
      </c>
      <c r="J4384" t="str">
        <f>IF(ISNUMBER(SEARCH( "Apparel",Table1[[#This Row],[Product]])), "Apparel","Footwear")</f>
        <v>Footwear</v>
      </c>
      <c r="K4384" s="3">
        <v>53</v>
      </c>
      <c r="L4384">
        <v>100</v>
      </c>
      <c r="M4384" s="3">
        <v>530</v>
      </c>
      <c r="N4384" s="3">
        <v>371</v>
      </c>
      <c r="O4384" t="s">
        <v>17</v>
      </c>
    </row>
    <row r="4385" spans="1:15" x14ac:dyDescent="0.3">
      <c r="A4385" t="s">
        <v>45</v>
      </c>
      <c r="B4385">
        <v>1185732</v>
      </c>
      <c r="C4385" s="1">
        <v>44336</v>
      </c>
      <c r="D4385" s="1" t="str">
        <f>TEXT(Table1[[#This Row],[Invoice Date]],"yyyy")</f>
        <v>2021</v>
      </c>
      <c r="E4385" t="s">
        <v>42</v>
      </c>
      <c r="F4385" t="s">
        <v>131</v>
      </c>
      <c r="G4385" t="s">
        <v>132</v>
      </c>
      <c r="H4385" t="s">
        <v>16</v>
      </c>
      <c r="I4385" t="str">
        <f>IF(ISNUMBER(SEARCH( "Women's",Table1[[#This Row],[Product]])), "Women","Male")</f>
        <v>Women</v>
      </c>
      <c r="J4385" t="str">
        <f>IF(ISNUMBER(SEARCH( "Apparel",Table1[[#This Row],[Product]])), "Apparel","Footwear")</f>
        <v>Apparel</v>
      </c>
      <c r="K4385" s="3">
        <v>67</v>
      </c>
      <c r="L4385">
        <v>100</v>
      </c>
      <c r="M4385" s="3">
        <v>670</v>
      </c>
      <c r="N4385" s="3">
        <v>275</v>
      </c>
      <c r="O4385" t="s">
        <v>17</v>
      </c>
    </row>
    <row r="4386" spans="1:15" x14ac:dyDescent="0.3">
      <c r="A4386" t="s">
        <v>22</v>
      </c>
      <c r="B4386">
        <v>1128299</v>
      </c>
      <c r="C4386" s="1">
        <v>44271</v>
      </c>
      <c r="D4386" s="1" t="str">
        <f>TEXT(Table1[[#This Row],[Invoice Date]],"yyyy")</f>
        <v>2021</v>
      </c>
      <c r="E4386" t="s">
        <v>13</v>
      </c>
      <c r="F4386" t="s">
        <v>14</v>
      </c>
      <c r="G4386" t="s">
        <v>15</v>
      </c>
      <c r="H4386" t="s">
        <v>34</v>
      </c>
      <c r="I4386" t="str">
        <f>IF(ISNUMBER(SEARCH( "Women's",Table1[[#This Row],[Product]])), "Women","Male")</f>
        <v>Male</v>
      </c>
      <c r="J4386" t="str">
        <f>IF(ISNUMBER(SEARCH( "Apparel",Table1[[#This Row],[Product]])), "Apparel","Footwear")</f>
        <v>Footwear</v>
      </c>
      <c r="K4386" s="3">
        <v>58</v>
      </c>
      <c r="L4386">
        <v>100</v>
      </c>
      <c r="M4386" s="3">
        <v>580</v>
      </c>
      <c r="N4386" s="3">
        <v>220</v>
      </c>
      <c r="O4386" t="s">
        <v>17</v>
      </c>
    </row>
    <row r="4387" spans="1:15" x14ac:dyDescent="0.3">
      <c r="A4387" t="s">
        <v>12</v>
      </c>
      <c r="B4387">
        <v>1128299</v>
      </c>
      <c r="C4387" s="1">
        <v>44486</v>
      </c>
      <c r="D4387" s="1" t="str">
        <f>TEXT(Table1[[#This Row],[Invoice Date]],"yyyy")</f>
        <v>2021</v>
      </c>
      <c r="E4387" t="s">
        <v>13</v>
      </c>
      <c r="F4387" t="s">
        <v>14</v>
      </c>
      <c r="G4387" t="s">
        <v>15</v>
      </c>
      <c r="H4387" t="s">
        <v>25</v>
      </c>
      <c r="I4387" t="str">
        <f>IF(ISNUMBER(SEARCH( "Women's",Table1[[#This Row],[Product]])), "Women","Male")</f>
        <v>Male</v>
      </c>
      <c r="J4387" t="str">
        <f>IF(ISNUMBER(SEARCH( "Apparel",Table1[[#This Row],[Product]])), "Apparel","Footwear")</f>
        <v>Footwear</v>
      </c>
      <c r="K4387" s="3">
        <v>47</v>
      </c>
      <c r="L4387">
        <v>100</v>
      </c>
      <c r="M4387" s="3">
        <v>470</v>
      </c>
      <c r="N4387" s="3">
        <v>207</v>
      </c>
      <c r="O4387" t="s">
        <v>17</v>
      </c>
    </row>
    <row r="4388" spans="1:15" x14ac:dyDescent="0.3">
      <c r="A4388" t="s">
        <v>37</v>
      </c>
      <c r="B4388">
        <v>1185732</v>
      </c>
      <c r="C4388" s="1">
        <v>44458</v>
      </c>
      <c r="D4388" s="1" t="str">
        <f>TEXT(Table1[[#This Row],[Invoice Date]],"yyyy")</f>
        <v>2021</v>
      </c>
      <c r="E4388" t="s">
        <v>28</v>
      </c>
      <c r="F4388" t="s">
        <v>29</v>
      </c>
      <c r="G4388" t="s">
        <v>30</v>
      </c>
      <c r="H4388" t="s">
        <v>34</v>
      </c>
      <c r="I4388" t="str">
        <f>IF(ISNUMBER(SEARCH( "Women's",Table1[[#This Row],[Product]])), "Women","Male")</f>
        <v>Male</v>
      </c>
      <c r="J4388" t="str">
        <f>IF(ISNUMBER(SEARCH( "Apparel",Table1[[#This Row],[Product]])), "Apparel","Footwear")</f>
        <v>Footwear</v>
      </c>
      <c r="K4388" s="3">
        <v>28</v>
      </c>
      <c r="L4388">
        <v>100</v>
      </c>
      <c r="M4388" s="3">
        <v>280</v>
      </c>
      <c r="N4388" s="3">
        <v>132</v>
      </c>
      <c r="O4388" t="s">
        <v>17</v>
      </c>
    </row>
    <row r="4389" spans="1:15" x14ac:dyDescent="0.3">
      <c r="A4389" t="s">
        <v>18</v>
      </c>
      <c r="B4389">
        <v>1185732</v>
      </c>
      <c r="C4389" s="1">
        <v>44265</v>
      </c>
      <c r="D4389" s="1" t="str">
        <f>TEXT(Table1[[#This Row],[Invoice Date]],"yyyy")</f>
        <v>2021</v>
      </c>
      <c r="E4389" t="s">
        <v>42</v>
      </c>
      <c r="F4389" t="s">
        <v>43</v>
      </c>
      <c r="G4389" t="s">
        <v>44</v>
      </c>
      <c r="H4389" t="s">
        <v>16</v>
      </c>
      <c r="I4389" t="str">
        <f>IF(ISNUMBER(SEARCH( "Women's",Table1[[#This Row],[Product]])), "Women","Male")</f>
        <v>Women</v>
      </c>
      <c r="J4389" t="str">
        <f>IF(ISNUMBER(SEARCH( "Apparel",Table1[[#This Row],[Product]])), "Apparel","Footwear")</f>
        <v>Apparel</v>
      </c>
      <c r="K4389" s="3">
        <v>29</v>
      </c>
      <c r="L4389">
        <v>100</v>
      </c>
      <c r="M4389" s="3">
        <v>290</v>
      </c>
      <c r="N4389" s="3">
        <v>186</v>
      </c>
      <c r="O4389" t="s">
        <v>17</v>
      </c>
    </row>
    <row r="4390" spans="1:15" x14ac:dyDescent="0.3">
      <c r="A4390" t="s">
        <v>18</v>
      </c>
      <c r="B4390">
        <v>1185732</v>
      </c>
      <c r="C4390" s="1">
        <v>44480</v>
      </c>
      <c r="D4390" s="1" t="str">
        <f>TEXT(Table1[[#This Row],[Invoice Date]],"yyyy")</f>
        <v>2021</v>
      </c>
      <c r="E4390" t="s">
        <v>42</v>
      </c>
      <c r="F4390" t="s">
        <v>43</v>
      </c>
      <c r="G4390" t="s">
        <v>44</v>
      </c>
      <c r="H4390" t="s">
        <v>34</v>
      </c>
      <c r="I4390" t="str">
        <f>IF(ISNUMBER(SEARCH( "Women's",Table1[[#This Row],[Product]])), "Women","Male")</f>
        <v>Male</v>
      </c>
      <c r="J4390" t="str">
        <f>IF(ISNUMBER(SEARCH( "Apparel",Table1[[#This Row],[Product]])), "Apparel","Footwear")</f>
        <v>Footwear</v>
      </c>
      <c r="K4390" s="3">
        <v>19</v>
      </c>
      <c r="L4390">
        <v>100</v>
      </c>
      <c r="M4390" s="3">
        <v>190</v>
      </c>
      <c r="N4390" s="3">
        <v>95</v>
      </c>
      <c r="O4390" t="s">
        <v>17</v>
      </c>
    </row>
    <row r="4391" spans="1:15" x14ac:dyDescent="0.3">
      <c r="A4391" t="s">
        <v>18</v>
      </c>
      <c r="B4391">
        <v>1128299</v>
      </c>
      <c r="C4391" s="1">
        <v>44213</v>
      </c>
      <c r="D4391" s="1" t="str">
        <f>TEXT(Table1[[#This Row],[Invoice Date]],"yyyy")</f>
        <v>2021</v>
      </c>
      <c r="E4391" t="s">
        <v>42</v>
      </c>
      <c r="F4391" t="s">
        <v>79</v>
      </c>
      <c r="G4391" t="s">
        <v>80</v>
      </c>
      <c r="H4391" t="s">
        <v>25</v>
      </c>
      <c r="I4391" t="str">
        <f>IF(ISNUMBER(SEARCH( "Women's",Table1[[#This Row],[Product]])), "Women","Male")</f>
        <v>Male</v>
      </c>
      <c r="J4391" t="str">
        <f>IF(ISNUMBER(SEARCH( "Apparel",Table1[[#This Row],[Product]])), "Apparel","Footwear")</f>
        <v>Footwear</v>
      </c>
      <c r="K4391" s="3">
        <v>33</v>
      </c>
      <c r="L4391">
        <v>100</v>
      </c>
      <c r="M4391" s="3">
        <v>330</v>
      </c>
      <c r="N4391" s="3">
        <v>168</v>
      </c>
      <c r="O4391" t="s">
        <v>17</v>
      </c>
    </row>
    <row r="4392" spans="1:15" x14ac:dyDescent="0.3">
      <c r="A4392" t="s">
        <v>18</v>
      </c>
      <c r="B4392">
        <v>1128299</v>
      </c>
      <c r="C4392" s="1">
        <v>44213</v>
      </c>
      <c r="D4392" s="1" t="str">
        <f>TEXT(Table1[[#This Row],[Invoice Date]],"yyyy")</f>
        <v>2021</v>
      </c>
      <c r="E4392" t="s">
        <v>42</v>
      </c>
      <c r="F4392" t="s">
        <v>79</v>
      </c>
      <c r="G4392" t="s">
        <v>80</v>
      </c>
      <c r="H4392" t="s">
        <v>34</v>
      </c>
      <c r="I4392" t="str">
        <f>IF(ISNUMBER(SEARCH( "Women's",Table1[[#This Row],[Product]])), "Women","Male")</f>
        <v>Male</v>
      </c>
      <c r="J4392" t="str">
        <f>IF(ISNUMBER(SEARCH( "Apparel",Table1[[#This Row],[Product]])), "Apparel","Footwear")</f>
        <v>Footwear</v>
      </c>
      <c r="K4392" s="3">
        <v>42</v>
      </c>
      <c r="L4392">
        <v>100</v>
      </c>
      <c r="M4392" s="3">
        <v>420</v>
      </c>
      <c r="N4392" s="3">
        <v>227</v>
      </c>
      <c r="O4392" t="s">
        <v>17</v>
      </c>
    </row>
    <row r="4393" spans="1:15" x14ac:dyDescent="0.3">
      <c r="A4393" t="s">
        <v>18</v>
      </c>
      <c r="B4393">
        <v>1128299</v>
      </c>
      <c r="C4393" s="1">
        <v>44334</v>
      </c>
      <c r="D4393" s="1" t="str">
        <f>TEXT(Table1[[#This Row],[Invoice Date]],"yyyy")</f>
        <v>2021</v>
      </c>
      <c r="E4393" t="s">
        <v>19</v>
      </c>
      <c r="F4393" t="s">
        <v>20</v>
      </c>
      <c r="G4393" t="s">
        <v>21</v>
      </c>
      <c r="H4393" t="s">
        <v>34</v>
      </c>
      <c r="I4393" t="str">
        <f>IF(ISNUMBER(SEARCH( "Women's",Table1[[#This Row],[Product]])), "Women","Male")</f>
        <v>Male</v>
      </c>
      <c r="J4393" t="str">
        <f>IF(ISNUMBER(SEARCH( "Apparel",Table1[[#This Row],[Product]])), "Apparel","Footwear")</f>
        <v>Footwear</v>
      </c>
      <c r="K4393" s="3">
        <v>47</v>
      </c>
      <c r="L4393">
        <v>100</v>
      </c>
      <c r="M4393" s="3">
        <v>470</v>
      </c>
      <c r="N4393" s="3">
        <v>244</v>
      </c>
      <c r="O4393" t="s">
        <v>17</v>
      </c>
    </row>
    <row r="4394" spans="1:15" x14ac:dyDescent="0.3">
      <c r="A4394" t="s">
        <v>18</v>
      </c>
      <c r="B4394">
        <v>1128299</v>
      </c>
      <c r="C4394" s="1">
        <v>44486</v>
      </c>
      <c r="D4394" s="1" t="str">
        <f>TEXT(Table1[[#This Row],[Invoice Date]],"yyyy")</f>
        <v>2021</v>
      </c>
      <c r="E4394" t="s">
        <v>19</v>
      </c>
      <c r="F4394" t="s">
        <v>20</v>
      </c>
      <c r="G4394" t="s">
        <v>21</v>
      </c>
      <c r="H4394" t="s">
        <v>27</v>
      </c>
      <c r="I4394" t="str">
        <f>IF(ISNUMBER(SEARCH( "Women's",Table1[[#This Row],[Product]])), "Women","Male")</f>
        <v>Women</v>
      </c>
      <c r="J4394" t="str">
        <f>IF(ISNUMBER(SEARCH( "Apparel",Table1[[#This Row],[Product]])), "Apparel","Footwear")</f>
        <v>Footwear</v>
      </c>
      <c r="K4394" s="3">
        <v>42</v>
      </c>
      <c r="L4394">
        <v>100</v>
      </c>
      <c r="M4394" s="3">
        <v>420</v>
      </c>
      <c r="N4394" s="3">
        <v>210</v>
      </c>
      <c r="O4394" t="s">
        <v>17</v>
      </c>
    </row>
    <row r="4395" spans="1:15" x14ac:dyDescent="0.3">
      <c r="A4395" t="s">
        <v>22</v>
      </c>
      <c r="B4395">
        <v>1128299</v>
      </c>
      <c r="C4395" s="1">
        <v>44453</v>
      </c>
      <c r="D4395" s="1" t="str">
        <f>TEXT(Table1[[#This Row],[Invoice Date]],"yyyy")</f>
        <v>2021</v>
      </c>
      <c r="E4395" t="s">
        <v>13</v>
      </c>
      <c r="F4395" t="s">
        <v>51</v>
      </c>
      <c r="G4395" t="s">
        <v>52</v>
      </c>
      <c r="H4395" t="s">
        <v>64</v>
      </c>
      <c r="I4395" t="str">
        <f>IF(ISNUMBER(SEARCH( "Women's",Table1[[#This Row],[Product]])), "Women","Male")</f>
        <v>Male</v>
      </c>
      <c r="J4395" t="str">
        <f>IF(ISNUMBER(SEARCH( "Apparel",Table1[[#This Row],[Product]])), "Apparel","Footwear")</f>
        <v>Apparel</v>
      </c>
      <c r="K4395" s="3">
        <v>54</v>
      </c>
      <c r="L4395">
        <v>100</v>
      </c>
      <c r="M4395" s="3">
        <v>540</v>
      </c>
      <c r="N4395" s="3">
        <v>259</v>
      </c>
      <c r="O4395" t="s">
        <v>17</v>
      </c>
    </row>
    <row r="4396" spans="1:15" x14ac:dyDescent="0.3">
      <c r="A4396" t="s">
        <v>37</v>
      </c>
      <c r="B4396">
        <v>1185732</v>
      </c>
      <c r="C4396" s="1">
        <v>44271</v>
      </c>
      <c r="D4396" s="1" t="str">
        <f>TEXT(Table1[[#This Row],[Invoice Date]],"yyyy")</f>
        <v>2021</v>
      </c>
      <c r="E4396" t="s">
        <v>19</v>
      </c>
      <c r="F4396" t="s">
        <v>32</v>
      </c>
      <c r="G4396" t="s">
        <v>33</v>
      </c>
      <c r="H4396" t="s">
        <v>34</v>
      </c>
      <c r="I4396" t="str">
        <f>IF(ISNUMBER(SEARCH( "Women's",Table1[[#This Row],[Product]])), "Women","Male")</f>
        <v>Male</v>
      </c>
      <c r="J4396" t="str">
        <f>IF(ISNUMBER(SEARCH( "Apparel",Table1[[#This Row],[Product]])), "Apparel","Footwear")</f>
        <v>Footwear</v>
      </c>
      <c r="K4396" s="3">
        <v>24</v>
      </c>
      <c r="L4396">
        <v>100</v>
      </c>
      <c r="M4396" s="3">
        <v>240</v>
      </c>
      <c r="N4396" s="3">
        <v>113</v>
      </c>
      <c r="O4396" t="s">
        <v>17</v>
      </c>
    </row>
    <row r="4397" spans="1:15" x14ac:dyDescent="0.3">
      <c r="A4397" t="s">
        <v>12</v>
      </c>
      <c r="B4397">
        <v>1185732</v>
      </c>
      <c r="C4397" s="1">
        <v>44455</v>
      </c>
      <c r="D4397" s="1" t="str">
        <f>TEXT(Table1[[#This Row],[Invoice Date]],"yyyy")</f>
        <v>2021</v>
      </c>
      <c r="E4397" t="s">
        <v>19</v>
      </c>
      <c r="F4397" t="s">
        <v>32</v>
      </c>
      <c r="G4397" t="s">
        <v>33</v>
      </c>
      <c r="H4397" t="s">
        <v>50</v>
      </c>
      <c r="I4397" t="str">
        <f>IF(ISNUMBER(SEARCH( "Women's",Table1[[#This Row],[Product]])), "Women","Male")</f>
        <v>Women</v>
      </c>
      <c r="J4397" t="str">
        <f>IF(ISNUMBER(SEARCH( "Apparel",Table1[[#This Row],[Product]])), "Apparel","Footwear")</f>
        <v>Footwear</v>
      </c>
      <c r="K4397" s="3">
        <v>19</v>
      </c>
      <c r="L4397">
        <v>100</v>
      </c>
      <c r="M4397" s="3">
        <v>190</v>
      </c>
      <c r="N4397" s="3">
        <v>105</v>
      </c>
      <c r="O4397" t="s">
        <v>17</v>
      </c>
    </row>
    <row r="4398" spans="1:15" x14ac:dyDescent="0.3">
      <c r="A4398" t="s">
        <v>37</v>
      </c>
      <c r="B4398">
        <v>1185732</v>
      </c>
      <c r="C4398" s="1">
        <v>44517</v>
      </c>
      <c r="D4398" s="1" t="str">
        <f>TEXT(Table1[[#This Row],[Invoice Date]],"yyyy")</f>
        <v>2021</v>
      </c>
      <c r="E4398" t="s">
        <v>38</v>
      </c>
      <c r="F4398" t="s">
        <v>58</v>
      </c>
      <c r="G4398" t="s">
        <v>59</v>
      </c>
      <c r="H4398" t="s">
        <v>16</v>
      </c>
      <c r="I4398" t="str">
        <f>IF(ISNUMBER(SEARCH( "Women's",Table1[[#This Row],[Product]])), "Women","Male")</f>
        <v>Women</v>
      </c>
      <c r="J4398" t="str">
        <f>IF(ISNUMBER(SEARCH( "Apparel",Table1[[#This Row],[Product]])), "Apparel","Footwear")</f>
        <v>Apparel</v>
      </c>
      <c r="K4398" s="3">
        <v>64</v>
      </c>
      <c r="L4398">
        <v>100</v>
      </c>
      <c r="M4398" s="3">
        <v>640</v>
      </c>
      <c r="N4398" s="3">
        <v>326</v>
      </c>
      <c r="O4398" t="s">
        <v>17</v>
      </c>
    </row>
    <row r="4399" spans="1:15" x14ac:dyDescent="0.3">
      <c r="A4399" t="s">
        <v>57</v>
      </c>
      <c r="B4399">
        <v>1185732</v>
      </c>
      <c r="C4399" s="1">
        <v>44543</v>
      </c>
      <c r="D4399" s="1" t="str">
        <f>TEXT(Table1[[#This Row],[Invoice Date]],"yyyy")</f>
        <v>2021</v>
      </c>
      <c r="E4399" t="s">
        <v>38</v>
      </c>
      <c r="F4399" t="s">
        <v>89</v>
      </c>
      <c r="G4399" t="s">
        <v>90</v>
      </c>
      <c r="H4399" t="s">
        <v>34</v>
      </c>
      <c r="I4399" t="str">
        <f>IF(ISNUMBER(SEARCH( "Women's",Table1[[#This Row],[Product]])), "Women","Male")</f>
        <v>Male</v>
      </c>
      <c r="J4399" t="str">
        <f>IF(ISNUMBER(SEARCH( "Apparel",Table1[[#This Row],[Product]])), "Apparel","Footwear")</f>
        <v>Footwear</v>
      </c>
      <c r="K4399" s="3">
        <v>50</v>
      </c>
      <c r="L4399">
        <v>100</v>
      </c>
      <c r="M4399" s="3">
        <v>500</v>
      </c>
      <c r="N4399" s="3">
        <v>240</v>
      </c>
      <c r="O4399" t="s">
        <v>17</v>
      </c>
    </row>
    <row r="4400" spans="1:15" x14ac:dyDescent="0.3">
      <c r="A4400" t="s">
        <v>45</v>
      </c>
      <c r="B4400">
        <v>1185732</v>
      </c>
      <c r="C4400" s="1">
        <v>44540</v>
      </c>
      <c r="D4400" s="1" t="str">
        <f>TEXT(Table1[[#This Row],[Invoice Date]],"yyyy")</f>
        <v>2021</v>
      </c>
      <c r="E4400" t="s">
        <v>38</v>
      </c>
      <c r="F4400" t="s">
        <v>119</v>
      </c>
      <c r="G4400" t="s">
        <v>120</v>
      </c>
      <c r="H4400" t="s">
        <v>34</v>
      </c>
      <c r="I4400" t="str">
        <f>IF(ISNUMBER(SEARCH( "Women's",Table1[[#This Row],[Product]])), "Women","Male")</f>
        <v>Male</v>
      </c>
      <c r="J4400" t="str">
        <f>IF(ISNUMBER(SEARCH( "Apparel",Table1[[#This Row],[Product]])), "Apparel","Footwear")</f>
        <v>Footwear</v>
      </c>
      <c r="K4400" s="3">
        <v>55</v>
      </c>
      <c r="L4400">
        <v>100</v>
      </c>
      <c r="M4400" s="3">
        <v>550</v>
      </c>
      <c r="N4400" s="3">
        <v>303</v>
      </c>
      <c r="O4400" t="s">
        <v>17</v>
      </c>
    </row>
    <row r="4401" spans="1:15" hidden="1" x14ac:dyDescent="0.3">
      <c r="A4401" t="s">
        <v>37</v>
      </c>
      <c r="B4401">
        <v>1185732</v>
      </c>
      <c r="C4401" s="1">
        <v>44528</v>
      </c>
      <c r="D4401" s="1" t="str">
        <f>TEXT(Table1[[#This Row],[Invoice Date]],"yyyy")</f>
        <v>2021</v>
      </c>
      <c r="E4401" t="s">
        <v>38</v>
      </c>
      <c r="F4401" t="s">
        <v>129</v>
      </c>
      <c r="G4401" t="s">
        <v>130</v>
      </c>
      <c r="H4401" t="s">
        <v>34</v>
      </c>
      <c r="I4401" t="str">
        <f>IF(ISNUMBER(SEARCH( "Women's",Table1[[#This Row],[Product]])), "Women","Male")</f>
        <v>Male</v>
      </c>
      <c r="J4401" t="str">
        <f>IF(ISNUMBER(SEARCH( "Apparel",Table1[[#This Row],[Product]])), "Apparel","Footwear")</f>
        <v>Footwear</v>
      </c>
      <c r="K4401" s="3">
        <v>45</v>
      </c>
      <c r="L4401">
        <v>99</v>
      </c>
      <c r="M4401" s="3">
        <v>446</v>
      </c>
      <c r="N4401" s="3">
        <v>174</v>
      </c>
      <c r="O4401" t="s">
        <v>26</v>
      </c>
    </row>
    <row r="4402" spans="1:15" hidden="1" x14ac:dyDescent="0.3">
      <c r="A4402" t="s">
        <v>12</v>
      </c>
      <c r="B4402">
        <v>1128299</v>
      </c>
      <c r="C4402" s="1">
        <v>44457</v>
      </c>
      <c r="D4402" s="1" t="str">
        <f>TEXT(Table1[[#This Row],[Invoice Date]],"yyyy")</f>
        <v>2021</v>
      </c>
      <c r="E4402" t="s">
        <v>13</v>
      </c>
      <c r="F4402" t="s">
        <v>14</v>
      </c>
      <c r="G4402" t="s">
        <v>15</v>
      </c>
      <c r="H4402" t="s">
        <v>16</v>
      </c>
      <c r="I4402" t="str">
        <f>IF(ISNUMBER(SEARCH( "Women's",Table1[[#This Row],[Product]])), "Women","Male")</f>
        <v>Women</v>
      </c>
      <c r="J4402" t="str">
        <f>IF(ISNUMBER(SEARCH( "Apparel",Table1[[#This Row],[Product]])), "Apparel","Footwear")</f>
        <v>Apparel</v>
      </c>
      <c r="K4402" s="3">
        <v>42</v>
      </c>
      <c r="L4402">
        <v>99</v>
      </c>
      <c r="M4402" s="3">
        <v>416</v>
      </c>
      <c r="N4402" s="3">
        <v>204</v>
      </c>
      <c r="O4402" t="s">
        <v>26</v>
      </c>
    </row>
    <row r="4403" spans="1:15" hidden="1" x14ac:dyDescent="0.3">
      <c r="A4403" t="s">
        <v>37</v>
      </c>
      <c r="B4403">
        <v>1128299</v>
      </c>
      <c r="C4403" s="1">
        <v>44523</v>
      </c>
      <c r="D4403" s="1" t="str">
        <f>TEXT(Table1[[#This Row],[Invoice Date]],"yyyy")</f>
        <v>2021</v>
      </c>
      <c r="E4403" t="s">
        <v>42</v>
      </c>
      <c r="F4403" t="s">
        <v>117</v>
      </c>
      <c r="G4403" t="s">
        <v>118</v>
      </c>
      <c r="H4403" t="s">
        <v>64</v>
      </c>
      <c r="I4403" t="str">
        <f>IF(ISNUMBER(SEARCH( "Women's",Table1[[#This Row],[Product]])), "Women","Male")</f>
        <v>Male</v>
      </c>
      <c r="J4403" t="str">
        <f>IF(ISNUMBER(SEARCH( "Apparel",Table1[[#This Row],[Product]])), "Apparel","Footwear")</f>
        <v>Apparel</v>
      </c>
      <c r="K4403" s="3">
        <v>44</v>
      </c>
      <c r="L4403">
        <v>99</v>
      </c>
      <c r="M4403" s="3">
        <v>436</v>
      </c>
      <c r="N4403" s="3">
        <v>157</v>
      </c>
      <c r="O4403" t="s">
        <v>26</v>
      </c>
    </row>
    <row r="4404" spans="1:15" hidden="1" x14ac:dyDescent="0.3">
      <c r="A4404" t="s">
        <v>22</v>
      </c>
      <c r="B4404">
        <v>1128299</v>
      </c>
      <c r="C4404" s="1">
        <v>44209</v>
      </c>
      <c r="D4404" s="1" t="str">
        <f>TEXT(Table1[[#This Row],[Invoice Date]],"yyyy")</f>
        <v>2021</v>
      </c>
      <c r="E4404" t="s">
        <v>42</v>
      </c>
      <c r="F4404" t="s">
        <v>108</v>
      </c>
      <c r="G4404" t="s">
        <v>109</v>
      </c>
      <c r="H4404" t="s">
        <v>50</v>
      </c>
      <c r="I4404" t="str">
        <f>IF(ISNUMBER(SEARCH( "Women's",Table1[[#This Row],[Product]])), "Women","Male")</f>
        <v>Women</v>
      </c>
      <c r="J4404" t="str">
        <f>IF(ISNUMBER(SEARCH( "Apparel",Table1[[#This Row],[Product]])), "Apparel","Footwear")</f>
        <v>Footwear</v>
      </c>
      <c r="K4404" s="3">
        <v>28</v>
      </c>
      <c r="L4404">
        <v>99</v>
      </c>
      <c r="M4404" s="3">
        <v>277</v>
      </c>
      <c r="N4404" s="3">
        <v>116</v>
      </c>
      <c r="O4404" t="s">
        <v>26</v>
      </c>
    </row>
    <row r="4405" spans="1:15" hidden="1" x14ac:dyDescent="0.3">
      <c r="A4405" t="s">
        <v>12</v>
      </c>
      <c r="B4405">
        <v>1197831</v>
      </c>
      <c r="C4405" s="1">
        <v>44490</v>
      </c>
      <c r="D4405" s="1" t="str">
        <f>TEXT(Table1[[#This Row],[Invoice Date]],"yyyy")</f>
        <v>2021</v>
      </c>
      <c r="E4405" t="s">
        <v>19</v>
      </c>
      <c r="F4405" t="s">
        <v>48</v>
      </c>
      <c r="G4405" t="s">
        <v>49</v>
      </c>
      <c r="H4405" t="s">
        <v>27</v>
      </c>
      <c r="I4405" t="str">
        <f>IF(ISNUMBER(SEARCH( "Women's",Table1[[#This Row],[Product]])), "Women","Male")</f>
        <v>Women</v>
      </c>
      <c r="J4405" t="str">
        <f>IF(ISNUMBER(SEARCH( "Apparel",Table1[[#This Row],[Product]])), "Apparel","Footwear")</f>
        <v>Footwear</v>
      </c>
      <c r="K4405" s="3">
        <v>16</v>
      </c>
      <c r="L4405">
        <v>99</v>
      </c>
      <c r="M4405" s="3">
        <v>158</v>
      </c>
      <c r="N4405" s="3">
        <v>73</v>
      </c>
      <c r="O4405" t="s">
        <v>26</v>
      </c>
    </row>
    <row r="4406" spans="1:15" hidden="1" x14ac:dyDescent="0.3">
      <c r="A4406" t="s">
        <v>37</v>
      </c>
      <c r="B4406">
        <v>1185732</v>
      </c>
      <c r="C4406" s="1">
        <v>44533</v>
      </c>
      <c r="D4406" s="1" t="str">
        <f>TEXT(Table1[[#This Row],[Invoice Date]],"yyyy")</f>
        <v>2021</v>
      </c>
      <c r="E4406" t="s">
        <v>38</v>
      </c>
      <c r="F4406" t="s">
        <v>102</v>
      </c>
      <c r="G4406" t="s">
        <v>103</v>
      </c>
      <c r="H4406" t="s">
        <v>64</v>
      </c>
      <c r="I4406" t="str">
        <f>IF(ISNUMBER(SEARCH( "Women's",Table1[[#This Row],[Product]])), "Women","Male")</f>
        <v>Male</v>
      </c>
      <c r="J4406" t="str">
        <f>IF(ISNUMBER(SEARCH( "Apparel",Table1[[#This Row],[Product]])), "Apparel","Footwear")</f>
        <v>Apparel</v>
      </c>
      <c r="K4406" s="3">
        <v>42</v>
      </c>
      <c r="L4406">
        <v>99</v>
      </c>
      <c r="M4406" s="3">
        <v>416</v>
      </c>
      <c r="N4406" s="3">
        <v>146</v>
      </c>
      <c r="O4406" t="s">
        <v>26</v>
      </c>
    </row>
    <row r="4407" spans="1:15" hidden="1" x14ac:dyDescent="0.3">
      <c r="A4407" t="s">
        <v>45</v>
      </c>
      <c r="B4407">
        <v>1185732</v>
      </c>
      <c r="C4407" s="1">
        <v>44481</v>
      </c>
      <c r="D4407" s="1" t="str">
        <f>TEXT(Table1[[#This Row],[Invoice Date]],"yyyy")</f>
        <v>2021</v>
      </c>
      <c r="E4407" t="s">
        <v>38</v>
      </c>
      <c r="F4407" t="s">
        <v>119</v>
      </c>
      <c r="G4407" t="s">
        <v>120</v>
      </c>
      <c r="H4407" t="s">
        <v>34</v>
      </c>
      <c r="I4407" t="str">
        <f>IF(ISNUMBER(SEARCH( "Women's",Table1[[#This Row],[Product]])), "Women","Male")</f>
        <v>Male</v>
      </c>
      <c r="J4407" t="str">
        <f>IF(ISNUMBER(SEARCH( "Apparel",Table1[[#This Row],[Product]])), "Apparel","Footwear")</f>
        <v>Footwear</v>
      </c>
      <c r="K4407" s="3">
        <v>44</v>
      </c>
      <c r="L4407">
        <v>99</v>
      </c>
      <c r="M4407" s="3">
        <v>436</v>
      </c>
      <c r="N4407" s="3">
        <v>213</v>
      </c>
      <c r="O4407" t="s">
        <v>26</v>
      </c>
    </row>
    <row r="4408" spans="1:15" hidden="1" x14ac:dyDescent="0.3">
      <c r="A4408" t="s">
        <v>45</v>
      </c>
      <c r="B4408">
        <v>1185732</v>
      </c>
      <c r="C4408" s="1">
        <v>44272</v>
      </c>
      <c r="D4408" s="1" t="str">
        <f>TEXT(Table1[[#This Row],[Invoice Date]],"yyyy")</f>
        <v>2021</v>
      </c>
      <c r="E4408" t="s">
        <v>38</v>
      </c>
      <c r="F4408" t="s">
        <v>121</v>
      </c>
      <c r="G4408" t="s">
        <v>122</v>
      </c>
      <c r="H4408" t="s">
        <v>16</v>
      </c>
      <c r="I4408" t="str">
        <f>IF(ISNUMBER(SEARCH( "Women's",Table1[[#This Row],[Product]])), "Women","Male")</f>
        <v>Women</v>
      </c>
      <c r="J4408" t="str">
        <f>IF(ISNUMBER(SEARCH( "Apparel",Table1[[#This Row],[Product]])), "Apparel","Footwear")</f>
        <v>Apparel</v>
      </c>
      <c r="K4408" s="3">
        <v>36</v>
      </c>
      <c r="L4408">
        <v>99</v>
      </c>
      <c r="M4408" s="3">
        <v>356</v>
      </c>
      <c r="N4408" s="3">
        <v>135</v>
      </c>
      <c r="O4408" t="s">
        <v>26</v>
      </c>
    </row>
    <row r="4409" spans="1:15" hidden="1" x14ac:dyDescent="0.3">
      <c r="A4409" t="s">
        <v>37</v>
      </c>
      <c r="B4409">
        <v>1185732</v>
      </c>
      <c r="C4409" s="1">
        <v>44488</v>
      </c>
      <c r="D4409" s="1" t="str">
        <f>TEXT(Table1[[#This Row],[Invoice Date]],"yyyy")</f>
        <v>2021</v>
      </c>
      <c r="E4409" t="s">
        <v>38</v>
      </c>
      <c r="F4409" t="s">
        <v>121</v>
      </c>
      <c r="G4409" t="s">
        <v>122</v>
      </c>
      <c r="H4409" t="s">
        <v>34</v>
      </c>
      <c r="I4409" t="str">
        <f>IF(ISNUMBER(SEARCH( "Women's",Table1[[#This Row],[Product]])), "Women","Male")</f>
        <v>Male</v>
      </c>
      <c r="J4409" t="str">
        <f>IF(ISNUMBER(SEARCH( "Apparel",Table1[[#This Row],[Product]])), "Apparel","Footwear")</f>
        <v>Footwear</v>
      </c>
      <c r="K4409" s="3">
        <v>44</v>
      </c>
      <c r="L4409">
        <v>99</v>
      </c>
      <c r="M4409" s="3">
        <v>436</v>
      </c>
      <c r="N4409" s="3">
        <v>192</v>
      </c>
      <c r="O4409" t="s">
        <v>26</v>
      </c>
    </row>
    <row r="4410" spans="1:15" hidden="1" x14ac:dyDescent="0.3">
      <c r="A4410" t="s">
        <v>37</v>
      </c>
      <c r="B4410">
        <v>1185732</v>
      </c>
      <c r="C4410" s="1">
        <v>44220</v>
      </c>
      <c r="D4410" s="1" t="str">
        <f>TEXT(Table1[[#This Row],[Invoice Date]],"yyyy")</f>
        <v>2021</v>
      </c>
      <c r="E4410" t="s">
        <v>38</v>
      </c>
      <c r="F4410" t="s">
        <v>121</v>
      </c>
      <c r="G4410" t="s">
        <v>122</v>
      </c>
      <c r="H4410" t="s">
        <v>27</v>
      </c>
      <c r="I4410" t="str">
        <f>IF(ISNUMBER(SEARCH( "Women's",Table1[[#This Row],[Product]])), "Women","Male")</f>
        <v>Women</v>
      </c>
      <c r="J4410" t="str">
        <f>IF(ISNUMBER(SEARCH( "Apparel",Table1[[#This Row],[Product]])), "Apparel","Footwear")</f>
        <v>Footwear</v>
      </c>
      <c r="K4410" s="3">
        <v>35</v>
      </c>
      <c r="L4410">
        <v>99</v>
      </c>
      <c r="M4410" s="3">
        <v>347</v>
      </c>
      <c r="N4410" s="3">
        <v>94</v>
      </c>
      <c r="O4410" t="s">
        <v>26</v>
      </c>
    </row>
    <row r="4411" spans="1:15" x14ac:dyDescent="0.3">
      <c r="A4411" t="s">
        <v>37</v>
      </c>
      <c r="B4411">
        <v>1185732</v>
      </c>
      <c r="C4411" s="1">
        <v>44532</v>
      </c>
      <c r="D4411" s="1" t="str">
        <f>TEXT(Table1[[#This Row],[Invoice Date]],"yyyy")</f>
        <v>2021</v>
      </c>
      <c r="E4411" t="s">
        <v>38</v>
      </c>
      <c r="F4411" t="s">
        <v>129</v>
      </c>
      <c r="G4411" t="s">
        <v>130</v>
      </c>
      <c r="H4411" t="s">
        <v>16</v>
      </c>
      <c r="I4411" t="str">
        <f>IF(ISNUMBER(SEARCH( "Women's",Table1[[#This Row],[Product]])), "Women","Male")</f>
        <v>Women</v>
      </c>
      <c r="J4411" t="str">
        <f>IF(ISNUMBER(SEARCH( "Apparel",Table1[[#This Row],[Product]])), "Apparel","Footwear")</f>
        <v>Apparel</v>
      </c>
      <c r="K4411" s="3">
        <v>64</v>
      </c>
      <c r="L4411">
        <v>98</v>
      </c>
      <c r="M4411" s="3">
        <v>627</v>
      </c>
      <c r="N4411" s="3">
        <v>263</v>
      </c>
      <c r="O4411" t="s">
        <v>17</v>
      </c>
    </row>
    <row r="4412" spans="1:15" x14ac:dyDescent="0.3">
      <c r="A4412" t="s">
        <v>18</v>
      </c>
      <c r="B4412">
        <v>1128299</v>
      </c>
      <c r="C4412" s="1">
        <v>43928</v>
      </c>
      <c r="D4412" s="1" t="str">
        <f>TEXT(Table1[[#This Row],[Invoice Date]],"yyyy")</f>
        <v>2020</v>
      </c>
      <c r="E4412" t="s">
        <v>42</v>
      </c>
      <c r="F4412" t="s">
        <v>127</v>
      </c>
      <c r="G4412" t="s">
        <v>128</v>
      </c>
      <c r="H4412" t="s">
        <v>16</v>
      </c>
      <c r="I4412" t="str">
        <f>IF(ISNUMBER(SEARCH( "Women's",Table1[[#This Row],[Product]])), "Women","Male")</f>
        <v>Women</v>
      </c>
      <c r="J4412" t="str">
        <f>IF(ISNUMBER(SEARCH( "Apparel",Table1[[#This Row],[Product]])), "Apparel","Footwear")</f>
        <v>Apparel</v>
      </c>
      <c r="K4412" s="3">
        <v>72</v>
      </c>
      <c r="L4412">
        <v>98</v>
      </c>
      <c r="M4412" s="3">
        <v>706</v>
      </c>
      <c r="N4412" s="3">
        <v>176</v>
      </c>
      <c r="O4412" t="s">
        <v>17</v>
      </c>
    </row>
    <row r="4413" spans="1:15" x14ac:dyDescent="0.3">
      <c r="A4413" t="s">
        <v>18</v>
      </c>
      <c r="B4413">
        <v>1128299</v>
      </c>
      <c r="C4413" s="1">
        <v>43931</v>
      </c>
      <c r="D4413" s="1" t="str">
        <f>TEXT(Table1[[#This Row],[Invoice Date]],"yyyy")</f>
        <v>2020</v>
      </c>
      <c r="E4413" t="s">
        <v>42</v>
      </c>
      <c r="F4413" t="s">
        <v>127</v>
      </c>
      <c r="G4413" t="s">
        <v>128</v>
      </c>
      <c r="H4413" t="s">
        <v>27</v>
      </c>
      <c r="I4413" t="str">
        <f>IF(ISNUMBER(SEARCH( "Women's",Table1[[#This Row],[Product]])), "Women","Male")</f>
        <v>Women</v>
      </c>
      <c r="J4413" t="str">
        <f>IF(ISNUMBER(SEARCH( "Apparel",Table1[[#This Row],[Product]])), "Apparel","Footwear")</f>
        <v>Footwear</v>
      </c>
      <c r="K4413" s="3">
        <v>59</v>
      </c>
      <c r="L4413">
        <v>98</v>
      </c>
      <c r="M4413" s="3">
        <v>578</v>
      </c>
      <c r="N4413" s="3">
        <v>347</v>
      </c>
      <c r="O4413" t="s">
        <v>17</v>
      </c>
    </row>
    <row r="4414" spans="1:15" x14ac:dyDescent="0.3">
      <c r="A4414" t="s">
        <v>18</v>
      </c>
      <c r="B4414">
        <v>1128299</v>
      </c>
      <c r="C4414" s="1">
        <v>44034</v>
      </c>
      <c r="D4414" s="1" t="str">
        <f>TEXT(Table1[[#This Row],[Invoice Date]],"yyyy")</f>
        <v>2020</v>
      </c>
      <c r="E4414" t="s">
        <v>42</v>
      </c>
      <c r="F4414" t="s">
        <v>91</v>
      </c>
      <c r="G4414" t="s">
        <v>92</v>
      </c>
      <c r="H4414" t="s">
        <v>50</v>
      </c>
      <c r="I4414" t="str">
        <f>IF(ISNUMBER(SEARCH( "Women's",Table1[[#This Row],[Product]])), "Women","Male")</f>
        <v>Women</v>
      </c>
      <c r="J4414" t="str">
        <f>IF(ISNUMBER(SEARCH( "Apparel",Table1[[#This Row],[Product]])), "Apparel","Footwear")</f>
        <v>Footwear</v>
      </c>
      <c r="K4414" s="3">
        <v>58</v>
      </c>
      <c r="L4414">
        <v>98</v>
      </c>
      <c r="M4414" s="3">
        <v>568</v>
      </c>
      <c r="N4414" s="3">
        <v>250</v>
      </c>
      <c r="O4414" t="s">
        <v>17</v>
      </c>
    </row>
    <row r="4415" spans="1:15" x14ac:dyDescent="0.3">
      <c r="A4415" t="s">
        <v>37</v>
      </c>
      <c r="B4415">
        <v>1185732</v>
      </c>
      <c r="C4415" s="1">
        <v>44162</v>
      </c>
      <c r="D4415" s="1" t="str">
        <f>TEXT(Table1[[#This Row],[Invoice Date]],"yyyy")</f>
        <v>2020</v>
      </c>
      <c r="E4415" t="s">
        <v>28</v>
      </c>
      <c r="F4415" t="s">
        <v>98</v>
      </c>
      <c r="G4415" t="s">
        <v>99</v>
      </c>
      <c r="H4415" t="s">
        <v>16</v>
      </c>
      <c r="I4415" t="str">
        <f>IF(ISNUMBER(SEARCH( "Women's",Table1[[#This Row],[Product]])), "Women","Male")</f>
        <v>Women</v>
      </c>
      <c r="J4415" t="str">
        <f>IF(ISNUMBER(SEARCH( "Apparel",Table1[[#This Row],[Product]])), "Apparel","Footwear")</f>
        <v>Apparel</v>
      </c>
      <c r="K4415" s="3">
        <v>54</v>
      </c>
      <c r="L4415">
        <v>98</v>
      </c>
      <c r="M4415" s="3">
        <v>529</v>
      </c>
      <c r="N4415" s="3">
        <v>291</v>
      </c>
      <c r="O4415" t="s">
        <v>17</v>
      </c>
    </row>
    <row r="4416" spans="1:15" x14ac:dyDescent="0.3">
      <c r="A4416" t="s">
        <v>37</v>
      </c>
      <c r="B4416">
        <v>1185732</v>
      </c>
      <c r="C4416" s="1">
        <v>44175</v>
      </c>
      <c r="D4416" s="1" t="str">
        <f>TEXT(Table1[[#This Row],[Invoice Date]],"yyyy")</f>
        <v>2020</v>
      </c>
      <c r="E4416" t="s">
        <v>28</v>
      </c>
      <c r="F4416" t="s">
        <v>98</v>
      </c>
      <c r="G4416" t="s">
        <v>99</v>
      </c>
      <c r="H4416" t="s">
        <v>25</v>
      </c>
      <c r="I4416" t="str">
        <f>IF(ISNUMBER(SEARCH( "Women's",Table1[[#This Row],[Product]])), "Women","Male")</f>
        <v>Male</v>
      </c>
      <c r="J4416" t="str">
        <f>IF(ISNUMBER(SEARCH( "Apparel",Table1[[#This Row],[Product]])), "Apparel","Footwear")</f>
        <v>Footwear</v>
      </c>
      <c r="K4416" s="3">
        <v>41</v>
      </c>
      <c r="L4416">
        <v>98</v>
      </c>
      <c r="M4416" s="3">
        <v>402</v>
      </c>
      <c r="N4416" s="3">
        <v>189</v>
      </c>
      <c r="O4416" t="s">
        <v>17</v>
      </c>
    </row>
    <row r="4417" spans="1:15" x14ac:dyDescent="0.3">
      <c r="A4417" t="s">
        <v>57</v>
      </c>
      <c r="B4417">
        <v>1189833</v>
      </c>
      <c r="C4417" s="1">
        <v>44196</v>
      </c>
      <c r="D4417" s="1" t="str">
        <f>TEXT(Table1[[#This Row],[Invoice Date]],"yyyy")</f>
        <v>2020</v>
      </c>
      <c r="E4417" t="s">
        <v>28</v>
      </c>
      <c r="F4417" t="s">
        <v>98</v>
      </c>
      <c r="G4417" t="s">
        <v>99</v>
      </c>
      <c r="H4417" t="s">
        <v>50</v>
      </c>
      <c r="I4417" t="str">
        <f>IF(ISNUMBER(SEARCH( "Women's",Table1[[#This Row],[Product]])), "Women","Male")</f>
        <v>Women</v>
      </c>
      <c r="J4417" t="str">
        <f>IF(ISNUMBER(SEARCH( "Apparel",Table1[[#This Row],[Product]])), "Apparel","Footwear")</f>
        <v>Footwear</v>
      </c>
      <c r="K4417" s="3">
        <v>44</v>
      </c>
      <c r="L4417">
        <v>98</v>
      </c>
      <c r="M4417" s="3">
        <v>431</v>
      </c>
      <c r="N4417" s="3">
        <v>224</v>
      </c>
      <c r="O4417" t="s">
        <v>17</v>
      </c>
    </row>
    <row r="4418" spans="1:15" x14ac:dyDescent="0.3">
      <c r="A4418" t="s">
        <v>57</v>
      </c>
      <c r="B4418">
        <v>1189833</v>
      </c>
      <c r="C4418" s="1">
        <v>44251</v>
      </c>
      <c r="D4418" s="1" t="str">
        <f>TEXT(Table1[[#This Row],[Invoice Date]],"yyyy")</f>
        <v>2021</v>
      </c>
      <c r="E4418" t="s">
        <v>28</v>
      </c>
      <c r="F4418" t="s">
        <v>125</v>
      </c>
      <c r="G4418" t="s">
        <v>126</v>
      </c>
      <c r="H4418" t="s">
        <v>64</v>
      </c>
      <c r="I4418" t="str">
        <f>IF(ISNUMBER(SEARCH( "Women's",Table1[[#This Row],[Product]])), "Women","Male")</f>
        <v>Male</v>
      </c>
      <c r="J4418" t="str">
        <f>IF(ISNUMBER(SEARCH( "Apparel",Table1[[#This Row],[Product]])), "Apparel","Footwear")</f>
        <v>Apparel</v>
      </c>
      <c r="K4418" s="3">
        <v>54</v>
      </c>
      <c r="L4418">
        <v>98</v>
      </c>
      <c r="M4418" s="3">
        <v>529</v>
      </c>
      <c r="N4418" s="3">
        <v>397</v>
      </c>
      <c r="O4418" t="s">
        <v>17</v>
      </c>
    </row>
    <row r="4419" spans="1:15" x14ac:dyDescent="0.3">
      <c r="A4419" t="s">
        <v>22</v>
      </c>
      <c r="B4419">
        <v>1197831</v>
      </c>
      <c r="C4419" s="1">
        <v>44322</v>
      </c>
      <c r="D4419" s="1" t="str">
        <f>TEXT(Table1[[#This Row],[Invoice Date]],"yyyy")</f>
        <v>2021</v>
      </c>
      <c r="E4419" t="s">
        <v>19</v>
      </c>
      <c r="F4419" t="s">
        <v>68</v>
      </c>
      <c r="G4419" t="s">
        <v>69</v>
      </c>
      <c r="H4419" t="s">
        <v>50</v>
      </c>
      <c r="I4419" t="str">
        <f>IF(ISNUMBER(SEARCH( "Women's",Table1[[#This Row],[Product]])), "Women","Male")</f>
        <v>Women</v>
      </c>
      <c r="J4419" t="str">
        <f>IF(ISNUMBER(SEARCH( "Apparel",Table1[[#This Row],[Product]])), "Apparel","Footwear")</f>
        <v>Footwear</v>
      </c>
      <c r="K4419" s="3">
        <v>38</v>
      </c>
      <c r="L4419">
        <v>98</v>
      </c>
      <c r="M4419" s="3">
        <v>372</v>
      </c>
      <c r="N4419" s="3">
        <v>261</v>
      </c>
      <c r="O4419" t="s">
        <v>17</v>
      </c>
    </row>
    <row r="4420" spans="1:15" x14ac:dyDescent="0.3">
      <c r="A4420" t="s">
        <v>22</v>
      </c>
      <c r="B4420">
        <v>1197831</v>
      </c>
      <c r="C4420" s="1">
        <v>44418</v>
      </c>
      <c r="D4420" s="1" t="str">
        <f>TEXT(Table1[[#This Row],[Invoice Date]],"yyyy")</f>
        <v>2021</v>
      </c>
      <c r="E4420" t="s">
        <v>19</v>
      </c>
      <c r="F4420" t="s">
        <v>23</v>
      </c>
      <c r="G4420" t="s">
        <v>24</v>
      </c>
      <c r="H4420" t="s">
        <v>50</v>
      </c>
      <c r="I4420" t="str">
        <f>IF(ISNUMBER(SEARCH( "Women's",Table1[[#This Row],[Product]])), "Women","Male")</f>
        <v>Women</v>
      </c>
      <c r="J4420" t="str">
        <f>IF(ISNUMBER(SEARCH( "Apparel",Table1[[#This Row],[Product]])), "Apparel","Footwear")</f>
        <v>Footwear</v>
      </c>
      <c r="K4420" s="3">
        <v>32</v>
      </c>
      <c r="L4420">
        <v>98</v>
      </c>
      <c r="M4420" s="3">
        <v>314</v>
      </c>
      <c r="N4420" s="3">
        <v>194</v>
      </c>
      <c r="O4420" t="s">
        <v>17</v>
      </c>
    </row>
    <row r="4421" spans="1:15" x14ac:dyDescent="0.3">
      <c r="A4421" t="s">
        <v>45</v>
      </c>
      <c r="B4421">
        <v>1185732</v>
      </c>
      <c r="C4421" s="1">
        <v>44518</v>
      </c>
      <c r="D4421" s="1" t="str">
        <f>TEXT(Table1[[#This Row],[Invoice Date]],"yyyy")</f>
        <v>2021</v>
      </c>
      <c r="E4421" t="s">
        <v>38</v>
      </c>
      <c r="F4421" t="s">
        <v>116</v>
      </c>
      <c r="G4421" t="s">
        <v>80</v>
      </c>
      <c r="H4421" t="s">
        <v>25</v>
      </c>
      <c r="I4421" t="str">
        <f>IF(ISNUMBER(SEARCH( "Women's",Table1[[#This Row],[Product]])), "Women","Male")</f>
        <v>Male</v>
      </c>
      <c r="J4421" t="str">
        <f>IF(ISNUMBER(SEARCH( "Apparel",Table1[[#This Row],[Product]])), "Apparel","Footwear")</f>
        <v>Footwear</v>
      </c>
      <c r="K4421" s="3">
        <v>62</v>
      </c>
      <c r="L4421">
        <v>98</v>
      </c>
      <c r="M4421" s="3">
        <v>608</v>
      </c>
      <c r="N4421" s="3">
        <v>298</v>
      </c>
      <c r="O4421" t="s">
        <v>17</v>
      </c>
    </row>
    <row r="4422" spans="1:15" x14ac:dyDescent="0.3">
      <c r="A4422" t="s">
        <v>18</v>
      </c>
      <c r="B4422">
        <v>1128299</v>
      </c>
      <c r="C4422" s="1">
        <v>44206</v>
      </c>
      <c r="D4422" s="1" t="str">
        <f>TEXT(Table1[[#This Row],[Invoice Date]],"yyyy")</f>
        <v>2021</v>
      </c>
      <c r="E4422" t="s">
        <v>38</v>
      </c>
      <c r="F4422" t="s">
        <v>116</v>
      </c>
      <c r="G4422" t="s">
        <v>80</v>
      </c>
      <c r="H4422" t="s">
        <v>25</v>
      </c>
      <c r="I4422" t="str">
        <f>IF(ISNUMBER(SEARCH( "Women's",Table1[[#This Row],[Product]])), "Women","Male")</f>
        <v>Male</v>
      </c>
      <c r="J4422" t="str">
        <f>IF(ISNUMBER(SEARCH( "Apparel",Table1[[#This Row],[Product]])), "Apparel","Footwear")</f>
        <v>Footwear</v>
      </c>
      <c r="K4422" s="3">
        <v>33</v>
      </c>
      <c r="L4422">
        <v>98</v>
      </c>
      <c r="M4422" s="3">
        <v>323</v>
      </c>
      <c r="N4422" s="3">
        <v>113</v>
      </c>
      <c r="O4422" t="s">
        <v>17</v>
      </c>
    </row>
    <row r="4423" spans="1:15" x14ac:dyDescent="0.3">
      <c r="A4423" t="s">
        <v>37</v>
      </c>
      <c r="B4423">
        <v>1128299</v>
      </c>
      <c r="C4423" s="1">
        <v>44237</v>
      </c>
      <c r="D4423" s="1" t="str">
        <f>TEXT(Table1[[#This Row],[Invoice Date]],"yyyy")</f>
        <v>2021</v>
      </c>
      <c r="E4423" t="s">
        <v>42</v>
      </c>
      <c r="F4423" t="s">
        <v>131</v>
      </c>
      <c r="G4423" t="s">
        <v>132</v>
      </c>
      <c r="H4423" t="s">
        <v>34</v>
      </c>
      <c r="I4423" t="str">
        <f>IF(ISNUMBER(SEARCH( "Women's",Table1[[#This Row],[Product]])), "Women","Male")</f>
        <v>Male</v>
      </c>
      <c r="J4423" t="str">
        <f>IF(ISNUMBER(SEARCH( "Apparel",Table1[[#This Row],[Product]])), "Apparel","Footwear")</f>
        <v>Footwear</v>
      </c>
      <c r="K4423" s="3">
        <v>42</v>
      </c>
      <c r="L4423">
        <v>98</v>
      </c>
      <c r="M4423" s="3">
        <v>412</v>
      </c>
      <c r="N4423" s="3">
        <v>132</v>
      </c>
      <c r="O4423" t="s">
        <v>17</v>
      </c>
    </row>
    <row r="4424" spans="1:15" x14ac:dyDescent="0.3">
      <c r="A4424" t="s">
        <v>37</v>
      </c>
      <c r="B4424">
        <v>1128299</v>
      </c>
      <c r="C4424" s="1">
        <v>44327</v>
      </c>
      <c r="D4424" s="1" t="str">
        <f>TEXT(Table1[[#This Row],[Invoice Date]],"yyyy")</f>
        <v>2021</v>
      </c>
      <c r="E4424" t="s">
        <v>42</v>
      </c>
      <c r="F4424" t="s">
        <v>123</v>
      </c>
      <c r="G4424" t="s">
        <v>124</v>
      </c>
      <c r="H4424" t="s">
        <v>34</v>
      </c>
      <c r="I4424" t="str">
        <f>IF(ISNUMBER(SEARCH( "Women's",Table1[[#This Row],[Product]])), "Women","Male")</f>
        <v>Male</v>
      </c>
      <c r="J4424" t="str">
        <f>IF(ISNUMBER(SEARCH( "Apparel",Table1[[#This Row],[Product]])), "Apparel","Footwear")</f>
        <v>Footwear</v>
      </c>
      <c r="K4424" s="3">
        <v>58</v>
      </c>
      <c r="L4424">
        <v>98</v>
      </c>
      <c r="M4424" s="3">
        <v>568</v>
      </c>
      <c r="N4424" s="3">
        <v>188</v>
      </c>
      <c r="O4424" t="s">
        <v>17</v>
      </c>
    </row>
    <row r="4425" spans="1:15" x14ac:dyDescent="0.3">
      <c r="A4425" t="s">
        <v>37</v>
      </c>
      <c r="B4425">
        <v>1128299</v>
      </c>
      <c r="C4425" s="1">
        <v>44327</v>
      </c>
      <c r="D4425" s="1" t="str">
        <f>TEXT(Table1[[#This Row],[Invoice Date]],"yyyy")</f>
        <v>2021</v>
      </c>
      <c r="E4425" t="s">
        <v>42</v>
      </c>
      <c r="F4425" t="s">
        <v>123</v>
      </c>
      <c r="G4425" t="s">
        <v>124</v>
      </c>
      <c r="H4425" t="s">
        <v>27</v>
      </c>
      <c r="I4425" t="str">
        <f>IF(ISNUMBER(SEARCH( "Women's",Table1[[#This Row],[Product]])), "Women","Male")</f>
        <v>Women</v>
      </c>
      <c r="J4425" t="str">
        <f>IF(ISNUMBER(SEARCH( "Apparel",Table1[[#This Row],[Product]])), "Apparel","Footwear")</f>
        <v>Footwear</v>
      </c>
      <c r="K4425" s="3">
        <v>56</v>
      </c>
      <c r="L4425">
        <v>98</v>
      </c>
      <c r="M4425" s="3">
        <v>549</v>
      </c>
      <c r="N4425" s="3">
        <v>220</v>
      </c>
      <c r="O4425" t="s">
        <v>17</v>
      </c>
    </row>
    <row r="4426" spans="1:15" x14ac:dyDescent="0.3">
      <c r="A4426" t="s">
        <v>12</v>
      </c>
      <c r="B4426">
        <v>1128299</v>
      </c>
      <c r="C4426" s="1">
        <v>44303</v>
      </c>
      <c r="D4426" s="1" t="str">
        <f>TEXT(Table1[[#This Row],[Invoice Date]],"yyyy")</f>
        <v>2021</v>
      </c>
      <c r="E4426" t="s">
        <v>13</v>
      </c>
      <c r="F4426" t="s">
        <v>14</v>
      </c>
      <c r="G4426" t="s">
        <v>15</v>
      </c>
      <c r="H4426" t="s">
        <v>34</v>
      </c>
      <c r="I4426" t="str">
        <f>IF(ISNUMBER(SEARCH( "Women's",Table1[[#This Row],[Product]])), "Women","Male")</f>
        <v>Male</v>
      </c>
      <c r="J4426" t="str">
        <f>IF(ISNUMBER(SEARCH( "Apparel",Table1[[#This Row],[Product]])), "Apparel","Footwear")</f>
        <v>Footwear</v>
      </c>
      <c r="K4426" s="3">
        <v>66</v>
      </c>
      <c r="L4426">
        <v>98</v>
      </c>
      <c r="M4426" s="3">
        <v>647</v>
      </c>
      <c r="N4426" s="3">
        <v>226</v>
      </c>
      <c r="O4426" t="s">
        <v>17</v>
      </c>
    </row>
    <row r="4427" spans="1:15" x14ac:dyDescent="0.3">
      <c r="A4427" t="s">
        <v>12</v>
      </c>
      <c r="B4427">
        <v>1128299</v>
      </c>
      <c r="C4427" s="1">
        <v>44486</v>
      </c>
      <c r="D4427" s="1" t="str">
        <f>TEXT(Table1[[#This Row],[Invoice Date]],"yyyy")</f>
        <v>2021</v>
      </c>
      <c r="E4427" t="s">
        <v>13</v>
      </c>
      <c r="F4427" t="s">
        <v>14</v>
      </c>
      <c r="G4427" t="s">
        <v>15</v>
      </c>
      <c r="H4427" t="s">
        <v>64</v>
      </c>
      <c r="I4427" t="str">
        <f>IF(ISNUMBER(SEARCH( "Women's",Table1[[#This Row],[Product]])), "Women","Male")</f>
        <v>Male</v>
      </c>
      <c r="J4427" t="str">
        <f>IF(ISNUMBER(SEARCH( "Apparel",Table1[[#This Row],[Product]])), "Apparel","Footwear")</f>
        <v>Apparel</v>
      </c>
      <c r="K4427" s="3">
        <v>59</v>
      </c>
      <c r="L4427">
        <v>98</v>
      </c>
      <c r="M4427" s="3">
        <v>578</v>
      </c>
      <c r="N4427" s="3">
        <v>179</v>
      </c>
      <c r="O4427" t="s">
        <v>17</v>
      </c>
    </row>
    <row r="4428" spans="1:15" x14ac:dyDescent="0.3">
      <c r="A4428" t="s">
        <v>37</v>
      </c>
      <c r="B4428">
        <v>1128299</v>
      </c>
      <c r="C4428" s="1">
        <v>44341</v>
      </c>
      <c r="D4428" s="1" t="str">
        <f>TEXT(Table1[[#This Row],[Invoice Date]],"yyyy")</f>
        <v>2021</v>
      </c>
      <c r="E4428" t="s">
        <v>13</v>
      </c>
      <c r="F4428" t="s">
        <v>93</v>
      </c>
      <c r="G4428" t="s">
        <v>94</v>
      </c>
      <c r="H4428" t="s">
        <v>34</v>
      </c>
      <c r="I4428" t="str">
        <f>IF(ISNUMBER(SEARCH( "Women's",Table1[[#This Row],[Product]])), "Women","Male")</f>
        <v>Male</v>
      </c>
      <c r="J4428" t="str">
        <f>IF(ISNUMBER(SEARCH( "Apparel",Table1[[#This Row],[Product]])), "Apparel","Footwear")</f>
        <v>Footwear</v>
      </c>
      <c r="K4428" s="3">
        <v>51</v>
      </c>
      <c r="L4428">
        <v>98</v>
      </c>
      <c r="M4428" s="3">
        <v>500</v>
      </c>
      <c r="N4428" s="3">
        <v>225</v>
      </c>
      <c r="O4428" t="s">
        <v>17</v>
      </c>
    </row>
    <row r="4429" spans="1:15" x14ac:dyDescent="0.3">
      <c r="A4429" t="s">
        <v>37</v>
      </c>
      <c r="B4429">
        <v>1128299</v>
      </c>
      <c r="C4429" s="1">
        <v>44493</v>
      </c>
      <c r="D4429" s="1" t="str">
        <f>TEXT(Table1[[#This Row],[Invoice Date]],"yyyy")</f>
        <v>2021</v>
      </c>
      <c r="E4429" t="s">
        <v>13</v>
      </c>
      <c r="F4429" t="s">
        <v>93</v>
      </c>
      <c r="G4429" t="s">
        <v>94</v>
      </c>
      <c r="H4429" t="s">
        <v>50</v>
      </c>
      <c r="I4429" t="str">
        <f>IF(ISNUMBER(SEARCH( "Women's",Table1[[#This Row],[Product]])), "Women","Male")</f>
        <v>Women</v>
      </c>
      <c r="J4429" t="str">
        <f>IF(ISNUMBER(SEARCH( "Apparel",Table1[[#This Row],[Product]])), "Apparel","Footwear")</f>
        <v>Footwear</v>
      </c>
      <c r="K4429" s="3">
        <v>41</v>
      </c>
      <c r="L4429">
        <v>98</v>
      </c>
      <c r="M4429" s="3">
        <v>402</v>
      </c>
      <c r="N4429" s="3">
        <v>197</v>
      </c>
      <c r="O4429" t="s">
        <v>17</v>
      </c>
    </row>
    <row r="4430" spans="1:15" x14ac:dyDescent="0.3">
      <c r="A4430" t="s">
        <v>37</v>
      </c>
      <c r="B4430">
        <v>1185732</v>
      </c>
      <c r="C4430" s="1">
        <v>44214</v>
      </c>
      <c r="D4430" s="1" t="str">
        <f>TEXT(Table1[[#This Row],[Invoice Date]],"yyyy")</f>
        <v>2021</v>
      </c>
      <c r="E4430" t="s">
        <v>28</v>
      </c>
      <c r="F4430" t="s">
        <v>40</v>
      </c>
      <c r="G4430" t="s">
        <v>41</v>
      </c>
      <c r="H4430" t="s">
        <v>64</v>
      </c>
      <c r="I4430" t="str">
        <f>IF(ISNUMBER(SEARCH( "Women's",Table1[[#This Row],[Product]])), "Women","Male")</f>
        <v>Male</v>
      </c>
      <c r="J4430" t="str">
        <f>IF(ISNUMBER(SEARCH( "Apparel",Table1[[#This Row],[Product]])), "Apparel","Footwear")</f>
        <v>Apparel</v>
      </c>
      <c r="K4430" s="3">
        <v>39</v>
      </c>
      <c r="L4430">
        <v>98</v>
      </c>
      <c r="M4430" s="3">
        <v>382</v>
      </c>
      <c r="N4430" s="3">
        <v>187</v>
      </c>
      <c r="O4430" t="s">
        <v>17</v>
      </c>
    </row>
    <row r="4431" spans="1:15" x14ac:dyDescent="0.3">
      <c r="A4431" t="s">
        <v>18</v>
      </c>
      <c r="B4431">
        <v>1185732</v>
      </c>
      <c r="C4431" s="1">
        <v>44207</v>
      </c>
      <c r="D4431" s="1" t="str">
        <f>TEXT(Table1[[#This Row],[Invoice Date]],"yyyy")</f>
        <v>2021</v>
      </c>
      <c r="E4431" t="s">
        <v>28</v>
      </c>
      <c r="F4431" t="s">
        <v>29</v>
      </c>
      <c r="G4431" t="s">
        <v>30</v>
      </c>
      <c r="H4431" t="s">
        <v>64</v>
      </c>
      <c r="I4431" t="str">
        <f>IF(ISNUMBER(SEARCH( "Women's",Table1[[#This Row],[Product]])), "Women","Male")</f>
        <v>Male</v>
      </c>
      <c r="J4431" t="str">
        <f>IF(ISNUMBER(SEARCH( "Apparel",Table1[[#This Row],[Product]])), "Apparel","Footwear")</f>
        <v>Apparel</v>
      </c>
      <c r="K4431" s="3">
        <v>33</v>
      </c>
      <c r="L4431">
        <v>98</v>
      </c>
      <c r="M4431" s="3">
        <v>323</v>
      </c>
      <c r="N4431" s="3">
        <v>152</v>
      </c>
      <c r="O4431" t="s">
        <v>17</v>
      </c>
    </row>
    <row r="4432" spans="1:15" x14ac:dyDescent="0.3">
      <c r="A4432" t="s">
        <v>18</v>
      </c>
      <c r="B4432">
        <v>1185732</v>
      </c>
      <c r="C4432" s="1">
        <v>44297</v>
      </c>
      <c r="D4432" s="1" t="str">
        <f>TEXT(Table1[[#This Row],[Invoice Date]],"yyyy")</f>
        <v>2021</v>
      </c>
      <c r="E4432" t="s">
        <v>42</v>
      </c>
      <c r="F4432" t="s">
        <v>43</v>
      </c>
      <c r="G4432" t="s">
        <v>44</v>
      </c>
      <c r="H4432" t="s">
        <v>27</v>
      </c>
      <c r="I4432" t="str">
        <f>IF(ISNUMBER(SEARCH( "Women's",Table1[[#This Row],[Product]])), "Women","Male")</f>
        <v>Women</v>
      </c>
      <c r="J4432" t="str">
        <f>IF(ISNUMBER(SEARCH( "Apparel",Table1[[#This Row],[Product]])), "Apparel","Footwear")</f>
        <v>Footwear</v>
      </c>
      <c r="K4432" s="3">
        <v>14</v>
      </c>
      <c r="L4432">
        <v>98</v>
      </c>
      <c r="M4432" s="3">
        <v>137</v>
      </c>
      <c r="N4432" s="3">
        <v>63</v>
      </c>
      <c r="O4432" t="s">
        <v>17</v>
      </c>
    </row>
    <row r="4433" spans="1:15" x14ac:dyDescent="0.3">
      <c r="A4433" t="s">
        <v>18</v>
      </c>
      <c r="B4433">
        <v>1185732</v>
      </c>
      <c r="C4433" s="1">
        <v>44328</v>
      </c>
      <c r="D4433" s="1" t="str">
        <f>TEXT(Table1[[#This Row],[Invoice Date]],"yyyy")</f>
        <v>2021</v>
      </c>
      <c r="E4433" t="s">
        <v>42</v>
      </c>
      <c r="F4433" t="s">
        <v>43</v>
      </c>
      <c r="G4433" t="s">
        <v>44</v>
      </c>
      <c r="H4433" t="s">
        <v>27</v>
      </c>
      <c r="I4433" t="str">
        <f>IF(ISNUMBER(SEARCH( "Women's",Table1[[#This Row],[Product]])), "Women","Male")</f>
        <v>Women</v>
      </c>
      <c r="J4433" t="str">
        <f>IF(ISNUMBER(SEARCH( "Apparel",Table1[[#This Row],[Product]])), "Apparel","Footwear")</f>
        <v>Footwear</v>
      </c>
      <c r="K4433" s="3">
        <v>25</v>
      </c>
      <c r="L4433">
        <v>98</v>
      </c>
      <c r="M4433" s="3">
        <v>245</v>
      </c>
      <c r="N4433" s="3">
        <v>123</v>
      </c>
      <c r="O4433" t="s">
        <v>17</v>
      </c>
    </row>
    <row r="4434" spans="1:15" x14ac:dyDescent="0.3">
      <c r="A4434" t="s">
        <v>18</v>
      </c>
      <c r="B4434">
        <v>1128299</v>
      </c>
      <c r="C4434" s="1">
        <v>44220</v>
      </c>
      <c r="D4434" s="1" t="str">
        <f>TEXT(Table1[[#This Row],[Invoice Date]],"yyyy")</f>
        <v>2021</v>
      </c>
      <c r="E4434" t="s">
        <v>42</v>
      </c>
      <c r="F4434" t="s">
        <v>43</v>
      </c>
      <c r="G4434" t="s">
        <v>44</v>
      </c>
      <c r="H4434" t="s">
        <v>25</v>
      </c>
      <c r="I4434" t="str">
        <f>IF(ISNUMBER(SEARCH( "Women's",Table1[[#This Row],[Product]])), "Women","Male")</f>
        <v>Male</v>
      </c>
      <c r="J4434" t="str">
        <f>IF(ISNUMBER(SEARCH( "Apparel",Table1[[#This Row],[Product]])), "Apparel","Footwear")</f>
        <v>Footwear</v>
      </c>
      <c r="K4434" s="3">
        <v>27</v>
      </c>
      <c r="L4434">
        <v>98</v>
      </c>
      <c r="M4434" s="3">
        <v>265</v>
      </c>
      <c r="N4434" s="3">
        <v>127</v>
      </c>
      <c r="O4434" t="s">
        <v>17</v>
      </c>
    </row>
    <row r="4435" spans="1:15" x14ac:dyDescent="0.3">
      <c r="A4435" t="s">
        <v>37</v>
      </c>
      <c r="B4435">
        <v>1128299</v>
      </c>
      <c r="C4435" s="1">
        <v>44340</v>
      </c>
      <c r="D4435" s="1" t="str">
        <f>TEXT(Table1[[#This Row],[Invoice Date]],"yyyy")</f>
        <v>2021</v>
      </c>
      <c r="E4435" t="s">
        <v>42</v>
      </c>
      <c r="F4435" t="s">
        <v>117</v>
      </c>
      <c r="G4435" t="s">
        <v>118</v>
      </c>
      <c r="H4435" t="s">
        <v>16</v>
      </c>
      <c r="I4435" t="str">
        <f>IF(ISNUMBER(SEARCH( "Women's",Table1[[#This Row],[Product]])), "Women","Male")</f>
        <v>Women</v>
      </c>
      <c r="J4435" t="str">
        <f>IF(ISNUMBER(SEARCH( "Apparel",Table1[[#This Row],[Product]])), "Apparel","Footwear")</f>
        <v>Apparel</v>
      </c>
      <c r="K4435" s="3">
        <v>64</v>
      </c>
      <c r="L4435">
        <v>98</v>
      </c>
      <c r="M4435" s="3">
        <v>627</v>
      </c>
      <c r="N4435" s="3">
        <v>226</v>
      </c>
      <c r="O4435" t="s">
        <v>17</v>
      </c>
    </row>
    <row r="4436" spans="1:15" x14ac:dyDescent="0.3">
      <c r="A4436" t="s">
        <v>37</v>
      </c>
      <c r="B4436">
        <v>1128299</v>
      </c>
      <c r="C4436" s="1">
        <v>44523</v>
      </c>
      <c r="D4436" s="1" t="str">
        <f>TEXT(Table1[[#This Row],[Invoice Date]],"yyyy")</f>
        <v>2021</v>
      </c>
      <c r="E4436" t="s">
        <v>42</v>
      </c>
      <c r="F4436" t="s">
        <v>117</v>
      </c>
      <c r="G4436" t="s">
        <v>118</v>
      </c>
      <c r="H4436" t="s">
        <v>50</v>
      </c>
      <c r="I4436" t="str">
        <f>IF(ISNUMBER(SEARCH( "Women's",Table1[[#This Row],[Product]])), "Women","Male")</f>
        <v>Women</v>
      </c>
      <c r="J4436" t="str">
        <f>IF(ISNUMBER(SEARCH( "Apparel",Table1[[#This Row],[Product]])), "Apparel","Footwear")</f>
        <v>Footwear</v>
      </c>
      <c r="K4436" s="3">
        <v>42</v>
      </c>
      <c r="L4436">
        <v>98</v>
      </c>
      <c r="M4436" s="3">
        <v>412</v>
      </c>
      <c r="N4436" s="3">
        <v>193</v>
      </c>
      <c r="O4436" t="s">
        <v>17</v>
      </c>
    </row>
    <row r="4437" spans="1:15" x14ac:dyDescent="0.3">
      <c r="A4437" t="s">
        <v>57</v>
      </c>
      <c r="B4437">
        <v>1128299</v>
      </c>
      <c r="C4437" s="1">
        <v>44280</v>
      </c>
      <c r="D4437" s="1" t="str">
        <f>TEXT(Table1[[#This Row],[Invoice Date]],"yyyy")</f>
        <v>2021</v>
      </c>
      <c r="E4437" t="s">
        <v>42</v>
      </c>
      <c r="F4437" t="s">
        <v>108</v>
      </c>
      <c r="G4437" t="s">
        <v>109</v>
      </c>
      <c r="H4437" t="s">
        <v>16</v>
      </c>
      <c r="I4437" t="str">
        <f>IF(ISNUMBER(SEARCH( "Women's",Table1[[#This Row],[Product]])), "Women","Male")</f>
        <v>Women</v>
      </c>
      <c r="J4437" t="str">
        <f>IF(ISNUMBER(SEARCH( "Apparel",Table1[[#This Row],[Product]])), "Apparel","Footwear")</f>
        <v>Apparel</v>
      </c>
      <c r="K4437" s="3">
        <v>50</v>
      </c>
      <c r="L4437">
        <v>98</v>
      </c>
      <c r="M4437" s="3">
        <v>490</v>
      </c>
      <c r="N4437" s="3">
        <v>186</v>
      </c>
      <c r="O4437" t="s">
        <v>17</v>
      </c>
    </row>
    <row r="4438" spans="1:15" x14ac:dyDescent="0.3">
      <c r="A4438" t="s">
        <v>57</v>
      </c>
      <c r="B4438">
        <v>1128299</v>
      </c>
      <c r="C4438" s="1">
        <v>44312</v>
      </c>
      <c r="D4438" s="1" t="str">
        <f>TEXT(Table1[[#This Row],[Invoice Date]],"yyyy")</f>
        <v>2021</v>
      </c>
      <c r="E4438" t="s">
        <v>42</v>
      </c>
      <c r="F4438" t="s">
        <v>108</v>
      </c>
      <c r="G4438" t="s">
        <v>109</v>
      </c>
      <c r="H4438" t="s">
        <v>34</v>
      </c>
      <c r="I4438" t="str">
        <f>IF(ISNUMBER(SEARCH( "Women's",Table1[[#This Row],[Product]])), "Women","Male")</f>
        <v>Male</v>
      </c>
      <c r="J4438" t="str">
        <f>IF(ISNUMBER(SEARCH( "Apparel",Table1[[#This Row],[Product]])), "Apparel","Footwear")</f>
        <v>Footwear</v>
      </c>
      <c r="K4438" s="3">
        <v>59</v>
      </c>
      <c r="L4438">
        <v>98</v>
      </c>
      <c r="M4438" s="3">
        <v>578</v>
      </c>
      <c r="N4438" s="3">
        <v>289</v>
      </c>
      <c r="O4438" t="s">
        <v>17</v>
      </c>
    </row>
    <row r="4439" spans="1:15" x14ac:dyDescent="0.3">
      <c r="A4439" t="s">
        <v>22</v>
      </c>
      <c r="B4439">
        <v>1128299</v>
      </c>
      <c r="C4439" s="1">
        <v>44240</v>
      </c>
      <c r="D4439" s="1" t="str">
        <f>TEXT(Table1[[#This Row],[Invoice Date]],"yyyy")</f>
        <v>2021</v>
      </c>
      <c r="E4439" t="s">
        <v>13</v>
      </c>
      <c r="F4439" t="s">
        <v>51</v>
      </c>
      <c r="G4439" t="s">
        <v>52</v>
      </c>
      <c r="H4439" t="s">
        <v>16</v>
      </c>
      <c r="I4439" t="str">
        <f>IF(ISNUMBER(SEARCH( "Women's",Table1[[#This Row],[Product]])), "Women","Male")</f>
        <v>Women</v>
      </c>
      <c r="J4439" t="str">
        <f>IF(ISNUMBER(SEARCH( "Apparel",Table1[[#This Row],[Product]])), "Apparel","Footwear")</f>
        <v>Apparel</v>
      </c>
      <c r="K4439" s="3">
        <v>37</v>
      </c>
      <c r="L4439">
        <v>98</v>
      </c>
      <c r="M4439" s="3">
        <v>363</v>
      </c>
      <c r="N4439" s="3">
        <v>131</v>
      </c>
      <c r="O4439" t="s">
        <v>17</v>
      </c>
    </row>
    <row r="4440" spans="1:15" x14ac:dyDescent="0.3">
      <c r="A4440" t="s">
        <v>45</v>
      </c>
      <c r="B4440">
        <v>1185732</v>
      </c>
      <c r="C4440" s="1">
        <v>44264</v>
      </c>
      <c r="D4440" s="1" t="str">
        <f>TEXT(Table1[[#This Row],[Invoice Date]],"yyyy")</f>
        <v>2021</v>
      </c>
      <c r="E4440" t="s">
        <v>28</v>
      </c>
      <c r="F4440" t="s">
        <v>46</v>
      </c>
      <c r="G4440" t="s">
        <v>47</v>
      </c>
      <c r="H4440" t="s">
        <v>50</v>
      </c>
      <c r="I4440" t="str">
        <f>IF(ISNUMBER(SEARCH( "Women's",Table1[[#This Row],[Product]])), "Women","Male")</f>
        <v>Women</v>
      </c>
      <c r="J4440" t="str">
        <f>IF(ISNUMBER(SEARCH( "Apparel",Table1[[#This Row],[Product]])), "Apparel","Footwear")</f>
        <v>Footwear</v>
      </c>
      <c r="K4440" s="3">
        <v>24</v>
      </c>
      <c r="L4440">
        <v>98</v>
      </c>
      <c r="M4440" s="3">
        <v>235</v>
      </c>
      <c r="N4440" s="3">
        <v>122</v>
      </c>
      <c r="O4440" t="s">
        <v>17</v>
      </c>
    </row>
    <row r="4441" spans="1:15" x14ac:dyDescent="0.3">
      <c r="A4441" t="s">
        <v>37</v>
      </c>
      <c r="B4441">
        <v>1185732</v>
      </c>
      <c r="C4441" s="1">
        <v>44551</v>
      </c>
      <c r="D4441" s="1" t="str">
        <f>TEXT(Table1[[#This Row],[Invoice Date]],"yyyy")</f>
        <v>2021</v>
      </c>
      <c r="E4441" t="s">
        <v>13</v>
      </c>
      <c r="F4441" t="s">
        <v>100</v>
      </c>
      <c r="G4441" t="s">
        <v>101</v>
      </c>
      <c r="H4441" t="s">
        <v>34</v>
      </c>
      <c r="I4441" t="str">
        <f>IF(ISNUMBER(SEARCH( "Women's",Table1[[#This Row],[Product]])), "Women","Male")</f>
        <v>Male</v>
      </c>
      <c r="J4441" t="str">
        <f>IF(ISNUMBER(SEARCH( "Apparel",Table1[[#This Row],[Product]])), "Apparel","Footwear")</f>
        <v>Footwear</v>
      </c>
      <c r="K4441" s="3">
        <v>52</v>
      </c>
      <c r="L4441">
        <v>98</v>
      </c>
      <c r="M4441" s="3">
        <v>510</v>
      </c>
      <c r="N4441" s="3">
        <v>245</v>
      </c>
      <c r="O4441" t="s">
        <v>17</v>
      </c>
    </row>
    <row r="4442" spans="1:15" x14ac:dyDescent="0.3">
      <c r="A4442" t="s">
        <v>37</v>
      </c>
      <c r="B4442">
        <v>1185732</v>
      </c>
      <c r="C4442" s="1">
        <v>44551</v>
      </c>
      <c r="D4442" s="1" t="str">
        <f>TEXT(Table1[[#This Row],[Invoice Date]],"yyyy")</f>
        <v>2021</v>
      </c>
      <c r="E4442" t="s">
        <v>13</v>
      </c>
      <c r="F4442" t="s">
        <v>100</v>
      </c>
      <c r="G4442" t="s">
        <v>101</v>
      </c>
      <c r="H4442" t="s">
        <v>16</v>
      </c>
      <c r="I4442" t="str">
        <f>IF(ISNUMBER(SEARCH( "Women's",Table1[[#This Row],[Product]])), "Women","Male")</f>
        <v>Women</v>
      </c>
      <c r="J4442" t="str">
        <f>IF(ISNUMBER(SEARCH( "Apparel",Table1[[#This Row],[Product]])), "Apparel","Footwear")</f>
        <v>Apparel</v>
      </c>
      <c r="K4442" s="3">
        <v>64</v>
      </c>
      <c r="L4442">
        <v>98</v>
      </c>
      <c r="M4442" s="3">
        <v>627</v>
      </c>
      <c r="N4442" s="3">
        <v>332</v>
      </c>
      <c r="O4442" t="s">
        <v>17</v>
      </c>
    </row>
    <row r="4443" spans="1:15" x14ac:dyDescent="0.3">
      <c r="A4443" t="s">
        <v>12</v>
      </c>
      <c r="B4443">
        <v>1185732</v>
      </c>
      <c r="C4443" s="1">
        <v>44487</v>
      </c>
      <c r="D4443" s="1" t="str">
        <f>TEXT(Table1[[#This Row],[Invoice Date]],"yyyy")</f>
        <v>2021</v>
      </c>
      <c r="E4443" t="s">
        <v>19</v>
      </c>
      <c r="F4443" t="s">
        <v>32</v>
      </c>
      <c r="G4443" t="s">
        <v>33</v>
      </c>
      <c r="H4443" t="s">
        <v>27</v>
      </c>
      <c r="I4443" t="str">
        <f>IF(ISNUMBER(SEARCH( "Women's",Table1[[#This Row],[Product]])), "Women","Male")</f>
        <v>Women</v>
      </c>
      <c r="J4443" t="str">
        <f>IF(ISNUMBER(SEARCH( "Apparel",Table1[[#This Row],[Product]])), "Apparel","Footwear")</f>
        <v>Footwear</v>
      </c>
      <c r="K4443" s="3">
        <v>24</v>
      </c>
      <c r="L4443">
        <v>98</v>
      </c>
      <c r="M4443" s="3">
        <v>235</v>
      </c>
      <c r="N4443" s="3">
        <v>127</v>
      </c>
      <c r="O4443" t="s">
        <v>17</v>
      </c>
    </row>
    <row r="4444" spans="1:15" x14ac:dyDescent="0.3">
      <c r="A4444" t="s">
        <v>12</v>
      </c>
      <c r="B4444">
        <v>1185732</v>
      </c>
      <c r="C4444" s="1">
        <v>44487</v>
      </c>
      <c r="D4444" s="1" t="str">
        <f>TEXT(Table1[[#This Row],[Invoice Date]],"yyyy")</f>
        <v>2021</v>
      </c>
      <c r="E4444" t="s">
        <v>19</v>
      </c>
      <c r="F4444" t="s">
        <v>32</v>
      </c>
      <c r="G4444" t="s">
        <v>33</v>
      </c>
      <c r="H4444" t="s">
        <v>64</v>
      </c>
      <c r="I4444" t="str">
        <f>IF(ISNUMBER(SEARCH( "Women's",Table1[[#This Row],[Product]])), "Women","Male")</f>
        <v>Male</v>
      </c>
      <c r="J4444" t="str">
        <f>IF(ISNUMBER(SEARCH( "Apparel",Table1[[#This Row],[Product]])), "Apparel","Footwear")</f>
        <v>Apparel</v>
      </c>
      <c r="K4444" s="3">
        <v>32</v>
      </c>
      <c r="L4444">
        <v>98</v>
      </c>
      <c r="M4444" s="3">
        <v>314</v>
      </c>
      <c r="N4444" s="3">
        <v>157</v>
      </c>
      <c r="O4444" t="s">
        <v>17</v>
      </c>
    </row>
    <row r="4445" spans="1:15" x14ac:dyDescent="0.3">
      <c r="A4445" t="s">
        <v>12</v>
      </c>
      <c r="B4445">
        <v>1197831</v>
      </c>
      <c r="C4445" s="1">
        <v>44248</v>
      </c>
      <c r="D4445" s="1" t="str">
        <f>TEXT(Table1[[#This Row],[Invoice Date]],"yyyy")</f>
        <v>2021</v>
      </c>
      <c r="E4445" t="s">
        <v>19</v>
      </c>
      <c r="F4445" t="s">
        <v>48</v>
      </c>
      <c r="G4445" t="s">
        <v>49</v>
      </c>
      <c r="H4445" t="s">
        <v>64</v>
      </c>
      <c r="I4445" t="str">
        <f>IF(ISNUMBER(SEARCH( "Women's",Table1[[#This Row],[Product]])), "Women","Male")</f>
        <v>Male</v>
      </c>
      <c r="J4445" t="str">
        <f>IF(ISNUMBER(SEARCH( "Apparel",Table1[[#This Row],[Product]])), "Apparel","Footwear")</f>
        <v>Apparel</v>
      </c>
      <c r="K4445" s="3">
        <v>34</v>
      </c>
      <c r="L4445">
        <v>98</v>
      </c>
      <c r="M4445" s="3">
        <v>333</v>
      </c>
      <c r="N4445" s="3">
        <v>150</v>
      </c>
      <c r="O4445" t="s">
        <v>17</v>
      </c>
    </row>
    <row r="4446" spans="1:15" x14ac:dyDescent="0.3">
      <c r="A4446" t="s">
        <v>12</v>
      </c>
      <c r="B4446">
        <v>1197831</v>
      </c>
      <c r="C4446" s="1">
        <v>44274</v>
      </c>
      <c r="D4446" s="1" t="str">
        <f>TEXT(Table1[[#This Row],[Invoice Date]],"yyyy")</f>
        <v>2021</v>
      </c>
      <c r="E4446" t="s">
        <v>19</v>
      </c>
      <c r="F4446" t="s">
        <v>48</v>
      </c>
      <c r="G4446" t="s">
        <v>49</v>
      </c>
      <c r="H4446" t="s">
        <v>34</v>
      </c>
      <c r="I4446" t="str">
        <f>IF(ISNUMBER(SEARCH( "Women's",Table1[[#This Row],[Product]])), "Women","Male")</f>
        <v>Male</v>
      </c>
      <c r="J4446" t="str">
        <f>IF(ISNUMBER(SEARCH( "Apparel",Table1[[#This Row],[Product]])), "Apparel","Footwear")</f>
        <v>Footwear</v>
      </c>
      <c r="K4446" s="3">
        <v>20</v>
      </c>
      <c r="L4446">
        <v>98</v>
      </c>
      <c r="M4446" s="3">
        <v>196</v>
      </c>
      <c r="N4446" s="3">
        <v>88</v>
      </c>
      <c r="O4446" t="s">
        <v>17</v>
      </c>
    </row>
    <row r="4447" spans="1:15" x14ac:dyDescent="0.3">
      <c r="A4447" t="s">
        <v>12</v>
      </c>
      <c r="B4447">
        <v>1197831</v>
      </c>
      <c r="C4447" s="1">
        <v>44368</v>
      </c>
      <c r="D4447" s="1" t="str">
        <f>TEXT(Table1[[#This Row],[Invoice Date]],"yyyy")</f>
        <v>2021</v>
      </c>
      <c r="E4447" t="s">
        <v>19</v>
      </c>
      <c r="F4447" t="s">
        <v>48</v>
      </c>
      <c r="G4447" t="s">
        <v>49</v>
      </c>
      <c r="H4447" t="s">
        <v>50</v>
      </c>
      <c r="I4447" t="str">
        <f>IF(ISNUMBER(SEARCH( "Women's",Table1[[#This Row],[Product]])), "Women","Male")</f>
        <v>Women</v>
      </c>
      <c r="J4447" t="str">
        <f>IF(ISNUMBER(SEARCH( "Apparel",Table1[[#This Row],[Product]])), "Apparel","Footwear")</f>
        <v>Footwear</v>
      </c>
      <c r="K4447" s="3">
        <v>37</v>
      </c>
      <c r="L4447">
        <v>98</v>
      </c>
      <c r="M4447" s="3">
        <v>363</v>
      </c>
      <c r="N4447" s="3">
        <v>189</v>
      </c>
      <c r="O4447" t="s">
        <v>17</v>
      </c>
    </row>
    <row r="4448" spans="1:15" x14ac:dyDescent="0.3">
      <c r="A4448" t="s">
        <v>12</v>
      </c>
      <c r="B4448">
        <v>1197831</v>
      </c>
      <c r="C4448" s="1">
        <v>44368</v>
      </c>
      <c r="D4448" s="1" t="str">
        <f>TEXT(Table1[[#This Row],[Invoice Date]],"yyyy")</f>
        <v>2021</v>
      </c>
      <c r="E4448" t="s">
        <v>19</v>
      </c>
      <c r="F4448" t="s">
        <v>48</v>
      </c>
      <c r="G4448" t="s">
        <v>49</v>
      </c>
      <c r="H4448" t="s">
        <v>64</v>
      </c>
      <c r="I4448" t="str">
        <f>IF(ISNUMBER(SEARCH( "Women's",Table1[[#This Row],[Product]])), "Women","Male")</f>
        <v>Male</v>
      </c>
      <c r="J4448" t="str">
        <f>IF(ISNUMBER(SEARCH( "Apparel",Table1[[#This Row],[Product]])), "Apparel","Footwear")</f>
        <v>Apparel</v>
      </c>
      <c r="K4448" s="3">
        <v>54</v>
      </c>
      <c r="L4448">
        <v>98</v>
      </c>
      <c r="M4448" s="3">
        <v>529</v>
      </c>
      <c r="N4448" s="3">
        <v>254</v>
      </c>
      <c r="O4448" t="s">
        <v>17</v>
      </c>
    </row>
    <row r="4449" spans="1:15" x14ac:dyDescent="0.3">
      <c r="A4449" t="s">
        <v>18</v>
      </c>
      <c r="B4449">
        <v>1197831</v>
      </c>
      <c r="C4449" s="1">
        <v>44219</v>
      </c>
      <c r="D4449" s="1" t="str">
        <f>TEXT(Table1[[#This Row],[Invoice Date]],"yyyy")</f>
        <v>2021</v>
      </c>
      <c r="E4449" t="s">
        <v>19</v>
      </c>
      <c r="F4449" t="s">
        <v>48</v>
      </c>
      <c r="G4449" t="s">
        <v>49</v>
      </c>
      <c r="H4449" t="s">
        <v>27</v>
      </c>
      <c r="I4449" t="str">
        <f>IF(ISNUMBER(SEARCH( "Women's",Table1[[#This Row],[Product]])), "Women","Male")</f>
        <v>Women</v>
      </c>
      <c r="J4449" t="str">
        <f>IF(ISNUMBER(SEARCH( "Apparel",Table1[[#This Row],[Product]])), "Apparel","Footwear")</f>
        <v>Footwear</v>
      </c>
      <c r="K4449" s="3">
        <v>15</v>
      </c>
      <c r="L4449">
        <v>98</v>
      </c>
      <c r="M4449" s="3">
        <v>147</v>
      </c>
      <c r="N4449" s="3">
        <v>81</v>
      </c>
      <c r="O4449" t="s">
        <v>17</v>
      </c>
    </row>
    <row r="4450" spans="1:15" x14ac:dyDescent="0.3">
      <c r="A4450" t="s">
        <v>18</v>
      </c>
      <c r="B4450">
        <v>1197831</v>
      </c>
      <c r="C4450" s="1">
        <v>44248</v>
      </c>
      <c r="D4450" s="1" t="str">
        <f>TEXT(Table1[[#This Row],[Invoice Date]],"yyyy")</f>
        <v>2021</v>
      </c>
      <c r="E4450" t="s">
        <v>19</v>
      </c>
      <c r="F4450" t="s">
        <v>55</v>
      </c>
      <c r="G4450" t="s">
        <v>56</v>
      </c>
      <c r="H4450" t="s">
        <v>16</v>
      </c>
      <c r="I4450" t="str">
        <f>IF(ISNUMBER(SEARCH( "Women's",Table1[[#This Row],[Product]])), "Women","Male")</f>
        <v>Women</v>
      </c>
      <c r="J4450" t="str">
        <f>IF(ISNUMBER(SEARCH( "Apparel",Table1[[#This Row],[Product]])), "Apparel","Footwear")</f>
        <v>Apparel</v>
      </c>
      <c r="K4450" s="3">
        <v>18</v>
      </c>
      <c r="L4450">
        <v>98</v>
      </c>
      <c r="M4450" s="3">
        <v>176</v>
      </c>
      <c r="N4450" s="3">
        <v>90</v>
      </c>
      <c r="O4450" t="s">
        <v>17</v>
      </c>
    </row>
    <row r="4451" spans="1:15" x14ac:dyDescent="0.3">
      <c r="A4451" t="s">
        <v>18</v>
      </c>
      <c r="B4451">
        <v>1197831</v>
      </c>
      <c r="C4451" s="1">
        <v>44335</v>
      </c>
      <c r="D4451" s="1" t="str">
        <f>TEXT(Table1[[#This Row],[Invoice Date]],"yyyy")</f>
        <v>2021</v>
      </c>
      <c r="E4451" t="s">
        <v>19</v>
      </c>
      <c r="F4451" t="s">
        <v>55</v>
      </c>
      <c r="G4451" t="s">
        <v>56</v>
      </c>
      <c r="H4451" t="s">
        <v>16</v>
      </c>
      <c r="I4451" t="str">
        <f>IF(ISNUMBER(SEARCH( "Women's",Table1[[#This Row],[Product]])), "Women","Male")</f>
        <v>Women</v>
      </c>
      <c r="J4451" t="str">
        <f>IF(ISNUMBER(SEARCH( "Apparel",Table1[[#This Row],[Product]])), "Apparel","Footwear")</f>
        <v>Apparel</v>
      </c>
      <c r="K4451" s="3">
        <v>42</v>
      </c>
      <c r="L4451">
        <v>98</v>
      </c>
      <c r="M4451" s="3">
        <v>412</v>
      </c>
      <c r="N4451" s="3">
        <v>214</v>
      </c>
      <c r="O4451" t="s">
        <v>17</v>
      </c>
    </row>
    <row r="4452" spans="1:15" x14ac:dyDescent="0.3">
      <c r="A4452" t="s">
        <v>18</v>
      </c>
      <c r="B4452">
        <v>1197831</v>
      </c>
      <c r="C4452" s="1">
        <v>44396</v>
      </c>
      <c r="D4452" s="1" t="str">
        <f>TEXT(Table1[[#This Row],[Invoice Date]],"yyyy")</f>
        <v>2021</v>
      </c>
      <c r="E4452" t="s">
        <v>19</v>
      </c>
      <c r="F4452" t="s">
        <v>55</v>
      </c>
      <c r="G4452" t="s">
        <v>56</v>
      </c>
      <c r="H4452" t="s">
        <v>64</v>
      </c>
      <c r="I4452" t="str">
        <f>IF(ISNUMBER(SEARCH( "Women's",Table1[[#This Row],[Product]])), "Women","Male")</f>
        <v>Male</v>
      </c>
      <c r="J4452" t="str">
        <f>IF(ISNUMBER(SEARCH( "Apparel",Table1[[#This Row],[Product]])), "Apparel","Footwear")</f>
        <v>Apparel</v>
      </c>
      <c r="K4452" s="3">
        <v>59</v>
      </c>
      <c r="L4452">
        <v>98</v>
      </c>
      <c r="M4452" s="3">
        <v>578</v>
      </c>
      <c r="N4452" s="3">
        <v>266</v>
      </c>
      <c r="O4452" t="s">
        <v>17</v>
      </c>
    </row>
    <row r="4453" spans="1:15" x14ac:dyDescent="0.3">
      <c r="A4453" t="s">
        <v>18</v>
      </c>
      <c r="B4453">
        <v>1197831</v>
      </c>
      <c r="C4453" s="1">
        <v>44458</v>
      </c>
      <c r="D4453" s="1" t="str">
        <f>TEXT(Table1[[#This Row],[Invoice Date]],"yyyy")</f>
        <v>2021</v>
      </c>
      <c r="E4453" t="s">
        <v>19</v>
      </c>
      <c r="F4453" t="s">
        <v>55</v>
      </c>
      <c r="G4453" t="s">
        <v>56</v>
      </c>
      <c r="H4453" t="s">
        <v>34</v>
      </c>
      <c r="I4453" t="str">
        <f>IF(ISNUMBER(SEARCH( "Women's",Table1[[#This Row],[Product]])), "Women","Male")</f>
        <v>Male</v>
      </c>
      <c r="J4453" t="str">
        <f>IF(ISNUMBER(SEARCH( "Apparel",Table1[[#This Row],[Product]])), "Apparel","Footwear")</f>
        <v>Footwear</v>
      </c>
      <c r="K4453" s="3">
        <v>38</v>
      </c>
      <c r="L4453">
        <v>98</v>
      </c>
      <c r="M4453" s="3">
        <v>372</v>
      </c>
      <c r="N4453" s="3">
        <v>168</v>
      </c>
      <c r="O4453" t="s">
        <v>17</v>
      </c>
    </row>
    <row r="4454" spans="1:15" x14ac:dyDescent="0.3">
      <c r="A4454" t="s">
        <v>57</v>
      </c>
      <c r="B4454">
        <v>1197831</v>
      </c>
      <c r="C4454" s="1">
        <v>44241</v>
      </c>
      <c r="D4454" s="1" t="str">
        <f>TEXT(Table1[[#This Row],[Invoice Date]],"yyyy")</f>
        <v>2021</v>
      </c>
      <c r="E4454" t="s">
        <v>28</v>
      </c>
      <c r="F4454" t="s">
        <v>65</v>
      </c>
      <c r="G4454" t="s">
        <v>66</v>
      </c>
      <c r="H4454" t="s">
        <v>16</v>
      </c>
      <c r="I4454" t="str">
        <f>IF(ISNUMBER(SEARCH( "Women's",Table1[[#This Row],[Product]])), "Women","Male")</f>
        <v>Women</v>
      </c>
      <c r="J4454" t="str">
        <f>IF(ISNUMBER(SEARCH( "Apparel",Table1[[#This Row],[Product]])), "Apparel","Footwear")</f>
        <v>Apparel</v>
      </c>
      <c r="K4454" s="3">
        <v>18</v>
      </c>
      <c r="L4454">
        <v>98</v>
      </c>
      <c r="M4454" s="3">
        <v>176</v>
      </c>
      <c r="N4454" s="3">
        <v>86</v>
      </c>
      <c r="O4454" t="s">
        <v>17</v>
      </c>
    </row>
    <row r="4455" spans="1:15" x14ac:dyDescent="0.3">
      <c r="A4455" t="s">
        <v>22</v>
      </c>
      <c r="B4455">
        <v>1185732</v>
      </c>
      <c r="C4455" s="1">
        <v>44385</v>
      </c>
      <c r="D4455" s="1" t="str">
        <f>TEXT(Table1[[#This Row],[Invoice Date]],"yyyy")</f>
        <v>2021</v>
      </c>
      <c r="E4455" t="s">
        <v>28</v>
      </c>
      <c r="F4455" t="s">
        <v>83</v>
      </c>
      <c r="G4455" t="s">
        <v>84</v>
      </c>
      <c r="H4455" t="s">
        <v>16</v>
      </c>
      <c r="I4455" t="str">
        <f>IF(ISNUMBER(SEARCH( "Women's",Table1[[#This Row],[Product]])), "Women","Male")</f>
        <v>Women</v>
      </c>
      <c r="J4455" t="str">
        <f>IF(ISNUMBER(SEARCH( "Apparel",Table1[[#This Row],[Product]])), "Apparel","Footwear")</f>
        <v>Apparel</v>
      </c>
      <c r="K4455" s="3">
        <v>54</v>
      </c>
      <c r="L4455">
        <v>98</v>
      </c>
      <c r="M4455" s="3">
        <v>529</v>
      </c>
      <c r="N4455" s="3">
        <v>286</v>
      </c>
      <c r="O4455" t="s">
        <v>17</v>
      </c>
    </row>
    <row r="4456" spans="1:15" x14ac:dyDescent="0.3">
      <c r="A4456" t="s">
        <v>37</v>
      </c>
      <c r="B4456">
        <v>1185732</v>
      </c>
      <c r="C4456" s="1">
        <v>44414</v>
      </c>
      <c r="D4456" s="1" t="str">
        <f>TEXT(Table1[[#This Row],[Invoice Date]],"yyyy")</f>
        <v>2021</v>
      </c>
      <c r="E4456" t="s">
        <v>28</v>
      </c>
      <c r="F4456" t="s">
        <v>85</v>
      </c>
      <c r="G4456" t="s">
        <v>86</v>
      </c>
      <c r="H4456" t="s">
        <v>16</v>
      </c>
      <c r="I4456" t="str">
        <f>IF(ISNUMBER(SEARCH( "Women's",Table1[[#This Row],[Product]])), "Women","Male")</f>
        <v>Women</v>
      </c>
      <c r="J4456" t="str">
        <f>IF(ISNUMBER(SEARCH( "Apparel",Table1[[#This Row],[Product]])), "Apparel","Footwear")</f>
        <v>Apparel</v>
      </c>
      <c r="K4456" s="3">
        <v>53</v>
      </c>
      <c r="L4456">
        <v>98</v>
      </c>
      <c r="M4456" s="3">
        <v>519</v>
      </c>
      <c r="N4456" s="3">
        <v>286</v>
      </c>
      <c r="O4456" t="s">
        <v>17</v>
      </c>
    </row>
    <row r="4457" spans="1:15" x14ac:dyDescent="0.3">
      <c r="A4457" t="s">
        <v>18</v>
      </c>
      <c r="B4457">
        <v>1185732</v>
      </c>
      <c r="C4457" s="1">
        <v>44350</v>
      </c>
      <c r="D4457" s="1" t="str">
        <f>TEXT(Table1[[#This Row],[Invoice Date]],"yyyy")</f>
        <v>2021</v>
      </c>
      <c r="E4457" t="s">
        <v>28</v>
      </c>
      <c r="F4457" t="s">
        <v>35</v>
      </c>
      <c r="G4457" t="s">
        <v>36</v>
      </c>
      <c r="H4457" t="s">
        <v>16</v>
      </c>
      <c r="I4457" t="str">
        <f>IF(ISNUMBER(SEARCH( "Women's",Table1[[#This Row],[Product]])), "Women","Male")</f>
        <v>Women</v>
      </c>
      <c r="J4457" t="str">
        <f>IF(ISNUMBER(SEARCH( "Apparel",Table1[[#This Row],[Product]])), "Apparel","Footwear")</f>
        <v>Apparel</v>
      </c>
      <c r="K4457" s="3">
        <v>51</v>
      </c>
      <c r="L4457">
        <v>98</v>
      </c>
      <c r="M4457" s="3">
        <v>500</v>
      </c>
      <c r="N4457" s="3">
        <v>275</v>
      </c>
      <c r="O4457" t="s">
        <v>17</v>
      </c>
    </row>
    <row r="4458" spans="1:15" x14ac:dyDescent="0.3">
      <c r="A4458" t="s">
        <v>18</v>
      </c>
      <c r="B4458">
        <v>1185732</v>
      </c>
      <c r="C4458" s="1">
        <v>44510</v>
      </c>
      <c r="D4458" s="1" t="str">
        <f>TEXT(Table1[[#This Row],[Invoice Date]],"yyyy")</f>
        <v>2021</v>
      </c>
      <c r="E4458" t="s">
        <v>28</v>
      </c>
      <c r="F4458" t="s">
        <v>75</v>
      </c>
      <c r="G4458" t="s">
        <v>76</v>
      </c>
      <c r="H4458" t="s">
        <v>34</v>
      </c>
      <c r="I4458" t="str">
        <f>IF(ISNUMBER(SEARCH( "Women's",Table1[[#This Row],[Product]])), "Women","Male")</f>
        <v>Male</v>
      </c>
      <c r="J4458" t="str">
        <f>IF(ISNUMBER(SEARCH( "Apparel",Table1[[#This Row],[Product]])), "Apparel","Footwear")</f>
        <v>Footwear</v>
      </c>
      <c r="K4458" s="3">
        <v>33</v>
      </c>
      <c r="L4458">
        <v>98</v>
      </c>
      <c r="M4458" s="3">
        <v>323</v>
      </c>
      <c r="N4458" s="3">
        <v>178</v>
      </c>
      <c r="O4458" t="s">
        <v>17</v>
      </c>
    </row>
    <row r="4459" spans="1:15" x14ac:dyDescent="0.3">
      <c r="A4459" t="s">
        <v>18</v>
      </c>
      <c r="B4459">
        <v>1185732</v>
      </c>
      <c r="C4459" s="1">
        <v>44393</v>
      </c>
      <c r="D4459" s="1" t="str">
        <f>TEXT(Table1[[#This Row],[Invoice Date]],"yyyy")</f>
        <v>2021</v>
      </c>
      <c r="E4459" t="s">
        <v>38</v>
      </c>
      <c r="F4459" t="s">
        <v>58</v>
      </c>
      <c r="G4459" t="s">
        <v>59</v>
      </c>
      <c r="H4459" t="s">
        <v>27</v>
      </c>
      <c r="I4459" t="str">
        <f>IF(ISNUMBER(SEARCH( "Women's",Table1[[#This Row],[Product]])), "Women","Male")</f>
        <v>Women</v>
      </c>
      <c r="J4459" t="str">
        <f>IF(ISNUMBER(SEARCH( "Apparel",Table1[[#This Row],[Product]])), "Apparel","Footwear")</f>
        <v>Footwear</v>
      </c>
      <c r="K4459" s="3">
        <v>49</v>
      </c>
      <c r="L4459">
        <v>98</v>
      </c>
      <c r="M4459" s="3">
        <v>480</v>
      </c>
      <c r="N4459" s="3">
        <v>255</v>
      </c>
      <c r="O4459" t="s">
        <v>17</v>
      </c>
    </row>
    <row r="4460" spans="1:15" x14ac:dyDescent="0.3">
      <c r="A4460" t="s">
        <v>37</v>
      </c>
      <c r="B4460">
        <v>1185732</v>
      </c>
      <c r="C4460" s="1">
        <v>44242</v>
      </c>
      <c r="D4460" s="1" t="str">
        <f>TEXT(Table1[[#This Row],[Invoice Date]],"yyyy")</f>
        <v>2021</v>
      </c>
      <c r="E4460" t="s">
        <v>38</v>
      </c>
      <c r="F4460" t="s">
        <v>89</v>
      </c>
      <c r="G4460" t="s">
        <v>90</v>
      </c>
      <c r="H4460" t="s">
        <v>16</v>
      </c>
      <c r="I4460" t="str">
        <f>IF(ISNUMBER(SEARCH( "Women's",Table1[[#This Row],[Product]])), "Women","Male")</f>
        <v>Women</v>
      </c>
      <c r="J4460" t="str">
        <f>IF(ISNUMBER(SEARCH( "Apparel",Table1[[#This Row],[Product]])), "Apparel","Footwear")</f>
        <v>Apparel</v>
      </c>
      <c r="K4460" s="3">
        <v>39</v>
      </c>
      <c r="L4460">
        <v>98</v>
      </c>
      <c r="M4460" s="3">
        <v>382</v>
      </c>
      <c r="N4460" s="3">
        <v>203</v>
      </c>
      <c r="O4460" t="s">
        <v>17</v>
      </c>
    </row>
    <row r="4461" spans="1:15" x14ac:dyDescent="0.3">
      <c r="A4461" t="s">
        <v>57</v>
      </c>
      <c r="B4461">
        <v>1185732</v>
      </c>
      <c r="C4461" s="1">
        <v>44514</v>
      </c>
      <c r="D4461" s="1" t="str">
        <f>TEXT(Table1[[#This Row],[Invoice Date]],"yyyy")</f>
        <v>2021</v>
      </c>
      <c r="E4461" t="s">
        <v>38</v>
      </c>
      <c r="F4461" t="s">
        <v>89</v>
      </c>
      <c r="G4461" t="s">
        <v>90</v>
      </c>
      <c r="H4461" t="s">
        <v>16</v>
      </c>
      <c r="I4461" t="str">
        <f>IF(ISNUMBER(SEARCH( "Women's",Table1[[#This Row],[Product]])), "Women","Male")</f>
        <v>Women</v>
      </c>
      <c r="J4461" t="str">
        <f>IF(ISNUMBER(SEARCH( "Apparel",Table1[[#This Row],[Product]])), "Apparel","Footwear")</f>
        <v>Apparel</v>
      </c>
      <c r="K4461" s="3">
        <v>64</v>
      </c>
      <c r="L4461">
        <v>98</v>
      </c>
      <c r="M4461" s="3">
        <v>627</v>
      </c>
      <c r="N4461" s="3">
        <v>345</v>
      </c>
      <c r="O4461" t="s">
        <v>17</v>
      </c>
    </row>
    <row r="4462" spans="1:15" x14ac:dyDescent="0.3">
      <c r="A4462" t="s">
        <v>57</v>
      </c>
      <c r="B4462">
        <v>1185732</v>
      </c>
      <c r="C4462" s="1">
        <v>44543</v>
      </c>
      <c r="D4462" s="1" t="str">
        <f>TEXT(Table1[[#This Row],[Invoice Date]],"yyyy")</f>
        <v>2021</v>
      </c>
      <c r="E4462" t="s">
        <v>38</v>
      </c>
      <c r="F4462" t="s">
        <v>89</v>
      </c>
      <c r="G4462" t="s">
        <v>90</v>
      </c>
      <c r="H4462" t="s">
        <v>50</v>
      </c>
      <c r="I4462" t="str">
        <f>IF(ISNUMBER(SEARCH( "Women's",Table1[[#This Row],[Product]])), "Women","Male")</f>
        <v>Women</v>
      </c>
      <c r="J4462" t="str">
        <f>IF(ISNUMBER(SEARCH( "Apparel",Table1[[#This Row],[Product]])), "Apparel","Footwear")</f>
        <v>Footwear</v>
      </c>
      <c r="K4462" s="3">
        <v>53</v>
      </c>
      <c r="L4462">
        <v>98</v>
      </c>
      <c r="M4462" s="3">
        <v>519</v>
      </c>
      <c r="N4462" s="3">
        <v>280</v>
      </c>
      <c r="O4462" t="s">
        <v>17</v>
      </c>
    </row>
    <row r="4463" spans="1:15" x14ac:dyDescent="0.3">
      <c r="A4463" t="s">
        <v>57</v>
      </c>
      <c r="B4463">
        <v>1185732</v>
      </c>
      <c r="C4463" s="1">
        <v>44383</v>
      </c>
      <c r="D4463" s="1" t="str">
        <f>TEXT(Table1[[#This Row],[Invoice Date]],"yyyy")</f>
        <v>2021</v>
      </c>
      <c r="E4463" t="s">
        <v>38</v>
      </c>
      <c r="F4463" t="s">
        <v>77</v>
      </c>
      <c r="G4463" t="s">
        <v>78</v>
      </c>
      <c r="H4463" t="s">
        <v>34</v>
      </c>
      <c r="I4463" t="str">
        <f>IF(ISNUMBER(SEARCH( "Women's",Table1[[#This Row],[Product]])), "Women","Male")</f>
        <v>Male</v>
      </c>
      <c r="J4463" t="str">
        <f>IF(ISNUMBER(SEARCH( "Apparel",Table1[[#This Row],[Product]])), "Apparel","Footwear")</f>
        <v>Footwear</v>
      </c>
      <c r="K4463" s="3">
        <v>42</v>
      </c>
      <c r="L4463">
        <v>98</v>
      </c>
      <c r="M4463" s="3">
        <v>412</v>
      </c>
      <c r="N4463" s="3">
        <v>206</v>
      </c>
      <c r="O4463" t="s">
        <v>17</v>
      </c>
    </row>
    <row r="4464" spans="1:15" x14ac:dyDescent="0.3">
      <c r="A4464" t="s">
        <v>45</v>
      </c>
      <c r="B4464">
        <v>1185732</v>
      </c>
      <c r="C4464" s="1">
        <v>44514</v>
      </c>
      <c r="D4464" s="1" t="str">
        <f>TEXT(Table1[[#This Row],[Invoice Date]],"yyyy")</f>
        <v>2021</v>
      </c>
      <c r="E4464" t="s">
        <v>38</v>
      </c>
      <c r="F4464" t="s">
        <v>106</v>
      </c>
      <c r="G4464" t="s">
        <v>107</v>
      </c>
      <c r="H4464" t="s">
        <v>16</v>
      </c>
      <c r="I4464" t="str">
        <f>IF(ISNUMBER(SEARCH( "Women's",Table1[[#This Row],[Product]])), "Women","Male")</f>
        <v>Women</v>
      </c>
      <c r="J4464" t="str">
        <f>IF(ISNUMBER(SEARCH( "Apparel",Table1[[#This Row],[Product]])), "Apparel","Footwear")</f>
        <v>Apparel</v>
      </c>
      <c r="K4464" s="3">
        <v>64</v>
      </c>
      <c r="L4464">
        <v>98</v>
      </c>
      <c r="M4464" s="3">
        <v>627</v>
      </c>
      <c r="N4464" s="3">
        <v>282</v>
      </c>
      <c r="O4464" t="s">
        <v>17</v>
      </c>
    </row>
    <row r="4465" spans="1:15" x14ac:dyDescent="0.3">
      <c r="A4465" t="s">
        <v>45</v>
      </c>
      <c r="B4465">
        <v>1185732</v>
      </c>
      <c r="C4465" s="1">
        <v>44543</v>
      </c>
      <c r="D4465" s="1" t="str">
        <f>TEXT(Table1[[#This Row],[Invoice Date]],"yyyy")</f>
        <v>2021</v>
      </c>
      <c r="E4465" t="s">
        <v>38</v>
      </c>
      <c r="F4465" t="s">
        <v>106</v>
      </c>
      <c r="G4465" t="s">
        <v>107</v>
      </c>
      <c r="H4465" t="s">
        <v>27</v>
      </c>
      <c r="I4465" t="str">
        <f>IF(ISNUMBER(SEARCH( "Women's",Table1[[#This Row],[Product]])), "Women","Male")</f>
        <v>Women</v>
      </c>
      <c r="J4465" t="str">
        <f>IF(ISNUMBER(SEARCH( "Apparel",Table1[[#This Row],[Product]])), "Apparel","Footwear")</f>
        <v>Footwear</v>
      </c>
      <c r="K4465" s="3">
        <v>51</v>
      </c>
      <c r="L4465">
        <v>98</v>
      </c>
      <c r="M4465" s="3">
        <v>500</v>
      </c>
      <c r="N4465" s="3">
        <v>195</v>
      </c>
      <c r="O4465" t="s">
        <v>17</v>
      </c>
    </row>
    <row r="4466" spans="1:15" x14ac:dyDescent="0.3">
      <c r="A4466" t="s">
        <v>45</v>
      </c>
      <c r="B4466">
        <v>1185732</v>
      </c>
      <c r="C4466" s="1">
        <v>44210</v>
      </c>
      <c r="D4466" s="1" t="str">
        <f>TEXT(Table1[[#This Row],[Invoice Date]],"yyyy")</f>
        <v>2021</v>
      </c>
      <c r="E4466" t="s">
        <v>38</v>
      </c>
      <c r="F4466" t="s">
        <v>106</v>
      </c>
      <c r="G4466" t="s">
        <v>107</v>
      </c>
      <c r="H4466" t="s">
        <v>16</v>
      </c>
      <c r="I4466" t="str">
        <f>IF(ISNUMBER(SEARCH( "Women's",Table1[[#This Row],[Product]])), "Women","Male")</f>
        <v>Women</v>
      </c>
      <c r="J4466" t="str">
        <f>IF(ISNUMBER(SEARCH( "Apparel",Table1[[#This Row],[Product]])), "Apparel","Footwear")</f>
        <v>Apparel</v>
      </c>
      <c r="K4466" s="3">
        <v>44</v>
      </c>
      <c r="L4466">
        <v>98</v>
      </c>
      <c r="M4466" s="3">
        <v>431</v>
      </c>
      <c r="N4466" s="3">
        <v>220</v>
      </c>
      <c r="O4466" t="s">
        <v>17</v>
      </c>
    </row>
    <row r="4467" spans="1:15" x14ac:dyDescent="0.3">
      <c r="A4467" t="s">
        <v>45</v>
      </c>
      <c r="B4467">
        <v>1185732</v>
      </c>
      <c r="C4467" s="1">
        <v>44387</v>
      </c>
      <c r="D4467" s="1" t="str">
        <f>TEXT(Table1[[#This Row],[Invoice Date]],"yyyy")</f>
        <v>2021</v>
      </c>
      <c r="E4467" t="s">
        <v>38</v>
      </c>
      <c r="F4467" t="s">
        <v>119</v>
      </c>
      <c r="G4467" t="s">
        <v>120</v>
      </c>
      <c r="H4467" t="s">
        <v>27</v>
      </c>
      <c r="I4467" t="str">
        <f>IF(ISNUMBER(SEARCH( "Women's",Table1[[#This Row],[Product]])), "Women","Male")</f>
        <v>Women</v>
      </c>
      <c r="J4467" t="str">
        <f>IF(ISNUMBER(SEARCH( "Apparel",Table1[[#This Row],[Product]])), "Apparel","Footwear")</f>
        <v>Footwear</v>
      </c>
      <c r="K4467" s="3">
        <v>46</v>
      </c>
      <c r="L4467">
        <v>98</v>
      </c>
      <c r="M4467" s="3">
        <v>451</v>
      </c>
      <c r="N4467" s="3">
        <v>216</v>
      </c>
      <c r="O4467" t="s">
        <v>17</v>
      </c>
    </row>
    <row r="4468" spans="1:15" x14ac:dyDescent="0.3">
      <c r="A4468" t="s">
        <v>45</v>
      </c>
      <c r="B4468">
        <v>1185732</v>
      </c>
      <c r="C4468" s="1">
        <v>44246</v>
      </c>
      <c r="D4468" s="1" t="str">
        <f>TEXT(Table1[[#This Row],[Invoice Date]],"yyyy")</f>
        <v>2021</v>
      </c>
      <c r="E4468" t="s">
        <v>38</v>
      </c>
      <c r="F4468" t="s">
        <v>121</v>
      </c>
      <c r="G4468" t="s">
        <v>122</v>
      </c>
      <c r="H4468" t="s">
        <v>16</v>
      </c>
      <c r="I4468" t="str">
        <f>IF(ISNUMBER(SEARCH( "Women's",Table1[[#This Row],[Product]])), "Women","Male")</f>
        <v>Women</v>
      </c>
      <c r="J4468" t="str">
        <f>IF(ISNUMBER(SEARCH( "Apparel",Table1[[#This Row],[Product]])), "Apparel","Footwear")</f>
        <v>Apparel</v>
      </c>
      <c r="K4468" s="3">
        <v>46</v>
      </c>
      <c r="L4468">
        <v>98</v>
      </c>
      <c r="M4468" s="3">
        <v>451</v>
      </c>
      <c r="N4468" s="3">
        <v>216</v>
      </c>
      <c r="O4468" t="s">
        <v>17</v>
      </c>
    </row>
    <row r="4469" spans="1:15" x14ac:dyDescent="0.3">
      <c r="A4469" t="s">
        <v>45</v>
      </c>
      <c r="B4469">
        <v>1185732</v>
      </c>
      <c r="C4469" s="1">
        <v>44304</v>
      </c>
      <c r="D4469" s="1" t="str">
        <f>TEXT(Table1[[#This Row],[Invoice Date]],"yyyy")</f>
        <v>2021</v>
      </c>
      <c r="E4469" t="s">
        <v>38</v>
      </c>
      <c r="F4469" t="s">
        <v>121</v>
      </c>
      <c r="G4469" t="s">
        <v>122</v>
      </c>
      <c r="H4469" t="s">
        <v>16</v>
      </c>
      <c r="I4469" t="str">
        <f>IF(ISNUMBER(SEARCH( "Women's",Table1[[#This Row],[Product]])), "Women","Male")</f>
        <v>Women</v>
      </c>
      <c r="J4469" t="str">
        <f>IF(ISNUMBER(SEARCH( "Apparel",Table1[[#This Row],[Product]])), "Apparel","Footwear")</f>
        <v>Apparel</v>
      </c>
      <c r="K4469" s="3">
        <v>46</v>
      </c>
      <c r="L4469">
        <v>98</v>
      </c>
      <c r="M4469" s="3">
        <v>451</v>
      </c>
      <c r="N4469" s="3">
        <v>207</v>
      </c>
      <c r="O4469" t="s">
        <v>17</v>
      </c>
    </row>
    <row r="4470" spans="1:15" x14ac:dyDescent="0.3">
      <c r="A4470" t="s">
        <v>45</v>
      </c>
      <c r="B4470">
        <v>1185732</v>
      </c>
      <c r="C4470" s="1">
        <v>44333</v>
      </c>
      <c r="D4470" s="1" t="str">
        <f>TEXT(Table1[[#This Row],[Invoice Date]],"yyyy")</f>
        <v>2021</v>
      </c>
      <c r="E4470" t="s">
        <v>38</v>
      </c>
      <c r="F4470" t="s">
        <v>121</v>
      </c>
      <c r="G4470" t="s">
        <v>122</v>
      </c>
      <c r="H4470" t="s">
        <v>27</v>
      </c>
      <c r="I4470" t="str">
        <f>IF(ISNUMBER(SEARCH( "Women's",Table1[[#This Row],[Product]])), "Women","Male")</f>
        <v>Women</v>
      </c>
      <c r="J4470" t="str">
        <f>IF(ISNUMBER(SEARCH( "Apparel",Table1[[#This Row],[Product]])), "Apparel","Footwear")</f>
        <v>Footwear</v>
      </c>
      <c r="K4470" s="3">
        <v>51</v>
      </c>
      <c r="L4470">
        <v>98</v>
      </c>
      <c r="M4470" s="3">
        <v>500</v>
      </c>
      <c r="N4470" s="3">
        <v>210</v>
      </c>
      <c r="O4470" t="s">
        <v>17</v>
      </c>
    </row>
    <row r="4471" spans="1:15" x14ac:dyDescent="0.3">
      <c r="A4471" t="s">
        <v>45</v>
      </c>
      <c r="B4471">
        <v>1185732</v>
      </c>
      <c r="C4471" s="1">
        <v>44456</v>
      </c>
      <c r="D4471" s="1" t="str">
        <f>TEXT(Table1[[#This Row],[Invoice Date]],"yyyy")</f>
        <v>2021</v>
      </c>
      <c r="E4471" t="s">
        <v>38</v>
      </c>
      <c r="F4471" t="s">
        <v>121</v>
      </c>
      <c r="G4471" t="s">
        <v>122</v>
      </c>
      <c r="H4471" t="s">
        <v>16</v>
      </c>
      <c r="I4471" t="str">
        <f>IF(ISNUMBER(SEARCH( "Women's",Table1[[#This Row],[Product]])), "Women","Male")</f>
        <v>Women</v>
      </c>
      <c r="J4471" t="str">
        <f>IF(ISNUMBER(SEARCH( "Apparel",Table1[[#This Row],[Product]])), "Apparel","Footwear")</f>
        <v>Apparel</v>
      </c>
      <c r="K4471" s="3">
        <v>68</v>
      </c>
      <c r="L4471">
        <v>98</v>
      </c>
      <c r="M4471" s="3">
        <v>666</v>
      </c>
      <c r="N4471" s="3">
        <v>307</v>
      </c>
      <c r="O4471" t="s">
        <v>17</v>
      </c>
    </row>
    <row r="4472" spans="1:15" x14ac:dyDescent="0.3">
      <c r="A4472" t="s">
        <v>37</v>
      </c>
      <c r="B4472">
        <v>1185732</v>
      </c>
      <c r="C4472" s="1">
        <v>44518</v>
      </c>
      <c r="D4472" s="1" t="str">
        <f>TEXT(Table1[[#This Row],[Invoice Date]],"yyyy")</f>
        <v>2021</v>
      </c>
      <c r="E4472" t="s">
        <v>38</v>
      </c>
      <c r="F4472" t="s">
        <v>121</v>
      </c>
      <c r="G4472" t="s">
        <v>122</v>
      </c>
      <c r="H4472" t="s">
        <v>34</v>
      </c>
      <c r="I4472" t="str">
        <f>IF(ISNUMBER(SEARCH( "Women's",Table1[[#This Row],[Product]])), "Women","Male")</f>
        <v>Male</v>
      </c>
      <c r="J4472" t="str">
        <f>IF(ISNUMBER(SEARCH( "Apparel",Table1[[#This Row],[Product]])), "Apparel","Footwear")</f>
        <v>Footwear</v>
      </c>
      <c r="K4472" s="3">
        <v>62</v>
      </c>
      <c r="L4472">
        <v>98</v>
      </c>
      <c r="M4472" s="3">
        <v>608</v>
      </c>
      <c r="N4472" s="3">
        <v>316</v>
      </c>
      <c r="O4472" t="s">
        <v>17</v>
      </c>
    </row>
    <row r="4473" spans="1:15" hidden="1" x14ac:dyDescent="0.3">
      <c r="A4473" t="s">
        <v>22</v>
      </c>
      <c r="B4473">
        <v>1197831</v>
      </c>
      <c r="C4473" s="1">
        <v>44466</v>
      </c>
      <c r="D4473" s="1" t="str">
        <f>TEXT(Table1[[#This Row],[Invoice Date]],"yyyy")</f>
        <v>2021</v>
      </c>
      <c r="E4473" t="s">
        <v>19</v>
      </c>
      <c r="F4473" t="s">
        <v>23</v>
      </c>
      <c r="G4473" t="s">
        <v>24</v>
      </c>
      <c r="H4473" t="s">
        <v>50</v>
      </c>
      <c r="I4473" t="str">
        <f>IF(ISNUMBER(SEARCH( "Women's",Table1[[#This Row],[Product]])), "Women","Male")</f>
        <v>Women</v>
      </c>
      <c r="J4473" t="str">
        <f>IF(ISNUMBER(SEARCH( "Apparel",Table1[[#This Row],[Product]])), "Apparel","Footwear")</f>
        <v>Footwear</v>
      </c>
      <c r="K4473" s="3">
        <v>26</v>
      </c>
      <c r="L4473">
        <v>98</v>
      </c>
      <c r="M4473" s="3">
        <v>255</v>
      </c>
      <c r="N4473" s="3">
        <v>171</v>
      </c>
      <c r="O4473" t="s">
        <v>26</v>
      </c>
    </row>
    <row r="4474" spans="1:15" hidden="1" x14ac:dyDescent="0.3">
      <c r="A4474" t="s">
        <v>37</v>
      </c>
      <c r="B4474">
        <v>1128299</v>
      </c>
      <c r="C4474" s="1">
        <v>44278</v>
      </c>
      <c r="D4474" s="1" t="str">
        <f>TEXT(Table1[[#This Row],[Invoice Date]],"yyyy")</f>
        <v>2021</v>
      </c>
      <c r="E4474" t="s">
        <v>13</v>
      </c>
      <c r="F4474" t="s">
        <v>93</v>
      </c>
      <c r="G4474" t="s">
        <v>94</v>
      </c>
      <c r="H4474" t="s">
        <v>34</v>
      </c>
      <c r="I4474" t="str">
        <f>IF(ISNUMBER(SEARCH( "Women's",Table1[[#This Row],[Product]])), "Women","Male")</f>
        <v>Male</v>
      </c>
      <c r="J4474" t="str">
        <f>IF(ISNUMBER(SEARCH( "Apparel",Table1[[#This Row],[Product]])), "Apparel","Footwear")</f>
        <v>Footwear</v>
      </c>
      <c r="K4474" s="3">
        <v>35</v>
      </c>
      <c r="L4474">
        <v>98</v>
      </c>
      <c r="M4474" s="3">
        <v>343</v>
      </c>
      <c r="N4474" s="3">
        <v>141</v>
      </c>
      <c r="O4474" t="s">
        <v>26</v>
      </c>
    </row>
    <row r="4475" spans="1:15" hidden="1" x14ac:dyDescent="0.3">
      <c r="A4475" t="s">
        <v>18</v>
      </c>
      <c r="B4475">
        <v>1128299</v>
      </c>
      <c r="C4475" s="1">
        <v>44251</v>
      </c>
      <c r="D4475" s="1" t="str">
        <f>TEXT(Table1[[#This Row],[Invoice Date]],"yyyy")</f>
        <v>2021</v>
      </c>
      <c r="E4475" t="s">
        <v>42</v>
      </c>
      <c r="F4475" t="s">
        <v>79</v>
      </c>
      <c r="G4475" t="s">
        <v>80</v>
      </c>
      <c r="H4475" t="s">
        <v>16</v>
      </c>
      <c r="I4475" t="str">
        <f>IF(ISNUMBER(SEARCH( "Women's",Table1[[#This Row],[Product]])), "Women","Male")</f>
        <v>Women</v>
      </c>
      <c r="J4475" t="str">
        <f>IF(ISNUMBER(SEARCH( "Apparel",Table1[[#This Row],[Product]])), "Apparel","Footwear")</f>
        <v>Apparel</v>
      </c>
      <c r="K4475" s="3">
        <v>28</v>
      </c>
      <c r="L4475">
        <v>98</v>
      </c>
      <c r="M4475" s="3">
        <v>274</v>
      </c>
      <c r="N4475" s="3">
        <v>96</v>
      </c>
      <c r="O4475" t="s">
        <v>26</v>
      </c>
    </row>
    <row r="4476" spans="1:15" hidden="1" x14ac:dyDescent="0.3">
      <c r="A4476" t="s">
        <v>18</v>
      </c>
      <c r="B4476">
        <v>1128299</v>
      </c>
      <c r="C4476" s="1">
        <v>44278</v>
      </c>
      <c r="D4476" s="1" t="str">
        <f>TEXT(Table1[[#This Row],[Invoice Date]],"yyyy")</f>
        <v>2021</v>
      </c>
      <c r="E4476" t="s">
        <v>42</v>
      </c>
      <c r="F4476" t="s">
        <v>79</v>
      </c>
      <c r="G4476" t="s">
        <v>80</v>
      </c>
      <c r="H4476" t="s">
        <v>34</v>
      </c>
      <c r="I4476" t="str">
        <f>IF(ISNUMBER(SEARCH( "Women's",Table1[[#This Row],[Product]])), "Women","Male")</f>
        <v>Male</v>
      </c>
      <c r="J4476" t="str">
        <f>IF(ISNUMBER(SEARCH( "Apparel",Table1[[#This Row],[Product]])), "Apparel","Footwear")</f>
        <v>Footwear</v>
      </c>
      <c r="K4476" s="3">
        <v>40</v>
      </c>
      <c r="L4476">
        <v>98</v>
      </c>
      <c r="M4476" s="3">
        <v>392</v>
      </c>
      <c r="N4476" s="3">
        <v>161</v>
      </c>
      <c r="O4476" t="s">
        <v>26</v>
      </c>
    </row>
    <row r="4477" spans="1:15" hidden="1" x14ac:dyDescent="0.3">
      <c r="A4477" t="s">
        <v>37</v>
      </c>
      <c r="B4477">
        <v>1185732</v>
      </c>
      <c r="C4477" s="1">
        <v>44245</v>
      </c>
      <c r="D4477" s="1" t="str">
        <f>TEXT(Table1[[#This Row],[Invoice Date]],"yyyy")</f>
        <v>2021</v>
      </c>
      <c r="E4477" t="s">
        <v>19</v>
      </c>
      <c r="F4477" t="s">
        <v>32</v>
      </c>
      <c r="G4477" t="s">
        <v>33</v>
      </c>
      <c r="H4477" t="s">
        <v>50</v>
      </c>
      <c r="I4477" t="str">
        <f>IF(ISNUMBER(SEARCH( "Women's",Table1[[#This Row],[Product]])), "Women","Male")</f>
        <v>Women</v>
      </c>
      <c r="J4477" t="str">
        <f>IF(ISNUMBER(SEARCH( "Apparel",Table1[[#This Row],[Product]])), "Apparel","Footwear")</f>
        <v>Footwear</v>
      </c>
      <c r="K4477" s="3">
        <v>19</v>
      </c>
      <c r="L4477">
        <v>98</v>
      </c>
      <c r="M4477" s="3">
        <v>186</v>
      </c>
      <c r="N4477" s="3">
        <v>86</v>
      </c>
      <c r="O4477" t="s">
        <v>26</v>
      </c>
    </row>
    <row r="4478" spans="1:15" hidden="1" x14ac:dyDescent="0.3">
      <c r="A4478" t="s">
        <v>37</v>
      </c>
      <c r="B4478">
        <v>1185732</v>
      </c>
      <c r="C4478" s="1">
        <v>44303</v>
      </c>
      <c r="D4478" s="1" t="str">
        <f>TEXT(Table1[[#This Row],[Invoice Date]],"yyyy")</f>
        <v>2021</v>
      </c>
      <c r="E4478" t="s">
        <v>19</v>
      </c>
      <c r="F4478" t="s">
        <v>32</v>
      </c>
      <c r="G4478" t="s">
        <v>33</v>
      </c>
      <c r="H4478" t="s">
        <v>64</v>
      </c>
      <c r="I4478" t="str">
        <f>IF(ISNUMBER(SEARCH( "Women's",Table1[[#This Row],[Product]])), "Women","Male")</f>
        <v>Male</v>
      </c>
      <c r="J4478" t="str">
        <f>IF(ISNUMBER(SEARCH( "Apparel",Table1[[#This Row],[Product]])), "Apparel","Footwear")</f>
        <v>Apparel</v>
      </c>
      <c r="K4478" s="3">
        <v>30</v>
      </c>
      <c r="L4478">
        <v>98</v>
      </c>
      <c r="M4478" s="3">
        <v>294</v>
      </c>
      <c r="N4478" s="3">
        <v>118</v>
      </c>
      <c r="O4478" t="s">
        <v>26</v>
      </c>
    </row>
    <row r="4479" spans="1:15" hidden="1" x14ac:dyDescent="0.3">
      <c r="A4479" t="s">
        <v>18</v>
      </c>
      <c r="B4479">
        <v>1197831</v>
      </c>
      <c r="C4479" s="1">
        <v>44248</v>
      </c>
      <c r="D4479" s="1" t="str">
        <f>TEXT(Table1[[#This Row],[Invoice Date]],"yyyy")</f>
        <v>2021</v>
      </c>
      <c r="E4479" t="s">
        <v>19</v>
      </c>
      <c r="F4479" t="s">
        <v>48</v>
      </c>
      <c r="G4479" t="s">
        <v>49</v>
      </c>
      <c r="H4479" t="s">
        <v>27</v>
      </c>
      <c r="I4479" t="str">
        <f>IF(ISNUMBER(SEARCH( "Women's",Table1[[#This Row],[Product]])), "Women","Male")</f>
        <v>Women</v>
      </c>
      <c r="J4479" t="str">
        <f>IF(ISNUMBER(SEARCH( "Apparel",Table1[[#This Row],[Product]])), "Apparel","Footwear")</f>
        <v>Footwear</v>
      </c>
      <c r="K4479" s="3">
        <v>12</v>
      </c>
      <c r="L4479">
        <v>98</v>
      </c>
      <c r="M4479" s="3">
        <v>118</v>
      </c>
      <c r="N4479" s="3">
        <v>55</v>
      </c>
      <c r="O4479" t="s">
        <v>26</v>
      </c>
    </row>
    <row r="4480" spans="1:15" hidden="1" x14ac:dyDescent="0.3">
      <c r="A4480" t="s">
        <v>57</v>
      </c>
      <c r="B4480">
        <v>1197831</v>
      </c>
      <c r="C4480" s="1">
        <v>44549</v>
      </c>
      <c r="D4480" s="1" t="str">
        <f>TEXT(Table1[[#This Row],[Invoice Date]],"yyyy")</f>
        <v>2021</v>
      </c>
      <c r="E4480" t="s">
        <v>19</v>
      </c>
      <c r="F4480" t="s">
        <v>55</v>
      </c>
      <c r="G4480" t="s">
        <v>56</v>
      </c>
      <c r="H4480" t="s">
        <v>64</v>
      </c>
      <c r="I4480" t="str">
        <f>IF(ISNUMBER(SEARCH( "Women's",Table1[[#This Row],[Product]])), "Women","Male")</f>
        <v>Male</v>
      </c>
      <c r="J4480" t="str">
        <f>IF(ISNUMBER(SEARCH( "Apparel",Table1[[#This Row],[Product]])), "Apparel","Footwear")</f>
        <v>Apparel</v>
      </c>
      <c r="K4480" s="3">
        <v>55</v>
      </c>
      <c r="L4480">
        <v>98</v>
      </c>
      <c r="M4480" s="3">
        <v>539</v>
      </c>
      <c r="N4480" s="3">
        <v>216</v>
      </c>
      <c r="O4480" t="s">
        <v>26</v>
      </c>
    </row>
    <row r="4481" spans="1:15" hidden="1" x14ac:dyDescent="0.3">
      <c r="A4481" t="s">
        <v>22</v>
      </c>
      <c r="B4481">
        <v>1185732</v>
      </c>
      <c r="C4481" s="1">
        <v>44422</v>
      </c>
      <c r="D4481" s="1" t="str">
        <f>TEXT(Table1[[#This Row],[Invoice Date]],"yyyy")</f>
        <v>2021</v>
      </c>
      <c r="E4481" t="s">
        <v>38</v>
      </c>
      <c r="F4481" t="s">
        <v>106</v>
      </c>
      <c r="G4481" t="s">
        <v>107</v>
      </c>
      <c r="H4481" t="s">
        <v>16</v>
      </c>
      <c r="I4481" t="str">
        <f>IF(ISNUMBER(SEARCH( "Women's",Table1[[#This Row],[Product]])), "Women","Male")</f>
        <v>Women</v>
      </c>
      <c r="J4481" t="str">
        <f>IF(ISNUMBER(SEARCH( "Apparel",Table1[[#This Row],[Product]])), "Apparel","Footwear")</f>
        <v>Apparel</v>
      </c>
      <c r="K4481" s="3">
        <v>46</v>
      </c>
      <c r="L4481">
        <v>98</v>
      </c>
      <c r="M4481" s="3">
        <v>451</v>
      </c>
      <c r="N4481" s="3">
        <v>158</v>
      </c>
      <c r="O4481" t="s">
        <v>26</v>
      </c>
    </row>
    <row r="4482" spans="1:15" hidden="1" x14ac:dyDescent="0.3">
      <c r="A4482" t="s">
        <v>18</v>
      </c>
      <c r="B4482">
        <v>1185732</v>
      </c>
      <c r="C4482" s="1">
        <v>44511</v>
      </c>
      <c r="D4482" s="1" t="str">
        <f>TEXT(Table1[[#This Row],[Invoice Date]],"yyyy")</f>
        <v>2021</v>
      </c>
      <c r="E4482" t="s">
        <v>38</v>
      </c>
      <c r="F4482" t="s">
        <v>119</v>
      </c>
      <c r="G4482" t="s">
        <v>120</v>
      </c>
      <c r="H4482" t="s">
        <v>34</v>
      </c>
      <c r="I4482" t="str">
        <f>IF(ISNUMBER(SEARCH( "Women's",Table1[[#This Row],[Product]])), "Women","Male")</f>
        <v>Male</v>
      </c>
      <c r="J4482" t="str">
        <f>IF(ISNUMBER(SEARCH( "Apparel",Table1[[#This Row],[Product]])), "Apparel","Footwear")</f>
        <v>Footwear</v>
      </c>
      <c r="K4482" s="3">
        <v>47</v>
      </c>
      <c r="L4482">
        <v>98</v>
      </c>
      <c r="M4482" s="3">
        <v>461</v>
      </c>
      <c r="N4482" s="3">
        <v>226</v>
      </c>
      <c r="O4482" t="s">
        <v>26</v>
      </c>
    </row>
    <row r="4483" spans="1:15" x14ac:dyDescent="0.3">
      <c r="A4483" t="s">
        <v>18</v>
      </c>
      <c r="B4483">
        <v>1185732</v>
      </c>
      <c r="C4483" s="1">
        <v>44511</v>
      </c>
      <c r="D4483" s="1" t="str">
        <f>TEXT(Table1[[#This Row],[Invoice Date]],"yyyy")</f>
        <v>2021</v>
      </c>
      <c r="E4483" t="s">
        <v>38</v>
      </c>
      <c r="F4483" t="s">
        <v>119</v>
      </c>
      <c r="G4483" t="s">
        <v>120</v>
      </c>
      <c r="H4483" t="s">
        <v>27</v>
      </c>
      <c r="I4483" t="str">
        <f>IF(ISNUMBER(SEARCH( "Women's",Table1[[#This Row],[Product]])), "Women","Male")</f>
        <v>Women</v>
      </c>
      <c r="J4483" t="str">
        <f>IF(ISNUMBER(SEARCH( "Apparel",Table1[[#This Row],[Product]])), "Apparel","Footwear")</f>
        <v>Footwear</v>
      </c>
      <c r="K4483" s="3">
        <v>57</v>
      </c>
      <c r="L4483">
        <v>96</v>
      </c>
      <c r="M4483" s="3">
        <v>547</v>
      </c>
      <c r="N4483" s="3">
        <v>263</v>
      </c>
      <c r="O4483" t="s">
        <v>17</v>
      </c>
    </row>
    <row r="4484" spans="1:15" hidden="1" x14ac:dyDescent="0.3">
      <c r="A4484" t="s">
        <v>22</v>
      </c>
      <c r="B4484">
        <v>1197831</v>
      </c>
      <c r="C4484" s="1">
        <v>44435</v>
      </c>
      <c r="D4484" s="1" t="str">
        <f>TEXT(Table1[[#This Row],[Invoice Date]],"yyyy")</f>
        <v>2021</v>
      </c>
      <c r="E4484" t="s">
        <v>19</v>
      </c>
      <c r="F4484" t="s">
        <v>53</v>
      </c>
      <c r="G4484" t="s">
        <v>62</v>
      </c>
      <c r="H4484" t="s">
        <v>64</v>
      </c>
      <c r="I4484" t="str">
        <f>IF(ISNUMBER(SEARCH( "Women's",Table1[[#This Row],[Product]])), "Women","Male")</f>
        <v>Male</v>
      </c>
      <c r="J4484" t="str">
        <f>IF(ISNUMBER(SEARCH( "Apparel",Table1[[#This Row],[Product]])), "Apparel","Footwear")</f>
        <v>Apparel</v>
      </c>
      <c r="K4484" s="3">
        <v>29</v>
      </c>
      <c r="L4484">
        <v>96</v>
      </c>
      <c r="M4484" s="3">
        <v>278</v>
      </c>
      <c r="N4484" s="3">
        <v>103</v>
      </c>
      <c r="O4484" t="s">
        <v>26</v>
      </c>
    </row>
    <row r="4485" spans="1:15" hidden="1" x14ac:dyDescent="0.3">
      <c r="A4485" t="s">
        <v>18</v>
      </c>
      <c r="B4485">
        <v>1128299</v>
      </c>
      <c r="C4485" s="1">
        <v>43908</v>
      </c>
      <c r="D4485" s="1" t="str">
        <f>TEXT(Table1[[#This Row],[Invoice Date]],"yyyy")</f>
        <v>2020</v>
      </c>
      <c r="E4485" t="s">
        <v>42</v>
      </c>
      <c r="F4485" t="s">
        <v>110</v>
      </c>
      <c r="G4485" t="s">
        <v>111</v>
      </c>
      <c r="H4485" t="s">
        <v>50</v>
      </c>
      <c r="I4485" t="str">
        <f>IF(ISNUMBER(SEARCH( "Women's",Table1[[#This Row],[Product]])), "Women","Male")</f>
        <v>Women</v>
      </c>
      <c r="J4485" t="str">
        <f>IF(ISNUMBER(SEARCH( "Apparel",Table1[[#This Row],[Product]])), "Apparel","Footwear")</f>
        <v>Footwear</v>
      </c>
      <c r="K4485" s="3">
        <v>26</v>
      </c>
      <c r="L4485">
        <v>96</v>
      </c>
      <c r="M4485" s="3">
        <v>250</v>
      </c>
      <c r="N4485" s="3">
        <v>85</v>
      </c>
      <c r="O4485" t="s">
        <v>26</v>
      </c>
    </row>
    <row r="4486" spans="1:15" hidden="1" x14ac:dyDescent="0.3">
      <c r="A4486" t="s">
        <v>12</v>
      </c>
      <c r="B4486">
        <v>1128299</v>
      </c>
      <c r="C4486" s="1">
        <v>44425</v>
      </c>
      <c r="D4486" s="1" t="str">
        <f>TEXT(Table1[[#This Row],[Invoice Date]],"yyyy")</f>
        <v>2021</v>
      </c>
      <c r="E4486" t="s">
        <v>13</v>
      </c>
      <c r="F4486" t="s">
        <v>14</v>
      </c>
      <c r="G4486" t="s">
        <v>15</v>
      </c>
      <c r="H4486" t="s">
        <v>16</v>
      </c>
      <c r="I4486" t="str">
        <f>IF(ISNUMBER(SEARCH( "Women's",Table1[[#This Row],[Product]])), "Women","Male")</f>
        <v>Women</v>
      </c>
      <c r="J4486" t="str">
        <f>IF(ISNUMBER(SEARCH( "Apparel",Table1[[#This Row],[Product]])), "Apparel","Footwear")</f>
        <v>Apparel</v>
      </c>
      <c r="K4486" s="3">
        <v>60</v>
      </c>
      <c r="L4486">
        <v>96</v>
      </c>
      <c r="M4486" s="3">
        <v>576</v>
      </c>
      <c r="N4486" s="3">
        <v>282</v>
      </c>
      <c r="O4486" t="s">
        <v>26</v>
      </c>
    </row>
    <row r="4487" spans="1:15" hidden="1" x14ac:dyDescent="0.3">
      <c r="A4487" t="s">
        <v>12</v>
      </c>
      <c r="B4487">
        <v>1128299</v>
      </c>
      <c r="C4487" s="1">
        <v>44457</v>
      </c>
      <c r="D4487" s="1" t="str">
        <f>TEXT(Table1[[#This Row],[Invoice Date]],"yyyy")</f>
        <v>2021</v>
      </c>
      <c r="E4487" t="s">
        <v>13</v>
      </c>
      <c r="F4487" t="s">
        <v>14</v>
      </c>
      <c r="G4487" t="s">
        <v>15</v>
      </c>
      <c r="H4487" t="s">
        <v>27</v>
      </c>
      <c r="I4487" t="str">
        <f>IF(ISNUMBER(SEARCH( "Women's",Table1[[#This Row],[Product]])), "Women","Male")</f>
        <v>Women</v>
      </c>
      <c r="J4487" t="str">
        <f>IF(ISNUMBER(SEARCH( "Apparel",Table1[[#This Row],[Product]])), "Apparel","Footwear")</f>
        <v>Footwear</v>
      </c>
      <c r="K4487" s="3">
        <v>39</v>
      </c>
      <c r="L4487">
        <v>96</v>
      </c>
      <c r="M4487" s="3">
        <v>374</v>
      </c>
      <c r="N4487" s="3">
        <v>124</v>
      </c>
      <c r="O4487" t="s">
        <v>26</v>
      </c>
    </row>
    <row r="4488" spans="1:15" hidden="1" x14ac:dyDescent="0.3">
      <c r="A4488" t="s">
        <v>18</v>
      </c>
      <c r="B4488">
        <v>1128299</v>
      </c>
      <c r="C4488" s="1">
        <v>44271</v>
      </c>
      <c r="D4488" s="1" t="str">
        <f>TEXT(Table1[[#This Row],[Invoice Date]],"yyyy")</f>
        <v>2021</v>
      </c>
      <c r="E4488" t="s">
        <v>19</v>
      </c>
      <c r="F4488" t="s">
        <v>20</v>
      </c>
      <c r="G4488" t="s">
        <v>21</v>
      </c>
      <c r="H4488" t="s">
        <v>50</v>
      </c>
      <c r="I4488" t="str">
        <f>IF(ISNUMBER(SEARCH( "Women's",Table1[[#This Row],[Product]])), "Women","Male")</f>
        <v>Women</v>
      </c>
      <c r="J4488" t="str">
        <f>IF(ISNUMBER(SEARCH( "Apparel",Table1[[#This Row],[Product]])), "Apparel","Footwear")</f>
        <v>Footwear</v>
      </c>
      <c r="K4488" s="3">
        <v>43</v>
      </c>
      <c r="L4488">
        <v>96</v>
      </c>
      <c r="M4488" s="3">
        <v>413</v>
      </c>
      <c r="N4488" s="3">
        <v>178</v>
      </c>
      <c r="O4488" t="s">
        <v>26</v>
      </c>
    </row>
    <row r="4489" spans="1:15" hidden="1" x14ac:dyDescent="0.3">
      <c r="A4489" t="s">
        <v>18</v>
      </c>
      <c r="B4489">
        <v>1128299</v>
      </c>
      <c r="C4489" s="1">
        <v>44457</v>
      </c>
      <c r="D4489" s="1" t="str">
        <f>TEXT(Table1[[#This Row],[Invoice Date]],"yyyy")</f>
        <v>2021</v>
      </c>
      <c r="E4489" t="s">
        <v>19</v>
      </c>
      <c r="F4489" t="s">
        <v>20</v>
      </c>
      <c r="G4489" t="s">
        <v>21</v>
      </c>
      <c r="H4489" t="s">
        <v>27</v>
      </c>
      <c r="I4489" t="str">
        <f>IF(ISNUMBER(SEARCH( "Women's",Table1[[#This Row],[Product]])), "Women","Male")</f>
        <v>Women</v>
      </c>
      <c r="J4489" t="str">
        <f>IF(ISNUMBER(SEARCH( "Apparel",Table1[[#This Row],[Product]])), "Apparel","Footwear")</f>
        <v>Footwear</v>
      </c>
      <c r="K4489" s="3">
        <v>30</v>
      </c>
      <c r="L4489">
        <v>96</v>
      </c>
      <c r="M4489" s="3">
        <v>288</v>
      </c>
      <c r="N4489" s="3">
        <v>132</v>
      </c>
      <c r="O4489" t="s">
        <v>26</v>
      </c>
    </row>
    <row r="4490" spans="1:15" hidden="1" x14ac:dyDescent="0.3">
      <c r="A4490" t="s">
        <v>57</v>
      </c>
      <c r="B4490">
        <v>1128299</v>
      </c>
      <c r="C4490" s="1">
        <v>44312</v>
      </c>
      <c r="D4490" s="1" t="str">
        <f>TEXT(Table1[[#This Row],[Invoice Date]],"yyyy")</f>
        <v>2021</v>
      </c>
      <c r="E4490" t="s">
        <v>42</v>
      </c>
      <c r="F4490" t="s">
        <v>108</v>
      </c>
      <c r="G4490" t="s">
        <v>109</v>
      </c>
      <c r="H4490" t="s">
        <v>50</v>
      </c>
      <c r="I4490" t="str">
        <f>IF(ISNUMBER(SEARCH( "Women's",Table1[[#This Row],[Product]])), "Women","Male")</f>
        <v>Women</v>
      </c>
      <c r="J4490" t="str">
        <f>IF(ISNUMBER(SEARCH( "Apparel",Table1[[#This Row],[Product]])), "Apparel","Footwear")</f>
        <v>Footwear</v>
      </c>
      <c r="K4490" s="3">
        <v>37</v>
      </c>
      <c r="L4490">
        <v>96</v>
      </c>
      <c r="M4490" s="3">
        <v>355</v>
      </c>
      <c r="N4490" s="3">
        <v>139</v>
      </c>
      <c r="O4490" t="s">
        <v>26</v>
      </c>
    </row>
    <row r="4491" spans="1:15" hidden="1" x14ac:dyDescent="0.3">
      <c r="A4491" t="s">
        <v>22</v>
      </c>
      <c r="B4491">
        <v>1128299</v>
      </c>
      <c r="C4491" s="1">
        <v>44299</v>
      </c>
      <c r="D4491" s="1" t="str">
        <f>TEXT(Table1[[#This Row],[Invoice Date]],"yyyy")</f>
        <v>2021</v>
      </c>
      <c r="E4491" t="s">
        <v>13</v>
      </c>
      <c r="F4491" t="s">
        <v>51</v>
      </c>
      <c r="G4491" t="s">
        <v>52</v>
      </c>
      <c r="H4491" t="s">
        <v>50</v>
      </c>
      <c r="I4491" t="str">
        <f>IF(ISNUMBER(SEARCH( "Women's",Table1[[#This Row],[Product]])), "Women","Male")</f>
        <v>Women</v>
      </c>
      <c r="J4491" t="str">
        <f>IF(ISNUMBER(SEARCH( "Apparel",Table1[[#This Row],[Product]])), "Apparel","Footwear")</f>
        <v>Footwear</v>
      </c>
      <c r="K4491" s="3">
        <v>40</v>
      </c>
      <c r="L4491">
        <v>96</v>
      </c>
      <c r="M4491" s="3">
        <v>384</v>
      </c>
      <c r="N4491" s="3">
        <v>173</v>
      </c>
      <c r="O4491" t="s">
        <v>26</v>
      </c>
    </row>
    <row r="4492" spans="1:15" hidden="1" x14ac:dyDescent="0.3">
      <c r="A4492" t="s">
        <v>37</v>
      </c>
      <c r="B4492">
        <v>1185732</v>
      </c>
      <c r="C4492" s="1">
        <v>44303</v>
      </c>
      <c r="D4492" s="1" t="str">
        <f>TEXT(Table1[[#This Row],[Invoice Date]],"yyyy")</f>
        <v>2021</v>
      </c>
      <c r="E4492" t="s">
        <v>19</v>
      </c>
      <c r="F4492" t="s">
        <v>32</v>
      </c>
      <c r="G4492" t="s">
        <v>33</v>
      </c>
      <c r="H4492" t="s">
        <v>50</v>
      </c>
      <c r="I4492" t="str">
        <f>IF(ISNUMBER(SEARCH( "Women's",Table1[[#This Row],[Product]])), "Women","Male")</f>
        <v>Women</v>
      </c>
      <c r="J4492" t="str">
        <f>IF(ISNUMBER(SEARCH( "Apparel",Table1[[#This Row],[Product]])), "Apparel","Footwear")</f>
        <v>Footwear</v>
      </c>
      <c r="K4492" s="3">
        <v>16</v>
      </c>
      <c r="L4492">
        <v>96</v>
      </c>
      <c r="M4492" s="3">
        <v>154</v>
      </c>
      <c r="N4492" s="3">
        <v>66</v>
      </c>
      <c r="O4492" t="s">
        <v>26</v>
      </c>
    </row>
    <row r="4493" spans="1:15" hidden="1" x14ac:dyDescent="0.3">
      <c r="A4493" t="s">
        <v>12</v>
      </c>
      <c r="B4493">
        <v>1197831</v>
      </c>
      <c r="C4493" s="1">
        <v>44306</v>
      </c>
      <c r="D4493" s="1" t="str">
        <f>TEXT(Table1[[#This Row],[Invoice Date]],"yyyy")</f>
        <v>2021</v>
      </c>
      <c r="E4493" t="s">
        <v>19</v>
      </c>
      <c r="F4493" t="s">
        <v>48</v>
      </c>
      <c r="G4493" t="s">
        <v>49</v>
      </c>
      <c r="H4493" t="s">
        <v>27</v>
      </c>
      <c r="I4493" t="str">
        <f>IF(ISNUMBER(SEARCH( "Women's",Table1[[#This Row],[Product]])), "Women","Male")</f>
        <v>Women</v>
      </c>
      <c r="J4493" t="str">
        <f>IF(ISNUMBER(SEARCH( "Apparel",Table1[[#This Row],[Product]])), "Apparel","Footwear")</f>
        <v>Footwear</v>
      </c>
      <c r="K4493" s="3">
        <v>11</v>
      </c>
      <c r="L4493">
        <v>96</v>
      </c>
      <c r="M4493" s="3">
        <v>106</v>
      </c>
      <c r="N4493" s="3">
        <v>50</v>
      </c>
      <c r="O4493" t="s">
        <v>26</v>
      </c>
    </row>
    <row r="4494" spans="1:15" hidden="1" x14ac:dyDescent="0.3">
      <c r="A4494" t="s">
        <v>57</v>
      </c>
      <c r="B4494">
        <v>1197831</v>
      </c>
      <c r="C4494" s="1">
        <v>44520</v>
      </c>
      <c r="D4494" s="1" t="str">
        <f>TEXT(Table1[[#This Row],[Invoice Date]],"yyyy")</f>
        <v>2021</v>
      </c>
      <c r="E4494" t="s">
        <v>19</v>
      </c>
      <c r="F4494" t="s">
        <v>55</v>
      </c>
      <c r="G4494" t="s">
        <v>56</v>
      </c>
      <c r="H4494" t="s">
        <v>34</v>
      </c>
      <c r="I4494" t="str">
        <f>IF(ISNUMBER(SEARCH( "Women's",Table1[[#This Row],[Product]])), "Women","Male")</f>
        <v>Male</v>
      </c>
      <c r="J4494" t="str">
        <f>IF(ISNUMBER(SEARCH( "Apparel",Table1[[#This Row],[Product]])), "Apparel","Footwear")</f>
        <v>Footwear</v>
      </c>
      <c r="K4494" s="3">
        <v>11</v>
      </c>
      <c r="L4494">
        <v>96</v>
      </c>
      <c r="M4494" s="3">
        <v>106</v>
      </c>
      <c r="N4494" s="3">
        <v>40</v>
      </c>
      <c r="O4494" t="s">
        <v>26</v>
      </c>
    </row>
    <row r="4495" spans="1:15" hidden="1" x14ac:dyDescent="0.3">
      <c r="A4495" t="s">
        <v>22</v>
      </c>
      <c r="B4495">
        <v>1185732</v>
      </c>
      <c r="C4495" s="1">
        <v>44232</v>
      </c>
      <c r="D4495" s="1" t="str">
        <f>TEXT(Table1[[#This Row],[Invoice Date]],"yyyy")</f>
        <v>2021</v>
      </c>
      <c r="E4495" t="s">
        <v>38</v>
      </c>
      <c r="F4495" t="s">
        <v>102</v>
      </c>
      <c r="G4495" t="s">
        <v>103</v>
      </c>
      <c r="H4495" t="s">
        <v>16</v>
      </c>
      <c r="I4495" t="str">
        <f>IF(ISNUMBER(SEARCH( "Women's",Table1[[#This Row],[Product]])), "Women","Male")</f>
        <v>Women</v>
      </c>
      <c r="J4495" t="str">
        <f>IF(ISNUMBER(SEARCH( "Apparel",Table1[[#This Row],[Product]])), "Apparel","Footwear")</f>
        <v>Apparel</v>
      </c>
      <c r="K4495" s="3">
        <v>32</v>
      </c>
      <c r="L4495">
        <v>96</v>
      </c>
      <c r="M4495" s="3">
        <v>307</v>
      </c>
      <c r="N4495" s="3">
        <v>120</v>
      </c>
      <c r="O4495" t="s">
        <v>26</v>
      </c>
    </row>
    <row r="4496" spans="1:15" hidden="1" x14ac:dyDescent="0.3">
      <c r="A4496" t="s">
        <v>22</v>
      </c>
      <c r="B4496">
        <v>1185732</v>
      </c>
      <c r="C4496" s="1">
        <v>44352</v>
      </c>
      <c r="D4496" s="1" t="str">
        <f>TEXT(Table1[[#This Row],[Invoice Date]],"yyyy")</f>
        <v>2021</v>
      </c>
      <c r="E4496" t="s">
        <v>38</v>
      </c>
      <c r="F4496" t="s">
        <v>102</v>
      </c>
      <c r="G4496" t="s">
        <v>103</v>
      </c>
      <c r="H4496" t="s">
        <v>27</v>
      </c>
      <c r="I4496" t="str">
        <f>IF(ISNUMBER(SEARCH( "Women's",Table1[[#This Row],[Product]])), "Women","Male")</f>
        <v>Women</v>
      </c>
      <c r="J4496" t="str">
        <f>IF(ISNUMBER(SEARCH( "Apparel",Table1[[#This Row],[Product]])), "Apparel","Footwear")</f>
        <v>Footwear</v>
      </c>
      <c r="K4496" s="3">
        <v>35</v>
      </c>
      <c r="L4496">
        <v>96</v>
      </c>
      <c r="M4496" s="3">
        <v>336</v>
      </c>
      <c r="N4496" s="3">
        <v>111</v>
      </c>
      <c r="O4496" t="s">
        <v>26</v>
      </c>
    </row>
    <row r="4497" spans="1:15" hidden="1" x14ac:dyDescent="0.3">
      <c r="A4497" t="s">
        <v>37</v>
      </c>
      <c r="B4497">
        <v>1185732</v>
      </c>
      <c r="C4497" s="1">
        <v>44533</v>
      </c>
      <c r="D4497" s="1" t="str">
        <f>TEXT(Table1[[#This Row],[Invoice Date]],"yyyy")</f>
        <v>2021</v>
      </c>
      <c r="E4497" t="s">
        <v>38</v>
      </c>
      <c r="F4497" t="s">
        <v>102</v>
      </c>
      <c r="G4497" t="s">
        <v>103</v>
      </c>
      <c r="H4497" t="s">
        <v>50</v>
      </c>
      <c r="I4497" t="str">
        <f>IF(ISNUMBER(SEARCH( "Women's",Table1[[#This Row],[Product]])), "Women","Male")</f>
        <v>Women</v>
      </c>
      <c r="J4497" t="str">
        <f>IF(ISNUMBER(SEARCH( "Apparel",Table1[[#This Row],[Product]])), "Apparel","Footwear")</f>
        <v>Footwear</v>
      </c>
      <c r="K4497" s="3">
        <v>38</v>
      </c>
      <c r="L4497">
        <v>96</v>
      </c>
      <c r="M4497" s="3">
        <v>365</v>
      </c>
      <c r="N4497" s="3">
        <v>128</v>
      </c>
      <c r="O4497" t="s">
        <v>26</v>
      </c>
    </row>
    <row r="4498" spans="1:15" hidden="1" x14ac:dyDescent="0.3">
      <c r="A4498" t="s">
        <v>37</v>
      </c>
      <c r="B4498">
        <v>1185732</v>
      </c>
      <c r="C4498" s="1">
        <v>44415</v>
      </c>
      <c r="D4498" s="1" t="str">
        <f>TEXT(Table1[[#This Row],[Invoice Date]],"yyyy")</f>
        <v>2021</v>
      </c>
      <c r="E4498" t="s">
        <v>38</v>
      </c>
      <c r="F4498" t="s">
        <v>104</v>
      </c>
      <c r="G4498" t="s">
        <v>105</v>
      </c>
      <c r="H4498" t="s">
        <v>16</v>
      </c>
      <c r="I4498" t="str">
        <f>IF(ISNUMBER(SEARCH( "Women's",Table1[[#This Row],[Product]])), "Women","Male")</f>
        <v>Women</v>
      </c>
      <c r="J4498" t="str">
        <f>IF(ISNUMBER(SEARCH( "Apparel",Table1[[#This Row],[Product]])), "Apparel","Footwear")</f>
        <v>Apparel</v>
      </c>
      <c r="K4498" s="3">
        <v>38</v>
      </c>
      <c r="L4498">
        <v>96</v>
      </c>
      <c r="M4498" s="3">
        <v>365</v>
      </c>
      <c r="N4498" s="3">
        <v>171</v>
      </c>
      <c r="O4498" t="s">
        <v>26</v>
      </c>
    </row>
    <row r="4499" spans="1:15" hidden="1" x14ac:dyDescent="0.3">
      <c r="A4499" t="s">
        <v>45</v>
      </c>
      <c r="B4499">
        <v>1185732</v>
      </c>
      <c r="C4499" s="1">
        <v>44265</v>
      </c>
      <c r="D4499" s="1" t="str">
        <f>TEXT(Table1[[#This Row],[Invoice Date]],"yyyy")</f>
        <v>2021</v>
      </c>
      <c r="E4499" t="s">
        <v>38</v>
      </c>
      <c r="F4499" t="s">
        <v>119</v>
      </c>
      <c r="G4499" t="s">
        <v>120</v>
      </c>
      <c r="H4499" t="s">
        <v>16</v>
      </c>
      <c r="I4499" t="str">
        <f>IF(ISNUMBER(SEARCH( "Women's",Table1[[#This Row],[Product]])), "Women","Male")</f>
        <v>Women</v>
      </c>
      <c r="J4499" t="str">
        <f>IF(ISNUMBER(SEARCH( "Apparel",Table1[[#This Row],[Product]])), "Apparel","Footwear")</f>
        <v>Apparel</v>
      </c>
      <c r="K4499" s="3">
        <v>29</v>
      </c>
      <c r="L4499">
        <v>96</v>
      </c>
      <c r="M4499" s="3">
        <v>278</v>
      </c>
      <c r="N4499" s="3">
        <v>128</v>
      </c>
      <c r="O4499" t="s">
        <v>26</v>
      </c>
    </row>
    <row r="4500" spans="1:15" hidden="1" x14ac:dyDescent="0.3">
      <c r="A4500" t="s">
        <v>45</v>
      </c>
      <c r="B4500">
        <v>1185732</v>
      </c>
      <c r="C4500" s="1">
        <v>44326</v>
      </c>
      <c r="D4500" s="1" t="str">
        <f>TEXT(Table1[[#This Row],[Invoice Date]],"yyyy")</f>
        <v>2021</v>
      </c>
      <c r="E4500" t="s">
        <v>38</v>
      </c>
      <c r="F4500" t="s">
        <v>119</v>
      </c>
      <c r="G4500" t="s">
        <v>120</v>
      </c>
      <c r="H4500" t="s">
        <v>27</v>
      </c>
      <c r="I4500" t="str">
        <f>IF(ISNUMBER(SEARCH( "Women's",Table1[[#This Row],[Product]])), "Women","Male")</f>
        <v>Women</v>
      </c>
      <c r="J4500" t="str">
        <f>IF(ISNUMBER(SEARCH( "Apparel",Table1[[#This Row],[Product]])), "Apparel","Footwear")</f>
        <v>Footwear</v>
      </c>
      <c r="K4500" s="3">
        <v>37</v>
      </c>
      <c r="L4500">
        <v>96</v>
      </c>
      <c r="M4500" s="3">
        <v>355</v>
      </c>
      <c r="N4500" s="3">
        <v>131</v>
      </c>
      <c r="O4500" t="s">
        <v>26</v>
      </c>
    </row>
    <row r="4501" spans="1:15" hidden="1" x14ac:dyDescent="0.3">
      <c r="A4501" t="s">
        <v>45</v>
      </c>
      <c r="B4501">
        <v>1185732</v>
      </c>
      <c r="C4501" s="1">
        <v>44387</v>
      </c>
      <c r="D4501" s="1" t="str">
        <f>TEXT(Table1[[#This Row],[Invoice Date]],"yyyy")</f>
        <v>2021</v>
      </c>
      <c r="E4501" t="s">
        <v>38</v>
      </c>
      <c r="F4501" t="s">
        <v>119</v>
      </c>
      <c r="G4501" t="s">
        <v>120</v>
      </c>
      <c r="H4501" t="s">
        <v>50</v>
      </c>
      <c r="I4501" t="str">
        <f>IF(ISNUMBER(SEARCH( "Women's",Table1[[#This Row],[Product]])), "Women","Male")</f>
        <v>Women</v>
      </c>
      <c r="J4501" t="str">
        <f>IF(ISNUMBER(SEARCH( "Apparel",Table1[[#This Row],[Product]])), "Apparel","Footwear")</f>
        <v>Footwear</v>
      </c>
      <c r="K4501" s="3">
        <v>36</v>
      </c>
      <c r="L4501">
        <v>96</v>
      </c>
      <c r="M4501" s="3">
        <v>346</v>
      </c>
      <c r="N4501" s="3">
        <v>145</v>
      </c>
      <c r="O4501" t="s">
        <v>26</v>
      </c>
    </row>
    <row r="4502" spans="1:15" hidden="1" x14ac:dyDescent="0.3">
      <c r="A4502" t="s">
        <v>45</v>
      </c>
      <c r="B4502">
        <v>1185732</v>
      </c>
      <c r="C4502" s="1">
        <v>44511</v>
      </c>
      <c r="D4502" s="1" t="str">
        <f>TEXT(Table1[[#This Row],[Invoice Date]],"yyyy")</f>
        <v>2021</v>
      </c>
      <c r="E4502" t="s">
        <v>38</v>
      </c>
      <c r="F4502" t="s">
        <v>119</v>
      </c>
      <c r="G4502" t="s">
        <v>120</v>
      </c>
      <c r="H4502" t="s">
        <v>50</v>
      </c>
      <c r="I4502" t="str">
        <f>IF(ISNUMBER(SEARCH( "Women's",Table1[[#This Row],[Product]])), "Women","Male")</f>
        <v>Women</v>
      </c>
      <c r="J4502" t="str">
        <f>IF(ISNUMBER(SEARCH( "Apparel",Table1[[#This Row],[Product]])), "Apparel","Footwear")</f>
        <v>Footwear</v>
      </c>
      <c r="K4502" s="3">
        <v>42</v>
      </c>
      <c r="L4502">
        <v>96</v>
      </c>
      <c r="M4502" s="3">
        <v>403</v>
      </c>
      <c r="N4502" s="3">
        <v>157</v>
      </c>
      <c r="O4502" t="s">
        <v>26</v>
      </c>
    </row>
    <row r="4503" spans="1:15" hidden="1" x14ac:dyDescent="0.3">
      <c r="A4503" t="s">
        <v>45</v>
      </c>
      <c r="B4503">
        <v>1185732</v>
      </c>
      <c r="C4503" s="1">
        <v>44246</v>
      </c>
      <c r="D4503" s="1" t="str">
        <f>TEXT(Table1[[#This Row],[Invoice Date]],"yyyy")</f>
        <v>2021</v>
      </c>
      <c r="E4503" t="s">
        <v>38</v>
      </c>
      <c r="F4503" t="s">
        <v>119</v>
      </c>
      <c r="G4503" t="s">
        <v>120</v>
      </c>
      <c r="H4503" t="s">
        <v>27</v>
      </c>
      <c r="I4503" t="str">
        <f>IF(ISNUMBER(SEARCH( "Women's",Table1[[#This Row],[Product]])), "Women","Male")</f>
        <v>Women</v>
      </c>
      <c r="J4503" t="str">
        <f>IF(ISNUMBER(SEARCH( "Apparel",Table1[[#This Row],[Product]])), "Apparel","Footwear")</f>
        <v>Footwear</v>
      </c>
      <c r="K4503" s="3">
        <v>31</v>
      </c>
      <c r="L4503">
        <v>96</v>
      </c>
      <c r="M4503" s="3">
        <v>298</v>
      </c>
      <c r="N4503" s="3">
        <v>101</v>
      </c>
      <c r="O4503" t="s">
        <v>26</v>
      </c>
    </row>
    <row r="4504" spans="1:15" hidden="1" x14ac:dyDescent="0.3">
      <c r="A4504" t="s">
        <v>45</v>
      </c>
      <c r="B4504">
        <v>1185732</v>
      </c>
      <c r="C4504" s="1">
        <v>44246</v>
      </c>
      <c r="D4504" s="1" t="str">
        <f>TEXT(Table1[[#This Row],[Invoice Date]],"yyyy")</f>
        <v>2021</v>
      </c>
      <c r="E4504" t="s">
        <v>38</v>
      </c>
      <c r="F4504" t="s">
        <v>121</v>
      </c>
      <c r="G4504" t="s">
        <v>122</v>
      </c>
      <c r="H4504" t="s">
        <v>64</v>
      </c>
      <c r="I4504" t="str">
        <f>IF(ISNUMBER(SEARCH( "Women's",Table1[[#This Row],[Product]])), "Women","Male")</f>
        <v>Male</v>
      </c>
      <c r="J4504" t="str">
        <f>IF(ISNUMBER(SEARCH( "Apparel",Table1[[#This Row],[Product]])), "Apparel","Footwear")</f>
        <v>Apparel</v>
      </c>
      <c r="K4504" s="3">
        <v>41</v>
      </c>
      <c r="L4504">
        <v>96</v>
      </c>
      <c r="M4504" s="3">
        <v>394</v>
      </c>
      <c r="N4504" s="3">
        <v>130</v>
      </c>
      <c r="O4504" t="s">
        <v>26</v>
      </c>
    </row>
    <row r="4505" spans="1:15" hidden="1" x14ac:dyDescent="0.3">
      <c r="A4505" t="s">
        <v>37</v>
      </c>
      <c r="B4505">
        <v>1185732</v>
      </c>
      <c r="C4505" s="1">
        <v>44518</v>
      </c>
      <c r="D4505" s="1" t="str">
        <f>TEXT(Table1[[#This Row],[Invoice Date]],"yyyy")</f>
        <v>2021</v>
      </c>
      <c r="E4505" t="s">
        <v>38</v>
      </c>
      <c r="F4505" t="s">
        <v>121</v>
      </c>
      <c r="G4505" t="s">
        <v>122</v>
      </c>
      <c r="H4505" t="s">
        <v>64</v>
      </c>
      <c r="I4505" t="str">
        <f>IF(ISNUMBER(SEARCH( "Women's",Table1[[#This Row],[Product]])), "Women","Male")</f>
        <v>Male</v>
      </c>
      <c r="J4505" t="str">
        <f>IF(ISNUMBER(SEARCH( "Apparel",Table1[[#This Row],[Product]])), "Apparel","Footwear")</f>
        <v>Apparel</v>
      </c>
      <c r="K4505" s="3">
        <v>59</v>
      </c>
      <c r="L4505">
        <v>96</v>
      </c>
      <c r="M4505" s="3">
        <v>566</v>
      </c>
      <c r="N4505" s="3">
        <v>193</v>
      </c>
      <c r="O4505" t="s">
        <v>26</v>
      </c>
    </row>
    <row r="4506" spans="1:15" hidden="1" x14ac:dyDescent="0.3">
      <c r="A4506" t="s">
        <v>37</v>
      </c>
      <c r="B4506">
        <v>1185732</v>
      </c>
      <c r="C4506" s="1">
        <v>44399</v>
      </c>
      <c r="D4506" s="1" t="str">
        <f>TEXT(Table1[[#This Row],[Invoice Date]],"yyyy")</f>
        <v>2021</v>
      </c>
      <c r="E4506" t="s">
        <v>28</v>
      </c>
      <c r="F4506" t="s">
        <v>114</v>
      </c>
      <c r="G4506" t="s">
        <v>115</v>
      </c>
      <c r="H4506" t="s">
        <v>27</v>
      </c>
      <c r="I4506" t="str">
        <f>IF(ISNUMBER(SEARCH( "Women's",Table1[[#This Row],[Product]])), "Women","Male")</f>
        <v>Women</v>
      </c>
      <c r="J4506" t="str">
        <f>IF(ISNUMBER(SEARCH( "Apparel",Table1[[#This Row],[Product]])), "Apparel","Footwear")</f>
        <v>Footwear</v>
      </c>
      <c r="K4506" s="3">
        <v>30</v>
      </c>
      <c r="L4506">
        <v>95</v>
      </c>
      <c r="M4506" s="3">
        <v>2850</v>
      </c>
      <c r="N4506" s="3">
        <v>998</v>
      </c>
      <c r="O4506" t="s">
        <v>26</v>
      </c>
    </row>
    <row r="4507" spans="1:15" x14ac:dyDescent="0.3">
      <c r="A4507" t="s">
        <v>37</v>
      </c>
      <c r="B4507">
        <v>1185732</v>
      </c>
      <c r="C4507" s="1">
        <v>44538</v>
      </c>
      <c r="D4507" s="1" t="str">
        <f>TEXT(Table1[[#This Row],[Invoice Date]],"yyyy")</f>
        <v>2021</v>
      </c>
      <c r="E4507" t="s">
        <v>38</v>
      </c>
      <c r="F4507" t="s">
        <v>129</v>
      </c>
      <c r="G4507" t="s">
        <v>130</v>
      </c>
      <c r="H4507" t="s">
        <v>16</v>
      </c>
      <c r="I4507" t="str">
        <f>IF(ISNUMBER(SEARCH( "Women's",Table1[[#This Row],[Product]])), "Women","Male")</f>
        <v>Women</v>
      </c>
      <c r="J4507" t="str">
        <f>IF(ISNUMBER(SEARCH( "Apparel",Table1[[#This Row],[Product]])), "Apparel","Footwear")</f>
        <v>Apparel</v>
      </c>
      <c r="K4507" s="3">
        <v>64</v>
      </c>
      <c r="L4507">
        <v>95</v>
      </c>
      <c r="M4507" s="3">
        <v>608</v>
      </c>
      <c r="N4507" s="3">
        <v>261</v>
      </c>
      <c r="O4507" t="s">
        <v>17</v>
      </c>
    </row>
    <row r="4508" spans="1:15" x14ac:dyDescent="0.3">
      <c r="A4508" t="s">
        <v>18</v>
      </c>
      <c r="B4508">
        <v>1128299</v>
      </c>
      <c r="C4508" s="1">
        <v>43855</v>
      </c>
      <c r="D4508" s="1" t="str">
        <f>TEXT(Table1[[#This Row],[Invoice Date]],"yyyy")</f>
        <v>2020</v>
      </c>
      <c r="E4508" t="s">
        <v>42</v>
      </c>
      <c r="F4508" t="s">
        <v>110</v>
      </c>
      <c r="G4508" t="s">
        <v>111</v>
      </c>
      <c r="H4508" t="s">
        <v>16</v>
      </c>
      <c r="I4508" t="str">
        <f>IF(ISNUMBER(SEARCH( "Women's",Table1[[#This Row],[Product]])), "Women","Male")</f>
        <v>Women</v>
      </c>
      <c r="J4508" t="str">
        <f>IF(ISNUMBER(SEARCH( "Apparel",Table1[[#This Row],[Product]])), "Apparel","Footwear")</f>
        <v>Apparel</v>
      </c>
      <c r="K4508" s="3">
        <v>78</v>
      </c>
      <c r="L4508">
        <v>95</v>
      </c>
      <c r="M4508" s="3">
        <v>741</v>
      </c>
      <c r="N4508" s="3">
        <v>252</v>
      </c>
      <c r="O4508" t="s">
        <v>17</v>
      </c>
    </row>
    <row r="4509" spans="1:15" x14ac:dyDescent="0.3">
      <c r="A4509" t="s">
        <v>18</v>
      </c>
      <c r="B4509">
        <v>1128299</v>
      </c>
      <c r="C4509" s="1">
        <v>43922</v>
      </c>
      <c r="D4509" s="1" t="str">
        <f>TEXT(Table1[[#This Row],[Invoice Date]],"yyyy")</f>
        <v>2020</v>
      </c>
      <c r="E4509" t="s">
        <v>42</v>
      </c>
      <c r="F4509" t="s">
        <v>127</v>
      </c>
      <c r="G4509" t="s">
        <v>128</v>
      </c>
      <c r="H4509" t="s">
        <v>16</v>
      </c>
      <c r="I4509" t="str">
        <f>IF(ISNUMBER(SEARCH( "Women's",Table1[[#This Row],[Product]])), "Women","Male")</f>
        <v>Women</v>
      </c>
      <c r="J4509" t="str">
        <f>IF(ISNUMBER(SEARCH( "Apparel",Table1[[#This Row],[Product]])), "Apparel","Footwear")</f>
        <v>Apparel</v>
      </c>
      <c r="K4509" s="3">
        <v>52</v>
      </c>
      <c r="L4509">
        <v>95</v>
      </c>
      <c r="M4509" s="3">
        <v>494</v>
      </c>
      <c r="N4509" s="3">
        <v>143</v>
      </c>
      <c r="O4509" t="s">
        <v>17</v>
      </c>
    </row>
    <row r="4510" spans="1:15" x14ac:dyDescent="0.3">
      <c r="A4510" t="s">
        <v>22</v>
      </c>
      <c r="B4510">
        <v>1197831</v>
      </c>
      <c r="C4510" s="1">
        <v>44269</v>
      </c>
      <c r="D4510" s="1" t="str">
        <f>TEXT(Table1[[#This Row],[Invoice Date]],"yyyy")</f>
        <v>2021</v>
      </c>
      <c r="E4510" t="s">
        <v>19</v>
      </c>
      <c r="F4510" t="s">
        <v>68</v>
      </c>
      <c r="G4510" t="s">
        <v>69</v>
      </c>
      <c r="H4510" t="s">
        <v>64</v>
      </c>
      <c r="I4510" t="str">
        <f>IF(ISNUMBER(SEARCH( "Women's",Table1[[#This Row],[Product]])), "Women","Male")</f>
        <v>Male</v>
      </c>
      <c r="J4510" t="str">
        <f>IF(ISNUMBER(SEARCH( "Apparel",Table1[[#This Row],[Product]])), "Apparel","Footwear")</f>
        <v>Apparel</v>
      </c>
      <c r="K4510" s="3">
        <v>39</v>
      </c>
      <c r="L4510">
        <v>95</v>
      </c>
      <c r="M4510" s="3">
        <v>371</v>
      </c>
      <c r="N4510" s="3">
        <v>148</v>
      </c>
      <c r="O4510" t="s">
        <v>17</v>
      </c>
    </row>
    <row r="4511" spans="1:15" x14ac:dyDescent="0.3">
      <c r="A4511" t="s">
        <v>22</v>
      </c>
      <c r="B4511">
        <v>1197831</v>
      </c>
      <c r="C4511" s="1">
        <v>44460</v>
      </c>
      <c r="D4511" s="1" t="str">
        <f>TEXT(Table1[[#This Row],[Invoice Date]],"yyyy")</f>
        <v>2021</v>
      </c>
      <c r="E4511" t="s">
        <v>19</v>
      </c>
      <c r="F4511" t="s">
        <v>23</v>
      </c>
      <c r="G4511" t="s">
        <v>24</v>
      </c>
      <c r="H4511" t="s">
        <v>50</v>
      </c>
      <c r="I4511" t="str">
        <f>IF(ISNUMBER(SEARCH( "Women's",Table1[[#This Row],[Product]])), "Women","Male")</f>
        <v>Women</v>
      </c>
      <c r="J4511" t="str">
        <f>IF(ISNUMBER(SEARCH( "Apparel",Table1[[#This Row],[Product]])), "Apparel","Footwear")</f>
        <v>Footwear</v>
      </c>
      <c r="K4511" s="3">
        <v>58</v>
      </c>
      <c r="L4511">
        <v>95</v>
      </c>
      <c r="M4511" s="3">
        <v>551</v>
      </c>
      <c r="N4511" s="3">
        <v>391</v>
      </c>
      <c r="O4511" t="s">
        <v>17</v>
      </c>
    </row>
    <row r="4512" spans="1:15" x14ac:dyDescent="0.3">
      <c r="A4512" t="s">
        <v>37</v>
      </c>
      <c r="B4512">
        <v>1128299</v>
      </c>
      <c r="C4512" s="1">
        <v>44493</v>
      </c>
      <c r="D4512" s="1" t="str">
        <f>TEXT(Table1[[#This Row],[Invoice Date]],"yyyy")</f>
        <v>2021</v>
      </c>
      <c r="E4512" t="s">
        <v>13</v>
      </c>
      <c r="F4512" t="s">
        <v>93</v>
      </c>
      <c r="G4512" t="s">
        <v>94</v>
      </c>
      <c r="H4512" t="s">
        <v>27</v>
      </c>
      <c r="I4512" t="str">
        <f>IF(ISNUMBER(SEARCH( "Women's",Table1[[#This Row],[Product]])), "Women","Male")</f>
        <v>Women</v>
      </c>
      <c r="J4512" t="str">
        <f>IF(ISNUMBER(SEARCH( "Apparel",Table1[[#This Row],[Product]])), "Apparel","Footwear")</f>
        <v>Footwear</v>
      </c>
      <c r="K4512" s="3">
        <v>46</v>
      </c>
      <c r="L4512">
        <v>95</v>
      </c>
      <c r="M4512" s="3">
        <v>437</v>
      </c>
      <c r="N4512" s="3">
        <v>201</v>
      </c>
      <c r="O4512" t="s">
        <v>17</v>
      </c>
    </row>
    <row r="4513" spans="1:15" x14ac:dyDescent="0.3">
      <c r="A4513" t="s">
        <v>37</v>
      </c>
      <c r="B4513">
        <v>1185732</v>
      </c>
      <c r="C4513" s="1">
        <v>44272</v>
      </c>
      <c r="D4513" s="1" t="str">
        <f>TEXT(Table1[[#This Row],[Invoice Date]],"yyyy")</f>
        <v>2021</v>
      </c>
      <c r="E4513" t="s">
        <v>28</v>
      </c>
      <c r="F4513" t="s">
        <v>29</v>
      </c>
      <c r="G4513" t="s">
        <v>30</v>
      </c>
      <c r="H4513" t="s">
        <v>27</v>
      </c>
      <c r="I4513" t="str">
        <f>IF(ISNUMBER(SEARCH( "Women's",Table1[[#This Row],[Product]])), "Women","Male")</f>
        <v>Women</v>
      </c>
      <c r="J4513" t="str">
        <f>IF(ISNUMBER(SEARCH( "Apparel",Table1[[#This Row],[Product]])), "Apparel","Footwear")</f>
        <v>Footwear</v>
      </c>
      <c r="K4513" s="3">
        <v>23</v>
      </c>
      <c r="L4513">
        <v>95</v>
      </c>
      <c r="M4513" s="3">
        <v>219</v>
      </c>
      <c r="N4513" s="3">
        <v>101</v>
      </c>
      <c r="O4513" t="s">
        <v>17</v>
      </c>
    </row>
    <row r="4514" spans="1:15" x14ac:dyDescent="0.3">
      <c r="A4514" t="s">
        <v>37</v>
      </c>
      <c r="B4514">
        <v>1185732</v>
      </c>
      <c r="C4514" s="1">
        <v>44458</v>
      </c>
      <c r="D4514" s="1" t="str">
        <f>TEXT(Table1[[#This Row],[Invoice Date]],"yyyy")</f>
        <v>2021</v>
      </c>
      <c r="E4514" t="s">
        <v>28</v>
      </c>
      <c r="F4514" t="s">
        <v>29</v>
      </c>
      <c r="G4514" t="s">
        <v>30</v>
      </c>
      <c r="H4514" t="s">
        <v>16</v>
      </c>
      <c r="I4514" t="str">
        <f>IF(ISNUMBER(SEARCH( "Women's",Table1[[#This Row],[Product]])), "Women","Male")</f>
        <v>Women</v>
      </c>
      <c r="J4514" t="str">
        <f>IF(ISNUMBER(SEARCH( "Apparel",Table1[[#This Row],[Product]])), "Apparel","Footwear")</f>
        <v>Apparel</v>
      </c>
      <c r="K4514" s="3">
        <v>28</v>
      </c>
      <c r="L4514">
        <v>95</v>
      </c>
      <c r="M4514" s="3">
        <v>266</v>
      </c>
      <c r="N4514" s="3">
        <v>170</v>
      </c>
      <c r="O4514" t="s">
        <v>17</v>
      </c>
    </row>
    <row r="4515" spans="1:15" x14ac:dyDescent="0.3">
      <c r="A4515" t="s">
        <v>18</v>
      </c>
      <c r="B4515">
        <v>1128299</v>
      </c>
      <c r="C4515" s="1">
        <v>44341</v>
      </c>
      <c r="D4515" s="1" t="str">
        <f>TEXT(Table1[[#This Row],[Invoice Date]],"yyyy")</f>
        <v>2021</v>
      </c>
      <c r="E4515" t="s">
        <v>42</v>
      </c>
      <c r="F4515" t="s">
        <v>79</v>
      </c>
      <c r="G4515" t="s">
        <v>80</v>
      </c>
      <c r="H4515" t="s">
        <v>27</v>
      </c>
      <c r="I4515" t="str">
        <f>IF(ISNUMBER(SEARCH( "Women's",Table1[[#This Row],[Product]])), "Women","Male")</f>
        <v>Women</v>
      </c>
      <c r="J4515" t="str">
        <f>IF(ISNUMBER(SEARCH( "Apparel",Table1[[#This Row],[Product]])), "Apparel","Footwear")</f>
        <v>Footwear</v>
      </c>
      <c r="K4515" s="3">
        <v>50</v>
      </c>
      <c r="L4515">
        <v>95</v>
      </c>
      <c r="M4515" s="3">
        <v>475</v>
      </c>
      <c r="N4515" s="3">
        <v>238</v>
      </c>
      <c r="O4515" t="s">
        <v>17</v>
      </c>
    </row>
    <row r="4516" spans="1:15" x14ac:dyDescent="0.3">
      <c r="A4516" t="s">
        <v>18</v>
      </c>
      <c r="B4516">
        <v>1128299</v>
      </c>
      <c r="C4516" s="1">
        <v>44271</v>
      </c>
      <c r="D4516" s="1" t="str">
        <f>TEXT(Table1[[#This Row],[Invoice Date]],"yyyy")</f>
        <v>2021</v>
      </c>
      <c r="E4516" t="s">
        <v>19</v>
      </c>
      <c r="F4516" t="s">
        <v>20</v>
      </c>
      <c r="G4516" t="s">
        <v>21</v>
      </c>
      <c r="H4516" t="s">
        <v>16</v>
      </c>
      <c r="I4516" t="str">
        <f>IF(ISNUMBER(SEARCH( "Women's",Table1[[#This Row],[Product]])), "Women","Male")</f>
        <v>Women</v>
      </c>
      <c r="J4516" t="str">
        <f>IF(ISNUMBER(SEARCH( "Apparel",Table1[[#This Row],[Product]])), "Apparel","Footwear")</f>
        <v>Apparel</v>
      </c>
      <c r="K4516" s="3">
        <v>41</v>
      </c>
      <c r="L4516">
        <v>95</v>
      </c>
      <c r="M4516" s="3">
        <v>390</v>
      </c>
      <c r="N4516" s="3">
        <v>175</v>
      </c>
      <c r="O4516" t="s">
        <v>17</v>
      </c>
    </row>
    <row r="4517" spans="1:15" x14ac:dyDescent="0.3">
      <c r="A4517" t="s">
        <v>18</v>
      </c>
      <c r="B4517">
        <v>1128299</v>
      </c>
      <c r="C4517" s="1">
        <v>44486</v>
      </c>
      <c r="D4517" s="1" t="str">
        <f>TEXT(Table1[[#This Row],[Invoice Date]],"yyyy")</f>
        <v>2021</v>
      </c>
      <c r="E4517" t="s">
        <v>19</v>
      </c>
      <c r="F4517" t="s">
        <v>20</v>
      </c>
      <c r="G4517" t="s">
        <v>21</v>
      </c>
      <c r="H4517" t="s">
        <v>64</v>
      </c>
      <c r="I4517" t="str">
        <f>IF(ISNUMBER(SEARCH( "Women's",Table1[[#This Row],[Product]])), "Women","Male")</f>
        <v>Male</v>
      </c>
      <c r="J4517" t="str">
        <f>IF(ISNUMBER(SEARCH( "Apparel",Table1[[#This Row],[Product]])), "Apparel","Footwear")</f>
        <v>Apparel</v>
      </c>
      <c r="K4517" s="3">
        <v>47</v>
      </c>
      <c r="L4517">
        <v>95</v>
      </c>
      <c r="M4517" s="3">
        <v>447</v>
      </c>
      <c r="N4517" s="3">
        <v>263</v>
      </c>
      <c r="O4517" t="s">
        <v>17</v>
      </c>
    </row>
    <row r="4518" spans="1:15" x14ac:dyDescent="0.3">
      <c r="A4518" t="s">
        <v>37</v>
      </c>
      <c r="B4518">
        <v>1128299</v>
      </c>
      <c r="C4518" s="1">
        <v>44277</v>
      </c>
      <c r="D4518" s="1" t="str">
        <f>TEXT(Table1[[#This Row],[Invoice Date]],"yyyy")</f>
        <v>2021</v>
      </c>
      <c r="E4518" t="s">
        <v>42</v>
      </c>
      <c r="F4518" t="s">
        <v>117</v>
      </c>
      <c r="G4518" t="s">
        <v>118</v>
      </c>
      <c r="H4518" t="s">
        <v>34</v>
      </c>
      <c r="I4518" t="str">
        <f>IF(ISNUMBER(SEARCH( "Women's",Table1[[#This Row],[Product]])), "Women","Male")</f>
        <v>Male</v>
      </c>
      <c r="J4518" t="str">
        <f>IF(ISNUMBER(SEARCH( "Apparel",Table1[[#This Row],[Product]])), "Apparel","Footwear")</f>
        <v>Footwear</v>
      </c>
      <c r="K4518" s="3">
        <v>48</v>
      </c>
      <c r="L4518">
        <v>95</v>
      </c>
      <c r="M4518" s="3">
        <v>456</v>
      </c>
      <c r="N4518" s="3">
        <v>251</v>
      </c>
      <c r="O4518" t="s">
        <v>17</v>
      </c>
    </row>
    <row r="4519" spans="1:15" x14ac:dyDescent="0.3">
      <c r="A4519" t="s">
        <v>37</v>
      </c>
      <c r="B4519">
        <v>1128299</v>
      </c>
      <c r="C4519" s="1">
        <v>44370</v>
      </c>
      <c r="D4519" s="1" t="str">
        <f>TEXT(Table1[[#This Row],[Invoice Date]],"yyyy")</f>
        <v>2021</v>
      </c>
      <c r="E4519" t="s">
        <v>42</v>
      </c>
      <c r="F4519" t="s">
        <v>117</v>
      </c>
      <c r="G4519" t="s">
        <v>118</v>
      </c>
      <c r="H4519" t="s">
        <v>50</v>
      </c>
      <c r="I4519" t="str">
        <f>IF(ISNUMBER(SEARCH( "Women's",Table1[[#This Row],[Product]])), "Women","Male")</f>
        <v>Women</v>
      </c>
      <c r="J4519" t="str">
        <f>IF(ISNUMBER(SEARCH( "Apparel",Table1[[#This Row],[Product]])), "Apparel","Footwear")</f>
        <v>Footwear</v>
      </c>
      <c r="K4519" s="3">
        <v>46</v>
      </c>
      <c r="L4519">
        <v>95</v>
      </c>
      <c r="M4519" s="3">
        <v>437</v>
      </c>
      <c r="N4519" s="3">
        <v>219</v>
      </c>
      <c r="O4519" t="s">
        <v>17</v>
      </c>
    </row>
    <row r="4520" spans="1:15" x14ac:dyDescent="0.3">
      <c r="A4520" t="s">
        <v>57</v>
      </c>
      <c r="B4520">
        <v>1128299</v>
      </c>
      <c r="C4520" s="1">
        <v>44495</v>
      </c>
      <c r="D4520" s="1" t="str">
        <f>TEXT(Table1[[#This Row],[Invoice Date]],"yyyy")</f>
        <v>2021</v>
      </c>
      <c r="E4520" t="s">
        <v>42</v>
      </c>
      <c r="F4520" t="s">
        <v>108</v>
      </c>
      <c r="G4520" t="s">
        <v>109</v>
      </c>
      <c r="H4520" t="s">
        <v>50</v>
      </c>
      <c r="I4520" t="str">
        <f>IF(ISNUMBER(SEARCH( "Women's",Table1[[#This Row],[Product]])), "Women","Male")</f>
        <v>Women</v>
      </c>
      <c r="J4520" t="str">
        <f>IF(ISNUMBER(SEARCH( "Apparel",Table1[[#This Row],[Product]])), "Apparel","Footwear")</f>
        <v>Footwear</v>
      </c>
      <c r="K4520" s="3">
        <v>46</v>
      </c>
      <c r="L4520">
        <v>95</v>
      </c>
      <c r="M4520" s="3">
        <v>437</v>
      </c>
      <c r="N4520" s="3">
        <v>214</v>
      </c>
      <c r="O4520" t="s">
        <v>17</v>
      </c>
    </row>
    <row r="4521" spans="1:15" x14ac:dyDescent="0.3">
      <c r="A4521" t="s">
        <v>22</v>
      </c>
      <c r="B4521">
        <v>1128299</v>
      </c>
      <c r="C4521" s="1">
        <v>44267</v>
      </c>
      <c r="D4521" s="1" t="str">
        <f>TEXT(Table1[[#This Row],[Invoice Date]],"yyyy")</f>
        <v>2021</v>
      </c>
      <c r="E4521" t="s">
        <v>13</v>
      </c>
      <c r="F4521" t="s">
        <v>51</v>
      </c>
      <c r="G4521" t="s">
        <v>52</v>
      </c>
      <c r="H4521" t="s">
        <v>16</v>
      </c>
      <c r="I4521" t="str">
        <f>IF(ISNUMBER(SEARCH( "Women's",Table1[[#This Row],[Product]])), "Women","Male")</f>
        <v>Women</v>
      </c>
      <c r="J4521" t="str">
        <f>IF(ISNUMBER(SEARCH( "Apparel",Table1[[#This Row],[Product]])), "Apparel","Footwear")</f>
        <v>Apparel</v>
      </c>
      <c r="K4521" s="3">
        <v>48</v>
      </c>
      <c r="L4521">
        <v>95</v>
      </c>
      <c r="M4521" s="3">
        <v>456</v>
      </c>
      <c r="N4521" s="3">
        <v>164</v>
      </c>
      <c r="O4521" t="s">
        <v>17</v>
      </c>
    </row>
    <row r="4522" spans="1:15" x14ac:dyDescent="0.3">
      <c r="A4522" t="s">
        <v>45</v>
      </c>
      <c r="B4522">
        <v>1185732</v>
      </c>
      <c r="C4522" s="1">
        <v>44398</v>
      </c>
      <c r="D4522" s="1" t="str">
        <f>TEXT(Table1[[#This Row],[Invoice Date]],"yyyy")</f>
        <v>2021</v>
      </c>
      <c r="E4522" t="s">
        <v>13</v>
      </c>
      <c r="F4522" t="s">
        <v>100</v>
      </c>
      <c r="G4522" t="s">
        <v>101</v>
      </c>
      <c r="H4522" t="s">
        <v>34</v>
      </c>
      <c r="I4522" t="str">
        <f>IF(ISNUMBER(SEARCH( "Women's",Table1[[#This Row],[Product]])), "Women","Male")</f>
        <v>Male</v>
      </c>
      <c r="J4522" t="str">
        <f>IF(ISNUMBER(SEARCH( "Apparel",Table1[[#This Row],[Product]])), "Apparel","Footwear")</f>
        <v>Footwear</v>
      </c>
      <c r="K4522" s="3">
        <v>44</v>
      </c>
      <c r="L4522">
        <v>95</v>
      </c>
      <c r="M4522" s="3">
        <v>418</v>
      </c>
      <c r="N4522" s="3">
        <v>205</v>
      </c>
      <c r="O4522" t="s">
        <v>17</v>
      </c>
    </row>
    <row r="4523" spans="1:15" x14ac:dyDescent="0.3">
      <c r="A4523" t="s">
        <v>22</v>
      </c>
      <c r="B4523">
        <v>1197831</v>
      </c>
      <c r="C4523" s="1">
        <v>44219</v>
      </c>
      <c r="D4523" s="1" t="str">
        <f>TEXT(Table1[[#This Row],[Invoice Date]],"yyyy")</f>
        <v>2021</v>
      </c>
      <c r="E4523" t="s">
        <v>19</v>
      </c>
      <c r="F4523" t="s">
        <v>32</v>
      </c>
      <c r="G4523" t="s">
        <v>33</v>
      </c>
      <c r="H4523" t="s">
        <v>64</v>
      </c>
      <c r="I4523" t="str">
        <f>IF(ISNUMBER(SEARCH( "Women's",Table1[[#This Row],[Product]])), "Women","Male")</f>
        <v>Male</v>
      </c>
      <c r="J4523" t="str">
        <f>IF(ISNUMBER(SEARCH( "Apparel",Table1[[#This Row],[Product]])), "Apparel","Footwear")</f>
        <v>Apparel</v>
      </c>
      <c r="K4523" s="3">
        <v>34</v>
      </c>
      <c r="L4523">
        <v>95</v>
      </c>
      <c r="M4523" s="3">
        <v>323</v>
      </c>
      <c r="N4523" s="3">
        <v>155</v>
      </c>
      <c r="O4523" t="s">
        <v>17</v>
      </c>
    </row>
    <row r="4524" spans="1:15" x14ac:dyDescent="0.3">
      <c r="A4524" t="s">
        <v>37</v>
      </c>
      <c r="B4524">
        <v>1197831</v>
      </c>
      <c r="C4524" s="1">
        <v>44542</v>
      </c>
      <c r="D4524" s="1" t="str">
        <f>TEXT(Table1[[#This Row],[Invoice Date]],"yyyy")</f>
        <v>2021</v>
      </c>
      <c r="E4524" t="s">
        <v>28</v>
      </c>
      <c r="F4524" t="s">
        <v>65</v>
      </c>
      <c r="G4524" t="s">
        <v>66</v>
      </c>
      <c r="H4524" t="s">
        <v>27</v>
      </c>
      <c r="I4524" t="str">
        <f>IF(ISNUMBER(SEARCH( "Women's",Table1[[#This Row],[Product]])), "Women","Male")</f>
        <v>Women</v>
      </c>
      <c r="J4524" t="str">
        <f>IF(ISNUMBER(SEARCH( "Apparel",Table1[[#This Row],[Product]])), "Apparel","Footwear")</f>
        <v>Footwear</v>
      </c>
      <c r="K4524" s="3">
        <v>58</v>
      </c>
      <c r="L4524">
        <v>95</v>
      </c>
      <c r="M4524" s="3">
        <v>551</v>
      </c>
      <c r="N4524" s="3">
        <v>253</v>
      </c>
      <c r="O4524" t="s">
        <v>17</v>
      </c>
    </row>
    <row r="4525" spans="1:15" x14ac:dyDescent="0.3">
      <c r="A4525" t="s">
        <v>22</v>
      </c>
      <c r="B4525">
        <v>1185732</v>
      </c>
      <c r="C4525" s="1">
        <v>44417</v>
      </c>
      <c r="D4525" s="1" t="str">
        <f>TEXT(Table1[[#This Row],[Invoice Date]],"yyyy")</f>
        <v>2021</v>
      </c>
      <c r="E4525" t="s">
        <v>28</v>
      </c>
      <c r="F4525" t="s">
        <v>83</v>
      </c>
      <c r="G4525" t="s">
        <v>84</v>
      </c>
      <c r="H4525" t="s">
        <v>16</v>
      </c>
      <c r="I4525" t="str">
        <f>IF(ISNUMBER(SEARCH( "Women's",Table1[[#This Row],[Product]])), "Women","Male")</f>
        <v>Women</v>
      </c>
      <c r="J4525" t="str">
        <f>IF(ISNUMBER(SEARCH( "Apparel",Table1[[#This Row],[Product]])), "Apparel","Footwear")</f>
        <v>Apparel</v>
      </c>
      <c r="K4525" s="3">
        <v>54</v>
      </c>
      <c r="L4525">
        <v>95</v>
      </c>
      <c r="M4525" s="3">
        <v>513</v>
      </c>
      <c r="N4525" s="3">
        <v>272</v>
      </c>
      <c r="O4525" t="s">
        <v>17</v>
      </c>
    </row>
    <row r="4526" spans="1:15" x14ac:dyDescent="0.3">
      <c r="A4526" t="s">
        <v>18</v>
      </c>
      <c r="B4526">
        <v>1185732</v>
      </c>
      <c r="C4526" s="1">
        <v>44334</v>
      </c>
      <c r="D4526" s="1" t="str">
        <f>TEXT(Table1[[#This Row],[Invoice Date]],"yyyy")</f>
        <v>2021</v>
      </c>
      <c r="E4526" t="s">
        <v>38</v>
      </c>
      <c r="F4526" t="s">
        <v>58</v>
      </c>
      <c r="G4526" t="s">
        <v>59</v>
      </c>
      <c r="H4526" t="s">
        <v>16</v>
      </c>
      <c r="I4526" t="str">
        <f>IF(ISNUMBER(SEARCH( "Women's",Table1[[#This Row],[Product]])), "Women","Male")</f>
        <v>Women</v>
      </c>
      <c r="J4526" t="str">
        <f>IF(ISNUMBER(SEARCH( "Apparel",Table1[[#This Row],[Product]])), "Apparel","Footwear")</f>
        <v>Apparel</v>
      </c>
      <c r="K4526" s="3">
        <v>52</v>
      </c>
      <c r="L4526">
        <v>95</v>
      </c>
      <c r="M4526" s="3">
        <v>494</v>
      </c>
      <c r="N4526" s="3">
        <v>272</v>
      </c>
      <c r="O4526" t="s">
        <v>17</v>
      </c>
    </row>
    <row r="4527" spans="1:15" x14ac:dyDescent="0.3">
      <c r="A4527" t="s">
        <v>37</v>
      </c>
      <c r="B4527">
        <v>1185732</v>
      </c>
      <c r="C4527" s="1">
        <v>44517</v>
      </c>
      <c r="D4527" s="1" t="str">
        <f>TEXT(Table1[[#This Row],[Invoice Date]],"yyyy")</f>
        <v>2021</v>
      </c>
      <c r="E4527" t="s">
        <v>38</v>
      </c>
      <c r="F4527" t="s">
        <v>58</v>
      </c>
      <c r="G4527" t="s">
        <v>59</v>
      </c>
      <c r="H4527" t="s">
        <v>34</v>
      </c>
      <c r="I4527" t="str">
        <f>IF(ISNUMBER(SEARCH( "Women's",Table1[[#This Row],[Product]])), "Women","Male")</f>
        <v>Male</v>
      </c>
      <c r="J4527" t="str">
        <f>IF(ISNUMBER(SEARCH( "Apparel",Table1[[#This Row],[Product]])), "Apparel","Footwear")</f>
        <v>Footwear</v>
      </c>
      <c r="K4527" s="3">
        <v>33</v>
      </c>
      <c r="L4527">
        <v>95</v>
      </c>
      <c r="M4527" s="3">
        <v>314</v>
      </c>
      <c r="N4527" s="3">
        <v>166</v>
      </c>
      <c r="O4527" t="s">
        <v>17</v>
      </c>
    </row>
    <row r="4528" spans="1:15" x14ac:dyDescent="0.3">
      <c r="A4528" t="s">
        <v>37</v>
      </c>
      <c r="B4528">
        <v>1185732</v>
      </c>
      <c r="C4528" s="1">
        <v>44546</v>
      </c>
      <c r="D4528" s="1" t="str">
        <f>TEXT(Table1[[#This Row],[Invoice Date]],"yyyy")</f>
        <v>2021</v>
      </c>
      <c r="E4528" t="s">
        <v>38</v>
      </c>
      <c r="F4528" t="s">
        <v>58</v>
      </c>
      <c r="G4528" t="s">
        <v>59</v>
      </c>
      <c r="H4528" t="s">
        <v>64</v>
      </c>
      <c r="I4528" t="str">
        <f>IF(ISNUMBER(SEARCH( "Women's",Table1[[#This Row],[Product]])), "Women","Male")</f>
        <v>Male</v>
      </c>
      <c r="J4528" t="str">
        <f>IF(ISNUMBER(SEARCH( "Apparel",Table1[[#This Row],[Product]])), "Apparel","Footwear")</f>
        <v>Apparel</v>
      </c>
      <c r="K4528" s="3">
        <v>61</v>
      </c>
      <c r="L4528">
        <v>95</v>
      </c>
      <c r="M4528" s="3">
        <v>580</v>
      </c>
      <c r="N4528" s="3">
        <v>290</v>
      </c>
      <c r="O4528" t="s">
        <v>17</v>
      </c>
    </row>
    <row r="4529" spans="1:15" x14ac:dyDescent="0.3">
      <c r="A4529" t="s">
        <v>37</v>
      </c>
      <c r="B4529">
        <v>1185732</v>
      </c>
      <c r="C4529" s="1">
        <v>44504</v>
      </c>
      <c r="D4529" s="1" t="str">
        <f>TEXT(Table1[[#This Row],[Invoice Date]],"yyyy")</f>
        <v>2021</v>
      </c>
      <c r="E4529" t="s">
        <v>38</v>
      </c>
      <c r="F4529" t="s">
        <v>102</v>
      </c>
      <c r="G4529" t="s">
        <v>103</v>
      </c>
      <c r="H4529" t="s">
        <v>16</v>
      </c>
      <c r="I4529" t="str">
        <f>IF(ISNUMBER(SEARCH( "Women's",Table1[[#This Row],[Product]])), "Women","Male")</f>
        <v>Women</v>
      </c>
      <c r="J4529" t="str">
        <f>IF(ISNUMBER(SEARCH( "Apparel",Table1[[#This Row],[Product]])), "Apparel","Footwear")</f>
        <v>Apparel</v>
      </c>
      <c r="K4529" s="3">
        <v>67</v>
      </c>
      <c r="L4529">
        <v>95</v>
      </c>
      <c r="M4529" s="3">
        <v>637</v>
      </c>
      <c r="N4529" s="3">
        <v>299</v>
      </c>
      <c r="O4529" t="s">
        <v>17</v>
      </c>
    </row>
    <row r="4530" spans="1:15" x14ac:dyDescent="0.3">
      <c r="A4530" t="s">
        <v>22</v>
      </c>
      <c r="B4530">
        <v>1185732</v>
      </c>
      <c r="C4530" s="1">
        <v>44507</v>
      </c>
      <c r="D4530" s="1" t="str">
        <f>TEXT(Table1[[#This Row],[Invoice Date]],"yyyy")</f>
        <v>2021</v>
      </c>
      <c r="E4530" t="s">
        <v>38</v>
      </c>
      <c r="F4530" t="s">
        <v>104</v>
      </c>
      <c r="G4530" t="s">
        <v>105</v>
      </c>
      <c r="H4530" t="s">
        <v>25</v>
      </c>
      <c r="I4530" t="str">
        <f>IF(ISNUMBER(SEARCH( "Women's",Table1[[#This Row],[Product]])), "Women","Male")</f>
        <v>Male</v>
      </c>
      <c r="J4530" t="str">
        <f>IF(ISNUMBER(SEARCH( "Apparel",Table1[[#This Row],[Product]])), "Apparel","Footwear")</f>
        <v>Footwear</v>
      </c>
      <c r="K4530" s="3">
        <v>55</v>
      </c>
      <c r="L4530">
        <v>95</v>
      </c>
      <c r="M4530" s="3">
        <v>523</v>
      </c>
      <c r="N4530" s="3">
        <v>256</v>
      </c>
      <c r="O4530" t="s">
        <v>17</v>
      </c>
    </row>
    <row r="4531" spans="1:15" x14ac:dyDescent="0.3">
      <c r="A4531" t="s">
        <v>45</v>
      </c>
      <c r="B4531">
        <v>1185732</v>
      </c>
      <c r="C4531" s="1">
        <v>44456</v>
      </c>
      <c r="D4531" s="1" t="str">
        <f>TEXT(Table1[[#This Row],[Invoice Date]],"yyyy")</f>
        <v>2021</v>
      </c>
      <c r="E4531" t="s">
        <v>38</v>
      </c>
      <c r="F4531" t="s">
        <v>121</v>
      </c>
      <c r="G4531" t="s">
        <v>122</v>
      </c>
      <c r="H4531" t="s">
        <v>34</v>
      </c>
      <c r="I4531" t="str">
        <f>IF(ISNUMBER(SEARCH( "Women's",Table1[[#This Row],[Product]])), "Women","Male")</f>
        <v>Male</v>
      </c>
      <c r="J4531" t="str">
        <f>IF(ISNUMBER(SEARCH( "Apparel",Table1[[#This Row],[Product]])), "Apparel","Footwear")</f>
        <v>Footwear</v>
      </c>
      <c r="K4531" s="3">
        <v>54</v>
      </c>
      <c r="L4531">
        <v>95</v>
      </c>
      <c r="M4531" s="3">
        <v>513</v>
      </c>
      <c r="N4531" s="3">
        <v>267</v>
      </c>
      <c r="O4531" t="s">
        <v>17</v>
      </c>
    </row>
    <row r="4532" spans="1:15" x14ac:dyDescent="0.3">
      <c r="A4532" t="s">
        <v>37</v>
      </c>
      <c r="B4532">
        <v>1185732</v>
      </c>
      <c r="C4532" s="1">
        <v>44390</v>
      </c>
      <c r="D4532" s="1" t="str">
        <f>TEXT(Table1[[#This Row],[Invoice Date]],"yyyy")</f>
        <v>2021</v>
      </c>
      <c r="E4532" t="s">
        <v>28</v>
      </c>
      <c r="F4532" t="s">
        <v>112</v>
      </c>
      <c r="G4532" t="s">
        <v>113</v>
      </c>
      <c r="H4532" t="s">
        <v>34</v>
      </c>
      <c r="I4532" t="str">
        <f>IF(ISNUMBER(SEARCH( "Women's",Table1[[#This Row],[Product]])), "Women","Male")</f>
        <v>Male</v>
      </c>
      <c r="J4532" t="str">
        <f>IF(ISNUMBER(SEARCH( "Apparel",Table1[[#This Row],[Product]])), "Apparel","Footwear")</f>
        <v>Footwear</v>
      </c>
      <c r="K4532" s="3">
        <v>41</v>
      </c>
      <c r="L4532">
        <v>94</v>
      </c>
      <c r="M4532" s="3">
        <v>385</v>
      </c>
      <c r="N4532" s="3">
        <v>177</v>
      </c>
      <c r="O4532" t="s">
        <v>17</v>
      </c>
    </row>
    <row r="4533" spans="1:15" x14ac:dyDescent="0.3">
      <c r="A4533" t="s">
        <v>37</v>
      </c>
      <c r="B4533">
        <v>1185732</v>
      </c>
      <c r="C4533" s="1">
        <v>44394</v>
      </c>
      <c r="D4533" s="1" t="str">
        <f>TEXT(Table1[[#This Row],[Invoice Date]],"yyyy")</f>
        <v>2021</v>
      </c>
      <c r="E4533" t="s">
        <v>28</v>
      </c>
      <c r="F4533" t="s">
        <v>112</v>
      </c>
      <c r="G4533" t="s">
        <v>113</v>
      </c>
      <c r="H4533" t="s">
        <v>16</v>
      </c>
      <c r="I4533" t="str">
        <f>IF(ISNUMBER(SEARCH( "Women's",Table1[[#This Row],[Product]])), "Women","Male")</f>
        <v>Women</v>
      </c>
      <c r="J4533" t="str">
        <f>IF(ISNUMBER(SEARCH( "Apparel",Table1[[#This Row],[Product]])), "Apparel","Footwear")</f>
        <v>Apparel</v>
      </c>
      <c r="K4533" s="3">
        <v>50</v>
      </c>
      <c r="L4533">
        <v>94</v>
      </c>
      <c r="M4533" s="3">
        <v>470</v>
      </c>
      <c r="N4533" s="3">
        <v>306</v>
      </c>
      <c r="O4533" t="s">
        <v>17</v>
      </c>
    </row>
    <row r="4534" spans="1:15" x14ac:dyDescent="0.3">
      <c r="A4534" t="s">
        <v>22</v>
      </c>
      <c r="B4534">
        <v>1197831</v>
      </c>
      <c r="C4534" s="1">
        <v>44423</v>
      </c>
      <c r="D4534" s="1" t="str">
        <f>TEXT(Table1[[#This Row],[Invoice Date]],"yyyy")</f>
        <v>2021</v>
      </c>
      <c r="E4534" t="s">
        <v>19</v>
      </c>
      <c r="F4534" t="s">
        <v>53</v>
      </c>
      <c r="G4534" t="s">
        <v>62</v>
      </c>
      <c r="H4534" t="s">
        <v>64</v>
      </c>
      <c r="I4534" t="str">
        <f>IF(ISNUMBER(SEARCH( "Women's",Table1[[#This Row],[Product]])), "Women","Male")</f>
        <v>Male</v>
      </c>
      <c r="J4534" t="str">
        <f>IF(ISNUMBER(SEARCH( "Apparel",Table1[[#This Row],[Product]])), "Apparel","Footwear")</f>
        <v>Apparel</v>
      </c>
      <c r="K4534" s="3">
        <v>37</v>
      </c>
      <c r="L4534">
        <v>94</v>
      </c>
      <c r="M4534" s="3">
        <v>348</v>
      </c>
      <c r="N4534" s="3">
        <v>122</v>
      </c>
      <c r="O4534" t="s">
        <v>17</v>
      </c>
    </row>
    <row r="4535" spans="1:15" x14ac:dyDescent="0.3">
      <c r="A4535" t="s">
        <v>18</v>
      </c>
      <c r="B4535">
        <v>1128299</v>
      </c>
      <c r="C4535" s="1">
        <v>43849</v>
      </c>
      <c r="D4535" s="1" t="str">
        <f>TEXT(Table1[[#This Row],[Invoice Date]],"yyyy")</f>
        <v>2020</v>
      </c>
      <c r="E4535" t="s">
        <v>42</v>
      </c>
      <c r="F4535" t="s">
        <v>110</v>
      </c>
      <c r="G4535" t="s">
        <v>111</v>
      </c>
      <c r="H4535" t="s">
        <v>16</v>
      </c>
      <c r="I4535" t="str">
        <f>IF(ISNUMBER(SEARCH( "Women's",Table1[[#This Row],[Product]])), "Women","Male")</f>
        <v>Women</v>
      </c>
      <c r="J4535" t="str">
        <f>IF(ISNUMBER(SEARCH( "Apparel",Table1[[#This Row],[Product]])), "Apparel","Footwear")</f>
        <v>Apparel</v>
      </c>
      <c r="K4535" s="3">
        <v>54</v>
      </c>
      <c r="L4535">
        <v>94</v>
      </c>
      <c r="M4535" s="3">
        <v>508</v>
      </c>
      <c r="N4535" s="3">
        <v>173</v>
      </c>
      <c r="O4535" t="s">
        <v>17</v>
      </c>
    </row>
    <row r="4536" spans="1:15" x14ac:dyDescent="0.3">
      <c r="A4536" t="s">
        <v>18</v>
      </c>
      <c r="B4536">
        <v>1128299</v>
      </c>
      <c r="C4536" s="1">
        <v>43892</v>
      </c>
      <c r="D4536" s="1" t="str">
        <f>TEXT(Table1[[#This Row],[Invoice Date]],"yyyy")</f>
        <v>2020</v>
      </c>
      <c r="E4536" t="s">
        <v>42</v>
      </c>
      <c r="F4536" t="s">
        <v>110</v>
      </c>
      <c r="G4536" t="s">
        <v>111</v>
      </c>
      <c r="H4536" t="s">
        <v>16</v>
      </c>
      <c r="I4536" t="str">
        <f>IF(ISNUMBER(SEARCH( "Women's",Table1[[#This Row],[Product]])), "Women","Male")</f>
        <v>Women</v>
      </c>
      <c r="J4536" t="str">
        <f>IF(ISNUMBER(SEARCH( "Apparel",Table1[[#This Row],[Product]])), "Apparel","Footwear")</f>
        <v>Apparel</v>
      </c>
      <c r="K4536" s="3">
        <v>68</v>
      </c>
      <c r="L4536">
        <v>94</v>
      </c>
      <c r="M4536" s="3">
        <v>639</v>
      </c>
      <c r="N4536" s="3">
        <v>160</v>
      </c>
      <c r="O4536" t="s">
        <v>17</v>
      </c>
    </row>
    <row r="4537" spans="1:15" x14ac:dyDescent="0.3">
      <c r="A4537" t="s">
        <v>18</v>
      </c>
      <c r="B4537">
        <v>1128299</v>
      </c>
      <c r="C4537" s="1">
        <v>43924</v>
      </c>
      <c r="D4537" s="1" t="str">
        <f>TEXT(Table1[[#This Row],[Invoice Date]],"yyyy")</f>
        <v>2020</v>
      </c>
      <c r="E4537" t="s">
        <v>42</v>
      </c>
      <c r="F4537" t="s">
        <v>127</v>
      </c>
      <c r="G4537" t="s">
        <v>128</v>
      </c>
      <c r="H4537" t="s">
        <v>34</v>
      </c>
      <c r="I4537" t="str">
        <f>IF(ISNUMBER(SEARCH( "Women's",Table1[[#This Row],[Product]])), "Women","Male")</f>
        <v>Male</v>
      </c>
      <c r="J4537" t="str">
        <f>IF(ISNUMBER(SEARCH( "Apparel",Table1[[#This Row],[Product]])), "Apparel","Footwear")</f>
        <v>Footwear</v>
      </c>
      <c r="K4537" s="3">
        <v>59</v>
      </c>
      <c r="L4537">
        <v>94</v>
      </c>
      <c r="M4537" s="3">
        <v>555</v>
      </c>
      <c r="N4537" s="3">
        <v>194</v>
      </c>
      <c r="O4537" t="s">
        <v>17</v>
      </c>
    </row>
    <row r="4538" spans="1:15" x14ac:dyDescent="0.3">
      <c r="A4538" t="s">
        <v>18</v>
      </c>
      <c r="B4538">
        <v>1128299</v>
      </c>
      <c r="C4538" s="1">
        <v>44035</v>
      </c>
      <c r="D4538" s="1" t="str">
        <f>TEXT(Table1[[#This Row],[Invoice Date]],"yyyy")</f>
        <v>2020</v>
      </c>
      <c r="E4538" t="s">
        <v>42</v>
      </c>
      <c r="F4538" t="s">
        <v>91</v>
      </c>
      <c r="G4538" t="s">
        <v>92</v>
      </c>
      <c r="H4538" t="s">
        <v>64</v>
      </c>
      <c r="I4538" t="str">
        <f>IF(ISNUMBER(SEARCH( "Women's",Table1[[#This Row],[Product]])), "Women","Male")</f>
        <v>Male</v>
      </c>
      <c r="J4538" t="str">
        <f>IF(ISNUMBER(SEARCH( "Apparel",Table1[[#This Row],[Product]])), "Apparel","Footwear")</f>
        <v>Apparel</v>
      </c>
      <c r="K4538" s="3">
        <v>69</v>
      </c>
      <c r="L4538">
        <v>94</v>
      </c>
      <c r="M4538" s="3">
        <v>649</v>
      </c>
      <c r="N4538" s="3">
        <v>227</v>
      </c>
      <c r="O4538" t="s">
        <v>17</v>
      </c>
    </row>
    <row r="4539" spans="1:15" x14ac:dyDescent="0.3">
      <c r="A4539" t="s">
        <v>37</v>
      </c>
      <c r="B4539">
        <v>1185732</v>
      </c>
      <c r="C4539" s="1">
        <v>44391</v>
      </c>
      <c r="D4539" s="1" t="str">
        <f>TEXT(Table1[[#This Row],[Invoice Date]],"yyyy")</f>
        <v>2021</v>
      </c>
      <c r="E4539" t="s">
        <v>28</v>
      </c>
      <c r="F4539" t="s">
        <v>114</v>
      </c>
      <c r="G4539" t="s">
        <v>115</v>
      </c>
      <c r="H4539" t="s">
        <v>25</v>
      </c>
      <c r="I4539" t="str">
        <f>IF(ISNUMBER(SEARCH( "Women's",Table1[[#This Row],[Product]])), "Women","Male")</f>
        <v>Male</v>
      </c>
      <c r="J4539" t="str">
        <f>IF(ISNUMBER(SEARCH( "Apparel",Table1[[#This Row],[Product]])), "Apparel","Footwear")</f>
        <v>Footwear</v>
      </c>
      <c r="K4539" s="3">
        <v>36</v>
      </c>
      <c r="L4539">
        <v>94</v>
      </c>
      <c r="M4539" s="3">
        <v>338</v>
      </c>
      <c r="N4539" s="3">
        <v>183</v>
      </c>
      <c r="O4539" t="s">
        <v>17</v>
      </c>
    </row>
    <row r="4540" spans="1:15" x14ac:dyDescent="0.3">
      <c r="A4540" t="s">
        <v>37</v>
      </c>
      <c r="B4540">
        <v>1128299</v>
      </c>
      <c r="C4540" s="1">
        <v>44237</v>
      </c>
      <c r="D4540" s="1" t="str">
        <f>TEXT(Table1[[#This Row],[Invoice Date]],"yyyy")</f>
        <v>2021</v>
      </c>
      <c r="E4540" t="s">
        <v>42</v>
      </c>
      <c r="F4540" t="s">
        <v>131</v>
      </c>
      <c r="G4540" t="s">
        <v>132</v>
      </c>
      <c r="H4540" t="s">
        <v>27</v>
      </c>
      <c r="I4540" t="str">
        <f>IF(ISNUMBER(SEARCH( "Women's",Table1[[#This Row],[Product]])), "Women","Male")</f>
        <v>Women</v>
      </c>
      <c r="J4540" t="str">
        <f>IF(ISNUMBER(SEARCH( "Apparel",Table1[[#This Row],[Product]])), "Apparel","Footwear")</f>
        <v>Footwear</v>
      </c>
      <c r="K4540" s="3">
        <v>44</v>
      </c>
      <c r="L4540">
        <v>94</v>
      </c>
      <c r="M4540" s="3">
        <v>414</v>
      </c>
      <c r="N4540" s="3">
        <v>149</v>
      </c>
      <c r="O4540" t="s">
        <v>17</v>
      </c>
    </row>
    <row r="4541" spans="1:15" x14ac:dyDescent="0.3">
      <c r="A4541" t="s">
        <v>37</v>
      </c>
      <c r="B4541">
        <v>1128299</v>
      </c>
      <c r="C4541" s="1">
        <v>44296</v>
      </c>
      <c r="D4541" s="1" t="str">
        <f>TEXT(Table1[[#This Row],[Invoice Date]],"yyyy")</f>
        <v>2021</v>
      </c>
      <c r="E4541" t="s">
        <v>42</v>
      </c>
      <c r="F4541" t="s">
        <v>123</v>
      </c>
      <c r="G4541" t="s">
        <v>124</v>
      </c>
      <c r="H4541" t="s">
        <v>16</v>
      </c>
      <c r="I4541" t="str">
        <f>IF(ISNUMBER(SEARCH( "Women's",Table1[[#This Row],[Product]])), "Women","Male")</f>
        <v>Women</v>
      </c>
      <c r="J4541" t="str">
        <f>IF(ISNUMBER(SEARCH( "Apparel",Table1[[#This Row],[Product]])), "Apparel","Footwear")</f>
        <v>Apparel</v>
      </c>
      <c r="K4541" s="3">
        <v>66</v>
      </c>
      <c r="L4541">
        <v>94</v>
      </c>
      <c r="M4541" s="3">
        <v>620</v>
      </c>
      <c r="N4541" s="3">
        <v>310</v>
      </c>
      <c r="O4541" t="s">
        <v>17</v>
      </c>
    </row>
    <row r="4542" spans="1:15" x14ac:dyDescent="0.3">
      <c r="A4542" t="s">
        <v>22</v>
      </c>
      <c r="B4542">
        <v>1185732</v>
      </c>
      <c r="C4542" s="1">
        <v>44270</v>
      </c>
      <c r="D4542" s="1" t="str">
        <f>TEXT(Table1[[#This Row],[Invoice Date]],"yyyy")</f>
        <v>2021</v>
      </c>
      <c r="E4542" t="s">
        <v>28</v>
      </c>
      <c r="F4542" t="s">
        <v>40</v>
      </c>
      <c r="G4542" t="s">
        <v>41</v>
      </c>
      <c r="H4542" t="s">
        <v>64</v>
      </c>
      <c r="I4542" t="str">
        <f>IF(ISNUMBER(SEARCH( "Women's",Table1[[#This Row],[Product]])), "Women","Male")</f>
        <v>Male</v>
      </c>
      <c r="J4542" t="str">
        <f>IF(ISNUMBER(SEARCH( "Apparel",Table1[[#This Row],[Product]])), "Apparel","Footwear")</f>
        <v>Apparel</v>
      </c>
      <c r="K4542" s="3">
        <v>43</v>
      </c>
      <c r="L4542">
        <v>94</v>
      </c>
      <c r="M4542" s="3">
        <v>404</v>
      </c>
      <c r="N4542" s="3">
        <v>210</v>
      </c>
      <c r="O4542" t="s">
        <v>17</v>
      </c>
    </row>
    <row r="4543" spans="1:15" x14ac:dyDescent="0.3">
      <c r="A4543" t="s">
        <v>37</v>
      </c>
      <c r="B4543">
        <v>1185732</v>
      </c>
      <c r="C4543" s="1">
        <v>44245</v>
      </c>
      <c r="D4543" s="1" t="str">
        <f>TEXT(Table1[[#This Row],[Invoice Date]],"yyyy")</f>
        <v>2021</v>
      </c>
      <c r="E4543" t="s">
        <v>28</v>
      </c>
      <c r="F4543" t="s">
        <v>40</v>
      </c>
      <c r="G4543" t="s">
        <v>41</v>
      </c>
      <c r="H4543" t="s">
        <v>34</v>
      </c>
      <c r="I4543" t="str">
        <f>IF(ISNUMBER(SEARCH( "Women's",Table1[[#This Row],[Product]])), "Women","Male")</f>
        <v>Male</v>
      </c>
      <c r="J4543" t="str">
        <f>IF(ISNUMBER(SEARCH( "Apparel",Table1[[#This Row],[Product]])), "Apparel","Footwear")</f>
        <v>Footwear</v>
      </c>
      <c r="K4543" s="3">
        <v>28</v>
      </c>
      <c r="L4543">
        <v>94</v>
      </c>
      <c r="M4543" s="3">
        <v>263</v>
      </c>
      <c r="N4543" s="3">
        <v>129</v>
      </c>
      <c r="O4543" t="s">
        <v>17</v>
      </c>
    </row>
    <row r="4544" spans="1:15" x14ac:dyDescent="0.3">
      <c r="A4544" t="s">
        <v>37</v>
      </c>
      <c r="B4544">
        <v>1185732</v>
      </c>
      <c r="C4544" s="1">
        <v>44394</v>
      </c>
      <c r="D4544" s="1" t="str">
        <f>TEXT(Table1[[#This Row],[Invoice Date]],"yyyy")</f>
        <v>2021</v>
      </c>
      <c r="E4544" t="s">
        <v>28</v>
      </c>
      <c r="F4544" t="s">
        <v>29</v>
      </c>
      <c r="G4544" t="s">
        <v>30</v>
      </c>
      <c r="H4544" t="s">
        <v>64</v>
      </c>
      <c r="I4544" t="str">
        <f>IF(ISNUMBER(SEARCH( "Women's",Table1[[#This Row],[Product]])), "Women","Male")</f>
        <v>Male</v>
      </c>
      <c r="J4544" t="str">
        <f>IF(ISNUMBER(SEARCH( "Apparel",Table1[[#This Row],[Product]])), "Apparel","Footwear")</f>
        <v>Apparel</v>
      </c>
      <c r="K4544" s="3">
        <v>37</v>
      </c>
      <c r="L4544">
        <v>94</v>
      </c>
      <c r="M4544" s="3">
        <v>348</v>
      </c>
      <c r="N4544" s="3">
        <v>170</v>
      </c>
      <c r="O4544" t="s">
        <v>17</v>
      </c>
    </row>
    <row r="4545" spans="1:15" x14ac:dyDescent="0.3">
      <c r="A4545" t="s">
        <v>18</v>
      </c>
      <c r="B4545">
        <v>1185732</v>
      </c>
      <c r="C4545" s="1">
        <v>44297</v>
      </c>
      <c r="D4545" s="1" t="str">
        <f>TEXT(Table1[[#This Row],[Invoice Date]],"yyyy")</f>
        <v>2021</v>
      </c>
      <c r="E4545" t="s">
        <v>42</v>
      </c>
      <c r="F4545" t="s">
        <v>43</v>
      </c>
      <c r="G4545" t="s">
        <v>44</v>
      </c>
      <c r="H4545" t="s">
        <v>34</v>
      </c>
      <c r="I4545" t="str">
        <f>IF(ISNUMBER(SEARCH( "Women's",Table1[[#This Row],[Product]])), "Women","Male")</f>
        <v>Male</v>
      </c>
      <c r="J4545" t="str">
        <f>IF(ISNUMBER(SEARCH( "Apparel",Table1[[#This Row],[Product]])), "Apparel","Footwear")</f>
        <v>Footwear</v>
      </c>
      <c r="K4545" s="3">
        <v>25</v>
      </c>
      <c r="L4545">
        <v>94</v>
      </c>
      <c r="M4545" s="3">
        <v>235</v>
      </c>
      <c r="N4545" s="3">
        <v>106</v>
      </c>
      <c r="O4545" t="s">
        <v>17</v>
      </c>
    </row>
    <row r="4546" spans="1:15" x14ac:dyDescent="0.3">
      <c r="A4546" t="s">
        <v>37</v>
      </c>
      <c r="B4546">
        <v>1128299</v>
      </c>
      <c r="C4546" s="1">
        <v>44309</v>
      </c>
      <c r="D4546" s="1" t="str">
        <f>TEXT(Table1[[#This Row],[Invoice Date]],"yyyy")</f>
        <v>2021</v>
      </c>
      <c r="E4546" t="s">
        <v>42</v>
      </c>
      <c r="F4546" t="s">
        <v>117</v>
      </c>
      <c r="G4546" t="s">
        <v>118</v>
      </c>
      <c r="H4546" t="s">
        <v>16</v>
      </c>
      <c r="I4546" t="str">
        <f>IF(ISNUMBER(SEARCH( "Women's",Table1[[#This Row],[Product]])), "Women","Male")</f>
        <v>Women</v>
      </c>
      <c r="J4546" t="str">
        <f>IF(ISNUMBER(SEARCH( "Apparel",Table1[[#This Row],[Product]])), "Apparel","Footwear")</f>
        <v>Apparel</v>
      </c>
      <c r="K4546" s="3">
        <v>67</v>
      </c>
      <c r="L4546">
        <v>94</v>
      </c>
      <c r="M4546" s="3">
        <v>630</v>
      </c>
      <c r="N4546" s="3">
        <v>227</v>
      </c>
      <c r="O4546" t="s">
        <v>17</v>
      </c>
    </row>
    <row r="4547" spans="1:15" x14ac:dyDescent="0.3">
      <c r="A4547" t="s">
        <v>37</v>
      </c>
      <c r="B4547">
        <v>1128299</v>
      </c>
      <c r="C4547" s="1">
        <v>44431</v>
      </c>
      <c r="D4547" s="1" t="str">
        <f>TEXT(Table1[[#This Row],[Invoice Date]],"yyyy")</f>
        <v>2021</v>
      </c>
      <c r="E4547" t="s">
        <v>42</v>
      </c>
      <c r="F4547" t="s">
        <v>117</v>
      </c>
      <c r="G4547" t="s">
        <v>118</v>
      </c>
      <c r="H4547" t="s">
        <v>16</v>
      </c>
      <c r="I4547" t="str">
        <f>IF(ISNUMBER(SEARCH( "Women's",Table1[[#This Row],[Product]])), "Women","Male")</f>
        <v>Women</v>
      </c>
      <c r="J4547" t="str">
        <f>IF(ISNUMBER(SEARCH( "Apparel",Table1[[#This Row],[Product]])), "Apparel","Footwear")</f>
        <v>Apparel</v>
      </c>
      <c r="K4547" s="3">
        <v>65</v>
      </c>
      <c r="L4547">
        <v>94</v>
      </c>
      <c r="M4547" s="3">
        <v>611</v>
      </c>
      <c r="N4547" s="3">
        <v>244</v>
      </c>
      <c r="O4547" t="s">
        <v>17</v>
      </c>
    </row>
    <row r="4548" spans="1:15" x14ac:dyDescent="0.3">
      <c r="A4548" t="s">
        <v>22</v>
      </c>
      <c r="B4548">
        <v>1128299</v>
      </c>
      <c r="C4548" s="1">
        <v>44299</v>
      </c>
      <c r="D4548" s="1" t="str">
        <f>TEXT(Table1[[#This Row],[Invoice Date]],"yyyy")</f>
        <v>2021</v>
      </c>
      <c r="E4548" t="s">
        <v>13</v>
      </c>
      <c r="F4548" t="s">
        <v>51</v>
      </c>
      <c r="G4548" t="s">
        <v>52</v>
      </c>
      <c r="H4548" t="s">
        <v>27</v>
      </c>
      <c r="I4548" t="str">
        <f>IF(ISNUMBER(SEARCH( "Women's",Table1[[#This Row],[Product]])), "Women","Male")</f>
        <v>Women</v>
      </c>
      <c r="J4548" t="str">
        <f>IF(ISNUMBER(SEARCH( "Apparel",Table1[[#This Row],[Product]])), "Apparel","Footwear")</f>
        <v>Footwear</v>
      </c>
      <c r="K4548" s="3">
        <v>50</v>
      </c>
      <c r="L4548">
        <v>94</v>
      </c>
      <c r="M4548" s="3">
        <v>470</v>
      </c>
      <c r="N4548" s="3">
        <v>235</v>
      </c>
      <c r="O4548" t="s">
        <v>17</v>
      </c>
    </row>
    <row r="4549" spans="1:15" x14ac:dyDescent="0.3">
      <c r="A4549" t="s">
        <v>45</v>
      </c>
      <c r="B4549">
        <v>1185732</v>
      </c>
      <c r="C4549" s="1">
        <v>44462</v>
      </c>
      <c r="D4549" s="1" t="str">
        <f>TEXT(Table1[[#This Row],[Invoice Date]],"yyyy")</f>
        <v>2021</v>
      </c>
      <c r="E4549" t="s">
        <v>13</v>
      </c>
      <c r="F4549" t="s">
        <v>100</v>
      </c>
      <c r="G4549" t="s">
        <v>101</v>
      </c>
      <c r="H4549" t="s">
        <v>34</v>
      </c>
      <c r="I4549" t="str">
        <f>IF(ISNUMBER(SEARCH( "Women's",Table1[[#This Row],[Product]])), "Women","Male")</f>
        <v>Male</v>
      </c>
      <c r="J4549" t="str">
        <f>IF(ISNUMBER(SEARCH( "Apparel",Table1[[#This Row],[Product]])), "Apparel","Footwear")</f>
        <v>Footwear</v>
      </c>
      <c r="K4549" s="3">
        <v>44</v>
      </c>
      <c r="L4549">
        <v>94</v>
      </c>
      <c r="M4549" s="3">
        <v>414</v>
      </c>
      <c r="N4549" s="3">
        <v>203</v>
      </c>
      <c r="O4549" t="s">
        <v>17</v>
      </c>
    </row>
    <row r="4550" spans="1:15" x14ac:dyDescent="0.3">
      <c r="A4550" t="s">
        <v>12</v>
      </c>
      <c r="B4550">
        <v>1197831</v>
      </c>
      <c r="C4550" s="1">
        <v>44458</v>
      </c>
      <c r="D4550" s="1" t="str">
        <f>TEXT(Table1[[#This Row],[Invoice Date]],"yyyy")</f>
        <v>2021</v>
      </c>
      <c r="E4550" t="s">
        <v>19</v>
      </c>
      <c r="F4550" t="s">
        <v>48</v>
      </c>
      <c r="G4550" t="s">
        <v>49</v>
      </c>
      <c r="H4550" t="s">
        <v>64</v>
      </c>
      <c r="I4550" t="str">
        <f>IF(ISNUMBER(SEARCH( "Women's",Table1[[#This Row],[Product]])), "Women","Male")</f>
        <v>Male</v>
      </c>
      <c r="J4550" t="str">
        <f>IF(ISNUMBER(SEARCH( "Apparel",Table1[[#This Row],[Product]])), "Apparel","Footwear")</f>
        <v>Apparel</v>
      </c>
      <c r="K4550" s="3">
        <v>23</v>
      </c>
      <c r="L4550">
        <v>94</v>
      </c>
      <c r="M4550" s="3">
        <v>216</v>
      </c>
      <c r="N4550" s="3">
        <v>108</v>
      </c>
      <c r="O4550" t="s">
        <v>17</v>
      </c>
    </row>
    <row r="4551" spans="1:15" x14ac:dyDescent="0.3">
      <c r="A4551" t="s">
        <v>18</v>
      </c>
      <c r="B4551">
        <v>1197831</v>
      </c>
      <c r="C4551" s="1">
        <v>44520</v>
      </c>
      <c r="D4551" s="1" t="str">
        <f>TEXT(Table1[[#This Row],[Invoice Date]],"yyyy")</f>
        <v>2021</v>
      </c>
      <c r="E4551" t="s">
        <v>19</v>
      </c>
      <c r="F4551" t="s">
        <v>48</v>
      </c>
      <c r="G4551" t="s">
        <v>49</v>
      </c>
      <c r="H4551" t="s">
        <v>34</v>
      </c>
      <c r="I4551" t="str">
        <f>IF(ISNUMBER(SEARCH( "Women's",Table1[[#This Row],[Product]])), "Women","Male")</f>
        <v>Male</v>
      </c>
      <c r="J4551" t="str">
        <f>IF(ISNUMBER(SEARCH( "Apparel",Table1[[#This Row],[Product]])), "Apparel","Footwear")</f>
        <v>Footwear</v>
      </c>
      <c r="K4551" s="3">
        <v>14</v>
      </c>
      <c r="L4551">
        <v>94</v>
      </c>
      <c r="M4551" s="3">
        <v>132</v>
      </c>
      <c r="N4551" s="3">
        <v>66</v>
      </c>
      <c r="O4551" t="s">
        <v>17</v>
      </c>
    </row>
    <row r="4552" spans="1:15" x14ac:dyDescent="0.3">
      <c r="A4552" t="s">
        <v>18</v>
      </c>
      <c r="B4552">
        <v>1197831</v>
      </c>
      <c r="C4552" s="1">
        <v>44306</v>
      </c>
      <c r="D4552" s="1" t="str">
        <f>TEXT(Table1[[#This Row],[Invoice Date]],"yyyy")</f>
        <v>2021</v>
      </c>
      <c r="E4552" t="s">
        <v>19</v>
      </c>
      <c r="F4552" t="s">
        <v>55</v>
      </c>
      <c r="G4552" t="s">
        <v>56</v>
      </c>
      <c r="H4552" t="s">
        <v>16</v>
      </c>
      <c r="I4552" t="str">
        <f>IF(ISNUMBER(SEARCH( "Women's",Table1[[#This Row],[Product]])), "Women","Male")</f>
        <v>Women</v>
      </c>
      <c r="J4552" t="str">
        <f>IF(ISNUMBER(SEARCH( "Apparel",Table1[[#This Row],[Product]])), "Apparel","Footwear")</f>
        <v>Apparel</v>
      </c>
      <c r="K4552" s="3">
        <v>28</v>
      </c>
      <c r="L4552">
        <v>94</v>
      </c>
      <c r="M4552" s="3">
        <v>263</v>
      </c>
      <c r="N4552" s="3">
        <v>145</v>
      </c>
      <c r="O4552" t="s">
        <v>17</v>
      </c>
    </row>
    <row r="4553" spans="1:15" x14ac:dyDescent="0.3">
      <c r="A4553" t="s">
        <v>18</v>
      </c>
      <c r="B4553">
        <v>1197831</v>
      </c>
      <c r="C4553" s="1">
        <v>44396</v>
      </c>
      <c r="D4553" s="1" t="str">
        <f>TEXT(Table1[[#This Row],[Invoice Date]],"yyyy")</f>
        <v>2021</v>
      </c>
      <c r="E4553" t="s">
        <v>19</v>
      </c>
      <c r="F4553" t="s">
        <v>55</v>
      </c>
      <c r="G4553" t="s">
        <v>56</v>
      </c>
      <c r="H4553" t="s">
        <v>27</v>
      </c>
      <c r="I4553" t="str">
        <f>IF(ISNUMBER(SEARCH( "Women's",Table1[[#This Row],[Product]])), "Women","Male")</f>
        <v>Women</v>
      </c>
      <c r="J4553" t="str">
        <f>IF(ISNUMBER(SEARCH( "Apparel",Table1[[#This Row],[Product]])), "Apparel","Footwear")</f>
        <v>Footwear</v>
      </c>
      <c r="K4553" s="3">
        <v>44</v>
      </c>
      <c r="L4553">
        <v>94</v>
      </c>
      <c r="M4553" s="3">
        <v>414</v>
      </c>
      <c r="N4553" s="3">
        <v>223</v>
      </c>
      <c r="O4553" t="s">
        <v>17</v>
      </c>
    </row>
    <row r="4554" spans="1:15" x14ac:dyDescent="0.3">
      <c r="A4554" t="s">
        <v>57</v>
      </c>
      <c r="B4554">
        <v>1197831</v>
      </c>
      <c r="C4554" s="1">
        <v>44549</v>
      </c>
      <c r="D4554" s="1" t="str">
        <f>TEXT(Table1[[#This Row],[Invoice Date]],"yyyy")</f>
        <v>2021</v>
      </c>
      <c r="E4554" t="s">
        <v>19</v>
      </c>
      <c r="F4554" t="s">
        <v>55</v>
      </c>
      <c r="G4554" t="s">
        <v>56</v>
      </c>
      <c r="H4554" t="s">
        <v>50</v>
      </c>
      <c r="I4554" t="str">
        <f>IF(ISNUMBER(SEARCH( "Women's",Table1[[#This Row],[Product]])), "Women","Male")</f>
        <v>Women</v>
      </c>
      <c r="J4554" t="str">
        <f>IF(ISNUMBER(SEARCH( "Apparel",Table1[[#This Row],[Product]])), "Apparel","Footwear")</f>
        <v>Footwear</v>
      </c>
      <c r="K4554" s="3">
        <v>54</v>
      </c>
      <c r="L4554">
        <v>94</v>
      </c>
      <c r="M4554" s="3">
        <v>508</v>
      </c>
      <c r="N4554" s="3">
        <v>269</v>
      </c>
      <c r="O4554" t="s">
        <v>17</v>
      </c>
    </row>
    <row r="4555" spans="1:15" x14ac:dyDescent="0.3">
      <c r="A4555" t="s">
        <v>57</v>
      </c>
      <c r="B4555">
        <v>1197831</v>
      </c>
      <c r="C4555" s="1">
        <v>44328</v>
      </c>
      <c r="D4555" s="1" t="str">
        <f>TEXT(Table1[[#This Row],[Invoice Date]],"yyyy")</f>
        <v>2021</v>
      </c>
      <c r="E4555" t="s">
        <v>28</v>
      </c>
      <c r="F4555" t="s">
        <v>65</v>
      </c>
      <c r="G4555" t="s">
        <v>66</v>
      </c>
      <c r="H4555" t="s">
        <v>16</v>
      </c>
      <c r="I4555" t="str">
        <f>IF(ISNUMBER(SEARCH( "Women's",Table1[[#This Row],[Product]])), "Women","Male")</f>
        <v>Women</v>
      </c>
      <c r="J4555" t="str">
        <f>IF(ISNUMBER(SEARCH( "Apparel",Table1[[#This Row],[Product]])), "Apparel","Footwear")</f>
        <v>Apparel</v>
      </c>
      <c r="K4555" s="3">
        <v>42</v>
      </c>
      <c r="L4555">
        <v>94</v>
      </c>
      <c r="M4555" s="3">
        <v>395</v>
      </c>
      <c r="N4555" s="3">
        <v>178</v>
      </c>
      <c r="O4555" t="s">
        <v>17</v>
      </c>
    </row>
    <row r="4556" spans="1:15" x14ac:dyDescent="0.3">
      <c r="A4556" t="s">
        <v>57</v>
      </c>
      <c r="B4556">
        <v>1197831</v>
      </c>
      <c r="C4556" s="1">
        <v>44361</v>
      </c>
      <c r="D4556" s="1" t="str">
        <f>TEXT(Table1[[#This Row],[Invoice Date]],"yyyy")</f>
        <v>2021</v>
      </c>
      <c r="E4556" t="s">
        <v>28</v>
      </c>
      <c r="F4556" t="s">
        <v>65</v>
      </c>
      <c r="G4556" t="s">
        <v>66</v>
      </c>
      <c r="H4556" t="s">
        <v>34</v>
      </c>
      <c r="I4556" t="str">
        <f>IF(ISNUMBER(SEARCH( "Women's",Table1[[#This Row],[Product]])), "Women","Male")</f>
        <v>Male</v>
      </c>
      <c r="J4556" t="str">
        <f>IF(ISNUMBER(SEARCH( "Apparel",Table1[[#This Row],[Product]])), "Apparel","Footwear")</f>
        <v>Footwear</v>
      </c>
      <c r="K4556" s="3">
        <v>32</v>
      </c>
      <c r="L4556">
        <v>94</v>
      </c>
      <c r="M4556" s="3">
        <v>301</v>
      </c>
      <c r="N4556" s="3">
        <v>144</v>
      </c>
      <c r="O4556" t="s">
        <v>17</v>
      </c>
    </row>
    <row r="4557" spans="1:15" x14ac:dyDescent="0.3">
      <c r="A4557" t="s">
        <v>57</v>
      </c>
      <c r="B4557">
        <v>1197831</v>
      </c>
      <c r="C4557" s="1">
        <v>44451</v>
      </c>
      <c r="D4557" s="1" t="str">
        <f>TEXT(Table1[[#This Row],[Invoice Date]],"yyyy")</f>
        <v>2021</v>
      </c>
      <c r="E4557" t="s">
        <v>28</v>
      </c>
      <c r="F4557" t="s">
        <v>65</v>
      </c>
      <c r="G4557" t="s">
        <v>66</v>
      </c>
      <c r="H4557" t="s">
        <v>16</v>
      </c>
      <c r="I4557" t="str">
        <f>IF(ISNUMBER(SEARCH( "Women's",Table1[[#This Row],[Product]])), "Women","Male")</f>
        <v>Women</v>
      </c>
      <c r="J4557" t="str">
        <f>IF(ISNUMBER(SEARCH( "Apparel",Table1[[#This Row],[Product]])), "Apparel","Footwear")</f>
        <v>Apparel</v>
      </c>
      <c r="K4557" s="3">
        <v>29</v>
      </c>
      <c r="L4557">
        <v>94</v>
      </c>
      <c r="M4557" s="3">
        <v>273</v>
      </c>
      <c r="N4557" s="3">
        <v>134</v>
      </c>
      <c r="O4557" t="s">
        <v>17</v>
      </c>
    </row>
    <row r="4558" spans="1:15" x14ac:dyDescent="0.3">
      <c r="A4558" t="s">
        <v>37</v>
      </c>
      <c r="B4558">
        <v>1185732</v>
      </c>
      <c r="C4558" s="1">
        <v>44359</v>
      </c>
      <c r="D4558" s="1" t="str">
        <f>TEXT(Table1[[#This Row],[Invoice Date]],"yyyy")</f>
        <v>2021</v>
      </c>
      <c r="E4558" t="s">
        <v>28</v>
      </c>
      <c r="F4558" t="s">
        <v>81</v>
      </c>
      <c r="G4558" t="s">
        <v>82</v>
      </c>
      <c r="H4558" t="s">
        <v>16</v>
      </c>
      <c r="I4558" t="str">
        <f>IF(ISNUMBER(SEARCH( "Women's",Table1[[#This Row],[Product]])), "Women","Male")</f>
        <v>Women</v>
      </c>
      <c r="J4558" t="str">
        <f>IF(ISNUMBER(SEARCH( "Apparel",Table1[[#This Row],[Product]])), "Apparel","Footwear")</f>
        <v>Apparel</v>
      </c>
      <c r="K4558" s="3">
        <v>50</v>
      </c>
      <c r="L4558">
        <v>94</v>
      </c>
      <c r="M4558" s="3">
        <v>470</v>
      </c>
      <c r="N4558" s="3">
        <v>249</v>
      </c>
      <c r="O4558" t="s">
        <v>17</v>
      </c>
    </row>
    <row r="4559" spans="1:15" x14ac:dyDescent="0.3">
      <c r="A4559" t="s">
        <v>37</v>
      </c>
      <c r="B4559">
        <v>1185732</v>
      </c>
      <c r="C4559" s="1">
        <v>44388</v>
      </c>
      <c r="D4559" s="1" t="str">
        <f>TEXT(Table1[[#This Row],[Invoice Date]],"yyyy")</f>
        <v>2021</v>
      </c>
      <c r="E4559" t="s">
        <v>28</v>
      </c>
      <c r="F4559" t="s">
        <v>81</v>
      </c>
      <c r="G4559" t="s">
        <v>82</v>
      </c>
      <c r="H4559" t="s">
        <v>16</v>
      </c>
      <c r="I4559" t="str">
        <f>IF(ISNUMBER(SEARCH( "Women's",Table1[[#This Row],[Product]])), "Women","Male")</f>
        <v>Women</v>
      </c>
      <c r="J4559" t="str">
        <f>IF(ISNUMBER(SEARCH( "Apparel",Table1[[#This Row],[Product]])), "Apparel","Footwear")</f>
        <v>Apparel</v>
      </c>
      <c r="K4559" s="3">
        <v>53</v>
      </c>
      <c r="L4559">
        <v>94</v>
      </c>
      <c r="M4559" s="3">
        <v>498</v>
      </c>
      <c r="N4559" s="3">
        <v>264</v>
      </c>
      <c r="O4559" t="s">
        <v>17</v>
      </c>
    </row>
    <row r="4560" spans="1:15" x14ac:dyDescent="0.3">
      <c r="A4560" t="s">
        <v>37</v>
      </c>
      <c r="B4560">
        <v>1185732</v>
      </c>
      <c r="C4560" s="1">
        <v>44382</v>
      </c>
      <c r="D4560" s="1" t="str">
        <f>TEXT(Table1[[#This Row],[Invoice Date]],"yyyy")</f>
        <v>2021</v>
      </c>
      <c r="E4560" t="s">
        <v>28</v>
      </c>
      <c r="F4560" t="s">
        <v>85</v>
      </c>
      <c r="G4560" t="s">
        <v>86</v>
      </c>
      <c r="H4560" t="s">
        <v>16</v>
      </c>
      <c r="I4560" t="str">
        <f>IF(ISNUMBER(SEARCH( "Women's",Table1[[#This Row],[Product]])), "Women","Male")</f>
        <v>Women</v>
      </c>
      <c r="J4560" t="str">
        <f>IF(ISNUMBER(SEARCH( "Apparel",Table1[[#This Row],[Product]])), "Apparel","Footwear")</f>
        <v>Apparel</v>
      </c>
      <c r="K4560" s="3">
        <v>51</v>
      </c>
      <c r="L4560">
        <v>94</v>
      </c>
      <c r="M4560" s="3">
        <v>479</v>
      </c>
      <c r="N4560" s="3">
        <v>240</v>
      </c>
      <c r="O4560" t="s">
        <v>17</v>
      </c>
    </row>
    <row r="4561" spans="1:15" x14ac:dyDescent="0.3">
      <c r="A4561" t="s">
        <v>18</v>
      </c>
      <c r="B4561">
        <v>1185732</v>
      </c>
      <c r="C4561" s="1">
        <v>44379</v>
      </c>
      <c r="D4561" s="1" t="str">
        <f>TEXT(Table1[[#This Row],[Invoice Date]],"yyyy")</f>
        <v>2021</v>
      </c>
      <c r="E4561" t="s">
        <v>28</v>
      </c>
      <c r="F4561" t="s">
        <v>35</v>
      </c>
      <c r="G4561" t="s">
        <v>36</v>
      </c>
      <c r="H4561" t="s">
        <v>16</v>
      </c>
      <c r="I4561" t="str">
        <f>IF(ISNUMBER(SEARCH( "Women's",Table1[[#This Row],[Product]])), "Women","Male")</f>
        <v>Women</v>
      </c>
      <c r="J4561" t="str">
        <f>IF(ISNUMBER(SEARCH( "Apparel",Table1[[#This Row],[Product]])), "Apparel","Footwear")</f>
        <v>Apparel</v>
      </c>
      <c r="K4561" s="3">
        <v>52</v>
      </c>
      <c r="L4561">
        <v>94</v>
      </c>
      <c r="M4561" s="3">
        <v>489</v>
      </c>
      <c r="N4561" s="3">
        <v>264</v>
      </c>
      <c r="O4561" t="s">
        <v>17</v>
      </c>
    </row>
    <row r="4562" spans="1:15" x14ac:dyDescent="0.3">
      <c r="A4562" t="s">
        <v>18</v>
      </c>
      <c r="B4562">
        <v>1185732</v>
      </c>
      <c r="C4562" s="1">
        <v>44357</v>
      </c>
      <c r="D4562" s="1" t="str">
        <f>TEXT(Table1[[#This Row],[Invoice Date]],"yyyy")</f>
        <v>2021</v>
      </c>
      <c r="E4562" t="s">
        <v>28</v>
      </c>
      <c r="F4562" t="s">
        <v>75</v>
      </c>
      <c r="G4562" t="s">
        <v>76</v>
      </c>
      <c r="H4562" t="s">
        <v>34</v>
      </c>
      <c r="I4562" t="str">
        <f>IF(ISNUMBER(SEARCH( "Women's",Table1[[#This Row],[Product]])), "Women","Male")</f>
        <v>Male</v>
      </c>
      <c r="J4562" t="str">
        <f>IF(ISNUMBER(SEARCH( "Apparel",Table1[[#This Row],[Product]])), "Apparel","Footwear")</f>
        <v>Footwear</v>
      </c>
      <c r="K4562" s="3">
        <v>32</v>
      </c>
      <c r="L4562">
        <v>94</v>
      </c>
      <c r="M4562" s="3">
        <v>301</v>
      </c>
      <c r="N4562" s="3">
        <v>159</v>
      </c>
      <c r="O4562" t="s">
        <v>17</v>
      </c>
    </row>
    <row r="4563" spans="1:15" x14ac:dyDescent="0.3">
      <c r="A4563" t="s">
        <v>18</v>
      </c>
      <c r="B4563">
        <v>1185732</v>
      </c>
      <c r="C4563" s="1">
        <v>44303</v>
      </c>
      <c r="D4563" s="1" t="str">
        <f>TEXT(Table1[[#This Row],[Invoice Date]],"yyyy")</f>
        <v>2021</v>
      </c>
      <c r="E4563" t="s">
        <v>38</v>
      </c>
      <c r="F4563" t="s">
        <v>58</v>
      </c>
      <c r="G4563" t="s">
        <v>59</v>
      </c>
      <c r="H4563" t="s">
        <v>16</v>
      </c>
      <c r="I4563" t="str">
        <f>IF(ISNUMBER(SEARCH( "Women's",Table1[[#This Row],[Product]])), "Women","Male")</f>
        <v>Women</v>
      </c>
      <c r="J4563" t="str">
        <f>IF(ISNUMBER(SEARCH( "Apparel",Table1[[#This Row],[Product]])), "Apparel","Footwear")</f>
        <v>Apparel</v>
      </c>
      <c r="K4563" s="3">
        <v>47</v>
      </c>
      <c r="L4563">
        <v>94</v>
      </c>
      <c r="M4563" s="3">
        <v>442</v>
      </c>
      <c r="N4563" s="3">
        <v>225</v>
      </c>
      <c r="O4563" t="s">
        <v>17</v>
      </c>
    </row>
    <row r="4564" spans="1:15" x14ac:dyDescent="0.3">
      <c r="A4564" t="s">
        <v>37</v>
      </c>
      <c r="B4564">
        <v>1185732</v>
      </c>
      <c r="C4564" s="1">
        <v>44390</v>
      </c>
      <c r="D4564" s="1" t="str">
        <f>TEXT(Table1[[#This Row],[Invoice Date]],"yyyy")</f>
        <v>2021</v>
      </c>
      <c r="E4564" t="s">
        <v>38</v>
      </c>
      <c r="F4564" t="s">
        <v>89</v>
      </c>
      <c r="G4564" t="s">
        <v>90</v>
      </c>
      <c r="H4564" t="s">
        <v>64</v>
      </c>
      <c r="I4564" t="str">
        <f>IF(ISNUMBER(SEARCH( "Women's",Table1[[#This Row],[Product]])), "Women","Male")</f>
        <v>Male</v>
      </c>
      <c r="J4564" t="str">
        <f>IF(ISNUMBER(SEARCH( "Apparel",Table1[[#This Row],[Product]])), "Apparel","Footwear")</f>
        <v>Apparel</v>
      </c>
      <c r="K4564" s="3">
        <v>51</v>
      </c>
      <c r="L4564">
        <v>94</v>
      </c>
      <c r="M4564" s="3">
        <v>479</v>
      </c>
      <c r="N4564" s="3">
        <v>197</v>
      </c>
      <c r="O4564" t="s">
        <v>17</v>
      </c>
    </row>
    <row r="4565" spans="1:15" x14ac:dyDescent="0.3">
      <c r="A4565" t="s">
        <v>22</v>
      </c>
      <c r="B4565">
        <v>1185732</v>
      </c>
      <c r="C4565" s="1">
        <v>44352</v>
      </c>
      <c r="D4565" s="1" t="str">
        <f>TEXT(Table1[[#This Row],[Invoice Date]],"yyyy")</f>
        <v>2021</v>
      </c>
      <c r="E4565" t="s">
        <v>38</v>
      </c>
      <c r="F4565" t="s">
        <v>102</v>
      </c>
      <c r="G4565" t="s">
        <v>103</v>
      </c>
      <c r="H4565" t="s">
        <v>34</v>
      </c>
      <c r="I4565" t="str">
        <f>IF(ISNUMBER(SEARCH( "Women's",Table1[[#This Row],[Product]])), "Women","Male")</f>
        <v>Male</v>
      </c>
      <c r="J4565" t="str">
        <f>IF(ISNUMBER(SEARCH( "Apparel",Table1[[#This Row],[Product]])), "Apparel","Footwear")</f>
        <v>Footwear</v>
      </c>
      <c r="K4565" s="3">
        <v>48</v>
      </c>
      <c r="L4565">
        <v>94</v>
      </c>
      <c r="M4565" s="3">
        <v>451</v>
      </c>
      <c r="N4565" s="3">
        <v>226</v>
      </c>
      <c r="O4565" t="s">
        <v>17</v>
      </c>
    </row>
    <row r="4566" spans="1:15" x14ac:dyDescent="0.3">
      <c r="A4566" t="s">
        <v>37</v>
      </c>
      <c r="B4566">
        <v>1185732</v>
      </c>
      <c r="C4566" s="1">
        <v>44477</v>
      </c>
      <c r="D4566" s="1" t="str">
        <f>TEXT(Table1[[#This Row],[Invoice Date]],"yyyy")</f>
        <v>2021</v>
      </c>
      <c r="E4566" t="s">
        <v>38</v>
      </c>
      <c r="F4566" t="s">
        <v>104</v>
      </c>
      <c r="G4566" t="s">
        <v>105</v>
      </c>
      <c r="H4566" t="s">
        <v>25</v>
      </c>
      <c r="I4566" t="str">
        <f>IF(ISNUMBER(SEARCH( "Women's",Table1[[#This Row],[Product]])), "Women","Male")</f>
        <v>Male</v>
      </c>
      <c r="J4566" t="str">
        <f>IF(ISNUMBER(SEARCH( "Apparel",Table1[[#This Row],[Product]])), "Apparel","Footwear")</f>
        <v>Footwear</v>
      </c>
      <c r="K4566" s="3">
        <v>53</v>
      </c>
      <c r="L4566">
        <v>94</v>
      </c>
      <c r="M4566" s="3">
        <v>498</v>
      </c>
      <c r="N4566" s="3">
        <v>249</v>
      </c>
      <c r="O4566" t="s">
        <v>17</v>
      </c>
    </row>
    <row r="4567" spans="1:15" x14ac:dyDescent="0.3">
      <c r="A4567" t="s">
        <v>22</v>
      </c>
      <c r="B4567">
        <v>1185732</v>
      </c>
      <c r="C4567" s="1">
        <v>44362</v>
      </c>
      <c r="D4567" s="1" t="str">
        <f>TEXT(Table1[[#This Row],[Invoice Date]],"yyyy")</f>
        <v>2021</v>
      </c>
      <c r="E4567" t="s">
        <v>38</v>
      </c>
      <c r="F4567" t="s">
        <v>106</v>
      </c>
      <c r="G4567" t="s">
        <v>107</v>
      </c>
      <c r="H4567" t="s">
        <v>34</v>
      </c>
      <c r="I4567" t="str">
        <f>IF(ISNUMBER(SEARCH( "Women's",Table1[[#This Row],[Product]])), "Women","Male")</f>
        <v>Male</v>
      </c>
      <c r="J4567" t="str">
        <f>IF(ISNUMBER(SEARCH( "Apparel",Table1[[#This Row],[Product]])), "Apparel","Footwear")</f>
        <v>Footwear</v>
      </c>
      <c r="K4567" s="3">
        <v>47</v>
      </c>
      <c r="L4567">
        <v>94</v>
      </c>
      <c r="M4567" s="3">
        <v>442</v>
      </c>
      <c r="N4567" s="3">
        <v>186</v>
      </c>
      <c r="O4567" t="s">
        <v>17</v>
      </c>
    </row>
    <row r="4568" spans="1:15" x14ac:dyDescent="0.3">
      <c r="A4568" t="s">
        <v>45</v>
      </c>
      <c r="B4568">
        <v>1185732</v>
      </c>
      <c r="C4568" s="1">
        <v>44210</v>
      </c>
      <c r="D4568" s="1" t="str">
        <f>TEXT(Table1[[#This Row],[Invoice Date]],"yyyy")</f>
        <v>2021</v>
      </c>
      <c r="E4568" t="s">
        <v>38</v>
      </c>
      <c r="F4568" t="s">
        <v>106</v>
      </c>
      <c r="G4568" t="s">
        <v>107</v>
      </c>
      <c r="H4568" t="s">
        <v>34</v>
      </c>
      <c r="I4568" t="str">
        <f>IF(ISNUMBER(SEARCH( "Women's",Table1[[#This Row],[Product]])), "Women","Male")</f>
        <v>Male</v>
      </c>
      <c r="J4568" t="str">
        <f>IF(ISNUMBER(SEARCH( "Apparel",Table1[[#This Row],[Product]])), "Apparel","Footwear")</f>
        <v>Footwear</v>
      </c>
      <c r="K4568" s="3">
        <v>42</v>
      </c>
      <c r="L4568">
        <v>94</v>
      </c>
      <c r="M4568" s="3">
        <v>395</v>
      </c>
      <c r="N4568" s="3">
        <v>237</v>
      </c>
      <c r="O4568" t="s">
        <v>17</v>
      </c>
    </row>
    <row r="4569" spans="1:15" x14ac:dyDescent="0.3">
      <c r="A4569" t="s">
        <v>45</v>
      </c>
      <c r="B4569">
        <v>1185732</v>
      </c>
      <c r="C4569" s="1">
        <v>44387</v>
      </c>
      <c r="D4569" s="1" t="str">
        <f>TEXT(Table1[[#This Row],[Invoice Date]],"yyyy")</f>
        <v>2021</v>
      </c>
      <c r="E4569" t="s">
        <v>38</v>
      </c>
      <c r="F4569" t="s">
        <v>119</v>
      </c>
      <c r="G4569" t="s">
        <v>120</v>
      </c>
      <c r="H4569" t="s">
        <v>64</v>
      </c>
      <c r="I4569" t="str">
        <f>IF(ISNUMBER(SEARCH( "Women's",Table1[[#This Row],[Product]])), "Women","Male")</f>
        <v>Male</v>
      </c>
      <c r="J4569" t="str">
        <f>IF(ISNUMBER(SEARCH( "Apparel",Table1[[#This Row],[Product]])), "Apparel","Footwear")</f>
        <v>Apparel</v>
      </c>
      <c r="K4569" s="3">
        <v>54</v>
      </c>
      <c r="L4569">
        <v>94</v>
      </c>
      <c r="M4569" s="3">
        <v>508</v>
      </c>
      <c r="N4569" s="3">
        <v>239</v>
      </c>
      <c r="O4569" t="s">
        <v>17</v>
      </c>
    </row>
    <row r="4570" spans="1:15" x14ac:dyDescent="0.3">
      <c r="A4570" t="s">
        <v>45</v>
      </c>
      <c r="B4570">
        <v>1185732</v>
      </c>
      <c r="C4570" s="1">
        <v>44511</v>
      </c>
      <c r="D4570" s="1" t="str">
        <f>TEXT(Table1[[#This Row],[Invoice Date]],"yyyy")</f>
        <v>2021</v>
      </c>
      <c r="E4570" t="s">
        <v>38</v>
      </c>
      <c r="F4570" t="s">
        <v>119</v>
      </c>
      <c r="G4570" t="s">
        <v>120</v>
      </c>
      <c r="H4570" t="s">
        <v>16</v>
      </c>
      <c r="I4570" t="str">
        <f>IF(ISNUMBER(SEARCH( "Women's",Table1[[#This Row],[Product]])), "Women","Male")</f>
        <v>Women</v>
      </c>
      <c r="J4570" t="str">
        <f>IF(ISNUMBER(SEARCH( "Apparel",Table1[[#This Row],[Product]])), "Apparel","Footwear")</f>
        <v>Apparel</v>
      </c>
      <c r="K4570" s="3">
        <v>70</v>
      </c>
      <c r="L4570">
        <v>94</v>
      </c>
      <c r="M4570" s="3">
        <v>658</v>
      </c>
      <c r="N4570" s="3">
        <v>349</v>
      </c>
      <c r="O4570" t="s">
        <v>17</v>
      </c>
    </row>
    <row r="4571" spans="1:15" x14ac:dyDescent="0.3">
      <c r="A4571" t="s">
        <v>45</v>
      </c>
      <c r="B4571">
        <v>1185732</v>
      </c>
      <c r="C4571" s="1">
        <v>44366</v>
      </c>
      <c r="D4571" s="1" t="str">
        <f>TEXT(Table1[[#This Row],[Invoice Date]],"yyyy")</f>
        <v>2021</v>
      </c>
      <c r="E4571" t="s">
        <v>38</v>
      </c>
      <c r="F4571" t="s">
        <v>121</v>
      </c>
      <c r="G4571" t="s">
        <v>122</v>
      </c>
      <c r="H4571" t="s">
        <v>64</v>
      </c>
      <c r="I4571" t="str">
        <f>IF(ISNUMBER(SEARCH( "Women's",Table1[[#This Row],[Product]])), "Women","Male")</f>
        <v>Male</v>
      </c>
      <c r="J4571" t="str">
        <f>IF(ISNUMBER(SEARCH( "Apparel",Table1[[#This Row],[Product]])), "Apparel","Footwear")</f>
        <v>Apparel</v>
      </c>
      <c r="K4571" s="3">
        <v>60</v>
      </c>
      <c r="L4571">
        <v>94</v>
      </c>
      <c r="M4571" s="3">
        <v>564</v>
      </c>
      <c r="N4571" s="3">
        <v>243</v>
      </c>
      <c r="O4571" t="s">
        <v>17</v>
      </c>
    </row>
    <row r="4572" spans="1:15" hidden="1" x14ac:dyDescent="0.3">
      <c r="A4572" t="s">
        <v>37</v>
      </c>
      <c r="B4572">
        <v>1185732</v>
      </c>
      <c r="C4572" s="1">
        <v>44349</v>
      </c>
      <c r="D4572" s="1" t="str">
        <f>TEXT(Table1[[#This Row],[Invoice Date]],"yyyy")</f>
        <v>2021</v>
      </c>
      <c r="E4572" t="s">
        <v>42</v>
      </c>
      <c r="F4572" t="s">
        <v>60</v>
      </c>
      <c r="G4572" t="s">
        <v>70</v>
      </c>
      <c r="H4572" t="s">
        <v>27</v>
      </c>
      <c r="I4572" t="str">
        <f>IF(ISNUMBER(SEARCH( "Women's",Table1[[#This Row],[Product]])), "Women","Male")</f>
        <v>Women</v>
      </c>
      <c r="J4572" t="str">
        <f>IF(ISNUMBER(SEARCH( "Apparel",Table1[[#This Row],[Product]])), "Apparel","Footwear")</f>
        <v>Footwear</v>
      </c>
      <c r="K4572" s="3">
        <v>24</v>
      </c>
      <c r="L4572">
        <v>94</v>
      </c>
      <c r="M4572" s="3">
        <v>226</v>
      </c>
      <c r="N4572" s="3">
        <v>88</v>
      </c>
      <c r="O4572" t="s">
        <v>26</v>
      </c>
    </row>
    <row r="4573" spans="1:15" hidden="1" x14ac:dyDescent="0.3">
      <c r="A4573" t="s">
        <v>22</v>
      </c>
      <c r="B4573">
        <v>1197831</v>
      </c>
      <c r="C4573" s="1">
        <v>44275</v>
      </c>
      <c r="D4573" s="1" t="str">
        <f>TEXT(Table1[[#This Row],[Invoice Date]],"yyyy")</f>
        <v>2021</v>
      </c>
      <c r="E4573" t="s">
        <v>19</v>
      </c>
      <c r="F4573" t="s">
        <v>68</v>
      </c>
      <c r="G4573" t="s">
        <v>69</v>
      </c>
      <c r="H4573" t="s">
        <v>64</v>
      </c>
      <c r="I4573" t="str">
        <f>IF(ISNUMBER(SEARCH( "Women's",Table1[[#This Row],[Product]])), "Women","Male")</f>
        <v>Male</v>
      </c>
      <c r="J4573" t="str">
        <f>IF(ISNUMBER(SEARCH( "Apparel",Table1[[#This Row],[Product]])), "Apparel","Footwear")</f>
        <v>Apparel</v>
      </c>
      <c r="K4573" s="3">
        <v>29</v>
      </c>
      <c r="L4573">
        <v>94</v>
      </c>
      <c r="M4573" s="3">
        <v>273</v>
      </c>
      <c r="N4573" s="3">
        <v>87</v>
      </c>
      <c r="O4573" t="s">
        <v>26</v>
      </c>
    </row>
    <row r="4574" spans="1:15" hidden="1" x14ac:dyDescent="0.3">
      <c r="A4574" t="s">
        <v>22</v>
      </c>
      <c r="B4574">
        <v>1128299</v>
      </c>
      <c r="C4574" s="1">
        <v>44244</v>
      </c>
      <c r="D4574" s="1" t="str">
        <f>TEXT(Table1[[#This Row],[Invoice Date]],"yyyy")</f>
        <v>2021</v>
      </c>
      <c r="E4574" t="s">
        <v>13</v>
      </c>
      <c r="F4574" t="s">
        <v>14</v>
      </c>
      <c r="G4574" t="s">
        <v>15</v>
      </c>
      <c r="H4574" t="s">
        <v>50</v>
      </c>
      <c r="I4574" t="str">
        <f>IF(ISNUMBER(SEARCH( "Women's",Table1[[#This Row],[Product]])), "Women","Male")</f>
        <v>Women</v>
      </c>
      <c r="J4574" t="str">
        <f>IF(ISNUMBER(SEARCH( "Apparel",Table1[[#This Row],[Product]])), "Apparel","Footwear")</f>
        <v>Footwear</v>
      </c>
      <c r="K4574" s="3">
        <v>36</v>
      </c>
      <c r="L4574">
        <v>94</v>
      </c>
      <c r="M4574" s="3">
        <v>338</v>
      </c>
      <c r="N4574" s="3">
        <v>125</v>
      </c>
      <c r="O4574" t="s">
        <v>26</v>
      </c>
    </row>
    <row r="4575" spans="1:15" hidden="1" x14ac:dyDescent="0.3">
      <c r="A4575" t="s">
        <v>12</v>
      </c>
      <c r="B4575">
        <v>1128299</v>
      </c>
      <c r="C4575" s="1">
        <v>44457</v>
      </c>
      <c r="D4575" s="1" t="str">
        <f>TEXT(Table1[[#This Row],[Invoice Date]],"yyyy")</f>
        <v>2021</v>
      </c>
      <c r="E4575" t="s">
        <v>13</v>
      </c>
      <c r="F4575" t="s">
        <v>14</v>
      </c>
      <c r="G4575" t="s">
        <v>15</v>
      </c>
      <c r="H4575" t="s">
        <v>64</v>
      </c>
      <c r="I4575" t="str">
        <f>IF(ISNUMBER(SEARCH( "Women's",Table1[[#This Row],[Product]])), "Women","Male")</f>
        <v>Male</v>
      </c>
      <c r="J4575" t="str">
        <f>IF(ISNUMBER(SEARCH( "Apparel",Table1[[#This Row],[Product]])), "Apparel","Footwear")</f>
        <v>Apparel</v>
      </c>
      <c r="K4575" s="3">
        <v>54</v>
      </c>
      <c r="L4575">
        <v>94</v>
      </c>
      <c r="M4575" s="3">
        <v>508</v>
      </c>
      <c r="N4575" s="3">
        <v>117</v>
      </c>
      <c r="O4575" t="s">
        <v>26</v>
      </c>
    </row>
    <row r="4576" spans="1:15" hidden="1" x14ac:dyDescent="0.3">
      <c r="A4576" t="s">
        <v>18</v>
      </c>
      <c r="B4576">
        <v>1185732</v>
      </c>
      <c r="C4576" s="1">
        <v>44328</v>
      </c>
      <c r="D4576" s="1" t="str">
        <f>TEXT(Table1[[#This Row],[Invoice Date]],"yyyy")</f>
        <v>2021</v>
      </c>
      <c r="E4576" t="s">
        <v>42</v>
      </c>
      <c r="F4576" t="s">
        <v>43</v>
      </c>
      <c r="G4576" t="s">
        <v>44</v>
      </c>
      <c r="H4576" t="s">
        <v>50</v>
      </c>
      <c r="I4576" t="str">
        <f>IF(ISNUMBER(SEARCH( "Women's",Table1[[#This Row],[Product]])), "Women","Male")</f>
        <v>Women</v>
      </c>
      <c r="J4576" t="str">
        <f>IF(ISNUMBER(SEARCH( "Apparel",Table1[[#This Row],[Product]])), "Apparel","Footwear")</f>
        <v>Footwear</v>
      </c>
      <c r="K4576" s="3">
        <v>19</v>
      </c>
      <c r="L4576">
        <v>94</v>
      </c>
      <c r="M4576" s="3">
        <v>179</v>
      </c>
      <c r="N4576" s="3">
        <v>77</v>
      </c>
      <c r="O4576" t="s">
        <v>26</v>
      </c>
    </row>
    <row r="4577" spans="1:15" hidden="1" x14ac:dyDescent="0.3">
      <c r="A4577" t="s">
        <v>18</v>
      </c>
      <c r="B4577">
        <v>1185732</v>
      </c>
      <c r="C4577" s="1">
        <v>44480</v>
      </c>
      <c r="D4577" s="1" t="str">
        <f>TEXT(Table1[[#This Row],[Invoice Date]],"yyyy")</f>
        <v>2021</v>
      </c>
      <c r="E4577" t="s">
        <v>42</v>
      </c>
      <c r="F4577" t="s">
        <v>43</v>
      </c>
      <c r="G4577" t="s">
        <v>44</v>
      </c>
      <c r="H4577" t="s">
        <v>50</v>
      </c>
      <c r="I4577" t="str">
        <f>IF(ISNUMBER(SEARCH( "Women's",Table1[[#This Row],[Product]])), "Women","Male")</f>
        <v>Women</v>
      </c>
      <c r="J4577" t="str">
        <f>IF(ISNUMBER(SEARCH( "Apparel",Table1[[#This Row],[Product]])), "Apparel","Footwear")</f>
        <v>Footwear</v>
      </c>
      <c r="K4577" s="3">
        <v>13</v>
      </c>
      <c r="L4577">
        <v>94</v>
      </c>
      <c r="M4577" s="3">
        <v>122</v>
      </c>
      <c r="N4577" s="3">
        <v>56</v>
      </c>
      <c r="O4577" t="s">
        <v>26</v>
      </c>
    </row>
    <row r="4578" spans="1:15" hidden="1" x14ac:dyDescent="0.3">
      <c r="A4578" t="s">
        <v>18</v>
      </c>
      <c r="B4578">
        <v>1128299</v>
      </c>
      <c r="C4578" s="1">
        <v>44341</v>
      </c>
      <c r="D4578" s="1" t="str">
        <f>TEXT(Table1[[#This Row],[Invoice Date]],"yyyy")</f>
        <v>2021</v>
      </c>
      <c r="E4578" t="s">
        <v>42</v>
      </c>
      <c r="F4578" t="s">
        <v>79</v>
      </c>
      <c r="G4578" t="s">
        <v>80</v>
      </c>
      <c r="H4578" t="s">
        <v>50</v>
      </c>
      <c r="I4578" t="str">
        <f>IF(ISNUMBER(SEARCH( "Women's",Table1[[#This Row],[Product]])), "Women","Male")</f>
        <v>Women</v>
      </c>
      <c r="J4578" t="str">
        <f>IF(ISNUMBER(SEARCH( "Apparel",Table1[[#This Row],[Product]])), "Apparel","Footwear")</f>
        <v>Footwear</v>
      </c>
      <c r="K4578" s="3">
        <v>33</v>
      </c>
      <c r="L4578">
        <v>94</v>
      </c>
      <c r="M4578" s="3">
        <v>310</v>
      </c>
      <c r="N4578" s="3">
        <v>121</v>
      </c>
      <c r="O4578" t="s">
        <v>26</v>
      </c>
    </row>
    <row r="4579" spans="1:15" hidden="1" x14ac:dyDescent="0.3">
      <c r="A4579" t="s">
        <v>57</v>
      </c>
      <c r="B4579">
        <v>1128299</v>
      </c>
      <c r="C4579" s="1">
        <v>44222</v>
      </c>
      <c r="D4579" s="1" t="str">
        <f>TEXT(Table1[[#This Row],[Invoice Date]],"yyyy")</f>
        <v>2021</v>
      </c>
      <c r="E4579" t="s">
        <v>42</v>
      </c>
      <c r="F4579" t="s">
        <v>117</v>
      </c>
      <c r="G4579" t="s">
        <v>118</v>
      </c>
      <c r="H4579" t="s">
        <v>64</v>
      </c>
      <c r="I4579" t="str">
        <f>IF(ISNUMBER(SEARCH( "Women's",Table1[[#This Row],[Product]])), "Women","Male")</f>
        <v>Male</v>
      </c>
      <c r="J4579" t="str">
        <f>IF(ISNUMBER(SEARCH( "Apparel",Table1[[#This Row],[Product]])), "Apparel","Footwear")</f>
        <v>Apparel</v>
      </c>
      <c r="K4579" s="3">
        <v>33</v>
      </c>
      <c r="L4579">
        <v>94</v>
      </c>
      <c r="M4579" s="3">
        <v>310</v>
      </c>
      <c r="N4579" s="3">
        <v>115</v>
      </c>
      <c r="O4579" t="s">
        <v>26</v>
      </c>
    </row>
    <row r="4580" spans="1:15" hidden="1" x14ac:dyDescent="0.3">
      <c r="A4580" t="s">
        <v>22</v>
      </c>
      <c r="B4580">
        <v>1128299</v>
      </c>
      <c r="C4580" s="1">
        <v>44360</v>
      </c>
      <c r="D4580" s="1" t="str">
        <f>TEXT(Table1[[#This Row],[Invoice Date]],"yyyy")</f>
        <v>2021</v>
      </c>
      <c r="E4580" t="s">
        <v>13</v>
      </c>
      <c r="F4580" t="s">
        <v>51</v>
      </c>
      <c r="G4580" t="s">
        <v>52</v>
      </c>
      <c r="H4580" t="s">
        <v>64</v>
      </c>
      <c r="I4580" t="str">
        <f>IF(ISNUMBER(SEARCH( "Women's",Table1[[#This Row],[Product]])), "Women","Male")</f>
        <v>Male</v>
      </c>
      <c r="J4580" t="str">
        <f>IF(ISNUMBER(SEARCH( "Apparel",Table1[[#This Row],[Product]])), "Apparel","Footwear")</f>
        <v>Apparel</v>
      </c>
      <c r="K4580" s="3">
        <v>42</v>
      </c>
      <c r="L4580">
        <v>94</v>
      </c>
      <c r="M4580" s="3">
        <v>395</v>
      </c>
      <c r="N4580" s="3">
        <v>154</v>
      </c>
      <c r="O4580" t="s">
        <v>26</v>
      </c>
    </row>
    <row r="4581" spans="1:15" hidden="1" x14ac:dyDescent="0.3">
      <c r="A4581" t="s">
        <v>12</v>
      </c>
      <c r="B4581">
        <v>1197831</v>
      </c>
      <c r="C4581" s="1">
        <v>44490</v>
      </c>
      <c r="D4581" s="1" t="str">
        <f>TEXT(Table1[[#This Row],[Invoice Date]],"yyyy")</f>
        <v>2021</v>
      </c>
      <c r="E4581" t="s">
        <v>19</v>
      </c>
      <c r="F4581" t="s">
        <v>48</v>
      </c>
      <c r="G4581" t="s">
        <v>49</v>
      </c>
      <c r="H4581" t="s">
        <v>50</v>
      </c>
      <c r="I4581" t="str">
        <f>IF(ISNUMBER(SEARCH( "Women's",Table1[[#This Row],[Product]])), "Women","Male")</f>
        <v>Women</v>
      </c>
      <c r="J4581" t="str">
        <f>IF(ISNUMBER(SEARCH( "Apparel",Table1[[#This Row],[Product]])), "Apparel","Footwear")</f>
        <v>Footwear</v>
      </c>
      <c r="K4581" s="3">
        <v>15</v>
      </c>
      <c r="L4581">
        <v>94</v>
      </c>
      <c r="M4581" s="3">
        <v>141</v>
      </c>
      <c r="N4581" s="3">
        <v>63</v>
      </c>
      <c r="O4581" t="s">
        <v>26</v>
      </c>
    </row>
    <row r="4582" spans="1:15" hidden="1" x14ac:dyDescent="0.3">
      <c r="A4582" t="s">
        <v>22</v>
      </c>
      <c r="B4582">
        <v>1185732</v>
      </c>
      <c r="C4582" s="1">
        <v>44290</v>
      </c>
      <c r="D4582" s="1" t="str">
        <f>TEXT(Table1[[#This Row],[Invoice Date]],"yyyy")</f>
        <v>2021</v>
      </c>
      <c r="E4582" t="s">
        <v>38</v>
      </c>
      <c r="F4582" t="s">
        <v>102</v>
      </c>
      <c r="G4582" t="s">
        <v>103</v>
      </c>
      <c r="H4582" t="s">
        <v>16</v>
      </c>
      <c r="I4582" t="str">
        <f>IF(ISNUMBER(SEARCH( "Women's",Table1[[#This Row],[Product]])), "Women","Male")</f>
        <v>Women</v>
      </c>
      <c r="J4582" t="str">
        <f>IF(ISNUMBER(SEARCH( "Apparel",Table1[[#This Row],[Product]])), "Apparel","Footwear")</f>
        <v>Apparel</v>
      </c>
      <c r="K4582" s="3">
        <v>26</v>
      </c>
      <c r="L4582">
        <v>94</v>
      </c>
      <c r="M4582" s="3">
        <v>244</v>
      </c>
      <c r="N4582" s="3">
        <v>103</v>
      </c>
      <c r="O4582" t="s">
        <v>26</v>
      </c>
    </row>
    <row r="4583" spans="1:15" hidden="1" x14ac:dyDescent="0.3">
      <c r="A4583" t="s">
        <v>22</v>
      </c>
      <c r="B4583">
        <v>1185732</v>
      </c>
      <c r="C4583" s="1">
        <v>44380</v>
      </c>
      <c r="D4583" s="1" t="str">
        <f>TEXT(Table1[[#This Row],[Invoice Date]],"yyyy")</f>
        <v>2021</v>
      </c>
      <c r="E4583" t="s">
        <v>38</v>
      </c>
      <c r="F4583" t="s">
        <v>102</v>
      </c>
      <c r="G4583" t="s">
        <v>103</v>
      </c>
      <c r="H4583" t="s">
        <v>50</v>
      </c>
      <c r="I4583" t="str">
        <f>IF(ISNUMBER(SEARCH( "Women's",Table1[[#This Row],[Product]])), "Women","Male")</f>
        <v>Women</v>
      </c>
      <c r="J4583" t="str">
        <f>IF(ISNUMBER(SEARCH( "Apparel",Table1[[#This Row],[Product]])), "Apparel","Footwear")</f>
        <v>Footwear</v>
      </c>
      <c r="K4583" s="3">
        <v>34</v>
      </c>
      <c r="L4583">
        <v>94</v>
      </c>
      <c r="M4583" s="3">
        <v>320</v>
      </c>
      <c r="N4583" s="3">
        <v>115</v>
      </c>
      <c r="O4583" t="s">
        <v>26</v>
      </c>
    </row>
    <row r="4584" spans="1:15" hidden="1" x14ac:dyDescent="0.3">
      <c r="A4584" t="s">
        <v>22</v>
      </c>
      <c r="B4584">
        <v>1185732</v>
      </c>
      <c r="C4584" s="1">
        <v>44474</v>
      </c>
      <c r="D4584" s="1" t="str">
        <f>TEXT(Table1[[#This Row],[Invoice Date]],"yyyy")</f>
        <v>2021</v>
      </c>
      <c r="E4584" t="s">
        <v>38</v>
      </c>
      <c r="F4584" t="s">
        <v>102</v>
      </c>
      <c r="G4584" t="s">
        <v>103</v>
      </c>
      <c r="H4584" t="s">
        <v>34</v>
      </c>
      <c r="I4584" t="str">
        <f>IF(ISNUMBER(SEARCH( "Women's",Table1[[#This Row],[Product]])), "Women","Male")</f>
        <v>Male</v>
      </c>
      <c r="J4584" t="str">
        <f>IF(ISNUMBER(SEARCH( "Apparel",Table1[[#This Row],[Product]])), "Apparel","Footwear")</f>
        <v>Footwear</v>
      </c>
      <c r="K4584" s="3">
        <v>39</v>
      </c>
      <c r="L4584">
        <v>94</v>
      </c>
      <c r="M4584" s="3">
        <v>367</v>
      </c>
      <c r="N4584" s="3">
        <v>161</v>
      </c>
      <c r="O4584" t="s">
        <v>26</v>
      </c>
    </row>
    <row r="4585" spans="1:15" hidden="1" x14ac:dyDescent="0.3">
      <c r="A4585" t="s">
        <v>37</v>
      </c>
      <c r="B4585">
        <v>1185732</v>
      </c>
      <c r="C4585" s="1">
        <v>44474</v>
      </c>
      <c r="D4585" s="1" t="str">
        <f>TEXT(Table1[[#This Row],[Invoice Date]],"yyyy")</f>
        <v>2021</v>
      </c>
      <c r="E4585" t="s">
        <v>38</v>
      </c>
      <c r="F4585" t="s">
        <v>102</v>
      </c>
      <c r="G4585" t="s">
        <v>103</v>
      </c>
      <c r="H4585" t="s">
        <v>16</v>
      </c>
      <c r="I4585" t="str">
        <f>IF(ISNUMBER(SEARCH( "Women's",Table1[[#This Row],[Product]])), "Women","Male")</f>
        <v>Women</v>
      </c>
      <c r="J4585" t="str">
        <f>IF(ISNUMBER(SEARCH( "Apparel",Table1[[#This Row],[Product]])), "Apparel","Footwear")</f>
        <v>Apparel</v>
      </c>
      <c r="K4585" s="3">
        <v>46</v>
      </c>
      <c r="L4585">
        <v>94</v>
      </c>
      <c r="M4585" s="3">
        <v>432</v>
      </c>
      <c r="N4585" s="3">
        <v>182</v>
      </c>
      <c r="O4585" t="s">
        <v>26</v>
      </c>
    </row>
    <row r="4586" spans="1:15" hidden="1" x14ac:dyDescent="0.3">
      <c r="A4586" t="s">
        <v>22</v>
      </c>
      <c r="B4586">
        <v>1185732</v>
      </c>
      <c r="C4586" s="1">
        <v>44300</v>
      </c>
      <c r="D4586" s="1" t="str">
        <f>TEXT(Table1[[#This Row],[Invoice Date]],"yyyy")</f>
        <v>2021</v>
      </c>
      <c r="E4586" t="s">
        <v>38</v>
      </c>
      <c r="F4586" t="s">
        <v>106</v>
      </c>
      <c r="G4586" t="s">
        <v>107</v>
      </c>
      <c r="H4586" t="s">
        <v>16</v>
      </c>
      <c r="I4586" t="str">
        <f>IF(ISNUMBER(SEARCH( "Women's",Table1[[#This Row],[Product]])), "Women","Male")</f>
        <v>Women</v>
      </c>
      <c r="J4586" t="str">
        <f>IF(ISNUMBER(SEARCH( "Apparel",Table1[[#This Row],[Product]])), "Apparel","Footwear")</f>
        <v>Apparel</v>
      </c>
      <c r="K4586" s="3">
        <v>30</v>
      </c>
      <c r="L4586">
        <v>94</v>
      </c>
      <c r="M4586" s="3">
        <v>282</v>
      </c>
      <c r="N4586" s="3">
        <v>102</v>
      </c>
      <c r="O4586" t="s">
        <v>26</v>
      </c>
    </row>
    <row r="4587" spans="1:15" hidden="1" x14ac:dyDescent="0.3">
      <c r="A4587" t="s">
        <v>45</v>
      </c>
      <c r="B4587">
        <v>1185732</v>
      </c>
      <c r="C4587" s="1">
        <v>44326</v>
      </c>
      <c r="D4587" s="1" t="str">
        <f>TEXT(Table1[[#This Row],[Invoice Date]],"yyyy")</f>
        <v>2021</v>
      </c>
      <c r="E4587" t="s">
        <v>38</v>
      </c>
      <c r="F4587" t="s">
        <v>119</v>
      </c>
      <c r="G4587" t="s">
        <v>120</v>
      </c>
      <c r="H4587" t="s">
        <v>34</v>
      </c>
      <c r="I4587" t="str">
        <f>IF(ISNUMBER(SEARCH( "Women's",Table1[[#This Row],[Product]])), "Women","Male")</f>
        <v>Male</v>
      </c>
      <c r="J4587" t="str">
        <f>IF(ISNUMBER(SEARCH( "Apparel",Table1[[#This Row],[Product]])), "Apparel","Footwear")</f>
        <v>Footwear</v>
      </c>
      <c r="K4587" s="3">
        <v>41</v>
      </c>
      <c r="L4587">
        <v>94</v>
      </c>
      <c r="M4587" s="3">
        <v>385</v>
      </c>
      <c r="N4587" s="3">
        <v>197</v>
      </c>
      <c r="O4587" t="s">
        <v>26</v>
      </c>
    </row>
    <row r="4588" spans="1:15" x14ac:dyDescent="0.3">
      <c r="A4588" t="s">
        <v>45</v>
      </c>
      <c r="B4588">
        <v>1185732</v>
      </c>
      <c r="C4588" s="1">
        <v>44521</v>
      </c>
      <c r="D4588" s="1" t="str">
        <f>TEXT(Table1[[#This Row],[Invoice Date]],"yyyy")</f>
        <v>2021</v>
      </c>
      <c r="E4588" t="s">
        <v>42</v>
      </c>
      <c r="F4588" t="s">
        <v>131</v>
      </c>
      <c r="G4588" t="s">
        <v>132</v>
      </c>
      <c r="H4588" t="s">
        <v>27</v>
      </c>
      <c r="I4588" t="str">
        <f>IF(ISNUMBER(SEARCH( "Women's",Table1[[#This Row],[Product]])), "Women","Male")</f>
        <v>Women</v>
      </c>
      <c r="J4588" t="str">
        <f>IF(ISNUMBER(SEARCH( "Apparel",Table1[[#This Row],[Product]])), "Apparel","Footwear")</f>
        <v>Footwear</v>
      </c>
      <c r="K4588" s="3">
        <v>59</v>
      </c>
      <c r="L4588">
        <v>93</v>
      </c>
      <c r="M4588" s="3">
        <v>549</v>
      </c>
      <c r="N4588" s="3">
        <v>214</v>
      </c>
      <c r="O4588" t="s">
        <v>17</v>
      </c>
    </row>
    <row r="4589" spans="1:15" x14ac:dyDescent="0.3">
      <c r="A4589" t="s">
        <v>18</v>
      </c>
      <c r="B4589">
        <v>1185732</v>
      </c>
      <c r="C4589" s="1">
        <v>44511</v>
      </c>
      <c r="D4589" s="1" t="str">
        <f>TEXT(Table1[[#This Row],[Invoice Date]],"yyyy")</f>
        <v>2021</v>
      </c>
      <c r="E4589" t="s">
        <v>42</v>
      </c>
      <c r="F4589" t="s">
        <v>43</v>
      </c>
      <c r="G4589" t="s">
        <v>44</v>
      </c>
      <c r="H4589" t="s">
        <v>27</v>
      </c>
      <c r="I4589" t="str">
        <f>IF(ISNUMBER(SEARCH( "Women's",Table1[[#This Row],[Product]])), "Women","Male")</f>
        <v>Women</v>
      </c>
      <c r="J4589" t="str">
        <f>IF(ISNUMBER(SEARCH( "Apparel",Table1[[#This Row],[Product]])), "Apparel","Footwear")</f>
        <v>Footwear</v>
      </c>
      <c r="K4589" s="3">
        <v>19</v>
      </c>
      <c r="L4589">
        <v>93</v>
      </c>
      <c r="M4589" s="3">
        <v>177</v>
      </c>
      <c r="N4589" s="3">
        <v>85</v>
      </c>
      <c r="O4589" t="s">
        <v>17</v>
      </c>
    </row>
    <row r="4590" spans="1:15" hidden="1" x14ac:dyDescent="0.3">
      <c r="A4590" t="s">
        <v>22</v>
      </c>
      <c r="B4590">
        <v>1197831</v>
      </c>
      <c r="C4590" s="1">
        <v>44429</v>
      </c>
      <c r="D4590" s="1" t="str">
        <f>TEXT(Table1[[#This Row],[Invoice Date]],"yyyy")</f>
        <v>2021</v>
      </c>
      <c r="E4590" t="s">
        <v>19</v>
      </c>
      <c r="F4590" t="s">
        <v>53</v>
      </c>
      <c r="G4590" t="s">
        <v>62</v>
      </c>
      <c r="H4590" t="s">
        <v>64</v>
      </c>
      <c r="I4590" t="str">
        <f>IF(ISNUMBER(SEARCH( "Women's",Table1[[#This Row],[Product]])), "Women","Male")</f>
        <v>Male</v>
      </c>
      <c r="J4590" t="str">
        <f>IF(ISNUMBER(SEARCH( "Apparel",Table1[[#This Row],[Product]])), "Apparel","Footwear")</f>
        <v>Apparel</v>
      </c>
      <c r="K4590" s="3">
        <v>26</v>
      </c>
      <c r="L4590">
        <v>93</v>
      </c>
      <c r="M4590" s="3">
        <v>242</v>
      </c>
      <c r="N4590" s="3">
        <v>77</v>
      </c>
      <c r="O4590" t="s">
        <v>26</v>
      </c>
    </row>
    <row r="4591" spans="1:15" hidden="1" x14ac:dyDescent="0.3">
      <c r="A4591" t="s">
        <v>18</v>
      </c>
      <c r="B4591">
        <v>1128299</v>
      </c>
      <c r="C4591" s="1">
        <v>43847</v>
      </c>
      <c r="D4591" s="1" t="str">
        <f>TEXT(Table1[[#This Row],[Invoice Date]],"yyyy")</f>
        <v>2020</v>
      </c>
      <c r="E4591" t="s">
        <v>42</v>
      </c>
      <c r="F4591" t="s">
        <v>110</v>
      </c>
      <c r="G4591" t="s">
        <v>111</v>
      </c>
      <c r="H4591" t="s">
        <v>50</v>
      </c>
      <c r="I4591" t="str">
        <f>IF(ISNUMBER(SEARCH( "Women's",Table1[[#This Row],[Product]])), "Women","Male")</f>
        <v>Women</v>
      </c>
      <c r="J4591" t="str">
        <f>IF(ISNUMBER(SEARCH( "Apparel",Table1[[#This Row],[Product]])), "Apparel","Footwear")</f>
        <v>Footwear</v>
      </c>
      <c r="K4591" s="3">
        <v>41</v>
      </c>
      <c r="L4591">
        <v>93</v>
      </c>
      <c r="M4591" s="3">
        <v>381</v>
      </c>
      <c r="N4591" s="3">
        <v>156</v>
      </c>
      <c r="O4591" t="s">
        <v>26</v>
      </c>
    </row>
    <row r="4592" spans="1:15" hidden="1" x14ac:dyDescent="0.3">
      <c r="A4592" t="s">
        <v>18</v>
      </c>
      <c r="B4592">
        <v>1185732</v>
      </c>
      <c r="C4592" s="1">
        <v>44238</v>
      </c>
      <c r="D4592" s="1" t="str">
        <f>TEXT(Table1[[#This Row],[Invoice Date]],"yyyy")</f>
        <v>2021</v>
      </c>
      <c r="E4592" t="s">
        <v>42</v>
      </c>
      <c r="F4592" t="s">
        <v>43</v>
      </c>
      <c r="G4592" t="s">
        <v>44</v>
      </c>
      <c r="H4592" t="s">
        <v>50</v>
      </c>
      <c r="I4592" t="str">
        <f>IF(ISNUMBER(SEARCH( "Women's",Table1[[#This Row],[Product]])), "Women","Male")</f>
        <v>Women</v>
      </c>
      <c r="J4592" t="str">
        <f>IF(ISNUMBER(SEARCH( "Apparel",Table1[[#This Row],[Product]])), "Apparel","Footwear")</f>
        <v>Footwear</v>
      </c>
      <c r="K4592" s="3">
        <v>16</v>
      </c>
      <c r="L4592">
        <v>93</v>
      </c>
      <c r="M4592" s="3">
        <v>149</v>
      </c>
      <c r="N4592" s="3">
        <v>62</v>
      </c>
      <c r="O4592" t="s">
        <v>26</v>
      </c>
    </row>
    <row r="4593" spans="1:15" hidden="1" x14ac:dyDescent="0.3">
      <c r="A4593" t="s">
        <v>18</v>
      </c>
      <c r="B4593">
        <v>1128299</v>
      </c>
      <c r="C4593" s="1">
        <v>44493</v>
      </c>
      <c r="D4593" s="1" t="str">
        <f>TEXT(Table1[[#This Row],[Invoice Date]],"yyyy")</f>
        <v>2021</v>
      </c>
      <c r="E4593" t="s">
        <v>42</v>
      </c>
      <c r="F4593" t="s">
        <v>79</v>
      </c>
      <c r="G4593" t="s">
        <v>80</v>
      </c>
      <c r="H4593" t="s">
        <v>64</v>
      </c>
      <c r="I4593" t="str">
        <f>IF(ISNUMBER(SEARCH( "Women's",Table1[[#This Row],[Product]])), "Women","Male")</f>
        <v>Male</v>
      </c>
      <c r="J4593" t="str">
        <f>IF(ISNUMBER(SEARCH( "Apparel",Table1[[#This Row],[Product]])), "Apparel","Footwear")</f>
        <v>Apparel</v>
      </c>
      <c r="K4593" s="3">
        <v>40</v>
      </c>
      <c r="L4593">
        <v>93</v>
      </c>
      <c r="M4593" s="3">
        <v>372</v>
      </c>
      <c r="N4593" s="3">
        <v>167</v>
      </c>
      <c r="O4593" t="s">
        <v>26</v>
      </c>
    </row>
    <row r="4594" spans="1:15" hidden="1" x14ac:dyDescent="0.3">
      <c r="A4594" t="s">
        <v>37</v>
      </c>
      <c r="B4594">
        <v>1128299</v>
      </c>
      <c r="C4594" s="1">
        <v>44340</v>
      </c>
      <c r="D4594" s="1" t="str">
        <f>TEXT(Table1[[#This Row],[Invoice Date]],"yyyy")</f>
        <v>2021</v>
      </c>
      <c r="E4594" t="s">
        <v>42</v>
      </c>
      <c r="F4594" t="s">
        <v>117</v>
      </c>
      <c r="G4594" t="s">
        <v>118</v>
      </c>
      <c r="H4594" t="s">
        <v>50</v>
      </c>
      <c r="I4594" t="str">
        <f>IF(ISNUMBER(SEARCH( "Women's",Table1[[#This Row],[Product]])), "Women","Male")</f>
        <v>Women</v>
      </c>
      <c r="J4594" t="str">
        <f>IF(ISNUMBER(SEARCH( "Apparel",Table1[[#This Row],[Product]])), "Apparel","Footwear")</f>
        <v>Footwear</v>
      </c>
      <c r="K4594" s="3">
        <v>39</v>
      </c>
      <c r="L4594">
        <v>93</v>
      </c>
      <c r="M4594" s="3">
        <v>363</v>
      </c>
      <c r="N4594" s="3">
        <v>134</v>
      </c>
      <c r="O4594" t="s">
        <v>26</v>
      </c>
    </row>
    <row r="4595" spans="1:15" hidden="1" x14ac:dyDescent="0.3">
      <c r="A4595" t="s">
        <v>57</v>
      </c>
      <c r="B4595">
        <v>1128299</v>
      </c>
      <c r="C4595" s="1">
        <v>44373</v>
      </c>
      <c r="D4595" s="1" t="str">
        <f>TEXT(Table1[[#This Row],[Invoice Date]],"yyyy")</f>
        <v>2021</v>
      </c>
      <c r="E4595" t="s">
        <v>42</v>
      </c>
      <c r="F4595" t="s">
        <v>108</v>
      </c>
      <c r="G4595" t="s">
        <v>109</v>
      </c>
      <c r="H4595" t="s">
        <v>64</v>
      </c>
      <c r="I4595" t="str">
        <f>IF(ISNUMBER(SEARCH( "Women's",Table1[[#This Row],[Product]])), "Women","Male")</f>
        <v>Male</v>
      </c>
      <c r="J4595" t="str">
        <f>IF(ISNUMBER(SEARCH( "Apparel",Table1[[#This Row],[Product]])), "Apparel","Footwear")</f>
        <v>Apparel</v>
      </c>
      <c r="K4595" s="3">
        <v>44</v>
      </c>
      <c r="L4595">
        <v>93</v>
      </c>
      <c r="M4595" s="3">
        <v>409</v>
      </c>
      <c r="N4595" s="3">
        <v>143</v>
      </c>
      <c r="O4595" t="s">
        <v>26</v>
      </c>
    </row>
    <row r="4596" spans="1:15" hidden="1" x14ac:dyDescent="0.3">
      <c r="A4596" t="s">
        <v>18</v>
      </c>
      <c r="B4596">
        <v>1197831</v>
      </c>
      <c r="C4596" s="1">
        <v>44335</v>
      </c>
      <c r="D4596" s="1" t="str">
        <f>TEXT(Table1[[#This Row],[Invoice Date]],"yyyy")</f>
        <v>2021</v>
      </c>
      <c r="E4596" t="s">
        <v>19</v>
      </c>
      <c r="F4596" t="s">
        <v>55</v>
      </c>
      <c r="G4596" t="s">
        <v>56</v>
      </c>
      <c r="H4596" t="s">
        <v>34</v>
      </c>
      <c r="I4596" t="str">
        <f>IF(ISNUMBER(SEARCH( "Women's",Table1[[#This Row],[Product]])), "Women","Male")</f>
        <v>Male</v>
      </c>
      <c r="J4596" t="str">
        <f>IF(ISNUMBER(SEARCH( "Apparel",Table1[[#This Row],[Product]])), "Apparel","Footwear")</f>
        <v>Footwear</v>
      </c>
      <c r="K4596" s="3">
        <v>29</v>
      </c>
      <c r="L4596">
        <v>93</v>
      </c>
      <c r="M4596" s="3">
        <v>270</v>
      </c>
      <c r="N4596" s="3">
        <v>102</v>
      </c>
      <c r="O4596" t="s">
        <v>26</v>
      </c>
    </row>
    <row r="4597" spans="1:15" hidden="1" x14ac:dyDescent="0.3">
      <c r="A4597" t="s">
        <v>22</v>
      </c>
      <c r="B4597">
        <v>1185732</v>
      </c>
      <c r="C4597" s="1">
        <v>44380</v>
      </c>
      <c r="D4597" s="1" t="str">
        <f>TEXT(Table1[[#This Row],[Invoice Date]],"yyyy")</f>
        <v>2021</v>
      </c>
      <c r="E4597" t="s">
        <v>38</v>
      </c>
      <c r="F4597" t="s">
        <v>102</v>
      </c>
      <c r="G4597" t="s">
        <v>103</v>
      </c>
      <c r="H4597" t="s">
        <v>64</v>
      </c>
      <c r="I4597" t="str">
        <f>IF(ISNUMBER(SEARCH( "Women's",Table1[[#This Row],[Product]])), "Women","Male")</f>
        <v>Male</v>
      </c>
      <c r="J4597" t="str">
        <f>IF(ISNUMBER(SEARCH( "Apparel",Table1[[#This Row],[Product]])), "Apparel","Footwear")</f>
        <v>Apparel</v>
      </c>
      <c r="K4597" s="3">
        <v>43</v>
      </c>
      <c r="L4597">
        <v>93</v>
      </c>
      <c r="M4597" s="3">
        <v>400</v>
      </c>
      <c r="N4597" s="3">
        <v>132</v>
      </c>
      <c r="O4597" t="s">
        <v>26</v>
      </c>
    </row>
    <row r="4598" spans="1:15" hidden="1" x14ac:dyDescent="0.3">
      <c r="A4598" t="s">
        <v>22</v>
      </c>
      <c r="B4598">
        <v>1185732</v>
      </c>
      <c r="C4598" s="1">
        <v>44442</v>
      </c>
      <c r="D4598" s="1" t="str">
        <f>TEXT(Table1[[#This Row],[Invoice Date]],"yyyy")</f>
        <v>2021</v>
      </c>
      <c r="E4598" t="s">
        <v>38</v>
      </c>
      <c r="F4598" t="s">
        <v>102</v>
      </c>
      <c r="G4598" t="s">
        <v>103</v>
      </c>
      <c r="H4598" t="s">
        <v>34</v>
      </c>
      <c r="I4598" t="str">
        <f>IF(ISNUMBER(SEARCH( "Women's",Table1[[#This Row],[Product]])), "Women","Male")</f>
        <v>Male</v>
      </c>
      <c r="J4598" t="str">
        <f>IF(ISNUMBER(SEARCH( "Apparel",Table1[[#This Row],[Product]])), "Apparel","Footwear")</f>
        <v>Footwear</v>
      </c>
      <c r="K4598" s="3">
        <v>40</v>
      </c>
      <c r="L4598">
        <v>93</v>
      </c>
      <c r="M4598" s="3">
        <v>372</v>
      </c>
      <c r="N4598" s="3">
        <v>175</v>
      </c>
      <c r="O4598" t="s">
        <v>26</v>
      </c>
    </row>
    <row r="4599" spans="1:15" hidden="1" x14ac:dyDescent="0.3">
      <c r="A4599" t="s">
        <v>37</v>
      </c>
      <c r="B4599">
        <v>1185732</v>
      </c>
      <c r="C4599" s="1">
        <v>44322</v>
      </c>
      <c r="D4599" s="1" t="str">
        <f>TEXT(Table1[[#This Row],[Invoice Date]],"yyyy")</f>
        <v>2021</v>
      </c>
      <c r="E4599" t="s">
        <v>38</v>
      </c>
      <c r="F4599" t="s">
        <v>104</v>
      </c>
      <c r="G4599" t="s">
        <v>105</v>
      </c>
      <c r="H4599" t="s">
        <v>16</v>
      </c>
      <c r="I4599" t="str">
        <f>IF(ISNUMBER(SEARCH( "Women's",Table1[[#This Row],[Product]])), "Women","Male")</f>
        <v>Women</v>
      </c>
      <c r="J4599" t="str">
        <f>IF(ISNUMBER(SEARCH( "Apparel",Table1[[#This Row],[Product]])), "Apparel","Footwear")</f>
        <v>Apparel</v>
      </c>
      <c r="K4599" s="3">
        <v>36</v>
      </c>
      <c r="L4599">
        <v>93</v>
      </c>
      <c r="M4599" s="3">
        <v>335</v>
      </c>
      <c r="N4599" s="3">
        <v>147</v>
      </c>
      <c r="O4599" t="s">
        <v>26</v>
      </c>
    </row>
    <row r="4600" spans="1:15" hidden="1" x14ac:dyDescent="0.3">
      <c r="A4600" t="s">
        <v>22</v>
      </c>
      <c r="B4600">
        <v>1185732</v>
      </c>
      <c r="C4600" s="1">
        <v>44268</v>
      </c>
      <c r="D4600" s="1" t="str">
        <f>TEXT(Table1[[#This Row],[Invoice Date]],"yyyy")</f>
        <v>2021</v>
      </c>
      <c r="E4600" t="s">
        <v>38</v>
      </c>
      <c r="F4600" t="s">
        <v>106</v>
      </c>
      <c r="G4600" t="s">
        <v>107</v>
      </c>
      <c r="H4600" t="s">
        <v>50</v>
      </c>
      <c r="I4600" t="str">
        <f>IF(ISNUMBER(SEARCH( "Women's",Table1[[#This Row],[Product]])), "Women","Male")</f>
        <v>Women</v>
      </c>
      <c r="J4600" t="str">
        <f>IF(ISNUMBER(SEARCH( "Apparel",Table1[[#This Row],[Product]])), "Apparel","Footwear")</f>
        <v>Footwear</v>
      </c>
      <c r="K4600" s="3">
        <v>25</v>
      </c>
      <c r="L4600">
        <v>93</v>
      </c>
      <c r="M4600" s="3">
        <v>233</v>
      </c>
      <c r="N4600" s="3">
        <v>65</v>
      </c>
      <c r="O4600" t="s">
        <v>26</v>
      </c>
    </row>
    <row r="4601" spans="1:15" hidden="1" x14ac:dyDescent="0.3">
      <c r="A4601" t="s">
        <v>45</v>
      </c>
      <c r="B4601">
        <v>1185732</v>
      </c>
      <c r="C4601" s="1">
        <v>44449</v>
      </c>
      <c r="D4601" s="1" t="str">
        <f>TEXT(Table1[[#This Row],[Invoice Date]],"yyyy")</f>
        <v>2021</v>
      </c>
      <c r="E4601" t="s">
        <v>38</v>
      </c>
      <c r="F4601" t="s">
        <v>119</v>
      </c>
      <c r="G4601" t="s">
        <v>120</v>
      </c>
      <c r="H4601" t="s">
        <v>16</v>
      </c>
      <c r="I4601" t="str">
        <f>IF(ISNUMBER(SEARCH( "Women's",Table1[[#This Row],[Product]])), "Women","Male")</f>
        <v>Women</v>
      </c>
      <c r="J4601" t="str">
        <f>IF(ISNUMBER(SEARCH( "Apparel",Table1[[#This Row],[Product]])), "Apparel","Footwear")</f>
        <v>Apparel</v>
      </c>
      <c r="K4601" s="3">
        <v>45</v>
      </c>
      <c r="L4601">
        <v>93</v>
      </c>
      <c r="M4601" s="3">
        <v>419</v>
      </c>
      <c r="N4601" s="3">
        <v>193</v>
      </c>
      <c r="O4601" t="s">
        <v>26</v>
      </c>
    </row>
    <row r="4602" spans="1:15" hidden="1" x14ac:dyDescent="0.3">
      <c r="A4602" t="s">
        <v>45</v>
      </c>
      <c r="B4602">
        <v>1185732</v>
      </c>
      <c r="C4602" s="1">
        <v>44333</v>
      </c>
      <c r="D4602" s="1" t="str">
        <f>TEXT(Table1[[#This Row],[Invoice Date]],"yyyy")</f>
        <v>2021</v>
      </c>
      <c r="E4602" t="s">
        <v>38</v>
      </c>
      <c r="F4602" t="s">
        <v>121</v>
      </c>
      <c r="G4602" t="s">
        <v>122</v>
      </c>
      <c r="H4602" t="s">
        <v>34</v>
      </c>
      <c r="I4602" t="str">
        <f>IF(ISNUMBER(SEARCH( "Women's",Table1[[#This Row],[Product]])), "Women","Male")</f>
        <v>Male</v>
      </c>
      <c r="J4602" t="str">
        <f>IF(ISNUMBER(SEARCH( "Apparel",Table1[[#This Row],[Product]])), "Apparel","Footwear")</f>
        <v>Footwear</v>
      </c>
      <c r="K4602" s="3">
        <v>40</v>
      </c>
      <c r="L4602">
        <v>93</v>
      </c>
      <c r="M4602" s="3">
        <v>372</v>
      </c>
      <c r="N4602" s="3">
        <v>160</v>
      </c>
      <c r="O4602" t="s">
        <v>26</v>
      </c>
    </row>
    <row r="4603" spans="1:15" hidden="1" x14ac:dyDescent="0.3">
      <c r="A4603" t="s">
        <v>37</v>
      </c>
      <c r="B4603">
        <v>1185732</v>
      </c>
      <c r="C4603" s="1">
        <v>44220</v>
      </c>
      <c r="D4603" s="1" t="str">
        <f>TEXT(Table1[[#This Row],[Invoice Date]],"yyyy")</f>
        <v>2021</v>
      </c>
      <c r="E4603" t="s">
        <v>38</v>
      </c>
      <c r="F4603" t="s">
        <v>121</v>
      </c>
      <c r="G4603" t="s">
        <v>122</v>
      </c>
      <c r="H4603" t="s">
        <v>34</v>
      </c>
      <c r="I4603" t="str">
        <f>IF(ISNUMBER(SEARCH( "Women's",Table1[[#This Row],[Product]])), "Women","Male")</f>
        <v>Male</v>
      </c>
      <c r="J4603" t="str">
        <f>IF(ISNUMBER(SEARCH( "Apparel",Table1[[#This Row],[Product]])), "Apparel","Footwear")</f>
        <v>Footwear</v>
      </c>
      <c r="K4603" s="3">
        <v>36</v>
      </c>
      <c r="L4603">
        <v>93</v>
      </c>
      <c r="M4603" s="3">
        <v>335</v>
      </c>
      <c r="N4603" s="3">
        <v>134</v>
      </c>
      <c r="O4603" t="s">
        <v>26</v>
      </c>
    </row>
    <row r="4604" spans="1:15" x14ac:dyDescent="0.3">
      <c r="A4604" t="s">
        <v>18</v>
      </c>
      <c r="B4604">
        <v>1128299</v>
      </c>
      <c r="C4604" s="1">
        <v>43939</v>
      </c>
      <c r="D4604" s="1" t="str">
        <f>TEXT(Table1[[#This Row],[Invoice Date]],"yyyy")</f>
        <v>2020</v>
      </c>
      <c r="E4604" t="s">
        <v>42</v>
      </c>
      <c r="F4604" t="s">
        <v>127</v>
      </c>
      <c r="G4604" t="s">
        <v>128</v>
      </c>
      <c r="H4604" t="s">
        <v>64</v>
      </c>
      <c r="I4604" t="str">
        <f>IF(ISNUMBER(SEARCH( "Women's",Table1[[#This Row],[Product]])), "Women","Male")</f>
        <v>Male</v>
      </c>
      <c r="J4604" t="str">
        <f>IF(ISNUMBER(SEARCH( "Apparel",Table1[[#This Row],[Product]])), "Apparel","Footwear")</f>
        <v>Apparel</v>
      </c>
      <c r="K4604" s="3">
        <v>66</v>
      </c>
      <c r="L4604">
        <v>91</v>
      </c>
      <c r="M4604" s="3">
        <v>601</v>
      </c>
      <c r="N4604" s="3">
        <v>462</v>
      </c>
      <c r="O4604" t="s">
        <v>17</v>
      </c>
    </row>
    <row r="4605" spans="1:15" x14ac:dyDescent="0.3">
      <c r="A4605" t="s">
        <v>37</v>
      </c>
      <c r="B4605">
        <v>1185732</v>
      </c>
      <c r="C4605" s="1">
        <v>44181</v>
      </c>
      <c r="D4605" s="1" t="str">
        <f>TEXT(Table1[[#This Row],[Invoice Date]],"yyyy")</f>
        <v>2020</v>
      </c>
      <c r="E4605" t="s">
        <v>28</v>
      </c>
      <c r="F4605" t="s">
        <v>98</v>
      </c>
      <c r="G4605" t="s">
        <v>99</v>
      </c>
      <c r="H4605" t="s">
        <v>25</v>
      </c>
      <c r="I4605" t="str">
        <f>IF(ISNUMBER(SEARCH( "Women's",Table1[[#This Row],[Product]])), "Women","Male")</f>
        <v>Male</v>
      </c>
      <c r="J4605" t="str">
        <f>IF(ISNUMBER(SEARCH( "Apparel",Table1[[#This Row],[Product]])), "Apparel","Footwear")</f>
        <v>Footwear</v>
      </c>
      <c r="K4605" s="3">
        <v>46</v>
      </c>
      <c r="L4605">
        <v>91</v>
      </c>
      <c r="M4605" s="3">
        <v>419</v>
      </c>
      <c r="N4605" s="3">
        <v>197</v>
      </c>
      <c r="O4605" t="s">
        <v>17</v>
      </c>
    </row>
    <row r="4606" spans="1:15" x14ac:dyDescent="0.3">
      <c r="A4606" t="s">
        <v>57</v>
      </c>
      <c r="B4606">
        <v>1189833</v>
      </c>
      <c r="C4606" s="1">
        <v>44208</v>
      </c>
      <c r="D4606" s="1" t="str">
        <f>TEXT(Table1[[#This Row],[Invoice Date]],"yyyy")</f>
        <v>2021</v>
      </c>
      <c r="E4606" t="s">
        <v>28</v>
      </c>
      <c r="F4606" t="s">
        <v>125</v>
      </c>
      <c r="G4606" t="s">
        <v>126</v>
      </c>
      <c r="H4606" t="s">
        <v>50</v>
      </c>
      <c r="I4606" t="str">
        <f>IF(ISNUMBER(SEARCH( "Women's",Table1[[#This Row],[Product]])), "Women","Male")</f>
        <v>Women</v>
      </c>
      <c r="J4606" t="str">
        <f>IF(ISNUMBER(SEARCH( "Apparel",Table1[[#This Row],[Product]])), "Apparel","Footwear")</f>
        <v>Footwear</v>
      </c>
      <c r="K4606" s="3">
        <v>44</v>
      </c>
      <c r="L4606">
        <v>91</v>
      </c>
      <c r="M4606" s="3">
        <v>400</v>
      </c>
      <c r="N4606" s="3">
        <v>212</v>
      </c>
      <c r="O4606" t="s">
        <v>17</v>
      </c>
    </row>
    <row r="4607" spans="1:15" x14ac:dyDescent="0.3">
      <c r="A4607" t="s">
        <v>37</v>
      </c>
      <c r="B4607">
        <v>1185732</v>
      </c>
      <c r="C4607" s="1">
        <v>44378</v>
      </c>
      <c r="D4607" s="1" t="str">
        <f>TEXT(Table1[[#This Row],[Invoice Date]],"yyyy")</f>
        <v>2021</v>
      </c>
      <c r="E4607" t="s">
        <v>28</v>
      </c>
      <c r="F4607" t="s">
        <v>114</v>
      </c>
      <c r="G4607" t="s">
        <v>115</v>
      </c>
      <c r="H4607" t="s">
        <v>16</v>
      </c>
      <c r="I4607" t="str">
        <f>IF(ISNUMBER(SEARCH( "Women's",Table1[[#This Row],[Product]])), "Women","Male")</f>
        <v>Women</v>
      </c>
      <c r="J4607" t="str">
        <f>IF(ISNUMBER(SEARCH( "Apparel",Table1[[#This Row],[Product]])), "Apparel","Footwear")</f>
        <v>Apparel</v>
      </c>
      <c r="K4607" s="3">
        <v>49</v>
      </c>
      <c r="L4607">
        <v>91</v>
      </c>
      <c r="M4607" s="3">
        <v>446</v>
      </c>
      <c r="N4607" s="3">
        <v>281</v>
      </c>
      <c r="O4607" t="s">
        <v>17</v>
      </c>
    </row>
    <row r="4608" spans="1:15" x14ac:dyDescent="0.3">
      <c r="A4608" t="s">
        <v>22</v>
      </c>
      <c r="B4608">
        <v>1197831</v>
      </c>
      <c r="C4608" s="1">
        <v>44466</v>
      </c>
      <c r="D4608" s="1" t="str">
        <f>TEXT(Table1[[#This Row],[Invoice Date]],"yyyy")</f>
        <v>2021</v>
      </c>
      <c r="E4608" t="s">
        <v>19</v>
      </c>
      <c r="F4608" t="s">
        <v>23</v>
      </c>
      <c r="G4608" t="s">
        <v>24</v>
      </c>
      <c r="H4608" t="s">
        <v>50</v>
      </c>
      <c r="I4608" t="str">
        <f>IF(ISNUMBER(SEARCH( "Women's",Table1[[#This Row],[Product]])), "Women","Male")</f>
        <v>Women</v>
      </c>
      <c r="J4608" t="str">
        <f>IF(ISNUMBER(SEARCH( "Apparel",Table1[[#This Row],[Product]])), "Apparel","Footwear")</f>
        <v>Footwear</v>
      </c>
      <c r="K4608" s="3">
        <v>32</v>
      </c>
      <c r="L4608">
        <v>91</v>
      </c>
      <c r="M4608" s="3">
        <v>291</v>
      </c>
      <c r="N4608" s="3">
        <v>213</v>
      </c>
      <c r="O4608" t="s">
        <v>17</v>
      </c>
    </row>
    <row r="4609" spans="1:15" x14ac:dyDescent="0.3">
      <c r="A4609" t="s">
        <v>45</v>
      </c>
      <c r="B4609">
        <v>1185732</v>
      </c>
      <c r="C4609" s="1">
        <v>44556</v>
      </c>
      <c r="D4609" s="1" t="str">
        <f>TEXT(Table1[[#This Row],[Invoice Date]],"yyyy")</f>
        <v>2021</v>
      </c>
      <c r="E4609" t="s">
        <v>38</v>
      </c>
      <c r="F4609" t="s">
        <v>116</v>
      </c>
      <c r="G4609" t="s">
        <v>80</v>
      </c>
      <c r="H4609" t="s">
        <v>16</v>
      </c>
      <c r="I4609" t="str">
        <f>IF(ISNUMBER(SEARCH( "Women's",Table1[[#This Row],[Product]])), "Women","Male")</f>
        <v>Women</v>
      </c>
      <c r="J4609" t="str">
        <f>IF(ISNUMBER(SEARCH( "Apparel",Table1[[#This Row],[Product]])), "Apparel","Footwear")</f>
        <v>Apparel</v>
      </c>
      <c r="K4609" s="3">
        <v>54</v>
      </c>
      <c r="L4609">
        <v>91</v>
      </c>
      <c r="M4609" s="3">
        <v>491</v>
      </c>
      <c r="N4609" s="3">
        <v>265</v>
      </c>
      <c r="O4609" t="s">
        <v>17</v>
      </c>
    </row>
    <row r="4610" spans="1:15" x14ac:dyDescent="0.3">
      <c r="A4610" t="s">
        <v>45</v>
      </c>
      <c r="B4610">
        <v>1185732</v>
      </c>
      <c r="C4610" s="1">
        <v>44397</v>
      </c>
      <c r="D4610" s="1" t="str">
        <f>TEXT(Table1[[#This Row],[Invoice Date]],"yyyy")</f>
        <v>2021</v>
      </c>
      <c r="E4610" t="s">
        <v>42</v>
      </c>
      <c r="F4610" t="s">
        <v>131</v>
      </c>
      <c r="G4610" t="s">
        <v>132</v>
      </c>
      <c r="H4610" t="s">
        <v>64</v>
      </c>
      <c r="I4610" t="str">
        <f>IF(ISNUMBER(SEARCH( "Women's",Table1[[#This Row],[Product]])), "Women","Male")</f>
        <v>Male</v>
      </c>
      <c r="J4610" t="str">
        <f>IF(ISNUMBER(SEARCH( "Apparel",Table1[[#This Row],[Product]])), "Apparel","Footwear")</f>
        <v>Apparel</v>
      </c>
      <c r="K4610" s="3">
        <v>61</v>
      </c>
      <c r="L4610">
        <v>91</v>
      </c>
      <c r="M4610" s="3">
        <v>555</v>
      </c>
      <c r="N4610" s="3">
        <v>216</v>
      </c>
      <c r="O4610" t="s">
        <v>17</v>
      </c>
    </row>
    <row r="4611" spans="1:15" x14ac:dyDescent="0.3">
      <c r="A4611" t="s">
        <v>45</v>
      </c>
      <c r="B4611">
        <v>1185732</v>
      </c>
      <c r="C4611" s="1">
        <v>44459</v>
      </c>
      <c r="D4611" s="1" t="str">
        <f>TEXT(Table1[[#This Row],[Invoice Date]],"yyyy")</f>
        <v>2021</v>
      </c>
      <c r="E4611" t="s">
        <v>42</v>
      </c>
      <c r="F4611" t="s">
        <v>131</v>
      </c>
      <c r="G4611" t="s">
        <v>132</v>
      </c>
      <c r="H4611" t="s">
        <v>34</v>
      </c>
      <c r="I4611" t="str">
        <f>IF(ISNUMBER(SEARCH( "Women's",Table1[[#This Row],[Product]])), "Women","Male")</f>
        <v>Male</v>
      </c>
      <c r="J4611" t="str">
        <f>IF(ISNUMBER(SEARCH( "Apparel",Table1[[#This Row],[Product]])), "Apparel","Footwear")</f>
        <v>Footwear</v>
      </c>
      <c r="K4611" s="3">
        <v>55</v>
      </c>
      <c r="L4611">
        <v>91</v>
      </c>
      <c r="M4611" s="3">
        <v>501</v>
      </c>
      <c r="N4611" s="3">
        <v>240</v>
      </c>
      <c r="O4611" t="s">
        <v>17</v>
      </c>
    </row>
    <row r="4612" spans="1:15" x14ac:dyDescent="0.3">
      <c r="A4612" t="s">
        <v>37</v>
      </c>
      <c r="B4612">
        <v>1128299</v>
      </c>
      <c r="C4612" s="1">
        <v>44264</v>
      </c>
      <c r="D4612" s="1" t="str">
        <f>TEXT(Table1[[#This Row],[Invoice Date]],"yyyy")</f>
        <v>2021</v>
      </c>
      <c r="E4612" t="s">
        <v>42</v>
      </c>
      <c r="F4612" t="s">
        <v>123</v>
      </c>
      <c r="G4612" t="s">
        <v>124</v>
      </c>
      <c r="H4612" t="s">
        <v>34</v>
      </c>
      <c r="I4612" t="str">
        <f>IF(ISNUMBER(SEARCH( "Women's",Table1[[#This Row],[Product]])), "Women","Male")</f>
        <v>Male</v>
      </c>
      <c r="J4612" t="str">
        <f>IF(ISNUMBER(SEARCH( "Apparel",Table1[[#This Row],[Product]])), "Apparel","Footwear")</f>
        <v>Footwear</v>
      </c>
      <c r="K4612" s="3">
        <v>54</v>
      </c>
      <c r="L4612">
        <v>91</v>
      </c>
      <c r="M4612" s="3">
        <v>491</v>
      </c>
      <c r="N4612" s="3">
        <v>152</v>
      </c>
      <c r="O4612" t="s">
        <v>17</v>
      </c>
    </row>
    <row r="4613" spans="1:15" x14ac:dyDescent="0.3">
      <c r="A4613" t="s">
        <v>37</v>
      </c>
      <c r="B4613">
        <v>1128299</v>
      </c>
      <c r="C4613" s="1">
        <v>44296</v>
      </c>
      <c r="D4613" s="1" t="str">
        <f>TEXT(Table1[[#This Row],[Invoice Date]],"yyyy")</f>
        <v>2021</v>
      </c>
      <c r="E4613" t="s">
        <v>42</v>
      </c>
      <c r="F4613" t="s">
        <v>123</v>
      </c>
      <c r="G4613" t="s">
        <v>124</v>
      </c>
      <c r="H4613" t="s">
        <v>27</v>
      </c>
      <c r="I4613" t="str">
        <f>IF(ISNUMBER(SEARCH( "Women's",Table1[[#This Row],[Product]])), "Women","Male")</f>
        <v>Women</v>
      </c>
      <c r="J4613" t="str">
        <f>IF(ISNUMBER(SEARCH( "Apparel",Table1[[#This Row],[Product]])), "Apparel","Footwear")</f>
        <v>Footwear</v>
      </c>
      <c r="K4613" s="3">
        <v>60</v>
      </c>
      <c r="L4613">
        <v>91</v>
      </c>
      <c r="M4613" s="3">
        <v>546</v>
      </c>
      <c r="N4613" s="3">
        <v>207</v>
      </c>
      <c r="O4613" t="s">
        <v>17</v>
      </c>
    </row>
    <row r="4614" spans="1:15" x14ac:dyDescent="0.3">
      <c r="A4614" t="s">
        <v>12</v>
      </c>
      <c r="B4614">
        <v>1128299</v>
      </c>
      <c r="C4614" s="1">
        <v>44450</v>
      </c>
      <c r="D4614" s="1" t="str">
        <f>TEXT(Table1[[#This Row],[Invoice Date]],"yyyy")</f>
        <v>2021</v>
      </c>
      <c r="E4614" t="s">
        <v>42</v>
      </c>
      <c r="F4614" t="s">
        <v>123</v>
      </c>
      <c r="G4614" t="s">
        <v>124</v>
      </c>
      <c r="H4614" t="s">
        <v>64</v>
      </c>
      <c r="I4614" t="str">
        <f>IF(ISNUMBER(SEARCH( "Women's",Table1[[#This Row],[Product]])), "Women","Male")</f>
        <v>Male</v>
      </c>
      <c r="J4614" t="str">
        <f>IF(ISNUMBER(SEARCH( "Apparel",Table1[[#This Row],[Product]])), "Apparel","Footwear")</f>
        <v>Apparel</v>
      </c>
      <c r="K4614" s="3">
        <v>71</v>
      </c>
      <c r="L4614">
        <v>91</v>
      </c>
      <c r="M4614" s="3">
        <v>646</v>
      </c>
      <c r="N4614" s="3">
        <v>194</v>
      </c>
      <c r="O4614" t="s">
        <v>17</v>
      </c>
    </row>
    <row r="4615" spans="1:15" x14ac:dyDescent="0.3">
      <c r="A4615" t="s">
        <v>22</v>
      </c>
      <c r="B4615">
        <v>1128299</v>
      </c>
      <c r="C4615" s="1">
        <v>44271</v>
      </c>
      <c r="D4615" s="1" t="str">
        <f>TEXT(Table1[[#This Row],[Invoice Date]],"yyyy")</f>
        <v>2021</v>
      </c>
      <c r="E4615" t="s">
        <v>13</v>
      </c>
      <c r="F4615" t="s">
        <v>14</v>
      </c>
      <c r="G4615" t="s">
        <v>15</v>
      </c>
      <c r="H4615" t="s">
        <v>50</v>
      </c>
      <c r="I4615" t="str">
        <f>IF(ISNUMBER(SEARCH( "Women's",Table1[[#This Row],[Product]])), "Women","Male")</f>
        <v>Women</v>
      </c>
      <c r="J4615" t="str">
        <f>IF(ISNUMBER(SEARCH( "Apparel",Table1[[#This Row],[Product]])), "Apparel","Footwear")</f>
        <v>Footwear</v>
      </c>
      <c r="K4615" s="3">
        <v>58</v>
      </c>
      <c r="L4615">
        <v>91</v>
      </c>
      <c r="M4615" s="3">
        <v>528</v>
      </c>
      <c r="N4615" s="3">
        <v>222</v>
      </c>
      <c r="O4615" t="s">
        <v>17</v>
      </c>
    </row>
    <row r="4616" spans="1:15" x14ac:dyDescent="0.3">
      <c r="A4616" t="s">
        <v>37</v>
      </c>
      <c r="B4616">
        <v>1128299</v>
      </c>
      <c r="C4616" s="1">
        <v>44220</v>
      </c>
      <c r="D4616" s="1" t="str">
        <f>TEXT(Table1[[#This Row],[Invoice Date]],"yyyy")</f>
        <v>2021</v>
      </c>
      <c r="E4616" t="s">
        <v>42</v>
      </c>
      <c r="F4616" t="s">
        <v>96</v>
      </c>
      <c r="G4616" t="s">
        <v>97</v>
      </c>
      <c r="H4616" t="s">
        <v>25</v>
      </c>
      <c r="I4616" t="str">
        <f>IF(ISNUMBER(SEARCH( "Women's",Table1[[#This Row],[Product]])), "Women","Male")</f>
        <v>Male</v>
      </c>
      <c r="J4616" t="str">
        <f>IF(ISNUMBER(SEARCH( "Apparel",Table1[[#This Row],[Product]])), "Apparel","Footwear")</f>
        <v>Footwear</v>
      </c>
      <c r="K4616" s="3">
        <v>29</v>
      </c>
      <c r="L4616">
        <v>91</v>
      </c>
      <c r="M4616" s="3">
        <v>264</v>
      </c>
      <c r="N4616" s="3">
        <v>121</v>
      </c>
      <c r="O4616" t="s">
        <v>17</v>
      </c>
    </row>
    <row r="4617" spans="1:15" x14ac:dyDescent="0.3">
      <c r="A4617" t="s">
        <v>37</v>
      </c>
      <c r="B4617">
        <v>1128299</v>
      </c>
      <c r="C4617" s="1">
        <v>44220</v>
      </c>
      <c r="D4617" s="1" t="str">
        <f>TEXT(Table1[[#This Row],[Invoice Date]],"yyyy")</f>
        <v>2021</v>
      </c>
      <c r="E4617" t="s">
        <v>42</v>
      </c>
      <c r="F4617" t="s">
        <v>96</v>
      </c>
      <c r="G4617" t="s">
        <v>97</v>
      </c>
      <c r="H4617" t="s">
        <v>27</v>
      </c>
      <c r="I4617" t="str">
        <f>IF(ISNUMBER(SEARCH( "Women's",Table1[[#This Row],[Product]])), "Women","Male")</f>
        <v>Women</v>
      </c>
      <c r="J4617" t="str">
        <f>IF(ISNUMBER(SEARCH( "Apparel",Table1[[#This Row],[Product]])), "Apparel","Footwear")</f>
        <v>Footwear</v>
      </c>
      <c r="K4617" s="3">
        <v>39</v>
      </c>
      <c r="L4617">
        <v>91</v>
      </c>
      <c r="M4617" s="3">
        <v>355</v>
      </c>
      <c r="N4617" s="3">
        <v>160</v>
      </c>
      <c r="O4617" t="s">
        <v>17</v>
      </c>
    </row>
    <row r="4618" spans="1:15" x14ac:dyDescent="0.3">
      <c r="A4618" t="s">
        <v>37</v>
      </c>
      <c r="B4618">
        <v>1128299</v>
      </c>
      <c r="C4618" s="1">
        <v>44278</v>
      </c>
      <c r="D4618" s="1" t="str">
        <f>TEXT(Table1[[#This Row],[Invoice Date]],"yyyy")</f>
        <v>2021</v>
      </c>
      <c r="E4618" t="s">
        <v>13</v>
      </c>
      <c r="F4618" t="s">
        <v>93</v>
      </c>
      <c r="G4618" t="s">
        <v>94</v>
      </c>
      <c r="H4618" t="s">
        <v>27</v>
      </c>
      <c r="I4618" t="str">
        <f>IF(ISNUMBER(SEARCH( "Women's",Table1[[#This Row],[Product]])), "Women","Male")</f>
        <v>Women</v>
      </c>
      <c r="J4618" t="str">
        <f>IF(ISNUMBER(SEARCH( "Apparel",Table1[[#This Row],[Product]])), "Apparel","Footwear")</f>
        <v>Footwear</v>
      </c>
      <c r="K4618" s="3">
        <v>52</v>
      </c>
      <c r="L4618">
        <v>91</v>
      </c>
      <c r="M4618" s="3">
        <v>473</v>
      </c>
      <c r="N4618" s="3">
        <v>227</v>
      </c>
      <c r="O4618" t="s">
        <v>17</v>
      </c>
    </row>
    <row r="4619" spans="1:15" x14ac:dyDescent="0.3">
      <c r="A4619" t="s">
        <v>22</v>
      </c>
      <c r="B4619">
        <v>1185732</v>
      </c>
      <c r="C4619" s="1">
        <v>44270</v>
      </c>
      <c r="D4619" s="1" t="str">
        <f>TEXT(Table1[[#This Row],[Invoice Date]],"yyyy")</f>
        <v>2021</v>
      </c>
      <c r="E4619" t="s">
        <v>28</v>
      </c>
      <c r="F4619" t="s">
        <v>40</v>
      </c>
      <c r="G4619" t="s">
        <v>41</v>
      </c>
      <c r="H4619" t="s">
        <v>50</v>
      </c>
      <c r="I4619" t="str">
        <f>IF(ISNUMBER(SEARCH( "Women's",Table1[[#This Row],[Product]])), "Women","Male")</f>
        <v>Women</v>
      </c>
      <c r="J4619" t="str">
        <f>IF(ISNUMBER(SEARCH( "Apparel",Table1[[#This Row],[Product]])), "Apparel","Footwear")</f>
        <v>Footwear</v>
      </c>
      <c r="K4619" s="3">
        <v>29</v>
      </c>
      <c r="L4619">
        <v>91</v>
      </c>
      <c r="M4619" s="3">
        <v>264</v>
      </c>
      <c r="N4619" s="3">
        <v>127</v>
      </c>
      <c r="O4619" t="s">
        <v>17</v>
      </c>
    </row>
    <row r="4620" spans="1:15" x14ac:dyDescent="0.3">
      <c r="A4620" t="s">
        <v>37</v>
      </c>
      <c r="B4620">
        <v>1185732</v>
      </c>
      <c r="C4620" s="1">
        <v>44365</v>
      </c>
      <c r="D4620" s="1" t="str">
        <f>TEXT(Table1[[#This Row],[Invoice Date]],"yyyy")</f>
        <v>2021</v>
      </c>
      <c r="E4620" t="s">
        <v>28</v>
      </c>
      <c r="F4620" t="s">
        <v>29</v>
      </c>
      <c r="G4620" t="s">
        <v>30</v>
      </c>
      <c r="H4620" t="s">
        <v>34</v>
      </c>
      <c r="I4620" t="str">
        <f>IF(ISNUMBER(SEARCH( "Women's",Table1[[#This Row],[Product]])), "Women","Male")</f>
        <v>Male</v>
      </c>
      <c r="J4620" t="str">
        <f>IF(ISNUMBER(SEARCH( "Apparel",Table1[[#This Row],[Product]])), "Apparel","Footwear")</f>
        <v>Footwear</v>
      </c>
      <c r="K4620" s="3">
        <v>27</v>
      </c>
      <c r="L4620">
        <v>91</v>
      </c>
      <c r="M4620" s="3">
        <v>246</v>
      </c>
      <c r="N4620" s="3">
        <v>113</v>
      </c>
      <c r="O4620" t="s">
        <v>17</v>
      </c>
    </row>
    <row r="4621" spans="1:15" x14ac:dyDescent="0.3">
      <c r="A4621" t="s">
        <v>37</v>
      </c>
      <c r="B4621">
        <v>1185732</v>
      </c>
      <c r="C4621" s="1">
        <v>44365</v>
      </c>
      <c r="D4621" s="1" t="str">
        <f>TEXT(Table1[[#This Row],[Invoice Date]],"yyyy")</f>
        <v>2021</v>
      </c>
      <c r="E4621" t="s">
        <v>28</v>
      </c>
      <c r="F4621" t="s">
        <v>29</v>
      </c>
      <c r="G4621" t="s">
        <v>30</v>
      </c>
      <c r="H4621" t="s">
        <v>50</v>
      </c>
      <c r="I4621" t="str">
        <f>IF(ISNUMBER(SEARCH( "Women's",Table1[[#This Row],[Product]])), "Women","Male")</f>
        <v>Women</v>
      </c>
      <c r="J4621" t="str">
        <f>IF(ISNUMBER(SEARCH( "Apparel",Table1[[#This Row],[Product]])), "Apparel","Footwear")</f>
        <v>Footwear</v>
      </c>
      <c r="K4621" s="3">
        <v>23</v>
      </c>
      <c r="L4621">
        <v>91</v>
      </c>
      <c r="M4621" s="3">
        <v>209</v>
      </c>
      <c r="N4621" s="3">
        <v>105</v>
      </c>
      <c r="O4621" t="s">
        <v>17</v>
      </c>
    </row>
    <row r="4622" spans="1:15" x14ac:dyDescent="0.3">
      <c r="A4622" t="s">
        <v>37</v>
      </c>
      <c r="B4622">
        <v>1185732</v>
      </c>
      <c r="C4622" s="1">
        <v>44426</v>
      </c>
      <c r="D4622" s="1" t="str">
        <f>TEXT(Table1[[#This Row],[Invoice Date]],"yyyy")</f>
        <v>2021</v>
      </c>
      <c r="E4622" t="s">
        <v>28</v>
      </c>
      <c r="F4622" t="s">
        <v>29</v>
      </c>
      <c r="G4622" t="s">
        <v>30</v>
      </c>
      <c r="H4622" t="s">
        <v>50</v>
      </c>
      <c r="I4622" t="str">
        <f>IF(ISNUMBER(SEARCH( "Women's",Table1[[#This Row],[Product]])), "Women","Male")</f>
        <v>Women</v>
      </c>
      <c r="J4622" t="str">
        <f>IF(ISNUMBER(SEARCH( "Apparel",Table1[[#This Row],[Product]])), "Apparel","Footwear")</f>
        <v>Footwear</v>
      </c>
      <c r="K4622" s="3">
        <v>24</v>
      </c>
      <c r="L4622">
        <v>91</v>
      </c>
      <c r="M4622" s="3">
        <v>218</v>
      </c>
      <c r="N4622" s="3">
        <v>120</v>
      </c>
      <c r="O4622" t="s">
        <v>17</v>
      </c>
    </row>
    <row r="4623" spans="1:15" x14ac:dyDescent="0.3">
      <c r="A4623" t="s">
        <v>37</v>
      </c>
      <c r="B4623">
        <v>1185732</v>
      </c>
      <c r="C4623" s="1">
        <v>44487</v>
      </c>
      <c r="D4623" s="1" t="str">
        <f>TEXT(Table1[[#This Row],[Invoice Date]],"yyyy")</f>
        <v>2021</v>
      </c>
      <c r="E4623" t="s">
        <v>28</v>
      </c>
      <c r="F4623" t="s">
        <v>29</v>
      </c>
      <c r="G4623" t="s">
        <v>30</v>
      </c>
      <c r="H4623" t="s">
        <v>34</v>
      </c>
      <c r="I4623" t="str">
        <f>IF(ISNUMBER(SEARCH( "Women's",Table1[[#This Row],[Product]])), "Women","Male")</f>
        <v>Male</v>
      </c>
      <c r="J4623" t="str">
        <f>IF(ISNUMBER(SEARCH( "Apparel",Table1[[#This Row],[Product]])), "Apparel","Footwear")</f>
        <v>Footwear</v>
      </c>
      <c r="K4623" s="3">
        <v>24</v>
      </c>
      <c r="L4623">
        <v>91</v>
      </c>
      <c r="M4623" s="3">
        <v>218</v>
      </c>
      <c r="N4623" s="3">
        <v>109</v>
      </c>
      <c r="O4623" t="s">
        <v>17</v>
      </c>
    </row>
    <row r="4624" spans="1:15" x14ac:dyDescent="0.3">
      <c r="A4624" t="s">
        <v>18</v>
      </c>
      <c r="B4624">
        <v>1185732</v>
      </c>
      <c r="C4624" s="1">
        <v>44451</v>
      </c>
      <c r="D4624" s="1" t="str">
        <f>TEXT(Table1[[#This Row],[Invoice Date]],"yyyy")</f>
        <v>2021</v>
      </c>
      <c r="E4624" t="s">
        <v>42</v>
      </c>
      <c r="F4624" t="s">
        <v>43</v>
      </c>
      <c r="G4624" t="s">
        <v>44</v>
      </c>
      <c r="H4624" t="s">
        <v>27</v>
      </c>
      <c r="I4624" t="str">
        <f>IF(ISNUMBER(SEARCH( "Women's",Table1[[#This Row],[Product]])), "Women","Male")</f>
        <v>Women</v>
      </c>
      <c r="J4624" t="str">
        <f>IF(ISNUMBER(SEARCH( "Apparel",Table1[[#This Row],[Product]])), "Apparel","Footwear")</f>
        <v>Footwear</v>
      </c>
      <c r="K4624" s="3">
        <v>9</v>
      </c>
      <c r="L4624">
        <v>91</v>
      </c>
      <c r="M4624" s="3">
        <v>82</v>
      </c>
      <c r="N4624" s="3">
        <v>41</v>
      </c>
      <c r="O4624" t="s">
        <v>17</v>
      </c>
    </row>
    <row r="4625" spans="1:15" x14ac:dyDescent="0.3">
      <c r="A4625" t="s">
        <v>18</v>
      </c>
      <c r="B4625">
        <v>1185732</v>
      </c>
      <c r="C4625" s="1">
        <v>44511</v>
      </c>
      <c r="D4625" s="1" t="str">
        <f>TEXT(Table1[[#This Row],[Invoice Date]],"yyyy")</f>
        <v>2021</v>
      </c>
      <c r="E4625" t="s">
        <v>42</v>
      </c>
      <c r="F4625" t="s">
        <v>43</v>
      </c>
      <c r="G4625" t="s">
        <v>44</v>
      </c>
      <c r="H4625" t="s">
        <v>64</v>
      </c>
      <c r="I4625" t="str">
        <f>IF(ISNUMBER(SEARCH( "Women's",Table1[[#This Row],[Product]])), "Women","Male")</f>
        <v>Male</v>
      </c>
      <c r="J4625" t="str">
        <f>IF(ISNUMBER(SEARCH( "Apparel",Table1[[#This Row],[Product]])), "Apparel","Footwear")</f>
        <v>Apparel</v>
      </c>
      <c r="K4625" s="3">
        <v>39</v>
      </c>
      <c r="L4625">
        <v>91</v>
      </c>
      <c r="M4625" s="3">
        <v>355</v>
      </c>
      <c r="N4625" s="3">
        <v>174</v>
      </c>
      <c r="O4625" t="s">
        <v>17</v>
      </c>
    </row>
    <row r="4626" spans="1:15" x14ac:dyDescent="0.3">
      <c r="A4626" t="s">
        <v>18</v>
      </c>
      <c r="B4626">
        <v>1128299</v>
      </c>
      <c r="C4626" s="1">
        <v>44251</v>
      </c>
      <c r="D4626" s="1" t="str">
        <f>TEXT(Table1[[#This Row],[Invoice Date]],"yyyy")</f>
        <v>2021</v>
      </c>
      <c r="E4626" t="s">
        <v>42</v>
      </c>
      <c r="F4626" t="s">
        <v>43</v>
      </c>
      <c r="G4626" t="s">
        <v>44</v>
      </c>
      <c r="H4626" t="s">
        <v>34</v>
      </c>
      <c r="I4626" t="str">
        <f>IF(ISNUMBER(SEARCH( "Women's",Table1[[#This Row],[Product]])), "Women","Male")</f>
        <v>Male</v>
      </c>
      <c r="J4626" t="str">
        <f>IF(ISNUMBER(SEARCH( "Apparel",Table1[[#This Row],[Product]])), "Apparel","Footwear")</f>
        <v>Footwear</v>
      </c>
      <c r="K4626" s="3">
        <v>39</v>
      </c>
      <c r="L4626">
        <v>91</v>
      </c>
      <c r="M4626" s="3">
        <v>355</v>
      </c>
      <c r="N4626" s="3">
        <v>170</v>
      </c>
      <c r="O4626" t="s">
        <v>17</v>
      </c>
    </row>
    <row r="4627" spans="1:15" x14ac:dyDescent="0.3">
      <c r="A4627" t="s">
        <v>18</v>
      </c>
      <c r="B4627">
        <v>1128299</v>
      </c>
      <c r="C4627" s="1">
        <v>44493</v>
      </c>
      <c r="D4627" s="1" t="str">
        <f>TEXT(Table1[[#This Row],[Invoice Date]],"yyyy")</f>
        <v>2021</v>
      </c>
      <c r="E4627" t="s">
        <v>42</v>
      </c>
      <c r="F4627" t="s">
        <v>79</v>
      </c>
      <c r="G4627" t="s">
        <v>80</v>
      </c>
      <c r="H4627" t="s">
        <v>27</v>
      </c>
      <c r="I4627" t="str">
        <f>IF(ISNUMBER(SEARCH( "Women's",Table1[[#This Row],[Product]])), "Women","Male")</f>
        <v>Women</v>
      </c>
      <c r="J4627" t="str">
        <f>IF(ISNUMBER(SEARCH( "Apparel",Table1[[#This Row],[Product]])), "Apparel","Footwear")</f>
        <v>Footwear</v>
      </c>
      <c r="K4627" s="3">
        <v>46</v>
      </c>
      <c r="L4627">
        <v>91</v>
      </c>
      <c r="M4627" s="3">
        <v>419</v>
      </c>
      <c r="N4627" s="3">
        <v>205</v>
      </c>
      <c r="O4627" t="s">
        <v>17</v>
      </c>
    </row>
    <row r="4628" spans="1:15" x14ac:dyDescent="0.3">
      <c r="A4628" t="s">
        <v>22</v>
      </c>
      <c r="B4628">
        <v>1197831</v>
      </c>
      <c r="C4628" s="1">
        <v>44473</v>
      </c>
      <c r="D4628" s="1" t="str">
        <f>TEXT(Table1[[#This Row],[Invoice Date]],"yyyy")</f>
        <v>2021</v>
      </c>
      <c r="E4628" t="s">
        <v>42</v>
      </c>
      <c r="F4628" t="s">
        <v>73</v>
      </c>
      <c r="G4628" t="s">
        <v>74</v>
      </c>
      <c r="H4628" t="s">
        <v>64</v>
      </c>
      <c r="I4628" t="str">
        <f>IF(ISNUMBER(SEARCH( "Women's",Table1[[#This Row],[Product]])), "Women","Male")</f>
        <v>Male</v>
      </c>
      <c r="J4628" t="str">
        <f>IF(ISNUMBER(SEARCH( "Apparel",Table1[[#This Row],[Product]])), "Apparel","Footwear")</f>
        <v>Apparel</v>
      </c>
      <c r="K4628" s="3">
        <v>32</v>
      </c>
      <c r="L4628">
        <v>91</v>
      </c>
      <c r="M4628" s="3">
        <v>291</v>
      </c>
      <c r="N4628" s="3">
        <v>140</v>
      </c>
      <c r="O4628" t="s">
        <v>17</v>
      </c>
    </row>
    <row r="4629" spans="1:15" x14ac:dyDescent="0.3">
      <c r="A4629" t="s">
        <v>37</v>
      </c>
      <c r="B4629">
        <v>1128299</v>
      </c>
      <c r="C4629" s="1">
        <v>44277</v>
      </c>
      <c r="D4629" s="1" t="str">
        <f>TEXT(Table1[[#This Row],[Invoice Date]],"yyyy")</f>
        <v>2021</v>
      </c>
      <c r="E4629" t="s">
        <v>42</v>
      </c>
      <c r="F4629" t="s">
        <v>117</v>
      </c>
      <c r="G4629" t="s">
        <v>118</v>
      </c>
      <c r="H4629" t="s">
        <v>27</v>
      </c>
      <c r="I4629" t="str">
        <f>IF(ISNUMBER(SEARCH( "Women's",Table1[[#This Row],[Product]])), "Women","Male")</f>
        <v>Women</v>
      </c>
      <c r="J4629" t="str">
        <f>IF(ISNUMBER(SEARCH( "Apparel",Table1[[#This Row],[Product]])), "Apparel","Footwear")</f>
        <v>Footwear</v>
      </c>
      <c r="K4629" s="3">
        <v>49</v>
      </c>
      <c r="L4629">
        <v>91</v>
      </c>
      <c r="M4629" s="3">
        <v>446</v>
      </c>
      <c r="N4629" s="3">
        <v>223</v>
      </c>
      <c r="O4629" t="s">
        <v>17</v>
      </c>
    </row>
    <row r="4630" spans="1:15" x14ac:dyDescent="0.3">
      <c r="A4630" t="s">
        <v>37</v>
      </c>
      <c r="B4630">
        <v>1128299</v>
      </c>
      <c r="C4630" s="1">
        <v>44492</v>
      </c>
      <c r="D4630" s="1" t="str">
        <f>TEXT(Table1[[#This Row],[Invoice Date]],"yyyy")</f>
        <v>2021</v>
      </c>
      <c r="E4630" t="s">
        <v>42</v>
      </c>
      <c r="F4630" t="s">
        <v>117</v>
      </c>
      <c r="G4630" t="s">
        <v>118</v>
      </c>
      <c r="H4630" t="s">
        <v>27</v>
      </c>
      <c r="I4630" t="str">
        <f>IF(ISNUMBER(SEARCH( "Women's",Table1[[#This Row],[Product]])), "Women","Male")</f>
        <v>Women</v>
      </c>
      <c r="J4630" t="str">
        <f>IF(ISNUMBER(SEARCH( "Apparel",Table1[[#This Row],[Product]])), "Apparel","Footwear")</f>
        <v>Footwear</v>
      </c>
      <c r="K4630" s="3">
        <v>44</v>
      </c>
      <c r="L4630">
        <v>91</v>
      </c>
      <c r="M4630" s="3">
        <v>400</v>
      </c>
      <c r="N4630" s="3">
        <v>192</v>
      </c>
      <c r="O4630" t="s">
        <v>17</v>
      </c>
    </row>
    <row r="4631" spans="1:15" x14ac:dyDescent="0.3">
      <c r="A4631" t="s">
        <v>57</v>
      </c>
      <c r="B4631">
        <v>1128299</v>
      </c>
      <c r="C4631" s="1">
        <v>44343</v>
      </c>
      <c r="D4631" s="1" t="str">
        <f>TEXT(Table1[[#This Row],[Invoice Date]],"yyyy")</f>
        <v>2021</v>
      </c>
      <c r="E4631" t="s">
        <v>42</v>
      </c>
      <c r="F4631" t="s">
        <v>108</v>
      </c>
      <c r="G4631" t="s">
        <v>109</v>
      </c>
      <c r="H4631" t="s">
        <v>50</v>
      </c>
      <c r="I4631" t="str">
        <f>IF(ISNUMBER(SEARCH( "Women's",Table1[[#This Row],[Product]])), "Women","Male")</f>
        <v>Women</v>
      </c>
      <c r="J4631" t="str">
        <f>IF(ISNUMBER(SEARCH( "Apparel",Table1[[#This Row],[Product]])), "Apparel","Footwear")</f>
        <v>Footwear</v>
      </c>
      <c r="K4631" s="3">
        <v>51</v>
      </c>
      <c r="L4631">
        <v>91</v>
      </c>
      <c r="M4631" s="3">
        <v>464</v>
      </c>
      <c r="N4631" s="3">
        <v>213</v>
      </c>
      <c r="O4631" t="s">
        <v>17</v>
      </c>
    </row>
    <row r="4632" spans="1:15" x14ac:dyDescent="0.3">
      <c r="A4632" t="s">
        <v>57</v>
      </c>
      <c r="B4632">
        <v>1128299</v>
      </c>
      <c r="C4632" s="1">
        <v>44495</v>
      </c>
      <c r="D4632" s="1" t="str">
        <f>TEXT(Table1[[#This Row],[Invoice Date]],"yyyy")</f>
        <v>2021</v>
      </c>
      <c r="E4632" t="s">
        <v>42</v>
      </c>
      <c r="F4632" t="s">
        <v>108</v>
      </c>
      <c r="G4632" t="s">
        <v>109</v>
      </c>
      <c r="H4632" t="s">
        <v>64</v>
      </c>
      <c r="I4632" t="str">
        <f>IF(ISNUMBER(SEARCH( "Women's",Table1[[#This Row],[Product]])), "Women","Male")</f>
        <v>Male</v>
      </c>
      <c r="J4632" t="str">
        <f>IF(ISNUMBER(SEARCH( "Apparel",Table1[[#This Row],[Product]])), "Apparel","Footwear")</f>
        <v>Apparel</v>
      </c>
      <c r="K4632" s="3">
        <v>56</v>
      </c>
      <c r="L4632">
        <v>91</v>
      </c>
      <c r="M4632" s="3">
        <v>510</v>
      </c>
      <c r="N4632" s="3">
        <v>224</v>
      </c>
      <c r="O4632" t="s">
        <v>17</v>
      </c>
    </row>
    <row r="4633" spans="1:15" x14ac:dyDescent="0.3">
      <c r="A4633" t="s">
        <v>22</v>
      </c>
      <c r="B4633">
        <v>1128299</v>
      </c>
      <c r="C4633" s="1">
        <v>44330</v>
      </c>
      <c r="D4633" s="1" t="str">
        <f>TEXT(Table1[[#This Row],[Invoice Date]],"yyyy")</f>
        <v>2021</v>
      </c>
      <c r="E4633" t="s">
        <v>13</v>
      </c>
      <c r="F4633" t="s">
        <v>51</v>
      </c>
      <c r="G4633" t="s">
        <v>52</v>
      </c>
      <c r="H4633" t="s">
        <v>50</v>
      </c>
      <c r="I4633" t="str">
        <f>IF(ISNUMBER(SEARCH( "Women's",Table1[[#This Row],[Product]])), "Women","Male")</f>
        <v>Women</v>
      </c>
      <c r="J4633" t="str">
        <f>IF(ISNUMBER(SEARCH( "Apparel",Table1[[#This Row],[Product]])), "Apparel","Footwear")</f>
        <v>Footwear</v>
      </c>
      <c r="K4633" s="3">
        <v>47</v>
      </c>
      <c r="L4633">
        <v>91</v>
      </c>
      <c r="M4633" s="3">
        <v>428</v>
      </c>
      <c r="N4633" s="3">
        <v>231</v>
      </c>
      <c r="O4633" t="s">
        <v>17</v>
      </c>
    </row>
    <row r="4634" spans="1:15" x14ac:dyDescent="0.3">
      <c r="A4634" t="s">
        <v>45</v>
      </c>
      <c r="B4634">
        <v>1185732</v>
      </c>
      <c r="C4634" s="1">
        <v>44430</v>
      </c>
      <c r="D4634" s="1" t="str">
        <f>TEXT(Table1[[#This Row],[Invoice Date]],"yyyy")</f>
        <v>2021</v>
      </c>
      <c r="E4634" t="s">
        <v>13</v>
      </c>
      <c r="F4634" t="s">
        <v>100</v>
      </c>
      <c r="G4634" t="s">
        <v>101</v>
      </c>
      <c r="H4634" t="s">
        <v>34</v>
      </c>
      <c r="I4634" t="str">
        <f>IF(ISNUMBER(SEARCH( "Women's",Table1[[#This Row],[Product]])), "Women","Male")</f>
        <v>Male</v>
      </c>
      <c r="J4634" t="str">
        <f>IF(ISNUMBER(SEARCH( "Apparel",Table1[[#This Row],[Product]])), "Apparel","Footwear")</f>
        <v>Footwear</v>
      </c>
      <c r="K4634" s="3">
        <v>41</v>
      </c>
      <c r="L4634">
        <v>91</v>
      </c>
      <c r="M4634" s="3">
        <v>373</v>
      </c>
      <c r="N4634" s="3">
        <v>175</v>
      </c>
      <c r="O4634" t="s">
        <v>17</v>
      </c>
    </row>
    <row r="4635" spans="1:15" x14ac:dyDescent="0.3">
      <c r="A4635" t="s">
        <v>37</v>
      </c>
      <c r="B4635">
        <v>1185732</v>
      </c>
      <c r="C4635" s="1">
        <v>44245</v>
      </c>
      <c r="D4635" s="1" t="str">
        <f>TEXT(Table1[[#This Row],[Invoice Date]],"yyyy")</f>
        <v>2021</v>
      </c>
      <c r="E4635" t="s">
        <v>19</v>
      </c>
      <c r="F4635" t="s">
        <v>32</v>
      </c>
      <c r="G4635" t="s">
        <v>33</v>
      </c>
      <c r="H4635" t="s">
        <v>50</v>
      </c>
      <c r="I4635" t="str">
        <f>IF(ISNUMBER(SEARCH( "Women's",Table1[[#This Row],[Product]])), "Women","Male")</f>
        <v>Women</v>
      </c>
      <c r="J4635" t="str">
        <f>IF(ISNUMBER(SEARCH( "Apparel",Table1[[#This Row],[Product]])), "Apparel","Footwear")</f>
        <v>Footwear</v>
      </c>
      <c r="K4635" s="3">
        <v>25</v>
      </c>
      <c r="L4635">
        <v>91</v>
      </c>
      <c r="M4635" s="3">
        <v>228</v>
      </c>
      <c r="N4635" s="3">
        <v>114</v>
      </c>
      <c r="O4635" t="s">
        <v>17</v>
      </c>
    </row>
    <row r="4636" spans="1:15" x14ac:dyDescent="0.3">
      <c r="A4636" t="s">
        <v>12</v>
      </c>
      <c r="B4636">
        <v>1197831</v>
      </c>
      <c r="C4636" s="1">
        <v>44335</v>
      </c>
      <c r="D4636" s="1" t="str">
        <f>TEXT(Table1[[#This Row],[Invoice Date]],"yyyy")</f>
        <v>2021</v>
      </c>
      <c r="E4636" t="s">
        <v>19</v>
      </c>
      <c r="F4636" t="s">
        <v>48</v>
      </c>
      <c r="G4636" t="s">
        <v>49</v>
      </c>
      <c r="H4636" t="s">
        <v>27</v>
      </c>
      <c r="I4636" t="str">
        <f>IF(ISNUMBER(SEARCH( "Women's",Table1[[#This Row],[Product]])), "Women","Male")</f>
        <v>Women</v>
      </c>
      <c r="J4636" t="str">
        <f>IF(ISNUMBER(SEARCH( "Apparel",Table1[[#This Row],[Product]])), "Apparel","Footwear")</f>
        <v>Footwear</v>
      </c>
      <c r="K4636" s="3">
        <v>34</v>
      </c>
      <c r="L4636">
        <v>91</v>
      </c>
      <c r="M4636" s="3">
        <v>309</v>
      </c>
      <c r="N4636" s="3">
        <v>170</v>
      </c>
      <c r="O4636" t="s">
        <v>17</v>
      </c>
    </row>
    <row r="4637" spans="1:15" x14ac:dyDescent="0.3">
      <c r="A4637" t="s">
        <v>18</v>
      </c>
      <c r="B4637">
        <v>1197831</v>
      </c>
      <c r="C4637" s="1">
        <v>44520</v>
      </c>
      <c r="D4637" s="1" t="str">
        <f>TEXT(Table1[[#This Row],[Invoice Date]],"yyyy")</f>
        <v>2021</v>
      </c>
      <c r="E4637" t="s">
        <v>19</v>
      </c>
      <c r="F4637" t="s">
        <v>48</v>
      </c>
      <c r="G4637" t="s">
        <v>49</v>
      </c>
      <c r="H4637" t="s">
        <v>64</v>
      </c>
      <c r="I4637" t="str">
        <f>IF(ISNUMBER(SEARCH( "Women's",Table1[[#This Row],[Product]])), "Women","Male")</f>
        <v>Male</v>
      </c>
      <c r="J4637" t="str">
        <f>IF(ISNUMBER(SEARCH( "Apparel",Table1[[#This Row],[Product]])), "Apparel","Footwear")</f>
        <v>Apparel</v>
      </c>
      <c r="K4637" s="3">
        <v>69</v>
      </c>
      <c r="L4637">
        <v>91</v>
      </c>
      <c r="M4637" s="3">
        <v>628</v>
      </c>
      <c r="N4637" s="3">
        <v>295</v>
      </c>
      <c r="O4637" t="s">
        <v>17</v>
      </c>
    </row>
    <row r="4638" spans="1:15" x14ac:dyDescent="0.3">
      <c r="A4638" t="s">
        <v>18</v>
      </c>
      <c r="B4638">
        <v>1197831</v>
      </c>
      <c r="C4638" s="1">
        <v>44248</v>
      </c>
      <c r="D4638" s="1" t="str">
        <f>TEXT(Table1[[#This Row],[Invoice Date]],"yyyy")</f>
        <v>2021</v>
      </c>
      <c r="E4638" t="s">
        <v>19</v>
      </c>
      <c r="F4638" t="s">
        <v>48</v>
      </c>
      <c r="G4638" t="s">
        <v>49</v>
      </c>
      <c r="H4638" t="s">
        <v>27</v>
      </c>
      <c r="I4638" t="str">
        <f>IF(ISNUMBER(SEARCH( "Women's",Table1[[#This Row],[Product]])), "Women","Male")</f>
        <v>Women</v>
      </c>
      <c r="J4638" t="str">
        <f>IF(ISNUMBER(SEARCH( "Apparel",Table1[[#This Row],[Product]])), "Apparel","Footwear")</f>
        <v>Footwear</v>
      </c>
      <c r="K4638" s="3">
        <v>15</v>
      </c>
      <c r="L4638">
        <v>91</v>
      </c>
      <c r="M4638" s="3">
        <v>137</v>
      </c>
      <c r="N4638" s="3">
        <v>68</v>
      </c>
      <c r="O4638" t="s">
        <v>17</v>
      </c>
    </row>
    <row r="4639" spans="1:15" x14ac:dyDescent="0.3">
      <c r="A4639" t="s">
        <v>18</v>
      </c>
      <c r="B4639">
        <v>1197831</v>
      </c>
      <c r="C4639" s="1">
        <v>44458</v>
      </c>
      <c r="D4639" s="1" t="str">
        <f>TEXT(Table1[[#This Row],[Invoice Date]],"yyyy")</f>
        <v>2021</v>
      </c>
      <c r="E4639" t="s">
        <v>19</v>
      </c>
      <c r="F4639" t="s">
        <v>55</v>
      </c>
      <c r="G4639" t="s">
        <v>56</v>
      </c>
      <c r="H4639" t="s">
        <v>16</v>
      </c>
      <c r="I4639" t="str">
        <f>IF(ISNUMBER(SEARCH( "Women's",Table1[[#This Row],[Product]])), "Women","Male")</f>
        <v>Women</v>
      </c>
      <c r="J4639" t="str">
        <f>IF(ISNUMBER(SEARCH( "Apparel",Table1[[#This Row],[Product]])), "Apparel","Footwear")</f>
        <v>Apparel</v>
      </c>
      <c r="K4639" s="3">
        <v>28</v>
      </c>
      <c r="L4639">
        <v>91</v>
      </c>
      <c r="M4639" s="3">
        <v>255</v>
      </c>
      <c r="N4639" s="3">
        <v>132</v>
      </c>
      <c r="O4639" t="s">
        <v>17</v>
      </c>
    </row>
    <row r="4640" spans="1:15" x14ac:dyDescent="0.3">
      <c r="A4640" t="s">
        <v>57</v>
      </c>
      <c r="B4640">
        <v>1197831</v>
      </c>
      <c r="C4640" s="1">
        <v>44490</v>
      </c>
      <c r="D4640" s="1" t="str">
        <f>TEXT(Table1[[#This Row],[Invoice Date]],"yyyy")</f>
        <v>2021</v>
      </c>
      <c r="E4640" t="s">
        <v>19</v>
      </c>
      <c r="F4640" t="s">
        <v>55</v>
      </c>
      <c r="G4640" t="s">
        <v>56</v>
      </c>
      <c r="H4640" t="s">
        <v>16</v>
      </c>
      <c r="I4640" t="str">
        <f>IF(ISNUMBER(SEARCH( "Women's",Table1[[#This Row],[Product]])), "Women","Male")</f>
        <v>Women</v>
      </c>
      <c r="J4640" t="str">
        <f>IF(ISNUMBER(SEARCH( "Apparel",Table1[[#This Row],[Product]])), "Apparel","Footwear")</f>
        <v>Apparel</v>
      </c>
      <c r="K4640" s="3">
        <v>29</v>
      </c>
      <c r="L4640">
        <v>91</v>
      </c>
      <c r="M4640" s="3">
        <v>264</v>
      </c>
      <c r="N4640" s="3">
        <v>145</v>
      </c>
      <c r="O4640" t="s">
        <v>17</v>
      </c>
    </row>
    <row r="4641" spans="1:15" x14ac:dyDescent="0.3">
      <c r="A4641" t="s">
        <v>57</v>
      </c>
      <c r="B4641">
        <v>1197831</v>
      </c>
      <c r="C4641" s="1">
        <v>44212</v>
      </c>
      <c r="D4641" s="1" t="str">
        <f>TEXT(Table1[[#This Row],[Invoice Date]],"yyyy")</f>
        <v>2021</v>
      </c>
      <c r="E4641" t="s">
        <v>19</v>
      </c>
      <c r="F4641" t="s">
        <v>55</v>
      </c>
      <c r="G4641" t="s">
        <v>56</v>
      </c>
      <c r="H4641" t="s">
        <v>34</v>
      </c>
      <c r="I4641" t="str">
        <f>IF(ISNUMBER(SEARCH( "Women's",Table1[[#This Row],[Product]])), "Women","Male")</f>
        <v>Male</v>
      </c>
      <c r="J4641" t="str">
        <f>IF(ISNUMBER(SEARCH( "Apparel",Table1[[#This Row],[Product]])), "Apparel","Footwear")</f>
        <v>Footwear</v>
      </c>
      <c r="K4641" s="3">
        <v>23</v>
      </c>
      <c r="L4641">
        <v>91</v>
      </c>
      <c r="M4641" s="3">
        <v>209</v>
      </c>
      <c r="N4641" s="3">
        <v>103</v>
      </c>
      <c r="O4641" t="s">
        <v>17</v>
      </c>
    </row>
    <row r="4642" spans="1:15" x14ac:dyDescent="0.3">
      <c r="A4642" t="s">
        <v>57</v>
      </c>
      <c r="B4642">
        <v>1197831</v>
      </c>
      <c r="C4642" s="1">
        <v>44389</v>
      </c>
      <c r="D4642" s="1" t="str">
        <f>TEXT(Table1[[#This Row],[Invoice Date]],"yyyy")</f>
        <v>2021</v>
      </c>
      <c r="E4642" t="s">
        <v>28</v>
      </c>
      <c r="F4642" t="s">
        <v>65</v>
      </c>
      <c r="G4642" t="s">
        <v>66</v>
      </c>
      <c r="H4642" t="s">
        <v>64</v>
      </c>
      <c r="I4642" t="str">
        <f>IF(ISNUMBER(SEARCH( "Women's",Table1[[#This Row],[Product]])), "Women","Male")</f>
        <v>Male</v>
      </c>
      <c r="J4642" t="str">
        <f>IF(ISNUMBER(SEARCH( "Apparel",Table1[[#This Row],[Product]])), "Apparel","Footwear")</f>
        <v>Apparel</v>
      </c>
      <c r="K4642" s="3">
        <v>56</v>
      </c>
      <c r="L4642">
        <v>91</v>
      </c>
      <c r="M4642" s="3">
        <v>510</v>
      </c>
      <c r="N4642" s="3">
        <v>234</v>
      </c>
      <c r="O4642" t="s">
        <v>17</v>
      </c>
    </row>
    <row r="4643" spans="1:15" x14ac:dyDescent="0.3">
      <c r="A4643" t="s">
        <v>57</v>
      </c>
      <c r="B4643">
        <v>1197831</v>
      </c>
      <c r="C4643" s="1">
        <v>44451</v>
      </c>
      <c r="D4643" s="1" t="str">
        <f>TEXT(Table1[[#This Row],[Invoice Date]],"yyyy")</f>
        <v>2021</v>
      </c>
      <c r="E4643" t="s">
        <v>28</v>
      </c>
      <c r="F4643" t="s">
        <v>65</v>
      </c>
      <c r="G4643" t="s">
        <v>66</v>
      </c>
      <c r="H4643" t="s">
        <v>34</v>
      </c>
      <c r="I4643" t="str">
        <f>IF(ISNUMBER(SEARCH( "Women's",Table1[[#This Row],[Product]])), "Women","Male")</f>
        <v>Male</v>
      </c>
      <c r="J4643" t="str">
        <f>IF(ISNUMBER(SEARCH( "Apparel",Table1[[#This Row],[Product]])), "Apparel","Footwear")</f>
        <v>Footwear</v>
      </c>
      <c r="K4643" s="3">
        <v>38</v>
      </c>
      <c r="L4643">
        <v>91</v>
      </c>
      <c r="M4643" s="3">
        <v>346</v>
      </c>
      <c r="N4643" s="3">
        <v>156</v>
      </c>
      <c r="O4643" t="s">
        <v>17</v>
      </c>
    </row>
    <row r="4644" spans="1:15" x14ac:dyDescent="0.3">
      <c r="A4644" t="s">
        <v>22</v>
      </c>
      <c r="B4644">
        <v>1185732</v>
      </c>
      <c r="C4644" s="1">
        <v>44356</v>
      </c>
      <c r="D4644" s="1" t="str">
        <f>TEXT(Table1[[#This Row],[Invoice Date]],"yyyy")</f>
        <v>2021</v>
      </c>
      <c r="E4644" t="s">
        <v>28</v>
      </c>
      <c r="F4644" t="s">
        <v>83</v>
      </c>
      <c r="G4644" t="s">
        <v>84</v>
      </c>
      <c r="H4644" t="s">
        <v>16</v>
      </c>
      <c r="I4644" t="str">
        <f>IF(ISNUMBER(SEARCH( "Women's",Table1[[#This Row],[Product]])), "Women","Male")</f>
        <v>Women</v>
      </c>
      <c r="J4644" t="str">
        <f>IF(ISNUMBER(SEARCH( "Apparel",Table1[[#This Row],[Product]])), "Apparel","Footwear")</f>
        <v>Apparel</v>
      </c>
      <c r="K4644" s="3">
        <v>51</v>
      </c>
      <c r="L4644">
        <v>91</v>
      </c>
      <c r="M4644" s="3">
        <v>464</v>
      </c>
      <c r="N4644" s="3">
        <v>251</v>
      </c>
      <c r="O4644" t="s">
        <v>17</v>
      </c>
    </row>
    <row r="4645" spans="1:15" x14ac:dyDescent="0.3">
      <c r="A4645" t="s">
        <v>18</v>
      </c>
      <c r="B4645">
        <v>1185732</v>
      </c>
      <c r="C4645" s="1">
        <v>44535</v>
      </c>
      <c r="D4645" s="1" t="str">
        <f>TEXT(Table1[[#This Row],[Invoice Date]],"yyyy")</f>
        <v>2021</v>
      </c>
      <c r="E4645" t="s">
        <v>28</v>
      </c>
      <c r="F4645" t="s">
        <v>85</v>
      </c>
      <c r="G4645" t="s">
        <v>86</v>
      </c>
      <c r="H4645" t="s">
        <v>34</v>
      </c>
      <c r="I4645" t="str">
        <f>IF(ISNUMBER(SEARCH( "Women's",Table1[[#This Row],[Product]])), "Women","Male")</f>
        <v>Male</v>
      </c>
      <c r="J4645" t="str">
        <f>IF(ISNUMBER(SEARCH( "Apparel",Table1[[#This Row],[Product]])), "Apparel","Footwear")</f>
        <v>Footwear</v>
      </c>
      <c r="K4645" s="3">
        <v>47</v>
      </c>
      <c r="L4645">
        <v>91</v>
      </c>
      <c r="M4645" s="3">
        <v>428</v>
      </c>
      <c r="N4645" s="3">
        <v>201</v>
      </c>
      <c r="O4645" t="s">
        <v>17</v>
      </c>
    </row>
    <row r="4646" spans="1:15" x14ac:dyDescent="0.3">
      <c r="A4646" t="s">
        <v>18</v>
      </c>
      <c r="B4646">
        <v>1185732</v>
      </c>
      <c r="C4646" s="1">
        <v>44327</v>
      </c>
      <c r="D4646" s="1" t="str">
        <f>TEXT(Table1[[#This Row],[Invoice Date]],"yyyy")</f>
        <v>2021</v>
      </c>
      <c r="E4646" t="s">
        <v>28</v>
      </c>
      <c r="F4646" t="s">
        <v>75</v>
      </c>
      <c r="G4646" t="s">
        <v>76</v>
      </c>
      <c r="H4646" t="s">
        <v>16</v>
      </c>
      <c r="I4646" t="str">
        <f>IF(ISNUMBER(SEARCH( "Women's",Table1[[#This Row],[Product]])), "Women","Male")</f>
        <v>Women</v>
      </c>
      <c r="J4646" t="str">
        <f>IF(ISNUMBER(SEARCH( "Apparel",Table1[[#This Row],[Product]])), "Apparel","Footwear")</f>
        <v>Apparel</v>
      </c>
      <c r="K4646" s="3">
        <v>53</v>
      </c>
      <c r="L4646">
        <v>91</v>
      </c>
      <c r="M4646" s="3">
        <v>482</v>
      </c>
      <c r="N4646" s="3">
        <v>251</v>
      </c>
      <c r="O4646" t="s">
        <v>17</v>
      </c>
    </row>
    <row r="4647" spans="1:15" x14ac:dyDescent="0.3">
      <c r="A4647" t="s">
        <v>18</v>
      </c>
      <c r="B4647">
        <v>1185732</v>
      </c>
      <c r="C4647" s="1">
        <v>44357</v>
      </c>
      <c r="D4647" s="1" t="str">
        <f>TEXT(Table1[[#This Row],[Invoice Date]],"yyyy")</f>
        <v>2021</v>
      </c>
      <c r="E4647" t="s">
        <v>28</v>
      </c>
      <c r="F4647" t="s">
        <v>75</v>
      </c>
      <c r="G4647" t="s">
        <v>76</v>
      </c>
      <c r="H4647" t="s">
        <v>16</v>
      </c>
      <c r="I4647" t="str">
        <f>IF(ISNUMBER(SEARCH( "Women's",Table1[[#This Row],[Product]])), "Women","Male")</f>
        <v>Women</v>
      </c>
      <c r="J4647" t="str">
        <f>IF(ISNUMBER(SEARCH( "Apparel",Table1[[#This Row],[Product]])), "Apparel","Footwear")</f>
        <v>Apparel</v>
      </c>
      <c r="K4647" s="3">
        <v>56</v>
      </c>
      <c r="L4647">
        <v>91</v>
      </c>
      <c r="M4647" s="3">
        <v>510</v>
      </c>
      <c r="N4647" s="3">
        <v>260</v>
      </c>
      <c r="O4647" t="s">
        <v>17</v>
      </c>
    </row>
    <row r="4648" spans="1:15" x14ac:dyDescent="0.3">
      <c r="A4648" t="s">
        <v>18</v>
      </c>
      <c r="B4648">
        <v>1185732</v>
      </c>
      <c r="C4648" s="1">
        <v>44418</v>
      </c>
      <c r="D4648" s="1" t="str">
        <f>TEXT(Table1[[#This Row],[Invoice Date]],"yyyy")</f>
        <v>2021</v>
      </c>
      <c r="E4648" t="s">
        <v>28</v>
      </c>
      <c r="F4648" t="s">
        <v>75</v>
      </c>
      <c r="G4648" t="s">
        <v>76</v>
      </c>
      <c r="H4648" t="s">
        <v>16</v>
      </c>
      <c r="I4648" t="str">
        <f>IF(ISNUMBER(SEARCH( "Women's",Table1[[#This Row],[Product]])), "Women","Male")</f>
        <v>Women</v>
      </c>
      <c r="J4648" t="str">
        <f>IF(ISNUMBER(SEARCH( "Apparel",Table1[[#This Row],[Product]])), "Apparel","Footwear")</f>
        <v>Apparel</v>
      </c>
      <c r="K4648" s="3">
        <v>54</v>
      </c>
      <c r="L4648">
        <v>91</v>
      </c>
      <c r="M4648" s="3">
        <v>491</v>
      </c>
      <c r="N4648" s="3">
        <v>260</v>
      </c>
      <c r="O4648" t="s">
        <v>17</v>
      </c>
    </row>
    <row r="4649" spans="1:15" x14ac:dyDescent="0.3">
      <c r="A4649" t="s">
        <v>18</v>
      </c>
      <c r="B4649">
        <v>1185732</v>
      </c>
      <c r="C4649" s="1">
        <v>44510</v>
      </c>
      <c r="D4649" s="1" t="str">
        <f>TEXT(Table1[[#This Row],[Invoice Date]],"yyyy")</f>
        <v>2021</v>
      </c>
      <c r="E4649" t="s">
        <v>28</v>
      </c>
      <c r="F4649" t="s">
        <v>75</v>
      </c>
      <c r="G4649" t="s">
        <v>76</v>
      </c>
      <c r="H4649" t="s">
        <v>16</v>
      </c>
      <c r="I4649" t="str">
        <f>IF(ISNUMBER(SEARCH( "Women's",Table1[[#This Row],[Product]])), "Women","Male")</f>
        <v>Women</v>
      </c>
      <c r="J4649" t="str">
        <f>IF(ISNUMBER(SEARCH( "Apparel",Table1[[#This Row],[Product]])), "Apparel","Footwear")</f>
        <v>Apparel</v>
      </c>
      <c r="K4649" s="3">
        <v>61</v>
      </c>
      <c r="L4649">
        <v>91</v>
      </c>
      <c r="M4649" s="3">
        <v>555</v>
      </c>
      <c r="N4649" s="3">
        <v>300</v>
      </c>
      <c r="O4649" t="s">
        <v>17</v>
      </c>
    </row>
    <row r="4650" spans="1:15" x14ac:dyDescent="0.3">
      <c r="A4650" t="s">
        <v>18</v>
      </c>
      <c r="B4650">
        <v>1185732</v>
      </c>
      <c r="C4650" s="1">
        <v>44271</v>
      </c>
      <c r="D4650" s="1" t="str">
        <f>TEXT(Table1[[#This Row],[Invoice Date]],"yyyy")</f>
        <v>2021</v>
      </c>
      <c r="E4650" t="s">
        <v>38</v>
      </c>
      <c r="F4650" t="s">
        <v>58</v>
      </c>
      <c r="G4650" t="s">
        <v>59</v>
      </c>
      <c r="H4650" t="s">
        <v>27</v>
      </c>
      <c r="I4650" t="str">
        <f>IF(ISNUMBER(SEARCH( "Women's",Table1[[#This Row],[Product]])), "Women","Male")</f>
        <v>Women</v>
      </c>
      <c r="J4650" t="str">
        <f>IF(ISNUMBER(SEARCH( "Apparel",Table1[[#This Row],[Product]])), "Apparel","Footwear")</f>
        <v>Footwear</v>
      </c>
      <c r="K4650" s="3">
        <v>19</v>
      </c>
      <c r="L4650">
        <v>91</v>
      </c>
      <c r="M4650" s="3">
        <v>173</v>
      </c>
      <c r="N4650" s="3">
        <v>93</v>
      </c>
      <c r="O4650" t="s">
        <v>17</v>
      </c>
    </row>
    <row r="4651" spans="1:15" x14ac:dyDescent="0.3">
      <c r="A4651" t="s">
        <v>18</v>
      </c>
      <c r="B4651">
        <v>1185732</v>
      </c>
      <c r="C4651" s="1">
        <v>44457</v>
      </c>
      <c r="D4651" s="1" t="str">
        <f>TEXT(Table1[[#This Row],[Invoice Date]],"yyyy")</f>
        <v>2021</v>
      </c>
      <c r="E4651" t="s">
        <v>38</v>
      </c>
      <c r="F4651" t="s">
        <v>58</v>
      </c>
      <c r="G4651" t="s">
        <v>59</v>
      </c>
      <c r="H4651" t="s">
        <v>34</v>
      </c>
      <c r="I4651" t="str">
        <f>IF(ISNUMBER(SEARCH( "Women's",Table1[[#This Row],[Product]])), "Women","Male")</f>
        <v>Male</v>
      </c>
      <c r="J4651" t="str">
        <f>IF(ISNUMBER(SEARCH( "Apparel",Table1[[#This Row],[Product]])), "Apparel","Footwear")</f>
        <v>Footwear</v>
      </c>
      <c r="K4651" s="3">
        <v>29</v>
      </c>
      <c r="L4651">
        <v>91</v>
      </c>
      <c r="M4651" s="3">
        <v>264</v>
      </c>
      <c r="N4651" s="3">
        <v>140</v>
      </c>
      <c r="O4651" t="s">
        <v>17</v>
      </c>
    </row>
    <row r="4652" spans="1:15" x14ac:dyDescent="0.3">
      <c r="A4652" t="s">
        <v>37</v>
      </c>
      <c r="B4652">
        <v>1185732</v>
      </c>
      <c r="C4652" s="1">
        <v>44517</v>
      </c>
      <c r="D4652" s="1" t="str">
        <f>TEXT(Table1[[#This Row],[Invoice Date]],"yyyy")</f>
        <v>2021</v>
      </c>
      <c r="E4652" t="s">
        <v>38</v>
      </c>
      <c r="F4652" t="s">
        <v>58</v>
      </c>
      <c r="G4652" t="s">
        <v>59</v>
      </c>
      <c r="H4652" t="s">
        <v>50</v>
      </c>
      <c r="I4652" t="str">
        <f>IF(ISNUMBER(SEARCH( "Women's",Table1[[#This Row],[Product]])), "Women","Male")</f>
        <v>Women</v>
      </c>
      <c r="J4652" t="str">
        <f>IF(ISNUMBER(SEARCH( "Apparel",Table1[[#This Row],[Product]])), "Apparel","Footwear")</f>
        <v>Footwear</v>
      </c>
      <c r="K4652" s="3">
        <v>38</v>
      </c>
      <c r="L4652">
        <v>91</v>
      </c>
      <c r="M4652" s="3">
        <v>346</v>
      </c>
      <c r="N4652" s="3">
        <v>190</v>
      </c>
      <c r="O4652" t="s">
        <v>17</v>
      </c>
    </row>
    <row r="4653" spans="1:15" x14ac:dyDescent="0.3">
      <c r="A4653" t="s">
        <v>37</v>
      </c>
      <c r="B4653">
        <v>1185732</v>
      </c>
      <c r="C4653" s="1">
        <v>44213</v>
      </c>
      <c r="D4653" s="1" t="str">
        <f>TEXT(Table1[[#This Row],[Invoice Date]],"yyyy")</f>
        <v>2021</v>
      </c>
      <c r="E4653" t="s">
        <v>38</v>
      </c>
      <c r="F4653" t="s">
        <v>87</v>
      </c>
      <c r="G4653" t="s">
        <v>88</v>
      </c>
      <c r="H4653" t="s">
        <v>27</v>
      </c>
      <c r="I4653" t="str">
        <f>IF(ISNUMBER(SEARCH( "Women's",Table1[[#This Row],[Product]])), "Women","Male")</f>
        <v>Women</v>
      </c>
      <c r="J4653" t="str">
        <f>IF(ISNUMBER(SEARCH( "Apparel",Table1[[#This Row],[Product]])), "Apparel","Footwear")</f>
        <v>Footwear</v>
      </c>
      <c r="K4653" s="3">
        <v>29</v>
      </c>
      <c r="L4653">
        <v>91</v>
      </c>
      <c r="M4653" s="3">
        <v>264</v>
      </c>
      <c r="N4653" s="3">
        <v>140</v>
      </c>
      <c r="O4653" t="s">
        <v>17</v>
      </c>
    </row>
    <row r="4654" spans="1:15" x14ac:dyDescent="0.3">
      <c r="A4654" t="s">
        <v>57</v>
      </c>
      <c r="B4654">
        <v>1185732</v>
      </c>
      <c r="C4654" s="1">
        <v>44543</v>
      </c>
      <c r="D4654" s="1" t="str">
        <f>TEXT(Table1[[#This Row],[Invoice Date]],"yyyy")</f>
        <v>2021</v>
      </c>
      <c r="E4654" t="s">
        <v>38</v>
      </c>
      <c r="F4654" t="s">
        <v>89</v>
      </c>
      <c r="G4654" t="s">
        <v>90</v>
      </c>
      <c r="H4654" t="s">
        <v>64</v>
      </c>
      <c r="I4654" t="str">
        <f>IF(ISNUMBER(SEARCH( "Women's",Table1[[#This Row],[Product]])), "Women","Male")</f>
        <v>Male</v>
      </c>
      <c r="J4654" t="str">
        <f>IF(ISNUMBER(SEARCH( "Apparel",Table1[[#This Row],[Product]])), "Apparel","Footwear")</f>
        <v>Apparel</v>
      </c>
      <c r="K4654" s="3">
        <v>61</v>
      </c>
      <c r="L4654">
        <v>91</v>
      </c>
      <c r="M4654" s="3">
        <v>555</v>
      </c>
      <c r="N4654" s="3">
        <v>222</v>
      </c>
      <c r="O4654" t="s">
        <v>17</v>
      </c>
    </row>
    <row r="4655" spans="1:15" x14ac:dyDescent="0.3">
      <c r="A4655" t="s">
        <v>22</v>
      </c>
      <c r="B4655">
        <v>1185732</v>
      </c>
      <c r="C4655" s="1">
        <v>44507</v>
      </c>
      <c r="D4655" s="1" t="str">
        <f>TEXT(Table1[[#This Row],[Invoice Date]],"yyyy")</f>
        <v>2021</v>
      </c>
      <c r="E4655" t="s">
        <v>38</v>
      </c>
      <c r="F4655" t="s">
        <v>77</v>
      </c>
      <c r="G4655" t="s">
        <v>78</v>
      </c>
      <c r="H4655" t="s">
        <v>16</v>
      </c>
      <c r="I4655" t="str">
        <f>IF(ISNUMBER(SEARCH( "Women's",Table1[[#This Row],[Product]])), "Women","Male")</f>
        <v>Women</v>
      </c>
      <c r="J4655" t="str">
        <f>IF(ISNUMBER(SEARCH( "Apparel",Table1[[#This Row],[Product]])), "Apparel","Footwear")</f>
        <v>Apparel</v>
      </c>
      <c r="K4655" s="3">
        <v>59</v>
      </c>
      <c r="L4655">
        <v>91</v>
      </c>
      <c r="M4655" s="3">
        <v>537</v>
      </c>
      <c r="N4655" s="3">
        <v>285</v>
      </c>
      <c r="O4655" t="s">
        <v>17</v>
      </c>
    </row>
    <row r="4656" spans="1:15" x14ac:dyDescent="0.3">
      <c r="A4656" t="s">
        <v>22</v>
      </c>
      <c r="B4656">
        <v>1185732</v>
      </c>
      <c r="C4656" s="1">
        <v>44536</v>
      </c>
      <c r="D4656" s="1" t="str">
        <f>TEXT(Table1[[#This Row],[Invoice Date]],"yyyy")</f>
        <v>2021</v>
      </c>
      <c r="E4656" t="s">
        <v>38</v>
      </c>
      <c r="F4656" t="s">
        <v>77</v>
      </c>
      <c r="G4656" t="s">
        <v>78</v>
      </c>
      <c r="H4656" t="s">
        <v>27</v>
      </c>
      <c r="I4656" t="str">
        <f>IF(ISNUMBER(SEARCH( "Women's",Table1[[#This Row],[Product]])), "Women","Male")</f>
        <v>Women</v>
      </c>
      <c r="J4656" t="str">
        <f>IF(ISNUMBER(SEARCH( "Apparel",Table1[[#This Row],[Product]])), "Apparel","Footwear")</f>
        <v>Footwear</v>
      </c>
      <c r="K4656" s="3">
        <v>49</v>
      </c>
      <c r="L4656">
        <v>91</v>
      </c>
      <c r="M4656" s="3">
        <v>446</v>
      </c>
      <c r="N4656" s="3">
        <v>223</v>
      </c>
      <c r="O4656" t="s">
        <v>17</v>
      </c>
    </row>
    <row r="4657" spans="1:15" x14ac:dyDescent="0.3">
      <c r="A4657" t="s">
        <v>37</v>
      </c>
      <c r="B4657">
        <v>1185732</v>
      </c>
      <c r="C4657" s="1">
        <v>44415</v>
      </c>
      <c r="D4657" s="1" t="str">
        <f>TEXT(Table1[[#This Row],[Invoice Date]],"yyyy")</f>
        <v>2021</v>
      </c>
      <c r="E4657" t="s">
        <v>38</v>
      </c>
      <c r="F4657" t="s">
        <v>104</v>
      </c>
      <c r="G4657" t="s">
        <v>105</v>
      </c>
      <c r="H4657" t="s">
        <v>34</v>
      </c>
      <c r="I4657" t="str">
        <f>IF(ISNUMBER(SEARCH( "Women's",Table1[[#This Row],[Product]])), "Women","Male")</f>
        <v>Male</v>
      </c>
      <c r="J4657" t="str">
        <f>IF(ISNUMBER(SEARCH( "Apparel",Table1[[#This Row],[Product]])), "Apparel","Footwear")</f>
        <v>Footwear</v>
      </c>
      <c r="K4657" s="3">
        <v>42</v>
      </c>
      <c r="L4657">
        <v>91</v>
      </c>
      <c r="M4657" s="3">
        <v>382</v>
      </c>
      <c r="N4657" s="3">
        <v>180</v>
      </c>
      <c r="O4657" t="s">
        <v>17</v>
      </c>
    </row>
    <row r="4658" spans="1:15" x14ac:dyDescent="0.3">
      <c r="A4658" t="s">
        <v>22</v>
      </c>
      <c r="B4658">
        <v>1185732</v>
      </c>
      <c r="C4658" s="1">
        <v>44422</v>
      </c>
      <c r="D4658" s="1" t="str">
        <f>TEXT(Table1[[#This Row],[Invoice Date]],"yyyy")</f>
        <v>2021</v>
      </c>
      <c r="E4658" t="s">
        <v>38</v>
      </c>
      <c r="F4658" t="s">
        <v>106</v>
      </c>
      <c r="G4658" t="s">
        <v>107</v>
      </c>
      <c r="H4658" t="s">
        <v>16</v>
      </c>
      <c r="I4658" t="str">
        <f>IF(ISNUMBER(SEARCH( "Women's",Table1[[#This Row],[Product]])), "Women","Male")</f>
        <v>Women</v>
      </c>
      <c r="J4658" t="str">
        <f>IF(ISNUMBER(SEARCH( "Apparel",Table1[[#This Row],[Product]])), "Apparel","Footwear")</f>
        <v>Apparel</v>
      </c>
      <c r="K4658" s="3">
        <v>58</v>
      </c>
      <c r="L4658">
        <v>91</v>
      </c>
      <c r="M4658" s="3">
        <v>528</v>
      </c>
      <c r="N4658" s="3">
        <v>238</v>
      </c>
      <c r="O4658" t="s">
        <v>17</v>
      </c>
    </row>
    <row r="4659" spans="1:15" x14ac:dyDescent="0.3">
      <c r="A4659" t="s">
        <v>45</v>
      </c>
      <c r="B4659">
        <v>1185732</v>
      </c>
      <c r="C4659" s="1">
        <v>44210</v>
      </c>
      <c r="D4659" s="1" t="str">
        <f>TEXT(Table1[[#This Row],[Invoice Date]],"yyyy")</f>
        <v>2021</v>
      </c>
      <c r="E4659" t="s">
        <v>38</v>
      </c>
      <c r="F4659" t="s">
        <v>106</v>
      </c>
      <c r="G4659" t="s">
        <v>107</v>
      </c>
      <c r="H4659" t="s">
        <v>27</v>
      </c>
      <c r="I4659" t="str">
        <f>IF(ISNUMBER(SEARCH( "Women's",Table1[[#This Row],[Product]])), "Women","Male")</f>
        <v>Women</v>
      </c>
      <c r="J4659" t="str">
        <f>IF(ISNUMBER(SEARCH( "Apparel",Table1[[#This Row],[Product]])), "Apparel","Footwear")</f>
        <v>Footwear</v>
      </c>
      <c r="K4659" s="3">
        <v>32</v>
      </c>
      <c r="L4659">
        <v>91</v>
      </c>
      <c r="M4659" s="3">
        <v>291</v>
      </c>
      <c r="N4659" s="3">
        <v>131</v>
      </c>
      <c r="O4659" t="s">
        <v>17</v>
      </c>
    </row>
    <row r="4660" spans="1:15" x14ac:dyDescent="0.3">
      <c r="A4660" t="s">
        <v>45</v>
      </c>
      <c r="B4660">
        <v>1185732</v>
      </c>
      <c r="C4660" s="1">
        <v>44217</v>
      </c>
      <c r="D4660" s="1" t="str">
        <f>TEXT(Table1[[#This Row],[Invoice Date]],"yyyy")</f>
        <v>2021</v>
      </c>
      <c r="E4660" t="s">
        <v>38</v>
      </c>
      <c r="F4660" t="s">
        <v>119</v>
      </c>
      <c r="G4660" t="s">
        <v>120</v>
      </c>
      <c r="H4660" t="s">
        <v>34</v>
      </c>
      <c r="I4660" t="str">
        <f>IF(ISNUMBER(SEARCH( "Women's",Table1[[#This Row],[Product]])), "Women","Male")</f>
        <v>Male</v>
      </c>
      <c r="J4660" t="str">
        <f>IF(ISNUMBER(SEARCH( "Apparel",Table1[[#This Row],[Product]])), "Apparel","Footwear")</f>
        <v>Footwear</v>
      </c>
      <c r="K4660" s="3">
        <v>45</v>
      </c>
      <c r="L4660">
        <v>91</v>
      </c>
      <c r="M4660" s="3">
        <v>410</v>
      </c>
      <c r="N4660" s="3">
        <v>217</v>
      </c>
      <c r="O4660" t="s">
        <v>17</v>
      </c>
    </row>
    <row r="4661" spans="1:15" x14ac:dyDescent="0.3">
      <c r="A4661" t="s">
        <v>45</v>
      </c>
      <c r="B4661">
        <v>1185732</v>
      </c>
      <c r="C4661" s="1">
        <v>44366</v>
      </c>
      <c r="D4661" s="1" t="str">
        <f>TEXT(Table1[[#This Row],[Invoice Date]],"yyyy")</f>
        <v>2021</v>
      </c>
      <c r="E4661" t="s">
        <v>38</v>
      </c>
      <c r="F4661" t="s">
        <v>121</v>
      </c>
      <c r="G4661" t="s">
        <v>122</v>
      </c>
      <c r="H4661" t="s">
        <v>50</v>
      </c>
      <c r="I4661" t="str">
        <f>IF(ISNUMBER(SEARCH( "Women's",Table1[[#This Row],[Product]])), "Women","Male")</f>
        <v>Women</v>
      </c>
      <c r="J4661" t="str">
        <f>IF(ISNUMBER(SEARCH( "Apparel",Table1[[#This Row],[Product]])), "Apparel","Footwear")</f>
        <v>Footwear</v>
      </c>
      <c r="K4661" s="3">
        <v>52</v>
      </c>
      <c r="L4661">
        <v>91</v>
      </c>
      <c r="M4661" s="3">
        <v>473</v>
      </c>
      <c r="N4661" s="3">
        <v>199</v>
      </c>
      <c r="O4661" t="s">
        <v>17</v>
      </c>
    </row>
    <row r="4662" spans="1:15" hidden="1" x14ac:dyDescent="0.3">
      <c r="A4662" t="s">
        <v>37</v>
      </c>
      <c r="B4662">
        <v>1185732</v>
      </c>
      <c r="C4662" s="1">
        <v>44348</v>
      </c>
      <c r="D4662" s="1" t="str">
        <f>TEXT(Table1[[#This Row],[Invoice Date]],"yyyy")</f>
        <v>2021</v>
      </c>
      <c r="E4662" t="s">
        <v>42</v>
      </c>
      <c r="F4662" t="s">
        <v>60</v>
      </c>
      <c r="G4662" t="s">
        <v>70</v>
      </c>
      <c r="H4662" t="s">
        <v>34</v>
      </c>
      <c r="I4662" t="str">
        <f>IF(ISNUMBER(SEARCH( "Women's",Table1[[#This Row],[Product]])), "Women","Male")</f>
        <v>Male</v>
      </c>
      <c r="J4662" t="str">
        <f>IF(ISNUMBER(SEARCH( "Apparel",Table1[[#This Row],[Product]])), "Apparel","Footwear")</f>
        <v>Footwear</v>
      </c>
      <c r="K4662" s="3">
        <v>31</v>
      </c>
      <c r="L4662">
        <v>91</v>
      </c>
      <c r="M4662" s="3">
        <v>282</v>
      </c>
      <c r="N4662" s="3">
        <v>116</v>
      </c>
      <c r="O4662" t="s">
        <v>26</v>
      </c>
    </row>
    <row r="4663" spans="1:15" hidden="1" x14ac:dyDescent="0.3">
      <c r="A4663" t="s">
        <v>37</v>
      </c>
      <c r="B4663">
        <v>1185732</v>
      </c>
      <c r="C4663" s="1">
        <v>44540</v>
      </c>
      <c r="D4663" s="1" t="str">
        <f>TEXT(Table1[[#This Row],[Invoice Date]],"yyyy")</f>
        <v>2021</v>
      </c>
      <c r="E4663" t="s">
        <v>38</v>
      </c>
      <c r="F4663" t="s">
        <v>129</v>
      </c>
      <c r="G4663" t="s">
        <v>130</v>
      </c>
      <c r="H4663" t="s">
        <v>34</v>
      </c>
      <c r="I4663" t="str">
        <f>IF(ISNUMBER(SEARCH( "Women's",Table1[[#This Row],[Product]])), "Women","Male")</f>
        <v>Male</v>
      </c>
      <c r="J4663" t="str">
        <f>IF(ISNUMBER(SEARCH( "Apparel",Table1[[#This Row],[Product]])), "Apparel","Footwear")</f>
        <v>Footwear</v>
      </c>
      <c r="K4663" s="3">
        <v>40</v>
      </c>
      <c r="L4663">
        <v>91</v>
      </c>
      <c r="M4663" s="3">
        <v>364</v>
      </c>
      <c r="N4663" s="3">
        <v>124</v>
      </c>
      <c r="O4663" t="s">
        <v>26</v>
      </c>
    </row>
    <row r="4664" spans="1:15" hidden="1" x14ac:dyDescent="0.3">
      <c r="A4664" t="s">
        <v>18</v>
      </c>
      <c r="B4664">
        <v>1128299</v>
      </c>
      <c r="C4664" s="1">
        <v>44303</v>
      </c>
      <c r="D4664" s="1" t="str">
        <f>TEXT(Table1[[#This Row],[Invoice Date]],"yyyy")</f>
        <v>2021</v>
      </c>
      <c r="E4664" t="s">
        <v>19</v>
      </c>
      <c r="F4664" t="s">
        <v>20</v>
      </c>
      <c r="G4664" t="s">
        <v>21</v>
      </c>
      <c r="H4664" t="s">
        <v>50</v>
      </c>
      <c r="I4664" t="str">
        <f>IF(ISNUMBER(SEARCH( "Women's",Table1[[#This Row],[Product]])), "Women","Male")</f>
        <v>Women</v>
      </c>
      <c r="J4664" t="str">
        <f>IF(ISNUMBER(SEARCH( "Apparel",Table1[[#This Row],[Product]])), "Apparel","Footwear")</f>
        <v>Footwear</v>
      </c>
      <c r="K4664" s="3">
        <v>27</v>
      </c>
      <c r="L4664">
        <v>91</v>
      </c>
      <c r="M4664" s="3">
        <v>246</v>
      </c>
      <c r="N4664" s="3">
        <v>111</v>
      </c>
      <c r="O4664" t="s">
        <v>26</v>
      </c>
    </row>
    <row r="4665" spans="1:15" hidden="1" x14ac:dyDescent="0.3">
      <c r="A4665" t="s">
        <v>18</v>
      </c>
      <c r="B4665">
        <v>1197831</v>
      </c>
      <c r="C4665" s="1">
        <v>44291</v>
      </c>
      <c r="D4665" s="1" t="str">
        <f>TEXT(Table1[[#This Row],[Invoice Date]],"yyyy")</f>
        <v>2021</v>
      </c>
      <c r="E4665" t="s">
        <v>42</v>
      </c>
      <c r="F4665" t="s">
        <v>73</v>
      </c>
      <c r="G4665" t="s">
        <v>74</v>
      </c>
      <c r="H4665" t="s">
        <v>64</v>
      </c>
      <c r="I4665" t="str">
        <f>IF(ISNUMBER(SEARCH( "Women's",Table1[[#This Row],[Product]])), "Women","Male")</f>
        <v>Male</v>
      </c>
      <c r="J4665" t="str">
        <f>IF(ISNUMBER(SEARCH( "Apparel",Table1[[#This Row],[Product]])), "Apparel","Footwear")</f>
        <v>Apparel</v>
      </c>
      <c r="K4665" s="3">
        <v>27</v>
      </c>
      <c r="L4665">
        <v>91</v>
      </c>
      <c r="M4665" s="3">
        <v>246</v>
      </c>
      <c r="N4665" s="3">
        <v>79</v>
      </c>
      <c r="O4665" t="s">
        <v>26</v>
      </c>
    </row>
    <row r="4666" spans="1:15" hidden="1" x14ac:dyDescent="0.3">
      <c r="A4666" t="s">
        <v>57</v>
      </c>
      <c r="B4666">
        <v>1128299</v>
      </c>
      <c r="C4666" s="1">
        <v>44253</v>
      </c>
      <c r="D4666" s="1" t="str">
        <f>TEXT(Table1[[#This Row],[Invoice Date]],"yyyy")</f>
        <v>2021</v>
      </c>
      <c r="E4666" t="s">
        <v>42</v>
      </c>
      <c r="F4666" t="s">
        <v>108</v>
      </c>
      <c r="G4666" t="s">
        <v>109</v>
      </c>
      <c r="H4666" t="s">
        <v>50</v>
      </c>
      <c r="I4666" t="str">
        <f>IF(ISNUMBER(SEARCH( "Women's",Table1[[#This Row],[Product]])), "Women","Male")</f>
        <v>Women</v>
      </c>
      <c r="J4666" t="str">
        <f>IF(ISNUMBER(SEARCH( "Apparel",Table1[[#This Row],[Product]])), "Apparel","Footwear")</f>
        <v>Footwear</v>
      </c>
      <c r="K4666" s="3">
        <v>29</v>
      </c>
      <c r="L4666">
        <v>91</v>
      </c>
      <c r="M4666" s="3">
        <v>264</v>
      </c>
      <c r="N4666" s="3">
        <v>98</v>
      </c>
      <c r="O4666" t="s">
        <v>26</v>
      </c>
    </row>
    <row r="4667" spans="1:15" hidden="1" x14ac:dyDescent="0.3">
      <c r="A4667" t="s">
        <v>12</v>
      </c>
      <c r="B4667">
        <v>1197831</v>
      </c>
      <c r="C4667" s="1">
        <v>44490</v>
      </c>
      <c r="D4667" s="1" t="str">
        <f>TEXT(Table1[[#This Row],[Invoice Date]],"yyyy")</f>
        <v>2021</v>
      </c>
      <c r="E4667" t="s">
        <v>19</v>
      </c>
      <c r="F4667" t="s">
        <v>48</v>
      </c>
      <c r="G4667" t="s">
        <v>49</v>
      </c>
      <c r="H4667" t="s">
        <v>64</v>
      </c>
      <c r="I4667" t="str">
        <f>IF(ISNUMBER(SEARCH( "Women's",Table1[[#This Row],[Product]])), "Women","Male")</f>
        <v>Male</v>
      </c>
      <c r="J4667" t="str">
        <f>IF(ISNUMBER(SEARCH( "Apparel",Table1[[#This Row],[Product]])), "Apparel","Footwear")</f>
        <v>Apparel</v>
      </c>
      <c r="K4667" s="3">
        <v>21</v>
      </c>
      <c r="L4667">
        <v>91</v>
      </c>
      <c r="M4667" s="3">
        <v>191</v>
      </c>
      <c r="N4667" s="3">
        <v>71</v>
      </c>
      <c r="O4667" t="s">
        <v>26</v>
      </c>
    </row>
    <row r="4668" spans="1:15" hidden="1" x14ac:dyDescent="0.3">
      <c r="A4668" t="s">
        <v>18</v>
      </c>
      <c r="B4668">
        <v>1197831</v>
      </c>
      <c r="C4668" s="1">
        <v>44219</v>
      </c>
      <c r="D4668" s="1" t="str">
        <f>TEXT(Table1[[#This Row],[Invoice Date]],"yyyy")</f>
        <v>2021</v>
      </c>
      <c r="E4668" t="s">
        <v>19</v>
      </c>
      <c r="F4668" t="s">
        <v>48</v>
      </c>
      <c r="G4668" t="s">
        <v>49</v>
      </c>
      <c r="H4668" t="s">
        <v>64</v>
      </c>
      <c r="I4668" t="str">
        <f>IF(ISNUMBER(SEARCH( "Women's",Table1[[#This Row],[Product]])), "Women","Male")</f>
        <v>Male</v>
      </c>
      <c r="J4668" t="str">
        <f>IF(ISNUMBER(SEARCH( "Apparel",Table1[[#This Row],[Product]])), "Apparel","Footwear")</f>
        <v>Apparel</v>
      </c>
      <c r="K4668" s="3">
        <v>23</v>
      </c>
      <c r="L4668">
        <v>91</v>
      </c>
      <c r="M4668" s="3">
        <v>209</v>
      </c>
      <c r="N4668" s="3">
        <v>86</v>
      </c>
      <c r="O4668" t="s">
        <v>26</v>
      </c>
    </row>
    <row r="4669" spans="1:15" hidden="1" x14ac:dyDescent="0.3">
      <c r="A4669" t="s">
        <v>18</v>
      </c>
      <c r="B4669">
        <v>1197831</v>
      </c>
      <c r="C4669" s="1">
        <v>44458</v>
      </c>
      <c r="D4669" s="1" t="str">
        <f>TEXT(Table1[[#This Row],[Invoice Date]],"yyyy")</f>
        <v>2021</v>
      </c>
      <c r="E4669" t="s">
        <v>19</v>
      </c>
      <c r="F4669" t="s">
        <v>55</v>
      </c>
      <c r="G4669" t="s">
        <v>56</v>
      </c>
      <c r="H4669" t="s">
        <v>27</v>
      </c>
      <c r="I4669" t="str">
        <f>IF(ISNUMBER(SEARCH( "Women's",Table1[[#This Row],[Product]])), "Women","Male")</f>
        <v>Women</v>
      </c>
      <c r="J4669" t="str">
        <f>IF(ISNUMBER(SEARCH( "Apparel",Table1[[#This Row],[Product]])), "Apparel","Footwear")</f>
        <v>Footwear</v>
      </c>
      <c r="K4669" s="3">
        <v>12</v>
      </c>
      <c r="L4669">
        <v>91</v>
      </c>
      <c r="M4669" s="3">
        <v>109</v>
      </c>
      <c r="N4669" s="3">
        <v>46</v>
      </c>
      <c r="O4669" t="s">
        <v>26</v>
      </c>
    </row>
    <row r="4670" spans="1:15" hidden="1" x14ac:dyDescent="0.3">
      <c r="A4670" t="s">
        <v>22</v>
      </c>
      <c r="B4670">
        <v>1185732</v>
      </c>
      <c r="C4670" s="1">
        <v>44352</v>
      </c>
      <c r="D4670" s="1" t="str">
        <f>TEXT(Table1[[#This Row],[Invoice Date]],"yyyy")</f>
        <v>2021</v>
      </c>
      <c r="E4670" t="s">
        <v>38</v>
      </c>
      <c r="F4670" t="s">
        <v>102</v>
      </c>
      <c r="G4670" t="s">
        <v>103</v>
      </c>
      <c r="H4670" t="s">
        <v>64</v>
      </c>
      <c r="I4670" t="str">
        <f>IF(ISNUMBER(SEARCH( "Women's",Table1[[#This Row],[Product]])), "Women","Male")</f>
        <v>Male</v>
      </c>
      <c r="J4670" t="str">
        <f>IF(ISNUMBER(SEARCH( "Apparel",Table1[[#This Row],[Product]])), "Apparel","Footwear")</f>
        <v>Apparel</v>
      </c>
      <c r="K4670" s="3">
        <v>36</v>
      </c>
      <c r="L4670">
        <v>91</v>
      </c>
      <c r="M4670" s="3">
        <v>328</v>
      </c>
      <c r="N4670" s="3">
        <v>105</v>
      </c>
      <c r="O4670" t="s">
        <v>26</v>
      </c>
    </row>
    <row r="4671" spans="1:15" hidden="1" x14ac:dyDescent="0.3">
      <c r="A4671" t="s">
        <v>45</v>
      </c>
      <c r="B4671">
        <v>1185732</v>
      </c>
      <c r="C4671" s="1">
        <v>44514</v>
      </c>
      <c r="D4671" s="1" t="str">
        <f>TEXT(Table1[[#This Row],[Invoice Date]],"yyyy")</f>
        <v>2021</v>
      </c>
      <c r="E4671" t="s">
        <v>38</v>
      </c>
      <c r="F4671" t="s">
        <v>106</v>
      </c>
      <c r="G4671" t="s">
        <v>107</v>
      </c>
      <c r="H4671" t="s">
        <v>27</v>
      </c>
      <c r="I4671" t="str">
        <f>IF(ISNUMBER(SEARCH( "Women's",Table1[[#This Row],[Product]])), "Women","Male")</f>
        <v>Women</v>
      </c>
      <c r="J4671" t="str">
        <f>IF(ISNUMBER(SEARCH( "Apparel",Table1[[#This Row],[Product]])), "Apparel","Footwear")</f>
        <v>Footwear</v>
      </c>
      <c r="K4671" s="3">
        <v>44</v>
      </c>
      <c r="L4671">
        <v>91</v>
      </c>
      <c r="M4671" s="3">
        <v>400</v>
      </c>
      <c r="N4671" s="3">
        <v>120</v>
      </c>
      <c r="O4671" t="s">
        <v>26</v>
      </c>
    </row>
    <row r="4672" spans="1:15" hidden="1" x14ac:dyDescent="0.3">
      <c r="A4672" t="s">
        <v>45</v>
      </c>
      <c r="B4672">
        <v>1185732</v>
      </c>
      <c r="C4672" s="1">
        <v>44326</v>
      </c>
      <c r="D4672" s="1" t="str">
        <f>TEXT(Table1[[#This Row],[Invoice Date]],"yyyy")</f>
        <v>2021</v>
      </c>
      <c r="E4672" t="s">
        <v>38</v>
      </c>
      <c r="F4672" t="s">
        <v>119</v>
      </c>
      <c r="G4672" t="s">
        <v>120</v>
      </c>
      <c r="H4672" t="s">
        <v>64</v>
      </c>
      <c r="I4672" t="str">
        <f>IF(ISNUMBER(SEARCH( "Women's",Table1[[#This Row],[Product]])), "Women","Male")</f>
        <v>Male</v>
      </c>
      <c r="J4672" t="str">
        <f>IF(ISNUMBER(SEARCH( "Apparel",Table1[[#This Row],[Product]])), "Apparel","Footwear")</f>
        <v>Apparel</v>
      </c>
      <c r="K4672" s="3">
        <v>46</v>
      </c>
      <c r="L4672">
        <v>91</v>
      </c>
      <c r="M4672" s="3">
        <v>419</v>
      </c>
      <c r="N4672" s="3">
        <v>172</v>
      </c>
      <c r="O4672" t="s">
        <v>26</v>
      </c>
    </row>
    <row r="4673" spans="1:15" hidden="1" x14ac:dyDescent="0.3">
      <c r="A4673" t="s">
        <v>45</v>
      </c>
      <c r="B4673">
        <v>1185732</v>
      </c>
      <c r="C4673" s="1">
        <v>44511</v>
      </c>
      <c r="D4673" s="1" t="str">
        <f>TEXT(Table1[[#This Row],[Invoice Date]],"yyyy")</f>
        <v>2021</v>
      </c>
      <c r="E4673" t="s">
        <v>38</v>
      </c>
      <c r="F4673" t="s">
        <v>119</v>
      </c>
      <c r="G4673" t="s">
        <v>120</v>
      </c>
      <c r="H4673" t="s">
        <v>64</v>
      </c>
      <c r="I4673" t="str">
        <f>IF(ISNUMBER(SEARCH( "Women's",Table1[[#This Row],[Product]])), "Women","Male")</f>
        <v>Male</v>
      </c>
      <c r="J4673" t="str">
        <f>IF(ISNUMBER(SEARCH( "Apparel",Table1[[#This Row],[Product]])), "Apparel","Footwear")</f>
        <v>Apparel</v>
      </c>
      <c r="K4673" s="3">
        <v>50</v>
      </c>
      <c r="L4673">
        <v>91</v>
      </c>
      <c r="M4673" s="3">
        <v>455</v>
      </c>
      <c r="N4673" s="3">
        <v>177</v>
      </c>
      <c r="O4673" t="s">
        <v>26</v>
      </c>
    </row>
    <row r="4674" spans="1:15" hidden="1" x14ac:dyDescent="0.3">
      <c r="A4674" t="s">
        <v>45</v>
      </c>
      <c r="B4674">
        <v>1185732</v>
      </c>
      <c r="C4674" s="1">
        <v>44333</v>
      </c>
      <c r="D4674" s="1" t="str">
        <f>TEXT(Table1[[#This Row],[Invoice Date]],"yyyy")</f>
        <v>2021</v>
      </c>
      <c r="E4674" t="s">
        <v>38</v>
      </c>
      <c r="F4674" t="s">
        <v>121</v>
      </c>
      <c r="G4674" t="s">
        <v>122</v>
      </c>
      <c r="H4674" t="s">
        <v>50</v>
      </c>
      <c r="I4674" t="str">
        <f>IF(ISNUMBER(SEARCH( "Women's",Table1[[#This Row],[Product]])), "Women","Male")</f>
        <v>Women</v>
      </c>
      <c r="J4674" t="str">
        <f>IF(ISNUMBER(SEARCH( "Apparel",Table1[[#This Row],[Product]])), "Apparel","Footwear")</f>
        <v>Footwear</v>
      </c>
      <c r="K4674" s="3">
        <v>41</v>
      </c>
      <c r="L4674">
        <v>91</v>
      </c>
      <c r="M4674" s="3">
        <v>373</v>
      </c>
      <c r="N4674" s="3">
        <v>127</v>
      </c>
      <c r="O4674" t="s">
        <v>26</v>
      </c>
    </row>
    <row r="4675" spans="1:15" x14ac:dyDescent="0.3">
      <c r="A4675" t="s">
        <v>37</v>
      </c>
      <c r="B4675">
        <v>1185732</v>
      </c>
      <c r="C4675" s="1">
        <v>44528</v>
      </c>
      <c r="D4675" s="1" t="str">
        <f>TEXT(Table1[[#This Row],[Invoice Date]],"yyyy")</f>
        <v>2021</v>
      </c>
      <c r="E4675" t="s">
        <v>38</v>
      </c>
      <c r="F4675" t="s">
        <v>129</v>
      </c>
      <c r="G4675" t="s">
        <v>130</v>
      </c>
      <c r="H4675" t="s">
        <v>34</v>
      </c>
      <c r="I4675" t="str">
        <f>IF(ISNUMBER(SEARCH( "Women's",Table1[[#This Row],[Product]])), "Women","Male")</f>
        <v>Male</v>
      </c>
      <c r="J4675" t="str">
        <f>IF(ISNUMBER(SEARCH( "Apparel",Table1[[#This Row],[Product]])), "Apparel","Footwear")</f>
        <v>Footwear</v>
      </c>
      <c r="K4675" s="3">
        <v>55</v>
      </c>
      <c r="L4675">
        <v>90</v>
      </c>
      <c r="M4675" s="3">
        <v>495</v>
      </c>
      <c r="N4675" s="3">
        <v>248</v>
      </c>
      <c r="O4675" t="s">
        <v>17</v>
      </c>
    </row>
    <row r="4676" spans="1:15" x14ac:dyDescent="0.3">
      <c r="A4676" t="s">
        <v>18</v>
      </c>
      <c r="B4676">
        <v>1128299</v>
      </c>
      <c r="C4676" s="1">
        <v>43859</v>
      </c>
      <c r="D4676" s="1" t="str">
        <f>TEXT(Table1[[#This Row],[Invoice Date]],"yyyy")</f>
        <v>2020</v>
      </c>
      <c r="E4676" t="s">
        <v>42</v>
      </c>
      <c r="F4676" t="s">
        <v>110</v>
      </c>
      <c r="G4676" t="s">
        <v>111</v>
      </c>
      <c r="H4676" t="s">
        <v>50</v>
      </c>
      <c r="I4676" t="str">
        <f>IF(ISNUMBER(SEARCH( "Women's",Table1[[#This Row],[Product]])), "Women","Male")</f>
        <v>Women</v>
      </c>
      <c r="J4676" t="str">
        <f>IF(ISNUMBER(SEARCH( "Apparel",Table1[[#This Row],[Product]])), "Apparel","Footwear")</f>
        <v>Footwear</v>
      </c>
      <c r="K4676" s="3">
        <v>57</v>
      </c>
      <c r="L4676">
        <v>90</v>
      </c>
      <c r="M4676" s="3">
        <v>513</v>
      </c>
      <c r="N4676" s="3">
        <v>257</v>
      </c>
      <c r="O4676" t="s">
        <v>17</v>
      </c>
    </row>
    <row r="4677" spans="1:15" x14ac:dyDescent="0.3">
      <c r="A4677" t="s">
        <v>18</v>
      </c>
      <c r="B4677">
        <v>1128299</v>
      </c>
      <c r="C4677" s="1">
        <v>43920</v>
      </c>
      <c r="D4677" s="1" t="str">
        <f>TEXT(Table1[[#This Row],[Invoice Date]],"yyyy")</f>
        <v>2020</v>
      </c>
      <c r="E4677" t="s">
        <v>42</v>
      </c>
      <c r="F4677" t="s">
        <v>127</v>
      </c>
      <c r="G4677" t="s">
        <v>128</v>
      </c>
      <c r="H4677" t="s">
        <v>50</v>
      </c>
      <c r="I4677" t="str">
        <f>IF(ISNUMBER(SEARCH( "Women's",Table1[[#This Row],[Product]])), "Women","Male")</f>
        <v>Women</v>
      </c>
      <c r="J4677" t="str">
        <f>IF(ISNUMBER(SEARCH( "Apparel",Table1[[#This Row],[Product]])), "Apparel","Footwear")</f>
        <v>Footwear</v>
      </c>
      <c r="K4677" s="3">
        <v>51</v>
      </c>
      <c r="L4677">
        <v>90</v>
      </c>
      <c r="M4677" s="3">
        <v>459</v>
      </c>
      <c r="N4677" s="3">
        <v>197</v>
      </c>
      <c r="O4677" t="s">
        <v>17</v>
      </c>
    </row>
    <row r="4678" spans="1:15" x14ac:dyDescent="0.3">
      <c r="A4678" t="s">
        <v>18</v>
      </c>
      <c r="B4678">
        <v>1128299</v>
      </c>
      <c r="C4678" s="1">
        <v>43998</v>
      </c>
      <c r="D4678" s="1" t="str">
        <f>TEXT(Table1[[#This Row],[Invoice Date]],"yyyy")</f>
        <v>2020</v>
      </c>
      <c r="E4678" t="s">
        <v>42</v>
      </c>
      <c r="F4678" t="s">
        <v>91</v>
      </c>
      <c r="G4678" t="s">
        <v>92</v>
      </c>
      <c r="H4678" t="s">
        <v>50</v>
      </c>
      <c r="I4678" t="str">
        <f>IF(ISNUMBER(SEARCH( "Women's",Table1[[#This Row],[Product]])), "Women","Male")</f>
        <v>Women</v>
      </c>
      <c r="J4678" t="str">
        <f>IF(ISNUMBER(SEARCH( "Apparel",Table1[[#This Row],[Product]])), "Apparel","Footwear")</f>
        <v>Footwear</v>
      </c>
      <c r="K4678" s="3">
        <v>55</v>
      </c>
      <c r="L4678">
        <v>90</v>
      </c>
      <c r="M4678" s="3">
        <v>495</v>
      </c>
      <c r="N4678" s="3">
        <v>208</v>
      </c>
      <c r="O4678" t="s">
        <v>17</v>
      </c>
    </row>
    <row r="4679" spans="1:15" x14ac:dyDescent="0.3">
      <c r="A4679" t="s">
        <v>18</v>
      </c>
      <c r="B4679">
        <v>1128299</v>
      </c>
      <c r="C4679" s="1">
        <v>44004</v>
      </c>
      <c r="D4679" s="1" t="str">
        <f>TEXT(Table1[[#This Row],[Invoice Date]],"yyyy")</f>
        <v>2020</v>
      </c>
      <c r="E4679" t="s">
        <v>42</v>
      </c>
      <c r="F4679" t="s">
        <v>91</v>
      </c>
      <c r="G4679" t="s">
        <v>92</v>
      </c>
      <c r="H4679" t="s">
        <v>50</v>
      </c>
      <c r="I4679" t="str">
        <f>IF(ISNUMBER(SEARCH( "Women's",Table1[[#This Row],[Product]])), "Women","Male")</f>
        <v>Women</v>
      </c>
      <c r="J4679" t="str">
        <f>IF(ISNUMBER(SEARCH( "Apparel",Table1[[#This Row],[Product]])), "Apparel","Footwear")</f>
        <v>Footwear</v>
      </c>
      <c r="K4679" s="3">
        <v>59</v>
      </c>
      <c r="L4679">
        <v>90</v>
      </c>
      <c r="M4679" s="3">
        <v>531</v>
      </c>
      <c r="N4679" s="3">
        <v>234</v>
      </c>
      <c r="O4679" t="s">
        <v>17</v>
      </c>
    </row>
    <row r="4680" spans="1:15" x14ac:dyDescent="0.3">
      <c r="A4680" t="s">
        <v>45</v>
      </c>
      <c r="B4680">
        <v>1185732</v>
      </c>
      <c r="C4680" s="1">
        <v>44552</v>
      </c>
      <c r="D4680" s="1" t="str">
        <f>TEXT(Table1[[#This Row],[Invoice Date]],"yyyy")</f>
        <v>2021</v>
      </c>
      <c r="E4680" t="s">
        <v>38</v>
      </c>
      <c r="F4680" t="s">
        <v>116</v>
      </c>
      <c r="G4680" t="s">
        <v>80</v>
      </c>
      <c r="H4680" t="s">
        <v>34</v>
      </c>
      <c r="I4680" t="str">
        <f>IF(ISNUMBER(SEARCH( "Women's",Table1[[#This Row],[Product]])), "Women","Male")</f>
        <v>Male</v>
      </c>
      <c r="J4680" t="str">
        <f>IF(ISNUMBER(SEARCH( "Apparel",Table1[[#This Row],[Product]])), "Apparel","Footwear")</f>
        <v>Footwear</v>
      </c>
      <c r="K4680" s="3">
        <v>49</v>
      </c>
      <c r="L4680">
        <v>90</v>
      </c>
      <c r="M4680" s="3">
        <v>441</v>
      </c>
      <c r="N4680" s="3">
        <v>207</v>
      </c>
      <c r="O4680" t="s">
        <v>17</v>
      </c>
    </row>
    <row r="4681" spans="1:15" x14ac:dyDescent="0.3">
      <c r="A4681" t="s">
        <v>45</v>
      </c>
      <c r="B4681">
        <v>1185732</v>
      </c>
      <c r="C4681" s="1">
        <v>44369</v>
      </c>
      <c r="D4681" s="1" t="str">
        <f>TEXT(Table1[[#This Row],[Invoice Date]],"yyyy")</f>
        <v>2021</v>
      </c>
      <c r="E4681" t="s">
        <v>42</v>
      </c>
      <c r="F4681" t="s">
        <v>131</v>
      </c>
      <c r="G4681" t="s">
        <v>132</v>
      </c>
      <c r="H4681" t="s">
        <v>50</v>
      </c>
      <c r="I4681" t="str">
        <f>IF(ISNUMBER(SEARCH( "Women's",Table1[[#This Row],[Product]])), "Women","Male")</f>
        <v>Women</v>
      </c>
      <c r="J4681" t="str">
        <f>IF(ISNUMBER(SEARCH( "Apparel",Table1[[#This Row],[Product]])), "Apparel","Footwear")</f>
        <v>Footwear</v>
      </c>
      <c r="K4681" s="3">
        <v>53</v>
      </c>
      <c r="L4681">
        <v>90</v>
      </c>
      <c r="M4681" s="3">
        <v>477</v>
      </c>
      <c r="N4681" s="3">
        <v>172</v>
      </c>
      <c r="O4681" t="s">
        <v>17</v>
      </c>
    </row>
    <row r="4682" spans="1:15" x14ac:dyDescent="0.3">
      <c r="A4682" t="s">
        <v>45</v>
      </c>
      <c r="B4682">
        <v>1185732</v>
      </c>
      <c r="C4682" s="1">
        <v>44521</v>
      </c>
      <c r="D4682" s="1" t="str">
        <f>TEXT(Table1[[#This Row],[Invoice Date]],"yyyy")</f>
        <v>2021</v>
      </c>
      <c r="E4682" t="s">
        <v>42</v>
      </c>
      <c r="F4682" t="s">
        <v>131</v>
      </c>
      <c r="G4682" t="s">
        <v>132</v>
      </c>
      <c r="H4682" t="s">
        <v>50</v>
      </c>
      <c r="I4682" t="str">
        <f>IF(ISNUMBER(SEARCH( "Women's",Table1[[#This Row],[Product]])), "Women","Male")</f>
        <v>Women</v>
      </c>
      <c r="J4682" t="str">
        <f>IF(ISNUMBER(SEARCH( "Apparel",Table1[[#This Row],[Product]])), "Apparel","Footwear")</f>
        <v>Footwear</v>
      </c>
      <c r="K4682" s="3">
        <v>62</v>
      </c>
      <c r="L4682">
        <v>90</v>
      </c>
      <c r="M4682" s="3">
        <v>558</v>
      </c>
      <c r="N4682" s="3">
        <v>212</v>
      </c>
      <c r="O4682" t="s">
        <v>17</v>
      </c>
    </row>
    <row r="4683" spans="1:15" x14ac:dyDescent="0.3">
      <c r="A4683" t="s">
        <v>18</v>
      </c>
      <c r="B4683">
        <v>1128299</v>
      </c>
      <c r="C4683" s="1">
        <v>44425</v>
      </c>
      <c r="D4683" s="1" t="str">
        <f>TEXT(Table1[[#This Row],[Invoice Date]],"yyyy")</f>
        <v>2021</v>
      </c>
      <c r="E4683" t="s">
        <v>19</v>
      </c>
      <c r="F4683" t="s">
        <v>20</v>
      </c>
      <c r="G4683" t="s">
        <v>21</v>
      </c>
      <c r="H4683" t="s">
        <v>16</v>
      </c>
      <c r="I4683" t="str">
        <f>IF(ISNUMBER(SEARCH( "Women's",Table1[[#This Row],[Product]])), "Women","Male")</f>
        <v>Women</v>
      </c>
      <c r="J4683" t="str">
        <f>IF(ISNUMBER(SEARCH( "Apparel",Table1[[#This Row],[Product]])), "Apparel","Footwear")</f>
        <v>Apparel</v>
      </c>
      <c r="K4683" s="3">
        <v>63</v>
      </c>
      <c r="L4683">
        <v>90</v>
      </c>
      <c r="M4683" s="3">
        <v>567</v>
      </c>
      <c r="N4683" s="3">
        <v>278</v>
      </c>
      <c r="O4683" t="s">
        <v>17</v>
      </c>
    </row>
    <row r="4684" spans="1:15" x14ac:dyDescent="0.3">
      <c r="A4684" t="s">
        <v>37</v>
      </c>
      <c r="B4684">
        <v>1128299</v>
      </c>
      <c r="C4684" s="1">
        <v>44309</v>
      </c>
      <c r="D4684" s="1" t="str">
        <f>TEXT(Table1[[#This Row],[Invoice Date]],"yyyy")</f>
        <v>2021</v>
      </c>
      <c r="E4684" t="s">
        <v>42</v>
      </c>
      <c r="F4684" t="s">
        <v>117</v>
      </c>
      <c r="G4684" t="s">
        <v>118</v>
      </c>
      <c r="H4684" t="s">
        <v>34</v>
      </c>
      <c r="I4684" t="str">
        <f>IF(ISNUMBER(SEARCH( "Women's",Table1[[#This Row],[Product]])), "Women","Male")</f>
        <v>Male</v>
      </c>
      <c r="J4684" t="str">
        <f>IF(ISNUMBER(SEARCH( "Apparel",Table1[[#This Row],[Product]])), "Apparel","Footwear")</f>
        <v>Footwear</v>
      </c>
      <c r="K4684" s="3">
        <v>53</v>
      </c>
      <c r="L4684">
        <v>90</v>
      </c>
      <c r="M4684" s="3">
        <v>477</v>
      </c>
      <c r="N4684" s="3">
        <v>239</v>
      </c>
      <c r="O4684" t="s">
        <v>17</v>
      </c>
    </row>
    <row r="4685" spans="1:15" x14ac:dyDescent="0.3">
      <c r="A4685" t="s">
        <v>37</v>
      </c>
      <c r="B4685">
        <v>1128299</v>
      </c>
      <c r="C4685" s="1">
        <v>44340</v>
      </c>
      <c r="D4685" s="1" t="str">
        <f>TEXT(Table1[[#This Row],[Invoice Date]],"yyyy")</f>
        <v>2021</v>
      </c>
      <c r="E4685" t="s">
        <v>42</v>
      </c>
      <c r="F4685" t="s">
        <v>117</v>
      </c>
      <c r="G4685" t="s">
        <v>118</v>
      </c>
      <c r="H4685" t="s">
        <v>50</v>
      </c>
      <c r="I4685" t="str">
        <f>IF(ISNUMBER(SEARCH( "Women's",Table1[[#This Row],[Product]])), "Women","Male")</f>
        <v>Women</v>
      </c>
      <c r="J4685" t="str">
        <f>IF(ISNUMBER(SEARCH( "Apparel",Table1[[#This Row],[Product]])), "Apparel","Footwear")</f>
        <v>Footwear</v>
      </c>
      <c r="K4685" s="3">
        <v>49</v>
      </c>
      <c r="L4685">
        <v>90</v>
      </c>
      <c r="M4685" s="3">
        <v>441</v>
      </c>
      <c r="N4685" s="3">
        <v>221</v>
      </c>
      <c r="O4685" t="s">
        <v>17</v>
      </c>
    </row>
    <row r="4686" spans="1:15" x14ac:dyDescent="0.3">
      <c r="A4686" t="s">
        <v>37</v>
      </c>
      <c r="B4686">
        <v>1128299</v>
      </c>
      <c r="C4686" s="1">
        <v>44492</v>
      </c>
      <c r="D4686" s="1" t="str">
        <f>TEXT(Table1[[#This Row],[Invoice Date]],"yyyy")</f>
        <v>2021</v>
      </c>
      <c r="E4686" t="s">
        <v>42</v>
      </c>
      <c r="F4686" t="s">
        <v>117</v>
      </c>
      <c r="G4686" t="s">
        <v>118</v>
      </c>
      <c r="H4686" t="s">
        <v>50</v>
      </c>
      <c r="I4686" t="str">
        <f>IF(ISNUMBER(SEARCH( "Women's",Table1[[#This Row],[Product]])), "Women","Male")</f>
        <v>Women</v>
      </c>
      <c r="J4686" t="str">
        <f>IF(ISNUMBER(SEARCH( "Apparel",Table1[[#This Row],[Product]])), "Apparel","Footwear")</f>
        <v>Footwear</v>
      </c>
      <c r="K4686" s="3">
        <v>43</v>
      </c>
      <c r="L4686">
        <v>90</v>
      </c>
      <c r="M4686" s="3">
        <v>387</v>
      </c>
      <c r="N4686" s="3">
        <v>190</v>
      </c>
      <c r="O4686" t="s">
        <v>17</v>
      </c>
    </row>
    <row r="4687" spans="1:15" x14ac:dyDescent="0.3">
      <c r="A4687" t="s">
        <v>22</v>
      </c>
      <c r="B4687">
        <v>1128299</v>
      </c>
      <c r="C4687" s="1">
        <v>44482</v>
      </c>
      <c r="D4687" s="1" t="str">
        <f>TEXT(Table1[[#This Row],[Invoice Date]],"yyyy")</f>
        <v>2021</v>
      </c>
      <c r="E4687" t="s">
        <v>13</v>
      </c>
      <c r="F4687" t="s">
        <v>51</v>
      </c>
      <c r="G4687" t="s">
        <v>52</v>
      </c>
      <c r="H4687" t="s">
        <v>64</v>
      </c>
      <c r="I4687" t="str">
        <f>IF(ISNUMBER(SEARCH( "Women's",Table1[[#This Row],[Product]])), "Women","Male")</f>
        <v>Male</v>
      </c>
      <c r="J4687" t="str">
        <f>IF(ISNUMBER(SEARCH( "Apparel",Table1[[#This Row],[Product]])), "Apparel","Footwear")</f>
        <v>Apparel</v>
      </c>
      <c r="K4687" s="3">
        <v>50</v>
      </c>
      <c r="L4687">
        <v>90</v>
      </c>
      <c r="M4687" s="3">
        <v>450</v>
      </c>
      <c r="N4687" s="3">
        <v>207</v>
      </c>
      <c r="O4687" t="s">
        <v>17</v>
      </c>
    </row>
    <row r="4688" spans="1:15" x14ac:dyDescent="0.3">
      <c r="A4688" t="s">
        <v>18</v>
      </c>
      <c r="B4688">
        <v>1197831</v>
      </c>
      <c r="C4688" s="1">
        <v>44520</v>
      </c>
      <c r="D4688" s="1" t="str">
        <f>TEXT(Table1[[#This Row],[Invoice Date]],"yyyy")</f>
        <v>2021</v>
      </c>
      <c r="E4688" t="s">
        <v>19</v>
      </c>
      <c r="F4688" t="s">
        <v>48</v>
      </c>
      <c r="G4688" t="s">
        <v>49</v>
      </c>
      <c r="H4688" t="s">
        <v>27</v>
      </c>
      <c r="I4688" t="str">
        <f>IF(ISNUMBER(SEARCH( "Women's",Table1[[#This Row],[Product]])), "Women","Male")</f>
        <v>Women</v>
      </c>
      <c r="J4688" t="str">
        <f>IF(ISNUMBER(SEARCH( "Apparel",Table1[[#This Row],[Product]])), "Apparel","Footwear")</f>
        <v>Footwear</v>
      </c>
      <c r="K4688" s="3">
        <v>23</v>
      </c>
      <c r="L4688">
        <v>90</v>
      </c>
      <c r="M4688" s="3">
        <v>207</v>
      </c>
      <c r="N4688" s="3">
        <v>106</v>
      </c>
      <c r="O4688" t="s">
        <v>17</v>
      </c>
    </row>
    <row r="4689" spans="1:15" x14ac:dyDescent="0.3">
      <c r="A4689" t="s">
        <v>57</v>
      </c>
      <c r="B4689">
        <v>1197831</v>
      </c>
      <c r="C4689" s="1">
        <v>44421</v>
      </c>
      <c r="D4689" s="1" t="str">
        <f>TEXT(Table1[[#This Row],[Invoice Date]],"yyyy")</f>
        <v>2021</v>
      </c>
      <c r="E4689" t="s">
        <v>28</v>
      </c>
      <c r="F4689" t="s">
        <v>65</v>
      </c>
      <c r="G4689" t="s">
        <v>66</v>
      </c>
      <c r="H4689" t="s">
        <v>50</v>
      </c>
      <c r="I4689" t="str">
        <f>IF(ISNUMBER(SEARCH( "Women's",Table1[[#This Row],[Product]])), "Women","Male")</f>
        <v>Women</v>
      </c>
      <c r="J4689" t="str">
        <f>IF(ISNUMBER(SEARCH( "Apparel",Table1[[#This Row],[Product]])), "Apparel","Footwear")</f>
        <v>Footwear</v>
      </c>
      <c r="K4689" s="3">
        <v>37</v>
      </c>
      <c r="L4689">
        <v>90</v>
      </c>
      <c r="M4689" s="3">
        <v>333</v>
      </c>
      <c r="N4689" s="3">
        <v>163</v>
      </c>
      <c r="O4689" t="s">
        <v>17</v>
      </c>
    </row>
    <row r="4690" spans="1:15" x14ac:dyDescent="0.3">
      <c r="A4690" t="s">
        <v>37</v>
      </c>
      <c r="B4690">
        <v>1197831</v>
      </c>
      <c r="C4690" s="1">
        <v>44483</v>
      </c>
      <c r="D4690" s="1" t="str">
        <f>TEXT(Table1[[#This Row],[Invoice Date]],"yyyy")</f>
        <v>2021</v>
      </c>
      <c r="E4690" t="s">
        <v>28</v>
      </c>
      <c r="F4690" t="s">
        <v>65</v>
      </c>
      <c r="G4690" t="s">
        <v>66</v>
      </c>
      <c r="H4690" t="s">
        <v>16</v>
      </c>
      <c r="I4690" t="str">
        <f>IF(ISNUMBER(SEARCH( "Women's",Table1[[#This Row],[Product]])), "Women","Male")</f>
        <v>Women</v>
      </c>
      <c r="J4690" t="str">
        <f>IF(ISNUMBER(SEARCH( "Apparel",Table1[[#This Row],[Product]])), "Apparel","Footwear")</f>
        <v>Apparel</v>
      </c>
      <c r="K4690" s="3">
        <v>28</v>
      </c>
      <c r="L4690">
        <v>90</v>
      </c>
      <c r="M4690" s="3">
        <v>252</v>
      </c>
      <c r="N4690" s="3">
        <v>121</v>
      </c>
      <c r="O4690" t="s">
        <v>17</v>
      </c>
    </row>
    <row r="4691" spans="1:15" x14ac:dyDescent="0.3">
      <c r="A4691" t="s">
        <v>37</v>
      </c>
      <c r="B4691">
        <v>1197831</v>
      </c>
      <c r="C4691" s="1">
        <v>44542</v>
      </c>
      <c r="D4691" s="1" t="str">
        <f>TEXT(Table1[[#This Row],[Invoice Date]],"yyyy")</f>
        <v>2021</v>
      </c>
      <c r="E4691" t="s">
        <v>28</v>
      </c>
      <c r="F4691" t="s">
        <v>65</v>
      </c>
      <c r="G4691" t="s">
        <v>66</v>
      </c>
      <c r="H4691" t="s">
        <v>50</v>
      </c>
      <c r="I4691" t="str">
        <f>IF(ISNUMBER(SEARCH( "Women's",Table1[[#This Row],[Product]])), "Women","Male")</f>
        <v>Women</v>
      </c>
      <c r="J4691" t="str">
        <f>IF(ISNUMBER(SEARCH( "Apparel",Table1[[#This Row],[Product]])), "Apparel","Footwear")</f>
        <v>Footwear</v>
      </c>
      <c r="K4691" s="3">
        <v>59</v>
      </c>
      <c r="L4691">
        <v>90</v>
      </c>
      <c r="M4691" s="3">
        <v>531</v>
      </c>
      <c r="N4691" s="3">
        <v>239</v>
      </c>
      <c r="O4691" t="s">
        <v>17</v>
      </c>
    </row>
    <row r="4692" spans="1:15" x14ac:dyDescent="0.3">
      <c r="A4692" t="s">
        <v>22</v>
      </c>
      <c r="B4692">
        <v>1185732</v>
      </c>
      <c r="C4692" s="1">
        <v>44417</v>
      </c>
      <c r="D4692" s="1" t="str">
        <f>TEXT(Table1[[#This Row],[Invoice Date]],"yyyy")</f>
        <v>2021</v>
      </c>
      <c r="E4692" t="s">
        <v>28</v>
      </c>
      <c r="F4692" t="s">
        <v>83</v>
      </c>
      <c r="G4692" t="s">
        <v>84</v>
      </c>
      <c r="H4692" t="s">
        <v>34</v>
      </c>
      <c r="I4692" t="str">
        <f>IF(ISNUMBER(SEARCH( "Women's",Table1[[#This Row],[Product]])), "Women","Male")</f>
        <v>Male</v>
      </c>
      <c r="J4692" t="str">
        <f>IF(ISNUMBER(SEARCH( "Apparel",Table1[[#This Row],[Product]])), "Apparel","Footwear")</f>
        <v>Footwear</v>
      </c>
      <c r="K4692" s="3">
        <v>42</v>
      </c>
      <c r="L4692">
        <v>90</v>
      </c>
      <c r="M4692" s="3">
        <v>378</v>
      </c>
      <c r="N4692" s="3">
        <v>151</v>
      </c>
      <c r="O4692" t="s">
        <v>17</v>
      </c>
    </row>
    <row r="4693" spans="1:15" x14ac:dyDescent="0.3">
      <c r="A4693" t="s">
        <v>18</v>
      </c>
      <c r="B4693">
        <v>1185732</v>
      </c>
      <c r="C4693" s="1">
        <v>44320</v>
      </c>
      <c r="D4693" s="1" t="str">
        <f>TEXT(Table1[[#This Row],[Invoice Date]],"yyyy")</f>
        <v>2021</v>
      </c>
      <c r="E4693" t="s">
        <v>28</v>
      </c>
      <c r="F4693" t="s">
        <v>35</v>
      </c>
      <c r="G4693" t="s">
        <v>36</v>
      </c>
      <c r="H4693" t="s">
        <v>16</v>
      </c>
      <c r="I4693" t="str">
        <f>IF(ISNUMBER(SEARCH( "Women's",Table1[[#This Row],[Product]])), "Women","Male")</f>
        <v>Women</v>
      </c>
      <c r="J4693" t="str">
        <f>IF(ISNUMBER(SEARCH( "Apparel",Table1[[#This Row],[Product]])), "Apparel","Footwear")</f>
        <v>Apparel</v>
      </c>
      <c r="K4693" s="3">
        <v>47</v>
      </c>
      <c r="L4693">
        <v>90</v>
      </c>
      <c r="M4693" s="3">
        <v>423</v>
      </c>
      <c r="N4693" s="3">
        <v>216</v>
      </c>
      <c r="O4693" t="s">
        <v>17</v>
      </c>
    </row>
    <row r="4694" spans="1:15" x14ac:dyDescent="0.3">
      <c r="A4694" t="s">
        <v>18</v>
      </c>
      <c r="B4694">
        <v>1185732</v>
      </c>
      <c r="C4694" s="1">
        <v>44350</v>
      </c>
      <c r="D4694" s="1" t="str">
        <f>TEXT(Table1[[#This Row],[Invoice Date]],"yyyy")</f>
        <v>2021</v>
      </c>
      <c r="E4694" t="s">
        <v>28</v>
      </c>
      <c r="F4694" t="s">
        <v>35</v>
      </c>
      <c r="G4694" t="s">
        <v>36</v>
      </c>
      <c r="H4694" t="s">
        <v>34</v>
      </c>
      <c r="I4694" t="str">
        <f>IF(ISNUMBER(SEARCH( "Women's",Table1[[#This Row],[Product]])), "Women","Male")</f>
        <v>Male</v>
      </c>
      <c r="J4694" t="str">
        <f>IF(ISNUMBER(SEARCH( "Apparel",Table1[[#This Row],[Product]])), "Apparel","Footwear")</f>
        <v>Footwear</v>
      </c>
      <c r="K4694" s="3">
        <v>27</v>
      </c>
      <c r="L4694">
        <v>90</v>
      </c>
      <c r="M4694" s="3">
        <v>243</v>
      </c>
      <c r="N4694" s="3">
        <v>119</v>
      </c>
      <c r="O4694" t="s">
        <v>17</v>
      </c>
    </row>
    <row r="4695" spans="1:15" x14ac:dyDescent="0.3">
      <c r="A4695" t="s">
        <v>18</v>
      </c>
      <c r="B4695">
        <v>1185732</v>
      </c>
      <c r="C4695" s="1">
        <v>44425</v>
      </c>
      <c r="D4695" s="1" t="str">
        <f>TEXT(Table1[[#This Row],[Invoice Date]],"yyyy")</f>
        <v>2021</v>
      </c>
      <c r="E4695" t="s">
        <v>38</v>
      </c>
      <c r="F4695" t="s">
        <v>58</v>
      </c>
      <c r="G4695" t="s">
        <v>59</v>
      </c>
      <c r="H4695" t="s">
        <v>34</v>
      </c>
      <c r="I4695" t="str">
        <f>IF(ISNUMBER(SEARCH( "Women's",Table1[[#This Row],[Product]])), "Women","Male")</f>
        <v>Male</v>
      </c>
      <c r="J4695" t="str">
        <f>IF(ISNUMBER(SEARCH( "Apparel",Table1[[#This Row],[Product]])), "Apparel","Footwear")</f>
        <v>Footwear</v>
      </c>
      <c r="K4695" s="3">
        <v>42</v>
      </c>
      <c r="L4695">
        <v>90</v>
      </c>
      <c r="M4695" s="3">
        <v>378</v>
      </c>
      <c r="N4695" s="3">
        <v>208</v>
      </c>
      <c r="O4695" t="s">
        <v>17</v>
      </c>
    </row>
    <row r="4696" spans="1:15" x14ac:dyDescent="0.3">
      <c r="A4696" t="s">
        <v>37</v>
      </c>
      <c r="B4696">
        <v>1185732</v>
      </c>
      <c r="C4696" s="1">
        <v>44390</v>
      </c>
      <c r="D4696" s="1" t="str">
        <f>TEXT(Table1[[#This Row],[Invoice Date]],"yyyy")</f>
        <v>2021</v>
      </c>
      <c r="E4696" t="s">
        <v>38</v>
      </c>
      <c r="F4696" t="s">
        <v>89</v>
      </c>
      <c r="G4696" t="s">
        <v>90</v>
      </c>
      <c r="H4696" t="s">
        <v>50</v>
      </c>
      <c r="I4696" t="str">
        <f>IF(ISNUMBER(SEARCH( "Women's",Table1[[#This Row],[Product]])), "Women","Male")</f>
        <v>Women</v>
      </c>
      <c r="J4696" t="str">
        <f>IF(ISNUMBER(SEARCH( "Apparel",Table1[[#This Row],[Product]])), "Apparel","Footwear")</f>
        <v>Footwear</v>
      </c>
      <c r="K4696" s="3">
        <v>43</v>
      </c>
      <c r="L4696">
        <v>90</v>
      </c>
      <c r="M4696" s="3">
        <v>387</v>
      </c>
      <c r="N4696" s="3">
        <v>205</v>
      </c>
      <c r="O4696" t="s">
        <v>17</v>
      </c>
    </row>
    <row r="4697" spans="1:15" x14ac:dyDescent="0.3">
      <c r="A4697" t="s">
        <v>37</v>
      </c>
      <c r="B4697">
        <v>1185732</v>
      </c>
      <c r="C4697" s="1">
        <v>44484</v>
      </c>
      <c r="D4697" s="1" t="str">
        <f>TEXT(Table1[[#This Row],[Invoice Date]],"yyyy")</f>
        <v>2021</v>
      </c>
      <c r="E4697" t="s">
        <v>38</v>
      </c>
      <c r="F4697" t="s">
        <v>89</v>
      </c>
      <c r="G4697" t="s">
        <v>90</v>
      </c>
      <c r="H4697" t="s">
        <v>34</v>
      </c>
      <c r="I4697" t="str">
        <f>IF(ISNUMBER(SEARCH( "Women's",Table1[[#This Row],[Product]])), "Women","Male")</f>
        <v>Male</v>
      </c>
      <c r="J4697" t="str">
        <f>IF(ISNUMBER(SEARCH( "Apparel",Table1[[#This Row],[Product]])), "Apparel","Footwear")</f>
        <v>Footwear</v>
      </c>
      <c r="K4697" s="3">
        <v>51</v>
      </c>
      <c r="L4697">
        <v>90</v>
      </c>
      <c r="M4697" s="3">
        <v>459</v>
      </c>
      <c r="N4697" s="3">
        <v>211</v>
      </c>
      <c r="O4697" t="s">
        <v>17</v>
      </c>
    </row>
    <row r="4698" spans="1:15" x14ac:dyDescent="0.3">
      <c r="A4698" t="s">
        <v>22</v>
      </c>
      <c r="B4698">
        <v>1185732</v>
      </c>
      <c r="C4698" s="1">
        <v>44203</v>
      </c>
      <c r="D4698" s="1" t="str">
        <f>TEXT(Table1[[#This Row],[Invoice Date]],"yyyy")</f>
        <v>2021</v>
      </c>
      <c r="E4698" t="s">
        <v>38</v>
      </c>
      <c r="F4698" t="s">
        <v>77</v>
      </c>
      <c r="G4698" t="s">
        <v>78</v>
      </c>
      <c r="H4698" t="s">
        <v>27</v>
      </c>
      <c r="I4698" t="str">
        <f>IF(ISNUMBER(SEARCH( "Women's",Table1[[#This Row],[Product]])), "Women","Male")</f>
        <v>Women</v>
      </c>
      <c r="J4698" t="str">
        <f>IF(ISNUMBER(SEARCH( "Apparel",Table1[[#This Row],[Product]])), "Apparel","Footwear")</f>
        <v>Footwear</v>
      </c>
      <c r="K4698" s="3">
        <v>28</v>
      </c>
      <c r="L4698">
        <v>90</v>
      </c>
      <c r="M4698" s="3">
        <v>252</v>
      </c>
      <c r="N4698" s="3">
        <v>101</v>
      </c>
      <c r="O4698" t="s">
        <v>17</v>
      </c>
    </row>
    <row r="4699" spans="1:15" x14ac:dyDescent="0.3">
      <c r="A4699" t="s">
        <v>37</v>
      </c>
      <c r="B4699">
        <v>1185732</v>
      </c>
      <c r="C4699" s="1">
        <v>44355</v>
      </c>
      <c r="D4699" s="1" t="str">
        <f>TEXT(Table1[[#This Row],[Invoice Date]],"yyyy")</f>
        <v>2021</v>
      </c>
      <c r="E4699" t="s">
        <v>38</v>
      </c>
      <c r="F4699" t="s">
        <v>104</v>
      </c>
      <c r="G4699" t="s">
        <v>105</v>
      </c>
      <c r="H4699" t="s">
        <v>34</v>
      </c>
      <c r="I4699" t="str">
        <f>IF(ISNUMBER(SEARCH( "Women's",Table1[[#This Row],[Product]])), "Women","Male")</f>
        <v>Male</v>
      </c>
      <c r="J4699" t="str">
        <f>IF(ISNUMBER(SEARCH( "Apparel",Table1[[#This Row],[Product]])), "Apparel","Footwear")</f>
        <v>Footwear</v>
      </c>
      <c r="K4699" s="3">
        <v>41</v>
      </c>
      <c r="L4699">
        <v>90</v>
      </c>
      <c r="M4699" s="3">
        <v>369</v>
      </c>
      <c r="N4699" s="3">
        <v>181</v>
      </c>
      <c r="O4699" t="s">
        <v>17</v>
      </c>
    </row>
    <row r="4700" spans="1:15" x14ac:dyDescent="0.3">
      <c r="A4700" t="s">
        <v>45</v>
      </c>
      <c r="B4700">
        <v>1185732</v>
      </c>
      <c r="C4700" s="1">
        <v>44514</v>
      </c>
      <c r="D4700" s="1" t="str">
        <f>TEXT(Table1[[#This Row],[Invoice Date]],"yyyy")</f>
        <v>2021</v>
      </c>
      <c r="E4700" t="s">
        <v>38</v>
      </c>
      <c r="F4700" t="s">
        <v>106</v>
      </c>
      <c r="G4700" t="s">
        <v>107</v>
      </c>
      <c r="H4700" t="s">
        <v>34</v>
      </c>
      <c r="I4700" t="str">
        <f>IF(ISNUMBER(SEARCH( "Women's",Table1[[#This Row],[Product]])), "Women","Male")</f>
        <v>Male</v>
      </c>
      <c r="J4700" t="str">
        <f>IF(ISNUMBER(SEARCH( "Apparel",Table1[[#This Row],[Product]])), "Apparel","Footwear")</f>
        <v>Footwear</v>
      </c>
      <c r="K4700" s="3">
        <v>52</v>
      </c>
      <c r="L4700">
        <v>90</v>
      </c>
      <c r="M4700" s="3">
        <v>468</v>
      </c>
      <c r="N4700" s="3">
        <v>206</v>
      </c>
      <c r="O4700" t="s">
        <v>17</v>
      </c>
    </row>
    <row r="4701" spans="1:15" x14ac:dyDescent="0.3">
      <c r="A4701" t="s">
        <v>45</v>
      </c>
      <c r="B4701">
        <v>1185732</v>
      </c>
      <c r="C4701" s="1">
        <v>44297</v>
      </c>
      <c r="D4701" s="1" t="str">
        <f>TEXT(Table1[[#This Row],[Invoice Date]],"yyyy")</f>
        <v>2021</v>
      </c>
      <c r="E4701" t="s">
        <v>38</v>
      </c>
      <c r="F4701" t="s">
        <v>119</v>
      </c>
      <c r="G4701" t="s">
        <v>120</v>
      </c>
      <c r="H4701" t="s">
        <v>16</v>
      </c>
      <c r="I4701" t="str">
        <f>IF(ISNUMBER(SEARCH( "Women's",Table1[[#This Row],[Product]])), "Women","Male")</f>
        <v>Women</v>
      </c>
      <c r="J4701" t="str">
        <f>IF(ISNUMBER(SEARCH( "Apparel",Table1[[#This Row],[Product]])), "Apparel","Footwear")</f>
        <v>Apparel</v>
      </c>
      <c r="K4701" s="3">
        <v>44</v>
      </c>
      <c r="L4701">
        <v>90</v>
      </c>
      <c r="M4701" s="3">
        <v>396</v>
      </c>
      <c r="N4701" s="3">
        <v>202</v>
      </c>
      <c r="O4701" t="s">
        <v>17</v>
      </c>
    </row>
    <row r="4702" spans="1:15" x14ac:dyDescent="0.3">
      <c r="A4702" t="s">
        <v>45</v>
      </c>
      <c r="B4702">
        <v>1185732</v>
      </c>
      <c r="C4702" s="1">
        <v>44359</v>
      </c>
      <c r="D4702" s="1" t="str">
        <f>TEXT(Table1[[#This Row],[Invoice Date]],"yyyy")</f>
        <v>2021</v>
      </c>
      <c r="E4702" t="s">
        <v>38</v>
      </c>
      <c r="F4702" t="s">
        <v>119</v>
      </c>
      <c r="G4702" t="s">
        <v>120</v>
      </c>
      <c r="H4702" t="s">
        <v>50</v>
      </c>
      <c r="I4702" t="str">
        <f>IF(ISNUMBER(SEARCH( "Women's",Table1[[#This Row],[Product]])), "Women","Male")</f>
        <v>Women</v>
      </c>
      <c r="J4702" t="str">
        <f>IF(ISNUMBER(SEARCH( "Apparel",Table1[[#This Row],[Product]])), "Apparel","Footwear")</f>
        <v>Footwear</v>
      </c>
      <c r="K4702" s="3">
        <v>47</v>
      </c>
      <c r="L4702">
        <v>90</v>
      </c>
      <c r="M4702" s="3">
        <v>423</v>
      </c>
      <c r="N4702" s="3">
        <v>190</v>
      </c>
      <c r="O4702" t="s">
        <v>17</v>
      </c>
    </row>
    <row r="4703" spans="1:15" x14ac:dyDescent="0.3">
      <c r="A4703" t="s">
        <v>45</v>
      </c>
      <c r="B4703">
        <v>1185732</v>
      </c>
      <c r="C4703" s="1">
        <v>44387</v>
      </c>
      <c r="D4703" s="1" t="str">
        <f>TEXT(Table1[[#This Row],[Invoice Date]],"yyyy")</f>
        <v>2021</v>
      </c>
      <c r="E4703" t="s">
        <v>38</v>
      </c>
      <c r="F4703" t="s">
        <v>119</v>
      </c>
      <c r="G4703" t="s">
        <v>120</v>
      </c>
      <c r="H4703" t="s">
        <v>50</v>
      </c>
      <c r="I4703" t="str">
        <f>IF(ISNUMBER(SEARCH( "Women's",Table1[[#This Row],[Product]])), "Women","Male")</f>
        <v>Women</v>
      </c>
      <c r="J4703" t="str">
        <f>IF(ISNUMBER(SEARCH( "Apparel",Table1[[#This Row],[Product]])), "Apparel","Footwear")</f>
        <v>Footwear</v>
      </c>
      <c r="K4703" s="3">
        <v>46</v>
      </c>
      <c r="L4703">
        <v>90</v>
      </c>
      <c r="M4703" s="3">
        <v>414</v>
      </c>
      <c r="N4703" s="3">
        <v>203</v>
      </c>
      <c r="O4703" t="s">
        <v>17</v>
      </c>
    </row>
    <row r="4704" spans="1:15" x14ac:dyDescent="0.3">
      <c r="A4704" t="s">
        <v>45</v>
      </c>
      <c r="B4704">
        <v>1185732</v>
      </c>
      <c r="C4704" s="1">
        <v>44246</v>
      </c>
      <c r="D4704" s="1" t="str">
        <f>TEXT(Table1[[#This Row],[Invoice Date]],"yyyy")</f>
        <v>2021</v>
      </c>
      <c r="E4704" t="s">
        <v>38</v>
      </c>
      <c r="F4704" t="s">
        <v>119</v>
      </c>
      <c r="G4704" t="s">
        <v>120</v>
      </c>
      <c r="H4704" t="s">
        <v>27</v>
      </c>
      <c r="I4704" t="str">
        <f>IF(ISNUMBER(SEARCH( "Women's",Table1[[#This Row],[Product]])), "Women","Male")</f>
        <v>Women</v>
      </c>
      <c r="J4704" t="str">
        <f>IF(ISNUMBER(SEARCH( "Apparel",Table1[[#This Row],[Product]])), "Apparel","Footwear")</f>
        <v>Footwear</v>
      </c>
      <c r="K4704" s="3">
        <v>39</v>
      </c>
      <c r="L4704">
        <v>90</v>
      </c>
      <c r="M4704" s="3">
        <v>351</v>
      </c>
      <c r="N4704" s="3">
        <v>154</v>
      </c>
      <c r="O4704" t="s">
        <v>17</v>
      </c>
    </row>
    <row r="4705" spans="1:15" x14ac:dyDescent="0.3">
      <c r="A4705" t="s">
        <v>37</v>
      </c>
      <c r="B4705">
        <v>1185732</v>
      </c>
      <c r="C4705" s="1">
        <v>44220</v>
      </c>
      <c r="D4705" s="1" t="str">
        <f>TEXT(Table1[[#This Row],[Invoice Date]],"yyyy")</f>
        <v>2021</v>
      </c>
      <c r="E4705" t="s">
        <v>38</v>
      </c>
      <c r="F4705" t="s">
        <v>121</v>
      </c>
      <c r="G4705" t="s">
        <v>122</v>
      </c>
      <c r="H4705" t="s">
        <v>27</v>
      </c>
      <c r="I4705" t="str">
        <f>IF(ISNUMBER(SEARCH( "Women's",Table1[[#This Row],[Product]])), "Women","Male")</f>
        <v>Women</v>
      </c>
      <c r="J4705" t="str">
        <f>IF(ISNUMBER(SEARCH( "Apparel",Table1[[#This Row],[Product]])), "Apparel","Footwear")</f>
        <v>Footwear</v>
      </c>
      <c r="K4705" s="3">
        <v>44</v>
      </c>
      <c r="L4705">
        <v>90</v>
      </c>
      <c r="M4705" s="3">
        <v>396</v>
      </c>
      <c r="N4705" s="3">
        <v>139</v>
      </c>
      <c r="O4705" t="s">
        <v>17</v>
      </c>
    </row>
    <row r="4706" spans="1:15" hidden="1" x14ac:dyDescent="0.3">
      <c r="A4706" t="s">
        <v>18</v>
      </c>
      <c r="B4706">
        <v>1128299</v>
      </c>
      <c r="C4706" s="1">
        <v>43835</v>
      </c>
      <c r="D4706" s="1" t="str">
        <f>TEXT(Table1[[#This Row],[Invoice Date]],"yyyy")</f>
        <v>2020</v>
      </c>
      <c r="E4706" t="s">
        <v>38</v>
      </c>
      <c r="F4706" t="s">
        <v>129</v>
      </c>
      <c r="G4706" t="s">
        <v>130</v>
      </c>
      <c r="H4706" t="s">
        <v>50</v>
      </c>
      <c r="I4706" t="str">
        <f>IF(ISNUMBER(SEARCH( "Women's",Table1[[#This Row],[Product]])), "Women","Male")</f>
        <v>Women</v>
      </c>
      <c r="J4706" t="str">
        <f>IF(ISNUMBER(SEARCH( "Apparel",Table1[[#This Row],[Product]])), "Apparel","Footwear")</f>
        <v>Footwear</v>
      </c>
      <c r="K4706" s="3">
        <v>34</v>
      </c>
      <c r="L4706">
        <v>90</v>
      </c>
      <c r="M4706" s="3">
        <v>306</v>
      </c>
      <c r="N4706" s="3">
        <v>125</v>
      </c>
      <c r="O4706" t="s">
        <v>26</v>
      </c>
    </row>
    <row r="4707" spans="1:15" hidden="1" x14ac:dyDescent="0.3">
      <c r="A4707" t="s">
        <v>18</v>
      </c>
      <c r="B4707">
        <v>1128299</v>
      </c>
      <c r="C4707" s="1">
        <v>43853</v>
      </c>
      <c r="D4707" s="1" t="str">
        <f>TEXT(Table1[[#This Row],[Invoice Date]],"yyyy")</f>
        <v>2020</v>
      </c>
      <c r="E4707" t="s">
        <v>42</v>
      </c>
      <c r="F4707" t="s">
        <v>110</v>
      </c>
      <c r="G4707" t="s">
        <v>111</v>
      </c>
      <c r="H4707" t="s">
        <v>50</v>
      </c>
      <c r="I4707" t="str">
        <f>IF(ISNUMBER(SEARCH( "Women's",Table1[[#This Row],[Product]])), "Women","Male")</f>
        <v>Women</v>
      </c>
      <c r="J4707" t="str">
        <f>IF(ISNUMBER(SEARCH( "Apparel",Table1[[#This Row],[Product]])), "Apparel","Footwear")</f>
        <v>Footwear</v>
      </c>
      <c r="K4707" s="3">
        <v>40</v>
      </c>
      <c r="L4707">
        <v>90</v>
      </c>
      <c r="M4707" s="3">
        <v>360</v>
      </c>
      <c r="N4707" s="3">
        <v>148</v>
      </c>
      <c r="O4707" t="s">
        <v>26</v>
      </c>
    </row>
    <row r="4708" spans="1:15" hidden="1" x14ac:dyDescent="0.3">
      <c r="A4708" t="s">
        <v>12</v>
      </c>
      <c r="B4708">
        <v>1128299</v>
      </c>
      <c r="C4708" s="1">
        <v>44303</v>
      </c>
      <c r="D4708" s="1" t="str">
        <f>TEXT(Table1[[#This Row],[Invoice Date]],"yyyy")</f>
        <v>2021</v>
      </c>
      <c r="E4708" t="s">
        <v>13</v>
      </c>
      <c r="F4708" t="s">
        <v>14</v>
      </c>
      <c r="G4708" t="s">
        <v>15</v>
      </c>
      <c r="H4708" t="s">
        <v>50</v>
      </c>
      <c r="I4708" t="str">
        <f>IF(ISNUMBER(SEARCH( "Women's",Table1[[#This Row],[Product]])), "Women","Male")</f>
        <v>Women</v>
      </c>
      <c r="J4708" t="str">
        <f>IF(ISNUMBER(SEARCH( "Apparel",Table1[[#This Row],[Product]])), "Apparel","Footwear")</f>
        <v>Footwear</v>
      </c>
      <c r="K4708" s="3">
        <v>41</v>
      </c>
      <c r="L4708">
        <v>90</v>
      </c>
      <c r="M4708" s="3">
        <v>369</v>
      </c>
      <c r="N4708" s="3">
        <v>129</v>
      </c>
      <c r="O4708" t="s">
        <v>26</v>
      </c>
    </row>
    <row r="4709" spans="1:15" hidden="1" x14ac:dyDescent="0.3">
      <c r="A4709" t="s">
        <v>37</v>
      </c>
      <c r="B4709">
        <v>1128299</v>
      </c>
      <c r="C4709" s="1">
        <v>44310</v>
      </c>
      <c r="D4709" s="1" t="str">
        <f>TEXT(Table1[[#This Row],[Invoice Date]],"yyyy")</f>
        <v>2021</v>
      </c>
      <c r="E4709" t="s">
        <v>13</v>
      </c>
      <c r="F4709" t="s">
        <v>93</v>
      </c>
      <c r="G4709" t="s">
        <v>94</v>
      </c>
      <c r="H4709" t="s">
        <v>16</v>
      </c>
      <c r="I4709" t="str">
        <f>IF(ISNUMBER(SEARCH( "Women's",Table1[[#This Row],[Product]])), "Women","Male")</f>
        <v>Women</v>
      </c>
      <c r="J4709" t="str">
        <f>IF(ISNUMBER(SEARCH( "Apparel",Table1[[#This Row],[Product]])), "Apparel","Footwear")</f>
        <v>Apparel</v>
      </c>
      <c r="K4709" s="3">
        <v>47</v>
      </c>
      <c r="L4709">
        <v>90</v>
      </c>
      <c r="M4709" s="3">
        <v>423</v>
      </c>
      <c r="N4709" s="3">
        <v>152</v>
      </c>
      <c r="O4709" t="s">
        <v>26</v>
      </c>
    </row>
    <row r="4710" spans="1:15" hidden="1" x14ac:dyDescent="0.3">
      <c r="A4710" t="s">
        <v>18</v>
      </c>
      <c r="B4710">
        <v>1185732</v>
      </c>
      <c r="C4710" s="1">
        <v>44265</v>
      </c>
      <c r="D4710" s="1" t="str">
        <f>TEXT(Table1[[#This Row],[Invoice Date]],"yyyy")</f>
        <v>2021</v>
      </c>
      <c r="E4710" t="s">
        <v>42</v>
      </c>
      <c r="F4710" t="s">
        <v>43</v>
      </c>
      <c r="G4710" t="s">
        <v>44</v>
      </c>
      <c r="H4710" t="s">
        <v>64</v>
      </c>
      <c r="I4710" t="str">
        <f>IF(ISNUMBER(SEARCH( "Women's",Table1[[#This Row],[Product]])), "Women","Male")</f>
        <v>Male</v>
      </c>
      <c r="J4710" t="str">
        <f>IF(ISNUMBER(SEARCH( "Apparel",Table1[[#This Row],[Product]])), "Apparel","Footwear")</f>
        <v>Apparel</v>
      </c>
      <c r="K4710" s="3">
        <v>28</v>
      </c>
      <c r="L4710">
        <v>90</v>
      </c>
      <c r="M4710" s="3">
        <v>252</v>
      </c>
      <c r="N4710" s="3">
        <v>101</v>
      </c>
      <c r="O4710" t="s">
        <v>26</v>
      </c>
    </row>
    <row r="4711" spans="1:15" hidden="1" x14ac:dyDescent="0.3">
      <c r="A4711" t="s">
        <v>18</v>
      </c>
      <c r="B4711">
        <v>1185732</v>
      </c>
      <c r="C4711" s="1">
        <v>44328</v>
      </c>
      <c r="D4711" s="1" t="str">
        <f>TEXT(Table1[[#This Row],[Invoice Date]],"yyyy")</f>
        <v>2021</v>
      </c>
      <c r="E4711" t="s">
        <v>42</v>
      </c>
      <c r="F4711" t="s">
        <v>43</v>
      </c>
      <c r="G4711" t="s">
        <v>44</v>
      </c>
      <c r="H4711" t="s">
        <v>64</v>
      </c>
      <c r="I4711" t="str">
        <f>IF(ISNUMBER(SEARCH( "Women's",Table1[[#This Row],[Product]])), "Women","Male")</f>
        <v>Male</v>
      </c>
      <c r="J4711" t="str">
        <f>IF(ISNUMBER(SEARCH( "Apparel",Table1[[#This Row],[Product]])), "Apparel","Footwear")</f>
        <v>Apparel</v>
      </c>
      <c r="K4711" s="3">
        <v>29</v>
      </c>
      <c r="L4711">
        <v>90</v>
      </c>
      <c r="M4711" s="3">
        <v>261</v>
      </c>
      <c r="N4711" s="3">
        <v>110</v>
      </c>
      <c r="O4711" t="s">
        <v>26</v>
      </c>
    </row>
    <row r="4712" spans="1:15" hidden="1" x14ac:dyDescent="0.3">
      <c r="A4712" t="s">
        <v>18</v>
      </c>
      <c r="B4712">
        <v>1185732</v>
      </c>
      <c r="C4712" s="1">
        <v>44480</v>
      </c>
      <c r="D4712" s="1" t="str">
        <f>TEXT(Table1[[#This Row],[Invoice Date]],"yyyy")</f>
        <v>2021</v>
      </c>
      <c r="E4712" t="s">
        <v>42</v>
      </c>
      <c r="F4712" t="s">
        <v>43</v>
      </c>
      <c r="G4712" t="s">
        <v>44</v>
      </c>
      <c r="H4712" t="s">
        <v>27</v>
      </c>
      <c r="I4712" t="str">
        <f>IF(ISNUMBER(SEARCH( "Women's",Table1[[#This Row],[Product]])), "Women","Male")</f>
        <v>Women</v>
      </c>
      <c r="J4712" t="str">
        <f>IF(ISNUMBER(SEARCH( "Apparel",Table1[[#This Row],[Product]])), "Apparel","Footwear")</f>
        <v>Footwear</v>
      </c>
      <c r="K4712" s="3">
        <v>13</v>
      </c>
      <c r="L4712">
        <v>90</v>
      </c>
      <c r="M4712" s="3">
        <v>117</v>
      </c>
      <c r="N4712" s="3">
        <v>48</v>
      </c>
      <c r="O4712" t="s">
        <v>26</v>
      </c>
    </row>
    <row r="4713" spans="1:15" hidden="1" x14ac:dyDescent="0.3">
      <c r="A4713" t="s">
        <v>18</v>
      </c>
      <c r="B4713">
        <v>1128299</v>
      </c>
      <c r="C4713" s="1">
        <v>44278</v>
      </c>
      <c r="D4713" s="1" t="str">
        <f>TEXT(Table1[[#This Row],[Invoice Date]],"yyyy")</f>
        <v>2021</v>
      </c>
      <c r="E4713" t="s">
        <v>42</v>
      </c>
      <c r="F4713" t="s">
        <v>79</v>
      </c>
      <c r="G4713" t="s">
        <v>80</v>
      </c>
      <c r="H4713" t="s">
        <v>16</v>
      </c>
      <c r="I4713" t="str">
        <f>IF(ISNUMBER(SEARCH( "Women's",Table1[[#This Row],[Product]])), "Women","Male")</f>
        <v>Women</v>
      </c>
      <c r="J4713" t="str">
        <f>IF(ISNUMBER(SEARCH( "Apparel",Table1[[#This Row],[Product]])), "Apparel","Footwear")</f>
        <v>Apparel</v>
      </c>
      <c r="K4713" s="3">
        <v>40</v>
      </c>
      <c r="L4713">
        <v>90</v>
      </c>
      <c r="M4713" s="3">
        <v>360</v>
      </c>
      <c r="N4713" s="3">
        <v>126</v>
      </c>
      <c r="O4713" t="s">
        <v>26</v>
      </c>
    </row>
    <row r="4714" spans="1:15" hidden="1" x14ac:dyDescent="0.3">
      <c r="A4714" t="s">
        <v>18</v>
      </c>
      <c r="B4714">
        <v>1128299</v>
      </c>
      <c r="C4714" s="1">
        <v>44310</v>
      </c>
      <c r="D4714" s="1" t="str">
        <f>TEXT(Table1[[#This Row],[Invoice Date]],"yyyy")</f>
        <v>2021</v>
      </c>
      <c r="E4714" t="s">
        <v>42</v>
      </c>
      <c r="F4714" t="s">
        <v>79</v>
      </c>
      <c r="G4714" t="s">
        <v>80</v>
      </c>
      <c r="H4714" t="s">
        <v>16</v>
      </c>
      <c r="I4714" t="str">
        <f>IF(ISNUMBER(SEARCH( "Women's",Table1[[#This Row],[Product]])), "Women","Male")</f>
        <v>Women</v>
      </c>
      <c r="J4714" t="str">
        <f>IF(ISNUMBER(SEARCH( "Apparel",Table1[[#This Row],[Product]])), "Apparel","Footwear")</f>
        <v>Apparel</v>
      </c>
      <c r="K4714" s="3">
        <v>49</v>
      </c>
      <c r="L4714">
        <v>90</v>
      </c>
      <c r="M4714" s="3">
        <v>441</v>
      </c>
      <c r="N4714" s="3">
        <v>150</v>
      </c>
      <c r="O4714" t="s">
        <v>26</v>
      </c>
    </row>
    <row r="4715" spans="1:15" hidden="1" x14ac:dyDescent="0.3">
      <c r="A4715" t="s">
        <v>18</v>
      </c>
      <c r="B4715">
        <v>1128299</v>
      </c>
      <c r="C4715" s="1">
        <v>44457</v>
      </c>
      <c r="D4715" s="1" t="str">
        <f>TEXT(Table1[[#This Row],[Invoice Date]],"yyyy")</f>
        <v>2021</v>
      </c>
      <c r="E4715" t="s">
        <v>19</v>
      </c>
      <c r="F4715" t="s">
        <v>20</v>
      </c>
      <c r="G4715" t="s">
        <v>21</v>
      </c>
      <c r="H4715" t="s">
        <v>16</v>
      </c>
      <c r="I4715" t="str">
        <f>IF(ISNUMBER(SEARCH( "Women's",Table1[[#This Row],[Product]])), "Women","Male")</f>
        <v>Women</v>
      </c>
      <c r="J4715" t="str">
        <f>IF(ISNUMBER(SEARCH( "Apparel",Table1[[#This Row],[Product]])), "Apparel","Footwear")</f>
        <v>Apparel</v>
      </c>
      <c r="K4715" s="3">
        <v>30</v>
      </c>
      <c r="L4715">
        <v>90</v>
      </c>
      <c r="M4715" s="3">
        <v>270</v>
      </c>
      <c r="N4715" s="3">
        <v>108</v>
      </c>
      <c r="O4715" t="s">
        <v>26</v>
      </c>
    </row>
    <row r="4716" spans="1:15" hidden="1" x14ac:dyDescent="0.3">
      <c r="A4716" t="s">
        <v>37</v>
      </c>
      <c r="B4716">
        <v>1128299</v>
      </c>
      <c r="C4716" s="1">
        <v>44309</v>
      </c>
      <c r="D4716" s="1" t="str">
        <f>TEXT(Table1[[#This Row],[Invoice Date]],"yyyy")</f>
        <v>2021</v>
      </c>
      <c r="E4716" t="s">
        <v>42</v>
      </c>
      <c r="F4716" t="s">
        <v>117</v>
      </c>
      <c r="G4716" t="s">
        <v>118</v>
      </c>
      <c r="H4716" t="s">
        <v>34</v>
      </c>
      <c r="I4716" t="str">
        <f>IF(ISNUMBER(SEARCH( "Women's",Table1[[#This Row],[Product]])), "Women","Male")</f>
        <v>Male</v>
      </c>
      <c r="J4716" t="str">
        <f>IF(ISNUMBER(SEARCH( "Apparel",Table1[[#This Row],[Product]])), "Apparel","Footwear")</f>
        <v>Footwear</v>
      </c>
      <c r="K4716" s="3">
        <v>37</v>
      </c>
      <c r="L4716">
        <v>90</v>
      </c>
      <c r="M4716" s="3">
        <v>333</v>
      </c>
      <c r="N4716" s="3">
        <v>147</v>
      </c>
      <c r="O4716" t="s">
        <v>26</v>
      </c>
    </row>
    <row r="4717" spans="1:15" hidden="1" x14ac:dyDescent="0.3">
      <c r="A4717" t="s">
        <v>12</v>
      </c>
      <c r="B4717">
        <v>1197831</v>
      </c>
      <c r="C4717" s="1">
        <v>44335</v>
      </c>
      <c r="D4717" s="1" t="str">
        <f>TEXT(Table1[[#This Row],[Invoice Date]],"yyyy")</f>
        <v>2021</v>
      </c>
      <c r="E4717" t="s">
        <v>19</v>
      </c>
      <c r="F4717" t="s">
        <v>48</v>
      </c>
      <c r="G4717" t="s">
        <v>49</v>
      </c>
      <c r="H4717" t="s">
        <v>50</v>
      </c>
      <c r="I4717" t="str">
        <f>IF(ISNUMBER(SEARCH( "Women's",Table1[[#This Row],[Product]])), "Women","Male")</f>
        <v>Women</v>
      </c>
      <c r="J4717" t="str">
        <f>IF(ISNUMBER(SEARCH( "Apparel",Table1[[#This Row],[Product]])), "Apparel","Footwear")</f>
        <v>Footwear</v>
      </c>
      <c r="K4717" s="3">
        <v>24</v>
      </c>
      <c r="L4717">
        <v>90</v>
      </c>
      <c r="M4717" s="3">
        <v>216</v>
      </c>
      <c r="N4717" s="3">
        <v>102</v>
      </c>
      <c r="O4717" t="s">
        <v>26</v>
      </c>
    </row>
    <row r="4718" spans="1:15" hidden="1" x14ac:dyDescent="0.3">
      <c r="A4718" t="s">
        <v>57</v>
      </c>
      <c r="B4718">
        <v>1197831</v>
      </c>
      <c r="C4718" s="1">
        <v>44520</v>
      </c>
      <c r="D4718" s="1" t="str">
        <f>TEXT(Table1[[#This Row],[Invoice Date]],"yyyy")</f>
        <v>2021</v>
      </c>
      <c r="E4718" t="s">
        <v>19</v>
      </c>
      <c r="F4718" t="s">
        <v>55</v>
      </c>
      <c r="G4718" t="s">
        <v>56</v>
      </c>
      <c r="H4718" t="s">
        <v>50</v>
      </c>
      <c r="I4718" t="str">
        <f>IF(ISNUMBER(SEARCH( "Women's",Table1[[#This Row],[Product]])), "Women","Male")</f>
        <v>Women</v>
      </c>
      <c r="J4718" t="str">
        <f>IF(ISNUMBER(SEARCH( "Apparel",Table1[[#This Row],[Product]])), "Apparel","Footwear")</f>
        <v>Footwear</v>
      </c>
      <c r="K4718" s="3">
        <v>37</v>
      </c>
      <c r="L4718">
        <v>90</v>
      </c>
      <c r="M4718" s="3">
        <v>333</v>
      </c>
      <c r="N4718" s="3">
        <v>157</v>
      </c>
      <c r="O4718" t="s">
        <v>26</v>
      </c>
    </row>
    <row r="4719" spans="1:15" hidden="1" x14ac:dyDescent="0.3">
      <c r="A4719" t="s">
        <v>57</v>
      </c>
      <c r="B4719">
        <v>1197831</v>
      </c>
      <c r="C4719" s="1">
        <v>44241</v>
      </c>
      <c r="D4719" s="1" t="str">
        <f>TEXT(Table1[[#This Row],[Invoice Date]],"yyyy")</f>
        <v>2021</v>
      </c>
      <c r="E4719" t="s">
        <v>19</v>
      </c>
      <c r="F4719" t="s">
        <v>55</v>
      </c>
      <c r="G4719" t="s">
        <v>56</v>
      </c>
      <c r="H4719" t="s">
        <v>27</v>
      </c>
      <c r="I4719" t="str">
        <f>IF(ISNUMBER(SEARCH( "Women's",Table1[[#This Row],[Product]])), "Women","Male")</f>
        <v>Women</v>
      </c>
      <c r="J4719" t="str">
        <f>IF(ISNUMBER(SEARCH( "Apparel",Table1[[#This Row],[Product]])), "Apparel","Footwear")</f>
        <v>Footwear</v>
      </c>
      <c r="K4719" s="3">
        <v>11</v>
      </c>
      <c r="L4719">
        <v>90</v>
      </c>
      <c r="M4719" s="3">
        <v>99</v>
      </c>
      <c r="N4719" s="3">
        <v>39</v>
      </c>
      <c r="O4719" t="s">
        <v>26</v>
      </c>
    </row>
    <row r="4720" spans="1:15" hidden="1" x14ac:dyDescent="0.3">
      <c r="A4720" t="s">
        <v>45</v>
      </c>
      <c r="B4720">
        <v>1185732</v>
      </c>
      <c r="C4720" s="1">
        <v>44543</v>
      </c>
      <c r="D4720" s="1" t="str">
        <f>TEXT(Table1[[#This Row],[Invoice Date]],"yyyy")</f>
        <v>2021</v>
      </c>
      <c r="E4720" t="s">
        <v>38</v>
      </c>
      <c r="F4720" t="s">
        <v>106</v>
      </c>
      <c r="G4720" t="s">
        <v>107</v>
      </c>
      <c r="H4720" t="s">
        <v>64</v>
      </c>
      <c r="I4720" t="str">
        <f>IF(ISNUMBER(SEARCH( "Women's",Table1[[#This Row],[Product]])), "Women","Male")</f>
        <v>Male</v>
      </c>
      <c r="J4720" t="str">
        <f>IF(ISNUMBER(SEARCH( "Apparel",Table1[[#This Row],[Product]])), "Apparel","Footwear")</f>
        <v>Apparel</v>
      </c>
      <c r="K4720" s="3">
        <v>52</v>
      </c>
      <c r="L4720">
        <v>90</v>
      </c>
      <c r="M4720" s="3">
        <v>468</v>
      </c>
      <c r="N4720" s="3">
        <v>136</v>
      </c>
      <c r="O4720" t="s">
        <v>26</v>
      </c>
    </row>
    <row r="4721" spans="1:15" hidden="1" x14ac:dyDescent="0.3">
      <c r="A4721" t="s">
        <v>45</v>
      </c>
      <c r="B4721">
        <v>1185732</v>
      </c>
      <c r="C4721" s="1">
        <v>44297</v>
      </c>
      <c r="D4721" s="1" t="str">
        <f>TEXT(Table1[[#This Row],[Invoice Date]],"yyyy")</f>
        <v>2021</v>
      </c>
      <c r="E4721" t="s">
        <v>38</v>
      </c>
      <c r="F4721" t="s">
        <v>119</v>
      </c>
      <c r="G4721" t="s">
        <v>120</v>
      </c>
      <c r="H4721" t="s">
        <v>16</v>
      </c>
      <c r="I4721" t="str">
        <f>IF(ISNUMBER(SEARCH( "Women's",Table1[[#This Row],[Product]])), "Women","Male")</f>
        <v>Women</v>
      </c>
      <c r="J4721" t="str">
        <f>IF(ISNUMBER(SEARCH( "Apparel",Table1[[#This Row],[Product]])), "Apparel","Footwear")</f>
        <v>Apparel</v>
      </c>
      <c r="K4721" s="3">
        <v>36</v>
      </c>
      <c r="L4721">
        <v>90</v>
      </c>
      <c r="M4721" s="3">
        <v>324</v>
      </c>
      <c r="N4721" s="3">
        <v>143</v>
      </c>
      <c r="O4721" t="s">
        <v>26</v>
      </c>
    </row>
    <row r="4722" spans="1:15" hidden="1" x14ac:dyDescent="0.3">
      <c r="A4722" t="s">
        <v>18</v>
      </c>
      <c r="B4722">
        <v>1185732</v>
      </c>
      <c r="C4722" s="1">
        <v>44481</v>
      </c>
      <c r="D4722" s="1" t="str">
        <f>TEXT(Table1[[#This Row],[Invoice Date]],"yyyy")</f>
        <v>2021</v>
      </c>
      <c r="E4722" t="s">
        <v>38</v>
      </c>
      <c r="F4722" t="s">
        <v>119</v>
      </c>
      <c r="G4722" t="s">
        <v>120</v>
      </c>
      <c r="H4722" t="s">
        <v>16</v>
      </c>
      <c r="I4722" t="str">
        <f>IF(ISNUMBER(SEARCH( "Women's",Table1[[#This Row],[Product]])), "Women","Male")</f>
        <v>Women</v>
      </c>
      <c r="J4722" t="str">
        <f>IF(ISNUMBER(SEARCH( "Apparel",Table1[[#This Row],[Product]])), "Apparel","Footwear")</f>
        <v>Apparel</v>
      </c>
      <c r="K4722" s="3">
        <v>54</v>
      </c>
      <c r="L4722">
        <v>90</v>
      </c>
      <c r="M4722" s="3">
        <v>486</v>
      </c>
      <c r="N4722" s="3">
        <v>224</v>
      </c>
      <c r="O4722" t="s">
        <v>26</v>
      </c>
    </row>
    <row r="4723" spans="1:15" hidden="1" x14ac:dyDescent="0.3">
      <c r="A4723" t="s">
        <v>45</v>
      </c>
      <c r="B4723">
        <v>1185732</v>
      </c>
      <c r="C4723" s="1">
        <v>44333</v>
      </c>
      <c r="D4723" s="1" t="str">
        <f>TEXT(Table1[[#This Row],[Invoice Date]],"yyyy")</f>
        <v>2021</v>
      </c>
      <c r="E4723" t="s">
        <v>38</v>
      </c>
      <c r="F4723" t="s">
        <v>121</v>
      </c>
      <c r="G4723" t="s">
        <v>122</v>
      </c>
      <c r="H4723" t="s">
        <v>64</v>
      </c>
      <c r="I4723" t="str">
        <f>IF(ISNUMBER(SEARCH( "Women's",Table1[[#This Row],[Product]])), "Women","Male")</f>
        <v>Male</v>
      </c>
      <c r="J4723" t="str">
        <f>IF(ISNUMBER(SEARCH( "Apparel",Table1[[#This Row],[Product]])), "Apparel","Footwear")</f>
        <v>Apparel</v>
      </c>
      <c r="K4723" s="3">
        <v>52</v>
      </c>
      <c r="L4723">
        <v>90</v>
      </c>
      <c r="M4723" s="3">
        <v>468</v>
      </c>
      <c r="N4723" s="3">
        <v>150</v>
      </c>
      <c r="O4723" t="s">
        <v>26</v>
      </c>
    </row>
    <row r="4724" spans="1:15" hidden="1" x14ac:dyDescent="0.3">
      <c r="A4724" t="s">
        <v>37</v>
      </c>
      <c r="B4724">
        <v>1185732</v>
      </c>
      <c r="C4724" s="1">
        <v>44488</v>
      </c>
      <c r="D4724" s="1" t="str">
        <f>TEXT(Table1[[#This Row],[Invoice Date]],"yyyy")</f>
        <v>2021</v>
      </c>
      <c r="E4724" t="s">
        <v>38</v>
      </c>
      <c r="F4724" t="s">
        <v>121</v>
      </c>
      <c r="G4724" t="s">
        <v>122</v>
      </c>
      <c r="H4724" t="s">
        <v>16</v>
      </c>
      <c r="I4724" t="str">
        <f>IF(ISNUMBER(SEARCH( "Women's",Table1[[#This Row],[Product]])), "Women","Male")</f>
        <v>Women</v>
      </c>
      <c r="J4724" t="str">
        <f>IF(ISNUMBER(SEARCH( "Apparel",Table1[[#This Row],[Product]])), "Apparel","Footwear")</f>
        <v>Apparel</v>
      </c>
      <c r="K4724" s="3">
        <v>64</v>
      </c>
      <c r="L4724">
        <v>90</v>
      </c>
      <c r="M4724" s="3">
        <v>576</v>
      </c>
      <c r="N4724" s="3">
        <v>225</v>
      </c>
      <c r="O4724" t="s">
        <v>26</v>
      </c>
    </row>
    <row r="4725" spans="1:15" x14ac:dyDescent="0.3">
      <c r="A4725" t="s">
        <v>18</v>
      </c>
      <c r="B4725">
        <v>1128299</v>
      </c>
      <c r="C4725" s="1">
        <v>43897</v>
      </c>
      <c r="D4725" s="1" t="str">
        <f>TEXT(Table1[[#This Row],[Invoice Date]],"yyyy")</f>
        <v>2020</v>
      </c>
      <c r="E4725" t="s">
        <v>42</v>
      </c>
      <c r="F4725" t="s">
        <v>110</v>
      </c>
      <c r="G4725" t="s">
        <v>111</v>
      </c>
      <c r="H4725" t="s">
        <v>64</v>
      </c>
      <c r="I4725" t="str">
        <f>IF(ISNUMBER(SEARCH( "Women's",Table1[[#This Row],[Product]])), "Women","Male")</f>
        <v>Male</v>
      </c>
      <c r="J4725" t="str">
        <f>IF(ISNUMBER(SEARCH( "Apparel",Table1[[#This Row],[Product]])), "Apparel","Footwear")</f>
        <v>Apparel</v>
      </c>
      <c r="K4725" s="3">
        <v>64</v>
      </c>
      <c r="L4725">
        <v>88</v>
      </c>
      <c r="M4725" s="3">
        <v>563</v>
      </c>
      <c r="N4725" s="3">
        <v>360</v>
      </c>
      <c r="O4725" t="s">
        <v>17</v>
      </c>
    </row>
    <row r="4726" spans="1:15" x14ac:dyDescent="0.3">
      <c r="A4726" t="s">
        <v>18</v>
      </c>
      <c r="B4726">
        <v>1128299</v>
      </c>
      <c r="C4726" s="1">
        <v>43996</v>
      </c>
      <c r="D4726" s="1" t="str">
        <f>TEXT(Table1[[#This Row],[Invoice Date]],"yyyy")</f>
        <v>2020</v>
      </c>
      <c r="E4726" t="s">
        <v>42</v>
      </c>
      <c r="F4726" t="s">
        <v>91</v>
      </c>
      <c r="G4726" t="s">
        <v>92</v>
      </c>
      <c r="H4726" t="s">
        <v>34</v>
      </c>
      <c r="I4726" t="str">
        <f>IF(ISNUMBER(SEARCH( "Women's",Table1[[#This Row],[Product]])), "Women","Male")</f>
        <v>Male</v>
      </c>
      <c r="J4726" t="str">
        <f>IF(ISNUMBER(SEARCH( "Apparel",Table1[[#This Row],[Product]])), "Apparel","Footwear")</f>
        <v>Footwear</v>
      </c>
      <c r="K4726" s="3">
        <v>71</v>
      </c>
      <c r="L4726">
        <v>88</v>
      </c>
      <c r="M4726" s="3">
        <v>625</v>
      </c>
      <c r="N4726" s="3">
        <v>244</v>
      </c>
      <c r="O4726" t="s">
        <v>17</v>
      </c>
    </row>
    <row r="4727" spans="1:15" x14ac:dyDescent="0.3">
      <c r="A4727" t="s">
        <v>18</v>
      </c>
      <c r="B4727">
        <v>1128299</v>
      </c>
      <c r="C4727" s="1">
        <v>44000</v>
      </c>
      <c r="D4727" s="1" t="str">
        <f>TEXT(Table1[[#This Row],[Invoice Date]],"yyyy")</f>
        <v>2020</v>
      </c>
      <c r="E4727" t="s">
        <v>42</v>
      </c>
      <c r="F4727" t="s">
        <v>91</v>
      </c>
      <c r="G4727" t="s">
        <v>92</v>
      </c>
      <c r="H4727" t="s">
        <v>16</v>
      </c>
      <c r="I4727" t="str">
        <f>IF(ISNUMBER(SEARCH( "Women's",Table1[[#This Row],[Product]])), "Women","Male")</f>
        <v>Women</v>
      </c>
      <c r="J4727" t="str">
        <f>IF(ISNUMBER(SEARCH( "Apparel",Table1[[#This Row],[Product]])), "Apparel","Footwear")</f>
        <v>Apparel</v>
      </c>
      <c r="K4727" s="3">
        <v>78</v>
      </c>
      <c r="L4727">
        <v>88</v>
      </c>
      <c r="M4727" s="3">
        <v>686</v>
      </c>
      <c r="N4727" s="3">
        <v>220</v>
      </c>
      <c r="O4727" t="s">
        <v>17</v>
      </c>
    </row>
    <row r="4728" spans="1:15" x14ac:dyDescent="0.3">
      <c r="A4728" t="s">
        <v>37</v>
      </c>
      <c r="B4728">
        <v>1185732</v>
      </c>
      <c r="C4728" s="1">
        <v>44168</v>
      </c>
      <c r="D4728" s="1" t="str">
        <f>TEXT(Table1[[#This Row],[Invoice Date]],"yyyy")</f>
        <v>2020</v>
      </c>
      <c r="E4728" t="s">
        <v>28</v>
      </c>
      <c r="F4728" t="s">
        <v>98</v>
      </c>
      <c r="G4728" t="s">
        <v>99</v>
      </c>
      <c r="H4728" t="s">
        <v>16</v>
      </c>
      <c r="I4728" t="str">
        <f>IF(ISNUMBER(SEARCH( "Women's",Table1[[#This Row],[Product]])), "Women","Male")</f>
        <v>Women</v>
      </c>
      <c r="J4728" t="str">
        <f>IF(ISNUMBER(SEARCH( "Apparel",Table1[[#This Row],[Product]])), "Apparel","Footwear")</f>
        <v>Apparel</v>
      </c>
      <c r="K4728" s="3">
        <v>46</v>
      </c>
      <c r="L4728">
        <v>88</v>
      </c>
      <c r="M4728" s="3">
        <v>405</v>
      </c>
      <c r="N4728" s="3">
        <v>231</v>
      </c>
      <c r="O4728" t="s">
        <v>17</v>
      </c>
    </row>
    <row r="4729" spans="1:15" x14ac:dyDescent="0.3">
      <c r="A4729" t="s">
        <v>57</v>
      </c>
      <c r="B4729">
        <v>1189833</v>
      </c>
      <c r="C4729" s="1">
        <v>44220</v>
      </c>
      <c r="D4729" s="1" t="str">
        <f>TEXT(Table1[[#This Row],[Invoice Date]],"yyyy")</f>
        <v>2021</v>
      </c>
      <c r="E4729" t="s">
        <v>28</v>
      </c>
      <c r="F4729" t="s">
        <v>125</v>
      </c>
      <c r="G4729" t="s">
        <v>126</v>
      </c>
      <c r="H4729" t="s">
        <v>50</v>
      </c>
      <c r="I4729" t="str">
        <f>IF(ISNUMBER(SEARCH( "Women's",Table1[[#This Row],[Product]])), "Women","Male")</f>
        <v>Women</v>
      </c>
      <c r="J4729" t="str">
        <f>IF(ISNUMBER(SEARCH( "Apparel",Table1[[#This Row],[Product]])), "Apparel","Footwear")</f>
        <v>Footwear</v>
      </c>
      <c r="K4729" s="3">
        <v>38</v>
      </c>
      <c r="L4729">
        <v>88</v>
      </c>
      <c r="M4729" s="3">
        <v>334</v>
      </c>
      <c r="N4729" s="3">
        <v>177</v>
      </c>
      <c r="O4729" t="s">
        <v>17</v>
      </c>
    </row>
    <row r="4730" spans="1:15" x14ac:dyDescent="0.3">
      <c r="A4730" t="s">
        <v>22</v>
      </c>
      <c r="B4730">
        <v>1197831</v>
      </c>
      <c r="C4730" s="1">
        <v>44323</v>
      </c>
      <c r="D4730" s="1" t="str">
        <f>TEXT(Table1[[#This Row],[Invoice Date]],"yyyy")</f>
        <v>2021</v>
      </c>
      <c r="E4730" t="s">
        <v>19</v>
      </c>
      <c r="F4730" t="s">
        <v>68</v>
      </c>
      <c r="G4730" t="s">
        <v>69</v>
      </c>
      <c r="H4730" t="s">
        <v>64</v>
      </c>
      <c r="I4730" t="str">
        <f>IF(ISNUMBER(SEARCH( "Women's",Table1[[#This Row],[Product]])), "Women","Male")</f>
        <v>Male</v>
      </c>
      <c r="J4730" t="str">
        <f>IF(ISNUMBER(SEARCH( "Apparel",Table1[[#This Row],[Product]])), "Apparel","Footwear")</f>
        <v>Apparel</v>
      </c>
      <c r="K4730" s="3">
        <v>32</v>
      </c>
      <c r="L4730">
        <v>88</v>
      </c>
      <c r="M4730" s="3">
        <v>282</v>
      </c>
      <c r="N4730" s="3">
        <v>144</v>
      </c>
      <c r="O4730" t="s">
        <v>17</v>
      </c>
    </row>
    <row r="4731" spans="1:15" x14ac:dyDescent="0.3">
      <c r="A4731" t="s">
        <v>22</v>
      </c>
      <c r="B4731">
        <v>1197831</v>
      </c>
      <c r="C4731" s="1">
        <v>44413</v>
      </c>
      <c r="D4731" s="1" t="str">
        <f>TEXT(Table1[[#This Row],[Invoice Date]],"yyyy")</f>
        <v>2021</v>
      </c>
      <c r="E4731" t="s">
        <v>19</v>
      </c>
      <c r="F4731" t="s">
        <v>23</v>
      </c>
      <c r="G4731" t="s">
        <v>24</v>
      </c>
      <c r="H4731" t="s">
        <v>64</v>
      </c>
      <c r="I4731" t="str">
        <f>IF(ISNUMBER(SEARCH( "Women's",Table1[[#This Row],[Product]])), "Women","Male")</f>
        <v>Male</v>
      </c>
      <c r="J4731" t="str">
        <f>IF(ISNUMBER(SEARCH( "Apparel",Table1[[#This Row],[Product]])), "Apparel","Footwear")</f>
        <v>Apparel</v>
      </c>
      <c r="K4731" s="3">
        <v>37</v>
      </c>
      <c r="L4731">
        <v>88</v>
      </c>
      <c r="M4731" s="3">
        <v>326</v>
      </c>
      <c r="N4731" s="3">
        <v>156</v>
      </c>
      <c r="O4731" t="s">
        <v>17</v>
      </c>
    </row>
    <row r="4732" spans="1:15" x14ac:dyDescent="0.3">
      <c r="A4732" t="s">
        <v>22</v>
      </c>
      <c r="B4732">
        <v>1197831</v>
      </c>
      <c r="C4732" s="1">
        <v>44461</v>
      </c>
      <c r="D4732" s="1" t="str">
        <f>TEXT(Table1[[#This Row],[Invoice Date]],"yyyy")</f>
        <v>2021</v>
      </c>
      <c r="E4732" t="s">
        <v>19</v>
      </c>
      <c r="F4732" t="s">
        <v>23</v>
      </c>
      <c r="G4732" t="s">
        <v>24</v>
      </c>
      <c r="H4732" t="s">
        <v>64</v>
      </c>
      <c r="I4732" t="str">
        <f>IF(ISNUMBER(SEARCH( "Women's",Table1[[#This Row],[Product]])), "Women","Male")</f>
        <v>Male</v>
      </c>
      <c r="J4732" t="str">
        <f>IF(ISNUMBER(SEARCH( "Apparel",Table1[[#This Row],[Product]])), "Apparel","Footwear")</f>
        <v>Apparel</v>
      </c>
      <c r="K4732" s="3">
        <v>41</v>
      </c>
      <c r="L4732">
        <v>88</v>
      </c>
      <c r="M4732" s="3">
        <v>361</v>
      </c>
      <c r="N4732" s="3">
        <v>206</v>
      </c>
      <c r="O4732" t="s">
        <v>17</v>
      </c>
    </row>
    <row r="4733" spans="1:15" x14ac:dyDescent="0.3">
      <c r="A4733" t="s">
        <v>37</v>
      </c>
      <c r="B4733">
        <v>1128299</v>
      </c>
      <c r="C4733" s="1">
        <v>44357</v>
      </c>
      <c r="D4733" s="1" t="str">
        <f>TEXT(Table1[[#This Row],[Invoice Date]],"yyyy")</f>
        <v>2021</v>
      </c>
      <c r="E4733" t="s">
        <v>42</v>
      </c>
      <c r="F4733" t="s">
        <v>123</v>
      </c>
      <c r="G4733" t="s">
        <v>124</v>
      </c>
      <c r="H4733" t="s">
        <v>64</v>
      </c>
      <c r="I4733" t="str">
        <f>IF(ISNUMBER(SEARCH( "Women's",Table1[[#This Row],[Product]])), "Women","Male")</f>
        <v>Male</v>
      </c>
      <c r="J4733" t="str">
        <f>IF(ISNUMBER(SEARCH( "Apparel",Table1[[#This Row],[Product]])), "Apparel","Footwear")</f>
        <v>Apparel</v>
      </c>
      <c r="K4733" s="3">
        <v>83</v>
      </c>
      <c r="L4733">
        <v>88</v>
      </c>
      <c r="M4733" s="3">
        <v>730</v>
      </c>
      <c r="N4733" s="3">
        <v>219</v>
      </c>
      <c r="O4733" t="s">
        <v>17</v>
      </c>
    </row>
    <row r="4734" spans="1:15" x14ac:dyDescent="0.3">
      <c r="A4734" t="s">
        <v>12</v>
      </c>
      <c r="B4734">
        <v>1128299</v>
      </c>
      <c r="C4734" s="1">
        <v>44418</v>
      </c>
      <c r="D4734" s="1" t="str">
        <f>TEXT(Table1[[#This Row],[Invoice Date]],"yyyy")</f>
        <v>2021</v>
      </c>
      <c r="E4734" t="s">
        <v>42</v>
      </c>
      <c r="F4734" t="s">
        <v>123</v>
      </c>
      <c r="G4734" t="s">
        <v>124</v>
      </c>
      <c r="H4734" t="s">
        <v>16</v>
      </c>
      <c r="I4734" t="str">
        <f>IF(ISNUMBER(SEARCH( "Women's",Table1[[#This Row],[Product]])), "Women","Male")</f>
        <v>Women</v>
      </c>
      <c r="J4734" t="str">
        <f>IF(ISNUMBER(SEARCH( "Apparel",Table1[[#This Row],[Product]])), "Apparel","Footwear")</f>
        <v>Apparel</v>
      </c>
      <c r="K4734" s="3">
        <v>72</v>
      </c>
      <c r="L4734">
        <v>88</v>
      </c>
      <c r="M4734" s="3">
        <v>634</v>
      </c>
      <c r="N4734" s="3">
        <v>336</v>
      </c>
      <c r="O4734" t="s">
        <v>17</v>
      </c>
    </row>
    <row r="4735" spans="1:15" x14ac:dyDescent="0.3">
      <c r="A4735" t="s">
        <v>12</v>
      </c>
      <c r="B4735">
        <v>1128299</v>
      </c>
      <c r="C4735" s="1">
        <v>44334</v>
      </c>
      <c r="D4735" s="1" t="str">
        <f>TEXT(Table1[[#This Row],[Invoice Date]],"yyyy")</f>
        <v>2021</v>
      </c>
      <c r="E4735" t="s">
        <v>13</v>
      </c>
      <c r="F4735" t="s">
        <v>14</v>
      </c>
      <c r="G4735" t="s">
        <v>15</v>
      </c>
      <c r="H4735" t="s">
        <v>50</v>
      </c>
      <c r="I4735" t="str">
        <f>IF(ISNUMBER(SEARCH( "Women's",Table1[[#This Row],[Product]])), "Women","Male")</f>
        <v>Women</v>
      </c>
      <c r="J4735" t="str">
        <f>IF(ISNUMBER(SEARCH( "Apparel",Table1[[#This Row],[Product]])), "Apparel","Footwear")</f>
        <v>Footwear</v>
      </c>
      <c r="K4735" s="3">
        <v>59</v>
      </c>
      <c r="L4735">
        <v>88</v>
      </c>
      <c r="M4735" s="3">
        <v>519</v>
      </c>
      <c r="N4735" s="3">
        <v>223</v>
      </c>
      <c r="O4735" t="s">
        <v>17</v>
      </c>
    </row>
    <row r="4736" spans="1:15" x14ac:dyDescent="0.3">
      <c r="A4736" t="s">
        <v>37</v>
      </c>
      <c r="B4736">
        <v>1128299</v>
      </c>
      <c r="C4736" s="1">
        <v>44251</v>
      </c>
      <c r="D4736" s="1" t="str">
        <f>TEXT(Table1[[#This Row],[Invoice Date]],"yyyy")</f>
        <v>2021</v>
      </c>
      <c r="E4736" t="s">
        <v>42</v>
      </c>
      <c r="F4736" t="s">
        <v>96</v>
      </c>
      <c r="G4736" t="s">
        <v>97</v>
      </c>
      <c r="H4736" t="s">
        <v>27</v>
      </c>
      <c r="I4736" t="str">
        <f>IF(ISNUMBER(SEARCH( "Women's",Table1[[#This Row],[Product]])), "Women","Male")</f>
        <v>Women</v>
      </c>
      <c r="J4736" t="str">
        <f>IF(ISNUMBER(SEARCH( "Apparel",Table1[[#This Row],[Product]])), "Apparel","Footwear")</f>
        <v>Footwear</v>
      </c>
      <c r="K4736" s="3">
        <v>39</v>
      </c>
      <c r="L4736">
        <v>88</v>
      </c>
      <c r="M4736" s="3">
        <v>343</v>
      </c>
      <c r="N4736" s="3">
        <v>154</v>
      </c>
      <c r="O4736" t="s">
        <v>17</v>
      </c>
    </row>
    <row r="4737" spans="1:15" x14ac:dyDescent="0.3">
      <c r="A4737" t="s">
        <v>37</v>
      </c>
      <c r="B4737">
        <v>1128299</v>
      </c>
      <c r="C4737" s="1">
        <v>44341</v>
      </c>
      <c r="D4737" s="1" t="str">
        <f>TEXT(Table1[[#This Row],[Invoice Date]],"yyyy")</f>
        <v>2021</v>
      </c>
      <c r="E4737" t="s">
        <v>13</v>
      </c>
      <c r="F4737" t="s">
        <v>93</v>
      </c>
      <c r="G4737" t="s">
        <v>94</v>
      </c>
      <c r="H4737" t="s">
        <v>27</v>
      </c>
      <c r="I4737" t="str">
        <f>IF(ISNUMBER(SEARCH( "Women's",Table1[[#This Row],[Product]])), "Women","Male")</f>
        <v>Women</v>
      </c>
      <c r="J4737" t="str">
        <f>IF(ISNUMBER(SEARCH( "Apparel",Table1[[#This Row],[Product]])), "Apparel","Footwear")</f>
        <v>Footwear</v>
      </c>
      <c r="K4737" s="3">
        <v>50</v>
      </c>
      <c r="L4737">
        <v>88</v>
      </c>
      <c r="M4737" s="3">
        <v>440</v>
      </c>
      <c r="N4737" s="3">
        <v>220</v>
      </c>
      <c r="O4737" t="s">
        <v>17</v>
      </c>
    </row>
    <row r="4738" spans="1:15" x14ac:dyDescent="0.3">
      <c r="A4738" t="s">
        <v>37</v>
      </c>
      <c r="B4738">
        <v>1185732</v>
      </c>
      <c r="C4738" s="1">
        <v>44245</v>
      </c>
      <c r="D4738" s="1" t="str">
        <f>TEXT(Table1[[#This Row],[Invoice Date]],"yyyy")</f>
        <v>2021</v>
      </c>
      <c r="E4738" t="s">
        <v>28</v>
      </c>
      <c r="F4738" t="s">
        <v>29</v>
      </c>
      <c r="G4738" t="s">
        <v>30</v>
      </c>
      <c r="H4738" t="s">
        <v>64</v>
      </c>
      <c r="I4738" t="str">
        <f>IF(ISNUMBER(SEARCH( "Women's",Table1[[#This Row],[Product]])), "Women","Male")</f>
        <v>Male</v>
      </c>
      <c r="J4738" t="str">
        <f>IF(ISNUMBER(SEARCH( "Apparel",Table1[[#This Row],[Product]])), "Apparel","Footwear")</f>
        <v>Apparel</v>
      </c>
      <c r="K4738" s="3">
        <v>38</v>
      </c>
      <c r="L4738">
        <v>88</v>
      </c>
      <c r="M4738" s="3">
        <v>334</v>
      </c>
      <c r="N4738" s="3">
        <v>150</v>
      </c>
      <c r="O4738" t="s">
        <v>17</v>
      </c>
    </row>
    <row r="4739" spans="1:15" x14ac:dyDescent="0.3">
      <c r="A4739" t="s">
        <v>37</v>
      </c>
      <c r="B4739">
        <v>1185732</v>
      </c>
      <c r="C4739" s="1">
        <v>44335</v>
      </c>
      <c r="D4739" s="1" t="str">
        <f>TEXT(Table1[[#This Row],[Invoice Date]],"yyyy")</f>
        <v>2021</v>
      </c>
      <c r="E4739" t="s">
        <v>28</v>
      </c>
      <c r="F4739" t="s">
        <v>29</v>
      </c>
      <c r="G4739" t="s">
        <v>30</v>
      </c>
      <c r="H4739" t="s">
        <v>34</v>
      </c>
      <c r="I4739" t="str">
        <f>IF(ISNUMBER(SEARCH( "Women's",Table1[[#This Row],[Product]])), "Women","Male")</f>
        <v>Male</v>
      </c>
      <c r="J4739" t="str">
        <f>IF(ISNUMBER(SEARCH( "Apparel",Table1[[#This Row],[Product]])), "Apparel","Footwear")</f>
        <v>Footwear</v>
      </c>
      <c r="K4739" s="3">
        <v>34</v>
      </c>
      <c r="L4739">
        <v>88</v>
      </c>
      <c r="M4739" s="3">
        <v>299</v>
      </c>
      <c r="N4739" s="3">
        <v>141</v>
      </c>
      <c r="O4739" t="s">
        <v>17</v>
      </c>
    </row>
    <row r="4740" spans="1:15" x14ac:dyDescent="0.3">
      <c r="A4740" t="s">
        <v>37</v>
      </c>
      <c r="B4740">
        <v>1185732</v>
      </c>
      <c r="C4740" s="1">
        <v>44487</v>
      </c>
      <c r="D4740" s="1" t="str">
        <f>TEXT(Table1[[#This Row],[Invoice Date]],"yyyy")</f>
        <v>2021</v>
      </c>
      <c r="E4740" t="s">
        <v>28</v>
      </c>
      <c r="F4740" t="s">
        <v>29</v>
      </c>
      <c r="G4740" t="s">
        <v>30</v>
      </c>
      <c r="H4740" t="s">
        <v>16</v>
      </c>
      <c r="I4740" t="str">
        <f>IF(ISNUMBER(SEARCH( "Women's",Table1[[#This Row],[Product]])), "Women","Male")</f>
        <v>Women</v>
      </c>
      <c r="J4740" t="str">
        <f>IF(ISNUMBER(SEARCH( "Apparel",Table1[[#This Row],[Product]])), "Apparel","Footwear")</f>
        <v>Apparel</v>
      </c>
      <c r="K4740" s="3">
        <v>38</v>
      </c>
      <c r="L4740">
        <v>88</v>
      </c>
      <c r="M4740" s="3">
        <v>334</v>
      </c>
      <c r="N4740" s="3">
        <v>214</v>
      </c>
      <c r="O4740" t="s">
        <v>17</v>
      </c>
    </row>
    <row r="4741" spans="1:15" x14ac:dyDescent="0.3">
      <c r="A4741" t="s">
        <v>37</v>
      </c>
      <c r="B4741">
        <v>1185732</v>
      </c>
      <c r="C4741" s="1">
        <v>44518</v>
      </c>
      <c r="D4741" s="1" t="str">
        <f>TEXT(Table1[[#This Row],[Invoice Date]],"yyyy")</f>
        <v>2021</v>
      </c>
      <c r="E4741" t="s">
        <v>28</v>
      </c>
      <c r="F4741" t="s">
        <v>29</v>
      </c>
      <c r="G4741" t="s">
        <v>30</v>
      </c>
      <c r="H4741" t="s">
        <v>34</v>
      </c>
      <c r="I4741" t="str">
        <f>IF(ISNUMBER(SEARCH( "Women's",Table1[[#This Row],[Product]])), "Women","Male")</f>
        <v>Male</v>
      </c>
      <c r="J4741" t="str">
        <f>IF(ISNUMBER(SEARCH( "Apparel",Table1[[#This Row],[Product]])), "Apparel","Footwear")</f>
        <v>Footwear</v>
      </c>
      <c r="K4741" s="3">
        <v>23</v>
      </c>
      <c r="L4741">
        <v>88</v>
      </c>
      <c r="M4741" s="3">
        <v>202</v>
      </c>
      <c r="N4741" s="3">
        <v>91</v>
      </c>
      <c r="O4741" t="s">
        <v>17</v>
      </c>
    </row>
    <row r="4742" spans="1:15" x14ac:dyDescent="0.3">
      <c r="A4742" t="s">
        <v>37</v>
      </c>
      <c r="B4742">
        <v>1185732</v>
      </c>
      <c r="C4742" s="1">
        <v>44518</v>
      </c>
      <c r="D4742" s="1" t="str">
        <f>TEXT(Table1[[#This Row],[Invoice Date]],"yyyy")</f>
        <v>2021</v>
      </c>
      <c r="E4742" t="s">
        <v>28</v>
      </c>
      <c r="F4742" t="s">
        <v>29</v>
      </c>
      <c r="G4742" t="s">
        <v>30</v>
      </c>
      <c r="H4742" t="s">
        <v>50</v>
      </c>
      <c r="I4742" t="str">
        <f>IF(ISNUMBER(SEARCH( "Women's",Table1[[#This Row],[Product]])), "Women","Male")</f>
        <v>Women</v>
      </c>
      <c r="J4742" t="str">
        <f>IF(ISNUMBER(SEARCH( "Apparel",Table1[[#This Row],[Product]])), "Apparel","Footwear")</f>
        <v>Footwear</v>
      </c>
      <c r="K4742" s="3">
        <v>23</v>
      </c>
      <c r="L4742">
        <v>88</v>
      </c>
      <c r="M4742" s="3">
        <v>202</v>
      </c>
      <c r="N4742" s="3">
        <v>105</v>
      </c>
      <c r="O4742" t="s">
        <v>17</v>
      </c>
    </row>
    <row r="4743" spans="1:15" x14ac:dyDescent="0.3">
      <c r="A4743" t="s">
        <v>18</v>
      </c>
      <c r="B4743">
        <v>1185732</v>
      </c>
      <c r="C4743" s="1">
        <v>44547</v>
      </c>
      <c r="D4743" s="1" t="str">
        <f>TEXT(Table1[[#This Row],[Invoice Date]],"yyyy")</f>
        <v>2021</v>
      </c>
      <c r="E4743" t="s">
        <v>28</v>
      </c>
      <c r="F4743" t="s">
        <v>29</v>
      </c>
      <c r="G4743" t="s">
        <v>30</v>
      </c>
      <c r="H4743" t="s">
        <v>50</v>
      </c>
      <c r="I4743" t="str">
        <f>IF(ISNUMBER(SEARCH( "Women's",Table1[[#This Row],[Product]])), "Women","Male")</f>
        <v>Women</v>
      </c>
      <c r="J4743" t="str">
        <f>IF(ISNUMBER(SEARCH( "Apparel",Table1[[#This Row],[Product]])), "Apparel","Footwear")</f>
        <v>Footwear</v>
      </c>
      <c r="K4743" s="3">
        <v>34</v>
      </c>
      <c r="L4743">
        <v>88</v>
      </c>
      <c r="M4743" s="3">
        <v>299</v>
      </c>
      <c r="N4743" s="3">
        <v>156</v>
      </c>
      <c r="O4743" t="s">
        <v>17</v>
      </c>
    </row>
    <row r="4744" spans="1:15" x14ac:dyDescent="0.3">
      <c r="A4744" t="s">
        <v>18</v>
      </c>
      <c r="B4744">
        <v>1185732</v>
      </c>
      <c r="C4744" s="1">
        <v>44547</v>
      </c>
      <c r="D4744" s="1" t="str">
        <f>TEXT(Table1[[#This Row],[Invoice Date]],"yyyy")</f>
        <v>2021</v>
      </c>
      <c r="E4744" t="s">
        <v>28</v>
      </c>
      <c r="F4744" t="s">
        <v>29</v>
      </c>
      <c r="G4744" t="s">
        <v>30</v>
      </c>
      <c r="H4744" t="s">
        <v>64</v>
      </c>
      <c r="I4744" t="str">
        <f>IF(ISNUMBER(SEARCH( "Women's",Table1[[#This Row],[Product]])), "Women","Male")</f>
        <v>Male</v>
      </c>
      <c r="J4744" t="str">
        <f>IF(ISNUMBER(SEARCH( "Apparel",Table1[[#This Row],[Product]])), "Apparel","Footwear")</f>
        <v>Apparel</v>
      </c>
      <c r="K4744" s="3">
        <v>42</v>
      </c>
      <c r="L4744">
        <v>88</v>
      </c>
      <c r="M4744" s="3">
        <v>370</v>
      </c>
      <c r="N4744" s="3">
        <v>185</v>
      </c>
      <c r="O4744" t="s">
        <v>17</v>
      </c>
    </row>
    <row r="4745" spans="1:15" x14ac:dyDescent="0.3">
      <c r="A4745" t="s">
        <v>18</v>
      </c>
      <c r="B4745">
        <v>1185732</v>
      </c>
      <c r="C4745" s="1">
        <v>44207</v>
      </c>
      <c r="D4745" s="1" t="str">
        <f>TEXT(Table1[[#This Row],[Invoice Date]],"yyyy")</f>
        <v>2021</v>
      </c>
      <c r="E4745" t="s">
        <v>28</v>
      </c>
      <c r="F4745" t="s">
        <v>29</v>
      </c>
      <c r="G4745" t="s">
        <v>30</v>
      </c>
      <c r="H4745" t="s">
        <v>50</v>
      </c>
      <c r="I4745" t="str">
        <f>IF(ISNUMBER(SEARCH( "Women's",Table1[[#This Row],[Product]])), "Women","Male")</f>
        <v>Women</v>
      </c>
      <c r="J4745" t="str">
        <f>IF(ISNUMBER(SEARCH( "Apparel",Table1[[#This Row],[Product]])), "Apparel","Footwear")</f>
        <v>Footwear</v>
      </c>
      <c r="K4745" s="3">
        <v>18</v>
      </c>
      <c r="L4745">
        <v>88</v>
      </c>
      <c r="M4745" s="3">
        <v>158</v>
      </c>
      <c r="N4745" s="3">
        <v>82</v>
      </c>
      <c r="O4745" t="s">
        <v>17</v>
      </c>
    </row>
    <row r="4746" spans="1:15" x14ac:dyDescent="0.3">
      <c r="A4746" t="s">
        <v>18</v>
      </c>
      <c r="B4746">
        <v>1185732</v>
      </c>
      <c r="C4746" s="1">
        <v>44451</v>
      </c>
      <c r="D4746" s="1" t="str">
        <f>TEXT(Table1[[#This Row],[Invoice Date]],"yyyy")</f>
        <v>2021</v>
      </c>
      <c r="E4746" t="s">
        <v>42</v>
      </c>
      <c r="F4746" t="s">
        <v>43</v>
      </c>
      <c r="G4746" t="s">
        <v>44</v>
      </c>
      <c r="H4746" t="s">
        <v>50</v>
      </c>
      <c r="I4746" t="str">
        <f>IF(ISNUMBER(SEARCH( "Women's",Table1[[#This Row],[Product]])), "Women","Male")</f>
        <v>Women</v>
      </c>
      <c r="J4746" t="str">
        <f>IF(ISNUMBER(SEARCH( "Apparel",Table1[[#This Row],[Product]])), "Apparel","Footwear")</f>
        <v>Footwear</v>
      </c>
      <c r="K4746" s="3">
        <v>10</v>
      </c>
      <c r="L4746">
        <v>88</v>
      </c>
      <c r="M4746" s="3">
        <v>88</v>
      </c>
      <c r="N4746" s="3">
        <v>45</v>
      </c>
      <c r="O4746" t="s">
        <v>17</v>
      </c>
    </row>
    <row r="4747" spans="1:15" x14ac:dyDescent="0.3">
      <c r="A4747" t="s">
        <v>18</v>
      </c>
      <c r="B4747">
        <v>1185732</v>
      </c>
      <c r="C4747" s="1">
        <v>44451</v>
      </c>
      <c r="D4747" s="1" t="str">
        <f>TEXT(Table1[[#This Row],[Invoice Date]],"yyyy")</f>
        <v>2021</v>
      </c>
      <c r="E4747" t="s">
        <v>42</v>
      </c>
      <c r="F4747" t="s">
        <v>43</v>
      </c>
      <c r="G4747" t="s">
        <v>44</v>
      </c>
      <c r="H4747" t="s">
        <v>64</v>
      </c>
      <c r="I4747" t="str">
        <f>IF(ISNUMBER(SEARCH( "Women's",Table1[[#This Row],[Product]])), "Women","Male")</f>
        <v>Male</v>
      </c>
      <c r="J4747" t="str">
        <f>IF(ISNUMBER(SEARCH( "Apparel",Table1[[#This Row],[Product]])), "Apparel","Footwear")</f>
        <v>Apparel</v>
      </c>
      <c r="K4747" s="3">
        <v>19</v>
      </c>
      <c r="L4747">
        <v>88</v>
      </c>
      <c r="M4747" s="3">
        <v>167</v>
      </c>
      <c r="N4747" s="3">
        <v>84</v>
      </c>
      <c r="O4747" t="s">
        <v>17</v>
      </c>
    </row>
    <row r="4748" spans="1:15" x14ac:dyDescent="0.3">
      <c r="A4748" t="s">
        <v>18</v>
      </c>
      <c r="B4748">
        <v>1128299</v>
      </c>
      <c r="C4748" s="1">
        <v>44251</v>
      </c>
      <c r="D4748" s="1" t="str">
        <f>TEXT(Table1[[#This Row],[Invoice Date]],"yyyy")</f>
        <v>2021</v>
      </c>
      <c r="E4748" t="s">
        <v>42</v>
      </c>
      <c r="F4748" t="s">
        <v>43</v>
      </c>
      <c r="G4748" t="s">
        <v>44</v>
      </c>
      <c r="H4748" t="s">
        <v>27</v>
      </c>
      <c r="I4748" t="str">
        <f>IF(ISNUMBER(SEARCH( "Women's",Table1[[#This Row],[Product]])), "Women","Male")</f>
        <v>Women</v>
      </c>
      <c r="J4748" t="str">
        <f>IF(ISNUMBER(SEARCH( "Apparel",Table1[[#This Row],[Product]])), "Apparel","Footwear")</f>
        <v>Footwear</v>
      </c>
      <c r="K4748" s="3">
        <v>36</v>
      </c>
      <c r="L4748">
        <v>88</v>
      </c>
      <c r="M4748" s="3">
        <v>317</v>
      </c>
      <c r="N4748" s="3">
        <v>143</v>
      </c>
      <c r="O4748" t="s">
        <v>17</v>
      </c>
    </row>
    <row r="4749" spans="1:15" x14ac:dyDescent="0.3">
      <c r="A4749" t="s">
        <v>18</v>
      </c>
      <c r="B4749">
        <v>1128299</v>
      </c>
      <c r="C4749" s="1">
        <v>44278</v>
      </c>
      <c r="D4749" s="1" t="str">
        <f>TEXT(Table1[[#This Row],[Invoice Date]],"yyyy")</f>
        <v>2021</v>
      </c>
      <c r="E4749" t="s">
        <v>42</v>
      </c>
      <c r="F4749" t="s">
        <v>79</v>
      </c>
      <c r="G4749" t="s">
        <v>80</v>
      </c>
      <c r="H4749" t="s">
        <v>27</v>
      </c>
      <c r="I4749" t="str">
        <f>IF(ISNUMBER(SEARCH( "Women's",Table1[[#This Row],[Product]])), "Women","Male")</f>
        <v>Women</v>
      </c>
      <c r="J4749" t="str">
        <f>IF(ISNUMBER(SEARCH( "Apparel",Table1[[#This Row],[Product]])), "Apparel","Footwear")</f>
        <v>Footwear</v>
      </c>
      <c r="K4749" s="3">
        <v>54</v>
      </c>
      <c r="L4749">
        <v>88</v>
      </c>
      <c r="M4749" s="3">
        <v>475</v>
      </c>
      <c r="N4749" s="3">
        <v>214</v>
      </c>
      <c r="O4749" t="s">
        <v>17</v>
      </c>
    </row>
    <row r="4750" spans="1:15" x14ac:dyDescent="0.3">
      <c r="A4750" t="s">
        <v>18</v>
      </c>
      <c r="B4750">
        <v>1128299</v>
      </c>
      <c r="C4750" s="1">
        <v>44303</v>
      </c>
      <c r="D4750" s="1" t="str">
        <f>TEXT(Table1[[#This Row],[Invoice Date]],"yyyy")</f>
        <v>2021</v>
      </c>
      <c r="E4750" t="s">
        <v>19</v>
      </c>
      <c r="F4750" t="s">
        <v>20</v>
      </c>
      <c r="G4750" t="s">
        <v>21</v>
      </c>
      <c r="H4750" t="s">
        <v>34</v>
      </c>
      <c r="I4750" t="str">
        <f>IF(ISNUMBER(SEARCH( "Women's",Table1[[#This Row],[Product]])), "Women","Male")</f>
        <v>Male</v>
      </c>
      <c r="J4750" t="str">
        <f>IF(ISNUMBER(SEARCH( "Apparel",Table1[[#This Row],[Product]])), "Apparel","Footwear")</f>
        <v>Footwear</v>
      </c>
      <c r="K4750" s="3">
        <v>52</v>
      </c>
      <c r="L4750">
        <v>88</v>
      </c>
      <c r="M4750" s="3">
        <v>458</v>
      </c>
      <c r="N4750" s="3">
        <v>229</v>
      </c>
      <c r="O4750" t="s">
        <v>17</v>
      </c>
    </row>
    <row r="4751" spans="1:15" x14ac:dyDescent="0.3">
      <c r="A4751" t="s">
        <v>37</v>
      </c>
      <c r="B4751">
        <v>1128299</v>
      </c>
      <c r="C4751" s="1">
        <v>44250</v>
      </c>
      <c r="D4751" s="1" t="str">
        <f>TEXT(Table1[[#This Row],[Invoice Date]],"yyyy")</f>
        <v>2021</v>
      </c>
      <c r="E4751" t="s">
        <v>42</v>
      </c>
      <c r="F4751" t="s">
        <v>117</v>
      </c>
      <c r="G4751" t="s">
        <v>118</v>
      </c>
      <c r="H4751" t="s">
        <v>16</v>
      </c>
      <c r="I4751" t="str">
        <f>IF(ISNUMBER(SEARCH( "Women's",Table1[[#This Row],[Product]])), "Women","Male")</f>
        <v>Women</v>
      </c>
      <c r="J4751" t="str">
        <f>IF(ISNUMBER(SEARCH( "Apparel",Table1[[#This Row],[Product]])), "Apparel","Footwear")</f>
        <v>Apparel</v>
      </c>
      <c r="K4751" s="3">
        <v>38</v>
      </c>
      <c r="L4751">
        <v>88</v>
      </c>
      <c r="M4751" s="3">
        <v>334</v>
      </c>
      <c r="N4751" s="3">
        <v>120</v>
      </c>
      <c r="O4751" t="s">
        <v>17</v>
      </c>
    </row>
    <row r="4752" spans="1:15" x14ac:dyDescent="0.3">
      <c r="A4752" t="s">
        <v>37</v>
      </c>
      <c r="B4752">
        <v>1128299</v>
      </c>
      <c r="C4752" s="1">
        <v>44277</v>
      </c>
      <c r="D4752" s="1" t="str">
        <f>TEXT(Table1[[#This Row],[Invoice Date]],"yyyy")</f>
        <v>2021</v>
      </c>
      <c r="E4752" t="s">
        <v>42</v>
      </c>
      <c r="F4752" t="s">
        <v>117</v>
      </c>
      <c r="G4752" t="s">
        <v>118</v>
      </c>
      <c r="H4752" t="s">
        <v>16</v>
      </c>
      <c r="I4752" t="str">
        <f>IF(ISNUMBER(SEARCH( "Women's",Table1[[#This Row],[Product]])), "Women","Male")</f>
        <v>Women</v>
      </c>
      <c r="J4752" t="str">
        <f>IF(ISNUMBER(SEARCH( "Apparel",Table1[[#This Row],[Product]])), "Apparel","Footwear")</f>
        <v>Apparel</v>
      </c>
      <c r="K4752" s="3">
        <v>47</v>
      </c>
      <c r="L4752">
        <v>88</v>
      </c>
      <c r="M4752" s="3">
        <v>414</v>
      </c>
      <c r="N4752" s="3">
        <v>165</v>
      </c>
      <c r="O4752" t="s">
        <v>17</v>
      </c>
    </row>
    <row r="4753" spans="1:15" x14ac:dyDescent="0.3">
      <c r="A4753" t="s">
        <v>57</v>
      </c>
      <c r="B4753">
        <v>1128299</v>
      </c>
      <c r="C4753" s="1">
        <v>44552</v>
      </c>
      <c r="D4753" s="1" t="str">
        <f>TEXT(Table1[[#This Row],[Invoice Date]],"yyyy")</f>
        <v>2021</v>
      </c>
      <c r="E4753" t="s">
        <v>42</v>
      </c>
      <c r="F4753" t="s">
        <v>117</v>
      </c>
      <c r="G4753" t="s">
        <v>118</v>
      </c>
      <c r="H4753" t="s">
        <v>64</v>
      </c>
      <c r="I4753" t="str">
        <f>IF(ISNUMBER(SEARCH( "Women's",Table1[[#This Row],[Product]])), "Women","Male")</f>
        <v>Male</v>
      </c>
      <c r="J4753" t="str">
        <f>IF(ISNUMBER(SEARCH( "Apparel",Table1[[#This Row],[Product]])), "Apparel","Footwear")</f>
        <v>Apparel</v>
      </c>
      <c r="K4753" s="3">
        <v>52</v>
      </c>
      <c r="L4753">
        <v>88</v>
      </c>
      <c r="M4753" s="3">
        <v>458</v>
      </c>
      <c r="N4753" s="3">
        <v>197</v>
      </c>
      <c r="O4753" t="s">
        <v>17</v>
      </c>
    </row>
    <row r="4754" spans="1:15" x14ac:dyDescent="0.3">
      <c r="A4754" t="s">
        <v>22</v>
      </c>
      <c r="B4754">
        <v>1128299</v>
      </c>
      <c r="C4754" s="1">
        <v>44299</v>
      </c>
      <c r="D4754" s="1" t="str">
        <f>TEXT(Table1[[#This Row],[Invoice Date]],"yyyy")</f>
        <v>2021</v>
      </c>
      <c r="E4754" t="s">
        <v>13</v>
      </c>
      <c r="F4754" t="s">
        <v>51</v>
      </c>
      <c r="G4754" t="s">
        <v>52</v>
      </c>
      <c r="H4754" t="s">
        <v>34</v>
      </c>
      <c r="I4754" t="str">
        <f>IF(ISNUMBER(SEARCH( "Women's",Table1[[#This Row],[Product]])), "Women","Male")</f>
        <v>Male</v>
      </c>
      <c r="J4754" t="str">
        <f>IF(ISNUMBER(SEARCH( "Apparel",Table1[[#This Row],[Product]])), "Apparel","Footwear")</f>
        <v>Footwear</v>
      </c>
      <c r="K4754" s="3">
        <v>51</v>
      </c>
      <c r="L4754">
        <v>88</v>
      </c>
      <c r="M4754" s="3">
        <v>449</v>
      </c>
      <c r="N4754" s="3">
        <v>224</v>
      </c>
      <c r="O4754" t="s">
        <v>17</v>
      </c>
    </row>
    <row r="4755" spans="1:15" x14ac:dyDescent="0.3">
      <c r="A4755" t="s">
        <v>22</v>
      </c>
      <c r="B4755">
        <v>1128299</v>
      </c>
      <c r="C4755" s="1">
        <v>44482</v>
      </c>
      <c r="D4755" s="1" t="str">
        <f>TEXT(Table1[[#This Row],[Invoice Date]],"yyyy")</f>
        <v>2021</v>
      </c>
      <c r="E4755" t="s">
        <v>13</v>
      </c>
      <c r="F4755" t="s">
        <v>51</v>
      </c>
      <c r="G4755" t="s">
        <v>52</v>
      </c>
      <c r="H4755" t="s">
        <v>50</v>
      </c>
      <c r="I4755" t="str">
        <f>IF(ISNUMBER(SEARCH( "Women's",Table1[[#This Row],[Product]])), "Women","Male")</f>
        <v>Women</v>
      </c>
      <c r="J4755" t="str">
        <f>IF(ISNUMBER(SEARCH( "Apparel",Table1[[#This Row],[Product]])), "Apparel","Footwear")</f>
        <v>Footwear</v>
      </c>
      <c r="K4755" s="3">
        <v>44</v>
      </c>
      <c r="L4755">
        <v>88</v>
      </c>
      <c r="M4755" s="3">
        <v>387</v>
      </c>
      <c r="N4755" s="3">
        <v>194</v>
      </c>
      <c r="O4755" t="s">
        <v>17</v>
      </c>
    </row>
    <row r="4756" spans="1:15" x14ac:dyDescent="0.3">
      <c r="A4756" t="s">
        <v>12</v>
      </c>
      <c r="B4756">
        <v>1197831</v>
      </c>
      <c r="C4756" s="1">
        <v>44274</v>
      </c>
      <c r="D4756" s="1" t="str">
        <f>TEXT(Table1[[#This Row],[Invoice Date]],"yyyy")</f>
        <v>2021</v>
      </c>
      <c r="E4756" t="s">
        <v>19</v>
      </c>
      <c r="F4756" t="s">
        <v>48</v>
      </c>
      <c r="G4756" t="s">
        <v>49</v>
      </c>
      <c r="H4756" t="s">
        <v>27</v>
      </c>
      <c r="I4756" t="str">
        <f>IF(ISNUMBER(SEARCH( "Women's",Table1[[#This Row],[Product]])), "Women","Male")</f>
        <v>Women</v>
      </c>
      <c r="J4756" t="str">
        <f>IF(ISNUMBER(SEARCH( "Apparel",Table1[[#This Row],[Product]])), "Apparel","Footwear")</f>
        <v>Footwear</v>
      </c>
      <c r="K4756" s="3">
        <v>10</v>
      </c>
      <c r="L4756">
        <v>88</v>
      </c>
      <c r="M4756" s="3">
        <v>88</v>
      </c>
      <c r="N4756" s="3">
        <v>48</v>
      </c>
      <c r="O4756" t="s">
        <v>17</v>
      </c>
    </row>
    <row r="4757" spans="1:15" x14ac:dyDescent="0.3">
      <c r="A4757" t="s">
        <v>12</v>
      </c>
      <c r="B4757">
        <v>1197831</v>
      </c>
      <c r="C4757" s="1">
        <v>44458</v>
      </c>
      <c r="D4757" s="1" t="str">
        <f>TEXT(Table1[[#This Row],[Invoice Date]],"yyyy")</f>
        <v>2021</v>
      </c>
      <c r="E4757" t="s">
        <v>19</v>
      </c>
      <c r="F4757" t="s">
        <v>48</v>
      </c>
      <c r="G4757" t="s">
        <v>49</v>
      </c>
      <c r="H4757" t="s">
        <v>27</v>
      </c>
      <c r="I4757" t="str">
        <f>IF(ISNUMBER(SEARCH( "Women's",Table1[[#This Row],[Product]])), "Women","Male")</f>
        <v>Women</v>
      </c>
      <c r="J4757" t="str">
        <f>IF(ISNUMBER(SEARCH( "Apparel",Table1[[#This Row],[Product]])), "Apparel","Footwear")</f>
        <v>Footwear</v>
      </c>
      <c r="K4757" s="3">
        <v>14</v>
      </c>
      <c r="L4757">
        <v>88</v>
      </c>
      <c r="M4757" s="3">
        <v>123</v>
      </c>
      <c r="N4757" s="3">
        <v>64</v>
      </c>
      <c r="O4757" t="s">
        <v>17</v>
      </c>
    </row>
    <row r="4758" spans="1:15" x14ac:dyDescent="0.3">
      <c r="A4758" t="s">
        <v>12</v>
      </c>
      <c r="B4758">
        <v>1197831</v>
      </c>
      <c r="C4758" s="1">
        <v>44458</v>
      </c>
      <c r="D4758" s="1" t="str">
        <f>TEXT(Table1[[#This Row],[Invoice Date]],"yyyy")</f>
        <v>2021</v>
      </c>
      <c r="E4758" t="s">
        <v>19</v>
      </c>
      <c r="F4758" t="s">
        <v>48</v>
      </c>
      <c r="G4758" t="s">
        <v>49</v>
      </c>
      <c r="H4758" t="s">
        <v>50</v>
      </c>
      <c r="I4758" t="str">
        <f>IF(ISNUMBER(SEARCH( "Women's",Table1[[#This Row],[Product]])), "Women","Male")</f>
        <v>Women</v>
      </c>
      <c r="J4758" t="str">
        <f>IF(ISNUMBER(SEARCH( "Apparel",Table1[[#This Row],[Product]])), "Apparel","Footwear")</f>
        <v>Footwear</v>
      </c>
      <c r="K4758" s="3">
        <v>14</v>
      </c>
      <c r="L4758">
        <v>88</v>
      </c>
      <c r="M4758" s="3">
        <v>123</v>
      </c>
      <c r="N4758" s="3">
        <v>64</v>
      </c>
      <c r="O4758" t="s">
        <v>17</v>
      </c>
    </row>
    <row r="4759" spans="1:15" x14ac:dyDescent="0.3">
      <c r="A4759" t="s">
        <v>18</v>
      </c>
      <c r="B4759">
        <v>1197831</v>
      </c>
      <c r="C4759" s="1">
        <v>44368</v>
      </c>
      <c r="D4759" s="1" t="str">
        <f>TEXT(Table1[[#This Row],[Invoice Date]],"yyyy")</f>
        <v>2021</v>
      </c>
      <c r="E4759" t="s">
        <v>19</v>
      </c>
      <c r="F4759" t="s">
        <v>55</v>
      </c>
      <c r="G4759" t="s">
        <v>56</v>
      </c>
      <c r="H4759" t="s">
        <v>34</v>
      </c>
      <c r="I4759" t="str">
        <f>IF(ISNUMBER(SEARCH( "Women's",Table1[[#This Row],[Product]])), "Women","Male")</f>
        <v>Male</v>
      </c>
      <c r="J4759" t="str">
        <f>IF(ISNUMBER(SEARCH( "Apparel",Table1[[#This Row],[Product]])), "Apparel","Footwear")</f>
        <v>Footwear</v>
      </c>
      <c r="K4759" s="3">
        <v>33</v>
      </c>
      <c r="L4759">
        <v>88</v>
      </c>
      <c r="M4759" s="3">
        <v>290</v>
      </c>
      <c r="N4759" s="3">
        <v>131</v>
      </c>
      <c r="O4759" t="s">
        <v>17</v>
      </c>
    </row>
    <row r="4760" spans="1:15" x14ac:dyDescent="0.3">
      <c r="A4760" t="s">
        <v>18</v>
      </c>
      <c r="B4760">
        <v>1197831</v>
      </c>
      <c r="C4760" s="1">
        <v>44368</v>
      </c>
      <c r="D4760" s="1" t="str">
        <f>TEXT(Table1[[#This Row],[Invoice Date]],"yyyy")</f>
        <v>2021</v>
      </c>
      <c r="E4760" t="s">
        <v>19</v>
      </c>
      <c r="F4760" t="s">
        <v>55</v>
      </c>
      <c r="G4760" t="s">
        <v>56</v>
      </c>
      <c r="H4760" t="s">
        <v>27</v>
      </c>
      <c r="I4760" t="str">
        <f>IF(ISNUMBER(SEARCH( "Women's",Table1[[#This Row],[Product]])), "Women","Male")</f>
        <v>Women</v>
      </c>
      <c r="J4760" t="str">
        <f>IF(ISNUMBER(SEARCH( "Apparel",Table1[[#This Row],[Product]])), "Apparel","Footwear")</f>
        <v>Footwear</v>
      </c>
      <c r="K4760" s="3">
        <v>36</v>
      </c>
      <c r="L4760">
        <v>88</v>
      </c>
      <c r="M4760" s="3">
        <v>317</v>
      </c>
      <c r="N4760" s="3">
        <v>165</v>
      </c>
      <c r="O4760" t="s">
        <v>17</v>
      </c>
    </row>
    <row r="4761" spans="1:15" x14ac:dyDescent="0.3">
      <c r="A4761" t="s">
        <v>18</v>
      </c>
      <c r="B4761">
        <v>1197831</v>
      </c>
      <c r="C4761" s="1">
        <v>44428</v>
      </c>
      <c r="D4761" s="1" t="str">
        <f>TEXT(Table1[[#This Row],[Invoice Date]],"yyyy")</f>
        <v>2021</v>
      </c>
      <c r="E4761" t="s">
        <v>19</v>
      </c>
      <c r="F4761" t="s">
        <v>55</v>
      </c>
      <c r="G4761" t="s">
        <v>56</v>
      </c>
      <c r="H4761" t="s">
        <v>50</v>
      </c>
      <c r="I4761" t="str">
        <f>IF(ISNUMBER(SEARCH( "Women's",Table1[[#This Row],[Product]])), "Women","Male")</f>
        <v>Women</v>
      </c>
      <c r="J4761" t="str">
        <f>IF(ISNUMBER(SEARCH( "Apparel",Table1[[#This Row],[Product]])), "Apparel","Footwear")</f>
        <v>Footwear</v>
      </c>
      <c r="K4761" s="3">
        <v>37</v>
      </c>
      <c r="L4761">
        <v>88</v>
      </c>
      <c r="M4761" s="3">
        <v>326</v>
      </c>
      <c r="N4761" s="3">
        <v>169</v>
      </c>
      <c r="O4761" t="s">
        <v>17</v>
      </c>
    </row>
    <row r="4762" spans="1:15" x14ac:dyDescent="0.3">
      <c r="A4762" t="s">
        <v>18</v>
      </c>
      <c r="B4762">
        <v>1197831</v>
      </c>
      <c r="C4762" s="1">
        <v>44490</v>
      </c>
      <c r="D4762" s="1" t="str">
        <f>TEXT(Table1[[#This Row],[Invoice Date]],"yyyy")</f>
        <v>2021</v>
      </c>
      <c r="E4762" t="s">
        <v>19</v>
      </c>
      <c r="F4762" t="s">
        <v>55</v>
      </c>
      <c r="G4762" t="s">
        <v>56</v>
      </c>
      <c r="H4762" t="s">
        <v>34</v>
      </c>
      <c r="I4762" t="str">
        <f>IF(ISNUMBER(SEARCH( "Women's",Table1[[#This Row],[Product]])), "Women","Male")</f>
        <v>Male</v>
      </c>
      <c r="J4762" t="str">
        <f>IF(ISNUMBER(SEARCH( "Apparel",Table1[[#This Row],[Product]])), "Apparel","Footwear")</f>
        <v>Footwear</v>
      </c>
      <c r="K4762" s="3">
        <v>19</v>
      </c>
      <c r="L4762">
        <v>88</v>
      </c>
      <c r="M4762" s="3">
        <v>167</v>
      </c>
      <c r="N4762" s="3">
        <v>77</v>
      </c>
      <c r="O4762" t="s">
        <v>17</v>
      </c>
    </row>
    <row r="4763" spans="1:15" x14ac:dyDescent="0.3">
      <c r="A4763" t="s">
        <v>57</v>
      </c>
      <c r="B4763">
        <v>1197831</v>
      </c>
      <c r="C4763" s="1">
        <v>44212</v>
      </c>
      <c r="D4763" s="1" t="str">
        <f>TEXT(Table1[[#This Row],[Invoice Date]],"yyyy")</f>
        <v>2021</v>
      </c>
      <c r="E4763" t="s">
        <v>19</v>
      </c>
      <c r="F4763" t="s">
        <v>55</v>
      </c>
      <c r="G4763" t="s">
        <v>56</v>
      </c>
      <c r="H4763" t="s">
        <v>27</v>
      </c>
      <c r="I4763" t="str">
        <f>IF(ISNUMBER(SEARCH( "Women's",Table1[[#This Row],[Product]])), "Women","Male")</f>
        <v>Women</v>
      </c>
      <c r="J4763" t="str">
        <f>IF(ISNUMBER(SEARCH( "Apparel",Table1[[#This Row],[Product]])), "Apparel","Footwear")</f>
        <v>Footwear</v>
      </c>
      <c r="K4763" s="3">
        <v>14</v>
      </c>
      <c r="L4763">
        <v>88</v>
      </c>
      <c r="M4763" s="3">
        <v>123</v>
      </c>
      <c r="N4763" s="3">
        <v>59</v>
      </c>
      <c r="O4763" t="s">
        <v>17</v>
      </c>
    </row>
    <row r="4764" spans="1:15" x14ac:dyDescent="0.3">
      <c r="A4764" t="s">
        <v>37</v>
      </c>
      <c r="B4764">
        <v>1197831</v>
      </c>
      <c r="C4764" s="1">
        <v>44513</v>
      </c>
      <c r="D4764" s="1" t="str">
        <f>TEXT(Table1[[#This Row],[Invoice Date]],"yyyy")</f>
        <v>2021</v>
      </c>
      <c r="E4764" t="s">
        <v>28</v>
      </c>
      <c r="F4764" t="s">
        <v>65</v>
      </c>
      <c r="G4764" t="s">
        <v>66</v>
      </c>
      <c r="H4764" t="s">
        <v>16</v>
      </c>
      <c r="I4764" t="str">
        <f>IF(ISNUMBER(SEARCH( "Women's",Table1[[#This Row],[Product]])), "Women","Male")</f>
        <v>Women</v>
      </c>
      <c r="J4764" t="str">
        <f>IF(ISNUMBER(SEARCH( "Apparel",Table1[[#This Row],[Product]])), "Apparel","Footwear")</f>
        <v>Apparel</v>
      </c>
      <c r="K4764" s="3">
        <v>73</v>
      </c>
      <c r="L4764">
        <v>88</v>
      </c>
      <c r="M4764" s="3">
        <v>642</v>
      </c>
      <c r="N4764" s="3">
        <v>296</v>
      </c>
      <c r="O4764" t="s">
        <v>17</v>
      </c>
    </row>
    <row r="4765" spans="1:15" x14ac:dyDescent="0.3">
      <c r="A4765" t="s">
        <v>37</v>
      </c>
      <c r="B4765">
        <v>1185732</v>
      </c>
      <c r="C4765" s="1">
        <v>44420</v>
      </c>
      <c r="D4765" s="1" t="str">
        <f>TEXT(Table1[[#This Row],[Invoice Date]],"yyyy")</f>
        <v>2021</v>
      </c>
      <c r="E4765" t="s">
        <v>28</v>
      </c>
      <c r="F4765" t="s">
        <v>81</v>
      </c>
      <c r="G4765" t="s">
        <v>82</v>
      </c>
      <c r="H4765" t="s">
        <v>16</v>
      </c>
      <c r="I4765" t="str">
        <f>IF(ISNUMBER(SEARCH( "Women's",Table1[[#This Row],[Product]])), "Women","Male")</f>
        <v>Women</v>
      </c>
      <c r="J4765" t="str">
        <f>IF(ISNUMBER(SEARCH( "Apparel",Table1[[#This Row],[Product]])), "Apparel","Footwear")</f>
        <v>Apparel</v>
      </c>
      <c r="K4765" s="3">
        <v>53</v>
      </c>
      <c r="L4765">
        <v>88</v>
      </c>
      <c r="M4765" s="3">
        <v>466</v>
      </c>
      <c r="N4765" s="3">
        <v>233</v>
      </c>
      <c r="O4765" t="s">
        <v>17</v>
      </c>
    </row>
    <row r="4766" spans="1:15" x14ac:dyDescent="0.3">
      <c r="A4766" t="s">
        <v>18</v>
      </c>
      <c r="B4766">
        <v>1185732</v>
      </c>
      <c r="C4766" s="1">
        <v>44535</v>
      </c>
      <c r="D4766" s="1" t="str">
        <f>TEXT(Table1[[#This Row],[Invoice Date]],"yyyy")</f>
        <v>2021</v>
      </c>
      <c r="E4766" t="s">
        <v>28</v>
      </c>
      <c r="F4766" t="s">
        <v>85</v>
      </c>
      <c r="G4766" t="s">
        <v>86</v>
      </c>
      <c r="H4766" t="s">
        <v>16</v>
      </c>
      <c r="I4766" t="str">
        <f>IF(ISNUMBER(SEARCH( "Women's",Table1[[#This Row],[Product]])), "Women","Male")</f>
        <v>Women</v>
      </c>
      <c r="J4766" t="str">
        <f>IF(ISNUMBER(SEARCH( "Apparel",Table1[[#This Row],[Product]])), "Apparel","Footwear")</f>
        <v>Apparel</v>
      </c>
      <c r="K4766" s="3">
        <v>59</v>
      </c>
      <c r="L4766">
        <v>88</v>
      </c>
      <c r="M4766" s="3">
        <v>519</v>
      </c>
      <c r="N4766" s="3">
        <v>286</v>
      </c>
      <c r="O4766" t="s">
        <v>17</v>
      </c>
    </row>
    <row r="4767" spans="1:15" x14ac:dyDescent="0.3">
      <c r="A4767" t="s">
        <v>18</v>
      </c>
      <c r="B4767">
        <v>1185732</v>
      </c>
      <c r="C4767" s="1">
        <v>44532</v>
      </c>
      <c r="D4767" s="1" t="str">
        <f>TEXT(Table1[[#This Row],[Invoice Date]],"yyyy")</f>
        <v>2021</v>
      </c>
      <c r="E4767" t="s">
        <v>28</v>
      </c>
      <c r="F4767" t="s">
        <v>35</v>
      </c>
      <c r="G4767" t="s">
        <v>36</v>
      </c>
      <c r="H4767" t="s">
        <v>16</v>
      </c>
      <c r="I4767" t="str">
        <f>IF(ISNUMBER(SEARCH( "Women's",Table1[[#This Row],[Product]])), "Women","Male")</f>
        <v>Women</v>
      </c>
      <c r="J4767" t="str">
        <f>IF(ISNUMBER(SEARCH( "Apparel",Table1[[#This Row],[Product]])), "Apparel","Footwear")</f>
        <v>Apparel</v>
      </c>
      <c r="K4767" s="3">
        <v>59</v>
      </c>
      <c r="L4767">
        <v>88</v>
      </c>
      <c r="M4767" s="3">
        <v>519</v>
      </c>
      <c r="N4767" s="3">
        <v>270</v>
      </c>
      <c r="O4767" t="s">
        <v>17</v>
      </c>
    </row>
    <row r="4768" spans="1:15" x14ac:dyDescent="0.3">
      <c r="A4768" t="s">
        <v>37</v>
      </c>
      <c r="B4768">
        <v>1185732</v>
      </c>
      <c r="C4768" s="1">
        <v>44521</v>
      </c>
      <c r="D4768" s="1" t="str">
        <f>TEXT(Table1[[#This Row],[Invoice Date]],"yyyy")</f>
        <v>2021</v>
      </c>
      <c r="E4768" t="s">
        <v>38</v>
      </c>
      <c r="F4768" t="s">
        <v>87</v>
      </c>
      <c r="G4768" t="s">
        <v>88</v>
      </c>
      <c r="H4768" t="s">
        <v>25</v>
      </c>
      <c r="I4768" t="str">
        <f>IF(ISNUMBER(SEARCH( "Women's",Table1[[#This Row],[Product]])), "Women","Male")</f>
        <v>Male</v>
      </c>
      <c r="J4768" t="str">
        <f>IF(ISNUMBER(SEARCH( "Apparel",Table1[[#This Row],[Product]])), "Apparel","Footwear")</f>
        <v>Footwear</v>
      </c>
      <c r="K4768" s="3">
        <v>58</v>
      </c>
      <c r="L4768">
        <v>88</v>
      </c>
      <c r="M4768" s="3">
        <v>510</v>
      </c>
      <c r="N4768" s="3">
        <v>281</v>
      </c>
      <c r="O4768" t="s">
        <v>17</v>
      </c>
    </row>
    <row r="4769" spans="1:15" x14ac:dyDescent="0.3">
      <c r="A4769" t="s">
        <v>37</v>
      </c>
      <c r="B4769">
        <v>1185732</v>
      </c>
      <c r="C4769" s="1">
        <v>44533</v>
      </c>
      <c r="D4769" s="1" t="str">
        <f>TEXT(Table1[[#This Row],[Invoice Date]],"yyyy")</f>
        <v>2021</v>
      </c>
      <c r="E4769" t="s">
        <v>38</v>
      </c>
      <c r="F4769" t="s">
        <v>102</v>
      </c>
      <c r="G4769" t="s">
        <v>103</v>
      </c>
      <c r="H4769" t="s">
        <v>27</v>
      </c>
      <c r="I4769" t="str">
        <f>IF(ISNUMBER(SEARCH( "Women's",Table1[[#This Row],[Product]])), "Women","Male")</f>
        <v>Women</v>
      </c>
      <c r="J4769" t="str">
        <f>IF(ISNUMBER(SEARCH( "Apparel",Table1[[#This Row],[Product]])), "Apparel","Footwear")</f>
        <v>Footwear</v>
      </c>
      <c r="K4769" s="3">
        <v>50</v>
      </c>
      <c r="L4769">
        <v>88</v>
      </c>
      <c r="M4769" s="3">
        <v>440</v>
      </c>
      <c r="N4769" s="3">
        <v>198</v>
      </c>
      <c r="O4769" t="s">
        <v>17</v>
      </c>
    </row>
    <row r="4770" spans="1:15" x14ac:dyDescent="0.3">
      <c r="A4770" t="s">
        <v>37</v>
      </c>
      <c r="B4770">
        <v>1185732</v>
      </c>
      <c r="C4770" s="1">
        <v>44355</v>
      </c>
      <c r="D4770" s="1" t="str">
        <f>TEXT(Table1[[#This Row],[Invoice Date]],"yyyy")</f>
        <v>2021</v>
      </c>
      <c r="E4770" t="s">
        <v>38</v>
      </c>
      <c r="F4770" t="s">
        <v>104</v>
      </c>
      <c r="G4770" t="s">
        <v>105</v>
      </c>
      <c r="H4770" t="s">
        <v>16</v>
      </c>
      <c r="I4770" t="str">
        <f>IF(ISNUMBER(SEARCH( "Women's",Table1[[#This Row],[Product]])), "Women","Male")</f>
        <v>Women</v>
      </c>
      <c r="J4770" t="str">
        <f>IF(ISNUMBER(SEARCH( "Apparel",Table1[[#This Row],[Product]])), "Apparel","Footwear")</f>
        <v>Apparel</v>
      </c>
      <c r="K4770" s="3">
        <v>51</v>
      </c>
      <c r="L4770">
        <v>88</v>
      </c>
      <c r="M4770" s="3">
        <v>449</v>
      </c>
      <c r="N4770" s="3">
        <v>229</v>
      </c>
      <c r="O4770" t="s">
        <v>17</v>
      </c>
    </row>
    <row r="4771" spans="1:15" x14ac:dyDescent="0.3">
      <c r="A4771" t="s">
        <v>22</v>
      </c>
      <c r="B4771">
        <v>1185732</v>
      </c>
      <c r="C4771" s="1">
        <v>44329</v>
      </c>
      <c r="D4771" s="1" t="str">
        <f>TEXT(Table1[[#This Row],[Invoice Date]],"yyyy")</f>
        <v>2021</v>
      </c>
      <c r="E4771" t="s">
        <v>38</v>
      </c>
      <c r="F4771" t="s">
        <v>106</v>
      </c>
      <c r="G4771" t="s">
        <v>107</v>
      </c>
      <c r="H4771" t="s">
        <v>16</v>
      </c>
      <c r="I4771" t="str">
        <f>IF(ISNUMBER(SEARCH( "Women's",Table1[[#This Row],[Product]])), "Women","Male")</f>
        <v>Women</v>
      </c>
      <c r="J4771" t="str">
        <f>IF(ISNUMBER(SEARCH( "Apparel",Table1[[#This Row],[Product]])), "Apparel","Footwear")</f>
        <v>Apparel</v>
      </c>
      <c r="K4771" s="3">
        <v>55</v>
      </c>
      <c r="L4771">
        <v>88</v>
      </c>
      <c r="M4771" s="3">
        <v>484</v>
      </c>
      <c r="N4771" s="3">
        <v>198</v>
      </c>
      <c r="O4771" t="s">
        <v>17</v>
      </c>
    </row>
    <row r="4772" spans="1:15" x14ac:dyDescent="0.3">
      <c r="A4772" t="s">
        <v>22</v>
      </c>
      <c r="B4772">
        <v>1185732</v>
      </c>
      <c r="C4772" s="1">
        <v>44422</v>
      </c>
      <c r="D4772" s="1" t="str">
        <f>TEXT(Table1[[#This Row],[Invoice Date]],"yyyy")</f>
        <v>2021</v>
      </c>
      <c r="E4772" t="s">
        <v>38</v>
      </c>
      <c r="F4772" t="s">
        <v>106</v>
      </c>
      <c r="G4772" t="s">
        <v>107</v>
      </c>
      <c r="H4772" t="s">
        <v>34</v>
      </c>
      <c r="I4772" t="str">
        <f>IF(ISNUMBER(SEARCH( "Women's",Table1[[#This Row],[Product]])), "Women","Male")</f>
        <v>Male</v>
      </c>
      <c r="J4772" t="str">
        <f>IF(ISNUMBER(SEARCH( "Apparel",Table1[[#This Row],[Product]])), "Apparel","Footwear")</f>
        <v>Footwear</v>
      </c>
      <c r="K4772" s="3">
        <v>47</v>
      </c>
      <c r="L4772">
        <v>88</v>
      </c>
      <c r="M4772" s="3">
        <v>414</v>
      </c>
      <c r="N4772" s="3">
        <v>170</v>
      </c>
      <c r="O4772" t="s">
        <v>17</v>
      </c>
    </row>
    <row r="4773" spans="1:15" x14ac:dyDescent="0.3">
      <c r="A4773" t="s">
        <v>45</v>
      </c>
      <c r="B4773">
        <v>1185732</v>
      </c>
      <c r="C4773" s="1">
        <v>44217</v>
      </c>
      <c r="D4773" s="1" t="str">
        <f>TEXT(Table1[[#This Row],[Invoice Date]],"yyyy")</f>
        <v>2021</v>
      </c>
      <c r="E4773" t="s">
        <v>38</v>
      </c>
      <c r="F4773" t="s">
        <v>119</v>
      </c>
      <c r="G4773" t="s">
        <v>120</v>
      </c>
      <c r="H4773" t="s">
        <v>16</v>
      </c>
      <c r="I4773" t="str">
        <f>IF(ISNUMBER(SEARCH( "Women's",Table1[[#This Row],[Product]])), "Women","Male")</f>
        <v>Women</v>
      </c>
      <c r="J4773" t="str">
        <f>IF(ISNUMBER(SEARCH( "Apparel",Table1[[#This Row],[Product]])), "Apparel","Footwear")</f>
        <v>Apparel</v>
      </c>
      <c r="K4773" s="3">
        <v>49</v>
      </c>
      <c r="L4773">
        <v>88</v>
      </c>
      <c r="M4773" s="3">
        <v>431</v>
      </c>
      <c r="N4773" s="3">
        <v>194</v>
      </c>
      <c r="O4773" t="s">
        <v>17</v>
      </c>
    </row>
    <row r="4774" spans="1:15" x14ac:dyDescent="0.3">
      <c r="A4774" t="s">
        <v>45</v>
      </c>
      <c r="B4774">
        <v>1185732</v>
      </c>
      <c r="C4774" s="1">
        <v>44366</v>
      </c>
      <c r="D4774" s="1" t="str">
        <f>TEXT(Table1[[#This Row],[Invoice Date]],"yyyy")</f>
        <v>2021</v>
      </c>
      <c r="E4774" t="s">
        <v>38</v>
      </c>
      <c r="F4774" t="s">
        <v>121</v>
      </c>
      <c r="G4774" t="s">
        <v>122</v>
      </c>
      <c r="H4774" t="s">
        <v>27</v>
      </c>
      <c r="I4774" t="str">
        <f>IF(ISNUMBER(SEARCH( "Women's",Table1[[#This Row],[Product]])), "Women","Male")</f>
        <v>Women</v>
      </c>
      <c r="J4774" t="str">
        <f>IF(ISNUMBER(SEARCH( "Apparel",Table1[[#This Row],[Product]])), "Apparel","Footwear")</f>
        <v>Footwear</v>
      </c>
      <c r="K4774" s="3">
        <v>53</v>
      </c>
      <c r="L4774">
        <v>88</v>
      </c>
      <c r="M4774" s="3">
        <v>466</v>
      </c>
      <c r="N4774" s="3">
        <v>205</v>
      </c>
      <c r="O4774" t="s">
        <v>17</v>
      </c>
    </row>
    <row r="4775" spans="1:15" x14ac:dyDescent="0.3">
      <c r="A4775" t="s">
        <v>37</v>
      </c>
      <c r="B4775">
        <v>1185732</v>
      </c>
      <c r="C4775" s="1">
        <v>44547</v>
      </c>
      <c r="D4775" s="1" t="str">
        <f>TEXT(Table1[[#This Row],[Invoice Date]],"yyyy")</f>
        <v>2021</v>
      </c>
      <c r="E4775" t="s">
        <v>38</v>
      </c>
      <c r="F4775" t="s">
        <v>121</v>
      </c>
      <c r="G4775" t="s">
        <v>122</v>
      </c>
      <c r="H4775" t="s">
        <v>50</v>
      </c>
      <c r="I4775" t="str">
        <f>IF(ISNUMBER(SEARCH( "Women's",Table1[[#This Row],[Product]])), "Women","Male")</f>
        <v>Women</v>
      </c>
      <c r="J4775" t="str">
        <f>IF(ISNUMBER(SEARCH( "Apparel",Table1[[#This Row],[Product]])), "Apparel","Footwear")</f>
        <v>Footwear</v>
      </c>
      <c r="K4775" s="3">
        <v>62</v>
      </c>
      <c r="L4775">
        <v>88</v>
      </c>
      <c r="M4775" s="3">
        <v>546</v>
      </c>
      <c r="N4775" s="3">
        <v>240</v>
      </c>
      <c r="O4775" t="s">
        <v>17</v>
      </c>
    </row>
    <row r="4776" spans="1:15" hidden="1" x14ac:dyDescent="0.3">
      <c r="A4776" t="s">
        <v>22</v>
      </c>
      <c r="B4776">
        <v>1197831</v>
      </c>
      <c r="C4776" s="1">
        <v>44281</v>
      </c>
      <c r="D4776" s="1" t="str">
        <f>TEXT(Table1[[#This Row],[Invoice Date]],"yyyy")</f>
        <v>2021</v>
      </c>
      <c r="E4776" t="s">
        <v>19</v>
      </c>
      <c r="F4776" t="s">
        <v>68</v>
      </c>
      <c r="G4776" t="s">
        <v>69</v>
      </c>
      <c r="H4776" t="s">
        <v>64</v>
      </c>
      <c r="I4776" t="str">
        <f>IF(ISNUMBER(SEARCH( "Women's",Table1[[#This Row],[Product]])), "Women","Male")</f>
        <v>Male</v>
      </c>
      <c r="J4776" t="str">
        <f>IF(ISNUMBER(SEARCH( "Apparel",Table1[[#This Row],[Product]])), "Apparel","Footwear")</f>
        <v>Apparel</v>
      </c>
      <c r="K4776" s="3">
        <v>27</v>
      </c>
      <c r="L4776">
        <v>88</v>
      </c>
      <c r="M4776" s="3">
        <v>238</v>
      </c>
      <c r="N4776" s="3">
        <v>97</v>
      </c>
      <c r="O4776" t="s">
        <v>26</v>
      </c>
    </row>
    <row r="4777" spans="1:15" hidden="1" x14ac:dyDescent="0.3">
      <c r="A4777" t="s">
        <v>22</v>
      </c>
      <c r="B4777">
        <v>1197831</v>
      </c>
      <c r="C4777" s="1">
        <v>44425</v>
      </c>
      <c r="D4777" s="1" t="str">
        <f>TEXT(Table1[[#This Row],[Invoice Date]],"yyyy")</f>
        <v>2021</v>
      </c>
      <c r="E4777" t="s">
        <v>19</v>
      </c>
      <c r="F4777" t="s">
        <v>23</v>
      </c>
      <c r="G4777" t="s">
        <v>24</v>
      </c>
      <c r="H4777" t="s">
        <v>64</v>
      </c>
      <c r="I4777" t="str">
        <f>IF(ISNUMBER(SEARCH( "Women's",Table1[[#This Row],[Product]])), "Women","Male")</f>
        <v>Male</v>
      </c>
      <c r="J4777" t="str">
        <f>IF(ISNUMBER(SEARCH( "Apparel",Table1[[#This Row],[Product]])), "Apparel","Footwear")</f>
        <v>Apparel</v>
      </c>
      <c r="K4777" s="3">
        <v>28</v>
      </c>
      <c r="L4777">
        <v>88</v>
      </c>
      <c r="M4777" s="3">
        <v>246</v>
      </c>
      <c r="N4777" s="3">
        <v>113</v>
      </c>
      <c r="O4777" t="s">
        <v>26</v>
      </c>
    </row>
    <row r="4778" spans="1:15" hidden="1" x14ac:dyDescent="0.3">
      <c r="A4778" t="s">
        <v>22</v>
      </c>
      <c r="B4778">
        <v>1197831</v>
      </c>
      <c r="C4778" s="1">
        <v>44431</v>
      </c>
      <c r="D4778" s="1" t="str">
        <f>TEXT(Table1[[#This Row],[Invoice Date]],"yyyy")</f>
        <v>2021</v>
      </c>
      <c r="E4778" t="s">
        <v>19</v>
      </c>
      <c r="F4778" t="s">
        <v>23</v>
      </c>
      <c r="G4778" t="s">
        <v>24</v>
      </c>
      <c r="H4778" t="s">
        <v>64</v>
      </c>
      <c r="I4778" t="str">
        <f>IF(ISNUMBER(SEARCH( "Women's",Table1[[#This Row],[Product]])), "Women","Male")</f>
        <v>Male</v>
      </c>
      <c r="J4778" t="str">
        <f>IF(ISNUMBER(SEARCH( "Apparel",Table1[[#This Row],[Product]])), "Apparel","Footwear")</f>
        <v>Apparel</v>
      </c>
      <c r="K4778" s="3">
        <v>19</v>
      </c>
      <c r="L4778">
        <v>88</v>
      </c>
      <c r="M4778" s="3">
        <v>167</v>
      </c>
      <c r="N4778" s="3">
        <v>70</v>
      </c>
      <c r="O4778" t="s">
        <v>26</v>
      </c>
    </row>
    <row r="4779" spans="1:15" hidden="1" x14ac:dyDescent="0.3">
      <c r="A4779" t="s">
        <v>45</v>
      </c>
      <c r="B4779">
        <v>1185732</v>
      </c>
      <c r="C4779" s="1">
        <v>44482</v>
      </c>
      <c r="D4779" s="1" t="str">
        <f>TEXT(Table1[[#This Row],[Invoice Date]],"yyyy")</f>
        <v>2021</v>
      </c>
      <c r="E4779" t="s">
        <v>19</v>
      </c>
      <c r="F4779" t="s">
        <v>23</v>
      </c>
      <c r="G4779" t="s">
        <v>24</v>
      </c>
      <c r="H4779" t="s">
        <v>34</v>
      </c>
      <c r="I4779" t="str">
        <f>IF(ISNUMBER(SEARCH( "Women's",Table1[[#This Row],[Product]])), "Women","Male")</f>
        <v>Male</v>
      </c>
      <c r="J4779" t="str">
        <f>IF(ISNUMBER(SEARCH( "Apparel",Table1[[#This Row],[Product]])), "Apparel","Footwear")</f>
        <v>Footwear</v>
      </c>
      <c r="K4779" s="3">
        <v>30</v>
      </c>
      <c r="L4779">
        <v>88</v>
      </c>
      <c r="M4779" s="3">
        <v>264</v>
      </c>
      <c r="N4779" s="3">
        <v>108</v>
      </c>
      <c r="O4779" t="s">
        <v>26</v>
      </c>
    </row>
    <row r="4780" spans="1:15" hidden="1" x14ac:dyDescent="0.3">
      <c r="A4780" t="s">
        <v>18</v>
      </c>
      <c r="B4780">
        <v>1185732</v>
      </c>
      <c r="C4780" s="1">
        <v>44297</v>
      </c>
      <c r="D4780" s="1" t="str">
        <f>TEXT(Table1[[#This Row],[Invoice Date]],"yyyy")</f>
        <v>2021</v>
      </c>
      <c r="E4780" t="s">
        <v>42</v>
      </c>
      <c r="F4780" t="s">
        <v>43</v>
      </c>
      <c r="G4780" t="s">
        <v>44</v>
      </c>
      <c r="H4780" t="s">
        <v>64</v>
      </c>
      <c r="I4780" t="str">
        <f>IF(ISNUMBER(SEARCH( "Women's",Table1[[#This Row],[Product]])), "Women","Male")</f>
        <v>Male</v>
      </c>
      <c r="J4780" t="str">
        <f>IF(ISNUMBER(SEARCH( "Apparel",Table1[[#This Row],[Product]])), "Apparel","Footwear")</f>
        <v>Apparel</v>
      </c>
      <c r="K4780" s="3">
        <v>24</v>
      </c>
      <c r="L4780">
        <v>88</v>
      </c>
      <c r="M4780" s="3">
        <v>211</v>
      </c>
      <c r="N4780" s="3">
        <v>82</v>
      </c>
      <c r="O4780" t="s">
        <v>26</v>
      </c>
    </row>
    <row r="4781" spans="1:15" hidden="1" x14ac:dyDescent="0.3">
      <c r="A4781" t="s">
        <v>18</v>
      </c>
      <c r="B4781">
        <v>1128299</v>
      </c>
      <c r="C4781" s="1">
        <v>44310</v>
      </c>
      <c r="D4781" s="1" t="str">
        <f>TEXT(Table1[[#This Row],[Invoice Date]],"yyyy")</f>
        <v>2021</v>
      </c>
      <c r="E4781" t="s">
        <v>42</v>
      </c>
      <c r="F4781" t="s">
        <v>79</v>
      </c>
      <c r="G4781" t="s">
        <v>80</v>
      </c>
      <c r="H4781" t="s">
        <v>34</v>
      </c>
      <c r="I4781" t="str">
        <f>IF(ISNUMBER(SEARCH( "Women's",Table1[[#This Row],[Product]])), "Women","Male")</f>
        <v>Male</v>
      </c>
      <c r="J4781" t="str">
        <f>IF(ISNUMBER(SEARCH( "Apparel",Table1[[#This Row],[Product]])), "Apparel","Footwear")</f>
        <v>Footwear</v>
      </c>
      <c r="K4781" s="3">
        <v>39</v>
      </c>
      <c r="L4781">
        <v>88</v>
      </c>
      <c r="M4781" s="3">
        <v>343</v>
      </c>
      <c r="N4781" s="3">
        <v>141</v>
      </c>
      <c r="O4781" t="s">
        <v>26</v>
      </c>
    </row>
    <row r="4782" spans="1:15" hidden="1" x14ac:dyDescent="0.3">
      <c r="A4782" t="s">
        <v>18</v>
      </c>
      <c r="B4782">
        <v>1128299</v>
      </c>
      <c r="C4782" s="1">
        <v>44432</v>
      </c>
      <c r="D4782" s="1" t="str">
        <f>TEXT(Table1[[#This Row],[Invoice Date]],"yyyy")</f>
        <v>2021</v>
      </c>
      <c r="E4782" t="s">
        <v>42</v>
      </c>
      <c r="F4782" t="s">
        <v>79</v>
      </c>
      <c r="G4782" t="s">
        <v>80</v>
      </c>
      <c r="H4782" t="s">
        <v>16</v>
      </c>
      <c r="I4782" t="str">
        <f>IF(ISNUMBER(SEARCH( "Women's",Table1[[#This Row],[Product]])), "Women","Male")</f>
        <v>Women</v>
      </c>
      <c r="J4782" t="str">
        <f>IF(ISNUMBER(SEARCH( "Apparel",Table1[[#This Row],[Product]])), "Apparel","Footwear")</f>
        <v>Apparel</v>
      </c>
      <c r="K4782" s="3">
        <v>53</v>
      </c>
      <c r="L4782">
        <v>88</v>
      </c>
      <c r="M4782" s="3">
        <v>466</v>
      </c>
      <c r="N4782" s="3">
        <v>173</v>
      </c>
      <c r="O4782" t="s">
        <v>26</v>
      </c>
    </row>
    <row r="4783" spans="1:15" hidden="1" x14ac:dyDescent="0.3">
      <c r="A4783" t="s">
        <v>37</v>
      </c>
      <c r="B4783">
        <v>1197831</v>
      </c>
      <c r="C4783" s="1">
        <v>44231</v>
      </c>
      <c r="D4783" s="1" t="str">
        <f>TEXT(Table1[[#This Row],[Invoice Date]],"yyyy")</f>
        <v>2021</v>
      </c>
      <c r="E4783" t="s">
        <v>42</v>
      </c>
      <c r="F4783" t="s">
        <v>73</v>
      </c>
      <c r="G4783" t="s">
        <v>74</v>
      </c>
      <c r="H4783" t="s">
        <v>64</v>
      </c>
      <c r="I4783" t="str">
        <f>IF(ISNUMBER(SEARCH( "Women's",Table1[[#This Row],[Product]])), "Women","Male")</f>
        <v>Male</v>
      </c>
      <c r="J4783" t="str">
        <f>IF(ISNUMBER(SEARCH( "Apparel",Table1[[#This Row],[Product]])), "Apparel","Footwear")</f>
        <v>Apparel</v>
      </c>
      <c r="K4783" s="3">
        <v>31</v>
      </c>
      <c r="L4783">
        <v>88</v>
      </c>
      <c r="M4783" s="3">
        <v>273</v>
      </c>
      <c r="N4783" s="3">
        <v>82</v>
      </c>
      <c r="O4783" t="s">
        <v>26</v>
      </c>
    </row>
    <row r="4784" spans="1:15" hidden="1" x14ac:dyDescent="0.3">
      <c r="A4784" t="s">
        <v>18</v>
      </c>
      <c r="B4784">
        <v>1197831</v>
      </c>
      <c r="C4784" s="1">
        <v>44261</v>
      </c>
      <c r="D4784" s="1" t="str">
        <f>TEXT(Table1[[#This Row],[Invoice Date]],"yyyy")</f>
        <v>2021</v>
      </c>
      <c r="E4784" t="s">
        <v>42</v>
      </c>
      <c r="F4784" t="s">
        <v>73</v>
      </c>
      <c r="G4784" t="s">
        <v>74</v>
      </c>
      <c r="H4784" t="s">
        <v>64</v>
      </c>
      <c r="I4784" t="str">
        <f>IF(ISNUMBER(SEARCH( "Women's",Table1[[#This Row],[Product]])), "Women","Male")</f>
        <v>Male</v>
      </c>
      <c r="J4784" t="str">
        <f>IF(ISNUMBER(SEARCH( "Apparel",Table1[[#This Row],[Product]])), "Apparel","Footwear")</f>
        <v>Apparel</v>
      </c>
      <c r="K4784" s="3">
        <v>32</v>
      </c>
      <c r="L4784">
        <v>88</v>
      </c>
      <c r="M4784" s="3">
        <v>282</v>
      </c>
      <c r="N4784" s="3">
        <v>99</v>
      </c>
      <c r="O4784" t="s">
        <v>26</v>
      </c>
    </row>
    <row r="4785" spans="1:15" hidden="1" x14ac:dyDescent="0.3">
      <c r="A4785" t="s">
        <v>37</v>
      </c>
      <c r="B4785">
        <v>1128299</v>
      </c>
      <c r="C4785" s="1">
        <v>44219</v>
      </c>
      <c r="D4785" s="1" t="str">
        <f>TEXT(Table1[[#This Row],[Invoice Date]],"yyyy")</f>
        <v>2021</v>
      </c>
      <c r="E4785" t="s">
        <v>42</v>
      </c>
      <c r="F4785" t="s">
        <v>73</v>
      </c>
      <c r="G4785" t="s">
        <v>74</v>
      </c>
      <c r="H4785" t="s">
        <v>50</v>
      </c>
      <c r="I4785" t="str">
        <f>IF(ISNUMBER(SEARCH( "Women's",Table1[[#This Row],[Product]])), "Women","Male")</f>
        <v>Women</v>
      </c>
      <c r="J4785" t="str">
        <f>IF(ISNUMBER(SEARCH( "Apparel",Table1[[#This Row],[Product]])), "Apparel","Footwear")</f>
        <v>Footwear</v>
      </c>
      <c r="K4785" s="3">
        <v>30</v>
      </c>
      <c r="L4785">
        <v>88</v>
      </c>
      <c r="M4785" s="3">
        <v>264</v>
      </c>
      <c r="N4785" s="3">
        <v>98</v>
      </c>
      <c r="O4785" t="s">
        <v>26</v>
      </c>
    </row>
    <row r="4786" spans="1:15" hidden="1" x14ac:dyDescent="0.3">
      <c r="A4786" t="s">
        <v>37</v>
      </c>
      <c r="B4786">
        <v>1128299</v>
      </c>
      <c r="C4786" s="1">
        <v>44492</v>
      </c>
      <c r="D4786" s="1" t="str">
        <f>TEXT(Table1[[#This Row],[Invoice Date]],"yyyy")</f>
        <v>2021</v>
      </c>
      <c r="E4786" t="s">
        <v>42</v>
      </c>
      <c r="F4786" t="s">
        <v>117</v>
      </c>
      <c r="G4786" t="s">
        <v>118</v>
      </c>
      <c r="H4786" t="s">
        <v>64</v>
      </c>
      <c r="I4786" t="str">
        <f>IF(ISNUMBER(SEARCH( "Women's",Table1[[#This Row],[Product]])), "Women","Male")</f>
        <v>Male</v>
      </c>
      <c r="J4786" t="str">
        <f>IF(ISNUMBER(SEARCH( "Apparel",Table1[[#This Row],[Product]])), "Apparel","Footwear")</f>
        <v>Apparel</v>
      </c>
      <c r="K4786" s="3">
        <v>44</v>
      </c>
      <c r="L4786">
        <v>88</v>
      </c>
      <c r="M4786" s="3">
        <v>387</v>
      </c>
      <c r="N4786" s="3">
        <v>143</v>
      </c>
      <c r="O4786" t="s">
        <v>26</v>
      </c>
    </row>
    <row r="4787" spans="1:15" hidden="1" x14ac:dyDescent="0.3">
      <c r="A4787" t="s">
        <v>57</v>
      </c>
      <c r="B4787">
        <v>1128299</v>
      </c>
      <c r="C4787" s="1">
        <v>44280</v>
      </c>
      <c r="D4787" s="1" t="str">
        <f>TEXT(Table1[[#This Row],[Invoice Date]],"yyyy")</f>
        <v>2021</v>
      </c>
      <c r="E4787" t="s">
        <v>42</v>
      </c>
      <c r="F4787" t="s">
        <v>108</v>
      </c>
      <c r="G4787" t="s">
        <v>109</v>
      </c>
      <c r="H4787" t="s">
        <v>50</v>
      </c>
      <c r="I4787" t="str">
        <f>IF(ISNUMBER(SEARCH( "Women's",Table1[[#This Row],[Product]])), "Women","Male")</f>
        <v>Women</v>
      </c>
      <c r="J4787" t="str">
        <f>IF(ISNUMBER(SEARCH( "Apparel",Table1[[#This Row],[Product]])), "Apparel","Footwear")</f>
        <v>Footwear</v>
      </c>
      <c r="K4787" s="3">
        <v>37</v>
      </c>
      <c r="L4787">
        <v>88</v>
      </c>
      <c r="M4787" s="3">
        <v>326</v>
      </c>
      <c r="N4787" s="3">
        <v>127</v>
      </c>
      <c r="O4787" t="s">
        <v>26</v>
      </c>
    </row>
    <row r="4788" spans="1:15" hidden="1" x14ac:dyDescent="0.3">
      <c r="A4788" t="s">
        <v>12</v>
      </c>
      <c r="B4788">
        <v>1197831</v>
      </c>
      <c r="C4788" s="1">
        <v>44274</v>
      </c>
      <c r="D4788" s="1" t="str">
        <f>TEXT(Table1[[#This Row],[Invoice Date]],"yyyy")</f>
        <v>2021</v>
      </c>
      <c r="E4788" t="s">
        <v>19</v>
      </c>
      <c r="F4788" t="s">
        <v>48</v>
      </c>
      <c r="G4788" t="s">
        <v>49</v>
      </c>
      <c r="H4788" t="s">
        <v>64</v>
      </c>
      <c r="I4788" t="str">
        <f>IF(ISNUMBER(SEARCH( "Women's",Table1[[#This Row],[Product]])), "Women","Male")</f>
        <v>Male</v>
      </c>
      <c r="J4788" t="str">
        <f>IF(ISNUMBER(SEARCH( "Apparel",Table1[[#This Row],[Product]])), "Apparel","Footwear")</f>
        <v>Apparel</v>
      </c>
      <c r="K4788" s="3">
        <v>24</v>
      </c>
      <c r="L4788">
        <v>88</v>
      </c>
      <c r="M4788" s="3">
        <v>211</v>
      </c>
      <c r="N4788" s="3">
        <v>84</v>
      </c>
      <c r="O4788" t="s">
        <v>26</v>
      </c>
    </row>
    <row r="4789" spans="1:15" hidden="1" x14ac:dyDescent="0.3">
      <c r="A4789" t="s">
        <v>18</v>
      </c>
      <c r="B4789">
        <v>1197831</v>
      </c>
      <c r="C4789" s="1">
        <v>44274</v>
      </c>
      <c r="D4789" s="1" t="str">
        <f>TEXT(Table1[[#This Row],[Invoice Date]],"yyyy")</f>
        <v>2021</v>
      </c>
      <c r="E4789" t="s">
        <v>19</v>
      </c>
      <c r="F4789" t="s">
        <v>55</v>
      </c>
      <c r="G4789" t="s">
        <v>56</v>
      </c>
      <c r="H4789" t="s">
        <v>16</v>
      </c>
      <c r="I4789" t="str">
        <f>IF(ISNUMBER(SEARCH( "Women's",Table1[[#This Row],[Product]])), "Women","Male")</f>
        <v>Women</v>
      </c>
      <c r="J4789" t="str">
        <f>IF(ISNUMBER(SEARCH( "Apparel",Table1[[#This Row],[Product]])), "Apparel","Footwear")</f>
        <v>Apparel</v>
      </c>
      <c r="K4789" s="3">
        <v>18</v>
      </c>
      <c r="L4789">
        <v>88</v>
      </c>
      <c r="M4789" s="3">
        <v>158</v>
      </c>
      <c r="N4789" s="3">
        <v>73</v>
      </c>
      <c r="O4789" t="s">
        <v>26</v>
      </c>
    </row>
    <row r="4790" spans="1:15" hidden="1" x14ac:dyDescent="0.3">
      <c r="A4790" t="s">
        <v>18</v>
      </c>
      <c r="B4790">
        <v>1197831</v>
      </c>
      <c r="C4790" s="1">
        <v>44335</v>
      </c>
      <c r="D4790" s="1" t="str">
        <f>TEXT(Table1[[#This Row],[Invoice Date]],"yyyy")</f>
        <v>2021</v>
      </c>
      <c r="E4790" t="s">
        <v>19</v>
      </c>
      <c r="F4790" t="s">
        <v>55</v>
      </c>
      <c r="G4790" t="s">
        <v>56</v>
      </c>
      <c r="H4790" t="s">
        <v>27</v>
      </c>
      <c r="I4790" t="str">
        <f>IF(ISNUMBER(SEARCH( "Women's",Table1[[#This Row],[Product]])), "Women","Male")</f>
        <v>Women</v>
      </c>
      <c r="J4790" t="str">
        <f>IF(ISNUMBER(SEARCH( "Apparel",Table1[[#This Row],[Product]])), "Apparel","Footwear")</f>
        <v>Footwear</v>
      </c>
      <c r="K4790" s="3">
        <v>27</v>
      </c>
      <c r="L4790">
        <v>88</v>
      </c>
      <c r="M4790" s="3">
        <v>238</v>
      </c>
      <c r="N4790" s="3">
        <v>100</v>
      </c>
      <c r="O4790" t="s">
        <v>26</v>
      </c>
    </row>
    <row r="4791" spans="1:15" hidden="1" x14ac:dyDescent="0.3">
      <c r="A4791" t="s">
        <v>57</v>
      </c>
      <c r="B4791">
        <v>1197831</v>
      </c>
      <c r="C4791" s="1">
        <v>44212</v>
      </c>
      <c r="D4791" s="1" t="str">
        <f>TEXT(Table1[[#This Row],[Invoice Date]],"yyyy")</f>
        <v>2021</v>
      </c>
      <c r="E4791" t="s">
        <v>19</v>
      </c>
      <c r="F4791" t="s">
        <v>55</v>
      </c>
      <c r="G4791" t="s">
        <v>56</v>
      </c>
      <c r="H4791" t="s">
        <v>64</v>
      </c>
      <c r="I4791" t="str">
        <f>IF(ISNUMBER(SEARCH( "Women's",Table1[[#This Row],[Product]])), "Women","Male")</f>
        <v>Male</v>
      </c>
      <c r="J4791" t="str">
        <f>IF(ISNUMBER(SEARCH( "Apparel",Table1[[#This Row],[Product]])), "Apparel","Footwear")</f>
        <v>Apparel</v>
      </c>
      <c r="K4791" s="3">
        <v>28</v>
      </c>
      <c r="L4791">
        <v>88</v>
      </c>
      <c r="M4791" s="3">
        <v>246</v>
      </c>
      <c r="N4791" s="3">
        <v>101</v>
      </c>
      <c r="O4791" t="s">
        <v>26</v>
      </c>
    </row>
    <row r="4792" spans="1:15" hidden="1" x14ac:dyDescent="0.3">
      <c r="A4792" t="s">
        <v>37</v>
      </c>
      <c r="B4792">
        <v>1185732</v>
      </c>
      <c r="C4792" s="1">
        <v>44504</v>
      </c>
      <c r="D4792" s="1" t="str">
        <f>TEXT(Table1[[#This Row],[Invoice Date]],"yyyy")</f>
        <v>2021</v>
      </c>
      <c r="E4792" t="s">
        <v>38</v>
      </c>
      <c r="F4792" t="s">
        <v>102</v>
      </c>
      <c r="G4792" t="s">
        <v>103</v>
      </c>
      <c r="H4792" t="s">
        <v>64</v>
      </c>
      <c r="I4792" t="str">
        <f>IF(ISNUMBER(SEARCH( "Women's",Table1[[#This Row],[Product]])), "Women","Male")</f>
        <v>Male</v>
      </c>
      <c r="J4792" t="str">
        <f>IF(ISNUMBER(SEARCH( "Apparel",Table1[[#This Row],[Product]])), "Apparel","Footwear")</f>
        <v>Apparel</v>
      </c>
      <c r="K4792" s="3">
        <v>44</v>
      </c>
      <c r="L4792">
        <v>88</v>
      </c>
      <c r="M4792" s="3">
        <v>387</v>
      </c>
      <c r="N4792" s="3">
        <v>139</v>
      </c>
      <c r="O4792" t="s">
        <v>26</v>
      </c>
    </row>
    <row r="4793" spans="1:15" hidden="1" x14ac:dyDescent="0.3">
      <c r="A4793" t="s">
        <v>22</v>
      </c>
      <c r="B4793">
        <v>1185732</v>
      </c>
      <c r="C4793" s="1">
        <v>44536</v>
      </c>
      <c r="D4793" s="1" t="str">
        <f>TEXT(Table1[[#This Row],[Invoice Date]],"yyyy")</f>
        <v>2021</v>
      </c>
      <c r="E4793" t="s">
        <v>38</v>
      </c>
      <c r="F4793" t="s">
        <v>104</v>
      </c>
      <c r="G4793" t="s">
        <v>105</v>
      </c>
      <c r="H4793" t="s">
        <v>27</v>
      </c>
      <c r="I4793" t="str">
        <f>IF(ISNUMBER(SEARCH( "Women's",Table1[[#This Row],[Product]])), "Women","Male")</f>
        <v>Women</v>
      </c>
      <c r="J4793" t="str">
        <f>IF(ISNUMBER(SEARCH( "Apparel",Table1[[#This Row],[Product]])), "Apparel","Footwear")</f>
        <v>Footwear</v>
      </c>
      <c r="K4793" s="3">
        <v>40</v>
      </c>
      <c r="L4793">
        <v>88</v>
      </c>
      <c r="M4793" s="3">
        <v>352</v>
      </c>
      <c r="N4793" s="3">
        <v>165</v>
      </c>
      <c r="O4793" t="s">
        <v>26</v>
      </c>
    </row>
    <row r="4794" spans="1:15" hidden="1" x14ac:dyDescent="0.3">
      <c r="A4794" t="s">
        <v>22</v>
      </c>
      <c r="B4794">
        <v>1185732</v>
      </c>
      <c r="C4794" s="1">
        <v>44213</v>
      </c>
      <c r="D4794" s="1" t="str">
        <f>TEXT(Table1[[#This Row],[Invoice Date]],"yyyy")</f>
        <v>2021</v>
      </c>
      <c r="E4794" t="s">
        <v>38</v>
      </c>
      <c r="F4794" t="s">
        <v>104</v>
      </c>
      <c r="G4794" t="s">
        <v>105</v>
      </c>
      <c r="H4794" t="s">
        <v>34</v>
      </c>
      <c r="I4794" t="str">
        <f>IF(ISNUMBER(SEARCH( "Women's",Table1[[#This Row],[Product]])), "Women","Male")</f>
        <v>Male</v>
      </c>
      <c r="J4794" t="str">
        <f>IF(ISNUMBER(SEARCH( "Apparel",Table1[[#This Row],[Product]])), "Apparel","Footwear")</f>
        <v>Footwear</v>
      </c>
      <c r="K4794" s="3">
        <v>28</v>
      </c>
      <c r="L4794">
        <v>88</v>
      </c>
      <c r="M4794" s="3">
        <v>246</v>
      </c>
      <c r="N4794" s="3">
        <v>84</v>
      </c>
      <c r="O4794" t="s">
        <v>26</v>
      </c>
    </row>
    <row r="4795" spans="1:15" hidden="1" x14ac:dyDescent="0.3">
      <c r="A4795" t="s">
        <v>22</v>
      </c>
      <c r="B4795">
        <v>1185732</v>
      </c>
      <c r="C4795" s="1">
        <v>44390</v>
      </c>
      <c r="D4795" s="1" t="str">
        <f>TEXT(Table1[[#This Row],[Invoice Date]],"yyyy")</f>
        <v>2021</v>
      </c>
      <c r="E4795" t="s">
        <v>38</v>
      </c>
      <c r="F4795" t="s">
        <v>106</v>
      </c>
      <c r="G4795" t="s">
        <v>107</v>
      </c>
      <c r="H4795" t="s">
        <v>27</v>
      </c>
      <c r="I4795" t="str">
        <f>IF(ISNUMBER(SEARCH( "Women's",Table1[[#This Row],[Product]])), "Women","Male")</f>
        <v>Women</v>
      </c>
      <c r="J4795" t="str">
        <f>IF(ISNUMBER(SEARCH( "Apparel",Table1[[#This Row],[Product]])), "Apparel","Footwear")</f>
        <v>Footwear</v>
      </c>
      <c r="K4795" s="3">
        <v>32</v>
      </c>
      <c r="L4795">
        <v>88</v>
      </c>
      <c r="M4795" s="3">
        <v>282</v>
      </c>
      <c r="N4795" s="3">
        <v>84</v>
      </c>
      <c r="O4795" t="s">
        <v>26</v>
      </c>
    </row>
    <row r="4796" spans="1:15" hidden="1" x14ac:dyDescent="0.3">
      <c r="A4796" t="s">
        <v>22</v>
      </c>
      <c r="B4796">
        <v>1185732</v>
      </c>
      <c r="C4796" s="1">
        <v>44452</v>
      </c>
      <c r="D4796" s="1" t="str">
        <f>TEXT(Table1[[#This Row],[Invoice Date]],"yyyy")</f>
        <v>2021</v>
      </c>
      <c r="E4796" t="s">
        <v>38</v>
      </c>
      <c r="F4796" t="s">
        <v>106</v>
      </c>
      <c r="G4796" t="s">
        <v>107</v>
      </c>
      <c r="H4796" t="s">
        <v>34</v>
      </c>
      <c r="I4796" t="str">
        <f>IF(ISNUMBER(SEARCH( "Women's",Table1[[#This Row],[Product]])), "Women","Male")</f>
        <v>Male</v>
      </c>
      <c r="J4796" t="str">
        <f>IF(ISNUMBER(SEARCH( "Apparel",Table1[[#This Row],[Product]])), "Apparel","Footwear")</f>
        <v>Footwear</v>
      </c>
      <c r="K4796" s="3">
        <v>35</v>
      </c>
      <c r="L4796">
        <v>88</v>
      </c>
      <c r="M4796" s="3">
        <v>308</v>
      </c>
      <c r="N4796" s="3">
        <v>114</v>
      </c>
      <c r="O4796" t="s">
        <v>26</v>
      </c>
    </row>
    <row r="4797" spans="1:15" hidden="1" x14ac:dyDescent="0.3">
      <c r="A4797" t="s">
        <v>45</v>
      </c>
      <c r="B4797">
        <v>1185732</v>
      </c>
      <c r="C4797" s="1">
        <v>44272</v>
      </c>
      <c r="D4797" s="1" t="str">
        <f>TEXT(Table1[[#This Row],[Invoice Date]],"yyyy")</f>
        <v>2021</v>
      </c>
      <c r="E4797" t="s">
        <v>38</v>
      </c>
      <c r="F4797" t="s">
        <v>121</v>
      </c>
      <c r="G4797" t="s">
        <v>122</v>
      </c>
      <c r="H4797" t="s">
        <v>34</v>
      </c>
      <c r="I4797" t="str">
        <f>IF(ISNUMBER(SEARCH( "Women's",Table1[[#This Row],[Product]])), "Women","Male")</f>
        <v>Male</v>
      </c>
      <c r="J4797" t="str">
        <f>IF(ISNUMBER(SEARCH( "Apparel",Table1[[#This Row],[Product]])), "Apparel","Footwear")</f>
        <v>Footwear</v>
      </c>
      <c r="K4797" s="3">
        <v>36</v>
      </c>
      <c r="L4797">
        <v>88</v>
      </c>
      <c r="M4797" s="3">
        <v>317</v>
      </c>
      <c r="N4797" s="3">
        <v>146</v>
      </c>
      <c r="O4797" t="s">
        <v>26</v>
      </c>
    </row>
    <row r="4798" spans="1:15" hidden="1" x14ac:dyDescent="0.3">
      <c r="A4798" t="s">
        <v>45</v>
      </c>
      <c r="B4798">
        <v>1185732</v>
      </c>
      <c r="C4798" s="1">
        <v>44426</v>
      </c>
      <c r="D4798" s="1" t="str">
        <f>TEXT(Table1[[#This Row],[Invoice Date]],"yyyy")</f>
        <v>2021</v>
      </c>
      <c r="E4798" t="s">
        <v>38</v>
      </c>
      <c r="F4798" t="s">
        <v>121</v>
      </c>
      <c r="G4798" t="s">
        <v>122</v>
      </c>
      <c r="H4798" t="s">
        <v>50</v>
      </c>
      <c r="I4798" t="str">
        <f>IF(ISNUMBER(SEARCH( "Women's",Table1[[#This Row],[Product]])), "Women","Male")</f>
        <v>Women</v>
      </c>
      <c r="J4798" t="str">
        <f>IF(ISNUMBER(SEARCH( "Apparel",Table1[[#This Row],[Product]])), "Apparel","Footwear")</f>
        <v>Footwear</v>
      </c>
      <c r="K4798" s="3">
        <v>42</v>
      </c>
      <c r="L4798">
        <v>88</v>
      </c>
      <c r="M4798" s="3">
        <v>370</v>
      </c>
      <c r="N4798" s="3">
        <v>118</v>
      </c>
      <c r="O4798" t="s">
        <v>26</v>
      </c>
    </row>
    <row r="4799" spans="1:15" x14ac:dyDescent="0.3">
      <c r="A4799" t="s">
        <v>18</v>
      </c>
      <c r="B4799">
        <v>1128299</v>
      </c>
      <c r="C4799" s="1">
        <v>43835</v>
      </c>
      <c r="D4799" s="1" t="str">
        <f>TEXT(Table1[[#This Row],[Invoice Date]],"yyyy")</f>
        <v>2020</v>
      </c>
      <c r="E4799" t="s">
        <v>38</v>
      </c>
      <c r="F4799" t="s">
        <v>129</v>
      </c>
      <c r="G4799" t="s">
        <v>130</v>
      </c>
      <c r="H4799" t="s">
        <v>50</v>
      </c>
      <c r="I4799" t="str">
        <f>IF(ISNUMBER(SEARCH( "Women's",Table1[[#This Row],[Product]])), "Women","Male")</f>
        <v>Women</v>
      </c>
      <c r="J4799" t="str">
        <f>IF(ISNUMBER(SEARCH( "Apparel",Table1[[#This Row],[Product]])), "Apparel","Footwear")</f>
        <v>Footwear</v>
      </c>
      <c r="K4799" s="3">
        <v>43</v>
      </c>
      <c r="L4799">
        <v>87</v>
      </c>
      <c r="M4799" s="3">
        <v>374</v>
      </c>
      <c r="N4799" s="3">
        <v>187</v>
      </c>
      <c r="O4799" t="s">
        <v>17</v>
      </c>
    </row>
    <row r="4800" spans="1:15" x14ac:dyDescent="0.3">
      <c r="A4800" t="s">
        <v>18</v>
      </c>
      <c r="B4800">
        <v>1128299</v>
      </c>
      <c r="C4800" s="1">
        <v>43986</v>
      </c>
      <c r="D4800" s="1" t="str">
        <f>TEXT(Table1[[#This Row],[Invoice Date]],"yyyy")</f>
        <v>2020</v>
      </c>
      <c r="E4800" t="s">
        <v>42</v>
      </c>
      <c r="F4800" t="s">
        <v>91</v>
      </c>
      <c r="G4800" t="s">
        <v>92</v>
      </c>
      <c r="H4800" t="s">
        <v>50</v>
      </c>
      <c r="I4800" t="str">
        <f>IF(ISNUMBER(SEARCH( "Women's",Table1[[#This Row],[Product]])), "Women","Male")</f>
        <v>Women</v>
      </c>
      <c r="J4800" t="str">
        <f>IF(ISNUMBER(SEARCH( "Apparel",Table1[[#This Row],[Product]])), "Apparel","Footwear")</f>
        <v>Footwear</v>
      </c>
      <c r="K4800" s="3">
        <v>48</v>
      </c>
      <c r="L4800">
        <v>87</v>
      </c>
      <c r="M4800" s="3">
        <v>418</v>
      </c>
      <c r="N4800" s="3">
        <v>175</v>
      </c>
      <c r="O4800" t="s">
        <v>17</v>
      </c>
    </row>
    <row r="4801" spans="1:15" x14ac:dyDescent="0.3">
      <c r="A4801" t="s">
        <v>37</v>
      </c>
      <c r="B4801">
        <v>1185732</v>
      </c>
      <c r="C4801" s="1">
        <v>44164</v>
      </c>
      <c r="D4801" s="1" t="str">
        <f>TEXT(Table1[[#This Row],[Invoice Date]],"yyyy")</f>
        <v>2020</v>
      </c>
      <c r="E4801" t="s">
        <v>28</v>
      </c>
      <c r="F4801" t="s">
        <v>98</v>
      </c>
      <c r="G4801" t="s">
        <v>99</v>
      </c>
      <c r="H4801" t="s">
        <v>34</v>
      </c>
      <c r="I4801" t="str">
        <f>IF(ISNUMBER(SEARCH( "Women's",Table1[[#This Row],[Product]])), "Women","Male")</f>
        <v>Male</v>
      </c>
      <c r="J4801" t="str">
        <f>IF(ISNUMBER(SEARCH( "Apparel",Table1[[#This Row],[Product]])), "Apparel","Footwear")</f>
        <v>Footwear</v>
      </c>
      <c r="K4801" s="3">
        <v>43</v>
      </c>
      <c r="L4801">
        <v>87</v>
      </c>
      <c r="M4801" s="3">
        <v>374</v>
      </c>
      <c r="N4801" s="3">
        <v>153</v>
      </c>
      <c r="O4801" t="s">
        <v>17</v>
      </c>
    </row>
    <row r="4802" spans="1:15" x14ac:dyDescent="0.3">
      <c r="A4802" t="s">
        <v>12</v>
      </c>
      <c r="B4802">
        <v>1128299</v>
      </c>
      <c r="C4802" s="1">
        <v>44479</v>
      </c>
      <c r="D4802" s="1" t="str">
        <f>TEXT(Table1[[#This Row],[Invoice Date]],"yyyy")</f>
        <v>2021</v>
      </c>
      <c r="E4802" t="s">
        <v>42</v>
      </c>
      <c r="F4802" t="s">
        <v>123</v>
      </c>
      <c r="G4802" t="s">
        <v>124</v>
      </c>
      <c r="H4802" t="s">
        <v>27</v>
      </c>
      <c r="I4802" t="str">
        <f>IF(ISNUMBER(SEARCH( "Women's",Table1[[#This Row],[Product]])), "Women","Male")</f>
        <v>Women</v>
      </c>
      <c r="J4802" t="str">
        <f>IF(ISNUMBER(SEARCH( "Apparel",Table1[[#This Row],[Product]])), "Apparel","Footwear")</f>
        <v>Footwear</v>
      </c>
      <c r="K4802" s="3">
        <v>56</v>
      </c>
      <c r="L4802">
        <v>87</v>
      </c>
      <c r="M4802" s="3">
        <v>487</v>
      </c>
      <c r="N4802" s="3">
        <v>171</v>
      </c>
      <c r="O4802" t="s">
        <v>17</v>
      </c>
    </row>
    <row r="4803" spans="1:15" x14ac:dyDescent="0.3">
      <c r="A4803" t="s">
        <v>12</v>
      </c>
      <c r="B4803">
        <v>1128299</v>
      </c>
      <c r="C4803" s="1">
        <v>44425</v>
      </c>
      <c r="D4803" s="1" t="str">
        <f>TEXT(Table1[[#This Row],[Invoice Date]],"yyyy")</f>
        <v>2021</v>
      </c>
      <c r="E4803" t="s">
        <v>13</v>
      </c>
      <c r="F4803" t="s">
        <v>14</v>
      </c>
      <c r="G4803" t="s">
        <v>15</v>
      </c>
      <c r="H4803" t="s">
        <v>16</v>
      </c>
      <c r="I4803" t="str">
        <f>IF(ISNUMBER(SEARCH( "Women's",Table1[[#This Row],[Product]])), "Women","Male")</f>
        <v>Women</v>
      </c>
      <c r="J4803" t="str">
        <f>IF(ISNUMBER(SEARCH( "Apparel",Table1[[#This Row],[Product]])), "Apparel","Footwear")</f>
        <v>Apparel</v>
      </c>
      <c r="K4803" s="3">
        <v>81</v>
      </c>
      <c r="L4803">
        <v>87</v>
      </c>
      <c r="M4803" s="3">
        <v>705</v>
      </c>
      <c r="N4803" s="3">
        <v>409</v>
      </c>
      <c r="O4803" t="s">
        <v>17</v>
      </c>
    </row>
    <row r="4804" spans="1:15" x14ac:dyDescent="0.3">
      <c r="A4804" t="s">
        <v>37</v>
      </c>
      <c r="B4804">
        <v>1128299</v>
      </c>
      <c r="C4804" s="1">
        <v>44493</v>
      </c>
      <c r="D4804" s="1" t="str">
        <f>TEXT(Table1[[#This Row],[Invoice Date]],"yyyy")</f>
        <v>2021</v>
      </c>
      <c r="E4804" t="s">
        <v>13</v>
      </c>
      <c r="F4804" t="s">
        <v>93</v>
      </c>
      <c r="G4804" t="s">
        <v>94</v>
      </c>
      <c r="H4804" t="s">
        <v>64</v>
      </c>
      <c r="I4804" t="str">
        <f>IF(ISNUMBER(SEARCH( "Women's",Table1[[#This Row],[Product]])), "Women","Male")</f>
        <v>Male</v>
      </c>
      <c r="J4804" t="str">
        <f>IF(ISNUMBER(SEARCH( "Apparel",Table1[[#This Row],[Product]])), "Apparel","Footwear")</f>
        <v>Apparel</v>
      </c>
      <c r="K4804" s="3">
        <v>53</v>
      </c>
      <c r="L4804">
        <v>87</v>
      </c>
      <c r="M4804" s="3">
        <v>461</v>
      </c>
      <c r="N4804" s="3">
        <v>249</v>
      </c>
      <c r="O4804" t="s">
        <v>17</v>
      </c>
    </row>
    <row r="4805" spans="1:15" x14ac:dyDescent="0.3">
      <c r="A4805" t="s">
        <v>37</v>
      </c>
      <c r="B4805">
        <v>1185732</v>
      </c>
      <c r="C4805" s="1">
        <v>44272</v>
      </c>
      <c r="D4805" s="1" t="str">
        <f>TEXT(Table1[[#This Row],[Invoice Date]],"yyyy")</f>
        <v>2021</v>
      </c>
      <c r="E4805" t="s">
        <v>28</v>
      </c>
      <c r="F4805" t="s">
        <v>29</v>
      </c>
      <c r="G4805" t="s">
        <v>30</v>
      </c>
      <c r="H4805" t="s">
        <v>34</v>
      </c>
      <c r="I4805" t="str">
        <f>IF(ISNUMBER(SEARCH( "Women's",Table1[[#This Row],[Product]])), "Women","Male")</f>
        <v>Male</v>
      </c>
      <c r="J4805" t="str">
        <f>IF(ISNUMBER(SEARCH( "Apparel",Table1[[#This Row],[Product]])), "Apparel","Footwear")</f>
        <v>Footwear</v>
      </c>
      <c r="K4805" s="3">
        <v>34</v>
      </c>
      <c r="L4805">
        <v>87</v>
      </c>
      <c r="M4805" s="3">
        <v>296</v>
      </c>
      <c r="N4805" s="3">
        <v>133</v>
      </c>
      <c r="O4805" t="s">
        <v>17</v>
      </c>
    </row>
    <row r="4806" spans="1:15" x14ac:dyDescent="0.3">
      <c r="A4806" t="s">
        <v>37</v>
      </c>
      <c r="B4806">
        <v>1185732</v>
      </c>
      <c r="C4806" s="1">
        <v>44335</v>
      </c>
      <c r="D4806" s="1" t="str">
        <f>TEXT(Table1[[#This Row],[Invoice Date]],"yyyy")</f>
        <v>2021</v>
      </c>
      <c r="E4806" t="s">
        <v>28</v>
      </c>
      <c r="F4806" t="s">
        <v>29</v>
      </c>
      <c r="G4806" t="s">
        <v>30</v>
      </c>
      <c r="H4806" t="s">
        <v>27</v>
      </c>
      <c r="I4806" t="str">
        <f>IF(ISNUMBER(SEARCH( "Women's",Table1[[#This Row],[Product]])), "Women","Male")</f>
        <v>Women</v>
      </c>
      <c r="J4806" t="str">
        <f>IF(ISNUMBER(SEARCH( "Apparel",Table1[[#This Row],[Product]])), "Apparel","Footwear")</f>
        <v>Footwear</v>
      </c>
      <c r="K4806" s="3">
        <v>29</v>
      </c>
      <c r="L4806">
        <v>87</v>
      </c>
      <c r="M4806" s="3">
        <v>252</v>
      </c>
      <c r="N4806" s="3">
        <v>116</v>
      </c>
      <c r="O4806" t="s">
        <v>17</v>
      </c>
    </row>
    <row r="4807" spans="1:15" x14ac:dyDescent="0.3">
      <c r="A4807" t="s">
        <v>18</v>
      </c>
      <c r="B4807">
        <v>1185732</v>
      </c>
      <c r="C4807" s="1">
        <v>44238</v>
      </c>
      <c r="D4807" s="1" t="str">
        <f>TEXT(Table1[[#This Row],[Invoice Date]],"yyyy")</f>
        <v>2021</v>
      </c>
      <c r="E4807" t="s">
        <v>42</v>
      </c>
      <c r="F4807" t="s">
        <v>43</v>
      </c>
      <c r="G4807" t="s">
        <v>44</v>
      </c>
      <c r="H4807" t="s">
        <v>50</v>
      </c>
      <c r="I4807" t="str">
        <f>IF(ISNUMBER(SEARCH( "Women's",Table1[[#This Row],[Product]])), "Women","Male")</f>
        <v>Women</v>
      </c>
      <c r="J4807" t="str">
        <f>IF(ISNUMBER(SEARCH( "Apparel",Table1[[#This Row],[Product]])), "Apparel","Footwear")</f>
        <v>Footwear</v>
      </c>
      <c r="K4807" s="3">
        <v>19</v>
      </c>
      <c r="L4807">
        <v>87</v>
      </c>
      <c r="M4807" s="3">
        <v>165</v>
      </c>
      <c r="N4807" s="3">
        <v>83</v>
      </c>
      <c r="O4807" t="s">
        <v>17</v>
      </c>
    </row>
    <row r="4808" spans="1:15" x14ac:dyDescent="0.3">
      <c r="A4808" t="s">
        <v>18</v>
      </c>
      <c r="B4808">
        <v>1185732</v>
      </c>
      <c r="C4808" s="1">
        <v>44480</v>
      </c>
      <c r="D4808" s="1" t="str">
        <f>TEXT(Table1[[#This Row],[Invoice Date]],"yyyy")</f>
        <v>2021</v>
      </c>
      <c r="E4808" t="s">
        <v>42</v>
      </c>
      <c r="F4808" t="s">
        <v>43</v>
      </c>
      <c r="G4808" t="s">
        <v>44</v>
      </c>
      <c r="H4808" t="s">
        <v>27</v>
      </c>
      <c r="I4808" t="str">
        <f>IF(ISNUMBER(SEARCH( "Women's",Table1[[#This Row],[Product]])), "Women","Male")</f>
        <v>Women</v>
      </c>
      <c r="J4808" t="str">
        <f>IF(ISNUMBER(SEARCH( "Apparel",Table1[[#This Row],[Product]])), "Apparel","Footwear")</f>
        <v>Footwear</v>
      </c>
      <c r="K4808" s="3">
        <v>19</v>
      </c>
      <c r="L4808">
        <v>87</v>
      </c>
      <c r="M4808" s="3">
        <v>165</v>
      </c>
      <c r="N4808" s="3">
        <v>81</v>
      </c>
      <c r="O4808" t="s">
        <v>17</v>
      </c>
    </row>
    <row r="4809" spans="1:15" x14ac:dyDescent="0.3">
      <c r="A4809" t="s">
        <v>18</v>
      </c>
      <c r="B4809">
        <v>1128299</v>
      </c>
      <c r="C4809" s="1">
        <v>44278</v>
      </c>
      <c r="D4809" s="1" t="str">
        <f>TEXT(Table1[[#This Row],[Invoice Date]],"yyyy")</f>
        <v>2021</v>
      </c>
      <c r="E4809" t="s">
        <v>42</v>
      </c>
      <c r="F4809" t="s">
        <v>79</v>
      </c>
      <c r="G4809" t="s">
        <v>80</v>
      </c>
      <c r="H4809" t="s">
        <v>16</v>
      </c>
      <c r="I4809" t="str">
        <f>IF(ISNUMBER(SEARCH( "Women's",Table1[[#This Row],[Product]])), "Women","Male")</f>
        <v>Women</v>
      </c>
      <c r="J4809" t="str">
        <f>IF(ISNUMBER(SEARCH( "Apparel",Table1[[#This Row],[Product]])), "Apparel","Footwear")</f>
        <v>Apparel</v>
      </c>
      <c r="K4809" s="3">
        <v>49</v>
      </c>
      <c r="L4809">
        <v>87</v>
      </c>
      <c r="M4809" s="3">
        <v>426</v>
      </c>
      <c r="N4809" s="3">
        <v>179</v>
      </c>
      <c r="O4809" t="s">
        <v>17</v>
      </c>
    </row>
    <row r="4810" spans="1:15" x14ac:dyDescent="0.3">
      <c r="A4810" t="s">
        <v>37</v>
      </c>
      <c r="B4810">
        <v>1128299</v>
      </c>
      <c r="C4810" s="1">
        <v>44523</v>
      </c>
      <c r="D4810" s="1" t="str">
        <f>TEXT(Table1[[#This Row],[Invoice Date]],"yyyy")</f>
        <v>2021</v>
      </c>
      <c r="E4810" t="s">
        <v>42</v>
      </c>
      <c r="F4810" t="s">
        <v>117</v>
      </c>
      <c r="G4810" t="s">
        <v>118</v>
      </c>
      <c r="H4810" t="s">
        <v>64</v>
      </c>
      <c r="I4810" t="str">
        <f>IF(ISNUMBER(SEARCH( "Women's",Table1[[#This Row],[Product]])), "Women","Male")</f>
        <v>Male</v>
      </c>
      <c r="J4810" t="str">
        <f>IF(ISNUMBER(SEARCH( "Apparel",Table1[[#This Row],[Product]])), "Apparel","Footwear")</f>
        <v>Apparel</v>
      </c>
      <c r="K4810" s="3">
        <v>53</v>
      </c>
      <c r="L4810">
        <v>87</v>
      </c>
      <c r="M4810" s="3">
        <v>461</v>
      </c>
      <c r="N4810" s="3">
        <v>189</v>
      </c>
      <c r="O4810" t="s">
        <v>17</v>
      </c>
    </row>
    <row r="4811" spans="1:15" x14ac:dyDescent="0.3">
      <c r="A4811" t="s">
        <v>57</v>
      </c>
      <c r="B4811">
        <v>1128299</v>
      </c>
      <c r="C4811" s="1">
        <v>44312</v>
      </c>
      <c r="D4811" s="1" t="str">
        <f>TEXT(Table1[[#This Row],[Invoice Date]],"yyyy")</f>
        <v>2021</v>
      </c>
      <c r="E4811" t="s">
        <v>42</v>
      </c>
      <c r="F4811" t="s">
        <v>108</v>
      </c>
      <c r="G4811" t="s">
        <v>109</v>
      </c>
      <c r="H4811" t="s">
        <v>50</v>
      </c>
      <c r="I4811" t="str">
        <f>IF(ISNUMBER(SEARCH( "Women's",Table1[[#This Row],[Product]])), "Women","Male")</f>
        <v>Women</v>
      </c>
      <c r="J4811" t="str">
        <f>IF(ISNUMBER(SEARCH( "Apparel",Table1[[#This Row],[Product]])), "Apparel","Footwear")</f>
        <v>Footwear</v>
      </c>
      <c r="K4811" s="3">
        <v>54</v>
      </c>
      <c r="L4811">
        <v>87</v>
      </c>
      <c r="M4811" s="3">
        <v>470</v>
      </c>
      <c r="N4811" s="3">
        <v>216</v>
      </c>
      <c r="O4811" t="s">
        <v>17</v>
      </c>
    </row>
    <row r="4812" spans="1:15" x14ac:dyDescent="0.3">
      <c r="A4812" t="s">
        <v>57</v>
      </c>
      <c r="B4812">
        <v>1128299</v>
      </c>
      <c r="C4812" s="1">
        <v>44373</v>
      </c>
      <c r="D4812" s="1" t="str">
        <f>TEXT(Table1[[#This Row],[Invoice Date]],"yyyy")</f>
        <v>2021</v>
      </c>
      <c r="E4812" t="s">
        <v>42</v>
      </c>
      <c r="F4812" t="s">
        <v>108</v>
      </c>
      <c r="G4812" t="s">
        <v>109</v>
      </c>
      <c r="H4812" t="s">
        <v>64</v>
      </c>
      <c r="I4812" t="str">
        <f>IF(ISNUMBER(SEARCH( "Women's",Table1[[#This Row],[Product]])), "Women","Male")</f>
        <v>Male</v>
      </c>
      <c r="J4812" t="str">
        <f>IF(ISNUMBER(SEARCH( "Apparel",Table1[[#This Row],[Product]])), "Apparel","Footwear")</f>
        <v>Apparel</v>
      </c>
      <c r="K4812" s="3">
        <v>56</v>
      </c>
      <c r="L4812">
        <v>87</v>
      </c>
      <c r="M4812" s="3">
        <v>487</v>
      </c>
      <c r="N4812" s="3">
        <v>209</v>
      </c>
      <c r="O4812" t="s">
        <v>17</v>
      </c>
    </row>
    <row r="4813" spans="1:15" x14ac:dyDescent="0.3">
      <c r="A4813" t="s">
        <v>18</v>
      </c>
      <c r="B4813">
        <v>1197831</v>
      </c>
      <c r="C4813" s="1">
        <v>44335</v>
      </c>
      <c r="D4813" s="1" t="str">
        <f>TEXT(Table1[[#This Row],[Invoice Date]],"yyyy")</f>
        <v>2021</v>
      </c>
      <c r="E4813" t="s">
        <v>19</v>
      </c>
      <c r="F4813" t="s">
        <v>55</v>
      </c>
      <c r="G4813" t="s">
        <v>56</v>
      </c>
      <c r="H4813" t="s">
        <v>34</v>
      </c>
      <c r="I4813" t="str">
        <f>IF(ISNUMBER(SEARCH( "Women's",Table1[[#This Row],[Product]])), "Women","Male")</f>
        <v>Male</v>
      </c>
      <c r="J4813" t="str">
        <f>IF(ISNUMBER(SEARCH( "Apparel",Table1[[#This Row],[Product]])), "Apparel","Footwear")</f>
        <v>Footwear</v>
      </c>
      <c r="K4813" s="3">
        <v>39</v>
      </c>
      <c r="L4813">
        <v>87</v>
      </c>
      <c r="M4813" s="3">
        <v>339</v>
      </c>
      <c r="N4813" s="3">
        <v>153</v>
      </c>
      <c r="O4813" t="s">
        <v>17</v>
      </c>
    </row>
    <row r="4814" spans="1:15" x14ac:dyDescent="0.3">
      <c r="A4814" t="s">
        <v>18</v>
      </c>
      <c r="B4814">
        <v>1197831</v>
      </c>
      <c r="C4814" s="1">
        <v>44368</v>
      </c>
      <c r="D4814" s="1" t="str">
        <f>TEXT(Table1[[#This Row],[Invoice Date]],"yyyy")</f>
        <v>2021</v>
      </c>
      <c r="E4814" t="s">
        <v>19</v>
      </c>
      <c r="F4814" t="s">
        <v>55</v>
      </c>
      <c r="G4814" t="s">
        <v>56</v>
      </c>
      <c r="H4814" t="s">
        <v>50</v>
      </c>
      <c r="I4814" t="str">
        <f>IF(ISNUMBER(SEARCH( "Women's",Table1[[#This Row],[Product]])), "Women","Male")</f>
        <v>Women</v>
      </c>
      <c r="J4814" t="str">
        <f>IF(ISNUMBER(SEARCH( "Apparel",Table1[[#This Row],[Product]])), "Apparel","Footwear")</f>
        <v>Footwear</v>
      </c>
      <c r="K4814" s="3">
        <v>38</v>
      </c>
      <c r="L4814">
        <v>87</v>
      </c>
      <c r="M4814" s="3">
        <v>331</v>
      </c>
      <c r="N4814" s="3">
        <v>165</v>
      </c>
      <c r="O4814" t="s">
        <v>17</v>
      </c>
    </row>
    <row r="4815" spans="1:15" x14ac:dyDescent="0.3">
      <c r="A4815" t="s">
        <v>18</v>
      </c>
      <c r="B4815">
        <v>1197831</v>
      </c>
      <c r="C4815" s="1">
        <v>44368</v>
      </c>
      <c r="D4815" s="1" t="str">
        <f>TEXT(Table1[[#This Row],[Invoice Date]],"yyyy")</f>
        <v>2021</v>
      </c>
      <c r="E4815" t="s">
        <v>19</v>
      </c>
      <c r="F4815" t="s">
        <v>55</v>
      </c>
      <c r="G4815" t="s">
        <v>56</v>
      </c>
      <c r="H4815" t="s">
        <v>64</v>
      </c>
      <c r="I4815" t="str">
        <f>IF(ISNUMBER(SEARCH( "Women's",Table1[[#This Row],[Product]])), "Women","Male")</f>
        <v>Male</v>
      </c>
      <c r="J4815" t="str">
        <f>IF(ISNUMBER(SEARCH( "Apparel",Table1[[#This Row],[Product]])), "Apparel","Footwear")</f>
        <v>Apparel</v>
      </c>
      <c r="K4815" s="3">
        <v>51</v>
      </c>
      <c r="L4815">
        <v>87</v>
      </c>
      <c r="M4815" s="3">
        <v>444</v>
      </c>
      <c r="N4815" s="3">
        <v>209</v>
      </c>
      <c r="O4815" t="s">
        <v>17</v>
      </c>
    </row>
    <row r="4816" spans="1:15" x14ac:dyDescent="0.3">
      <c r="A4816" t="s">
        <v>37</v>
      </c>
      <c r="B4816">
        <v>1185732</v>
      </c>
      <c r="C4816" s="1">
        <v>44382</v>
      </c>
      <c r="D4816" s="1" t="str">
        <f>TEXT(Table1[[#This Row],[Invoice Date]],"yyyy")</f>
        <v>2021</v>
      </c>
      <c r="E4816" t="s">
        <v>28</v>
      </c>
      <c r="F4816" t="s">
        <v>85</v>
      </c>
      <c r="G4816" t="s">
        <v>86</v>
      </c>
      <c r="H4816" t="s">
        <v>34</v>
      </c>
      <c r="I4816" t="str">
        <f>IF(ISNUMBER(SEARCH( "Women's",Table1[[#This Row],[Product]])), "Women","Male")</f>
        <v>Male</v>
      </c>
      <c r="J4816" t="str">
        <f>IF(ISNUMBER(SEARCH( "Apparel",Table1[[#This Row],[Product]])), "Apparel","Footwear")</f>
        <v>Footwear</v>
      </c>
      <c r="K4816" s="3">
        <v>44</v>
      </c>
      <c r="L4816">
        <v>87</v>
      </c>
      <c r="M4816" s="3">
        <v>383</v>
      </c>
      <c r="N4816" s="3">
        <v>188</v>
      </c>
      <c r="O4816" t="s">
        <v>17</v>
      </c>
    </row>
    <row r="4817" spans="1:15" x14ac:dyDescent="0.3">
      <c r="A4817" t="s">
        <v>18</v>
      </c>
      <c r="B4817">
        <v>1185732</v>
      </c>
      <c r="C4817" s="1">
        <v>44379</v>
      </c>
      <c r="D4817" s="1" t="str">
        <f>TEXT(Table1[[#This Row],[Invoice Date]],"yyyy")</f>
        <v>2021</v>
      </c>
      <c r="E4817" t="s">
        <v>28</v>
      </c>
      <c r="F4817" t="s">
        <v>35</v>
      </c>
      <c r="G4817" t="s">
        <v>36</v>
      </c>
      <c r="H4817" t="s">
        <v>34</v>
      </c>
      <c r="I4817" t="str">
        <f>IF(ISNUMBER(SEARCH( "Women's",Table1[[#This Row],[Product]])), "Women","Male")</f>
        <v>Male</v>
      </c>
      <c r="J4817" t="str">
        <f>IF(ISNUMBER(SEARCH( "Apparel",Table1[[#This Row],[Product]])), "Apparel","Footwear")</f>
        <v>Footwear</v>
      </c>
      <c r="K4817" s="3">
        <v>42</v>
      </c>
      <c r="L4817">
        <v>87</v>
      </c>
      <c r="M4817" s="3">
        <v>365</v>
      </c>
      <c r="N4817" s="3">
        <v>179</v>
      </c>
      <c r="O4817" t="s">
        <v>17</v>
      </c>
    </row>
    <row r="4818" spans="1:15" x14ac:dyDescent="0.3">
      <c r="A4818" t="s">
        <v>18</v>
      </c>
      <c r="B4818">
        <v>1185732</v>
      </c>
      <c r="C4818" s="1">
        <v>44532</v>
      </c>
      <c r="D4818" s="1" t="str">
        <f>TEXT(Table1[[#This Row],[Invoice Date]],"yyyy")</f>
        <v>2021</v>
      </c>
      <c r="E4818" t="s">
        <v>28</v>
      </c>
      <c r="F4818" t="s">
        <v>35</v>
      </c>
      <c r="G4818" t="s">
        <v>36</v>
      </c>
      <c r="H4818" t="s">
        <v>27</v>
      </c>
      <c r="I4818" t="str">
        <f>IF(ISNUMBER(SEARCH( "Women's",Table1[[#This Row],[Product]])), "Women","Male")</f>
        <v>Women</v>
      </c>
      <c r="J4818" t="str">
        <f>IF(ISNUMBER(SEARCH( "Apparel",Table1[[#This Row],[Product]])), "Apparel","Footwear")</f>
        <v>Footwear</v>
      </c>
      <c r="K4818" s="3">
        <v>45</v>
      </c>
      <c r="L4818">
        <v>87</v>
      </c>
      <c r="M4818" s="3">
        <v>392</v>
      </c>
      <c r="N4818" s="3">
        <v>172</v>
      </c>
      <c r="O4818" t="s">
        <v>17</v>
      </c>
    </row>
    <row r="4819" spans="1:15" x14ac:dyDescent="0.3">
      <c r="A4819" t="s">
        <v>18</v>
      </c>
      <c r="B4819">
        <v>1185732</v>
      </c>
      <c r="C4819" s="1">
        <v>44206</v>
      </c>
      <c r="D4819" s="1" t="str">
        <f>TEXT(Table1[[#This Row],[Invoice Date]],"yyyy")</f>
        <v>2021</v>
      </c>
      <c r="E4819" t="s">
        <v>28</v>
      </c>
      <c r="F4819" t="s">
        <v>35</v>
      </c>
      <c r="G4819" t="s">
        <v>36</v>
      </c>
      <c r="H4819" t="s">
        <v>27</v>
      </c>
      <c r="I4819" t="str">
        <f>IF(ISNUMBER(SEARCH( "Women's",Table1[[#This Row],[Product]])), "Women","Male")</f>
        <v>Women</v>
      </c>
      <c r="J4819" t="str">
        <f>IF(ISNUMBER(SEARCH( "Apparel",Table1[[#This Row],[Product]])), "Apparel","Footwear")</f>
        <v>Footwear</v>
      </c>
      <c r="K4819" s="3">
        <v>24</v>
      </c>
      <c r="L4819">
        <v>87</v>
      </c>
      <c r="M4819" s="3">
        <v>209</v>
      </c>
      <c r="N4819" s="3">
        <v>94</v>
      </c>
      <c r="O4819" t="s">
        <v>17</v>
      </c>
    </row>
    <row r="4820" spans="1:15" x14ac:dyDescent="0.3">
      <c r="A4820" t="s">
        <v>18</v>
      </c>
      <c r="B4820">
        <v>1185732</v>
      </c>
      <c r="C4820" s="1">
        <v>44418</v>
      </c>
      <c r="D4820" s="1" t="str">
        <f>TEXT(Table1[[#This Row],[Invoice Date]],"yyyy")</f>
        <v>2021</v>
      </c>
      <c r="E4820" t="s">
        <v>28</v>
      </c>
      <c r="F4820" t="s">
        <v>75</v>
      </c>
      <c r="G4820" t="s">
        <v>76</v>
      </c>
      <c r="H4820" t="s">
        <v>34</v>
      </c>
      <c r="I4820" t="str">
        <f>IF(ISNUMBER(SEARCH( "Women's",Table1[[#This Row],[Product]])), "Women","Male")</f>
        <v>Male</v>
      </c>
      <c r="J4820" t="str">
        <f>IF(ISNUMBER(SEARCH( "Apparel",Table1[[#This Row],[Product]])), "Apparel","Footwear")</f>
        <v>Footwear</v>
      </c>
      <c r="K4820" s="3">
        <v>41</v>
      </c>
      <c r="L4820">
        <v>87</v>
      </c>
      <c r="M4820" s="3">
        <v>357</v>
      </c>
      <c r="N4820" s="3">
        <v>193</v>
      </c>
      <c r="O4820" t="s">
        <v>17</v>
      </c>
    </row>
    <row r="4821" spans="1:15" x14ac:dyDescent="0.3">
      <c r="A4821" t="s">
        <v>18</v>
      </c>
      <c r="B4821">
        <v>1185732</v>
      </c>
      <c r="C4821" s="1">
        <v>44539</v>
      </c>
      <c r="D4821" s="1" t="str">
        <f>TEXT(Table1[[#This Row],[Invoice Date]],"yyyy")</f>
        <v>2021</v>
      </c>
      <c r="E4821" t="s">
        <v>28</v>
      </c>
      <c r="F4821" t="s">
        <v>75</v>
      </c>
      <c r="G4821" t="s">
        <v>76</v>
      </c>
      <c r="H4821" t="s">
        <v>50</v>
      </c>
      <c r="I4821" t="str">
        <f>IF(ISNUMBER(SEARCH( "Women's",Table1[[#This Row],[Product]])), "Women","Male")</f>
        <v>Women</v>
      </c>
      <c r="J4821" t="str">
        <f>IF(ISNUMBER(SEARCH( "Apparel",Table1[[#This Row],[Product]])), "Apparel","Footwear")</f>
        <v>Footwear</v>
      </c>
      <c r="K4821" s="3">
        <v>45</v>
      </c>
      <c r="L4821">
        <v>87</v>
      </c>
      <c r="M4821" s="3">
        <v>392</v>
      </c>
      <c r="N4821" s="3">
        <v>196</v>
      </c>
      <c r="O4821" t="s">
        <v>17</v>
      </c>
    </row>
    <row r="4822" spans="1:15" x14ac:dyDescent="0.3">
      <c r="A4822" t="s">
        <v>18</v>
      </c>
      <c r="B4822">
        <v>1185732</v>
      </c>
      <c r="C4822" s="1">
        <v>44213</v>
      </c>
      <c r="D4822" s="1" t="str">
        <f>TEXT(Table1[[#This Row],[Invoice Date]],"yyyy")</f>
        <v>2021</v>
      </c>
      <c r="E4822" t="s">
        <v>28</v>
      </c>
      <c r="F4822" t="s">
        <v>75</v>
      </c>
      <c r="G4822" t="s">
        <v>76</v>
      </c>
      <c r="H4822" t="s">
        <v>27</v>
      </c>
      <c r="I4822" t="str">
        <f>IF(ISNUMBER(SEARCH( "Women's",Table1[[#This Row],[Product]])), "Women","Male")</f>
        <v>Women</v>
      </c>
      <c r="J4822" t="str">
        <f>IF(ISNUMBER(SEARCH( "Apparel",Table1[[#This Row],[Product]])), "Apparel","Footwear")</f>
        <v>Footwear</v>
      </c>
      <c r="K4822" s="3">
        <v>25</v>
      </c>
      <c r="L4822">
        <v>87</v>
      </c>
      <c r="M4822" s="3">
        <v>218</v>
      </c>
      <c r="N4822" s="3">
        <v>120</v>
      </c>
      <c r="O4822" t="s">
        <v>17</v>
      </c>
    </row>
    <row r="4823" spans="1:15" x14ac:dyDescent="0.3">
      <c r="A4823" t="s">
        <v>18</v>
      </c>
      <c r="B4823">
        <v>1185732</v>
      </c>
      <c r="C4823" s="1">
        <v>44334</v>
      </c>
      <c r="D4823" s="1" t="str">
        <f>TEXT(Table1[[#This Row],[Invoice Date]],"yyyy")</f>
        <v>2021</v>
      </c>
      <c r="E4823" t="s">
        <v>38</v>
      </c>
      <c r="F4823" t="s">
        <v>58</v>
      </c>
      <c r="G4823" t="s">
        <v>59</v>
      </c>
      <c r="H4823" t="s">
        <v>34</v>
      </c>
      <c r="I4823" t="str">
        <f>IF(ISNUMBER(SEARCH( "Women's",Table1[[#This Row],[Product]])), "Women","Male")</f>
        <v>Male</v>
      </c>
      <c r="J4823" t="str">
        <f>IF(ISNUMBER(SEARCH( "Apparel",Table1[[#This Row],[Product]])), "Apparel","Footwear")</f>
        <v>Footwear</v>
      </c>
      <c r="K4823" s="3">
        <v>37</v>
      </c>
      <c r="L4823">
        <v>87</v>
      </c>
      <c r="M4823" s="3">
        <v>322</v>
      </c>
      <c r="N4823" s="3">
        <v>164</v>
      </c>
      <c r="O4823" t="s">
        <v>17</v>
      </c>
    </row>
    <row r="4824" spans="1:15" x14ac:dyDescent="0.3">
      <c r="A4824" t="s">
        <v>18</v>
      </c>
      <c r="B4824">
        <v>1185732</v>
      </c>
      <c r="C4824" s="1">
        <v>44393</v>
      </c>
      <c r="D4824" s="1" t="str">
        <f>TEXT(Table1[[#This Row],[Invoice Date]],"yyyy")</f>
        <v>2021</v>
      </c>
      <c r="E4824" t="s">
        <v>38</v>
      </c>
      <c r="F4824" t="s">
        <v>58</v>
      </c>
      <c r="G4824" t="s">
        <v>59</v>
      </c>
      <c r="H4824" t="s">
        <v>64</v>
      </c>
      <c r="I4824" t="str">
        <f>IF(ISNUMBER(SEARCH( "Women's",Table1[[#This Row],[Product]])), "Women","Male")</f>
        <v>Male</v>
      </c>
      <c r="J4824" t="str">
        <f>IF(ISNUMBER(SEARCH( "Apparel",Table1[[#This Row],[Product]])), "Apparel","Footwear")</f>
        <v>Apparel</v>
      </c>
      <c r="K4824" s="3">
        <v>54</v>
      </c>
      <c r="L4824">
        <v>87</v>
      </c>
      <c r="M4824" s="3">
        <v>470</v>
      </c>
      <c r="N4824" s="3">
        <v>254</v>
      </c>
      <c r="O4824" t="s">
        <v>17</v>
      </c>
    </row>
    <row r="4825" spans="1:15" x14ac:dyDescent="0.3">
      <c r="A4825" t="s">
        <v>18</v>
      </c>
      <c r="B4825">
        <v>1185732</v>
      </c>
      <c r="C4825" s="1">
        <v>44425</v>
      </c>
      <c r="D4825" s="1" t="str">
        <f>TEXT(Table1[[#This Row],[Invoice Date]],"yyyy")</f>
        <v>2021</v>
      </c>
      <c r="E4825" t="s">
        <v>38</v>
      </c>
      <c r="F4825" t="s">
        <v>58</v>
      </c>
      <c r="G4825" t="s">
        <v>59</v>
      </c>
      <c r="H4825" t="s">
        <v>27</v>
      </c>
      <c r="I4825" t="str">
        <f>IF(ISNUMBER(SEARCH( "Women's",Table1[[#This Row],[Product]])), "Women","Male")</f>
        <v>Women</v>
      </c>
      <c r="J4825" t="str">
        <f>IF(ISNUMBER(SEARCH( "Apparel",Table1[[#This Row],[Product]])), "Apparel","Footwear")</f>
        <v>Footwear</v>
      </c>
      <c r="K4825" s="3">
        <v>38</v>
      </c>
      <c r="L4825">
        <v>87</v>
      </c>
      <c r="M4825" s="3">
        <v>331</v>
      </c>
      <c r="N4825" s="3">
        <v>172</v>
      </c>
      <c r="O4825" t="s">
        <v>17</v>
      </c>
    </row>
    <row r="4826" spans="1:15" x14ac:dyDescent="0.3">
      <c r="A4826" t="s">
        <v>22</v>
      </c>
      <c r="B4826">
        <v>1185732</v>
      </c>
      <c r="C4826" s="1">
        <v>44203</v>
      </c>
      <c r="D4826" s="1" t="str">
        <f>TEXT(Table1[[#This Row],[Invoice Date]],"yyyy")</f>
        <v>2021</v>
      </c>
      <c r="E4826" t="s">
        <v>38</v>
      </c>
      <c r="F4826" t="s">
        <v>77</v>
      </c>
      <c r="G4826" t="s">
        <v>78</v>
      </c>
      <c r="H4826" t="s">
        <v>34</v>
      </c>
      <c r="I4826" t="str">
        <f>IF(ISNUMBER(SEARCH( "Women's",Table1[[#This Row],[Product]])), "Women","Male")</f>
        <v>Male</v>
      </c>
      <c r="J4826" t="str">
        <f>IF(ISNUMBER(SEARCH( "Apparel",Table1[[#This Row],[Product]])), "Apparel","Footwear")</f>
        <v>Footwear</v>
      </c>
      <c r="K4826" s="3">
        <v>37</v>
      </c>
      <c r="L4826">
        <v>87</v>
      </c>
      <c r="M4826" s="3">
        <v>322</v>
      </c>
      <c r="N4826" s="3">
        <v>167</v>
      </c>
      <c r="O4826" t="s">
        <v>17</v>
      </c>
    </row>
    <row r="4827" spans="1:15" x14ac:dyDescent="0.3">
      <c r="A4827" t="s">
        <v>22</v>
      </c>
      <c r="B4827">
        <v>1185732</v>
      </c>
      <c r="C4827" s="1">
        <v>44352</v>
      </c>
      <c r="D4827" s="1" t="str">
        <f>TEXT(Table1[[#This Row],[Invoice Date]],"yyyy")</f>
        <v>2021</v>
      </c>
      <c r="E4827" t="s">
        <v>38</v>
      </c>
      <c r="F4827" t="s">
        <v>102</v>
      </c>
      <c r="G4827" t="s">
        <v>103</v>
      </c>
      <c r="H4827" t="s">
        <v>27</v>
      </c>
      <c r="I4827" t="str">
        <f>IF(ISNUMBER(SEARCH( "Women's",Table1[[#This Row],[Product]])), "Women","Male")</f>
        <v>Women</v>
      </c>
      <c r="J4827" t="str">
        <f>IF(ISNUMBER(SEARCH( "Apparel",Table1[[#This Row],[Product]])), "Apparel","Footwear")</f>
        <v>Footwear</v>
      </c>
      <c r="K4827" s="3">
        <v>42</v>
      </c>
      <c r="L4827">
        <v>87</v>
      </c>
      <c r="M4827" s="3">
        <v>365</v>
      </c>
      <c r="N4827" s="3">
        <v>164</v>
      </c>
      <c r="O4827" t="s">
        <v>17</v>
      </c>
    </row>
    <row r="4828" spans="1:15" x14ac:dyDescent="0.3">
      <c r="A4828" t="s">
        <v>37</v>
      </c>
      <c r="B4828">
        <v>1185732</v>
      </c>
      <c r="C4828" s="1">
        <v>44533</v>
      </c>
      <c r="D4828" s="1" t="str">
        <f>TEXT(Table1[[#This Row],[Invoice Date]],"yyyy")</f>
        <v>2021</v>
      </c>
      <c r="E4828" t="s">
        <v>38</v>
      </c>
      <c r="F4828" t="s">
        <v>102</v>
      </c>
      <c r="G4828" t="s">
        <v>103</v>
      </c>
      <c r="H4828" t="s">
        <v>50</v>
      </c>
      <c r="I4828" t="str">
        <f>IF(ISNUMBER(SEARCH( "Women's",Table1[[#This Row],[Product]])), "Women","Male")</f>
        <v>Women</v>
      </c>
      <c r="J4828" t="str">
        <f>IF(ISNUMBER(SEARCH( "Apparel",Table1[[#This Row],[Product]])), "Apparel","Footwear")</f>
        <v>Footwear</v>
      </c>
      <c r="K4828" s="3">
        <v>53</v>
      </c>
      <c r="L4828">
        <v>87</v>
      </c>
      <c r="M4828" s="3">
        <v>461</v>
      </c>
      <c r="N4828" s="3">
        <v>194</v>
      </c>
      <c r="O4828" t="s">
        <v>17</v>
      </c>
    </row>
    <row r="4829" spans="1:15" x14ac:dyDescent="0.3">
      <c r="A4829" t="s">
        <v>37</v>
      </c>
      <c r="B4829">
        <v>1185732</v>
      </c>
      <c r="C4829" s="1">
        <v>44415</v>
      </c>
      <c r="D4829" s="1" t="str">
        <f>TEXT(Table1[[#This Row],[Invoice Date]],"yyyy")</f>
        <v>2021</v>
      </c>
      <c r="E4829" t="s">
        <v>38</v>
      </c>
      <c r="F4829" t="s">
        <v>104</v>
      </c>
      <c r="G4829" t="s">
        <v>105</v>
      </c>
      <c r="H4829" t="s">
        <v>16</v>
      </c>
      <c r="I4829" t="str">
        <f>IF(ISNUMBER(SEARCH( "Women's",Table1[[#This Row],[Product]])), "Women","Male")</f>
        <v>Women</v>
      </c>
      <c r="J4829" t="str">
        <f>IF(ISNUMBER(SEARCH( "Apparel",Table1[[#This Row],[Product]])), "Apparel","Footwear")</f>
        <v>Apparel</v>
      </c>
      <c r="K4829" s="3">
        <v>52</v>
      </c>
      <c r="L4829">
        <v>87</v>
      </c>
      <c r="M4829" s="3">
        <v>452</v>
      </c>
      <c r="N4829" s="3">
        <v>244</v>
      </c>
      <c r="O4829" t="s">
        <v>17</v>
      </c>
    </row>
    <row r="4830" spans="1:15" x14ac:dyDescent="0.3">
      <c r="A4830" t="s">
        <v>22</v>
      </c>
      <c r="B4830">
        <v>1185732</v>
      </c>
      <c r="C4830" s="1">
        <v>44268</v>
      </c>
      <c r="D4830" s="1" t="str">
        <f>TEXT(Table1[[#This Row],[Invoice Date]],"yyyy")</f>
        <v>2021</v>
      </c>
      <c r="E4830" t="s">
        <v>38</v>
      </c>
      <c r="F4830" t="s">
        <v>106</v>
      </c>
      <c r="G4830" t="s">
        <v>107</v>
      </c>
      <c r="H4830" t="s">
        <v>50</v>
      </c>
      <c r="I4830" t="str">
        <f>IF(ISNUMBER(SEARCH( "Women's",Table1[[#This Row],[Product]])), "Women","Male")</f>
        <v>Women</v>
      </c>
      <c r="J4830" t="str">
        <f>IF(ISNUMBER(SEARCH( "Apparel",Table1[[#This Row],[Product]])), "Apparel","Footwear")</f>
        <v>Footwear</v>
      </c>
      <c r="K4830" s="3">
        <v>34</v>
      </c>
      <c r="L4830">
        <v>87</v>
      </c>
      <c r="M4830" s="3">
        <v>296</v>
      </c>
      <c r="N4830" s="3">
        <v>106</v>
      </c>
      <c r="O4830" t="s">
        <v>17</v>
      </c>
    </row>
    <row r="4831" spans="1:15" x14ac:dyDescent="0.3">
      <c r="A4831" t="s">
        <v>45</v>
      </c>
      <c r="B4831">
        <v>1185732</v>
      </c>
      <c r="C4831" s="1">
        <v>44333</v>
      </c>
      <c r="D4831" s="1" t="str">
        <f>TEXT(Table1[[#This Row],[Invoice Date]],"yyyy")</f>
        <v>2021</v>
      </c>
      <c r="E4831" t="s">
        <v>38</v>
      </c>
      <c r="F4831" t="s">
        <v>121</v>
      </c>
      <c r="G4831" t="s">
        <v>122</v>
      </c>
      <c r="H4831" t="s">
        <v>34</v>
      </c>
      <c r="I4831" t="str">
        <f>IF(ISNUMBER(SEARCH( "Women's",Table1[[#This Row],[Product]])), "Women","Male")</f>
        <v>Male</v>
      </c>
      <c r="J4831" t="str">
        <f>IF(ISNUMBER(SEARCH( "Apparel",Table1[[#This Row],[Product]])), "Apparel","Footwear")</f>
        <v>Footwear</v>
      </c>
      <c r="K4831" s="3">
        <v>54</v>
      </c>
      <c r="L4831">
        <v>87</v>
      </c>
      <c r="M4831" s="3">
        <v>470</v>
      </c>
      <c r="N4831" s="3">
        <v>254</v>
      </c>
      <c r="O4831" t="s">
        <v>17</v>
      </c>
    </row>
    <row r="4832" spans="1:15" x14ac:dyDescent="0.3">
      <c r="A4832" t="s">
        <v>57</v>
      </c>
      <c r="B4832">
        <v>1185732</v>
      </c>
      <c r="C4832" s="1">
        <v>44514</v>
      </c>
      <c r="D4832" s="1" t="str">
        <f>TEXT(Table1[[#This Row],[Invoice Date]],"yyyy")</f>
        <v>2021</v>
      </c>
      <c r="E4832" t="s">
        <v>38</v>
      </c>
      <c r="F4832" t="s">
        <v>89</v>
      </c>
      <c r="G4832" t="s">
        <v>90</v>
      </c>
      <c r="H4832" t="s">
        <v>27</v>
      </c>
      <c r="I4832" t="str">
        <f>IF(ISNUMBER(SEARCH( "Women's",Table1[[#This Row],[Product]])), "Women","Male")</f>
        <v>Women</v>
      </c>
      <c r="J4832" t="str">
        <f>IF(ISNUMBER(SEARCH( "Apparel",Table1[[#This Row],[Product]])), "Apparel","Footwear")</f>
        <v>Footwear</v>
      </c>
      <c r="K4832" s="3">
        <v>52</v>
      </c>
      <c r="L4832">
        <v>86</v>
      </c>
      <c r="M4832" s="3">
        <v>447</v>
      </c>
      <c r="N4832" s="3">
        <v>228</v>
      </c>
      <c r="O4832" t="s">
        <v>17</v>
      </c>
    </row>
    <row r="4833" spans="1:15" x14ac:dyDescent="0.3">
      <c r="A4833" t="s">
        <v>22</v>
      </c>
      <c r="B4833">
        <v>1197831</v>
      </c>
      <c r="C4833" s="1">
        <v>44441</v>
      </c>
      <c r="D4833" s="1" t="str">
        <f>TEXT(Table1[[#This Row],[Invoice Date]],"yyyy")</f>
        <v>2021</v>
      </c>
      <c r="E4833" t="s">
        <v>19</v>
      </c>
      <c r="F4833" t="s">
        <v>53</v>
      </c>
      <c r="G4833" t="s">
        <v>62</v>
      </c>
      <c r="H4833" t="s">
        <v>64</v>
      </c>
      <c r="I4833" t="str">
        <f>IF(ISNUMBER(SEARCH( "Women's",Table1[[#This Row],[Product]])), "Women","Male")</f>
        <v>Male</v>
      </c>
      <c r="J4833" t="str">
        <f>IF(ISNUMBER(SEARCH( "Apparel",Table1[[#This Row],[Product]])), "Apparel","Footwear")</f>
        <v>Apparel</v>
      </c>
      <c r="K4833" s="3">
        <v>34</v>
      </c>
      <c r="L4833">
        <v>85</v>
      </c>
      <c r="M4833" s="3">
        <v>289</v>
      </c>
      <c r="N4833" s="3">
        <v>116</v>
      </c>
      <c r="O4833" t="s">
        <v>17</v>
      </c>
    </row>
    <row r="4834" spans="1:15" x14ac:dyDescent="0.3">
      <c r="A4834" t="s">
        <v>18</v>
      </c>
      <c r="B4834">
        <v>1128299</v>
      </c>
      <c r="C4834" s="1">
        <v>43962</v>
      </c>
      <c r="D4834" s="1" t="str">
        <f>TEXT(Table1[[#This Row],[Invoice Date]],"yyyy")</f>
        <v>2020</v>
      </c>
      <c r="E4834" t="s">
        <v>42</v>
      </c>
      <c r="F4834" t="s">
        <v>127</v>
      </c>
      <c r="G4834" t="s">
        <v>128</v>
      </c>
      <c r="H4834" t="s">
        <v>50</v>
      </c>
      <c r="I4834" t="str">
        <f>IF(ISNUMBER(SEARCH( "Women's",Table1[[#This Row],[Product]])), "Women","Male")</f>
        <v>Women</v>
      </c>
      <c r="J4834" t="str">
        <f>IF(ISNUMBER(SEARCH( "Apparel",Table1[[#This Row],[Product]])), "Apparel","Footwear")</f>
        <v>Footwear</v>
      </c>
      <c r="K4834" s="3">
        <v>53</v>
      </c>
      <c r="L4834">
        <v>85</v>
      </c>
      <c r="M4834" s="3">
        <v>451</v>
      </c>
      <c r="N4834" s="3">
        <v>207</v>
      </c>
      <c r="O4834" t="s">
        <v>17</v>
      </c>
    </row>
    <row r="4835" spans="1:15" x14ac:dyDescent="0.3">
      <c r="A4835" t="s">
        <v>18</v>
      </c>
      <c r="B4835">
        <v>1128299</v>
      </c>
      <c r="C4835" s="1">
        <v>43992</v>
      </c>
      <c r="D4835" s="1" t="str">
        <f>TEXT(Table1[[#This Row],[Invoice Date]],"yyyy")</f>
        <v>2020</v>
      </c>
      <c r="E4835" t="s">
        <v>42</v>
      </c>
      <c r="F4835" t="s">
        <v>91</v>
      </c>
      <c r="G4835" t="s">
        <v>92</v>
      </c>
      <c r="H4835" t="s">
        <v>50</v>
      </c>
      <c r="I4835" t="str">
        <f>IF(ISNUMBER(SEARCH( "Women's",Table1[[#This Row],[Product]])), "Women","Male")</f>
        <v>Women</v>
      </c>
      <c r="J4835" t="str">
        <f>IF(ISNUMBER(SEARCH( "Apparel",Table1[[#This Row],[Product]])), "Apparel","Footwear")</f>
        <v>Footwear</v>
      </c>
      <c r="K4835" s="3">
        <v>64</v>
      </c>
      <c r="L4835">
        <v>85</v>
      </c>
      <c r="M4835" s="3">
        <v>544</v>
      </c>
      <c r="N4835" s="3">
        <v>228</v>
      </c>
      <c r="O4835" t="s">
        <v>17</v>
      </c>
    </row>
    <row r="4836" spans="1:15" x14ac:dyDescent="0.3">
      <c r="A4836" t="s">
        <v>37</v>
      </c>
      <c r="B4836">
        <v>1185732</v>
      </c>
      <c r="C4836" s="1">
        <v>44372</v>
      </c>
      <c r="D4836" s="1" t="str">
        <f>TEXT(Table1[[#This Row],[Invoice Date]],"yyyy")</f>
        <v>2021</v>
      </c>
      <c r="E4836" t="s">
        <v>28</v>
      </c>
      <c r="F4836" t="s">
        <v>114</v>
      </c>
      <c r="G4836" t="s">
        <v>115</v>
      </c>
      <c r="H4836" t="s">
        <v>16</v>
      </c>
      <c r="I4836" t="str">
        <f>IF(ISNUMBER(SEARCH( "Women's",Table1[[#This Row],[Product]])), "Women","Male")</f>
        <v>Women</v>
      </c>
      <c r="J4836" t="str">
        <f>IF(ISNUMBER(SEARCH( "Apparel",Table1[[#This Row],[Product]])), "Apparel","Footwear")</f>
        <v>Apparel</v>
      </c>
      <c r="K4836" s="3">
        <v>49</v>
      </c>
      <c r="L4836">
        <v>85</v>
      </c>
      <c r="M4836" s="3">
        <v>417</v>
      </c>
      <c r="N4836" s="3">
        <v>258</v>
      </c>
      <c r="O4836" t="s">
        <v>17</v>
      </c>
    </row>
    <row r="4837" spans="1:15" x14ac:dyDescent="0.3">
      <c r="A4837" t="s">
        <v>45</v>
      </c>
      <c r="B4837">
        <v>1185732</v>
      </c>
      <c r="C4837" s="1">
        <v>44516</v>
      </c>
      <c r="D4837" s="1" t="str">
        <f>TEXT(Table1[[#This Row],[Invoice Date]],"yyyy")</f>
        <v>2021</v>
      </c>
      <c r="E4837" t="s">
        <v>38</v>
      </c>
      <c r="F4837" t="s">
        <v>116</v>
      </c>
      <c r="G4837" t="s">
        <v>80</v>
      </c>
      <c r="H4837" t="s">
        <v>16</v>
      </c>
      <c r="I4837" t="str">
        <f>IF(ISNUMBER(SEARCH( "Women's",Table1[[#This Row],[Product]])), "Women","Male")</f>
        <v>Women</v>
      </c>
      <c r="J4837" t="str">
        <f>IF(ISNUMBER(SEARCH( "Apparel",Table1[[#This Row],[Product]])), "Apparel","Footwear")</f>
        <v>Apparel</v>
      </c>
      <c r="K4837" s="3">
        <v>56</v>
      </c>
      <c r="L4837">
        <v>85</v>
      </c>
      <c r="M4837" s="3">
        <v>476</v>
      </c>
      <c r="N4837" s="3">
        <v>243</v>
      </c>
      <c r="O4837" t="s">
        <v>17</v>
      </c>
    </row>
    <row r="4838" spans="1:15" x14ac:dyDescent="0.3">
      <c r="A4838" t="s">
        <v>37</v>
      </c>
      <c r="B4838">
        <v>1128299</v>
      </c>
      <c r="C4838" s="1">
        <v>44264</v>
      </c>
      <c r="D4838" s="1" t="str">
        <f>TEXT(Table1[[#This Row],[Invoice Date]],"yyyy")</f>
        <v>2021</v>
      </c>
      <c r="E4838" t="s">
        <v>42</v>
      </c>
      <c r="F4838" t="s">
        <v>123</v>
      </c>
      <c r="G4838" t="s">
        <v>124</v>
      </c>
      <c r="H4838" t="s">
        <v>16</v>
      </c>
      <c r="I4838" t="str">
        <f>IF(ISNUMBER(SEARCH( "Women's",Table1[[#This Row],[Product]])), "Women","Male")</f>
        <v>Women</v>
      </c>
      <c r="J4838" t="str">
        <f>IF(ISNUMBER(SEARCH( "Apparel",Table1[[#This Row],[Product]])), "Apparel","Footwear")</f>
        <v>Apparel</v>
      </c>
      <c r="K4838" s="3">
        <v>50</v>
      </c>
      <c r="L4838">
        <v>85</v>
      </c>
      <c r="M4838" s="3">
        <v>425</v>
      </c>
      <c r="N4838" s="3">
        <v>234</v>
      </c>
      <c r="O4838" t="s">
        <v>17</v>
      </c>
    </row>
    <row r="4839" spans="1:15" x14ac:dyDescent="0.3">
      <c r="A4839" t="s">
        <v>12</v>
      </c>
      <c r="B4839">
        <v>1128299</v>
      </c>
      <c r="C4839" s="1">
        <v>44450</v>
      </c>
      <c r="D4839" s="1" t="str">
        <f>TEXT(Table1[[#This Row],[Invoice Date]],"yyyy")</f>
        <v>2021</v>
      </c>
      <c r="E4839" t="s">
        <v>42</v>
      </c>
      <c r="F4839" t="s">
        <v>123</v>
      </c>
      <c r="G4839" t="s">
        <v>124</v>
      </c>
      <c r="H4839" t="s">
        <v>50</v>
      </c>
      <c r="I4839" t="str">
        <f>IF(ISNUMBER(SEARCH( "Women's",Table1[[#This Row],[Product]])), "Women","Male")</f>
        <v>Women</v>
      </c>
      <c r="J4839" t="str">
        <f>IF(ISNUMBER(SEARCH( "Apparel",Table1[[#This Row],[Product]])), "Apparel","Footwear")</f>
        <v>Footwear</v>
      </c>
      <c r="K4839" s="3">
        <v>62</v>
      </c>
      <c r="L4839">
        <v>85</v>
      </c>
      <c r="M4839" s="3">
        <v>527</v>
      </c>
      <c r="N4839" s="3">
        <v>211</v>
      </c>
      <c r="O4839" t="s">
        <v>17</v>
      </c>
    </row>
    <row r="4840" spans="1:15" x14ac:dyDescent="0.3">
      <c r="A4840" t="s">
        <v>37</v>
      </c>
      <c r="B4840">
        <v>1128299</v>
      </c>
      <c r="C4840" s="1">
        <v>44278</v>
      </c>
      <c r="D4840" s="1" t="str">
        <f>TEXT(Table1[[#This Row],[Invoice Date]],"yyyy")</f>
        <v>2021</v>
      </c>
      <c r="E4840" t="s">
        <v>13</v>
      </c>
      <c r="F4840" t="s">
        <v>93</v>
      </c>
      <c r="G4840" t="s">
        <v>94</v>
      </c>
      <c r="H4840" t="s">
        <v>34</v>
      </c>
      <c r="I4840" t="str">
        <f>IF(ISNUMBER(SEARCH( "Women's",Table1[[#This Row],[Product]])), "Women","Male")</f>
        <v>Male</v>
      </c>
      <c r="J4840" t="str">
        <f>IF(ISNUMBER(SEARCH( "Apparel",Table1[[#This Row],[Product]])), "Apparel","Footwear")</f>
        <v>Footwear</v>
      </c>
      <c r="K4840" s="3">
        <v>45</v>
      </c>
      <c r="L4840">
        <v>85</v>
      </c>
      <c r="M4840" s="3">
        <v>383</v>
      </c>
      <c r="N4840" s="3">
        <v>180</v>
      </c>
      <c r="O4840" t="s">
        <v>17</v>
      </c>
    </row>
    <row r="4841" spans="1:15" x14ac:dyDescent="0.3">
      <c r="A4841" t="s">
        <v>37</v>
      </c>
      <c r="B4841">
        <v>1128299</v>
      </c>
      <c r="C4841" s="1">
        <v>44310</v>
      </c>
      <c r="D4841" s="1" t="str">
        <f>TEXT(Table1[[#This Row],[Invoice Date]],"yyyy")</f>
        <v>2021</v>
      </c>
      <c r="E4841" t="s">
        <v>13</v>
      </c>
      <c r="F4841" t="s">
        <v>93</v>
      </c>
      <c r="G4841" t="s">
        <v>94</v>
      </c>
      <c r="H4841" t="s">
        <v>27</v>
      </c>
      <c r="I4841" t="str">
        <f>IF(ISNUMBER(SEARCH( "Women's",Table1[[#This Row],[Product]])), "Women","Male")</f>
        <v>Women</v>
      </c>
      <c r="J4841" t="str">
        <f>IF(ISNUMBER(SEARCH( "Apparel",Table1[[#This Row],[Product]])), "Apparel","Footwear")</f>
        <v>Footwear</v>
      </c>
      <c r="K4841" s="3">
        <v>57</v>
      </c>
      <c r="L4841">
        <v>85</v>
      </c>
      <c r="M4841" s="3">
        <v>485</v>
      </c>
      <c r="N4841" s="3">
        <v>237</v>
      </c>
      <c r="O4841" t="s">
        <v>17</v>
      </c>
    </row>
    <row r="4842" spans="1:15" x14ac:dyDescent="0.3">
      <c r="A4842" t="s">
        <v>18</v>
      </c>
      <c r="B4842">
        <v>1128299</v>
      </c>
      <c r="C4842" s="1">
        <v>44251</v>
      </c>
      <c r="D4842" s="1" t="str">
        <f>TEXT(Table1[[#This Row],[Invoice Date]],"yyyy")</f>
        <v>2021</v>
      </c>
      <c r="E4842" t="s">
        <v>42</v>
      </c>
      <c r="F4842" t="s">
        <v>79</v>
      </c>
      <c r="G4842" t="s">
        <v>80</v>
      </c>
      <c r="H4842" t="s">
        <v>16</v>
      </c>
      <c r="I4842" t="str">
        <f>IF(ISNUMBER(SEARCH( "Women's",Table1[[#This Row],[Product]])), "Women","Male")</f>
        <v>Women</v>
      </c>
      <c r="J4842" t="str">
        <f>IF(ISNUMBER(SEARCH( "Apparel",Table1[[#This Row],[Product]])), "Apparel","Footwear")</f>
        <v>Apparel</v>
      </c>
      <c r="K4842" s="3">
        <v>37</v>
      </c>
      <c r="L4842">
        <v>85</v>
      </c>
      <c r="M4842" s="3">
        <v>315</v>
      </c>
      <c r="N4842" s="3">
        <v>126</v>
      </c>
      <c r="O4842" t="s">
        <v>17</v>
      </c>
    </row>
    <row r="4843" spans="1:15" x14ac:dyDescent="0.3">
      <c r="A4843" t="s">
        <v>18</v>
      </c>
      <c r="B4843">
        <v>1128299</v>
      </c>
      <c r="C4843" s="1">
        <v>44278</v>
      </c>
      <c r="D4843" s="1" t="str">
        <f>TEXT(Table1[[#This Row],[Invoice Date]],"yyyy")</f>
        <v>2021</v>
      </c>
      <c r="E4843" t="s">
        <v>42</v>
      </c>
      <c r="F4843" t="s">
        <v>79</v>
      </c>
      <c r="G4843" t="s">
        <v>80</v>
      </c>
      <c r="H4843" t="s">
        <v>34</v>
      </c>
      <c r="I4843" t="str">
        <f>IF(ISNUMBER(SEARCH( "Women's",Table1[[#This Row],[Product]])), "Women","Male")</f>
        <v>Male</v>
      </c>
      <c r="J4843" t="str">
        <f>IF(ISNUMBER(SEARCH( "Apparel",Table1[[#This Row],[Product]])), "Apparel","Footwear")</f>
        <v>Footwear</v>
      </c>
      <c r="K4843" s="3">
        <v>45</v>
      </c>
      <c r="L4843">
        <v>85</v>
      </c>
      <c r="M4843" s="3">
        <v>383</v>
      </c>
      <c r="N4843" s="3">
        <v>184</v>
      </c>
      <c r="O4843" t="s">
        <v>17</v>
      </c>
    </row>
    <row r="4844" spans="1:15" x14ac:dyDescent="0.3">
      <c r="A4844" t="s">
        <v>18</v>
      </c>
      <c r="B4844">
        <v>1128299</v>
      </c>
      <c r="C4844" s="1">
        <v>44310</v>
      </c>
      <c r="D4844" s="1" t="str">
        <f>TEXT(Table1[[#This Row],[Invoice Date]],"yyyy")</f>
        <v>2021</v>
      </c>
      <c r="E4844" t="s">
        <v>42</v>
      </c>
      <c r="F4844" t="s">
        <v>79</v>
      </c>
      <c r="G4844" t="s">
        <v>80</v>
      </c>
      <c r="H4844" t="s">
        <v>27</v>
      </c>
      <c r="I4844" t="str">
        <f>IF(ISNUMBER(SEARCH( "Women's",Table1[[#This Row],[Product]])), "Women","Male")</f>
        <v>Women</v>
      </c>
      <c r="J4844" t="str">
        <f>IF(ISNUMBER(SEARCH( "Apparel",Table1[[#This Row],[Product]])), "Apparel","Footwear")</f>
        <v>Footwear</v>
      </c>
      <c r="K4844" s="3">
        <v>55</v>
      </c>
      <c r="L4844">
        <v>85</v>
      </c>
      <c r="M4844" s="3">
        <v>468</v>
      </c>
      <c r="N4844" s="3">
        <v>224</v>
      </c>
      <c r="O4844" t="s">
        <v>17</v>
      </c>
    </row>
    <row r="4845" spans="1:15" x14ac:dyDescent="0.3">
      <c r="A4845" t="s">
        <v>18</v>
      </c>
      <c r="B4845">
        <v>1128299</v>
      </c>
      <c r="C4845" s="1">
        <v>44334</v>
      </c>
      <c r="D4845" s="1" t="str">
        <f>TEXT(Table1[[#This Row],[Invoice Date]],"yyyy")</f>
        <v>2021</v>
      </c>
      <c r="E4845" t="s">
        <v>19</v>
      </c>
      <c r="F4845" t="s">
        <v>20</v>
      </c>
      <c r="G4845" t="s">
        <v>21</v>
      </c>
      <c r="H4845" t="s">
        <v>50</v>
      </c>
      <c r="I4845" t="str">
        <f>IF(ISNUMBER(SEARCH( "Women's",Table1[[#This Row],[Product]])), "Women","Male")</f>
        <v>Women</v>
      </c>
      <c r="J4845" t="str">
        <f>IF(ISNUMBER(SEARCH( "Apparel",Table1[[#This Row],[Product]])), "Apparel","Footwear")</f>
        <v>Footwear</v>
      </c>
      <c r="K4845" s="3">
        <v>44</v>
      </c>
      <c r="L4845">
        <v>85</v>
      </c>
      <c r="M4845" s="3">
        <v>374</v>
      </c>
      <c r="N4845" s="3">
        <v>191</v>
      </c>
      <c r="O4845" t="s">
        <v>17</v>
      </c>
    </row>
    <row r="4846" spans="1:15" x14ac:dyDescent="0.3">
      <c r="A4846" t="s">
        <v>37</v>
      </c>
      <c r="B4846">
        <v>1197831</v>
      </c>
      <c r="C4846" s="1">
        <v>44201</v>
      </c>
      <c r="D4846" s="1" t="str">
        <f>TEXT(Table1[[#This Row],[Invoice Date]],"yyyy")</f>
        <v>2021</v>
      </c>
      <c r="E4846" t="s">
        <v>19</v>
      </c>
      <c r="F4846" t="s">
        <v>20</v>
      </c>
      <c r="G4846" t="s">
        <v>21</v>
      </c>
      <c r="H4846" t="s">
        <v>64</v>
      </c>
      <c r="I4846" t="str">
        <f>IF(ISNUMBER(SEARCH( "Women's",Table1[[#This Row],[Product]])), "Women","Male")</f>
        <v>Male</v>
      </c>
      <c r="J4846" t="str">
        <f>IF(ISNUMBER(SEARCH( "Apparel",Table1[[#This Row],[Product]])), "Apparel","Footwear")</f>
        <v>Apparel</v>
      </c>
      <c r="K4846" s="3">
        <v>36</v>
      </c>
      <c r="L4846">
        <v>85</v>
      </c>
      <c r="M4846" s="3">
        <v>306</v>
      </c>
      <c r="N4846" s="3">
        <v>113</v>
      </c>
      <c r="O4846" t="s">
        <v>17</v>
      </c>
    </row>
    <row r="4847" spans="1:15" x14ac:dyDescent="0.3">
      <c r="A4847" t="s">
        <v>37</v>
      </c>
      <c r="B4847">
        <v>1128299</v>
      </c>
      <c r="C4847" s="1">
        <v>44492</v>
      </c>
      <c r="D4847" s="1" t="str">
        <f>TEXT(Table1[[#This Row],[Invoice Date]],"yyyy")</f>
        <v>2021</v>
      </c>
      <c r="E4847" t="s">
        <v>42</v>
      </c>
      <c r="F4847" t="s">
        <v>117</v>
      </c>
      <c r="G4847" t="s">
        <v>118</v>
      </c>
      <c r="H4847" t="s">
        <v>16</v>
      </c>
      <c r="I4847" t="str">
        <f>IF(ISNUMBER(SEARCH( "Women's",Table1[[#This Row],[Product]])), "Women","Male")</f>
        <v>Women</v>
      </c>
      <c r="J4847" t="str">
        <f>IF(ISNUMBER(SEARCH( "Apparel",Table1[[#This Row],[Product]])), "Apparel","Footwear")</f>
        <v>Apparel</v>
      </c>
      <c r="K4847" s="3">
        <v>56</v>
      </c>
      <c r="L4847">
        <v>85</v>
      </c>
      <c r="M4847" s="3">
        <v>476</v>
      </c>
      <c r="N4847" s="3">
        <v>181</v>
      </c>
      <c r="O4847" t="s">
        <v>17</v>
      </c>
    </row>
    <row r="4848" spans="1:15" x14ac:dyDescent="0.3">
      <c r="A4848" t="s">
        <v>57</v>
      </c>
      <c r="B4848">
        <v>1128299</v>
      </c>
      <c r="C4848" s="1">
        <v>44222</v>
      </c>
      <c r="D4848" s="1" t="str">
        <f>TEXT(Table1[[#This Row],[Invoice Date]],"yyyy")</f>
        <v>2021</v>
      </c>
      <c r="E4848" t="s">
        <v>42</v>
      </c>
      <c r="F4848" t="s">
        <v>117</v>
      </c>
      <c r="G4848" t="s">
        <v>118</v>
      </c>
      <c r="H4848" t="s">
        <v>50</v>
      </c>
      <c r="I4848" t="str">
        <f>IF(ISNUMBER(SEARCH( "Women's",Table1[[#This Row],[Product]])), "Women","Male")</f>
        <v>Women</v>
      </c>
      <c r="J4848" t="str">
        <f>IF(ISNUMBER(SEARCH( "Apparel",Table1[[#This Row],[Product]])), "Apparel","Footwear")</f>
        <v>Footwear</v>
      </c>
      <c r="K4848" s="3">
        <v>43</v>
      </c>
      <c r="L4848">
        <v>85</v>
      </c>
      <c r="M4848" s="3">
        <v>366</v>
      </c>
      <c r="N4848" s="3">
        <v>179</v>
      </c>
      <c r="O4848" t="s">
        <v>17</v>
      </c>
    </row>
    <row r="4849" spans="1:15" x14ac:dyDescent="0.3">
      <c r="A4849" t="s">
        <v>12</v>
      </c>
      <c r="B4849">
        <v>1197831</v>
      </c>
      <c r="C4849" s="1">
        <v>44335</v>
      </c>
      <c r="D4849" s="1" t="str">
        <f>TEXT(Table1[[#This Row],[Invoice Date]],"yyyy")</f>
        <v>2021</v>
      </c>
      <c r="E4849" t="s">
        <v>19</v>
      </c>
      <c r="F4849" t="s">
        <v>48</v>
      </c>
      <c r="G4849" t="s">
        <v>49</v>
      </c>
      <c r="H4849" t="s">
        <v>64</v>
      </c>
      <c r="I4849" t="str">
        <f>IF(ISNUMBER(SEARCH( "Women's",Table1[[#This Row],[Product]])), "Women","Male")</f>
        <v>Male</v>
      </c>
      <c r="J4849" t="str">
        <f>IF(ISNUMBER(SEARCH( "Apparel",Table1[[#This Row],[Product]])), "Apparel","Footwear")</f>
        <v>Apparel</v>
      </c>
      <c r="K4849" s="3">
        <v>42</v>
      </c>
      <c r="L4849">
        <v>85</v>
      </c>
      <c r="M4849" s="3">
        <v>357</v>
      </c>
      <c r="N4849" s="3">
        <v>168</v>
      </c>
      <c r="O4849" t="s">
        <v>17</v>
      </c>
    </row>
    <row r="4850" spans="1:15" x14ac:dyDescent="0.3">
      <c r="A4850" t="s">
        <v>18</v>
      </c>
      <c r="B4850">
        <v>1197831</v>
      </c>
      <c r="C4850" s="1">
        <v>44396</v>
      </c>
      <c r="D4850" s="1" t="str">
        <f>TEXT(Table1[[#This Row],[Invoice Date]],"yyyy")</f>
        <v>2021</v>
      </c>
      <c r="E4850" t="s">
        <v>19</v>
      </c>
      <c r="F4850" t="s">
        <v>55</v>
      </c>
      <c r="G4850" t="s">
        <v>56</v>
      </c>
      <c r="H4850" t="s">
        <v>50</v>
      </c>
      <c r="I4850" t="str">
        <f>IF(ISNUMBER(SEARCH( "Women's",Table1[[#This Row],[Product]])), "Women","Male")</f>
        <v>Women</v>
      </c>
      <c r="J4850" t="str">
        <f>IF(ISNUMBER(SEARCH( "Apparel",Table1[[#This Row],[Product]])), "Apparel","Footwear")</f>
        <v>Footwear</v>
      </c>
      <c r="K4850" s="3">
        <v>41</v>
      </c>
      <c r="L4850">
        <v>85</v>
      </c>
      <c r="M4850" s="3">
        <v>349</v>
      </c>
      <c r="N4850" s="3">
        <v>185</v>
      </c>
      <c r="O4850" t="s">
        <v>17</v>
      </c>
    </row>
    <row r="4851" spans="1:15" x14ac:dyDescent="0.3">
      <c r="A4851" t="s">
        <v>57</v>
      </c>
      <c r="B4851">
        <v>1197831</v>
      </c>
      <c r="C4851" s="1">
        <v>44483</v>
      </c>
      <c r="D4851" s="1" t="str">
        <f>TEXT(Table1[[#This Row],[Invoice Date]],"yyyy")</f>
        <v>2021</v>
      </c>
      <c r="E4851" t="s">
        <v>28</v>
      </c>
      <c r="F4851" t="s">
        <v>65</v>
      </c>
      <c r="G4851" t="s">
        <v>66</v>
      </c>
      <c r="H4851" t="s">
        <v>34</v>
      </c>
      <c r="I4851" t="str">
        <f>IF(ISNUMBER(SEARCH( "Women's",Table1[[#This Row],[Product]])), "Women","Male")</f>
        <v>Male</v>
      </c>
      <c r="J4851" t="str">
        <f>IF(ISNUMBER(SEARCH( "Apparel",Table1[[#This Row],[Product]])), "Apparel","Footwear")</f>
        <v>Footwear</v>
      </c>
      <c r="K4851" s="3">
        <v>19</v>
      </c>
      <c r="L4851">
        <v>85</v>
      </c>
      <c r="M4851" s="3">
        <v>162</v>
      </c>
      <c r="N4851" s="3">
        <v>74</v>
      </c>
      <c r="O4851" t="s">
        <v>17</v>
      </c>
    </row>
    <row r="4852" spans="1:15" x14ac:dyDescent="0.3">
      <c r="A4852" t="s">
        <v>37</v>
      </c>
      <c r="B4852">
        <v>1185732</v>
      </c>
      <c r="C4852" s="1">
        <v>44353</v>
      </c>
      <c r="D4852" s="1" t="str">
        <f>TEXT(Table1[[#This Row],[Invoice Date]],"yyyy")</f>
        <v>2021</v>
      </c>
      <c r="E4852" t="s">
        <v>28</v>
      </c>
      <c r="F4852" t="s">
        <v>85</v>
      </c>
      <c r="G4852" t="s">
        <v>86</v>
      </c>
      <c r="H4852" t="s">
        <v>16</v>
      </c>
      <c r="I4852" t="str">
        <f>IF(ISNUMBER(SEARCH( "Women's",Table1[[#This Row],[Product]])), "Women","Male")</f>
        <v>Women</v>
      </c>
      <c r="J4852" t="str">
        <f>IF(ISNUMBER(SEARCH( "Apparel",Table1[[#This Row],[Product]])), "Apparel","Footwear")</f>
        <v>Apparel</v>
      </c>
      <c r="K4852" s="3">
        <v>51</v>
      </c>
      <c r="L4852">
        <v>85</v>
      </c>
      <c r="M4852" s="3">
        <v>434</v>
      </c>
      <c r="N4852" s="3">
        <v>230</v>
      </c>
      <c r="O4852" t="s">
        <v>17</v>
      </c>
    </row>
    <row r="4853" spans="1:15" x14ac:dyDescent="0.3">
      <c r="A4853" t="s">
        <v>37</v>
      </c>
      <c r="B4853">
        <v>1185732</v>
      </c>
      <c r="C4853" s="1">
        <v>44362</v>
      </c>
      <c r="D4853" s="1" t="str">
        <f>TEXT(Table1[[#This Row],[Invoice Date]],"yyyy")</f>
        <v>2021</v>
      </c>
      <c r="E4853" t="s">
        <v>38</v>
      </c>
      <c r="F4853" t="s">
        <v>89</v>
      </c>
      <c r="G4853" t="s">
        <v>90</v>
      </c>
      <c r="H4853" t="s">
        <v>27</v>
      </c>
      <c r="I4853" t="str">
        <f>IF(ISNUMBER(SEARCH( "Women's",Table1[[#This Row],[Product]])), "Women","Male")</f>
        <v>Women</v>
      </c>
      <c r="J4853" t="str">
        <f>IF(ISNUMBER(SEARCH( "Apparel",Table1[[#This Row],[Product]])), "Apparel","Footwear")</f>
        <v>Footwear</v>
      </c>
      <c r="K4853" s="3">
        <v>43</v>
      </c>
      <c r="L4853">
        <v>85</v>
      </c>
      <c r="M4853" s="3">
        <v>366</v>
      </c>
      <c r="N4853" s="3">
        <v>194</v>
      </c>
      <c r="O4853" t="s">
        <v>17</v>
      </c>
    </row>
    <row r="4854" spans="1:15" x14ac:dyDescent="0.3">
      <c r="A4854" t="s">
        <v>37</v>
      </c>
      <c r="B4854">
        <v>1185732</v>
      </c>
      <c r="C4854" s="1">
        <v>44452</v>
      </c>
      <c r="D4854" s="1" t="str">
        <f>TEXT(Table1[[#This Row],[Invoice Date]],"yyyy")</f>
        <v>2021</v>
      </c>
      <c r="E4854" t="s">
        <v>38</v>
      </c>
      <c r="F4854" t="s">
        <v>89</v>
      </c>
      <c r="G4854" t="s">
        <v>90</v>
      </c>
      <c r="H4854" t="s">
        <v>34</v>
      </c>
      <c r="I4854" t="str">
        <f>IF(ISNUMBER(SEARCH( "Women's",Table1[[#This Row],[Product]])), "Women","Male")</f>
        <v>Male</v>
      </c>
      <c r="J4854" t="str">
        <f>IF(ISNUMBER(SEARCH( "Apparel",Table1[[#This Row],[Product]])), "Apparel","Footwear")</f>
        <v>Footwear</v>
      </c>
      <c r="K4854" s="3">
        <v>47</v>
      </c>
      <c r="L4854">
        <v>85</v>
      </c>
      <c r="M4854" s="3">
        <v>400</v>
      </c>
      <c r="N4854" s="3">
        <v>180</v>
      </c>
      <c r="O4854" t="s">
        <v>17</v>
      </c>
    </row>
    <row r="4855" spans="1:15" x14ac:dyDescent="0.3">
      <c r="A4855" t="s">
        <v>57</v>
      </c>
      <c r="B4855">
        <v>1185732</v>
      </c>
      <c r="C4855" s="1">
        <v>44514</v>
      </c>
      <c r="D4855" s="1" t="str">
        <f>TEXT(Table1[[#This Row],[Invoice Date]],"yyyy")</f>
        <v>2021</v>
      </c>
      <c r="E4855" t="s">
        <v>38</v>
      </c>
      <c r="F4855" t="s">
        <v>89</v>
      </c>
      <c r="G4855" t="s">
        <v>90</v>
      </c>
      <c r="H4855" t="s">
        <v>34</v>
      </c>
      <c r="I4855" t="str">
        <f>IF(ISNUMBER(SEARCH( "Women's",Table1[[#This Row],[Product]])), "Women","Male")</f>
        <v>Male</v>
      </c>
      <c r="J4855" t="str">
        <f>IF(ISNUMBER(SEARCH( "Apparel",Table1[[#This Row],[Product]])), "Apparel","Footwear")</f>
        <v>Footwear</v>
      </c>
      <c r="K4855" s="3">
        <v>53</v>
      </c>
      <c r="L4855">
        <v>85</v>
      </c>
      <c r="M4855" s="3">
        <v>451</v>
      </c>
      <c r="N4855" s="3">
        <v>207</v>
      </c>
      <c r="O4855" t="s">
        <v>17</v>
      </c>
    </row>
    <row r="4856" spans="1:15" x14ac:dyDescent="0.3">
      <c r="A4856" t="s">
        <v>22</v>
      </c>
      <c r="B4856">
        <v>1185732</v>
      </c>
      <c r="C4856" s="1">
        <v>44412</v>
      </c>
      <c r="D4856" s="1" t="str">
        <f>TEXT(Table1[[#This Row],[Invoice Date]],"yyyy")</f>
        <v>2021</v>
      </c>
      <c r="E4856" t="s">
        <v>38</v>
      </c>
      <c r="F4856" t="s">
        <v>102</v>
      </c>
      <c r="G4856" t="s">
        <v>103</v>
      </c>
      <c r="H4856" t="s">
        <v>27</v>
      </c>
      <c r="I4856" t="str">
        <f>IF(ISNUMBER(SEARCH( "Women's",Table1[[#This Row],[Product]])), "Women","Male")</f>
        <v>Women</v>
      </c>
      <c r="J4856" t="str">
        <f>IF(ISNUMBER(SEARCH( "Apparel",Table1[[#This Row],[Product]])), "Apparel","Footwear")</f>
        <v>Footwear</v>
      </c>
      <c r="K4856" s="3">
        <v>41</v>
      </c>
      <c r="L4856">
        <v>85</v>
      </c>
      <c r="M4856" s="3">
        <v>349</v>
      </c>
      <c r="N4856" s="3">
        <v>146</v>
      </c>
      <c r="O4856" t="s">
        <v>17</v>
      </c>
    </row>
    <row r="4857" spans="1:15" x14ac:dyDescent="0.3">
      <c r="A4857" t="s">
        <v>22</v>
      </c>
      <c r="B4857">
        <v>1185732</v>
      </c>
      <c r="C4857" s="1">
        <v>44536</v>
      </c>
      <c r="D4857" s="1" t="str">
        <f>TEXT(Table1[[#This Row],[Invoice Date]],"yyyy")</f>
        <v>2021</v>
      </c>
      <c r="E4857" t="s">
        <v>38</v>
      </c>
      <c r="F4857" t="s">
        <v>104</v>
      </c>
      <c r="G4857" t="s">
        <v>105</v>
      </c>
      <c r="H4857" t="s">
        <v>16</v>
      </c>
      <c r="I4857" t="str">
        <f>IF(ISNUMBER(SEARCH( "Women's",Table1[[#This Row],[Product]])), "Women","Male")</f>
        <v>Women</v>
      </c>
      <c r="J4857" t="str">
        <f>IF(ISNUMBER(SEARCH( "Apparel",Table1[[#This Row],[Product]])), "Apparel","Footwear")</f>
        <v>Apparel</v>
      </c>
      <c r="K4857" s="3">
        <v>60</v>
      </c>
      <c r="L4857">
        <v>85</v>
      </c>
      <c r="M4857" s="3">
        <v>510</v>
      </c>
      <c r="N4857" s="3">
        <v>281</v>
      </c>
      <c r="O4857" t="s">
        <v>17</v>
      </c>
    </row>
    <row r="4858" spans="1:15" x14ac:dyDescent="0.3">
      <c r="A4858" t="s">
        <v>45</v>
      </c>
      <c r="B4858">
        <v>1185732</v>
      </c>
      <c r="C4858" s="1">
        <v>44239</v>
      </c>
      <c r="D4858" s="1" t="str">
        <f>TEXT(Table1[[#This Row],[Invoice Date]],"yyyy")</f>
        <v>2021</v>
      </c>
      <c r="E4858" t="s">
        <v>38</v>
      </c>
      <c r="F4858" t="s">
        <v>119</v>
      </c>
      <c r="G4858" t="s">
        <v>120</v>
      </c>
      <c r="H4858" t="s">
        <v>16</v>
      </c>
      <c r="I4858" t="str">
        <f>IF(ISNUMBER(SEARCH( "Women's",Table1[[#This Row],[Product]])), "Women","Male")</f>
        <v>Women</v>
      </c>
      <c r="J4858" t="str">
        <f>IF(ISNUMBER(SEARCH( "Apparel",Table1[[#This Row],[Product]])), "Apparel","Footwear")</f>
        <v>Apparel</v>
      </c>
      <c r="K4858" s="3">
        <v>43</v>
      </c>
      <c r="L4858">
        <v>85</v>
      </c>
      <c r="M4858" s="3">
        <v>366</v>
      </c>
      <c r="N4858" s="3">
        <v>197</v>
      </c>
      <c r="O4858" t="s">
        <v>17</v>
      </c>
    </row>
    <row r="4859" spans="1:15" x14ac:dyDescent="0.3">
      <c r="A4859" t="s">
        <v>45</v>
      </c>
      <c r="B4859">
        <v>1185732</v>
      </c>
      <c r="C4859" s="1">
        <v>44449</v>
      </c>
      <c r="D4859" s="1" t="str">
        <f>TEXT(Table1[[#This Row],[Invoice Date]],"yyyy")</f>
        <v>2021</v>
      </c>
      <c r="E4859" t="s">
        <v>38</v>
      </c>
      <c r="F4859" t="s">
        <v>119</v>
      </c>
      <c r="G4859" t="s">
        <v>120</v>
      </c>
      <c r="H4859" t="s">
        <v>34</v>
      </c>
      <c r="I4859" t="str">
        <f>IF(ISNUMBER(SEARCH( "Women's",Table1[[#This Row],[Product]])), "Women","Male")</f>
        <v>Male</v>
      </c>
      <c r="J4859" t="str">
        <f>IF(ISNUMBER(SEARCH( "Apparel",Table1[[#This Row],[Product]])), "Apparel","Footwear")</f>
        <v>Footwear</v>
      </c>
      <c r="K4859" s="3">
        <v>50</v>
      </c>
      <c r="L4859">
        <v>85</v>
      </c>
      <c r="M4859" s="3">
        <v>425</v>
      </c>
      <c r="N4859" s="3">
        <v>255</v>
      </c>
      <c r="O4859" t="s">
        <v>17</v>
      </c>
    </row>
    <row r="4860" spans="1:15" x14ac:dyDescent="0.3">
      <c r="A4860" t="s">
        <v>45</v>
      </c>
      <c r="B4860">
        <v>1185732</v>
      </c>
      <c r="C4860" s="1">
        <v>44394</v>
      </c>
      <c r="D4860" s="1" t="str">
        <f>TEXT(Table1[[#This Row],[Invoice Date]],"yyyy")</f>
        <v>2021</v>
      </c>
      <c r="E4860" t="s">
        <v>38</v>
      </c>
      <c r="F4860" t="s">
        <v>121</v>
      </c>
      <c r="G4860" t="s">
        <v>122</v>
      </c>
      <c r="H4860" t="s">
        <v>50</v>
      </c>
      <c r="I4860" t="str">
        <f>IF(ISNUMBER(SEARCH( "Women's",Table1[[#This Row],[Product]])), "Women","Male")</f>
        <v>Women</v>
      </c>
      <c r="J4860" t="str">
        <f>IF(ISNUMBER(SEARCH( "Apparel",Table1[[#This Row],[Product]])), "Apparel","Footwear")</f>
        <v>Footwear</v>
      </c>
      <c r="K4860" s="3">
        <v>53</v>
      </c>
      <c r="L4860">
        <v>85</v>
      </c>
      <c r="M4860" s="3">
        <v>451</v>
      </c>
      <c r="N4860" s="3">
        <v>198</v>
      </c>
      <c r="O4860" t="s">
        <v>17</v>
      </c>
    </row>
    <row r="4861" spans="1:15" x14ac:dyDescent="0.3">
      <c r="A4861" t="s">
        <v>37</v>
      </c>
      <c r="B4861">
        <v>1185732</v>
      </c>
      <c r="C4861" s="1">
        <v>44518</v>
      </c>
      <c r="D4861" s="1" t="str">
        <f>TEXT(Table1[[#This Row],[Invoice Date]],"yyyy")</f>
        <v>2021</v>
      </c>
      <c r="E4861" t="s">
        <v>38</v>
      </c>
      <c r="F4861" t="s">
        <v>121</v>
      </c>
      <c r="G4861" t="s">
        <v>122</v>
      </c>
      <c r="H4861" t="s">
        <v>50</v>
      </c>
      <c r="I4861" t="str">
        <f>IF(ISNUMBER(SEARCH( "Women's",Table1[[#This Row],[Product]])), "Women","Male")</f>
        <v>Women</v>
      </c>
      <c r="J4861" t="str">
        <f>IF(ISNUMBER(SEARCH( "Apparel",Table1[[#This Row],[Product]])), "Apparel","Footwear")</f>
        <v>Footwear</v>
      </c>
      <c r="K4861" s="3">
        <v>64</v>
      </c>
      <c r="L4861">
        <v>85</v>
      </c>
      <c r="M4861" s="3">
        <v>544</v>
      </c>
      <c r="N4861" s="3">
        <v>218</v>
      </c>
      <c r="O4861" t="s">
        <v>17</v>
      </c>
    </row>
    <row r="4862" spans="1:15" hidden="1" x14ac:dyDescent="0.3">
      <c r="A4862" t="s">
        <v>37</v>
      </c>
      <c r="B4862">
        <v>1185732</v>
      </c>
      <c r="C4862" s="1">
        <v>44522</v>
      </c>
      <c r="D4862" s="1" t="str">
        <f>TEXT(Table1[[#This Row],[Invoice Date]],"yyyy")</f>
        <v>2021</v>
      </c>
      <c r="E4862" t="s">
        <v>38</v>
      </c>
      <c r="F4862" t="s">
        <v>129</v>
      </c>
      <c r="G4862" t="s">
        <v>130</v>
      </c>
      <c r="H4862" t="s">
        <v>34</v>
      </c>
      <c r="I4862" t="str">
        <f>IF(ISNUMBER(SEARCH( "Women's",Table1[[#This Row],[Product]])), "Women","Male")</f>
        <v>Male</v>
      </c>
      <c r="J4862" t="str">
        <f>IF(ISNUMBER(SEARCH( "Apparel",Table1[[#This Row],[Product]])), "Apparel","Footwear")</f>
        <v>Footwear</v>
      </c>
      <c r="K4862" s="3">
        <v>41</v>
      </c>
      <c r="L4862">
        <v>85</v>
      </c>
      <c r="M4862" s="3">
        <v>349</v>
      </c>
      <c r="N4862" s="3">
        <v>136</v>
      </c>
      <c r="O4862" t="s">
        <v>26</v>
      </c>
    </row>
    <row r="4863" spans="1:15" hidden="1" x14ac:dyDescent="0.3">
      <c r="A4863" t="s">
        <v>37</v>
      </c>
      <c r="B4863">
        <v>1185732</v>
      </c>
      <c r="C4863" s="1">
        <v>44558</v>
      </c>
      <c r="D4863" s="1" t="str">
        <f>TEXT(Table1[[#This Row],[Invoice Date]],"yyyy")</f>
        <v>2021</v>
      </c>
      <c r="E4863" t="s">
        <v>38</v>
      </c>
      <c r="F4863" t="s">
        <v>129</v>
      </c>
      <c r="G4863" t="s">
        <v>130</v>
      </c>
      <c r="H4863" t="s">
        <v>34</v>
      </c>
      <c r="I4863" t="str">
        <f>IF(ISNUMBER(SEARCH( "Women's",Table1[[#This Row],[Product]])), "Women","Male")</f>
        <v>Male</v>
      </c>
      <c r="J4863" t="str">
        <f>IF(ISNUMBER(SEARCH( "Apparel",Table1[[#This Row],[Product]])), "Apparel","Footwear")</f>
        <v>Footwear</v>
      </c>
      <c r="K4863" s="3">
        <v>47</v>
      </c>
      <c r="L4863">
        <v>85</v>
      </c>
      <c r="M4863" s="3">
        <v>400</v>
      </c>
      <c r="N4863" s="3">
        <v>164</v>
      </c>
      <c r="O4863" t="s">
        <v>26</v>
      </c>
    </row>
    <row r="4864" spans="1:15" hidden="1" x14ac:dyDescent="0.3">
      <c r="A4864" t="s">
        <v>18</v>
      </c>
      <c r="B4864">
        <v>1128299</v>
      </c>
      <c r="C4864" s="1">
        <v>43841</v>
      </c>
      <c r="D4864" s="1" t="str">
        <f>TEXT(Table1[[#This Row],[Invoice Date]],"yyyy")</f>
        <v>2020</v>
      </c>
      <c r="E4864" t="s">
        <v>42</v>
      </c>
      <c r="F4864" t="s">
        <v>110</v>
      </c>
      <c r="G4864" t="s">
        <v>111</v>
      </c>
      <c r="H4864" t="s">
        <v>50</v>
      </c>
      <c r="I4864" t="str">
        <f>IF(ISNUMBER(SEARCH( "Women's",Table1[[#This Row],[Product]])), "Women","Male")</f>
        <v>Women</v>
      </c>
      <c r="J4864" t="str">
        <f>IF(ISNUMBER(SEARCH( "Apparel",Table1[[#This Row],[Product]])), "Apparel","Footwear")</f>
        <v>Footwear</v>
      </c>
      <c r="K4864" s="3">
        <v>30</v>
      </c>
      <c r="L4864">
        <v>85</v>
      </c>
      <c r="M4864" s="3">
        <v>255</v>
      </c>
      <c r="N4864" s="3">
        <v>105</v>
      </c>
      <c r="O4864" t="s">
        <v>26</v>
      </c>
    </row>
    <row r="4865" spans="1:15" hidden="1" x14ac:dyDescent="0.3">
      <c r="A4865" t="s">
        <v>22</v>
      </c>
      <c r="B4865">
        <v>1197831</v>
      </c>
      <c r="C4865" s="1">
        <v>44419</v>
      </c>
      <c r="D4865" s="1" t="str">
        <f>TEXT(Table1[[#This Row],[Invoice Date]],"yyyy")</f>
        <v>2021</v>
      </c>
      <c r="E4865" t="s">
        <v>19</v>
      </c>
      <c r="F4865" t="s">
        <v>23</v>
      </c>
      <c r="G4865" t="s">
        <v>24</v>
      </c>
      <c r="H4865" t="s">
        <v>64</v>
      </c>
      <c r="I4865" t="str">
        <f>IF(ISNUMBER(SEARCH( "Women's",Table1[[#This Row],[Product]])), "Women","Male")</f>
        <v>Male</v>
      </c>
      <c r="J4865" t="str">
        <f>IF(ISNUMBER(SEARCH( "Apparel",Table1[[#This Row],[Product]])), "Apparel","Footwear")</f>
        <v>Apparel</v>
      </c>
      <c r="K4865" s="3">
        <v>29</v>
      </c>
      <c r="L4865">
        <v>85</v>
      </c>
      <c r="M4865" s="3">
        <v>247</v>
      </c>
      <c r="N4865" s="3">
        <v>96</v>
      </c>
      <c r="O4865" t="s">
        <v>26</v>
      </c>
    </row>
    <row r="4866" spans="1:15" hidden="1" x14ac:dyDescent="0.3">
      <c r="A4866" t="s">
        <v>37</v>
      </c>
      <c r="B4866">
        <v>1128299</v>
      </c>
      <c r="C4866" s="1">
        <v>44310</v>
      </c>
      <c r="D4866" s="1" t="str">
        <f>TEXT(Table1[[#This Row],[Invoice Date]],"yyyy")</f>
        <v>2021</v>
      </c>
      <c r="E4866" t="s">
        <v>13</v>
      </c>
      <c r="F4866" t="s">
        <v>93</v>
      </c>
      <c r="G4866" t="s">
        <v>94</v>
      </c>
      <c r="H4866" t="s">
        <v>34</v>
      </c>
      <c r="I4866" t="str">
        <f>IF(ISNUMBER(SEARCH( "Women's",Table1[[#This Row],[Product]])), "Women","Male")</f>
        <v>Male</v>
      </c>
      <c r="J4866" t="str">
        <f>IF(ISNUMBER(SEARCH( "Apparel",Table1[[#This Row],[Product]])), "Apparel","Footwear")</f>
        <v>Footwear</v>
      </c>
      <c r="K4866" s="3">
        <v>44</v>
      </c>
      <c r="L4866">
        <v>85</v>
      </c>
      <c r="M4866" s="3">
        <v>374</v>
      </c>
      <c r="N4866" s="3">
        <v>153</v>
      </c>
      <c r="O4866" t="s">
        <v>26</v>
      </c>
    </row>
    <row r="4867" spans="1:15" hidden="1" x14ac:dyDescent="0.3">
      <c r="A4867" t="s">
        <v>37</v>
      </c>
      <c r="B4867">
        <v>1128299</v>
      </c>
      <c r="C4867" s="1">
        <v>44341</v>
      </c>
      <c r="D4867" s="1" t="str">
        <f>TEXT(Table1[[#This Row],[Invoice Date]],"yyyy")</f>
        <v>2021</v>
      </c>
      <c r="E4867" t="s">
        <v>13</v>
      </c>
      <c r="F4867" t="s">
        <v>93</v>
      </c>
      <c r="G4867" t="s">
        <v>94</v>
      </c>
      <c r="H4867" t="s">
        <v>50</v>
      </c>
      <c r="I4867" t="str">
        <f>IF(ISNUMBER(SEARCH( "Women's",Table1[[#This Row],[Product]])), "Women","Male")</f>
        <v>Women</v>
      </c>
      <c r="J4867" t="str">
        <f>IF(ISNUMBER(SEARCH( "Apparel",Table1[[#This Row],[Product]])), "Apparel","Footwear")</f>
        <v>Footwear</v>
      </c>
      <c r="K4867" s="3">
        <v>33</v>
      </c>
      <c r="L4867">
        <v>85</v>
      </c>
      <c r="M4867" s="3">
        <v>281</v>
      </c>
      <c r="N4867" s="3">
        <v>107</v>
      </c>
      <c r="O4867" t="s">
        <v>26</v>
      </c>
    </row>
    <row r="4868" spans="1:15" hidden="1" x14ac:dyDescent="0.3">
      <c r="A4868" t="s">
        <v>18</v>
      </c>
      <c r="B4868">
        <v>1185732</v>
      </c>
      <c r="C4868" s="1">
        <v>44480</v>
      </c>
      <c r="D4868" s="1" t="str">
        <f>TEXT(Table1[[#This Row],[Invoice Date]],"yyyy")</f>
        <v>2021</v>
      </c>
      <c r="E4868" t="s">
        <v>42</v>
      </c>
      <c r="F4868" t="s">
        <v>43</v>
      </c>
      <c r="G4868" t="s">
        <v>44</v>
      </c>
      <c r="H4868" t="s">
        <v>64</v>
      </c>
      <c r="I4868" t="str">
        <f>IF(ISNUMBER(SEARCH( "Women's",Table1[[#This Row],[Product]])), "Women","Male")</f>
        <v>Male</v>
      </c>
      <c r="J4868" t="str">
        <f>IF(ISNUMBER(SEARCH( "Apparel",Table1[[#This Row],[Product]])), "Apparel","Footwear")</f>
        <v>Apparel</v>
      </c>
      <c r="K4868" s="3">
        <v>20</v>
      </c>
      <c r="L4868">
        <v>85</v>
      </c>
      <c r="M4868" s="3">
        <v>170</v>
      </c>
      <c r="N4868" s="3">
        <v>66</v>
      </c>
      <c r="O4868" t="s">
        <v>26</v>
      </c>
    </row>
    <row r="4869" spans="1:15" hidden="1" x14ac:dyDescent="0.3">
      <c r="A4869" t="s">
        <v>18</v>
      </c>
      <c r="B4869">
        <v>1128299</v>
      </c>
      <c r="C4869" s="1">
        <v>44464</v>
      </c>
      <c r="D4869" s="1" t="str">
        <f>TEXT(Table1[[#This Row],[Invoice Date]],"yyyy")</f>
        <v>2021</v>
      </c>
      <c r="E4869" t="s">
        <v>42</v>
      </c>
      <c r="F4869" t="s">
        <v>79</v>
      </c>
      <c r="G4869" t="s">
        <v>80</v>
      </c>
      <c r="H4869" t="s">
        <v>16</v>
      </c>
      <c r="I4869" t="str">
        <f>IF(ISNUMBER(SEARCH( "Women's",Table1[[#This Row],[Product]])), "Women","Male")</f>
        <v>Women</v>
      </c>
      <c r="J4869" t="str">
        <f>IF(ISNUMBER(SEARCH( "Apparel",Table1[[#This Row],[Product]])), "Apparel","Footwear")</f>
        <v>Apparel</v>
      </c>
      <c r="K4869" s="3">
        <v>36</v>
      </c>
      <c r="L4869">
        <v>85</v>
      </c>
      <c r="M4869" s="3">
        <v>306</v>
      </c>
      <c r="N4869" s="3">
        <v>98</v>
      </c>
      <c r="O4869" t="s">
        <v>26</v>
      </c>
    </row>
    <row r="4870" spans="1:15" hidden="1" x14ac:dyDescent="0.3">
      <c r="A4870" t="s">
        <v>37</v>
      </c>
      <c r="B4870">
        <v>1185732</v>
      </c>
      <c r="C4870" s="1">
        <v>44271</v>
      </c>
      <c r="D4870" s="1" t="str">
        <f>TEXT(Table1[[#This Row],[Invoice Date]],"yyyy")</f>
        <v>2021</v>
      </c>
      <c r="E4870" t="s">
        <v>19</v>
      </c>
      <c r="F4870" t="s">
        <v>32</v>
      </c>
      <c r="G4870" t="s">
        <v>33</v>
      </c>
      <c r="H4870" t="s">
        <v>50</v>
      </c>
      <c r="I4870" t="str">
        <f>IF(ISNUMBER(SEARCH( "Women's",Table1[[#This Row],[Product]])), "Women","Male")</f>
        <v>Women</v>
      </c>
      <c r="J4870" t="str">
        <f>IF(ISNUMBER(SEARCH( "Apparel",Table1[[#This Row],[Product]])), "Apparel","Footwear")</f>
        <v>Footwear</v>
      </c>
      <c r="K4870" s="3">
        <v>15</v>
      </c>
      <c r="L4870">
        <v>85</v>
      </c>
      <c r="M4870" s="3">
        <v>128</v>
      </c>
      <c r="N4870" s="3">
        <v>57</v>
      </c>
      <c r="O4870" t="s">
        <v>26</v>
      </c>
    </row>
    <row r="4871" spans="1:15" hidden="1" x14ac:dyDescent="0.3">
      <c r="A4871" t="s">
        <v>18</v>
      </c>
      <c r="B4871">
        <v>1197831</v>
      </c>
      <c r="C4871" s="1">
        <v>44248</v>
      </c>
      <c r="D4871" s="1" t="str">
        <f>TEXT(Table1[[#This Row],[Invoice Date]],"yyyy")</f>
        <v>2021</v>
      </c>
      <c r="E4871" t="s">
        <v>19</v>
      </c>
      <c r="F4871" t="s">
        <v>55</v>
      </c>
      <c r="G4871" t="s">
        <v>56</v>
      </c>
      <c r="H4871" t="s">
        <v>64</v>
      </c>
      <c r="I4871" t="str">
        <f>IF(ISNUMBER(SEARCH( "Women's",Table1[[#This Row],[Product]])), "Women","Male")</f>
        <v>Male</v>
      </c>
      <c r="J4871" t="str">
        <f>IF(ISNUMBER(SEARCH( "Apparel",Table1[[#This Row],[Product]])), "Apparel","Footwear")</f>
        <v>Apparel</v>
      </c>
      <c r="K4871" s="3">
        <v>24</v>
      </c>
      <c r="L4871">
        <v>85</v>
      </c>
      <c r="M4871" s="3">
        <v>204</v>
      </c>
      <c r="N4871" s="3">
        <v>82</v>
      </c>
      <c r="O4871" t="s">
        <v>26</v>
      </c>
    </row>
    <row r="4872" spans="1:15" hidden="1" x14ac:dyDescent="0.3">
      <c r="A4872" t="s">
        <v>57</v>
      </c>
      <c r="B4872">
        <v>1197831</v>
      </c>
      <c r="C4872" s="1">
        <v>44520</v>
      </c>
      <c r="D4872" s="1" t="str">
        <f>TEXT(Table1[[#This Row],[Invoice Date]],"yyyy")</f>
        <v>2021</v>
      </c>
      <c r="E4872" t="s">
        <v>19</v>
      </c>
      <c r="F4872" t="s">
        <v>55</v>
      </c>
      <c r="G4872" t="s">
        <v>56</v>
      </c>
      <c r="H4872" t="s">
        <v>64</v>
      </c>
      <c r="I4872" t="str">
        <f>IF(ISNUMBER(SEARCH( "Women's",Table1[[#This Row],[Product]])), "Women","Male")</f>
        <v>Male</v>
      </c>
      <c r="J4872" t="str">
        <f>IF(ISNUMBER(SEARCH( "Apparel",Table1[[#This Row],[Product]])), "Apparel","Footwear")</f>
        <v>Apparel</v>
      </c>
      <c r="K4872" s="3">
        <v>60</v>
      </c>
      <c r="L4872">
        <v>85</v>
      </c>
      <c r="M4872" s="3">
        <v>510</v>
      </c>
      <c r="N4872" s="3">
        <v>204</v>
      </c>
      <c r="O4872" t="s">
        <v>26</v>
      </c>
    </row>
    <row r="4873" spans="1:15" hidden="1" x14ac:dyDescent="0.3">
      <c r="A4873" t="s">
        <v>22</v>
      </c>
      <c r="B4873">
        <v>1185732</v>
      </c>
      <c r="C4873" s="1">
        <v>44258</v>
      </c>
      <c r="D4873" s="1" t="str">
        <f>TEXT(Table1[[#This Row],[Invoice Date]],"yyyy")</f>
        <v>2021</v>
      </c>
      <c r="E4873" t="s">
        <v>38</v>
      </c>
      <c r="F4873" t="s">
        <v>102</v>
      </c>
      <c r="G4873" t="s">
        <v>103</v>
      </c>
      <c r="H4873" t="s">
        <v>16</v>
      </c>
      <c r="I4873" t="str">
        <f>IF(ISNUMBER(SEARCH( "Women's",Table1[[#This Row],[Product]])), "Women","Male")</f>
        <v>Women</v>
      </c>
      <c r="J4873" t="str">
        <f>IF(ISNUMBER(SEARCH( "Apparel",Table1[[#This Row],[Product]])), "Apparel","Footwear")</f>
        <v>Apparel</v>
      </c>
      <c r="K4873" s="3">
        <v>29</v>
      </c>
      <c r="L4873">
        <v>85</v>
      </c>
      <c r="M4873" s="3">
        <v>247</v>
      </c>
      <c r="N4873" s="3">
        <v>96</v>
      </c>
      <c r="O4873" t="s">
        <v>26</v>
      </c>
    </row>
    <row r="4874" spans="1:15" hidden="1" x14ac:dyDescent="0.3">
      <c r="A4874" t="s">
        <v>22</v>
      </c>
      <c r="B4874">
        <v>1185732</v>
      </c>
      <c r="C4874" s="1">
        <v>44352</v>
      </c>
      <c r="D4874" s="1" t="str">
        <f>TEXT(Table1[[#This Row],[Invoice Date]],"yyyy")</f>
        <v>2021</v>
      </c>
      <c r="E4874" t="s">
        <v>38</v>
      </c>
      <c r="F4874" t="s">
        <v>102</v>
      </c>
      <c r="G4874" t="s">
        <v>103</v>
      </c>
      <c r="H4874" t="s">
        <v>50</v>
      </c>
      <c r="I4874" t="str">
        <f>IF(ISNUMBER(SEARCH( "Women's",Table1[[#This Row],[Product]])), "Women","Male")</f>
        <v>Women</v>
      </c>
      <c r="J4874" t="str">
        <f>IF(ISNUMBER(SEARCH( "Apparel",Table1[[#This Row],[Product]])), "Apparel","Footwear")</f>
        <v>Footwear</v>
      </c>
      <c r="K4874" s="3">
        <v>35</v>
      </c>
      <c r="L4874">
        <v>85</v>
      </c>
      <c r="M4874" s="3">
        <v>298</v>
      </c>
      <c r="N4874" s="3">
        <v>104</v>
      </c>
      <c r="O4874" t="s">
        <v>26</v>
      </c>
    </row>
    <row r="4875" spans="1:15" hidden="1" x14ac:dyDescent="0.3">
      <c r="A4875" t="s">
        <v>37</v>
      </c>
      <c r="B4875">
        <v>1185732</v>
      </c>
      <c r="C4875" s="1">
        <v>44415</v>
      </c>
      <c r="D4875" s="1" t="str">
        <f>TEXT(Table1[[#This Row],[Invoice Date]],"yyyy")</f>
        <v>2021</v>
      </c>
      <c r="E4875" t="s">
        <v>38</v>
      </c>
      <c r="F4875" t="s">
        <v>104</v>
      </c>
      <c r="G4875" t="s">
        <v>105</v>
      </c>
      <c r="H4875" t="s">
        <v>27</v>
      </c>
      <c r="I4875" t="str">
        <f>IF(ISNUMBER(SEARCH( "Women's",Table1[[#This Row],[Product]])), "Women","Male")</f>
        <v>Women</v>
      </c>
      <c r="J4875" t="str">
        <f>IF(ISNUMBER(SEARCH( "Apparel",Table1[[#This Row],[Product]])), "Apparel","Footwear")</f>
        <v>Footwear</v>
      </c>
      <c r="K4875" s="3">
        <v>30</v>
      </c>
      <c r="L4875">
        <v>85</v>
      </c>
      <c r="M4875" s="3">
        <v>255</v>
      </c>
      <c r="N4875" s="3">
        <v>110</v>
      </c>
      <c r="O4875" t="s">
        <v>26</v>
      </c>
    </row>
    <row r="4876" spans="1:15" hidden="1" x14ac:dyDescent="0.3">
      <c r="A4876" t="s">
        <v>22</v>
      </c>
      <c r="B4876">
        <v>1185732</v>
      </c>
      <c r="C4876" s="1">
        <v>44422</v>
      </c>
      <c r="D4876" s="1" t="str">
        <f>TEXT(Table1[[#This Row],[Invoice Date]],"yyyy")</f>
        <v>2021</v>
      </c>
      <c r="E4876" t="s">
        <v>38</v>
      </c>
      <c r="F4876" t="s">
        <v>106</v>
      </c>
      <c r="G4876" t="s">
        <v>107</v>
      </c>
      <c r="H4876" t="s">
        <v>27</v>
      </c>
      <c r="I4876" t="str">
        <f>IF(ISNUMBER(SEARCH( "Women's",Table1[[#This Row],[Product]])), "Women","Male")</f>
        <v>Women</v>
      </c>
      <c r="J4876" t="str">
        <f>IF(ISNUMBER(SEARCH( "Apparel",Table1[[#This Row],[Product]])), "Apparel","Footwear")</f>
        <v>Footwear</v>
      </c>
      <c r="K4876" s="3">
        <v>29</v>
      </c>
      <c r="L4876">
        <v>85</v>
      </c>
      <c r="M4876" s="3">
        <v>247</v>
      </c>
      <c r="N4876" s="3">
        <v>76</v>
      </c>
      <c r="O4876" t="s">
        <v>26</v>
      </c>
    </row>
    <row r="4877" spans="1:15" hidden="1" x14ac:dyDescent="0.3">
      <c r="A4877" t="s">
        <v>45</v>
      </c>
      <c r="B4877">
        <v>1185732</v>
      </c>
      <c r="C4877" s="1">
        <v>44239</v>
      </c>
      <c r="D4877" s="1" t="str">
        <f>TEXT(Table1[[#This Row],[Invoice Date]],"yyyy")</f>
        <v>2021</v>
      </c>
      <c r="E4877" t="s">
        <v>38</v>
      </c>
      <c r="F4877" t="s">
        <v>106</v>
      </c>
      <c r="G4877" t="s">
        <v>107</v>
      </c>
      <c r="H4877" t="s">
        <v>27</v>
      </c>
      <c r="I4877" t="str">
        <f>IF(ISNUMBER(SEARCH( "Women's",Table1[[#This Row],[Product]])), "Women","Male")</f>
        <v>Women</v>
      </c>
      <c r="J4877" t="str">
        <f>IF(ISNUMBER(SEARCH( "Apparel",Table1[[#This Row],[Product]])), "Apparel","Footwear")</f>
        <v>Footwear</v>
      </c>
      <c r="K4877" s="3">
        <v>25</v>
      </c>
      <c r="L4877">
        <v>85</v>
      </c>
      <c r="M4877" s="3">
        <v>213</v>
      </c>
      <c r="N4877" s="3">
        <v>85</v>
      </c>
      <c r="O4877" t="s">
        <v>26</v>
      </c>
    </row>
    <row r="4878" spans="1:15" hidden="1" x14ac:dyDescent="0.3">
      <c r="A4878" t="s">
        <v>45</v>
      </c>
      <c r="B4878">
        <v>1185732</v>
      </c>
      <c r="C4878" s="1">
        <v>44265</v>
      </c>
      <c r="D4878" s="1" t="str">
        <f>TEXT(Table1[[#This Row],[Invoice Date]],"yyyy")</f>
        <v>2021</v>
      </c>
      <c r="E4878" t="s">
        <v>38</v>
      </c>
      <c r="F4878" t="s">
        <v>119</v>
      </c>
      <c r="G4878" t="s">
        <v>120</v>
      </c>
      <c r="H4878" t="s">
        <v>27</v>
      </c>
      <c r="I4878" t="str">
        <f>IF(ISNUMBER(SEARCH( "Women's",Table1[[#This Row],[Product]])), "Women","Male")</f>
        <v>Women</v>
      </c>
      <c r="J4878" t="str">
        <f>IF(ISNUMBER(SEARCH( "Apparel",Table1[[#This Row],[Product]])), "Apparel","Footwear")</f>
        <v>Footwear</v>
      </c>
      <c r="K4878" s="3">
        <v>23</v>
      </c>
      <c r="L4878">
        <v>85</v>
      </c>
      <c r="M4878" s="3">
        <v>196</v>
      </c>
      <c r="N4878" s="3">
        <v>74</v>
      </c>
      <c r="O4878" t="s">
        <v>26</v>
      </c>
    </row>
    <row r="4879" spans="1:15" hidden="1" x14ac:dyDescent="0.3">
      <c r="A4879" t="s">
        <v>45</v>
      </c>
      <c r="B4879">
        <v>1185732</v>
      </c>
      <c r="C4879" s="1">
        <v>44419</v>
      </c>
      <c r="D4879" s="1" t="str">
        <f>TEXT(Table1[[#This Row],[Invoice Date]],"yyyy")</f>
        <v>2021</v>
      </c>
      <c r="E4879" t="s">
        <v>38</v>
      </c>
      <c r="F4879" t="s">
        <v>119</v>
      </c>
      <c r="G4879" t="s">
        <v>120</v>
      </c>
      <c r="H4879" t="s">
        <v>50</v>
      </c>
      <c r="I4879" t="str">
        <f>IF(ISNUMBER(SEARCH( "Women's",Table1[[#This Row],[Product]])), "Women","Male")</f>
        <v>Women</v>
      </c>
      <c r="J4879" t="str">
        <f>IF(ISNUMBER(SEARCH( "Apparel",Table1[[#This Row],[Product]])), "Apparel","Footwear")</f>
        <v>Footwear</v>
      </c>
      <c r="K4879" s="3">
        <v>40</v>
      </c>
      <c r="L4879">
        <v>85</v>
      </c>
      <c r="M4879" s="3">
        <v>340</v>
      </c>
      <c r="N4879" s="3">
        <v>143</v>
      </c>
      <c r="O4879" t="s">
        <v>26</v>
      </c>
    </row>
    <row r="4880" spans="1:15" hidden="1" x14ac:dyDescent="0.3">
      <c r="A4880" t="s">
        <v>45</v>
      </c>
      <c r="B4880">
        <v>1185732</v>
      </c>
      <c r="C4880" s="1">
        <v>44246</v>
      </c>
      <c r="D4880" s="1" t="str">
        <f>TEXT(Table1[[#This Row],[Invoice Date]],"yyyy")</f>
        <v>2021</v>
      </c>
      <c r="E4880" t="s">
        <v>38</v>
      </c>
      <c r="F4880" t="s">
        <v>119</v>
      </c>
      <c r="G4880" t="s">
        <v>120</v>
      </c>
      <c r="H4880" t="s">
        <v>34</v>
      </c>
      <c r="I4880" t="str">
        <f>IF(ISNUMBER(SEARCH( "Women's",Table1[[#This Row],[Product]])), "Women","Male")</f>
        <v>Male</v>
      </c>
      <c r="J4880" t="str">
        <f>IF(ISNUMBER(SEARCH( "Apparel",Table1[[#This Row],[Product]])), "Apparel","Footwear")</f>
        <v>Footwear</v>
      </c>
      <c r="K4880" s="3">
        <v>37</v>
      </c>
      <c r="L4880">
        <v>85</v>
      </c>
      <c r="M4880" s="3">
        <v>315</v>
      </c>
      <c r="N4880" s="3">
        <v>135</v>
      </c>
      <c r="O4880" t="s">
        <v>26</v>
      </c>
    </row>
    <row r="4881" spans="1:15" hidden="1" x14ac:dyDescent="0.3">
      <c r="A4881" t="s">
        <v>45</v>
      </c>
      <c r="B4881">
        <v>1185732</v>
      </c>
      <c r="C4881" s="1">
        <v>44304</v>
      </c>
      <c r="D4881" s="1" t="str">
        <f>TEXT(Table1[[#This Row],[Invoice Date]],"yyyy")</f>
        <v>2021</v>
      </c>
      <c r="E4881" t="s">
        <v>38</v>
      </c>
      <c r="F4881" t="s">
        <v>121</v>
      </c>
      <c r="G4881" t="s">
        <v>122</v>
      </c>
      <c r="H4881" t="s">
        <v>34</v>
      </c>
      <c r="I4881" t="str">
        <f>IF(ISNUMBER(SEARCH( "Women's",Table1[[#This Row],[Product]])), "Women","Male")</f>
        <v>Male</v>
      </c>
      <c r="J4881" t="str">
        <f>IF(ISNUMBER(SEARCH( "Apparel",Table1[[#This Row],[Product]])), "Apparel","Footwear")</f>
        <v>Footwear</v>
      </c>
      <c r="K4881" s="3">
        <v>38</v>
      </c>
      <c r="L4881">
        <v>85</v>
      </c>
      <c r="M4881" s="3">
        <v>323</v>
      </c>
      <c r="N4881" s="3">
        <v>136</v>
      </c>
      <c r="O4881" t="s">
        <v>26</v>
      </c>
    </row>
    <row r="4882" spans="1:15" x14ac:dyDescent="0.3">
      <c r="A4882" t="s">
        <v>37</v>
      </c>
      <c r="B4882">
        <v>1185732</v>
      </c>
      <c r="C4882" s="1">
        <v>44396</v>
      </c>
      <c r="D4882" s="1" t="str">
        <f>TEXT(Table1[[#This Row],[Invoice Date]],"yyyy")</f>
        <v>2021</v>
      </c>
      <c r="E4882" t="s">
        <v>28</v>
      </c>
      <c r="F4882" t="s">
        <v>112</v>
      </c>
      <c r="G4882" t="s">
        <v>113</v>
      </c>
      <c r="H4882" t="s">
        <v>34</v>
      </c>
      <c r="I4882" t="str">
        <f>IF(ISNUMBER(SEARCH( "Women's",Table1[[#This Row],[Product]])), "Women","Male")</f>
        <v>Male</v>
      </c>
      <c r="J4882" t="str">
        <f>IF(ISNUMBER(SEARCH( "Apparel",Table1[[#This Row],[Product]])), "Apparel","Footwear")</f>
        <v>Footwear</v>
      </c>
      <c r="K4882" s="3">
        <v>41</v>
      </c>
      <c r="L4882">
        <v>84</v>
      </c>
      <c r="M4882" s="3">
        <v>344</v>
      </c>
      <c r="N4882" s="3">
        <v>169</v>
      </c>
      <c r="O4882" t="s">
        <v>17</v>
      </c>
    </row>
    <row r="4883" spans="1:15" x14ac:dyDescent="0.3">
      <c r="A4883" t="s">
        <v>18</v>
      </c>
      <c r="B4883">
        <v>1128299</v>
      </c>
      <c r="C4883" s="1">
        <v>43847</v>
      </c>
      <c r="D4883" s="1" t="str">
        <f>TEXT(Table1[[#This Row],[Invoice Date]],"yyyy")</f>
        <v>2020</v>
      </c>
      <c r="E4883" t="s">
        <v>42</v>
      </c>
      <c r="F4883" t="s">
        <v>110</v>
      </c>
      <c r="G4883" t="s">
        <v>111</v>
      </c>
      <c r="H4883" t="s">
        <v>50</v>
      </c>
      <c r="I4883" t="str">
        <f>IF(ISNUMBER(SEARCH( "Women's",Table1[[#This Row],[Product]])), "Women","Male")</f>
        <v>Women</v>
      </c>
      <c r="J4883" t="str">
        <f>IF(ISNUMBER(SEARCH( "Apparel",Table1[[#This Row],[Product]])), "Apparel","Footwear")</f>
        <v>Footwear</v>
      </c>
      <c r="K4883" s="3">
        <v>50</v>
      </c>
      <c r="L4883">
        <v>84</v>
      </c>
      <c r="M4883" s="3">
        <v>420</v>
      </c>
      <c r="N4883" s="3">
        <v>197</v>
      </c>
      <c r="O4883" t="s">
        <v>17</v>
      </c>
    </row>
    <row r="4884" spans="1:15" x14ac:dyDescent="0.3">
      <c r="A4884" t="s">
        <v>22</v>
      </c>
      <c r="B4884">
        <v>1197831</v>
      </c>
      <c r="C4884" s="1">
        <v>44287</v>
      </c>
      <c r="D4884" s="1" t="str">
        <f>TEXT(Table1[[#This Row],[Invoice Date]],"yyyy")</f>
        <v>2021</v>
      </c>
      <c r="E4884" t="s">
        <v>19</v>
      </c>
      <c r="F4884" t="s">
        <v>68</v>
      </c>
      <c r="G4884" t="s">
        <v>69</v>
      </c>
      <c r="H4884" t="s">
        <v>64</v>
      </c>
      <c r="I4884" t="str">
        <f>IF(ISNUMBER(SEARCH( "Women's",Table1[[#This Row],[Product]])), "Women","Male")</f>
        <v>Male</v>
      </c>
      <c r="J4884" t="str">
        <f>IF(ISNUMBER(SEARCH( "Apparel",Table1[[#This Row],[Product]])), "Apparel","Footwear")</f>
        <v>Apparel</v>
      </c>
      <c r="K4884" s="3">
        <v>28</v>
      </c>
      <c r="L4884">
        <v>84</v>
      </c>
      <c r="M4884" s="3">
        <v>235</v>
      </c>
      <c r="N4884" s="3">
        <v>106</v>
      </c>
      <c r="O4884" t="s">
        <v>17</v>
      </c>
    </row>
    <row r="4885" spans="1:15" x14ac:dyDescent="0.3">
      <c r="A4885" t="s">
        <v>37</v>
      </c>
      <c r="B4885">
        <v>1185732</v>
      </c>
      <c r="C4885" s="1">
        <v>44397</v>
      </c>
      <c r="D4885" s="1" t="str">
        <f>TEXT(Table1[[#This Row],[Invoice Date]],"yyyy")</f>
        <v>2021</v>
      </c>
      <c r="E4885" t="s">
        <v>28</v>
      </c>
      <c r="F4885" t="s">
        <v>114</v>
      </c>
      <c r="G4885" t="s">
        <v>115</v>
      </c>
      <c r="H4885" t="s">
        <v>25</v>
      </c>
      <c r="I4885" t="str">
        <f>IF(ISNUMBER(SEARCH( "Women's",Table1[[#This Row],[Product]])), "Women","Male")</f>
        <v>Male</v>
      </c>
      <c r="J4885" t="str">
        <f>IF(ISNUMBER(SEARCH( "Apparel",Table1[[#This Row],[Product]])), "Apparel","Footwear")</f>
        <v>Footwear</v>
      </c>
      <c r="K4885" s="3">
        <v>37</v>
      </c>
      <c r="L4885">
        <v>84</v>
      </c>
      <c r="M4885" s="3">
        <v>311</v>
      </c>
      <c r="N4885" s="3">
        <v>168</v>
      </c>
      <c r="O4885" t="s">
        <v>17</v>
      </c>
    </row>
    <row r="4886" spans="1:15" x14ac:dyDescent="0.3">
      <c r="A4886" t="s">
        <v>45</v>
      </c>
      <c r="B4886">
        <v>1185732</v>
      </c>
      <c r="C4886" s="1">
        <v>44518</v>
      </c>
      <c r="D4886" s="1" t="str">
        <f>TEXT(Table1[[#This Row],[Invoice Date]],"yyyy")</f>
        <v>2021</v>
      </c>
      <c r="E4886" t="s">
        <v>38</v>
      </c>
      <c r="F4886" t="s">
        <v>116</v>
      </c>
      <c r="G4886" t="s">
        <v>80</v>
      </c>
      <c r="H4886" t="s">
        <v>34</v>
      </c>
      <c r="I4886" t="str">
        <f>IF(ISNUMBER(SEARCH( "Women's",Table1[[#This Row],[Product]])), "Women","Male")</f>
        <v>Male</v>
      </c>
      <c r="J4886" t="str">
        <f>IF(ISNUMBER(SEARCH( "Apparel",Table1[[#This Row],[Product]])), "Apparel","Footwear")</f>
        <v>Footwear</v>
      </c>
      <c r="K4886" s="3">
        <v>46</v>
      </c>
      <c r="L4886">
        <v>84</v>
      </c>
      <c r="M4886" s="3">
        <v>386</v>
      </c>
      <c r="N4886" s="3">
        <v>185</v>
      </c>
      <c r="O4886" t="s">
        <v>17</v>
      </c>
    </row>
    <row r="4887" spans="1:15" x14ac:dyDescent="0.3">
      <c r="A4887" t="s">
        <v>45</v>
      </c>
      <c r="B4887">
        <v>1185732</v>
      </c>
      <c r="C4887" s="1">
        <v>44220</v>
      </c>
      <c r="D4887" s="1" t="str">
        <f>TEXT(Table1[[#This Row],[Invoice Date]],"yyyy")</f>
        <v>2021</v>
      </c>
      <c r="E4887" t="s">
        <v>42</v>
      </c>
      <c r="F4887" t="s">
        <v>131</v>
      </c>
      <c r="G4887" t="s">
        <v>132</v>
      </c>
      <c r="H4887" t="s">
        <v>16</v>
      </c>
      <c r="I4887" t="str">
        <f>IF(ISNUMBER(SEARCH( "Women's",Table1[[#This Row],[Product]])), "Women","Male")</f>
        <v>Women</v>
      </c>
      <c r="J4887" t="str">
        <f>IF(ISNUMBER(SEARCH( "Apparel",Table1[[#This Row],[Product]])), "Apparel","Footwear")</f>
        <v>Apparel</v>
      </c>
      <c r="K4887" s="3">
        <v>52</v>
      </c>
      <c r="L4887">
        <v>84</v>
      </c>
      <c r="M4887" s="3">
        <v>437</v>
      </c>
      <c r="N4887" s="3">
        <v>179</v>
      </c>
      <c r="O4887" t="s">
        <v>17</v>
      </c>
    </row>
    <row r="4888" spans="1:15" x14ac:dyDescent="0.3">
      <c r="A4888" t="s">
        <v>45</v>
      </c>
      <c r="B4888">
        <v>1185732</v>
      </c>
      <c r="C4888" s="1">
        <v>44307</v>
      </c>
      <c r="D4888" s="1" t="str">
        <f>TEXT(Table1[[#This Row],[Invoice Date]],"yyyy")</f>
        <v>2021</v>
      </c>
      <c r="E4888" t="s">
        <v>42</v>
      </c>
      <c r="F4888" t="s">
        <v>131</v>
      </c>
      <c r="G4888" t="s">
        <v>132</v>
      </c>
      <c r="H4888" t="s">
        <v>16</v>
      </c>
      <c r="I4888" t="str">
        <f>IF(ISNUMBER(SEARCH( "Women's",Table1[[#This Row],[Product]])), "Women","Male")</f>
        <v>Women</v>
      </c>
      <c r="J4888" t="str">
        <f>IF(ISNUMBER(SEARCH( "Apparel",Table1[[#This Row],[Product]])), "Apparel","Footwear")</f>
        <v>Apparel</v>
      </c>
      <c r="K4888" s="3">
        <v>49</v>
      </c>
      <c r="L4888">
        <v>84</v>
      </c>
      <c r="M4888" s="3">
        <v>412</v>
      </c>
      <c r="N4888" s="3">
        <v>181</v>
      </c>
      <c r="O4888" t="s">
        <v>17</v>
      </c>
    </row>
    <row r="4889" spans="1:15" x14ac:dyDescent="0.3">
      <c r="A4889" t="s">
        <v>45</v>
      </c>
      <c r="B4889">
        <v>1185732</v>
      </c>
      <c r="C4889" s="1">
        <v>44336</v>
      </c>
      <c r="D4889" s="1" t="str">
        <f>TEXT(Table1[[#This Row],[Invoice Date]],"yyyy")</f>
        <v>2021</v>
      </c>
      <c r="E4889" t="s">
        <v>42</v>
      </c>
      <c r="F4889" t="s">
        <v>131</v>
      </c>
      <c r="G4889" t="s">
        <v>132</v>
      </c>
      <c r="H4889" t="s">
        <v>27</v>
      </c>
      <c r="I4889" t="str">
        <f>IF(ISNUMBER(SEARCH( "Women's",Table1[[#This Row],[Product]])), "Women","Male")</f>
        <v>Women</v>
      </c>
      <c r="J4889" t="str">
        <f>IF(ISNUMBER(SEARCH( "Apparel",Table1[[#This Row],[Product]])), "Apparel","Footwear")</f>
        <v>Footwear</v>
      </c>
      <c r="K4889" s="3">
        <v>53</v>
      </c>
      <c r="L4889">
        <v>84</v>
      </c>
      <c r="M4889" s="3">
        <v>445</v>
      </c>
      <c r="N4889" s="3">
        <v>178</v>
      </c>
      <c r="O4889" t="s">
        <v>17</v>
      </c>
    </row>
    <row r="4890" spans="1:15" x14ac:dyDescent="0.3">
      <c r="A4890" t="s">
        <v>45</v>
      </c>
      <c r="B4890">
        <v>1185732</v>
      </c>
      <c r="C4890" s="1">
        <v>44369</v>
      </c>
      <c r="D4890" s="1" t="str">
        <f>TEXT(Table1[[#This Row],[Invoice Date]],"yyyy")</f>
        <v>2021</v>
      </c>
      <c r="E4890" t="s">
        <v>42</v>
      </c>
      <c r="F4890" t="s">
        <v>131</v>
      </c>
      <c r="G4890" t="s">
        <v>132</v>
      </c>
      <c r="H4890" t="s">
        <v>64</v>
      </c>
      <c r="I4890" t="str">
        <f>IF(ISNUMBER(SEARCH( "Women's",Table1[[#This Row],[Product]])), "Women","Male")</f>
        <v>Male</v>
      </c>
      <c r="J4890" t="str">
        <f>IF(ISNUMBER(SEARCH( "Apparel",Table1[[#This Row],[Product]])), "Apparel","Footwear")</f>
        <v>Apparel</v>
      </c>
      <c r="K4890" s="3">
        <v>60</v>
      </c>
      <c r="L4890">
        <v>84</v>
      </c>
      <c r="M4890" s="3">
        <v>504</v>
      </c>
      <c r="N4890" s="3">
        <v>181</v>
      </c>
      <c r="O4890" t="s">
        <v>17</v>
      </c>
    </row>
    <row r="4891" spans="1:15" x14ac:dyDescent="0.3">
      <c r="A4891" t="s">
        <v>45</v>
      </c>
      <c r="B4891">
        <v>1185732</v>
      </c>
      <c r="C4891" s="1">
        <v>44459</v>
      </c>
      <c r="D4891" s="1" t="str">
        <f>TEXT(Table1[[#This Row],[Invoice Date]],"yyyy")</f>
        <v>2021</v>
      </c>
      <c r="E4891" t="s">
        <v>42</v>
      </c>
      <c r="F4891" t="s">
        <v>131</v>
      </c>
      <c r="G4891" t="s">
        <v>132</v>
      </c>
      <c r="H4891" t="s">
        <v>16</v>
      </c>
      <c r="I4891" t="str">
        <f>IF(ISNUMBER(SEARCH( "Women's",Table1[[#This Row],[Product]])), "Women","Male")</f>
        <v>Women</v>
      </c>
      <c r="J4891" t="str">
        <f>IF(ISNUMBER(SEARCH( "Apparel",Table1[[#This Row],[Product]])), "Apparel","Footwear")</f>
        <v>Apparel</v>
      </c>
      <c r="K4891" s="3">
        <v>64</v>
      </c>
      <c r="L4891">
        <v>84</v>
      </c>
      <c r="M4891" s="3">
        <v>538</v>
      </c>
      <c r="N4891" s="3">
        <v>220</v>
      </c>
      <c r="O4891" t="s">
        <v>17</v>
      </c>
    </row>
    <row r="4892" spans="1:15" x14ac:dyDescent="0.3">
      <c r="A4892" t="s">
        <v>12</v>
      </c>
      <c r="B4892">
        <v>1128299</v>
      </c>
      <c r="C4892" s="1">
        <v>44303</v>
      </c>
      <c r="D4892" s="1" t="str">
        <f>TEXT(Table1[[#This Row],[Invoice Date]],"yyyy")</f>
        <v>2021</v>
      </c>
      <c r="E4892" t="s">
        <v>13</v>
      </c>
      <c r="F4892" t="s">
        <v>14</v>
      </c>
      <c r="G4892" t="s">
        <v>15</v>
      </c>
      <c r="H4892" t="s">
        <v>50</v>
      </c>
      <c r="I4892" t="str">
        <f>IF(ISNUMBER(SEARCH( "Women's",Table1[[#This Row],[Product]])), "Women","Male")</f>
        <v>Women</v>
      </c>
      <c r="J4892" t="str">
        <f>IF(ISNUMBER(SEARCH( "Apparel",Table1[[#This Row],[Product]])), "Apparel","Footwear")</f>
        <v>Footwear</v>
      </c>
      <c r="K4892" s="3">
        <v>52</v>
      </c>
      <c r="L4892">
        <v>84</v>
      </c>
      <c r="M4892" s="3">
        <v>437</v>
      </c>
      <c r="N4892" s="3">
        <v>197</v>
      </c>
      <c r="O4892" t="s">
        <v>17</v>
      </c>
    </row>
    <row r="4893" spans="1:15" x14ac:dyDescent="0.3">
      <c r="A4893" t="s">
        <v>18</v>
      </c>
      <c r="B4893">
        <v>1128299</v>
      </c>
      <c r="C4893" s="1">
        <v>44310</v>
      </c>
      <c r="D4893" s="1" t="str">
        <f>TEXT(Table1[[#This Row],[Invoice Date]],"yyyy")</f>
        <v>2021</v>
      </c>
      <c r="E4893" t="s">
        <v>42</v>
      </c>
      <c r="F4893" t="s">
        <v>79</v>
      </c>
      <c r="G4893" t="s">
        <v>80</v>
      </c>
      <c r="H4893" t="s">
        <v>16</v>
      </c>
      <c r="I4893" t="str">
        <f>IF(ISNUMBER(SEARCH( "Women's",Table1[[#This Row],[Product]])), "Women","Male")</f>
        <v>Women</v>
      </c>
      <c r="J4893" t="str">
        <f>IF(ISNUMBER(SEARCH( "Apparel",Table1[[#This Row],[Product]])), "Apparel","Footwear")</f>
        <v>Apparel</v>
      </c>
      <c r="K4893" s="3">
        <v>59</v>
      </c>
      <c r="L4893">
        <v>84</v>
      </c>
      <c r="M4893" s="3">
        <v>496</v>
      </c>
      <c r="N4893" s="3">
        <v>223</v>
      </c>
      <c r="O4893" t="s">
        <v>17</v>
      </c>
    </row>
    <row r="4894" spans="1:15" x14ac:dyDescent="0.3">
      <c r="A4894" t="s">
        <v>18</v>
      </c>
      <c r="B4894">
        <v>1128299</v>
      </c>
      <c r="C4894" s="1">
        <v>44271</v>
      </c>
      <c r="D4894" s="1" t="str">
        <f>TEXT(Table1[[#This Row],[Invoice Date]],"yyyy")</f>
        <v>2021</v>
      </c>
      <c r="E4894" t="s">
        <v>19</v>
      </c>
      <c r="F4894" t="s">
        <v>20</v>
      </c>
      <c r="G4894" t="s">
        <v>21</v>
      </c>
      <c r="H4894" t="s">
        <v>50</v>
      </c>
      <c r="I4894" t="str">
        <f>IF(ISNUMBER(SEARCH( "Women's",Table1[[#This Row],[Product]])), "Women","Male")</f>
        <v>Women</v>
      </c>
      <c r="J4894" t="str">
        <f>IF(ISNUMBER(SEARCH( "Apparel",Table1[[#This Row],[Product]])), "Apparel","Footwear")</f>
        <v>Footwear</v>
      </c>
      <c r="K4894" s="3">
        <v>50</v>
      </c>
      <c r="L4894">
        <v>84</v>
      </c>
      <c r="M4894" s="3">
        <v>420</v>
      </c>
      <c r="N4894" s="3">
        <v>231</v>
      </c>
      <c r="O4894" t="s">
        <v>17</v>
      </c>
    </row>
    <row r="4895" spans="1:15" x14ac:dyDescent="0.3">
      <c r="A4895" t="s">
        <v>22</v>
      </c>
      <c r="B4895">
        <v>1185732</v>
      </c>
      <c r="C4895" s="1">
        <v>44385</v>
      </c>
      <c r="D4895" s="1" t="str">
        <f>TEXT(Table1[[#This Row],[Invoice Date]],"yyyy")</f>
        <v>2021</v>
      </c>
      <c r="E4895" t="s">
        <v>28</v>
      </c>
      <c r="F4895" t="s">
        <v>83</v>
      </c>
      <c r="G4895" t="s">
        <v>84</v>
      </c>
      <c r="H4895" t="s">
        <v>34</v>
      </c>
      <c r="I4895" t="str">
        <f>IF(ISNUMBER(SEARCH( "Women's",Table1[[#This Row],[Product]])), "Women","Male")</f>
        <v>Male</v>
      </c>
      <c r="J4895" t="str">
        <f>IF(ISNUMBER(SEARCH( "Apparel",Table1[[#This Row],[Product]])), "Apparel","Footwear")</f>
        <v>Footwear</v>
      </c>
      <c r="K4895" s="3">
        <v>44</v>
      </c>
      <c r="L4895">
        <v>84</v>
      </c>
      <c r="M4895" s="3">
        <v>370</v>
      </c>
      <c r="N4895" s="3">
        <v>159</v>
      </c>
      <c r="O4895" t="s">
        <v>17</v>
      </c>
    </row>
    <row r="4896" spans="1:15" x14ac:dyDescent="0.3">
      <c r="A4896" t="s">
        <v>18</v>
      </c>
      <c r="B4896">
        <v>1185732</v>
      </c>
      <c r="C4896" s="1">
        <v>44411</v>
      </c>
      <c r="D4896" s="1" t="str">
        <f>TEXT(Table1[[#This Row],[Invoice Date]],"yyyy")</f>
        <v>2021</v>
      </c>
      <c r="E4896" t="s">
        <v>28</v>
      </c>
      <c r="F4896" t="s">
        <v>35</v>
      </c>
      <c r="G4896" t="s">
        <v>36</v>
      </c>
      <c r="H4896" t="s">
        <v>34</v>
      </c>
      <c r="I4896" t="str">
        <f>IF(ISNUMBER(SEARCH( "Women's",Table1[[#This Row],[Product]])), "Women","Male")</f>
        <v>Male</v>
      </c>
      <c r="J4896" t="str">
        <f>IF(ISNUMBER(SEARCH( "Apparel",Table1[[#This Row],[Product]])), "Apparel","Footwear")</f>
        <v>Footwear</v>
      </c>
      <c r="K4896" s="3">
        <v>43</v>
      </c>
      <c r="L4896">
        <v>84</v>
      </c>
      <c r="M4896" s="3">
        <v>361</v>
      </c>
      <c r="N4896" s="3">
        <v>170</v>
      </c>
      <c r="O4896" t="s">
        <v>17</v>
      </c>
    </row>
    <row r="4897" spans="1:15" x14ac:dyDescent="0.3">
      <c r="A4897" t="s">
        <v>18</v>
      </c>
      <c r="B4897">
        <v>1185732</v>
      </c>
      <c r="C4897" s="1">
        <v>44206</v>
      </c>
      <c r="D4897" s="1" t="str">
        <f>TEXT(Table1[[#This Row],[Invoice Date]],"yyyy")</f>
        <v>2021</v>
      </c>
      <c r="E4897" t="s">
        <v>28</v>
      </c>
      <c r="F4897" t="s">
        <v>35</v>
      </c>
      <c r="G4897" t="s">
        <v>36</v>
      </c>
      <c r="H4897" t="s">
        <v>16</v>
      </c>
      <c r="I4897" t="str">
        <f>IF(ISNUMBER(SEARCH( "Women's",Table1[[#This Row],[Product]])), "Women","Male")</f>
        <v>Women</v>
      </c>
      <c r="J4897" t="str">
        <f>IF(ISNUMBER(SEARCH( "Apparel",Table1[[#This Row],[Product]])), "Apparel","Footwear")</f>
        <v>Apparel</v>
      </c>
      <c r="K4897" s="3">
        <v>32</v>
      </c>
      <c r="L4897">
        <v>84</v>
      </c>
      <c r="M4897" s="3">
        <v>269</v>
      </c>
      <c r="N4897" s="3">
        <v>134</v>
      </c>
      <c r="O4897" t="s">
        <v>17</v>
      </c>
    </row>
    <row r="4898" spans="1:15" x14ac:dyDescent="0.3">
      <c r="A4898" t="s">
        <v>18</v>
      </c>
      <c r="B4898">
        <v>1185732</v>
      </c>
      <c r="C4898" s="1">
        <v>44386</v>
      </c>
      <c r="D4898" s="1" t="str">
        <f>TEXT(Table1[[#This Row],[Invoice Date]],"yyyy")</f>
        <v>2021</v>
      </c>
      <c r="E4898" t="s">
        <v>28</v>
      </c>
      <c r="F4898" t="s">
        <v>75</v>
      </c>
      <c r="G4898" t="s">
        <v>76</v>
      </c>
      <c r="H4898" t="s">
        <v>34</v>
      </c>
      <c r="I4898" t="str">
        <f>IF(ISNUMBER(SEARCH( "Women's",Table1[[#This Row],[Product]])), "Women","Male")</f>
        <v>Male</v>
      </c>
      <c r="J4898" t="str">
        <f>IF(ISNUMBER(SEARCH( "Apparel",Table1[[#This Row],[Product]])), "Apparel","Footwear")</f>
        <v>Footwear</v>
      </c>
      <c r="K4898" s="3">
        <v>49</v>
      </c>
      <c r="L4898">
        <v>84</v>
      </c>
      <c r="M4898" s="3">
        <v>412</v>
      </c>
      <c r="N4898" s="3">
        <v>206</v>
      </c>
      <c r="O4898" t="s">
        <v>17</v>
      </c>
    </row>
    <row r="4899" spans="1:15" x14ac:dyDescent="0.3">
      <c r="A4899" t="s">
        <v>18</v>
      </c>
      <c r="B4899">
        <v>1185732</v>
      </c>
      <c r="C4899" s="1">
        <v>44539</v>
      </c>
      <c r="D4899" s="1" t="str">
        <f>TEXT(Table1[[#This Row],[Invoice Date]],"yyyy")</f>
        <v>2021</v>
      </c>
      <c r="E4899" t="s">
        <v>28</v>
      </c>
      <c r="F4899" t="s">
        <v>75</v>
      </c>
      <c r="G4899" t="s">
        <v>76</v>
      </c>
      <c r="H4899" t="s">
        <v>64</v>
      </c>
      <c r="I4899" t="str">
        <f>IF(ISNUMBER(SEARCH( "Women's",Table1[[#This Row],[Product]])), "Women","Male")</f>
        <v>Male</v>
      </c>
      <c r="J4899" t="str">
        <f>IF(ISNUMBER(SEARCH( "Apparel",Table1[[#This Row],[Product]])), "Apparel","Footwear")</f>
        <v>Apparel</v>
      </c>
      <c r="K4899" s="3">
        <v>54</v>
      </c>
      <c r="L4899">
        <v>84</v>
      </c>
      <c r="M4899" s="3">
        <v>454</v>
      </c>
      <c r="N4899" s="3">
        <v>195</v>
      </c>
      <c r="O4899" t="s">
        <v>17</v>
      </c>
    </row>
    <row r="4900" spans="1:15" x14ac:dyDescent="0.3">
      <c r="A4900" t="s">
        <v>37</v>
      </c>
      <c r="B4900">
        <v>1185732</v>
      </c>
      <c r="C4900" s="1">
        <v>44486</v>
      </c>
      <c r="D4900" s="1" t="str">
        <f>TEXT(Table1[[#This Row],[Invoice Date]],"yyyy")</f>
        <v>2021</v>
      </c>
      <c r="E4900" t="s">
        <v>38</v>
      </c>
      <c r="F4900" t="s">
        <v>58</v>
      </c>
      <c r="G4900" t="s">
        <v>59</v>
      </c>
      <c r="H4900" t="s">
        <v>16</v>
      </c>
      <c r="I4900" t="str">
        <f>IF(ISNUMBER(SEARCH( "Women's",Table1[[#This Row],[Product]])), "Women","Male")</f>
        <v>Women</v>
      </c>
      <c r="J4900" t="str">
        <f>IF(ISNUMBER(SEARCH( "Apparel",Table1[[#This Row],[Product]])), "Apparel","Footwear")</f>
        <v>Apparel</v>
      </c>
      <c r="K4900" s="3">
        <v>47</v>
      </c>
      <c r="L4900">
        <v>84</v>
      </c>
      <c r="M4900" s="3">
        <v>395</v>
      </c>
      <c r="N4900" s="3">
        <v>197</v>
      </c>
      <c r="O4900" t="s">
        <v>17</v>
      </c>
    </row>
    <row r="4901" spans="1:15" x14ac:dyDescent="0.3">
      <c r="A4901" t="s">
        <v>37</v>
      </c>
      <c r="B4901">
        <v>1185732</v>
      </c>
      <c r="C4901" s="1">
        <v>44369</v>
      </c>
      <c r="D4901" s="1" t="str">
        <f>TEXT(Table1[[#This Row],[Invoice Date]],"yyyy")</f>
        <v>2021</v>
      </c>
      <c r="E4901" t="s">
        <v>38</v>
      </c>
      <c r="F4901" t="s">
        <v>87</v>
      </c>
      <c r="G4901" t="s">
        <v>88</v>
      </c>
      <c r="H4901" t="s">
        <v>16</v>
      </c>
      <c r="I4901" t="str">
        <f>IF(ISNUMBER(SEARCH( "Women's",Table1[[#This Row],[Product]])), "Women","Male")</f>
        <v>Women</v>
      </c>
      <c r="J4901" t="str">
        <f>IF(ISNUMBER(SEARCH( "Apparel",Table1[[#This Row],[Product]])), "Apparel","Footwear")</f>
        <v>Apparel</v>
      </c>
      <c r="K4901" s="3">
        <v>53</v>
      </c>
      <c r="L4901">
        <v>84</v>
      </c>
      <c r="M4901" s="3">
        <v>445</v>
      </c>
      <c r="N4901" s="3">
        <v>200</v>
      </c>
      <c r="O4901" t="s">
        <v>17</v>
      </c>
    </row>
    <row r="4902" spans="1:15" x14ac:dyDescent="0.3">
      <c r="A4902" t="s">
        <v>37</v>
      </c>
      <c r="B4902">
        <v>1185732</v>
      </c>
      <c r="C4902" s="1">
        <v>44452</v>
      </c>
      <c r="D4902" s="1" t="str">
        <f>TEXT(Table1[[#This Row],[Invoice Date]],"yyyy")</f>
        <v>2021</v>
      </c>
      <c r="E4902" t="s">
        <v>38</v>
      </c>
      <c r="F4902" t="s">
        <v>89</v>
      </c>
      <c r="G4902" t="s">
        <v>90</v>
      </c>
      <c r="H4902" t="s">
        <v>16</v>
      </c>
      <c r="I4902" t="str">
        <f>IF(ISNUMBER(SEARCH( "Women's",Table1[[#This Row],[Product]])), "Women","Male")</f>
        <v>Women</v>
      </c>
      <c r="J4902" t="str">
        <f>IF(ISNUMBER(SEARCH( "Apparel",Table1[[#This Row],[Product]])), "Apparel","Footwear")</f>
        <v>Apparel</v>
      </c>
      <c r="K4902" s="3">
        <v>58</v>
      </c>
      <c r="L4902">
        <v>84</v>
      </c>
      <c r="M4902" s="3">
        <v>487</v>
      </c>
      <c r="N4902" s="3">
        <v>263</v>
      </c>
      <c r="O4902" t="s">
        <v>17</v>
      </c>
    </row>
    <row r="4903" spans="1:15" x14ac:dyDescent="0.3">
      <c r="A4903" t="s">
        <v>57</v>
      </c>
      <c r="B4903">
        <v>1185732</v>
      </c>
      <c r="C4903" s="1">
        <v>44514</v>
      </c>
      <c r="D4903" s="1" t="str">
        <f>TEXT(Table1[[#This Row],[Invoice Date]],"yyyy")</f>
        <v>2021</v>
      </c>
      <c r="E4903" t="s">
        <v>38</v>
      </c>
      <c r="F4903" t="s">
        <v>89</v>
      </c>
      <c r="G4903" t="s">
        <v>90</v>
      </c>
      <c r="H4903" t="s">
        <v>50</v>
      </c>
      <c r="I4903" t="str">
        <f>IF(ISNUMBER(SEARCH( "Women's",Table1[[#This Row],[Product]])), "Women","Male")</f>
        <v>Women</v>
      </c>
      <c r="J4903" t="str">
        <f>IF(ISNUMBER(SEARCH( "Apparel",Table1[[#This Row],[Product]])), "Apparel","Footwear")</f>
        <v>Footwear</v>
      </c>
      <c r="K4903" s="3">
        <v>51</v>
      </c>
      <c r="L4903">
        <v>84</v>
      </c>
      <c r="M4903" s="3">
        <v>428</v>
      </c>
      <c r="N4903" s="3">
        <v>227</v>
      </c>
      <c r="O4903" t="s">
        <v>17</v>
      </c>
    </row>
    <row r="4904" spans="1:15" x14ac:dyDescent="0.3">
      <c r="A4904" t="s">
        <v>22</v>
      </c>
      <c r="B4904">
        <v>1185732</v>
      </c>
      <c r="C4904" s="1">
        <v>44232</v>
      </c>
      <c r="D4904" s="1" t="str">
        <f>TEXT(Table1[[#This Row],[Invoice Date]],"yyyy")</f>
        <v>2021</v>
      </c>
      <c r="E4904" t="s">
        <v>38</v>
      </c>
      <c r="F4904" t="s">
        <v>102</v>
      </c>
      <c r="G4904" t="s">
        <v>103</v>
      </c>
      <c r="H4904" t="s">
        <v>16</v>
      </c>
      <c r="I4904" t="str">
        <f>IF(ISNUMBER(SEARCH( "Women's",Table1[[#This Row],[Product]])), "Women","Male")</f>
        <v>Women</v>
      </c>
      <c r="J4904" t="str">
        <f>IF(ISNUMBER(SEARCH( "Apparel",Table1[[#This Row],[Product]])), "Apparel","Footwear")</f>
        <v>Apparel</v>
      </c>
      <c r="K4904" s="3">
        <v>39</v>
      </c>
      <c r="L4904">
        <v>84</v>
      </c>
      <c r="M4904" s="3">
        <v>328</v>
      </c>
      <c r="N4904" s="3">
        <v>147</v>
      </c>
      <c r="O4904" t="s">
        <v>17</v>
      </c>
    </row>
    <row r="4905" spans="1:15" x14ac:dyDescent="0.3">
      <c r="A4905" t="s">
        <v>37</v>
      </c>
      <c r="B4905">
        <v>1185732</v>
      </c>
      <c r="C4905" s="1">
        <v>44504</v>
      </c>
      <c r="D4905" s="1" t="str">
        <f>TEXT(Table1[[#This Row],[Invoice Date]],"yyyy")</f>
        <v>2021</v>
      </c>
      <c r="E4905" t="s">
        <v>38</v>
      </c>
      <c r="F4905" t="s">
        <v>102</v>
      </c>
      <c r="G4905" t="s">
        <v>103</v>
      </c>
      <c r="H4905" t="s">
        <v>34</v>
      </c>
      <c r="I4905" t="str">
        <f>IF(ISNUMBER(SEARCH( "Women's",Table1[[#This Row],[Product]])), "Women","Male")</f>
        <v>Male</v>
      </c>
      <c r="J4905" t="str">
        <f>IF(ISNUMBER(SEARCH( "Apparel",Table1[[#This Row],[Product]])), "Apparel","Footwear")</f>
        <v>Footwear</v>
      </c>
      <c r="K4905" s="3">
        <v>51</v>
      </c>
      <c r="L4905">
        <v>84</v>
      </c>
      <c r="M4905" s="3">
        <v>428</v>
      </c>
      <c r="N4905" s="3">
        <v>223</v>
      </c>
      <c r="O4905" t="s">
        <v>17</v>
      </c>
    </row>
    <row r="4906" spans="1:15" x14ac:dyDescent="0.3">
      <c r="A4906" t="s">
        <v>45</v>
      </c>
      <c r="B4906">
        <v>1185732</v>
      </c>
      <c r="C4906" s="1">
        <v>44543</v>
      </c>
      <c r="D4906" s="1" t="str">
        <f>TEXT(Table1[[#This Row],[Invoice Date]],"yyyy")</f>
        <v>2021</v>
      </c>
      <c r="E4906" t="s">
        <v>38</v>
      </c>
      <c r="F4906" t="s">
        <v>106</v>
      </c>
      <c r="G4906" t="s">
        <v>107</v>
      </c>
      <c r="H4906" t="s">
        <v>64</v>
      </c>
      <c r="I4906" t="str">
        <f>IF(ISNUMBER(SEARCH( "Women's",Table1[[#This Row],[Product]])), "Women","Male")</f>
        <v>Male</v>
      </c>
      <c r="J4906" t="str">
        <f>IF(ISNUMBER(SEARCH( "Apparel",Table1[[#This Row],[Product]])), "Apparel","Footwear")</f>
        <v>Apparel</v>
      </c>
      <c r="K4906" s="3">
        <v>62</v>
      </c>
      <c r="L4906">
        <v>84</v>
      </c>
      <c r="M4906" s="3">
        <v>521</v>
      </c>
      <c r="N4906" s="3">
        <v>203</v>
      </c>
      <c r="O4906" t="s">
        <v>17</v>
      </c>
    </row>
    <row r="4907" spans="1:15" x14ac:dyDescent="0.3">
      <c r="A4907" t="s">
        <v>37</v>
      </c>
      <c r="B4907">
        <v>1185732</v>
      </c>
      <c r="C4907" s="1">
        <v>44488</v>
      </c>
      <c r="D4907" s="1" t="str">
        <f>TEXT(Table1[[#This Row],[Invoice Date]],"yyyy")</f>
        <v>2021</v>
      </c>
      <c r="E4907" t="s">
        <v>38</v>
      </c>
      <c r="F4907" t="s">
        <v>121</v>
      </c>
      <c r="G4907" t="s">
        <v>122</v>
      </c>
      <c r="H4907" t="s">
        <v>34</v>
      </c>
      <c r="I4907" t="str">
        <f>IF(ISNUMBER(SEARCH( "Women's",Table1[[#This Row],[Product]])), "Women","Male")</f>
        <v>Male</v>
      </c>
      <c r="J4907" t="str">
        <f>IF(ISNUMBER(SEARCH( "Apparel",Table1[[#This Row],[Product]])), "Apparel","Footwear")</f>
        <v>Footwear</v>
      </c>
      <c r="K4907" s="3">
        <v>62</v>
      </c>
      <c r="L4907">
        <v>84</v>
      </c>
      <c r="M4907" s="3">
        <v>521</v>
      </c>
      <c r="N4907" s="3">
        <v>276</v>
      </c>
      <c r="O4907" t="s">
        <v>17</v>
      </c>
    </row>
    <row r="4908" spans="1:15" x14ac:dyDescent="0.3">
      <c r="A4908" t="s">
        <v>37</v>
      </c>
      <c r="B4908">
        <v>1185732</v>
      </c>
      <c r="C4908" s="1">
        <v>44220</v>
      </c>
      <c r="D4908" s="1" t="str">
        <f>TEXT(Table1[[#This Row],[Invoice Date]],"yyyy")</f>
        <v>2021</v>
      </c>
      <c r="E4908" t="s">
        <v>38</v>
      </c>
      <c r="F4908" t="s">
        <v>121</v>
      </c>
      <c r="G4908" t="s">
        <v>122</v>
      </c>
      <c r="H4908" t="s">
        <v>34</v>
      </c>
      <c r="I4908" t="str">
        <f>IF(ISNUMBER(SEARCH( "Women's",Table1[[#This Row],[Product]])), "Women","Male")</f>
        <v>Male</v>
      </c>
      <c r="J4908" t="str">
        <f>IF(ISNUMBER(SEARCH( "Apparel",Table1[[#This Row],[Product]])), "Apparel","Footwear")</f>
        <v>Footwear</v>
      </c>
      <c r="K4908" s="3">
        <v>50</v>
      </c>
      <c r="L4908">
        <v>84</v>
      </c>
      <c r="M4908" s="3">
        <v>420</v>
      </c>
      <c r="N4908" s="3">
        <v>197</v>
      </c>
      <c r="O4908" t="s">
        <v>17</v>
      </c>
    </row>
    <row r="4909" spans="1:15" x14ac:dyDescent="0.3">
      <c r="A4909" t="s">
        <v>37</v>
      </c>
      <c r="B4909">
        <v>1185732</v>
      </c>
      <c r="C4909" s="1">
        <v>44349</v>
      </c>
      <c r="D4909" s="1" t="str">
        <f>TEXT(Table1[[#This Row],[Invoice Date]],"yyyy")</f>
        <v>2021</v>
      </c>
      <c r="E4909" t="s">
        <v>42</v>
      </c>
      <c r="F4909" t="s">
        <v>60</v>
      </c>
      <c r="G4909" t="s">
        <v>70</v>
      </c>
      <c r="H4909" t="s">
        <v>27</v>
      </c>
      <c r="I4909" t="str">
        <f>IF(ISNUMBER(SEARCH( "Women's",Table1[[#This Row],[Product]])), "Women","Male")</f>
        <v>Women</v>
      </c>
      <c r="J4909" t="str">
        <f>IF(ISNUMBER(SEARCH( "Apparel",Table1[[#This Row],[Product]])), "Apparel","Footwear")</f>
        <v>Footwear</v>
      </c>
      <c r="K4909" s="3">
        <v>32</v>
      </c>
      <c r="L4909">
        <v>83</v>
      </c>
      <c r="M4909" s="3">
        <v>266</v>
      </c>
      <c r="N4909" s="3">
        <v>125</v>
      </c>
      <c r="O4909" t="s">
        <v>17</v>
      </c>
    </row>
    <row r="4910" spans="1:15" x14ac:dyDescent="0.3">
      <c r="A4910" t="s">
        <v>37</v>
      </c>
      <c r="B4910">
        <v>1185732</v>
      </c>
      <c r="C4910" s="1">
        <v>43831</v>
      </c>
      <c r="D4910" s="1" t="str">
        <f>TEXT(Table1[[#This Row],[Invoice Date]],"yyyy")</f>
        <v>2020</v>
      </c>
      <c r="E4910" t="s">
        <v>38</v>
      </c>
      <c r="F4910" t="s">
        <v>129</v>
      </c>
      <c r="G4910" t="s">
        <v>130</v>
      </c>
      <c r="H4910" t="s">
        <v>16</v>
      </c>
      <c r="I4910" t="str">
        <f>IF(ISNUMBER(SEARCH( "Women's",Table1[[#This Row],[Product]])), "Women","Male")</f>
        <v>Women</v>
      </c>
      <c r="J4910" t="str">
        <f>IF(ISNUMBER(SEARCH( "Apparel",Table1[[#This Row],[Product]])), "Apparel","Footwear")</f>
        <v>Apparel</v>
      </c>
      <c r="K4910" s="3">
        <v>68</v>
      </c>
      <c r="L4910">
        <v>83</v>
      </c>
      <c r="M4910" s="3">
        <v>564</v>
      </c>
      <c r="N4910" s="3">
        <v>243</v>
      </c>
      <c r="O4910" t="s">
        <v>17</v>
      </c>
    </row>
    <row r="4911" spans="1:15" x14ac:dyDescent="0.3">
      <c r="A4911" t="s">
        <v>22</v>
      </c>
      <c r="B4911">
        <v>1197831</v>
      </c>
      <c r="C4911" s="1">
        <v>44275</v>
      </c>
      <c r="D4911" s="1" t="str">
        <f>TEXT(Table1[[#This Row],[Invoice Date]],"yyyy")</f>
        <v>2021</v>
      </c>
      <c r="E4911" t="s">
        <v>19</v>
      </c>
      <c r="F4911" t="s">
        <v>68</v>
      </c>
      <c r="G4911" t="s">
        <v>69</v>
      </c>
      <c r="H4911" t="s">
        <v>64</v>
      </c>
      <c r="I4911" t="str">
        <f>IF(ISNUMBER(SEARCH( "Women's",Table1[[#This Row],[Product]])), "Women","Male")</f>
        <v>Male</v>
      </c>
      <c r="J4911" t="str">
        <f>IF(ISNUMBER(SEARCH( "Apparel",Table1[[#This Row],[Product]])), "Apparel","Footwear")</f>
        <v>Apparel</v>
      </c>
      <c r="K4911" s="3">
        <v>37</v>
      </c>
      <c r="L4911">
        <v>83</v>
      </c>
      <c r="M4911" s="3">
        <v>307</v>
      </c>
      <c r="N4911" s="3">
        <v>126</v>
      </c>
      <c r="O4911" t="s">
        <v>17</v>
      </c>
    </row>
    <row r="4912" spans="1:15" x14ac:dyDescent="0.3">
      <c r="A4912" t="s">
        <v>45</v>
      </c>
      <c r="B4912">
        <v>1185732</v>
      </c>
      <c r="C4912" s="1">
        <v>44491</v>
      </c>
      <c r="D4912" s="1" t="str">
        <f>TEXT(Table1[[#This Row],[Invoice Date]],"yyyy")</f>
        <v>2021</v>
      </c>
      <c r="E4912" t="s">
        <v>42</v>
      </c>
      <c r="F4912" t="s">
        <v>131</v>
      </c>
      <c r="G4912" t="s">
        <v>132</v>
      </c>
      <c r="H4912" t="s">
        <v>16</v>
      </c>
      <c r="I4912" t="str">
        <f>IF(ISNUMBER(SEARCH( "Women's",Table1[[#This Row],[Product]])), "Women","Male")</f>
        <v>Women</v>
      </c>
      <c r="J4912" t="str">
        <f>IF(ISNUMBER(SEARCH( "Apparel",Table1[[#This Row],[Product]])), "Apparel","Footwear")</f>
        <v>Apparel</v>
      </c>
      <c r="K4912" s="3">
        <v>73</v>
      </c>
      <c r="L4912">
        <v>83</v>
      </c>
      <c r="M4912" s="3">
        <v>606</v>
      </c>
      <c r="N4912" s="3">
        <v>242</v>
      </c>
      <c r="O4912" t="s">
        <v>17</v>
      </c>
    </row>
    <row r="4913" spans="1:15" x14ac:dyDescent="0.3">
      <c r="A4913" t="s">
        <v>45</v>
      </c>
      <c r="B4913">
        <v>1185732</v>
      </c>
      <c r="C4913" s="1">
        <v>44521</v>
      </c>
      <c r="D4913" s="1" t="str">
        <f>TEXT(Table1[[#This Row],[Invoice Date]],"yyyy")</f>
        <v>2021</v>
      </c>
      <c r="E4913" t="s">
        <v>42</v>
      </c>
      <c r="F4913" t="s">
        <v>131</v>
      </c>
      <c r="G4913" t="s">
        <v>132</v>
      </c>
      <c r="H4913" t="s">
        <v>64</v>
      </c>
      <c r="I4913" t="str">
        <f>IF(ISNUMBER(SEARCH( "Women's",Table1[[#This Row],[Product]])), "Women","Male")</f>
        <v>Male</v>
      </c>
      <c r="J4913" t="str">
        <f>IF(ISNUMBER(SEARCH( "Apparel",Table1[[#This Row],[Product]])), "Apparel","Footwear")</f>
        <v>Apparel</v>
      </c>
      <c r="K4913" s="3">
        <v>69</v>
      </c>
      <c r="L4913">
        <v>83</v>
      </c>
      <c r="M4913" s="3">
        <v>573</v>
      </c>
      <c r="N4913" s="3">
        <v>200</v>
      </c>
      <c r="O4913" t="s">
        <v>17</v>
      </c>
    </row>
    <row r="4914" spans="1:15" x14ac:dyDescent="0.3">
      <c r="A4914" t="s">
        <v>12</v>
      </c>
      <c r="B4914">
        <v>1128299</v>
      </c>
      <c r="C4914" s="1">
        <v>44479</v>
      </c>
      <c r="D4914" s="1" t="str">
        <f>TEXT(Table1[[#This Row],[Invoice Date]],"yyyy")</f>
        <v>2021</v>
      </c>
      <c r="E4914" t="s">
        <v>42</v>
      </c>
      <c r="F4914" t="s">
        <v>123</v>
      </c>
      <c r="G4914" t="s">
        <v>124</v>
      </c>
      <c r="H4914" t="s">
        <v>50</v>
      </c>
      <c r="I4914" t="str">
        <f>IF(ISNUMBER(SEARCH( "Women's",Table1[[#This Row],[Product]])), "Women","Male")</f>
        <v>Women</v>
      </c>
      <c r="J4914" t="str">
        <f>IF(ISNUMBER(SEARCH( "Apparel",Table1[[#This Row],[Product]])), "Apparel","Footwear")</f>
        <v>Footwear</v>
      </c>
      <c r="K4914" s="3">
        <v>50</v>
      </c>
      <c r="L4914">
        <v>83</v>
      </c>
      <c r="M4914" s="3">
        <v>415</v>
      </c>
      <c r="N4914" s="3">
        <v>154</v>
      </c>
      <c r="O4914" t="s">
        <v>17</v>
      </c>
    </row>
    <row r="4915" spans="1:15" x14ac:dyDescent="0.3">
      <c r="A4915" t="s">
        <v>37</v>
      </c>
      <c r="B4915">
        <v>1185732</v>
      </c>
      <c r="C4915" s="1">
        <v>44304</v>
      </c>
      <c r="D4915" s="1" t="str">
        <f>TEXT(Table1[[#This Row],[Invoice Date]],"yyyy")</f>
        <v>2021</v>
      </c>
      <c r="E4915" t="s">
        <v>28</v>
      </c>
      <c r="F4915" t="s">
        <v>29</v>
      </c>
      <c r="G4915" t="s">
        <v>30</v>
      </c>
      <c r="H4915" t="s">
        <v>27</v>
      </c>
      <c r="I4915" t="str">
        <f>IF(ISNUMBER(SEARCH( "Women's",Table1[[#This Row],[Product]])), "Women","Male")</f>
        <v>Women</v>
      </c>
      <c r="J4915" t="str">
        <f>IF(ISNUMBER(SEARCH( "Apparel",Table1[[#This Row],[Product]])), "Apparel","Footwear")</f>
        <v>Footwear</v>
      </c>
      <c r="K4915" s="3">
        <v>18</v>
      </c>
      <c r="L4915">
        <v>83</v>
      </c>
      <c r="M4915" s="3">
        <v>149</v>
      </c>
      <c r="N4915" s="3">
        <v>73</v>
      </c>
      <c r="O4915" t="s">
        <v>17</v>
      </c>
    </row>
    <row r="4916" spans="1:15" x14ac:dyDescent="0.3">
      <c r="A4916" t="s">
        <v>37</v>
      </c>
      <c r="B4916">
        <v>1185732</v>
      </c>
      <c r="C4916" s="1">
        <v>44458</v>
      </c>
      <c r="D4916" s="1" t="str">
        <f>TEXT(Table1[[#This Row],[Invoice Date]],"yyyy")</f>
        <v>2021</v>
      </c>
      <c r="E4916" t="s">
        <v>28</v>
      </c>
      <c r="F4916" t="s">
        <v>29</v>
      </c>
      <c r="G4916" t="s">
        <v>30</v>
      </c>
      <c r="H4916" t="s">
        <v>50</v>
      </c>
      <c r="I4916" t="str">
        <f>IF(ISNUMBER(SEARCH( "Women's",Table1[[#This Row],[Product]])), "Women","Male")</f>
        <v>Women</v>
      </c>
      <c r="J4916" t="str">
        <f>IF(ISNUMBER(SEARCH( "Apparel",Table1[[#This Row],[Product]])), "Apparel","Footwear")</f>
        <v>Footwear</v>
      </c>
      <c r="K4916" s="3">
        <v>14</v>
      </c>
      <c r="L4916">
        <v>83</v>
      </c>
      <c r="M4916" s="3">
        <v>116</v>
      </c>
      <c r="N4916" s="3">
        <v>62</v>
      </c>
      <c r="O4916" t="s">
        <v>17</v>
      </c>
    </row>
    <row r="4917" spans="1:15" x14ac:dyDescent="0.3">
      <c r="A4917" t="s">
        <v>18</v>
      </c>
      <c r="B4917">
        <v>1185732</v>
      </c>
      <c r="C4917" s="1">
        <v>44480</v>
      </c>
      <c r="D4917" s="1" t="str">
        <f>TEXT(Table1[[#This Row],[Invoice Date]],"yyyy")</f>
        <v>2021</v>
      </c>
      <c r="E4917" t="s">
        <v>42</v>
      </c>
      <c r="F4917" t="s">
        <v>43</v>
      </c>
      <c r="G4917" t="s">
        <v>44</v>
      </c>
      <c r="H4917" t="s">
        <v>64</v>
      </c>
      <c r="I4917" t="str">
        <f>IF(ISNUMBER(SEARCH( "Women's",Table1[[#This Row],[Product]])), "Women","Male")</f>
        <v>Male</v>
      </c>
      <c r="J4917" t="str">
        <f>IF(ISNUMBER(SEARCH( "Apparel",Table1[[#This Row],[Product]])), "Apparel","Footwear")</f>
        <v>Apparel</v>
      </c>
      <c r="K4917" s="3">
        <v>29</v>
      </c>
      <c r="L4917">
        <v>83</v>
      </c>
      <c r="M4917" s="3">
        <v>241</v>
      </c>
      <c r="N4917" s="3">
        <v>120</v>
      </c>
      <c r="O4917" t="s">
        <v>17</v>
      </c>
    </row>
    <row r="4918" spans="1:15" x14ac:dyDescent="0.3">
      <c r="A4918" t="s">
        <v>18</v>
      </c>
      <c r="B4918">
        <v>1128299</v>
      </c>
      <c r="C4918" s="1">
        <v>44310</v>
      </c>
      <c r="D4918" s="1" t="str">
        <f>TEXT(Table1[[#This Row],[Invoice Date]],"yyyy")</f>
        <v>2021</v>
      </c>
      <c r="E4918" t="s">
        <v>42</v>
      </c>
      <c r="F4918" t="s">
        <v>79</v>
      </c>
      <c r="G4918" t="s">
        <v>80</v>
      </c>
      <c r="H4918" t="s">
        <v>34</v>
      </c>
      <c r="I4918" t="str">
        <f>IF(ISNUMBER(SEARCH( "Women's",Table1[[#This Row],[Product]])), "Women","Male")</f>
        <v>Male</v>
      </c>
      <c r="J4918" t="str">
        <f>IF(ISNUMBER(SEARCH( "Apparel",Table1[[#This Row],[Product]])), "Apparel","Footwear")</f>
        <v>Footwear</v>
      </c>
      <c r="K4918" s="3">
        <v>54</v>
      </c>
      <c r="L4918">
        <v>83</v>
      </c>
      <c r="M4918" s="3">
        <v>448</v>
      </c>
      <c r="N4918" s="3">
        <v>220</v>
      </c>
      <c r="O4918" t="s">
        <v>17</v>
      </c>
    </row>
    <row r="4919" spans="1:15" x14ac:dyDescent="0.3">
      <c r="A4919" t="s">
        <v>18</v>
      </c>
      <c r="B4919">
        <v>1128299</v>
      </c>
      <c r="C4919" s="1">
        <v>44341</v>
      </c>
      <c r="D4919" s="1" t="str">
        <f>TEXT(Table1[[#This Row],[Invoice Date]],"yyyy")</f>
        <v>2021</v>
      </c>
      <c r="E4919" t="s">
        <v>42</v>
      </c>
      <c r="F4919" t="s">
        <v>79</v>
      </c>
      <c r="G4919" t="s">
        <v>80</v>
      </c>
      <c r="H4919" t="s">
        <v>50</v>
      </c>
      <c r="I4919" t="str">
        <f>IF(ISNUMBER(SEARCH( "Women's",Table1[[#This Row],[Product]])), "Women","Male")</f>
        <v>Women</v>
      </c>
      <c r="J4919" t="str">
        <f>IF(ISNUMBER(SEARCH( "Apparel",Table1[[#This Row],[Product]])), "Apparel","Footwear")</f>
        <v>Footwear</v>
      </c>
      <c r="K4919" s="3">
        <v>49</v>
      </c>
      <c r="L4919">
        <v>83</v>
      </c>
      <c r="M4919" s="3">
        <v>407</v>
      </c>
      <c r="N4919" s="3">
        <v>195</v>
      </c>
      <c r="O4919" t="s">
        <v>17</v>
      </c>
    </row>
    <row r="4920" spans="1:15" x14ac:dyDescent="0.3">
      <c r="A4920" t="s">
        <v>57</v>
      </c>
      <c r="B4920">
        <v>1128299</v>
      </c>
      <c r="C4920" s="1">
        <v>44280</v>
      </c>
      <c r="D4920" s="1" t="str">
        <f>TEXT(Table1[[#This Row],[Invoice Date]],"yyyy")</f>
        <v>2021</v>
      </c>
      <c r="E4920" t="s">
        <v>42</v>
      </c>
      <c r="F4920" t="s">
        <v>108</v>
      </c>
      <c r="G4920" t="s">
        <v>109</v>
      </c>
      <c r="H4920" t="s">
        <v>50</v>
      </c>
      <c r="I4920" t="str">
        <f>IF(ISNUMBER(SEARCH( "Women's",Table1[[#This Row],[Product]])), "Women","Male")</f>
        <v>Women</v>
      </c>
      <c r="J4920" t="str">
        <f>IF(ISNUMBER(SEARCH( "Apparel",Table1[[#This Row],[Product]])), "Apparel","Footwear")</f>
        <v>Footwear</v>
      </c>
      <c r="K4920" s="3">
        <v>50</v>
      </c>
      <c r="L4920">
        <v>83</v>
      </c>
      <c r="M4920" s="3">
        <v>415</v>
      </c>
      <c r="N4920" s="3">
        <v>191</v>
      </c>
      <c r="O4920" t="s">
        <v>17</v>
      </c>
    </row>
    <row r="4921" spans="1:15" x14ac:dyDescent="0.3">
      <c r="A4921" t="s">
        <v>45</v>
      </c>
      <c r="B4921">
        <v>1185732</v>
      </c>
      <c r="C4921" s="1">
        <v>44339</v>
      </c>
      <c r="D4921" s="1" t="str">
        <f>TEXT(Table1[[#This Row],[Invoice Date]],"yyyy")</f>
        <v>2021</v>
      </c>
      <c r="E4921" t="s">
        <v>13</v>
      </c>
      <c r="F4921" t="s">
        <v>100</v>
      </c>
      <c r="G4921" t="s">
        <v>101</v>
      </c>
      <c r="H4921" t="s">
        <v>16</v>
      </c>
      <c r="I4921" t="str">
        <f>IF(ISNUMBER(SEARCH( "Women's",Table1[[#This Row],[Product]])), "Women","Male")</f>
        <v>Women</v>
      </c>
      <c r="J4921" t="str">
        <f>IF(ISNUMBER(SEARCH( "Apparel",Table1[[#This Row],[Product]])), "Apparel","Footwear")</f>
        <v>Apparel</v>
      </c>
      <c r="K4921" s="3">
        <v>51</v>
      </c>
      <c r="L4921">
        <v>83</v>
      </c>
      <c r="M4921" s="3">
        <v>423</v>
      </c>
      <c r="N4921" s="3">
        <v>216</v>
      </c>
      <c r="O4921" t="s">
        <v>17</v>
      </c>
    </row>
    <row r="4922" spans="1:15" x14ac:dyDescent="0.3">
      <c r="A4922" t="s">
        <v>45</v>
      </c>
      <c r="B4922">
        <v>1185732</v>
      </c>
      <c r="C4922" s="1">
        <v>44491</v>
      </c>
      <c r="D4922" s="1" t="str">
        <f>TEXT(Table1[[#This Row],[Invoice Date]],"yyyy")</f>
        <v>2021</v>
      </c>
      <c r="E4922" t="s">
        <v>13</v>
      </c>
      <c r="F4922" t="s">
        <v>100</v>
      </c>
      <c r="G4922" t="s">
        <v>101</v>
      </c>
      <c r="H4922" t="s">
        <v>34</v>
      </c>
      <c r="I4922" t="str">
        <f>IF(ISNUMBER(SEARCH( "Women's",Table1[[#This Row],[Product]])), "Women","Male")</f>
        <v>Male</v>
      </c>
      <c r="J4922" t="str">
        <f>IF(ISNUMBER(SEARCH( "Apparel",Table1[[#This Row],[Product]])), "Apparel","Footwear")</f>
        <v>Footwear</v>
      </c>
      <c r="K4922" s="3">
        <v>41</v>
      </c>
      <c r="L4922">
        <v>83</v>
      </c>
      <c r="M4922" s="3">
        <v>340</v>
      </c>
      <c r="N4922" s="3">
        <v>170</v>
      </c>
      <c r="O4922" t="s">
        <v>17</v>
      </c>
    </row>
    <row r="4923" spans="1:15" x14ac:dyDescent="0.3">
      <c r="A4923" t="s">
        <v>45</v>
      </c>
      <c r="B4923">
        <v>1185732</v>
      </c>
      <c r="C4923" s="1">
        <v>44491</v>
      </c>
      <c r="D4923" s="1" t="str">
        <f>TEXT(Table1[[#This Row],[Invoice Date]],"yyyy")</f>
        <v>2021</v>
      </c>
      <c r="E4923" t="s">
        <v>13</v>
      </c>
      <c r="F4923" t="s">
        <v>100</v>
      </c>
      <c r="G4923" t="s">
        <v>101</v>
      </c>
      <c r="H4923" t="s">
        <v>16</v>
      </c>
      <c r="I4923" t="str">
        <f>IF(ISNUMBER(SEARCH( "Women's",Table1[[#This Row],[Product]])), "Women","Male")</f>
        <v>Women</v>
      </c>
      <c r="J4923" t="str">
        <f>IF(ISNUMBER(SEARCH( "Apparel",Table1[[#This Row],[Product]])), "Apparel","Footwear")</f>
        <v>Apparel</v>
      </c>
      <c r="K4923" s="3">
        <v>53</v>
      </c>
      <c r="L4923">
        <v>83</v>
      </c>
      <c r="M4923" s="3">
        <v>440</v>
      </c>
      <c r="N4923" s="3">
        <v>220</v>
      </c>
      <c r="O4923" t="s">
        <v>17</v>
      </c>
    </row>
    <row r="4924" spans="1:15" x14ac:dyDescent="0.3">
      <c r="A4924" t="s">
        <v>12</v>
      </c>
      <c r="B4924">
        <v>1197831</v>
      </c>
      <c r="C4924" s="1">
        <v>44490</v>
      </c>
      <c r="D4924" s="1" t="str">
        <f>TEXT(Table1[[#This Row],[Invoice Date]],"yyyy")</f>
        <v>2021</v>
      </c>
      <c r="E4924" t="s">
        <v>19</v>
      </c>
      <c r="F4924" t="s">
        <v>48</v>
      </c>
      <c r="G4924" t="s">
        <v>49</v>
      </c>
      <c r="H4924" t="s">
        <v>64</v>
      </c>
      <c r="I4924" t="str">
        <f>IF(ISNUMBER(SEARCH( "Women's",Table1[[#This Row],[Product]])), "Women","Male")</f>
        <v>Male</v>
      </c>
      <c r="J4924" t="str">
        <f>IF(ISNUMBER(SEARCH( "Apparel",Table1[[#This Row],[Product]])), "Apparel","Footwear")</f>
        <v>Apparel</v>
      </c>
      <c r="K4924" s="3">
        <v>27</v>
      </c>
      <c r="L4924">
        <v>83</v>
      </c>
      <c r="M4924" s="3">
        <v>224</v>
      </c>
      <c r="N4924" s="3">
        <v>105</v>
      </c>
      <c r="O4924" t="s">
        <v>17</v>
      </c>
    </row>
    <row r="4925" spans="1:15" x14ac:dyDescent="0.3">
      <c r="A4925" t="s">
        <v>57</v>
      </c>
      <c r="B4925">
        <v>1197831</v>
      </c>
      <c r="C4925" s="1">
        <v>44361</v>
      </c>
      <c r="D4925" s="1" t="str">
        <f>TEXT(Table1[[#This Row],[Invoice Date]],"yyyy")</f>
        <v>2021</v>
      </c>
      <c r="E4925" t="s">
        <v>28</v>
      </c>
      <c r="F4925" t="s">
        <v>65</v>
      </c>
      <c r="G4925" t="s">
        <v>66</v>
      </c>
      <c r="H4925" t="s">
        <v>64</v>
      </c>
      <c r="I4925" t="str">
        <f>IF(ISNUMBER(SEARCH( "Women's",Table1[[#This Row],[Product]])), "Women","Male")</f>
        <v>Male</v>
      </c>
      <c r="J4925" t="str">
        <f>IF(ISNUMBER(SEARCH( "Apparel",Table1[[#This Row],[Product]])), "Apparel","Footwear")</f>
        <v>Apparel</v>
      </c>
      <c r="K4925" s="3">
        <v>54</v>
      </c>
      <c r="L4925">
        <v>83</v>
      </c>
      <c r="M4925" s="3">
        <v>448</v>
      </c>
      <c r="N4925" s="3">
        <v>215</v>
      </c>
      <c r="O4925" t="s">
        <v>17</v>
      </c>
    </row>
    <row r="4926" spans="1:15" x14ac:dyDescent="0.3">
      <c r="A4926" t="s">
        <v>37</v>
      </c>
      <c r="B4926">
        <v>1197831</v>
      </c>
      <c r="C4926" s="1">
        <v>44513</v>
      </c>
      <c r="D4926" s="1" t="str">
        <f>TEXT(Table1[[#This Row],[Invoice Date]],"yyyy")</f>
        <v>2021</v>
      </c>
      <c r="E4926" t="s">
        <v>28</v>
      </c>
      <c r="F4926" t="s">
        <v>65</v>
      </c>
      <c r="G4926" t="s">
        <v>66</v>
      </c>
      <c r="H4926" t="s">
        <v>50</v>
      </c>
      <c r="I4926" t="str">
        <f>IF(ISNUMBER(SEARCH( "Women's",Table1[[#This Row],[Product]])), "Women","Male")</f>
        <v>Women</v>
      </c>
      <c r="J4926" t="str">
        <f>IF(ISNUMBER(SEARCH( "Apparel",Table1[[#This Row],[Product]])), "Apparel","Footwear")</f>
        <v>Footwear</v>
      </c>
      <c r="K4926" s="3">
        <v>54</v>
      </c>
      <c r="L4926">
        <v>83</v>
      </c>
      <c r="M4926" s="3">
        <v>448</v>
      </c>
      <c r="N4926" s="3">
        <v>215</v>
      </c>
      <c r="O4926" t="s">
        <v>17</v>
      </c>
    </row>
    <row r="4927" spans="1:15" x14ac:dyDescent="0.3">
      <c r="A4927" t="s">
        <v>37</v>
      </c>
      <c r="B4927">
        <v>1185732</v>
      </c>
      <c r="C4927" s="1">
        <v>44208</v>
      </c>
      <c r="D4927" s="1" t="str">
        <f>TEXT(Table1[[#This Row],[Invoice Date]],"yyyy")</f>
        <v>2021</v>
      </c>
      <c r="E4927" t="s">
        <v>28</v>
      </c>
      <c r="F4927" t="s">
        <v>65</v>
      </c>
      <c r="G4927" t="s">
        <v>66</v>
      </c>
      <c r="H4927" t="s">
        <v>27</v>
      </c>
      <c r="I4927" t="str">
        <f>IF(ISNUMBER(SEARCH( "Women's",Table1[[#This Row],[Product]])), "Women","Male")</f>
        <v>Women</v>
      </c>
      <c r="J4927" t="str">
        <f>IF(ISNUMBER(SEARCH( "Apparel",Table1[[#This Row],[Product]])), "Apparel","Footwear")</f>
        <v>Footwear</v>
      </c>
      <c r="K4927" s="3">
        <v>27</v>
      </c>
      <c r="L4927">
        <v>83</v>
      </c>
      <c r="M4927" s="3">
        <v>224</v>
      </c>
      <c r="N4927" s="3">
        <v>99</v>
      </c>
      <c r="O4927" t="s">
        <v>17</v>
      </c>
    </row>
    <row r="4928" spans="1:15" x14ac:dyDescent="0.3">
      <c r="A4928" t="s">
        <v>18</v>
      </c>
      <c r="B4928">
        <v>1185732</v>
      </c>
      <c r="C4928" s="1">
        <v>44535</v>
      </c>
      <c r="D4928" s="1" t="str">
        <f>TEXT(Table1[[#This Row],[Invoice Date]],"yyyy")</f>
        <v>2021</v>
      </c>
      <c r="E4928" t="s">
        <v>28</v>
      </c>
      <c r="F4928" t="s">
        <v>85</v>
      </c>
      <c r="G4928" t="s">
        <v>86</v>
      </c>
      <c r="H4928" t="s">
        <v>27</v>
      </c>
      <c r="I4928" t="str">
        <f>IF(ISNUMBER(SEARCH( "Women's",Table1[[#This Row],[Product]])), "Women","Male")</f>
        <v>Women</v>
      </c>
      <c r="J4928" t="str">
        <f>IF(ISNUMBER(SEARCH( "Apparel",Table1[[#This Row],[Product]])), "Apparel","Footwear")</f>
        <v>Footwear</v>
      </c>
      <c r="K4928" s="3">
        <v>47</v>
      </c>
      <c r="L4928">
        <v>83</v>
      </c>
      <c r="M4928" s="3">
        <v>390</v>
      </c>
      <c r="N4928" s="3">
        <v>164</v>
      </c>
      <c r="O4928" t="s">
        <v>17</v>
      </c>
    </row>
    <row r="4929" spans="1:15" x14ac:dyDescent="0.3">
      <c r="A4929" t="s">
        <v>18</v>
      </c>
      <c r="B4929">
        <v>1185732</v>
      </c>
      <c r="C4929" s="1">
        <v>44479</v>
      </c>
      <c r="D4929" s="1" t="str">
        <f>TEXT(Table1[[#This Row],[Invoice Date]],"yyyy")</f>
        <v>2021</v>
      </c>
      <c r="E4929" t="s">
        <v>28</v>
      </c>
      <c r="F4929" t="s">
        <v>75</v>
      </c>
      <c r="G4929" t="s">
        <v>76</v>
      </c>
      <c r="H4929" t="s">
        <v>16</v>
      </c>
      <c r="I4929" t="str">
        <f>IF(ISNUMBER(SEARCH( "Women's",Table1[[#This Row],[Product]])), "Women","Male")</f>
        <v>Women</v>
      </c>
      <c r="J4929" t="str">
        <f>IF(ISNUMBER(SEARCH( "Apparel",Table1[[#This Row],[Product]])), "Apparel","Footwear")</f>
        <v>Apparel</v>
      </c>
      <c r="K4929" s="3">
        <v>48</v>
      </c>
      <c r="L4929">
        <v>83</v>
      </c>
      <c r="M4929" s="3">
        <v>398</v>
      </c>
      <c r="N4929" s="3">
        <v>211</v>
      </c>
      <c r="O4929" t="s">
        <v>17</v>
      </c>
    </row>
    <row r="4930" spans="1:15" x14ac:dyDescent="0.3">
      <c r="A4930" t="s">
        <v>18</v>
      </c>
      <c r="B4930">
        <v>1185732</v>
      </c>
      <c r="C4930" s="1">
        <v>44510</v>
      </c>
      <c r="D4930" s="1" t="str">
        <f>TEXT(Table1[[#This Row],[Invoice Date]],"yyyy")</f>
        <v>2021</v>
      </c>
      <c r="E4930" t="s">
        <v>28</v>
      </c>
      <c r="F4930" t="s">
        <v>75</v>
      </c>
      <c r="G4930" t="s">
        <v>76</v>
      </c>
      <c r="H4930" t="s">
        <v>50</v>
      </c>
      <c r="I4930" t="str">
        <f>IF(ISNUMBER(SEARCH( "Women's",Table1[[#This Row],[Product]])), "Women","Male")</f>
        <v>Women</v>
      </c>
      <c r="J4930" t="str">
        <f>IF(ISNUMBER(SEARCH( "Apparel",Table1[[#This Row],[Product]])), "Apparel","Footwear")</f>
        <v>Footwear</v>
      </c>
      <c r="K4930" s="3">
        <v>34</v>
      </c>
      <c r="L4930">
        <v>83</v>
      </c>
      <c r="M4930" s="3">
        <v>282</v>
      </c>
      <c r="N4930" s="3">
        <v>141</v>
      </c>
      <c r="O4930" t="s">
        <v>17</v>
      </c>
    </row>
    <row r="4931" spans="1:15" x14ac:dyDescent="0.3">
      <c r="A4931" t="s">
        <v>22</v>
      </c>
      <c r="B4931">
        <v>1185732</v>
      </c>
      <c r="C4931" s="1">
        <v>44429</v>
      </c>
      <c r="D4931" s="1" t="str">
        <f>TEXT(Table1[[#This Row],[Invoice Date]],"yyyy")</f>
        <v>2021</v>
      </c>
      <c r="E4931" t="s">
        <v>38</v>
      </c>
      <c r="F4931" t="s">
        <v>87</v>
      </c>
      <c r="G4931" t="s">
        <v>88</v>
      </c>
      <c r="H4931" t="s">
        <v>34</v>
      </c>
      <c r="I4931" t="str">
        <f>IF(ISNUMBER(SEARCH( "Women's",Table1[[#This Row],[Product]])), "Women","Male")</f>
        <v>Male</v>
      </c>
      <c r="J4931" t="str">
        <f>IF(ISNUMBER(SEARCH( "Apparel",Table1[[#This Row],[Product]])), "Apparel","Footwear")</f>
        <v>Footwear</v>
      </c>
      <c r="K4931" s="3">
        <v>41</v>
      </c>
      <c r="L4931">
        <v>83</v>
      </c>
      <c r="M4931" s="3">
        <v>340</v>
      </c>
      <c r="N4931" s="3">
        <v>170</v>
      </c>
      <c r="O4931" t="s">
        <v>17</v>
      </c>
    </row>
    <row r="4932" spans="1:15" x14ac:dyDescent="0.3">
      <c r="A4932" t="s">
        <v>22</v>
      </c>
      <c r="B4932">
        <v>1185732</v>
      </c>
      <c r="C4932" s="1">
        <v>44536</v>
      </c>
      <c r="D4932" s="1" t="str">
        <f>TEXT(Table1[[#This Row],[Invoice Date]],"yyyy")</f>
        <v>2021</v>
      </c>
      <c r="E4932" t="s">
        <v>38</v>
      </c>
      <c r="F4932" t="s">
        <v>77</v>
      </c>
      <c r="G4932" t="s">
        <v>78</v>
      </c>
      <c r="H4932" t="s">
        <v>50</v>
      </c>
      <c r="I4932" t="str">
        <f>IF(ISNUMBER(SEARCH( "Women's",Table1[[#This Row],[Product]])), "Women","Male")</f>
        <v>Women</v>
      </c>
      <c r="J4932" t="str">
        <f>IF(ISNUMBER(SEARCH( "Apparel",Table1[[#This Row],[Product]])), "Apparel","Footwear")</f>
        <v>Footwear</v>
      </c>
      <c r="K4932" s="3">
        <v>47</v>
      </c>
      <c r="L4932">
        <v>83</v>
      </c>
      <c r="M4932" s="3">
        <v>390</v>
      </c>
      <c r="N4932" s="3">
        <v>199</v>
      </c>
      <c r="O4932" t="s">
        <v>17</v>
      </c>
    </row>
    <row r="4933" spans="1:15" x14ac:dyDescent="0.3">
      <c r="A4933" t="s">
        <v>22</v>
      </c>
      <c r="B4933">
        <v>1185732</v>
      </c>
      <c r="C4933" s="1">
        <v>44536</v>
      </c>
      <c r="D4933" s="1" t="str">
        <f>TEXT(Table1[[#This Row],[Invoice Date]],"yyyy")</f>
        <v>2021</v>
      </c>
      <c r="E4933" t="s">
        <v>38</v>
      </c>
      <c r="F4933" t="s">
        <v>77</v>
      </c>
      <c r="G4933" t="s">
        <v>78</v>
      </c>
      <c r="H4933" t="s">
        <v>64</v>
      </c>
      <c r="I4933" t="str">
        <f>IF(ISNUMBER(SEARCH( "Women's",Table1[[#This Row],[Product]])), "Women","Male")</f>
        <v>Male</v>
      </c>
      <c r="J4933" t="str">
        <f>IF(ISNUMBER(SEARCH( "Apparel",Table1[[#This Row],[Product]])), "Apparel","Footwear")</f>
        <v>Apparel</v>
      </c>
      <c r="K4933" s="3">
        <v>55</v>
      </c>
      <c r="L4933">
        <v>83</v>
      </c>
      <c r="M4933" s="3">
        <v>457</v>
      </c>
      <c r="N4933" s="3">
        <v>205</v>
      </c>
      <c r="O4933" t="s">
        <v>17</v>
      </c>
    </row>
    <row r="4934" spans="1:15" x14ac:dyDescent="0.3">
      <c r="A4934" t="s">
        <v>22</v>
      </c>
      <c r="B4934">
        <v>1185732</v>
      </c>
      <c r="C4934" s="1">
        <v>44442</v>
      </c>
      <c r="D4934" s="1" t="str">
        <f>TEXT(Table1[[#This Row],[Invoice Date]],"yyyy")</f>
        <v>2021</v>
      </c>
      <c r="E4934" t="s">
        <v>38</v>
      </c>
      <c r="F4934" t="s">
        <v>102</v>
      </c>
      <c r="G4934" t="s">
        <v>103</v>
      </c>
      <c r="H4934" t="s">
        <v>16</v>
      </c>
      <c r="I4934" t="str">
        <f>IF(ISNUMBER(SEARCH( "Women's",Table1[[#This Row],[Product]])), "Women","Male")</f>
        <v>Women</v>
      </c>
      <c r="J4934" t="str">
        <f>IF(ISNUMBER(SEARCH( "Apparel",Table1[[#This Row],[Product]])), "Apparel","Footwear")</f>
        <v>Apparel</v>
      </c>
      <c r="K4934" s="3">
        <v>54</v>
      </c>
      <c r="L4934">
        <v>83</v>
      </c>
      <c r="M4934" s="3">
        <v>448</v>
      </c>
      <c r="N4934" s="3">
        <v>220</v>
      </c>
      <c r="O4934" t="s">
        <v>17</v>
      </c>
    </row>
    <row r="4935" spans="1:15" x14ac:dyDescent="0.3">
      <c r="A4935" t="s">
        <v>22</v>
      </c>
      <c r="B4935">
        <v>1185732</v>
      </c>
      <c r="C4935" s="1">
        <v>44300</v>
      </c>
      <c r="D4935" s="1" t="str">
        <f>TEXT(Table1[[#This Row],[Invoice Date]],"yyyy")</f>
        <v>2021</v>
      </c>
      <c r="E4935" t="s">
        <v>38</v>
      </c>
      <c r="F4935" t="s">
        <v>106</v>
      </c>
      <c r="G4935" t="s">
        <v>107</v>
      </c>
      <c r="H4935" t="s">
        <v>16</v>
      </c>
      <c r="I4935" t="str">
        <f>IF(ISNUMBER(SEARCH( "Women's",Table1[[#This Row],[Product]])), "Women","Male")</f>
        <v>Women</v>
      </c>
      <c r="J4935" t="str">
        <f>IF(ISNUMBER(SEARCH( "Apparel",Table1[[#This Row],[Product]])), "Apparel","Footwear")</f>
        <v>Apparel</v>
      </c>
      <c r="K4935" s="3">
        <v>39</v>
      </c>
      <c r="L4935">
        <v>83</v>
      </c>
      <c r="M4935" s="3">
        <v>324</v>
      </c>
      <c r="N4935" s="3">
        <v>142</v>
      </c>
      <c r="O4935" t="s">
        <v>17</v>
      </c>
    </row>
    <row r="4936" spans="1:15" x14ac:dyDescent="0.3">
      <c r="A4936" t="s">
        <v>45</v>
      </c>
      <c r="B4936">
        <v>1185732</v>
      </c>
      <c r="C4936" s="1">
        <v>44514</v>
      </c>
      <c r="D4936" s="1" t="str">
        <f>TEXT(Table1[[#This Row],[Invoice Date]],"yyyy")</f>
        <v>2021</v>
      </c>
      <c r="E4936" t="s">
        <v>38</v>
      </c>
      <c r="F4936" t="s">
        <v>106</v>
      </c>
      <c r="G4936" t="s">
        <v>107</v>
      </c>
      <c r="H4936" t="s">
        <v>27</v>
      </c>
      <c r="I4936" t="str">
        <f>IF(ISNUMBER(SEARCH( "Women's",Table1[[#This Row],[Product]])), "Women","Male")</f>
        <v>Women</v>
      </c>
      <c r="J4936" t="str">
        <f>IF(ISNUMBER(SEARCH( "Apparel",Table1[[#This Row],[Product]])), "Apparel","Footwear")</f>
        <v>Footwear</v>
      </c>
      <c r="K4936" s="3">
        <v>50</v>
      </c>
      <c r="L4936">
        <v>83</v>
      </c>
      <c r="M4936" s="3">
        <v>415</v>
      </c>
      <c r="N4936" s="3">
        <v>149</v>
      </c>
      <c r="O4936" t="s">
        <v>17</v>
      </c>
    </row>
    <row r="4937" spans="1:15" x14ac:dyDescent="0.3">
      <c r="A4937" t="s">
        <v>45</v>
      </c>
      <c r="B4937">
        <v>1185732</v>
      </c>
      <c r="C4937" s="1">
        <v>44246</v>
      </c>
      <c r="D4937" s="1" t="str">
        <f>TEXT(Table1[[#This Row],[Invoice Date]],"yyyy")</f>
        <v>2021</v>
      </c>
      <c r="E4937" t="s">
        <v>38</v>
      </c>
      <c r="F4937" t="s">
        <v>121</v>
      </c>
      <c r="G4937" t="s">
        <v>122</v>
      </c>
      <c r="H4937" t="s">
        <v>64</v>
      </c>
      <c r="I4937" t="str">
        <f>IF(ISNUMBER(SEARCH( "Women's",Table1[[#This Row],[Product]])), "Women","Male")</f>
        <v>Male</v>
      </c>
      <c r="J4937" t="str">
        <f>IF(ISNUMBER(SEARCH( "Apparel",Table1[[#This Row],[Product]])), "Apparel","Footwear")</f>
        <v>Apparel</v>
      </c>
      <c r="K4937" s="3">
        <v>56</v>
      </c>
      <c r="L4937">
        <v>83</v>
      </c>
      <c r="M4937" s="3">
        <v>465</v>
      </c>
      <c r="N4937" s="3">
        <v>200</v>
      </c>
      <c r="O4937" t="s">
        <v>17</v>
      </c>
    </row>
    <row r="4938" spans="1:15" x14ac:dyDescent="0.3">
      <c r="A4938" t="s">
        <v>37</v>
      </c>
      <c r="B4938">
        <v>1185732</v>
      </c>
      <c r="C4938" s="1">
        <v>44249</v>
      </c>
      <c r="D4938" s="1" t="str">
        <f>TEXT(Table1[[#This Row],[Invoice Date]],"yyyy")</f>
        <v>2021</v>
      </c>
      <c r="E4938" t="s">
        <v>38</v>
      </c>
      <c r="F4938" t="s">
        <v>121</v>
      </c>
      <c r="G4938" t="s">
        <v>122</v>
      </c>
      <c r="H4938" t="s">
        <v>27</v>
      </c>
      <c r="I4938" t="str">
        <f>IF(ISNUMBER(SEARCH( "Women's",Table1[[#This Row],[Product]])), "Women","Male")</f>
        <v>Women</v>
      </c>
      <c r="J4938" t="str">
        <f>IF(ISNUMBER(SEARCH( "Apparel",Table1[[#This Row],[Product]])), "Apparel","Footwear")</f>
        <v>Footwear</v>
      </c>
      <c r="K4938" s="3">
        <v>43</v>
      </c>
      <c r="L4938">
        <v>83</v>
      </c>
      <c r="M4938" s="3">
        <v>357</v>
      </c>
      <c r="N4938" s="3">
        <v>143</v>
      </c>
      <c r="O4938" t="s">
        <v>17</v>
      </c>
    </row>
    <row r="4939" spans="1:15" hidden="1" x14ac:dyDescent="0.3">
      <c r="A4939" t="s">
        <v>37</v>
      </c>
      <c r="B4939">
        <v>1185732</v>
      </c>
      <c r="C4939" s="1">
        <v>43831</v>
      </c>
      <c r="D4939" s="1" t="str">
        <f>TEXT(Table1[[#This Row],[Invoice Date]],"yyyy")</f>
        <v>2020</v>
      </c>
      <c r="E4939" t="s">
        <v>38</v>
      </c>
      <c r="F4939" t="s">
        <v>129</v>
      </c>
      <c r="G4939" t="s">
        <v>130</v>
      </c>
      <c r="H4939" t="s">
        <v>16</v>
      </c>
      <c r="I4939" t="str">
        <f>IF(ISNUMBER(SEARCH( "Women's",Table1[[#This Row],[Product]])), "Women","Male")</f>
        <v>Women</v>
      </c>
      <c r="J4939" t="str">
        <f>IF(ISNUMBER(SEARCH( "Apparel",Table1[[#This Row],[Product]])), "Apparel","Footwear")</f>
        <v>Apparel</v>
      </c>
      <c r="K4939" s="3">
        <v>53</v>
      </c>
      <c r="L4939">
        <v>83</v>
      </c>
      <c r="M4939" s="3">
        <v>440</v>
      </c>
      <c r="N4939" s="3">
        <v>141</v>
      </c>
      <c r="O4939" t="s">
        <v>26</v>
      </c>
    </row>
    <row r="4940" spans="1:15" hidden="1" x14ac:dyDescent="0.3">
      <c r="A4940" t="s">
        <v>45</v>
      </c>
      <c r="B4940">
        <v>1185732</v>
      </c>
      <c r="C4940" s="1">
        <v>44483</v>
      </c>
      <c r="D4940" s="1" t="str">
        <f>TEXT(Table1[[#This Row],[Invoice Date]],"yyyy")</f>
        <v>2021</v>
      </c>
      <c r="E4940" t="s">
        <v>19</v>
      </c>
      <c r="F4940" t="s">
        <v>23</v>
      </c>
      <c r="G4940" t="s">
        <v>24</v>
      </c>
      <c r="H4940" t="s">
        <v>27</v>
      </c>
      <c r="I4940" t="str">
        <f>IF(ISNUMBER(SEARCH( "Women's",Table1[[#This Row],[Product]])), "Women","Male")</f>
        <v>Women</v>
      </c>
      <c r="J4940" t="str">
        <f>IF(ISNUMBER(SEARCH( "Apparel",Table1[[#This Row],[Product]])), "Apparel","Footwear")</f>
        <v>Footwear</v>
      </c>
      <c r="K4940" s="3">
        <v>23</v>
      </c>
      <c r="L4940">
        <v>83</v>
      </c>
      <c r="M4940" s="3">
        <v>191</v>
      </c>
      <c r="N4940" s="3">
        <v>80</v>
      </c>
      <c r="O4940" t="s">
        <v>26</v>
      </c>
    </row>
    <row r="4941" spans="1:15" hidden="1" x14ac:dyDescent="0.3">
      <c r="A4941" t="s">
        <v>37</v>
      </c>
      <c r="B4941">
        <v>1128299</v>
      </c>
      <c r="C4941" s="1">
        <v>44464</v>
      </c>
      <c r="D4941" s="1" t="str">
        <f>TEXT(Table1[[#This Row],[Invoice Date]],"yyyy")</f>
        <v>2021</v>
      </c>
      <c r="E4941" t="s">
        <v>13</v>
      </c>
      <c r="F4941" t="s">
        <v>93</v>
      </c>
      <c r="G4941" t="s">
        <v>94</v>
      </c>
      <c r="H4941" t="s">
        <v>16</v>
      </c>
      <c r="I4941" t="str">
        <f>IF(ISNUMBER(SEARCH( "Women's",Table1[[#This Row],[Product]])), "Women","Male")</f>
        <v>Women</v>
      </c>
      <c r="J4941" t="str">
        <f>IF(ISNUMBER(SEARCH( "Apparel",Table1[[#This Row],[Product]])), "Apparel","Footwear")</f>
        <v>Apparel</v>
      </c>
      <c r="K4941" s="3">
        <v>33</v>
      </c>
      <c r="L4941">
        <v>83</v>
      </c>
      <c r="M4941" s="3">
        <v>274</v>
      </c>
      <c r="N4941" s="3">
        <v>99</v>
      </c>
      <c r="O4941" t="s">
        <v>26</v>
      </c>
    </row>
    <row r="4942" spans="1:15" hidden="1" x14ac:dyDescent="0.3">
      <c r="A4942" t="s">
        <v>18</v>
      </c>
      <c r="B4942">
        <v>1128299</v>
      </c>
      <c r="C4942" s="1">
        <v>44464</v>
      </c>
      <c r="D4942" s="1" t="str">
        <f>TEXT(Table1[[#This Row],[Invoice Date]],"yyyy")</f>
        <v>2021</v>
      </c>
      <c r="E4942" t="s">
        <v>42</v>
      </c>
      <c r="F4942" t="s">
        <v>79</v>
      </c>
      <c r="G4942" t="s">
        <v>80</v>
      </c>
      <c r="H4942" t="s">
        <v>27</v>
      </c>
      <c r="I4942" t="str">
        <f>IF(ISNUMBER(SEARCH( "Women's",Table1[[#This Row],[Product]])), "Women","Male")</f>
        <v>Women</v>
      </c>
      <c r="J4942" t="str">
        <f>IF(ISNUMBER(SEARCH( "Apparel",Table1[[#This Row],[Product]])), "Apparel","Footwear")</f>
        <v>Footwear</v>
      </c>
      <c r="K4942" s="3">
        <v>39</v>
      </c>
      <c r="L4942">
        <v>83</v>
      </c>
      <c r="M4942" s="3">
        <v>324</v>
      </c>
      <c r="N4942" s="3">
        <v>136</v>
      </c>
      <c r="O4942" t="s">
        <v>26</v>
      </c>
    </row>
    <row r="4943" spans="1:15" hidden="1" x14ac:dyDescent="0.3">
      <c r="A4943" t="s">
        <v>18</v>
      </c>
      <c r="B4943">
        <v>1128299</v>
      </c>
      <c r="C4943" s="1">
        <v>44457</v>
      </c>
      <c r="D4943" s="1" t="str">
        <f>TEXT(Table1[[#This Row],[Invoice Date]],"yyyy")</f>
        <v>2021</v>
      </c>
      <c r="E4943" t="s">
        <v>19</v>
      </c>
      <c r="F4943" t="s">
        <v>20</v>
      </c>
      <c r="G4943" t="s">
        <v>21</v>
      </c>
      <c r="H4943" t="s">
        <v>64</v>
      </c>
      <c r="I4943" t="str">
        <f>IF(ISNUMBER(SEARCH( "Women's",Table1[[#This Row],[Product]])), "Women","Male")</f>
        <v>Male</v>
      </c>
      <c r="J4943" t="str">
        <f>IF(ISNUMBER(SEARCH( "Apparel",Table1[[#This Row],[Product]])), "Apparel","Footwear")</f>
        <v>Apparel</v>
      </c>
      <c r="K4943" s="3">
        <v>41</v>
      </c>
      <c r="L4943">
        <v>83</v>
      </c>
      <c r="M4943" s="3">
        <v>340</v>
      </c>
      <c r="N4943" s="3">
        <v>163</v>
      </c>
      <c r="O4943" t="s">
        <v>26</v>
      </c>
    </row>
    <row r="4944" spans="1:15" hidden="1" x14ac:dyDescent="0.3">
      <c r="A4944" t="s">
        <v>18</v>
      </c>
      <c r="B4944">
        <v>1197831</v>
      </c>
      <c r="C4944" s="1">
        <v>44248</v>
      </c>
      <c r="D4944" s="1" t="str">
        <f>TEXT(Table1[[#This Row],[Invoice Date]],"yyyy")</f>
        <v>2021</v>
      </c>
      <c r="E4944" t="s">
        <v>19</v>
      </c>
      <c r="F4944" t="s">
        <v>48</v>
      </c>
      <c r="G4944" t="s">
        <v>49</v>
      </c>
      <c r="H4944" t="s">
        <v>34</v>
      </c>
      <c r="I4944" t="str">
        <f>IF(ISNUMBER(SEARCH( "Women's",Table1[[#This Row],[Product]])), "Women","Male")</f>
        <v>Male</v>
      </c>
      <c r="J4944" t="str">
        <f>IF(ISNUMBER(SEARCH( "Apparel",Table1[[#This Row],[Product]])), "Apparel","Footwear")</f>
        <v>Footwear</v>
      </c>
      <c r="K4944" s="3">
        <v>17</v>
      </c>
      <c r="L4944">
        <v>83</v>
      </c>
      <c r="M4944" s="3">
        <v>141</v>
      </c>
      <c r="N4944" s="3">
        <v>55</v>
      </c>
      <c r="O4944" t="s">
        <v>26</v>
      </c>
    </row>
    <row r="4945" spans="1:15" hidden="1" x14ac:dyDescent="0.3">
      <c r="A4945" t="s">
        <v>18</v>
      </c>
      <c r="B4945">
        <v>1197831</v>
      </c>
      <c r="C4945" s="1">
        <v>44274</v>
      </c>
      <c r="D4945" s="1" t="str">
        <f>TEXT(Table1[[#This Row],[Invoice Date]],"yyyy")</f>
        <v>2021</v>
      </c>
      <c r="E4945" t="s">
        <v>19</v>
      </c>
      <c r="F4945" t="s">
        <v>55</v>
      </c>
      <c r="G4945" t="s">
        <v>56</v>
      </c>
      <c r="H4945" t="s">
        <v>27</v>
      </c>
      <c r="I4945" t="str">
        <f>IF(ISNUMBER(SEARCH( "Women's",Table1[[#This Row],[Product]])), "Women","Male")</f>
        <v>Women</v>
      </c>
      <c r="J4945" t="str">
        <f>IF(ISNUMBER(SEARCH( "Apparel",Table1[[#This Row],[Product]])), "Apparel","Footwear")</f>
        <v>Footwear</v>
      </c>
      <c r="K4945" s="3">
        <v>7</v>
      </c>
      <c r="L4945">
        <v>83</v>
      </c>
      <c r="M4945" s="3">
        <v>58</v>
      </c>
      <c r="N4945" s="3">
        <v>26</v>
      </c>
      <c r="O4945" t="s">
        <v>26</v>
      </c>
    </row>
    <row r="4946" spans="1:15" hidden="1" x14ac:dyDescent="0.3">
      <c r="A4946" t="s">
        <v>18</v>
      </c>
      <c r="B4946">
        <v>1197831</v>
      </c>
      <c r="C4946" s="1">
        <v>44458</v>
      </c>
      <c r="D4946" s="1" t="str">
        <f>TEXT(Table1[[#This Row],[Invoice Date]],"yyyy")</f>
        <v>2021</v>
      </c>
      <c r="E4946" t="s">
        <v>19</v>
      </c>
      <c r="F4946" t="s">
        <v>55</v>
      </c>
      <c r="G4946" t="s">
        <v>56</v>
      </c>
      <c r="H4946" t="s">
        <v>50</v>
      </c>
      <c r="I4946" t="str">
        <f>IF(ISNUMBER(SEARCH( "Women's",Table1[[#This Row],[Product]])), "Women","Male")</f>
        <v>Women</v>
      </c>
      <c r="J4946" t="str">
        <f>IF(ISNUMBER(SEARCH( "Apparel",Table1[[#This Row],[Product]])), "Apparel","Footwear")</f>
        <v>Footwear</v>
      </c>
      <c r="K4946" s="3">
        <v>12</v>
      </c>
      <c r="L4946">
        <v>83</v>
      </c>
      <c r="M4946" s="3">
        <v>100</v>
      </c>
      <c r="N4946" s="3">
        <v>42</v>
      </c>
      <c r="O4946" t="s">
        <v>26</v>
      </c>
    </row>
    <row r="4947" spans="1:15" hidden="1" x14ac:dyDescent="0.3">
      <c r="A4947" t="s">
        <v>22</v>
      </c>
      <c r="B4947">
        <v>1185732</v>
      </c>
      <c r="C4947" s="1">
        <v>44319</v>
      </c>
      <c r="D4947" s="1" t="str">
        <f>TEXT(Table1[[#This Row],[Invoice Date]],"yyyy")</f>
        <v>2021</v>
      </c>
      <c r="E4947" t="s">
        <v>38</v>
      </c>
      <c r="F4947" t="s">
        <v>102</v>
      </c>
      <c r="G4947" t="s">
        <v>103</v>
      </c>
      <c r="H4947" t="s">
        <v>34</v>
      </c>
      <c r="I4947" t="str">
        <f>IF(ISNUMBER(SEARCH( "Women's",Table1[[#This Row],[Product]])), "Women","Male")</f>
        <v>Male</v>
      </c>
      <c r="J4947" t="str">
        <f>IF(ISNUMBER(SEARCH( "Apparel",Table1[[#This Row],[Product]])), "Apparel","Footwear")</f>
        <v>Footwear</v>
      </c>
      <c r="K4947" s="3">
        <v>35</v>
      </c>
      <c r="L4947">
        <v>83</v>
      </c>
      <c r="M4947" s="3">
        <v>291</v>
      </c>
      <c r="N4947" s="3">
        <v>128</v>
      </c>
      <c r="O4947" t="s">
        <v>26</v>
      </c>
    </row>
    <row r="4948" spans="1:15" hidden="1" x14ac:dyDescent="0.3">
      <c r="A4948" t="s">
        <v>22</v>
      </c>
      <c r="B4948">
        <v>1185732</v>
      </c>
      <c r="C4948" s="1">
        <v>44319</v>
      </c>
      <c r="D4948" s="1" t="str">
        <f>TEXT(Table1[[#This Row],[Invoice Date]],"yyyy")</f>
        <v>2021</v>
      </c>
      <c r="E4948" t="s">
        <v>38</v>
      </c>
      <c r="F4948" t="s">
        <v>102</v>
      </c>
      <c r="G4948" t="s">
        <v>103</v>
      </c>
      <c r="H4948" t="s">
        <v>27</v>
      </c>
      <c r="I4948" t="str">
        <f>IF(ISNUMBER(SEARCH( "Women's",Table1[[#This Row],[Product]])), "Women","Male")</f>
        <v>Women</v>
      </c>
      <c r="J4948" t="str">
        <f>IF(ISNUMBER(SEARCH( "Apparel",Table1[[#This Row],[Product]])), "Apparel","Footwear")</f>
        <v>Footwear</v>
      </c>
      <c r="K4948" s="3">
        <v>32</v>
      </c>
      <c r="L4948">
        <v>83</v>
      </c>
      <c r="M4948" s="3">
        <v>266</v>
      </c>
      <c r="N4948" s="3">
        <v>90</v>
      </c>
      <c r="O4948" t="s">
        <v>26</v>
      </c>
    </row>
    <row r="4949" spans="1:15" hidden="1" x14ac:dyDescent="0.3">
      <c r="A4949" t="s">
        <v>22</v>
      </c>
      <c r="B4949">
        <v>1185732</v>
      </c>
      <c r="C4949" s="1">
        <v>44319</v>
      </c>
      <c r="D4949" s="1" t="str">
        <f>TEXT(Table1[[#This Row],[Invoice Date]],"yyyy")</f>
        <v>2021</v>
      </c>
      <c r="E4949" t="s">
        <v>38</v>
      </c>
      <c r="F4949" t="s">
        <v>102</v>
      </c>
      <c r="G4949" t="s">
        <v>103</v>
      </c>
      <c r="H4949" t="s">
        <v>64</v>
      </c>
      <c r="I4949" t="str">
        <f>IF(ISNUMBER(SEARCH( "Women's",Table1[[#This Row],[Product]])), "Women","Male")</f>
        <v>Male</v>
      </c>
      <c r="J4949" t="str">
        <f>IF(ISNUMBER(SEARCH( "Apparel",Table1[[#This Row],[Product]])), "Apparel","Footwear")</f>
        <v>Apparel</v>
      </c>
      <c r="K4949" s="3">
        <v>37</v>
      </c>
      <c r="L4949">
        <v>83</v>
      </c>
      <c r="M4949" s="3">
        <v>307</v>
      </c>
      <c r="N4949" s="3">
        <v>107</v>
      </c>
      <c r="O4949" t="s">
        <v>26</v>
      </c>
    </row>
    <row r="4950" spans="1:15" hidden="1" x14ac:dyDescent="0.3">
      <c r="A4950" t="s">
        <v>22</v>
      </c>
      <c r="B4950">
        <v>1185732</v>
      </c>
      <c r="C4950" s="1">
        <v>44442</v>
      </c>
      <c r="D4950" s="1" t="str">
        <f>TEXT(Table1[[#This Row],[Invoice Date]],"yyyy")</f>
        <v>2021</v>
      </c>
      <c r="E4950" t="s">
        <v>38</v>
      </c>
      <c r="F4950" t="s">
        <v>102</v>
      </c>
      <c r="G4950" t="s">
        <v>103</v>
      </c>
      <c r="H4950" t="s">
        <v>16</v>
      </c>
      <c r="I4950" t="str">
        <f>IF(ISNUMBER(SEARCH( "Women's",Table1[[#This Row],[Product]])), "Women","Male")</f>
        <v>Women</v>
      </c>
      <c r="J4950" t="str">
        <f>IF(ISNUMBER(SEARCH( "Apparel",Table1[[#This Row],[Product]])), "Apparel","Footwear")</f>
        <v>Apparel</v>
      </c>
      <c r="K4950" s="3">
        <v>45</v>
      </c>
      <c r="L4950">
        <v>83</v>
      </c>
      <c r="M4950" s="3">
        <v>374</v>
      </c>
      <c r="N4950" s="3">
        <v>157</v>
      </c>
      <c r="O4950" t="s">
        <v>26</v>
      </c>
    </row>
    <row r="4951" spans="1:15" hidden="1" x14ac:dyDescent="0.3">
      <c r="A4951" t="s">
        <v>37</v>
      </c>
      <c r="B4951">
        <v>1185732</v>
      </c>
      <c r="C4951" s="1">
        <v>44504</v>
      </c>
      <c r="D4951" s="1" t="str">
        <f>TEXT(Table1[[#This Row],[Invoice Date]],"yyyy")</f>
        <v>2021</v>
      </c>
      <c r="E4951" t="s">
        <v>38</v>
      </c>
      <c r="F4951" t="s">
        <v>102</v>
      </c>
      <c r="G4951" t="s">
        <v>103</v>
      </c>
      <c r="H4951" t="s">
        <v>50</v>
      </c>
      <c r="I4951" t="str">
        <f>IF(ISNUMBER(SEARCH( "Women's",Table1[[#This Row],[Product]])), "Women","Male")</f>
        <v>Women</v>
      </c>
      <c r="J4951" t="str">
        <f>IF(ISNUMBER(SEARCH( "Apparel",Table1[[#This Row],[Product]])), "Apparel","Footwear")</f>
        <v>Footwear</v>
      </c>
      <c r="K4951" s="3">
        <v>39</v>
      </c>
      <c r="L4951">
        <v>83</v>
      </c>
      <c r="M4951" s="3">
        <v>324</v>
      </c>
      <c r="N4951" s="3">
        <v>120</v>
      </c>
      <c r="O4951" t="s">
        <v>26</v>
      </c>
    </row>
    <row r="4952" spans="1:15" hidden="1" x14ac:dyDescent="0.3">
      <c r="A4952" t="s">
        <v>22</v>
      </c>
      <c r="B4952">
        <v>1185732</v>
      </c>
      <c r="C4952" s="1">
        <v>44507</v>
      </c>
      <c r="D4952" s="1" t="str">
        <f>TEXT(Table1[[#This Row],[Invoice Date]],"yyyy")</f>
        <v>2021</v>
      </c>
      <c r="E4952" t="s">
        <v>38</v>
      </c>
      <c r="F4952" t="s">
        <v>104</v>
      </c>
      <c r="G4952" t="s">
        <v>105</v>
      </c>
      <c r="H4952" t="s">
        <v>16</v>
      </c>
      <c r="I4952" t="str">
        <f>IF(ISNUMBER(SEARCH( "Women's",Table1[[#This Row],[Product]])), "Women","Male")</f>
        <v>Women</v>
      </c>
      <c r="J4952" t="str">
        <f>IF(ISNUMBER(SEARCH( "Apparel",Table1[[#This Row],[Product]])), "Apparel","Footwear")</f>
        <v>Apparel</v>
      </c>
      <c r="K4952" s="3">
        <v>46</v>
      </c>
      <c r="L4952">
        <v>83</v>
      </c>
      <c r="M4952" s="3">
        <v>382</v>
      </c>
      <c r="N4952" s="3">
        <v>168</v>
      </c>
      <c r="O4952" t="s">
        <v>26</v>
      </c>
    </row>
    <row r="4953" spans="1:15" hidden="1" x14ac:dyDescent="0.3">
      <c r="A4953" t="s">
        <v>22</v>
      </c>
      <c r="B4953">
        <v>1185732</v>
      </c>
      <c r="C4953" s="1">
        <v>44213</v>
      </c>
      <c r="D4953" s="1" t="str">
        <f>TEXT(Table1[[#This Row],[Invoice Date]],"yyyy")</f>
        <v>2021</v>
      </c>
      <c r="E4953" t="s">
        <v>38</v>
      </c>
      <c r="F4953" t="s">
        <v>104</v>
      </c>
      <c r="G4953" t="s">
        <v>105</v>
      </c>
      <c r="H4953" t="s">
        <v>16</v>
      </c>
      <c r="I4953" t="str">
        <f>IF(ISNUMBER(SEARCH( "Women's",Table1[[#This Row],[Product]])), "Women","Male")</f>
        <v>Women</v>
      </c>
      <c r="J4953" t="str">
        <f>IF(ISNUMBER(SEARCH( "Apparel",Table1[[#This Row],[Product]])), "Apparel","Footwear")</f>
        <v>Apparel</v>
      </c>
      <c r="K4953" s="3">
        <v>26</v>
      </c>
      <c r="L4953">
        <v>83</v>
      </c>
      <c r="M4953" s="3">
        <v>216</v>
      </c>
      <c r="N4953" s="3">
        <v>73</v>
      </c>
      <c r="O4953" t="s">
        <v>26</v>
      </c>
    </row>
    <row r="4954" spans="1:15" hidden="1" x14ac:dyDescent="0.3">
      <c r="A4954" t="s">
        <v>45</v>
      </c>
      <c r="B4954">
        <v>1185732</v>
      </c>
      <c r="C4954" s="1">
        <v>44514</v>
      </c>
      <c r="D4954" s="1" t="str">
        <f>TEXT(Table1[[#This Row],[Invoice Date]],"yyyy")</f>
        <v>2021</v>
      </c>
      <c r="E4954" t="s">
        <v>38</v>
      </c>
      <c r="F4954" t="s">
        <v>106</v>
      </c>
      <c r="G4954" t="s">
        <v>107</v>
      </c>
      <c r="H4954" t="s">
        <v>50</v>
      </c>
      <c r="I4954" t="str">
        <f>IF(ISNUMBER(SEARCH( "Women's",Table1[[#This Row],[Product]])), "Women","Male")</f>
        <v>Women</v>
      </c>
      <c r="J4954" t="str">
        <f>IF(ISNUMBER(SEARCH( "Apparel",Table1[[#This Row],[Product]])), "Apparel","Footwear")</f>
        <v>Footwear</v>
      </c>
      <c r="K4954" s="3">
        <v>42</v>
      </c>
      <c r="L4954">
        <v>83</v>
      </c>
      <c r="M4954" s="3">
        <v>349</v>
      </c>
      <c r="N4954" s="3">
        <v>101</v>
      </c>
      <c r="O4954" t="s">
        <v>26</v>
      </c>
    </row>
    <row r="4955" spans="1:15" hidden="1" x14ac:dyDescent="0.3">
      <c r="A4955" t="s">
        <v>45</v>
      </c>
      <c r="B4955">
        <v>1185732</v>
      </c>
      <c r="C4955" s="1">
        <v>44326</v>
      </c>
      <c r="D4955" s="1" t="str">
        <f>TEXT(Table1[[#This Row],[Invoice Date]],"yyyy")</f>
        <v>2021</v>
      </c>
      <c r="E4955" t="s">
        <v>38</v>
      </c>
      <c r="F4955" t="s">
        <v>119</v>
      </c>
      <c r="G4955" t="s">
        <v>120</v>
      </c>
      <c r="H4955" t="s">
        <v>50</v>
      </c>
      <c r="I4955" t="str">
        <f>IF(ISNUMBER(SEARCH( "Women's",Table1[[#This Row],[Product]])), "Women","Male")</f>
        <v>Women</v>
      </c>
      <c r="J4955" t="str">
        <f>IF(ISNUMBER(SEARCH( "Apparel",Table1[[#This Row],[Product]])), "Apparel","Footwear")</f>
        <v>Footwear</v>
      </c>
      <c r="K4955" s="3">
        <v>40</v>
      </c>
      <c r="L4955">
        <v>83</v>
      </c>
      <c r="M4955" s="3">
        <v>332</v>
      </c>
      <c r="N4955" s="3">
        <v>133</v>
      </c>
      <c r="O4955" t="s">
        <v>26</v>
      </c>
    </row>
    <row r="4956" spans="1:15" hidden="1" x14ac:dyDescent="0.3">
      <c r="A4956" t="s">
        <v>37</v>
      </c>
      <c r="B4956">
        <v>1185732</v>
      </c>
      <c r="C4956" s="1">
        <v>44249</v>
      </c>
      <c r="D4956" s="1" t="str">
        <f>TEXT(Table1[[#This Row],[Invoice Date]],"yyyy")</f>
        <v>2021</v>
      </c>
      <c r="E4956" t="s">
        <v>38</v>
      </c>
      <c r="F4956" t="s">
        <v>121</v>
      </c>
      <c r="G4956" t="s">
        <v>122</v>
      </c>
      <c r="H4956" t="s">
        <v>27</v>
      </c>
      <c r="I4956" t="str">
        <f>IF(ISNUMBER(SEARCH( "Women's",Table1[[#This Row],[Product]])), "Women","Male")</f>
        <v>Women</v>
      </c>
      <c r="J4956" t="str">
        <f>IF(ISNUMBER(SEARCH( "Apparel",Table1[[#This Row],[Product]])), "Apparel","Footwear")</f>
        <v>Footwear</v>
      </c>
      <c r="K4956" s="3">
        <v>29</v>
      </c>
      <c r="L4956">
        <v>83</v>
      </c>
      <c r="M4956" s="3">
        <v>241</v>
      </c>
      <c r="N4956" s="3">
        <v>65</v>
      </c>
      <c r="O4956" t="s">
        <v>26</v>
      </c>
    </row>
    <row r="4957" spans="1:15" x14ac:dyDescent="0.3">
      <c r="A4957" t="s">
        <v>37</v>
      </c>
      <c r="B4957">
        <v>1185732</v>
      </c>
      <c r="C4957" s="1">
        <v>44384</v>
      </c>
      <c r="D4957" s="1" t="str">
        <f>TEXT(Table1[[#This Row],[Invoice Date]],"yyyy")</f>
        <v>2021</v>
      </c>
      <c r="E4957" t="s">
        <v>28</v>
      </c>
      <c r="F4957" t="s">
        <v>112</v>
      </c>
      <c r="G4957" t="s">
        <v>113</v>
      </c>
      <c r="H4957" t="s">
        <v>34</v>
      </c>
      <c r="I4957" t="str">
        <f>IF(ISNUMBER(SEARCH( "Women's",Table1[[#This Row],[Product]])), "Women","Male")</f>
        <v>Male</v>
      </c>
      <c r="J4957" t="str">
        <f>IF(ISNUMBER(SEARCH( "Apparel",Table1[[#This Row],[Product]])), "Apparel","Footwear")</f>
        <v>Footwear</v>
      </c>
      <c r="K4957" s="3">
        <v>43</v>
      </c>
      <c r="L4957">
        <v>81</v>
      </c>
      <c r="M4957" s="3">
        <v>348</v>
      </c>
      <c r="N4957" s="3">
        <v>157</v>
      </c>
      <c r="O4957" t="s">
        <v>17</v>
      </c>
    </row>
    <row r="4958" spans="1:15" x14ac:dyDescent="0.3">
      <c r="A4958" t="s">
        <v>37</v>
      </c>
      <c r="B4958">
        <v>1185732</v>
      </c>
      <c r="C4958" s="1">
        <v>44418</v>
      </c>
      <c r="D4958" s="1" t="str">
        <f>TEXT(Table1[[#This Row],[Invoice Date]],"yyyy")</f>
        <v>2021</v>
      </c>
      <c r="E4958" t="s">
        <v>28</v>
      </c>
      <c r="F4958" t="s">
        <v>112</v>
      </c>
      <c r="G4958" t="s">
        <v>113</v>
      </c>
      <c r="H4958" t="s">
        <v>16</v>
      </c>
      <c r="I4958" t="str">
        <f>IF(ISNUMBER(SEARCH( "Women's",Table1[[#This Row],[Product]])), "Women","Male")</f>
        <v>Women</v>
      </c>
      <c r="J4958" t="str">
        <f>IF(ISNUMBER(SEARCH( "Apparel",Table1[[#This Row],[Product]])), "Apparel","Footwear")</f>
        <v>Apparel</v>
      </c>
      <c r="K4958" s="3">
        <v>64</v>
      </c>
      <c r="L4958">
        <v>81</v>
      </c>
      <c r="M4958" s="3">
        <v>518</v>
      </c>
      <c r="N4958" s="3">
        <v>327</v>
      </c>
      <c r="O4958" t="s">
        <v>17</v>
      </c>
    </row>
    <row r="4959" spans="1:15" x14ac:dyDescent="0.3">
      <c r="A4959" t="s">
        <v>22</v>
      </c>
      <c r="B4959">
        <v>1197831</v>
      </c>
      <c r="C4959" s="1">
        <v>44435</v>
      </c>
      <c r="D4959" s="1" t="str">
        <f>TEXT(Table1[[#This Row],[Invoice Date]],"yyyy")</f>
        <v>2021</v>
      </c>
      <c r="E4959" t="s">
        <v>19</v>
      </c>
      <c r="F4959" t="s">
        <v>53</v>
      </c>
      <c r="G4959" t="s">
        <v>62</v>
      </c>
      <c r="H4959" t="s">
        <v>64</v>
      </c>
      <c r="I4959" t="str">
        <f>IF(ISNUMBER(SEARCH( "Women's",Table1[[#This Row],[Product]])), "Women","Male")</f>
        <v>Male</v>
      </c>
      <c r="J4959" t="str">
        <f>IF(ISNUMBER(SEARCH( "Apparel",Table1[[#This Row],[Product]])), "Apparel","Footwear")</f>
        <v>Apparel</v>
      </c>
      <c r="K4959" s="3">
        <v>38</v>
      </c>
      <c r="L4959">
        <v>81</v>
      </c>
      <c r="M4959" s="3">
        <v>308</v>
      </c>
      <c r="N4959" s="3">
        <v>139</v>
      </c>
      <c r="O4959" t="s">
        <v>17</v>
      </c>
    </row>
    <row r="4960" spans="1:15" x14ac:dyDescent="0.3">
      <c r="A4960" t="s">
        <v>37</v>
      </c>
      <c r="B4960">
        <v>1185732</v>
      </c>
      <c r="C4960" s="1">
        <v>44526</v>
      </c>
      <c r="D4960" s="1" t="str">
        <f>TEXT(Table1[[#This Row],[Invoice Date]],"yyyy")</f>
        <v>2021</v>
      </c>
      <c r="E4960" t="s">
        <v>38</v>
      </c>
      <c r="F4960" t="s">
        <v>129</v>
      </c>
      <c r="G4960" t="s">
        <v>130</v>
      </c>
      <c r="H4960" t="s">
        <v>16</v>
      </c>
      <c r="I4960" t="str">
        <f>IF(ISNUMBER(SEARCH( "Women's",Table1[[#This Row],[Product]])), "Women","Male")</f>
        <v>Women</v>
      </c>
      <c r="J4960" t="str">
        <f>IF(ISNUMBER(SEARCH( "Apparel",Table1[[#This Row],[Product]])), "Apparel","Footwear")</f>
        <v>Apparel</v>
      </c>
      <c r="K4960" s="3">
        <v>65</v>
      </c>
      <c r="L4960">
        <v>81</v>
      </c>
      <c r="M4960" s="3">
        <v>527</v>
      </c>
      <c r="N4960" s="3">
        <v>221</v>
      </c>
      <c r="O4960" t="s">
        <v>17</v>
      </c>
    </row>
    <row r="4961" spans="1:15" x14ac:dyDescent="0.3">
      <c r="A4961" t="s">
        <v>18</v>
      </c>
      <c r="B4961">
        <v>1128299</v>
      </c>
      <c r="C4961" s="1">
        <v>43866</v>
      </c>
      <c r="D4961" s="1" t="str">
        <f>TEXT(Table1[[#This Row],[Invoice Date]],"yyyy")</f>
        <v>2020</v>
      </c>
      <c r="E4961" t="s">
        <v>42</v>
      </c>
      <c r="F4961" t="s">
        <v>110</v>
      </c>
      <c r="G4961" t="s">
        <v>111</v>
      </c>
      <c r="H4961" t="s">
        <v>64</v>
      </c>
      <c r="I4961" t="str">
        <f>IF(ISNUMBER(SEARCH( "Women's",Table1[[#This Row],[Product]])), "Women","Male")</f>
        <v>Male</v>
      </c>
      <c r="J4961" t="str">
        <f>IF(ISNUMBER(SEARCH( "Apparel",Table1[[#This Row],[Product]])), "Apparel","Footwear")</f>
        <v>Apparel</v>
      </c>
      <c r="K4961" s="3">
        <v>59</v>
      </c>
      <c r="L4961">
        <v>81</v>
      </c>
      <c r="M4961" s="3">
        <v>478</v>
      </c>
      <c r="N4961" s="3">
        <v>354</v>
      </c>
      <c r="O4961" t="s">
        <v>17</v>
      </c>
    </row>
    <row r="4962" spans="1:15" x14ac:dyDescent="0.3">
      <c r="A4962" t="s">
        <v>18</v>
      </c>
      <c r="B4962">
        <v>1128299</v>
      </c>
      <c r="C4962" s="1">
        <v>43891</v>
      </c>
      <c r="D4962" s="1" t="str">
        <f>TEXT(Table1[[#This Row],[Invoice Date]],"yyyy")</f>
        <v>2020</v>
      </c>
      <c r="E4962" t="s">
        <v>42</v>
      </c>
      <c r="F4962" t="s">
        <v>110</v>
      </c>
      <c r="G4962" t="s">
        <v>111</v>
      </c>
      <c r="H4962" t="s">
        <v>64</v>
      </c>
      <c r="I4962" t="str">
        <f>IF(ISNUMBER(SEARCH( "Women's",Table1[[#This Row],[Product]])), "Women","Male")</f>
        <v>Male</v>
      </c>
      <c r="J4962" t="str">
        <f>IF(ISNUMBER(SEARCH( "Apparel",Table1[[#This Row],[Product]])), "Apparel","Footwear")</f>
        <v>Apparel</v>
      </c>
      <c r="K4962" s="3">
        <v>63</v>
      </c>
      <c r="L4962">
        <v>81</v>
      </c>
      <c r="M4962" s="3">
        <v>510</v>
      </c>
      <c r="N4962" s="3">
        <v>311</v>
      </c>
      <c r="O4962" t="s">
        <v>17</v>
      </c>
    </row>
    <row r="4963" spans="1:15" x14ac:dyDescent="0.3">
      <c r="A4963" t="s">
        <v>37</v>
      </c>
      <c r="B4963">
        <v>1185732</v>
      </c>
      <c r="C4963" s="1">
        <v>44156</v>
      </c>
      <c r="D4963" s="1" t="str">
        <f>TEXT(Table1[[#This Row],[Invoice Date]],"yyyy")</f>
        <v>2020</v>
      </c>
      <c r="E4963" t="s">
        <v>28</v>
      </c>
      <c r="F4963" t="s">
        <v>98</v>
      </c>
      <c r="G4963" t="s">
        <v>99</v>
      </c>
      <c r="H4963" t="s">
        <v>16</v>
      </c>
      <c r="I4963" t="str">
        <f>IF(ISNUMBER(SEARCH( "Women's",Table1[[#This Row],[Product]])), "Women","Male")</f>
        <v>Women</v>
      </c>
      <c r="J4963" t="str">
        <f>IF(ISNUMBER(SEARCH( "Apparel",Table1[[#This Row],[Product]])), "Apparel","Footwear")</f>
        <v>Apparel</v>
      </c>
      <c r="K4963" s="3">
        <v>53</v>
      </c>
      <c r="L4963">
        <v>81</v>
      </c>
      <c r="M4963" s="3">
        <v>429</v>
      </c>
      <c r="N4963" s="3">
        <v>240</v>
      </c>
      <c r="O4963" t="s">
        <v>17</v>
      </c>
    </row>
    <row r="4964" spans="1:15" x14ac:dyDescent="0.3">
      <c r="A4964" t="s">
        <v>57</v>
      </c>
      <c r="B4964">
        <v>1189833</v>
      </c>
      <c r="C4964" s="1">
        <v>44202</v>
      </c>
      <c r="D4964" s="1" t="str">
        <f>TEXT(Table1[[#This Row],[Invoice Date]],"yyyy")</f>
        <v>2021</v>
      </c>
      <c r="E4964" t="s">
        <v>28</v>
      </c>
      <c r="F4964" t="s">
        <v>125</v>
      </c>
      <c r="G4964" t="s">
        <v>126</v>
      </c>
      <c r="H4964" t="s">
        <v>50</v>
      </c>
      <c r="I4964" t="str">
        <f>IF(ISNUMBER(SEARCH( "Women's",Table1[[#This Row],[Product]])), "Women","Male")</f>
        <v>Women</v>
      </c>
      <c r="J4964" t="str">
        <f>IF(ISNUMBER(SEARCH( "Apparel",Table1[[#This Row],[Product]])), "Apparel","Footwear")</f>
        <v>Footwear</v>
      </c>
      <c r="K4964" s="3">
        <v>44</v>
      </c>
      <c r="L4964">
        <v>81</v>
      </c>
      <c r="M4964" s="3">
        <v>356</v>
      </c>
      <c r="N4964" s="3">
        <v>196</v>
      </c>
      <c r="O4964" t="s">
        <v>17</v>
      </c>
    </row>
    <row r="4965" spans="1:15" x14ac:dyDescent="0.3">
      <c r="A4965" t="s">
        <v>37</v>
      </c>
      <c r="B4965">
        <v>1185732</v>
      </c>
      <c r="C4965" s="1">
        <v>44374</v>
      </c>
      <c r="D4965" s="1" t="str">
        <f>TEXT(Table1[[#This Row],[Invoice Date]],"yyyy")</f>
        <v>2021</v>
      </c>
      <c r="E4965" t="s">
        <v>28</v>
      </c>
      <c r="F4965" t="s">
        <v>114</v>
      </c>
      <c r="G4965" t="s">
        <v>115</v>
      </c>
      <c r="H4965" t="s">
        <v>34</v>
      </c>
      <c r="I4965" t="str">
        <f>IF(ISNUMBER(SEARCH( "Women's",Table1[[#This Row],[Product]])), "Women","Male")</f>
        <v>Male</v>
      </c>
      <c r="J4965" t="str">
        <f>IF(ISNUMBER(SEARCH( "Apparel",Table1[[#This Row],[Product]])), "Apparel","Footwear")</f>
        <v>Footwear</v>
      </c>
      <c r="K4965" s="3">
        <v>37</v>
      </c>
      <c r="L4965">
        <v>81</v>
      </c>
      <c r="M4965" s="3">
        <v>300</v>
      </c>
      <c r="N4965" s="3">
        <v>135</v>
      </c>
      <c r="O4965" t="s">
        <v>17</v>
      </c>
    </row>
    <row r="4966" spans="1:15" x14ac:dyDescent="0.3">
      <c r="A4966" t="s">
        <v>45</v>
      </c>
      <c r="B4966">
        <v>1185732</v>
      </c>
      <c r="C4966" s="1">
        <v>44369</v>
      </c>
      <c r="D4966" s="1" t="str">
        <f>TEXT(Table1[[#This Row],[Invoice Date]],"yyyy")</f>
        <v>2021</v>
      </c>
      <c r="E4966" t="s">
        <v>42</v>
      </c>
      <c r="F4966" t="s">
        <v>131</v>
      </c>
      <c r="G4966" t="s">
        <v>132</v>
      </c>
      <c r="H4966" t="s">
        <v>27</v>
      </c>
      <c r="I4966" t="str">
        <f>IF(ISNUMBER(SEARCH( "Women's",Table1[[#This Row],[Product]])), "Women","Male")</f>
        <v>Women</v>
      </c>
      <c r="J4966" t="str">
        <f>IF(ISNUMBER(SEARCH( "Apparel",Table1[[#This Row],[Product]])), "Apparel","Footwear")</f>
        <v>Footwear</v>
      </c>
      <c r="K4966" s="3">
        <v>53</v>
      </c>
      <c r="L4966">
        <v>81</v>
      </c>
      <c r="M4966" s="3">
        <v>429</v>
      </c>
      <c r="N4966" s="3">
        <v>155</v>
      </c>
      <c r="O4966" t="s">
        <v>17</v>
      </c>
    </row>
    <row r="4967" spans="1:15" x14ac:dyDescent="0.3">
      <c r="A4967" t="s">
        <v>45</v>
      </c>
      <c r="B4967">
        <v>1185732</v>
      </c>
      <c r="C4967" s="1">
        <v>44521</v>
      </c>
      <c r="D4967" s="1" t="str">
        <f>TEXT(Table1[[#This Row],[Invoice Date]],"yyyy")</f>
        <v>2021</v>
      </c>
      <c r="E4967" t="s">
        <v>42</v>
      </c>
      <c r="F4967" t="s">
        <v>131</v>
      </c>
      <c r="G4967" t="s">
        <v>132</v>
      </c>
      <c r="H4967" t="s">
        <v>34</v>
      </c>
      <c r="I4967" t="str">
        <f>IF(ISNUMBER(SEARCH( "Women's",Table1[[#This Row],[Product]])), "Women","Male")</f>
        <v>Male</v>
      </c>
      <c r="J4967" t="str">
        <f>IF(ISNUMBER(SEARCH( "Apparel",Table1[[#This Row],[Product]])), "Apparel","Footwear")</f>
        <v>Footwear</v>
      </c>
      <c r="K4967" s="3">
        <v>59</v>
      </c>
      <c r="L4967">
        <v>81</v>
      </c>
      <c r="M4967" s="3">
        <v>478</v>
      </c>
      <c r="N4967" s="3">
        <v>220</v>
      </c>
      <c r="O4967" t="s">
        <v>17</v>
      </c>
    </row>
    <row r="4968" spans="1:15" x14ac:dyDescent="0.3">
      <c r="A4968" t="s">
        <v>37</v>
      </c>
      <c r="B4968">
        <v>1128299</v>
      </c>
      <c r="C4968" s="1">
        <v>44296</v>
      </c>
      <c r="D4968" s="1" t="str">
        <f>TEXT(Table1[[#This Row],[Invoice Date]],"yyyy")</f>
        <v>2021</v>
      </c>
      <c r="E4968" t="s">
        <v>42</v>
      </c>
      <c r="F4968" t="s">
        <v>123</v>
      </c>
      <c r="G4968" t="s">
        <v>124</v>
      </c>
      <c r="H4968" t="s">
        <v>34</v>
      </c>
      <c r="I4968" t="str">
        <f>IF(ISNUMBER(SEARCH( "Women's",Table1[[#This Row],[Product]])), "Women","Male")</f>
        <v>Male</v>
      </c>
      <c r="J4968" t="str">
        <f>IF(ISNUMBER(SEARCH( "Apparel",Table1[[#This Row],[Product]])), "Apparel","Footwear")</f>
        <v>Footwear</v>
      </c>
      <c r="K4968" s="3">
        <v>61</v>
      </c>
      <c r="L4968">
        <v>81</v>
      </c>
      <c r="M4968" s="3">
        <v>494</v>
      </c>
      <c r="N4968" s="3">
        <v>173</v>
      </c>
      <c r="O4968" t="s">
        <v>17</v>
      </c>
    </row>
    <row r="4969" spans="1:15" x14ac:dyDescent="0.3">
      <c r="A4969" t="s">
        <v>37</v>
      </c>
      <c r="B4969">
        <v>1128299</v>
      </c>
      <c r="C4969" s="1">
        <v>44251</v>
      </c>
      <c r="D4969" s="1" t="str">
        <f>TEXT(Table1[[#This Row],[Invoice Date]],"yyyy")</f>
        <v>2021</v>
      </c>
      <c r="E4969" t="s">
        <v>13</v>
      </c>
      <c r="F4969" t="s">
        <v>93</v>
      </c>
      <c r="G4969" t="s">
        <v>94</v>
      </c>
      <c r="H4969" t="s">
        <v>16</v>
      </c>
      <c r="I4969" t="str">
        <f>IF(ISNUMBER(SEARCH( "Women's",Table1[[#This Row],[Product]])), "Women","Male")</f>
        <v>Women</v>
      </c>
      <c r="J4969" t="str">
        <f>IF(ISNUMBER(SEARCH( "Apparel",Table1[[#This Row],[Product]])), "Apparel","Footwear")</f>
        <v>Apparel</v>
      </c>
      <c r="K4969" s="3">
        <v>38</v>
      </c>
      <c r="L4969">
        <v>81</v>
      </c>
      <c r="M4969" s="3">
        <v>308</v>
      </c>
      <c r="N4969" s="3">
        <v>132</v>
      </c>
      <c r="O4969" t="s">
        <v>17</v>
      </c>
    </row>
    <row r="4970" spans="1:15" x14ac:dyDescent="0.3">
      <c r="A4970" t="s">
        <v>37</v>
      </c>
      <c r="B4970">
        <v>1185732</v>
      </c>
      <c r="C4970" s="1">
        <v>44426</v>
      </c>
      <c r="D4970" s="1" t="str">
        <f>TEXT(Table1[[#This Row],[Invoice Date]],"yyyy")</f>
        <v>2021</v>
      </c>
      <c r="E4970" t="s">
        <v>28</v>
      </c>
      <c r="F4970" t="s">
        <v>29</v>
      </c>
      <c r="G4970" t="s">
        <v>30</v>
      </c>
      <c r="H4970" t="s">
        <v>64</v>
      </c>
      <c r="I4970" t="str">
        <f>IF(ISNUMBER(SEARCH( "Women's",Table1[[#This Row],[Product]])), "Women","Male")</f>
        <v>Male</v>
      </c>
      <c r="J4970" t="str">
        <f>IF(ISNUMBER(SEARCH( "Apparel",Table1[[#This Row],[Product]])), "Apparel","Footwear")</f>
        <v>Apparel</v>
      </c>
      <c r="K4970" s="3">
        <v>34</v>
      </c>
      <c r="L4970">
        <v>81</v>
      </c>
      <c r="M4970" s="3">
        <v>275</v>
      </c>
      <c r="N4970" s="3">
        <v>129</v>
      </c>
      <c r="O4970" t="s">
        <v>17</v>
      </c>
    </row>
    <row r="4971" spans="1:15" x14ac:dyDescent="0.3">
      <c r="A4971" t="s">
        <v>37</v>
      </c>
      <c r="B4971">
        <v>1185732</v>
      </c>
      <c r="C4971" s="1">
        <v>44518</v>
      </c>
      <c r="D4971" s="1" t="str">
        <f>TEXT(Table1[[#This Row],[Invoice Date]],"yyyy")</f>
        <v>2021</v>
      </c>
      <c r="E4971" t="s">
        <v>28</v>
      </c>
      <c r="F4971" t="s">
        <v>29</v>
      </c>
      <c r="G4971" t="s">
        <v>30</v>
      </c>
      <c r="H4971" t="s">
        <v>64</v>
      </c>
      <c r="I4971" t="str">
        <f>IF(ISNUMBER(SEARCH( "Women's",Table1[[#This Row],[Product]])), "Women","Male")</f>
        <v>Male</v>
      </c>
      <c r="J4971" t="str">
        <f>IF(ISNUMBER(SEARCH( "Apparel",Table1[[#This Row],[Product]])), "Apparel","Footwear")</f>
        <v>Apparel</v>
      </c>
      <c r="K4971" s="3">
        <v>43</v>
      </c>
      <c r="L4971">
        <v>81</v>
      </c>
      <c r="M4971" s="3">
        <v>348</v>
      </c>
      <c r="N4971" s="3">
        <v>167</v>
      </c>
      <c r="O4971" t="s">
        <v>17</v>
      </c>
    </row>
    <row r="4972" spans="1:15" x14ac:dyDescent="0.3">
      <c r="A4972" t="s">
        <v>18</v>
      </c>
      <c r="B4972">
        <v>1128299</v>
      </c>
      <c r="C4972" s="1">
        <v>44493</v>
      </c>
      <c r="D4972" s="1" t="str">
        <f>TEXT(Table1[[#This Row],[Invoice Date]],"yyyy")</f>
        <v>2021</v>
      </c>
      <c r="E4972" t="s">
        <v>42</v>
      </c>
      <c r="F4972" t="s">
        <v>79</v>
      </c>
      <c r="G4972" t="s">
        <v>80</v>
      </c>
      <c r="H4972" t="s">
        <v>50</v>
      </c>
      <c r="I4972" t="str">
        <f>IF(ISNUMBER(SEARCH( "Women's",Table1[[#This Row],[Product]])), "Women","Male")</f>
        <v>Women</v>
      </c>
      <c r="J4972" t="str">
        <f>IF(ISNUMBER(SEARCH( "Apparel",Table1[[#This Row],[Product]])), "Apparel","Footwear")</f>
        <v>Footwear</v>
      </c>
      <c r="K4972" s="3">
        <v>44</v>
      </c>
      <c r="L4972">
        <v>81</v>
      </c>
      <c r="M4972" s="3">
        <v>356</v>
      </c>
      <c r="N4972" s="3">
        <v>171</v>
      </c>
      <c r="O4972" t="s">
        <v>17</v>
      </c>
    </row>
    <row r="4973" spans="1:15" x14ac:dyDescent="0.3">
      <c r="A4973" t="s">
        <v>45</v>
      </c>
      <c r="B4973">
        <v>1185732</v>
      </c>
      <c r="C4973" s="1">
        <v>44218</v>
      </c>
      <c r="D4973" s="1" t="str">
        <f>TEXT(Table1[[#This Row],[Invoice Date]],"yyyy")</f>
        <v>2021</v>
      </c>
      <c r="E4973" t="s">
        <v>28</v>
      </c>
      <c r="F4973" t="s">
        <v>46</v>
      </c>
      <c r="G4973" t="s">
        <v>47</v>
      </c>
      <c r="H4973" t="s">
        <v>16</v>
      </c>
      <c r="I4973" t="str">
        <f>IF(ISNUMBER(SEARCH( "Women's",Table1[[#This Row],[Product]])), "Women","Male")</f>
        <v>Women</v>
      </c>
      <c r="J4973" t="str">
        <f>IF(ISNUMBER(SEARCH( "Apparel",Table1[[#This Row],[Product]])), "Apparel","Footwear")</f>
        <v>Apparel</v>
      </c>
      <c r="K4973" s="3">
        <v>37</v>
      </c>
      <c r="L4973">
        <v>81</v>
      </c>
      <c r="M4973" s="3">
        <v>300</v>
      </c>
      <c r="N4973" s="3">
        <v>162</v>
      </c>
      <c r="O4973" t="s">
        <v>17</v>
      </c>
    </row>
    <row r="4974" spans="1:15" x14ac:dyDescent="0.3">
      <c r="A4974" t="s">
        <v>37</v>
      </c>
      <c r="B4974">
        <v>1185732</v>
      </c>
      <c r="C4974" s="1">
        <v>44271</v>
      </c>
      <c r="D4974" s="1" t="str">
        <f>TEXT(Table1[[#This Row],[Invoice Date]],"yyyy")</f>
        <v>2021</v>
      </c>
      <c r="E4974" t="s">
        <v>19</v>
      </c>
      <c r="F4974" t="s">
        <v>32</v>
      </c>
      <c r="G4974" t="s">
        <v>33</v>
      </c>
      <c r="H4974" t="s">
        <v>64</v>
      </c>
      <c r="I4974" t="str">
        <f>IF(ISNUMBER(SEARCH( "Women's",Table1[[#This Row],[Product]])), "Women","Male")</f>
        <v>Male</v>
      </c>
      <c r="J4974" t="str">
        <f>IF(ISNUMBER(SEARCH( "Apparel",Table1[[#This Row],[Product]])), "Apparel","Footwear")</f>
        <v>Apparel</v>
      </c>
      <c r="K4974" s="3">
        <v>32</v>
      </c>
      <c r="L4974">
        <v>81</v>
      </c>
      <c r="M4974" s="3">
        <v>259</v>
      </c>
      <c r="N4974" s="3">
        <v>119</v>
      </c>
      <c r="O4974" t="s">
        <v>17</v>
      </c>
    </row>
    <row r="4975" spans="1:15" x14ac:dyDescent="0.3">
      <c r="A4975" t="s">
        <v>37</v>
      </c>
      <c r="B4975">
        <v>1185732</v>
      </c>
      <c r="C4975" s="1">
        <v>44303</v>
      </c>
      <c r="D4975" s="1" t="str">
        <f>TEXT(Table1[[#This Row],[Invoice Date]],"yyyy")</f>
        <v>2021</v>
      </c>
      <c r="E4975" t="s">
        <v>19</v>
      </c>
      <c r="F4975" t="s">
        <v>32</v>
      </c>
      <c r="G4975" t="s">
        <v>33</v>
      </c>
      <c r="H4975" t="s">
        <v>64</v>
      </c>
      <c r="I4975" t="str">
        <f>IF(ISNUMBER(SEARCH( "Women's",Table1[[#This Row],[Product]])), "Women","Male")</f>
        <v>Male</v>
      </c>
      <c r="J4975" t="str">
        <f>IF(ISNUMBER(SEARCH( "Apparel",Table1[[#This Row],[Product]])), "Apparel","Footwear")</f>
        <v>Apparel</v>
      </c>
      <c r="K4975" s="3">
        <v>38</v>
      </c>
      <c r="L4975">
        <v>81</v>
      </c>
      <c r="M4975" s="3">
        <v>308</v>
      </c>
      <c r="N4975" s="3">
        <v>148</v>
      </c>
      <c r="O4975" t="s">
        <v>17</v>
      </c>
    </row>
    <row r="4976" spans="1:15" x14ac:dyDescent="0.3">
      <c r="A4976" t="s">
        <v>12</v>
      </c>
      <c r="B4976">
        <v>1197831</v>
      </c>
      <c r="C4976" s="1">
        <v>44306</v>
      </c>
      <c r="D4976" s="1" t="str">
        <f>TEXT(Table1[[#This Row],[Invoice Date]],"yyyy")</f>
        <v>2021</v>
      </c>
      <c r="E4976" t="s">
        <v>19</v>
      </c>
      <c r="F4976" t="s">
        <v>48</v>
      </c>
      <c r="G4976" t="s">
        <v>49</v>
      </c>
      <c r="H4976" t="s">
        <v>34</v>
      </c>
      <c r="I4976" t="str">
        <f>IF(ISNUMBER(SEARCH( "Women's",Table1[[#This Row],[Product]])), "Women","Male")</f>
        <v>Male</v>
      </c>
      <c r="J4976" t="str">
        <f>IF(ISNUMBER(SEARCH( "Apparel",Table1[[#This Row],[Product]])), "Apparel","Footwear")</f>
        <v>Footwear</v>
      </c>
      <c r="K4976" s="3">
        <v>24</v>
      </c>
      <c r="L4976">
        <v>81</v>
      </c>
      <c r="M4976" s="3">
        <v>194</v>
      </c>
      <c r="N4976" s="3">
        <v>95</v>
      </c>
      <c r="O4976" t="s">
        <v>17</v>
      </c>
    </row>
    <row r="4977" spans="1:15" x14ac:dyDescent="0.3">
      <c r="A4977" t="s">
        <v>18</v>
      </c>
      <c r="B4977">
        <v>1197831</v>
      </c>
      <c r="C4977" s="1">
        <v>44428</v>
      </c>
      <c r="D4977" s="1" t="str">
        <f>TEXT(Table1[[#This Row],[Invoice Date]],"yyyy")</f>
        <v>2021</v>
      </c>
      <c r="E4977" t="s">
        <v>19</v>
      </c>
      <c r="F4977" t="s">
        <v>55</v>
      </c>
      <c r="G4977" t="s">
        <v>56</v>
      </c>
      <c r="H4977" t="s">
        <v>64</v>
      </c>
      <c r="I4977" t="str">
        <f>IF(ISNUMBER(SEARCH( "Women's",Table1[[#This Row],[Product]])), "Women","Male")</f>
        <v>Male</v>
      </c>
      <c r="J4977" t="str">
        <f>IF(ISNUMBER(SEARCH( "Apparel",Table1[[#This Row],[Product]])), "Apparel","Footwear")</f>
        <v>Apparel</v>
      </c>
      <c r="K4977" s="3">
        <v>47</v>
      </c>
      <c r="L4977">
        <v>81</v>
      </c>
      <c r="M4977" s="3">
        <v>381</v>
      </c>
      <c r="N4977" s="3">
        <v>171</v>
      </c>
      <c r="O4977" t="s">
        <v>17</v>
      </c>
    </row>
    <row r="4978" spans="1:15" x14ac:dyDescent="0.3">
      <c r="A4978" t="s">
        <v>57</v>
      </c>
      <c r="B4978">
        <v>1197831</v>
      </c>
      <c r="C4978" s="1">
        <v>44549</v>
      </c>
      <c r="D4978" s="1" t="str">
        <f>TEXT(Table1[[#This Row],[Invoice Date]],"yyyy")</f>
        <v>2021</v>
      </c>
      <c r="E4978" t="s">
        <v>19</v>
      </c>
      <c r="F4978" t="s">
        <v>55</v>
      </c>
      <c r="G4978" t="s">
        <v>56</v>
      </c>
      <c r="H4978" t="s">
        <v>64</v>
      </c>
      <c r="I4978" t="str">
        <f>IF(ISNUMBER(SEARCH( "Women's",Table1[[#This Row],[Product]])), "Women","Male")</f>
        <v>Male</v>
      </c>
      <c r="J4978" t="str">
        <f>IF(ISNUMBER(SEARCH( "Apparel",Table1[[#This Row],[Product]])), "Apparel","Footwear")</f>
        <v>Apparel</v>
      </c>
      <c r="K4978" s="3">
        <v>69</v>
      </c>
      <c r="L4978">
        <v>81</v>
      </c>
      <c r="M4978" s="3">
        <v>559</v>
      </c>
      <c r="N4978" s="3">
        <v>268</v>
      </c>
      <c r="O4978" t="s">
        <v>17</v>
      </c>
    </row>
    <row r="4979" spans="1:15" x14ac:dyDescent="0.3">
      <c r="A4979" t="s">
        <v>57</v>
      </c>
      <c r="B4979">
        <v>1197831</v>
      </c>
      <c r="C4979" s="1">
        <v>44299</v>
      </c>
      <c r="D4979" s="1" t="str">
        <f>TEXT(Table1[[#This Row],[Invoice Date]],"yyyy")</f>
        <v>2021</v>
      </c>
      <c r="E4979" t="s">
        <v>28</v>
      </c>
      <c r="F4979" t="s">
        <v>65</v>
      </c>
      <c r="G4979" t="s">
        <v>66</v>
      </c>
      <c r="H4979" t="s">
        <v>16</v>
      </c>
      <c r="I4979" t="str">
        <f>IF(ISNUMBER(SEARCH( "Women's",Table1[[#This Row],[Product]])), "Women","Male")</f>
        <v>Women</v>
      </c>
      <c r="J4979" t="str">
        <f>IF(ISNUMBER(SEARCH( "Apparel",Table1[[#This Row],[Product]])), "Apparel","Footwear")</f>
        <v>Apparel</v>
      </c>
      <c r="K4979" s="3">
        <v>29</v>
      </c>
      <c r="L4979">
        <v>81</v>
      </c>
      <c r="M4979" s="3">
        <v>235</v>
      </c>
      <c r="N4979" s="3">
        <v>115</v>
      </c>
      <c r="O4979" t="s">
        <v>17</v>
      </c>
    </row>
    <row r="4980" spans="1:15" x14ac:dyDescent="0.3">
      <c r="A4980" t="s">
        <v>57</v>
      </c>
      <c r="B4980">
        <v>1197831</v>
      </c>
      <c r="C4980" s="1">
        <v>44361</v>
      </c>
      <c r="D4980" s="1" t="str">
        <f>TEXT(Table1[[#This Row],[Invoice Date]],"yyyy")</f>
        <v>2021</v>
      </c>
      <c r="E4980" t="s">
        <v>28</v>
      </c>
      <c r="F4980" t="s">
        <v>65</v>
      </c>
      <c r="G4980" t="s">
        <v>66</v>
      </c>
      <c r="H4980" t="s">
        <v>27</v>
      </c>
      <c r="I4980" t="str">
        <f>IF(ISNUMBER(SEARCH( "Women's",Table1[[#This Row],[Product]])), "Women","Male")</f>
        <v>Women</v>
      </c>
      <c r="J4980" t="str">
        <f>IF(ISNUMBER(SEARCH( "Apparel",Table1[[#This Row],[Product]])), "Apparel","Footwear")</f>
        <v>Footwear</v>
      </c>
      <c r="K4980" s="3">
        <v>37</v>
      </c>
      <c r="L4980">
        <v>81</v>
      </c>
      <c r="M4980" s="3">
        <v>300</v>
      </c>
      <c r="N4980" s="3">
        <v>138</v>
      </c>
      <c r="O4980" t="s">
        <v>17</v>
      </c>
    </row>
    <row r="4981" spans="1:15" x14ac:dyDescent="0.3">
      <c r="A4981" t="s">
        <v>37</v>
      </c>
      <c r="B4981">
        <v>1197831</v>
      </c>
      <c r="C4981" s="1">
        <v>44542</v>
      </c>
      <c r="D4981" s="1" t="str">
        <f>TEXT(Table1[[#This Row],[Invoice Date]],"yyyy")</f>
        <v>2021</v>
      </c>
      <c r="E4981" t="s">
        <v>28</v>
      </c>
      <c r="F4981" t="s">
        <v>65</v>
      </c>
      <c r="G4981" t="s">
        <v>66</v>
      </c>
      <c r="H4981" t="s">
        <v>64</v>
      </c>
      <c r="I4981" t="str">
        <f>IF(ISNUMBER(SEARCH( "Women's",Table1[[#This Row],[Product]])), "Women","Male")</f>
        <v>Male</v>
      </c>
      <c r="J4981" t="str">
        <f>IF(ISNUMBER(SEARCH( "Apparel",Table1[[#This Row],[Product]])), "Apparel","Footwear")</f>
        <v>Apparel</v>
      </c>
      <c r="K4981" s="3">
        <v>64</v>
      </c>
      <c r="L4981">
        <v>81</v>
      </c>
      <c r="M4981" s="3">
        <v>518</v>
      </c>
      <c r="N4981" s="3">
        <v>259</v>
      </c>
      <c r="O4981" t="s">
        <v>17</v>
      </c>
    </row>
    <row r="4982" spans="1:15" x14ac:dyDescent="0.3">
      <c r="A4982" t="s">
        <v>37</v>
      </c>
      <c r="B4982">
        <v>1185732</v>
      </c>
      <c r="C4982" s="1">
        <v>44388</v>
      </c>
      <c r="D4982" s="1" t="str">
        <f>TEXT(Table1[[#This Row],[Invoice Date]],"yyyy")</f>
        <v>2021</v>
      </c>
      <c r="E4982" t="s">
        <v>28</v>
      </c>
      <c r="F4982" t="s">
        <v>81</v>
      </c>
      <c r="G4982" t="s">
        <v>82</v>
      </c>
      <c r="H4982" t="s">
        <v>34</v>
      </c>
      <c r="I4982" t="str">
        <f>IF(ISNUMBER(SEARCH( "Women's",Table1[[#This Row],[Product]])), "Women","Male")</f>
        <v>Male</v>
      </c>
      <c r="J4982" t="str">
        <f>IF(ISNUMBER(SEARCH( "Apparel",Table1[[#This Row],[Product]])), "Apparel","Footwear")</f>
        <v>Footwear</v>
      </c>
      <c r="K4982" s="3">
        <v>44</v>
      </c>
      <c r="L4982">
        <v>81</v>
      </c>
      <c r="M4982" s="3">
        <v>356</v>
      </c>
      <c r="N4982" s="3">
        <v>160</v>
      </c>
      <c r="O4982" t="s">
        <v>17</v>
      </c>
    </row>
    <row r="4983" spans="1:15" x14ac:dyDescent="0.3">
      <c r="A4983" t="s">
        <v>18</v>
      </c>
      <c r="B4983">
        <v>1185732</v>
      </c>
      <c r="C4983" s="1">
        <v>44510</v>
      </c>
      <c r="D4983" s="1" t="str">
        <f>TEXT(Table1[[#This Row],[Invoice Date]],"yyyy")</f>
        <v>2021</v>
      </c>
      <c r="E4983" t="s">
        <v>28</v>
      </c>
      <c r="F4983" t="s">
        <v>75</v>
      </c>
      <c r="G4983" t="s">
        <v>76</v>
      </c>
      <c r="H4983" t="s">
        <v>27</v>
      </c>
      <c r="I4983" t="str">
        <f>IF(ISNUMBER(SEARCH( "Women's",Table1[[#This Row],[Product]])), "Women","Male")</f>
        <v>Women</v>
      </c>
      <c r="J4983" t="str">
        <f>IF(ISNUMBER(SEARCH( "Apparel",Table1[[#This Row],[Product]])), "Apparel","Footwear")</f>
        <v>Footwear</v>
      </c>
      <c r="K4983" s="3">
        <v>32</v>
      </c>
      <c r="L4983">
        <v>81</v>
      </c>
      <c r="M4983" s="3">
        <v>259</v>
      </c>
      <c r="N4983" s="3">
        <v>124</v>
      </c>
      <c r="O4983" t="s">
        <v>17</v>
      </c>
    </row>
    <row r="4984" spans="1:15" x14ac:dyDescent="0.3">
      <c r="A4984" t="s">
        <v>18</v>
      </c>
      <c r="B4984">
        <v>1185732</v>
      </c>
      <c r="C4984" s="1">
        <v>44271</v>
      </c>
      <c r="D4984" s="1" t="str">
        <f>TEXT(Table1[[#This Row],[Invoice Date]],"yyyy")</f>
        <v>2021</v>
      </c>
      <c r="E4984" t="s">
        <v>38</v>
      </c>
      <c r="F4984" t="s">
        <v>58</v>
      </c>
      <c r="G4984" t="s">
        <v>59</v>
      </c>
      <c r="H4984" t="s">
        <v>16</v>
      </c>
      <c r="I4984" t="str">
        <f>IF(ISNUMBER(SEARCH( "Women's",Table1[[#This Row],[Product]])), "Women","Male")</f>
        <v>Women</v>
      </c>
      <c r="J4984" t="str">
        <f>IF(ISNUMBER(SEARCH( "Apparel",Table1[[#This Row],[Product]])), "Apparel","Footwear")</f>
        <v>Apparel</v>
      </c>
      <c r="K4984" s="3">
        <v>29</v>
      </c>
      <c r="L4984">
        <v>81</v>
      </c>
      <c r="M4984" s="3">
        <v>235</v>
      </c>
      <c r="N4984" s="3">
        <v>127</v>
      </c>
      <c r="O4984" t="s">
        <v>17</v>
      </c>
    </row>
    <row r="4985" spans="1:15" x14ac:dyDescent="0.3">
      <c r="A4985" t="s">
        <v>18</v>
      </c>
      <c r="B4985">
        <v>1185732</v>
      </c>
      <c r="C4985" s="1">
        <v>44364</v>
      </c>
      <c r="D4985" s="1" t="str">
        <f>TEXT(Table1[[#This Row],[Invoice Date]],"yyyy")</f>
        <v>2021</v>
      </c>
      <c r="E4985" t="s">
        <v>38</v>
      </c>
      <c r="F4985" t="s">
        <v>58</v>
      </c>
      <c r="G4985" t="s">
        <v>59</v>
      </c>
      <c r="H4985" t="s">
        <v>27</v>
      </c>
      <c r="I4985" t="str">
        <f>IF(ISNUMBER(SEARCH( "Women's",Table1[[#This Row],[Product]])), "Women","Male")</f>
        <v>Women</v>
      </c>
      <c r="J4985" t="str">
        <f>IF(ISNUMBER(SEARCH( "Apparel",Table1[[#This Row],[Product]])), "Apparel","Footwear")</f>
        <v>Footwear</v>
      </c>
      <c r="K4985" s="3">
        <v>33</v>
      </c>
      <c r="L4985">
        <v>81</v>
      </c>
      <c r="M4985" s="3">
        <v>267</v>
      </c>
      <c r="N4985" s="3">
        <v>144</v>
      </c>
      <c r="O4985" t="s">
        <v>17</v>
      </c>
    </row>
    <row r="4986" spans="1:15" x14ac:dyDescent="0.3">
      <c r="A4986" t="s">
        <v>22</v>
      </c>
      <c r="B4986">
        <v>1185732</v>
      </c>
      <c r="C4986" s="1">
        <v>44429</v>
      </c>
      <c r="D4986" s="1" t="str">
        <f>TEXT(Table1[[#This Row],[Invoice Date]],"yyyy")</f>
        <v>2021</v>
      </c>
      <c r="E4986" t="s">
        <v>38</v>
      </c>
      <c r="F4986" t="s">
        <v>87</v>
      </c>
      <c r="G4986" t="s">
        <v>88</v>
      </c>
      <c r="H4986" t="s">
        <v>16</v>
      </c>
      <c r="I4986" t="str">
        <f>IF(ISNUMBER(SEARCH( "Women's",Table1[[#This Row],[Product]])), "Women","Male")</f>
        <v>Women</v>
      </c>
      <c r="J4986" t="str">
        <f>IF(ISNUMBER(SEARCH( "Apparel",Table1[[#This Row],[Product]])), "Apparel","Footwear")</f>
        <v>Apparel</v>
      </c>
      <c r="K4986" s="3">
        <v>53</v>
      </c>
      <c r="L4986">
        <v>81</v>
      </c>
      <c r="M4986" s="3">
        <v>429</v>
      </c>
      <c r="N4986" s="3">
        <v>185</v>
      </c>
      <c r="O4986" t="s">
        <v>17</v>
      </c>
    </row>
    <row r="4987" spans="1:15" x14ac:dyDescent="0.3">
      <c r="A4987" t="s">
        <v>37</v>
      </c>
      <c r="B4987">
        <v>1185732</v>
      </c>
      <c r="C4987" s="1">
        <v>44213</v>
      </c>
      <c r="D4987" s="1" t="str">
        <f>TEXT(Table1[[#This Row],[Invoice Date]],"yyyy")</f>
        <v>2021</v>
      </c>
      <c r="E4987" t="s">
        <v>38</v>
      </c>
      <c r="F4987" t="s">
        <v>87</v>
      </c>
      <c r="G4987" t="s">
        <v>88</v>
      </c>
      <c r="H4987" t="s">
        <v>34</v>
      </c>
      <c r="I4987" t="str">
        <f>IF(ISNUMBER(SEARCH( "Women's",Table1[[#This Row],[Product]])), "Women","Male")</f>
        <v>Male</v>
      </c>
      <c r="J4987" t="str">
        <f>IF(ISNUMBER(SEARCH( "Apparel",Table1[[#This Row],[Product]])), "Apparel","Footwear")</f>
        <v>Footwear</v>
      </c>
      <c r="K4987" s="3">
        <v>38</v>
      </c>
      <c r="L4987">
        <v>81</v>
      </c>
      <c r="M4987" s="3">
        <v>308</v>
      </c>
      <c r="N4987" s="3">
        <v>154</v>
      </c>
      <c r="O4987" t="s">
        <v>17</v>
      </c>
    </row>
    <row r="4988" spans="1:15" x14ac:dyDescent="0.3">
      <c r="A4988" t="s">
        <v>37</v>
      </c>
      <c r="B4988">
        <v>1185732</v>
      </c>
      <c r="C4988" s="1">
        <v>44213</v>
      </c>
      <c r="D4988" s="1" t="str">
        <f>TEXT(Table1[[#This Row],[Invoice Date]],"yyyy")</f>
        <v>2021</v>
      </c>
      <c r="E4988" t="s">
        <v>38</v>
      </c>
      <c r="F4988" t="s">
        <v>87</v>
      </c>
      <c r="G4988" t="s">
        <v>88</v>
      </c>
      <c r="H4988" t="s">
        <v>16</v>
      </c>
      <c r="I4988" t="str">
        <f>IF(ISNUMBER(SEARCH( "Women's",Table1[[#This Row],[Product]])), "Women","Male")</f>
        <v>Women</v>
      </c>
      <c r="J4988" t="str">
        <f>IF(ISNUMBER(SEARCH( "Apparel",Table1[[#This Row],[Product]])), "Apparel","Footwear")</f>
        <v>Apparel</v>
      </c>
      <c r="K4988" s="3">
        <v>36</v>
      </c>
      <c r="L4988">
        <v>81</v>
      </c>
      <c r="M4988" s="3">
        <v>292</v>
      </c>
      <c r="N4988" s="3">
        <v>149</v>
      </c>
      <c r="O4988" t="s">
        <v>17</v>
      </c>
    </row>
    <row r="4989" spans="1:15" x14ac:dyDescent="0.3">
      <c r="A4989" t="s">
        <v>37</v>
      </c>
      <c r="B4989">
        <v>1185732</v>
      </c>
      <c r="C4989" s="1">
        <v>44329</v>
      </c>
      <c r="D4989" s="1" t="str">
        <f>TEXT(Table1[[#This Row],[Invoice Date]],"yyyy")</f>
        <v>2021</v>
      </c>
      <c r="E4989" t="s">
        <v>38</v>
      </c>
      <c r="F4989" t="s">
        <v>89</v>
      </c>
      <c r="G4989" t="s">
        <v>90</v>
      </c>
      <c r="H4989" t="s">
        <v>27</v>
      </c>
      <c r="I4989" t="str">
        <f>IF(ISNUMBER(SEARCH( "Women's",Table1[[#This Row],[Product]])), "Women","Male")</f>
        <v>Women</v>
      </c>
      <c r="J4989" t="str">
        <f>IF(ISNUMBER(SEARCH( "Apparel",Table1[[#This Row],[Product]])), "Apparel","Footwear")</f>
        <v>Footwear</v>
      </c>
      <c r="K4989" s="3">
        <v>41</v>
      </c>
      <c r="L4989">
        <v>81</v>
      </c>
      <c r="M4989" s="3">
        <v>332</v>
      </c>
      <c r="N4989" s="3">
        <v>173</v>
      </c>
      <c r="O4989" t="s">
        <v>17</v>
      </c>
    </row>
    <row r="4990" spans="1:15" x14ac:dyDescent="0.3">
      <c r="A4990" t="s">
        <v>57</v>
      </c>
      <c r="B4990">
        <v>1185732</v>
      </c>
      <c r="C4990" s="1">
        <v>44383</v>
      </c>
      <c r="D4990" s="1" t="str">
        <f>TEXT(Table1[[#This Row],[Invoice Date]],"yyyy")</f>
        <v>2021</v>
      </c>
      <c r="E4990" t="s">
        <v>38</v>
      </c>
      <c r="F4990" t="s">
        <v>77</v>
      </c>
      <c r="G4990" t="s">
        <v>78</v>
      </c>
      <c r="H4990" t="s">
        <v>27</v>
      </c>
      <c r="I4990" t="str">
        <f>IF(ISNUMBER(SEARCH( "Women's",Table1[[#This Row],[Product]])), "Women","Male")</f>
        <v>Women</v>
      </c>
      <c r="J4990" t="str">
        <f>IF(ISNUMBER(SEARCH( "Apparel",Table1[[#This Row],[Product]])), "Apparel","Footwear")</f>
        <v>Footwear</v>
      </c>
      <c r="K4990" s="3">
        <v>37</v>
      </c>
      <c r="L4990">
        <v>81</v>
      </c>
      <c r="M4990" s="3">
        <v>300</v>
      </c>
      <c r="N4990" s="3">
        <v>156</v>
      </c>
      <c r="O4990" t="s">
        <v>17</v>
      </c>
    </row>
    <row r="4991" spans="1:15" x14ac:dyDescent="0.3">
      <c r="A4991" t="s">
        <v>22</v>
      </c>
      <c r="B4991">
        <v>1185732</v>
      </c>
      <c r="C4991" s="1">
        <v>44203</v>
      </c>
      <c r="D4991" s="1" t="str">
        <f>TEXT(Table1[[#This Row],[Invoice Date]],"yyyy")</f>
        <v>2021</v>
      </c>
      <c r="E4991" t="s">
        <v>38</v>
      </c>
      <c r="F4991" t="s">
        <v>77</v>
      </c>
      <c r="G4991" t="s">
        <v>78</v>
      </c>
      <c r="H4991" t="s">
        <v>16</v>
      </c>
      <c r="I4991" t="str">
        <f>IF(ISNUMBER(SEARCH( "Women's",Table1[[#This Row],[Product]])), "Women","Male")</f>
        <v>Women</v>
      </c>
      <c r="J4991" t="str">
        <f>IF(ISNUMBER(SEARCH( "Apparel",Table1[[#This Row],[Product]])), "Apparel","Footwear")</f>
        <v>Apparel</v>
      </c>
      <c r="K4991" s="3">
        <v>37</v>
      </c>
      <c r="L4991">
        <v>81</v>
      </c>
      <c r="M4991" s="3">
        <v>300</v>
      </c>
      <c r="N4991" s="3">
        <v>150</v>
      </c>
      <c r="O4991" t="s">
        <v>17</v>
      </c>
    </row>
    <row r="4992" spans="1:15" x14ac:dyDescent="0.3">
      <c r="A4992" t="s">
        <v>22</v>
      </c>
      <c r="B4992">
        <v>1185732</v>
      </c>
      <c r="C4992" s="1">
        <v>44380</v>
      </c>
      <c r="D4992" s="1" t="str">
        <f>TEXT(Table1[[#This Row],[Invoice Date]],"yyyy")</f>
        <v>2021</v>
      </c>
      <c r="E4992" t="s">
        <v>38</v>
      </c>
      <c r="F4992" t="s">
        <v>102</v>
      </c>
      <c r="G4992" t="s">
        <v>103</v>
      </c>
      <c r="H4992" t="s">
        <v>27</v>
      </c>
      <c r="I4992" t="str">
        <f>IF(ISNUMBER(SEARCH( "Women's",Table1[[#This Row],[Product]])), "Women","Male")</f>
        <v>Women</v>
      </c>
      <c r="J4992" t="str">
        <f>IF(ISNUMBER(SEARCH( "Apparel",Table1[[#This Row],[Product]])), "Apparel","Footwear")</f>
        <v>Footwear</v>
      </c>
      <c r="K4992" s="3">
        <v>44</v>
      </c>
      <c r="L4992">
        <v>81</v>
      </c>
      <c r="M4992" s="3">
        <v>356</v>
      </c>
      <c r="N4992" s="3">
        <v>157</v>
      </c>
      <c r="O4992" t="s">
        <v>17</v>
      </c>
    </row>
    <row r="4993" spans="1:15" x14ac:dyDescent="0.3">
      <c r="A4993" t="s">
        <v>22</v>
      </c>
      <c r="B4993">
        <v>1185732</v>
      </c>
      <c r="C4993" s="1">
        <v>44380</v>
      </c>
      <c r="D4993" s="1" t="str">
        <f>TEXT(Table1[[#This Row],[Invoice Date]],"yyyy")</f>
        <v>2021</v>
      </c>
      <c r="E4993" t="s">
        <v>38</v>
      </c>
      <c r="F4993" t="s">
        <v>102</v>
      </c>
      <c r="G4993" t="s">
        <v>103</v>
      </c>
      <c r="H4993" t="s">
        <v>64</v>
      </c>
      <c r="I4993" t="str">
        <f>IF(ISNUMBER(SEARCH( "Women's",Table1[[#This Row],[Product]])), "Women","Male")</f>
        <v>Male</v>
      </c>
      <c r="J4993" t="str">
        <f>IF(ISNUMBER(SEARCH( "Apparel",Table1[[#This Row],[Product]])), "Apparel","Footwear")</f>
        <v>Apparel</v>
      </c>
      <c r="K4993" s="3">
        <v>53</v>
      </c>
      <c r="L4993">
        <v>81</v>
      </c>
      <c r="M4993" s="3">
        <v>429</v>
      </c>
      <c r="N4993" s="3">
        <v>189</v>
      </c>
      <c r="O4993" t="s">
        <v>17</v>
      </c>
    </row>
    <row r="4994" spans="1:15" x14ac:dyDescent="0.3">
      <c r="A4994" t="s">
        <v>37</v>
      </c>
      <c r="B4994">
        <v>1185732</v>
      </c>
      <c r="C4994" s="1">
        <v>44322</v>
      </c>
      <c r="D4994" s="1" t="str">
        <f>TEXT(Table1[[#This Row],[Invoice Date]],"yyyy")</f>
        <v>2021</v>
      </c>
      <c r="E4994" t="s">
        <v>38</v>
      </c>
      <c r="F4994" t="s">
        <v>104</v>
      </c>
      <c r="G4994" t="s">
        <v>105</v>
      </c>
      <c r="H4994" t="s">
        <v>16</v>
      </c>
      <c r="I4994" t="str">
        <f>IF(ISNUMBER(SEARCH( "Women's",Table1[[#This Row],[Product]])), "Women","Male")</f>
        <v>Women</v>
      </c>
      <c r="J4994" t="str">
        <f>IF(ISNUMBER(SEARCH( "Apparel",Table1[[#This Row],[Product]])), "Apparel","Footwear")</f>
        <v>Apparel</v>
      </c>
      <c r="K4994" s="3">
        <v>52</v>
      </c>
      <c r="L4994">
        <v>81</v>
      </c>
      <c r="M4994" s="3">
        <v>421</v>
      </c>
      <c r="N4994" s="3">
        <v>223</v>
      </c>
      <c r="O4994" t="s">
        <v>17</v>
      </c>
    </row>
    <row r="4995" spans="1:15" x14ac:dyDescent="0.3">
      <c r="A4995" t="s">
        <v>37</v>
      </c>
      <c r="B4995">
        <v>1185732</v>
      </c>
      <c r="C4995" s="1">
        <v>44383</v>
      </c>
      <c r="D4995" s="1" t="str">
        <f>TEXT(Table1[[#This Row],[Invoice Date]],"yyyy")</f>
        <v>2021</v>
      </c>
      <c r="E4995" t="s">
        <v>38</v>
      </c>
      <c r="F4995" t="s">
        <v>104</v>
      </c>
      <c r="G4995" t="s">
        <v>105</v>
      </c>
      <c r="H4995" t="s">
        <v>34</v>
      </c>
      <c r="I4995" t="str">
        <f>IF(ISNUMBER(SEARCH( "Women's",Table1[[#This Row],[Product]])), "Women","Male")</f>
        <v>Male</v>
      </c>
      <c r="J4995" t="str">
        <f>IF(ISNUMBER(SEARCH( "Apparel",Table1[[#This Row],[Product]])), "Apparel","Footwear")</f>
        <v>Footwear</v>
      </c>
      <c r="K4995" s="3">
        <v>41</v>
      </c>
      <c r="L4995">
        <v>81</v>
      </c>
      <c r="M4995" s="3">
        <v>332</v>
      </c>
      <c r="N4995" s="3">
        <v>166</v>
      </c>
      <c r="O4995" t="s">
        <v>17</v>
      </c>
    </row>
    <row r="4996" spans="1:15" x14ac:dyDescent="0.3">
      <c r="A4996" t="s">
        <v>45</v>
      </c>
      <c r="B4996">
        <v>1185732</v>
      </c>
      <c r="C4996" s="1">
        <v>44359</v>
      </c>
      <c r="D4996" s="1" t="str">
        <f>TEXT(Table1[[#This Row],[Invoice Date]],"yyyy")</f>
        <v>2021</v>
      </c>
      <c r="E4996" t="s">
        <v>38</v>
      </c>
      <c r="F4996" t="s">
        <v>119</v>
      </c>
      <c r="G4996" t="s">
        <v>120</v>
      </c>
      <c r="H4996" t="s">
        <v>27</v>
      </c>
      <c r="I4996" t="str">
        <f>IF(ISNUMBER(SEARCH( "Women's",Table1[[#This Row],[Product]])), "Women","Male")</f>
        <v>Women</v>
      </c>
      <c r="J4996" t="str">
        <f>IF(ISNUMBER(SEARCH( "Apparel",Table1[[#This Row],[Product]])), "Apparel","Footwear")</f>
        <v>Footwear</v>
      </c>
      <c r="K4996" s="3">
        <v>45</v>
      </c>
      <c r="L4996">
        <v>81</v>
      </c>
      <c r="M4996" s="3">
        <v>365</v>
      </c>
      <c r="N4996" s="3">
        <v>171</v>
      </c>
      <c r="O4996" t="s">
        <v>17</v>
      </c>
    </row>
    <row r="4997" spans="1:15" x14ac:dyDescent="0.3">
      <c r="A4997" t="s">
        <v>45</v>
      </c>
      <c r="B4997">
        <v>1185732</v>
      </c>
      <c r="C4997" s="1">
        <v>44359</v>
      </c>
      <c r="D4997" s="1" t="str">
        <f>TEXT(Table1[[#This Row],[Invoice Date]],"yyyy")</f>
        <v>2021</v>
      </c>
      <c r="E4997" t="s">
        <v>38</v>
      </c>
      <c r="F4997" t="s">
        <v>119</v>
      </c>
      <c r="G4997" t="s">
        <v>120</v>
      </c>
      <c r="H4997" t="s">
        <v>64</v>
      </c>
      <c r="I4997" t="str">
        <f>IF(ISNUMBER(SEARCH( "Women's",Table1[[#This Row],[Product]])), "Women","Male")</f>
        <v>Male</v>
      </c>
      <c r="J4997" t="str">
        <f>IF(ISNUMBER(SEARCH( "Apparel",Table1[[#This Row],[Product]])), "Apparel","Footwear")</f>
        <v>Apparel</v>
      </c>
      <c r="K4997" s="3">
        <v>58</v>
      </c>
      <c r="L4997">
        <v>81</v>
      </c>
      <c r="M4997" s="3">
        <v>470</v>
      </c>
      <c r="N4997" s="3">
        <v>235</v>
      </c>
      <c r="O4997" t="s">
        <v>17</v>
      </c>
    </row>
    <row r="4998" spans="1:15" x14ac:dyDescent="0.3">
      <c r="A4998" t="s">
        <v>18</v>
      </c>
      <c r="B4998">
        <v>1185732</v>
      </c>
      <c r="C4998" s="1">
        <v>44481</v>
      </c>
      <c r="D4998" s="1" t="str">
        <f>TEXT(Table1[[#This Row],[Invoice Date]],"yyyy")</f>
        <v>2021</v>
      </c>
      <c r="E4998" t="s">
        <v>38</v>
      </c>
      <c r="F4998" t="s">
        <v>119</v>
      </c>
      <c r="G4998" t="s">
        <v>120</v>
      </c>
      <c r="H4998" t="s">
        <v>16</v>
      </c>
      <c r="I4998" t="str">
        <f>IF(ISNUMBER(SEARCH( "Women's",Table1[[#This Row],[Product]])), "Women","Male")</f>
        <v>Women</v>
      </c>
      <c r="J4998" t="str">
        <f>IF(ISNUMBER(SEARCH( "Apparel",Table1[[#This Row],[Product]])), "Apparel","Footwear")</f>
        <v>Apparel</v>
      </c>
      <c r="K4998" s="3">
        <v>71</v>
      </c>
      <c r="L4998">
        <v>81</v>
      </c>
      <c r="M4998" s="3">
        <v>575</v>
      </c>
      <c r="N4998" s="3">
        <v>305</v>
      </c>
      <c r="O4998" t="s">
        <v>17</v>
      </c>
    </row>
    <row r="4999" spans="1:15" x14ac:dyDescent="0.3">
      <c r="A4999" t="s">
        <v>18</v>
      </c>
      <c r="B4999">
        <v>1185732</v>
      </c>
      <c r="C4999" s="1">
        <v>44511</v>
      </c>
      <c r="D4999" s="1" t="str">
        <f>TEXT(Table1[[#This Row],[Invoice Date]],"yyyy")</f>
        <v>2021</v>
      </c>
      <c r="E4999" t="s">
        <v>38</v>
      </c>
      <c r="F4999" t="s">
        <v>119</v>
      </c>
      <c r="G4999" t="s">
        <v>120</v>
      </c>
      <c r="H4999" t="s">
        <v>34</v>
      </c>
      <c r="I4999" t="str">
        <f>IF(ISNUMBER(SEARCH( "Women's",Table1[[#This Row],[Product]])), "Women","Male")</f>
        <v>Male</v>
      </c>
      <c r="J4999" t="str">
        <f>IF(ISNUMBER(SEARCH( "Apparel",Table1[[#This Row],[Product]])), "Apparel","Footwear")</f>
        <v>Footwear</v>
      </c>
      <c r="K4999" s="3">
        <v>55</v>
      </c>
      <c r="L4999">
        <v>81</v>
      </c>
      <c r="M4999" s="3">
        <v>446</v>
      </c>
      <c r="N4999" s="3">
        <v>258</v>
      </c>
      <c r="O4999" t="s">
        <v>17</v>
      </c>
    </row>
    <row r="5000" spans="1:15" x14ac:dyDescent="0.3">
      <c r="A5000" t="s">
        <v>45</v>
      </c>
      <c r="B5000">
        <v>1185732</v>
      </c>
      <c r="C5000" s="1">
        <v>44540</v>
      </c>
      <c r="D5000" s="1" t="str">
        <f>TEXT(Table1[[#This Row],[Invoice Date]],"yyyy")</f>
        <v>2021</v>
      </c>
      <c r="E5000" t="s">
        <v>38</v>
      </c>
      <c r="F5000" t="s">
        <v>119</v>
      </c>
      <c r="G5000" t="s">
        <v>120</v>
      </c>
      <c r="H5000" t="s">
        <v>50</v>
      </c>
      <c r="I5000" t="str">
        <f>IF(ISNUMBER(SEARCH( "Women's",Table1[[#This Row],[Product]])), "Women","Male")</f>
        <v>Women</v>
      </c>
      <c r="J5000" t="str">
        <f>IF(ISNUMBER(SEARCH( "Apparel",Table1[[#This Row],[Product]])), "Apparel","Footwear")</f>
        <v>Footwear</v>
      </c>
      <c r="K5000" s="3">
        <v>56</v>
      </c>
      <c r="L5000">
        <v>81</v>
      </c>
      <c r="M5000" s="3">
        <v>454</v>
      </c>
      <c r="N5000" s="3">
        <v>204</v>
      </c>
      <c r="O5000" t="s">
        <v>17</v>
      </c>
    </row>
    <row r="5001" spans="1:15" x14ac:dyDescent="0.3">
      <c r="A5001" t="s">
        <v>45</v>
      </c>
      <c r="B5001">
        <v>1185732</v>
      </c>
      <c r="C5001" s="1">
        <v>44540</v>
      </c>
      <c r="D5001" s="1" t="str">
        <f>TEXT(Table1[[#This Row],[Invoice Date]],"yyyy")</f>
        <v>2021</v>
      </c>
      <c r="E5001" t="s">
        <v>38</v>
      </c>
      <c r="F5001" t="s">
        <v>119</v>
      </c>
      <c r="G5001" t="s">
        <v>120</v>
      </c>
      <c r="H5001" t="s">
        <v>64</v>
      </c>
      <c r="I5001" t="str">
        <f>IF(ISNUMBER(SEARCH( "Women's",Table1[[#This Row],[Product]])), "Women","Male")</f>
        <v>Male</v>
      </c>
      <c r="J5001" t="str">
        <f>IF(ISNUMBER(SEARCH( "Apparel",Table1[[#This Row],[Product]])), "Apparel","Footwear")</f>
        <v>Apparel</v>
      </c>
      <c r="K5001" s="3">
        <v>67</v>
      </c>
      <c r="L5001">
        <v>81</v>
      </c>
      <c r="M5001" s="3">
        <v>543</v>
      </c>
      <c r="N5001" s="3">
        <v>260</v>
      </c>
      <c r="O5001" t="s">
        <v>17</v>
      </c>
    </row>
    <row r="5002" spans="1:15" x14ac:dyDescent="0.3">
      <c r="A5002" t="s">
        <v>45</v>
      </c>
      <c r="B5002">
        <v>1185732</v>
      </c>
      <c r="C5002" s="1">
        <v>44217</v>
      </c>
      <c r="D5002" s="1" t="str">
        <f>TEXT(Table1[[#This Row],[Invoice Date]],"yyyy")</f>
        <v>2021</v>
      </c>
      <c r="E5002" t="s">
        <v>38</v>
      </c>
      <c r="F5002" t="s">
        <v>119</v>
      </c>
      <c r="G5002" t="s">
        <v>120</v>
      </c>
      <c r="H5002" t="s">
        <v>27</v>
      </c>
      <c r="I5002" t="str">
        <f>IF(ISNUMBER(SEARCH( "Women's",Table1[[#This Row],[Product]])), "Women","Male")</f>
        <v>Women</v>
      </c>
      <c r="J5002" t="str">
        <f>IF(ISNUMBER(SEARCH( "Apparel",Table1[[#This Row],[Product]])), "Apparel","Footwear")</f>
        <v>Footwear</v>
      </c>
      <c r="K5002" s="3">
        <v>38</v>
      </c>
      <c r="L5002">
        <v>81</v>
      </c>
      <c r="M5002" s="3">
        <v>308</v>
      </c>
      <c r="N5002" s="3">
        <v>139</v>
      </c>
      <c r="O5002" t="s">
        <v>17</v>
      </c>
    </row>
    <row r="5003" spans="1:15" x14ac:dyDescent="0.3">
      <c r="A5003" t="s">
        <v>37</v>
      </c>
      <c r="B5003">
        <v>1185732</v>
      </c>
      <c r="C5003" s="1">
        <v>44488</v>
      </c>
      <c r="D5003" s="1" t="str">
        <f>TEXT(Table1[[#This Row],[Invoice Date]],"yyyy")</f>
        <v>2021</v>
      </c>
      <c r="E5003" t="s">
        <v>38</v>
      </c>
      <c r="F5003" t="s">
        <v>121</v>
      </c>
      <c r="G5003" t="s">
        <v>122</v>
      </c>
      <c r="H5003" t="s">
        <v>16</v>
      </c>
      <c r="I5003" t="str">
        <f>IF(ISNUMBER(SEARCH( "Women's",Table1[[#This Row],[Product]])), "Women","Male")</f>
        <v>Women</v>
      </c>
      <c r="J5003" t="str">
        <f>IF(ISNUMBER(SEARCH( "Apparel",Table1[[#This Row],[Product]])), "Apparel","Footwear")</f>
        <v>Apparel</v>
      </c>
      <c r="K5003" s="3">
        <v>72</v>
      </c>
      <c r="L5003">
        <v>81</v>
      </c>
      <c r="M5003" s="3">
        <v>583</v>
      </c>
      <c r="N5003" s="3">
        <v>280</v>
      </c>
      <c r="O5003" t="s">
        <v>17</v>
      </c>
    </row>
    <row r="5004" spans="1:15" x14ac:dyDescent="0.3">
      <c r="A5004" t="s">
        <v>37</v>
      </c>
      <c r="B5004">
        <v>1185732</v>
      </c>
      <c r="C5004" s="1">
        <v>44518</v>
      </c>
      <c r="D5004" s="1" t="str">
        <f>TEXT(Table1[[#This Row],[Invoice Date]],"yyyy")</f>
        <v>2021</v>
      </c>
      <c r="E5004" t="s">
        <v>38</v>
      </c>
      <c r="F5004" t="s">
        <v>121</v>
      </c>
      <c r="G5004" t="s">
        <v>122</v>
      </c>
      <c r="H5004" t="s">
        <v>64</v>
      </c>
      <c r="I5004" t="str">
        <f>IF(ISNUMBER(SEARCH( "Women's",Table1[[#This Row],[Product]])), "Women","Male")</f>
        <v>Male</v>
      </c>
      <c r="J5004" t="str">
        <f>IF(ISNUMBER(SEARCH( "Apparel",Table1[[#This Row],[Product]])), "Apparel","Footwear")</f>
        <v>Apparel</v>
      </c>
      <c r="K5004" s="3">
        <v>71</v>
      </c>
      <c r="L5004">
        <v>81</v>
      </c>
      <c r="M5004" s="3">
        <v>575</v>
      </c>
      <c r="N5004" s="3">
        <v>242</v>
      </c>
      <c r="O5004" t="s">
        <v>17</v>
      </c>
    </row>
    <row r="5005" spans="1:15" hidden="1" x14ac:dyDescent="0.3">
      <c r="A5005" t="s">
        <v>57</v>
      </c>
      <c r="B5005">
        <v>1197831</v>
      </c>
      <c r="C5005" s="1">
        <v>44520</v>
      </c>
      <c r="D5005" s="1" t="str">
        <f>TEXT(Table1[[#This Row],[Invoice Date]],"yyyy")</f>
        <v>2021</v>
      </c>
      <c r="E5005" t="s">
        <v>19</v>
      </c>
      <c r="F5005" t="s">
        <v>55</v>
      </c>
      <c r="G5005" t="s">
        <v>56</v>
      </c>
      <c r="H5005" t="s">
        <v>27</v>
      </c>
      <c r="I5005" t="str">
        <f>IF(ISNUMBER(SEARCH( "Women's",Table1[[#This Row],[Product]])), "Women","Male")</f>
        <v>Women</v>
      </c>
      <c r="J5005" t="str">
        <f>IF(ISNUMBER(SEARCH( "Apparel",Table1[[#This Row],[Product]])), "Apparel","Footwear")</f>
        <v>Footwear</v>
      </c>
      <c r="K5005" s="3">
        <v>19</v>
      </c>
      <c r="L5005">
        <v>81</v>
      </c>
      <c r="M5005" s="3">
        <v>154</v>
      </c>
      <c r="N5005" s="3">
        <v>66</v>
      </c>
      <c r="O5005" t="s">
        <v>26</v>
      </c>
    </row>
    <row r="5006" spans="1:15" x14ac:dyDescent="0.3">
      <c r="A5006" t="s">
        <v>37</v>
      </c>
      <c r="B5006">
        <v>1185732</v>
      </c>
      <c r="C5006" s="1">
        <v>44540</v>
      </c>
      <c r="D5006" s="1" t="str">
        <f>TEXT(Table1[[#This Row],[Invoice Date]],"yyyy")</f>
        <v>2021</v>
      </c>
      <c r="E5006" t="s">
        <v>38</v>
      </c>
      <c r="F5006" t="s">
        <v>129</v>
      </c>
      <c r="G5006" t="s">
        <v>130</v>
      </c>
      <c r="H5006" t="s">
        <v>34</v>
      </c>
      <c r="I5006" t="str">
        <f>IF(ISNUMBER(SEARCH( "Women's",Table1[[#This Row],[Product]])), "Women","Male")</f>
        <v>Male</v>
      </c>
      <c r="J5006" t="str">
        <f>IF(ISNUMBER(SEARCH( "Apparel",Table1[[#This Row],[Product]])), "Apparel","Footwear")</f>
        <v>Footwear</v>
      </c>
      <c r="K5006" s="3">
        <v>48</v>
      </c>
      <c r="L5006">
        <v>80</v>
      </c>
      <c r="M5006" s="3">
        <v>384</v>
      </c>
      <c r="N5006" s="3">
        <v>154</v>
      </c>
      <c r="O5006" t="s">
        <v>17</v>
      </c>
    </row>
    <row r="5007" spans="1:15" x14ac:dyDescent="0.3">
      <c r="A5007" t="s">
        <v>37</v>
      </c>
      <c r="B5007">
        <v>1185732</v>
      </c>
      <c r="C5007" s="1">
        <v>44380</v>
      </c>
      <c r="D5007" s="1" t="str">
        <f>TEXT(Table1[[#This Row],[Invoice Date]],"yyyy")</f>
        <v>2021</v>
      </c>
      <c r="E5007" t="s">
        <v>28</v>
      </c>
      <c r="F5007" t="s">
        <v>114</v>
      </c>
      <c r="G5007" t="s">
        <v>115</v>
      </c>
      <c r="H5007" t="s">
        <v>34</v>
      </c>
      <c r="I5007" t="str">
        <f>IF(ISNUMBER(SEARCH( "Women's",Table1[[#This Row],[Product]])), "Women","Male")</f>
        <v>Male</v>
      </c>
      <c r="J5007" t="str">
        <f>IF(ISNUMBER(SEARCH( "Apparel",Table1[[#This Row],[Product]])), "Apparel","Footwear")</f>
        <v>Footwear</v>
      </c>
      <c r="K5007" s="3">
        <v>42</v>
      </c>
      <c r="L5007">
        <v>80</v>
      </c>
      <c r="M5007" s="3">
        <v>336</v>
      </c>
      <c r="N5007" s="3">
        <v>165</v>
      </c>
      <c r="O5007" t="s">
        <v>17</v>
      </c>
    </row>
    <row r="5008" spans="1:15" x14ac:dyDescent="0.3">
      <c r="A5008" t="s">
        <v>37</v>
      </c>
      <c r="B5008">
        <v>1128299</v>
      </c>
      <c r="C5008" s="1">
        <v>44327</v>
      </c>
      <c r="D5008" s="1" t="str">
        <f>TEXT(Table1[[#This Row],[Invoice Date]],"yyyy")</f>
        <v>2021</v>
      </c>
      <c r="E5008" t="s">
        <v>42</v>
      </c>
      <c r="F5008" t="s">
        <v>123</v>
      </c>
      <c r="G5008" t="s">
        <v>124</v>
      </c>
      <c r="H5008" t="s">
        <v>50</v>
      </c>
      <c r="I5008" t="str">
        <f>IF(ISNUMBER(SEARCH( "Women's",Table1[[#This Row],[Product]])), "Women","Male")</f>
        <v>Women</v>
      </c>
      <c r="J5008" t="str">
        <f>IF(ISNUMBER(SEARCH( "Apparel",Table1[[#This Row],[Product]])), "Apparel","Footwear")</f>
        <v>Footwear</v>
      </c>
      <c r="K5008" s="3">
        <v>52</v>
      </c>
      <c r="L5008">
        <v>80</v>
      </c>
      <c r="M5008" s="3">
        <v>416</v>
      </c>
      <c r="N5008" s="3">
        <v>166</v>
      </c>
      <c r="O5008" t="s">
        <v>17</v>
      </c>
    </row>
    <row r="5009" spans="1:15" x14ac:dyDescent="0.3">
      <c r="A5009" t="s">
        <v>37</v>
      </c>
      <c r="B5009">
        <v>1185732</v>
      </c>
      <c r="C5009" s="1">
        <v>44518</v>
      </c>
      <c r="D5009" s="1" t="str">
        <f>TEXT(Table1[[#This Row],[Invoice Date]],"yyyy")</f>
        <v>2021</v>
      </c>
      <c r="E5009" t="s">
        <v>28</v>
      </c>
      <c r="F5009" t="s">
        <v>29</v>
      </c>
      <c r="G5009" t="s">
        <v>30</v>
      </c>
      <c r="H5009" t="s">
        <v>27</v>
      </c>
      <c r="I5009" t="str">
        <f>IF(ISNUMBER(SEARCH( "Women's",Table1[[#This Row],[Product]])), "Women","Male")</f>
        <v>Women</v>
      </c>
      <c r="J5009" t="str">
        <f>IF(ISNUMBER(SEARCH( "Apparel",Table1[[#This Row],[Product]])), "Apparel","Footwear")</f>
        <v>Footwear</v>
      </c>
      <c r="K5009" s="3">
        <v>23</v>
      </c>
      <c r="L5009">
        <v>80</v>
      </c>
      <c r="M5009" s="3">
        <v>184</v>
      </c>
      <c r="N5009" s="3">
        <v>90</v>
      </c>
      <c r="O5009" t="s">
        <v>17</v>
      </c>
    </row>
    <row r="5010" spans="1:15" x14ac:dyDescent="0.3">
      <c r="A5010" t="s">
        <v>57</v>
      </c>
      <c r="B5010">
        <v>1128299</v>
      </c>
      <c r="C5010" s="1">
        <v>44222</v>
      </c>
      <c r="D5010" s="1" t="str">
        <f>TEXT(Table1[[#This Row],[Invoice Date]],"yyyy")</f>
        <v>2021</v>
      </c>
      <c r="E5010" t="s">
        <v>42</v>
      </c>
      <c r="F5010" t="s">
        <v>117</v>
      </c>
      <c r="G5010" t="s">
        <v>118</v>
      </c>
      <c r="H5010" t="s">
        <v>64</v>
      </c>
      <c r="I5010" t="str">
        <f>IF(ISNUMBER(SEARCH( "Women's",Table1[[#This Row],[Product]])), "Women","Male")</f>
        <v>Male</v>
      </c>
      <c r="J5010" t="str">
        <f>IF(ISNUMBER(SEARCH( "Apparel",Table1[[#This Row],[Product]])), "Apparel","Footwear")</f>
        <v>Apparel</v>
      </c>
      <c r="K5010" s="3">
        <v>45</v>
      </c>
      <c r="L5010">
        <v>80</v>
      </c>
      <c r="M5010" s="3">
        <v>360</v>
      </c>
      <c r="N5010" s="3">
        <v>148</v>
      </c>
      <c r="O5010" t="s">
        <v>17</v>
      </c>
    </row>
    <row r="5011" spans="1:15" x14ac:dyDescent="0.3">
      <c r="A5011" t="s">
        <v>45</v>
      </c>
      <c r="B5011">
        <v>1185732</v>
      </c>
      <c r="C5011" s="1">
        <v>44430</v>
      </c>
      <c r="D5011" s="1" t="str">
        <f>TEXT(Table1[[#This Row],[Invoice Date]],"yyyy")</f>
        <v>2021</v>
      </c>
      <c r="E5011" t="s">
        <v>13</v>
      </c>
      <c r="F5011" t="s">
        <v>100</v>
      </c>
      <c r="G5011" t="s">
        <v>101</v>
      </c>
      <c r="H5011" t="s">
        <v>27</v>
      </c>
      <c r="I5011" t="str">
        <f>IF(ISNUMBER(SEARCH( "Women's",Table1[[#This Row],[Product]])), "Women","Male")</f>
        <v>Women</v>
      </c>
      <c r="J5011" t="str">
        <f>IF(ISNUMBER(SEARCH( "Apparel",Table1[[#This Row],[Product]])), "Apparel","Footwear")</f>
        <v>Footwear</v>
      </c>
      <c r="K5011" s="3">
        <v>36</v>
      </c>
      <c r="L5011">
        <v>80</v>
      </c>
      <c r="M5011" s="3">
        <v>288</v>
      </c>
      <c r="N5011" s="3">
        <v>156</v>
      </c>
      <c r="O5011" t="s">
        <v>17</v>
      </c>
    </row>
    <row r="5012" spans="1:15" x14ac:dyDescent="0.3">
      <c r="A5012" t="s">
        <v>37</v>
      </c>
      <c r="B5012">
        <v>1185732</v>
      </c>
      <c r="C5012" s="1">
        <v>44522</v>
      </c>
      <c r="D5012" s="1" t="str">
        <f>TEXT(Table1[[#This Row],[Invoice Date]],"yyyy")</f>
        <v>2021</v>
      </c>
      <c r="E5012" t="s">
        <v>13</v>
      </c>
      <c r="F5012" t="s">
        <v>100</v>
      </c>
      <c r="G5012" t="s">
        <v>101</v>
      </c>
      <c r="H5012" t="s">
        <v>16</v>
      </c>
      <c r="I5012" t="str">
        <f>IF(ISNUMBER(SEARCH( "Women's",Table1[[#This Row],[Product]])), "Women","Male")</f>
        <v>Women</v>
      </c>
      <c r="J5012" t="str">
        <f>IF(ISNUMBER(SEARCH( "Apparel",Table1[[#This Row],[Product]])), "Apparel","Footwear")</f>
        <v>Apparel</v>
      </c>
      <c r="K5012" s="3">
        <v>66</v>
      </c>
      <c r="L5012">
        <v>80</v>
      </c>
      <c r="M5012" s="3">
        <v>528</v>
      </c>
      <c r="N5012" s="3">
        <v>285</v>
      </c>
      <c r="O5012" t="s">
        <v>17</v>
      </c>
    </row>
    <row r="5013" spans="1:15" x14ac:dyDescent="0.3">
      <c r="A5013" t="s">
        <v>37</v>
      </c>
      <c r="B5013">
        <v>1185732</v>
      </c>
      <c r="C5013" s="1">
        <v>44271</v>
      </c>
      <c r="D5013" s="1" t="str">
        <f>TEXT(Table1[[#This Row],[Invoice Date]],"yyyy")</f>
        <v>2021</v>
      </c>
      <c r="E5013" t="s">
        <v>19</v>
      </c>
      <c r="F5013" t="s">
        <v>32</v>
      </c>
      <c r="G5013" t="s">
        <v>33</v>
      </c>
      <c r="H5013" t="s">
        <v>50</v>
      </c>
      <c r="I5013" t="str">
        <f>IF(ISNUMBER(SEARCH( "Women's",Table1[[#This Row],[Product]])), "Women","Male")</f>
        <v>Women</v>
      </c>
      <c r="J5013" t="str">
        <f>IF(ISNUMBER(SEARCH( "Apparel",Table1[[#This Row],[Product]])), "Apparel","Footwear")</f>
        <v>Footwear</v>
      </c>
      <c r="K5013" s="3">
        <v>19</v>
      </c>
      <c r="L5013">
        <v>80</v>
      </c>
      <c r="M5013" s="3">
        <v>152</v>
      </c>
      <c r="N5013" s="3">
        <v>79</v>
      </c>
      <c r="O5013" t="s">
        <v>17</v>
      </c>
    </row>
    <row r="5014" spans="1:15" x14ac:dyDescent="0.3">
      <c r="A5014" t="s">
        <v>18</v>
      </c>
      <c r="B5014">
        <v>1197831</v>
      </c>
      <c r="C5014" s="1">
        <v>44219</v>
      </c>
      <c r="D5014" s="1" t="str">
        <f>TEXT(Table1[[#This Row],[Invoice Date]],"yyyy")</f>
        <v>2021</v>
      </c>
      <c r="E5014" t="s">
        <v>19</v>
      </c>
      <c r="F5014" t="s">
        <v>48</v>
      </c>
      <c r="G5014" t="s">
        <v>49</v>
      </c>
      <c r="H5014" t="s">
        <v>64</v>
      </c>
      <c r="I5014" t="str">
        <f>IF(ISNUMBER(SEARCH( "Women's",Table1[[#This Row],[Product]])), "Women","Male")</f>
        <v>Male</v>
      </c>
      <c r="J5014" t="str">
        <f>IF(ISNUMBER(SEARCH( "Apparel",Table1[[#This Row],[Product]])), "Apparel","Footwear")</f>
        <v>Apparel</v>
      </c>
      <c r="K5014" s="3">
        <v>33</v>
      </c>
      <c r="L5014">
        <v>80</v>
      </c>
      <c r="M5014" s="3">
        <v>264</v>
      </c>
      <c r="N5014" s="3">
        <v>132</v>
      </c>
      <c r="O5014" t="s">
        <v>17</v>
      </c>
    </row>
    <row r="5015" spans="1:15" x14ac:dyDescent="0.3">
      <c r="A5015" t="s">
        <v>18</v>
      </c>
      <c r="B5015">
        <v>1197831</v>
      </c>
      <c r="C5015" s="1">
        <v>44248</v>
      </c>
      <c r="D5015" s="1" t="str">
        <f>TEXT(Table1[[#This Row],[Invoice Date]],"yyyy")</f>
        <v>2021</v>
      </c>
      <c r="E5015" t="s">
        <v>19</v>
      </c>
      <c r="F5015" t="s">
        <v>48</v>
      </c>
      <c r="G5015" t="s">
        <v>49</v>
      </c>
      <c r="H5015" t="s">
        <v>34</v>
      </c>
      <c r="I5015" t="str">
        <f>IF(ISNUMBER(SEARCH( "Women's",Table1[[#This Row],[Product]])), "Women","Male")</f>
        <v>Male</v>
      </c>
      <c r="J5015" t="str">
        <f>IF(ISNUMBER(SEARCH( "Apparel",Table1[[#This Row],[Product]])), "Apparel","Footwear")</f>
        <v>Footwear</v>
      </c>
      <c r="K5015" s="3">
        <v>23</v>
      </c>
      <c r="L5015">
        <v>80</v>
      </c>
      <c r="M5015" s="3">
        <v>184</v>
      </c>
      <c r="N5015" s="3">
        <v>85</v>
      </c>
      <c r="O5015" t="s">
        <v>17</v>
      </c>
    </row>
    <row r="5016" spans="1:15" x14ac:dyDescent="0.3">
      <c r="A5016" t="s">
        <v>18</v>
      </c>
      <c r="B5016">
        <v>1197831</v>
      </c>
      <c r="C5016" s="1">
        <v>44274</v>
      </c>
      <c r="D5016" s="1" t="str">
        <f>TEXT(Table1[[#This Row],[Invoice Date]],"yyyy")</f>
        <v>2021</v>
      </c>
      <c r="E5016" t="s">
        <v>19</v>
      </c>
      <c r="F5016" t="s">
        <v>55</v>
      </c>
      <c r="G5016" t="s">
        <v>56</v>
      </c>
      <c r="H5016" t="s">
        <v>27</v>
      </c>
      <c r="I5016" t="str">
        <f>IF(ISNUMBER(SEARCH( "Women's",Table1[[#This Row],[Product]])), "Women","Male")</f>
        <v>Women</v>
      </c>
      <c r="J5016" t="str">
        <f>IF(ISNUMBER(SEARCH( "Apparel",Table1[[#This Row],[Product]])), "Apparel","Footwear")</f>
        <v>Footwear</v>
      </c>
      <c r="K5016" s="3">
        <v>9</v>
      </c>
      <c r="L5016">
        <v>80</v>
      </c>
      <c r="M5016" s="3">
        <v>72</v>
      </c>
      <c r="N5016" s="3">
        <v>36</v>
      </c>
      <c r="O5016" t="s">
        <v>17</v>
      </c>
    </row>
    <row r="5017" spans="1:15" x14ac:dyDescent="0.3">
      <c r="A5017" t="s">
        <v>57</v>
      </c>
      <c r="B5017">
        <v>1197831</v>
      </c>
      <c r="C5017" s="1">
        <v>44361</v>
      </c>
      <c r="D5017" s="1" t="str">
        <f>TEXT(Table1[[#This Row],[Invoice Date]],"yyyy")</f>
        <v>2021</v>
      </c>
      <c r="E5017" t="s">
        <v>28</v>
      </c>
      <c r="F5017" t="s">
        <v>65</v>
      </c>
      <c r="G5017" t="s">
        <v>66</v>
      </c>
      <c r="H5017" t="s">
        <v>50</v>
      </c>
      <c r="I5017" t="str">
        <f>IF(ISNUMBER(SEARCH( "Women's",Table1[[#This Row],[Product]])), "Women","Male")</f>
        <v>Women</v>
      </c>
      <c r="J5017" t="str">
        <f>IF(ISNUMBER(SEARCH( "Apparel",Table1[[#This Row],[Product]])), "Apparel","Footwear")</f>
        <v>Footwear</v>
      </c>
      <c r="K5017" s="3">
        <v>38</v>
      </c>
      <c r="L5017">
        <v>80</v>
      </c>
      <c r="M5017" s="3">
        <v>304</v>
      </c>
      <c r="N5017" s="3">
        <v>137</v>
      </c>
      <c r="O5017" t="s">
        <v>17</v>
      </c>
    </row>
    <row r="5018" spans="1:15" x14ac:dyDescent="0.3">
      <c r="A5018" t="s">
        <v>37</v>
      </c>
      <c r="B5018">
        <v>1185732</v>
      </c>
      <c r="C5018" s="1">
        <v>44208</v>
      </c>
      <c r="D5018" s="1" t="str">
        <f>TEXT(Table1[[#This Row],[Invoice Date]],"yyyy")</f>
        <v>2021</v>
      </c>
      <c r="E5018" t="s">
        <v>28</v>
      </c>
      <c r="F5018" t="s">
        <v>65</v>
      </c>
      <c r="G5018" t="s">
        <v>66</v>
      </c>
      <c r="H5018" t="s">
        <v>34</v>
      </c>
      <c r="I5018" t="str">
        <f>IF(ISNUMBER(SEARCH( "Women's",Table1[[#This Row],[Product]])), "Women","Male")</f>
        <v>Male</v>
      </c>
      <c r="J5018" t="str">
        <f>IF(ISNUMBER(SEARCH( "Apparel",Table1[[#This Row],[Product]])), "Apparel","Footwear")</f>
        <v>Footwear</v>
      </c>
      <c r="K5018" s="3">
        <v>37</v>
      </c>
      <c r="L5018">
        <v>80</v>
      </c>
      <c r="M5018" s="3">
        <v>296</v>
      </c>
      <c r="N5018" s="3">
        <v>118</v>
      </c>
      <c r="O5018" t="s">
        <v>17</v>
      </c>
    </row>
    <row r="5019" spans="1:15" x14ac:dyDescent="0.3">
      <c r="A5019" t="s">
        <v>37</v>
      </c>
      <c r="B5019">
        <v>1185732</v>
      </c>
      <c r="C5019" s="1">
        <v>44239</v>
      </c>
      <c r="D5019" s="1" t="str">
        <f>TEXT(Table1[[#This Row],[Invoice Date]],"yyyy")</f>
        <v>2021</v>
      </c>
      <c r="E5019" t="s">
        <v>28</v>
      </c>
      <c r="F5019" t="s">
        <v>81</v>
      </c>
      <c r="G5019" t="s">
        <v>82</v>
      </c>
      <c r="H5019" t="s">
        <v>16</v>
      </c>
      <c r="I5019" t="str">
        <f>IF(ISNUMBER(SEARCH( "Women's",Table1[[#This Row],[Product]])), "Women","Male")</f>
        <v>Women</v>
      </c>
      <c r="J5019" t="str">
        <f>IF(ISNUMBER(SEARCH( "Apparel",Table1[[#This Row],[Product]])), "Apparel","Footwear")</f>
        <v>Apparel</v>
      </c>
      <c r="K5019" s="3">
        <v>32</v>
      </c>
      <c r="L5019">
        <v>80</v>
      </c>
      <c r="M5019" s="3">
        <v>256</v>
      </c>
      <c r="N5019" s="3">
        <v>141</v>
      </c>
      <c r="O5019" t="s">
        <v>17</v>
      </c>
    </row>
    <row r="5020" spans="1:15" x14ac:dyDescent="0.3">
      <c r="A5020" t="s">
        <v>37</v>
      </c>
      <c r="B5020">
        <v>1185732</v>
      </c>
      <c r="C5020" s="1">
        <v>44452</v>
      </c>
      <c r="D5020" s="1" t="str">
        <f>TEXT(Table1[[#This Row],[Invoice Date]],"yyyy")</f>
        <v>2021</v>
      </c>
      <c r="E5020" t="s">
        <v>28</v>
      </c>
      <c r="F5020" t="s">
        <v>81</v>
      </c>
      <c r="G5020" t="s">
        <v>82</v>
      </c>
      <c r="H5020" t="s">
        <v>34</v>
      </c>
      <c r="I5020" t="str">
        <f>IF(ISNUMBER(SEARCH( "Women's",Table1[[#This Row],[Product]])), "Women","Male")</f>
        <v>Male</v>
      </c>
      <c r="J5020" t="str">
        <f>IF(ISNUMBER(SEARCH( "Apparel",Table1[[#This Row],[Product]])), "Apparel","Footwear")</f>
        <v>Footwear</v>
      </c>
      <c r="K5020" s="3">
        <v>39</v>
      </c>
      <c r="L5020">
        <v>80</v>
      </c>
      <c r="M5020" s="3">
        <v>312</v>
      </c>
      <c r="N5020" s="3">
        <v>125</v>
      </c>
      <c r="O5020" t="s">
        <v>17</v>
      </c>
    </row>
    <row r="5021" spans="1:15" x14ac:dyDescent="0.3">
      <c r="A5021" t="s">
        <v>18</v>
      </c>
      <c r="B5021">
        <v>1185732</v>
      </c>
      <c r="C5021" s="1">
        <v>44486</v>
      </c>
      <c r="D5021" s="1" t="str">
        <f>TEXT(Table1[[#This Row],[Invoice Date]],"yyyy")</f>
        <v>2021</v>
      </c>
      <c r="E5021" t="s">
        <v>38</v>
      </c>
      <c r="F5021" t="s">
        <v>58</v>
      </c>
      <c r="G5021" t="s">
        <v>59</v>
      </c>
      <c r="H5021" t="s">
        <v>34</v>
      </c>
      <c r="I5021" t="str">
        <f>IF(ISNUMBER(SEARCH( "Women's",Table1[[#This Row],[Product]])), "Women","Male")</f>
        <v>Male</v>
      </c>
      <c r="J5021" t="str">
        <f>IF(ISNUMBER(SEARCH( "Apparel",Table1[[#This Row],[Product]])), "Apparel","Footwear")</f>
        <v>Footwear</v>
      </c>
      <c r="K5021" s="3">
        <v>32</v>
      </c>
      <c r="L5021">
        <v>80</v>
      </c>
      <c r="M5021" s="3">
        <v>256</v>
      </c>
      <c r="N5021" s="3">
        <v>133</v>
      </c>
      <c r="O5021" t="s">
        <v>17</v>
      </c>
    </row>
    <row r="5022" spans="1:15" x14ac:dyDescent="0.3">
      <c r="A5022" t="s">
        <v>22</v>
      </c>
      <c r="B5022">
        <v>1185732</v>
      </c>
      <c r="C5022" s="1">
        <v>44507</v>
      </c>
      <c r="D5022" s="1" t="str">
        <f>TEXT(Table1[[#This Row],[Invoice Date]],"yyyy")</f>
        <v>2021</v>
      </c>
      <c r="E5022" t="s">
        <v>38</v>
      </c>
      <c r="F5022" t="s">
        <v>77</v>
      </c>
      <c r="G5022" t="s">
        <v>78</v>
      </c>
      <c r="H5022" t="s">
        <v>34</v>
      </c>
      <c r="I5022" t="str">
        <f>IF(ISNUMBER(SEARCH( "Women's",Table1[[#This Row],[Product]])), "Women","Male")</f>
        <v>Male</v>
      </c>
      <c r="J5022" t="str">
        <f>IF(ISNUMBER(SEARCH( "Apparel",Table1[[#This Row],[Product]])), "Apparel","Footwear")</f>
        <v>Footwear</v>
      </c>
      <c r="K5022" s="3">
        <v>46</v>
      </c>
      <c r="L5022">
        <v>80</v>
      </c>
      <c r="M5022" s="3">
        <v>368</v>
      </c>
      <c r="N5022" s="3">
        <v>180</v>
      </c>
      <c r="O5022" t="s">
        <v>17</v>
      </c>
    </row>
    <row r="5023" spans="1:15" x14ac:dyDescent="0.3">
      <c r="A5023" t="s">
        <v>22</v>
      </c>
      <c r="B5023">
        <v>1185732</v>
      </c>
      <c r="C5023" s="1">
        <v>44352</v>
      </c>
      <c r="D5023" s="1" t="str">
        <f>TEXT(Table1[[#This Row],[Invoice Date]],"yyyy")</f>
        <v>2021</v>
      </c>
      <c r="E5023" t="s">
        <v>38</v>
      </c>
      <c r="F5023" t="s">
        <v>102</v>
      </c>
      <c r="G5023" t="s">
        <v>103</v>
      </c>
      <c r="H5023" t="s">
        <v>50</v>
      </c>
      <c r="I5023" t="str">
        <f>IF(ISNUMBER(SEARCH( "Women's",Table1[[#This Row],[Product]])), "Women","Male")</f>
        <v>Women</v>
      </c>
      <c r="J5023" t="str">
        <f>IF(ISNUMBER(SEARCH( "Apparel",Table1[[#This Row],[Product]])), "Apparel","Footwear")</f>
        <v>Footwear</v>
      </c>
      <c r="K5023" s="3">
        <v>42</v>
      </c>
      <c r="L5023">
        <v>80</v>
      </c>
      <c r="M5023" s="3">
        <v>336</v>
      </c>
      <c r="N5023" s="3">
        <v>141</v>
      </c>
      <c r="O5023" t="s">
        <v>17</v>
      </c>
    </row>
    <row r="5024" spans="1:15" x14ac:dyDescent="0.3">
      <c r="A5024" t="s">
        <v>22</v>
      </c>
      <c r="B5024">
        <v>1185732</v>
      </c>
      <c r="C5024" s="1">
        <v>44380</v>
      </c>
      <c r="D5024" s="1" t="str">
        <f>TEXT(Table1[[#This Row],[Invoice Date]],"yyyy")</f>
        <v>2021</v>
      </c>
      <c r="E5024" t="s">
        <v>38</v>
      </c>
      <c r="F5024" t="s">
        <v>102</v>
      </c>
      <c r="G5024" t="s">
        <v>103</v>
      </c>
      <c r="H5024" t="s">
        <v>50</v>
      </c>
      <c r="I5024" t="str">
        <f>IF(ISNUMBER(SEARCH( "Women's",Table1[[#This Row],[Product]])), "Women","Male")</f>
        <v>Women</v>
      </c>
      <c r="J5024" t="str">
        <f>IF(ISNUMBER(SEARCH( "Apparel",Table1[[#This Row],[Product]])), "Apparel","Footwear")</f>
        <v>Footwear</v>
      </c>
      <c r="K5024" s="3">
        <v>42</v>
      </c>
      <c r="L5024">
        <v>80</v>
      </c>
      <c r="M5024" s="3">
        <v>336</v>
      </c>
      <c r="N5024" s="3">
        <v>148</v>
      </c>
      <c r="O5024" t="s">
        <v>17</v>
      </c>
    </row>
    <row r="5025" spans="1:15" x14ac:dyDescent="0.3">
      <c r="A5025" t="s">
        <v>37</v>
      </c>
      <c r="B5025">
        <v>1185732</v>
      </c>
      <c r="C5025" s="1">
        <v>44504</v>
      </c>
      <c r="D5025" s="1" t="str">
        <f>TEXT(Table1[[#This Row],[Invoice Date]],"yyyy")</f>
        <v>2021</v>
      </c>
      <c r="E5025" t="s">
        <v>38</v>
      </c>
      <c r="F5025" t="s">
        <v>102</v>
      </c>
      <c r="G5025" t="s">
        <v>103</v>
      </c>
      <c r="H5025" t="s">
        <v>27</v>
      </c>
      <c r="I5025" t="str">
        <f>IF(ISNUMBER(SEARCH( "Women's",Table1[[#This Row],[Product]])), "Women","Male")</f>
        <v>Women</v>
      </c>
      <c r="J5025" t="str">
        <f>IF(ISNUMBER(SEARCH( "Apparel",Table1[[#This Row],[Product]])), "Apparel","Footwear")</f>
        <v>Footwear</v>
      </c>
      <c r="K5025" s="3">
        <v>51</v>
      </c>
      <c r="L5025">
        <v>80</v>
      </c>
      <c r="M5025" s="3">
        <v>408</v>
      </c>
      <c r="N5025" s="3">
        <v>184</v>
      </c>
      <c r="O5025" t="s">
        <v>17</v>
      </c>
    </row>
    <row r="5026" spans="1:15" x14ac:dyDescent="0.3">
      <c r="A5026" t="s">
        <v>37</v>
      </c>
      <c r="B5026">
        <v>1185732</v>
      </c>
      <c r="C5026" s="1">
        <v>44504</v>
      </c>
      <c r="D5026" s="1" t="str">
        <f>TEXT(Table1[[#This Row],[Invoice Date]],"yyyy")</f>
        <v>2021</v>
      </c>
      <c r="E5026" t="s">
        <v>38</v>
      </c>
      <c r="F5026" t="s">
        <v>102</v>
      </c>
      <c r="G5026" t="s">
        <v>103</v>
      </c>
      <c r="H5026" t="s">
        <v>50</v>
      </c>
      <c r="I5026" t="str">
        <f>IF(ISNUMBER(SEARCH( "Women's",Table1[[#This Row],[Product]])), "Women","Male")</f>
        <v>Women</v>
      </c>
      <c r="J5026" t="str">
        <f>IF(ISNUMBER(SEARCH( "Apparel",Table1[[#This Row],[Product]])), "Apparel","Footwear")</f>
        <v>Footwear</v>
      </c>
      <c r="K5026" s="3">
        <v>50</v>
      </c>
      <c r="L5026">
        <v>80</v>
      </c>
      <c r="M5026" s="3">
        <v>400</v>
      </c>
      <c r="N5026" s="3">
        <v>168</v>
      </c>
      <c r="O5026" t="s">
        <v>17</v>
      </c>
    </row>
    <row r="5027" spans="1:15" x14ac:dyDescent="0.3">
      <c r="A5027" t="s">
        <v>45</v>
      </c>
      <c r="B5027">
        <v>1185732</v>
      </c>
      <c r="C5027" s="1">
        <v>44514</v>
      </c>
      <c r="D5027" s="1" t="str">
        <f>TEXT(Table1[[#This Row],[Invoice Date]],"yyyy")</f>
        <v>2021</v>
      </c>
      <c r="E5027" t="s">
        <v>38</v>
      </c>
      <c r="F5027" t="s">
        <v>106</v>
      </c>
      <c r="G5027" t="s">
        <v>107</v>
      </c>
      <c r="H5027" t="s">
        <v>50</v>
      </c>
      <c r="I5027" t="str">
        <f>IF(ISNUMBER(SEARCH( "Women's",Table1[[#This Row],[Product]])), "Women","Male")</f>
        <v>Women</v>
      </c>
      <c r="J5027" t="str">
        <f>IF(ISNUMBER(SEARCH( "Apparel",Table1[[#This Row],[Product]])), "Apparel","Footwear")</f>
        <v>Footwear</v>
      </c>
      <c r="K5027" s="3">
        <v>51</v>
      </c>
      <c r="L5027">
        <v>80</v>
      </c>
      <c r="M5027" s="3">
        <v>408</v>
      </c>
      <c r="N5027" s="3">
        <v>159</v>
      </c>
      <c r="O5027" t="s">
        <v>17</v>
      </c>
    </row>
    <row r="5028" spans="1:15" x14ac:dyDescent="0.3">
      <c r="A5028" t="s">
        <v>45</v>
      </c>
      <c r="B5028">
        <v>1185732</v>
      </c>
      <c r="C5028" s="1">
        <v>44265</v>
      </c>
      <c r="D5028" s="1" t="str">
        <f>TEXT(Table1[[#This Row],[Invoice Date]],"yyyy")</f>
        <v>2021</v>
      </c>
      <c r="E5028" t="s">
        <v>38</v>
      </c>
      <c r="F5028" t="s">
        <v>119</v>
      </c>
      <c r="G5028" t="s">
        <v>120</v>
      </c>
      <c r="H5028" t="s">
        <v>16</v>
      </c>
      <c r="I5028" t="str">
        <f>IF(ISNUMBER(SEARCH( "Women's",Table1[[#This Row],[Product]])), "Women","Male")</f>
        <v>Women</v>
      </c>
      <c r="J5028" t="str">
        <f>IF(ISNUMBER(SEARCH( "Apparel",Table1[[#This Row],[Product]])), "Apparel","Footwear")</f>
        <v>Apparel</v>
      </c>
      <c r="K5028" s="3">
        <v>41</v>
      </c>
      <c r="L5028">
        <v>80</v>
      </c>
      <c r="M5028" s="3">
        <v>328</v>
      </c>
      <c r="N5028" s="3">
        <v>180</v>
      </c>
      <c r="O5028" t="s">
        <v>17</v>
      </c>
    </row>
    <row r="5029" spans="1:15" x14ac:dyDescent="0.3">
      <c r="A5029" t="s">
        <v>45</v>
      </c>
      <c r="B5029">
        <v>1185732</v>
      </c>
      <c r="C5029" s="1">
        <v>44326</v>
      </c>
      <c r="D5029" s="1" t="str">
        <f>TEXT(Table1[[#This Row],[Invoice Date]],"yyyy")</f>
        <v>2021</v>
      </c>
      <c r="E5029" t="s">
        <v>38</v>
      </c>
      <c r="F5029" t="s">
        <v>119</v>
      </c>
      <c r="G5029" t="s">
        <v>120</v>
      </c>
      <c r="H5029" t="s">
        <v>34</v>
      </c>
      <c r="I5029" t="str">
        <f>IF(ISNUMBER(SEARCH( "Women's",Table1[[#This Row],[Product]])), "Women","Male")</f>
        <v>Male</v>
      </c>
      <c r="J5029" t="str">
        <f>IF(ISNUMBER(SEARCH( "Apparel",Table1[[#This Row],[Product]])), "Apparel","Footwear")</f>
        <v>Footwear</v>
      </c>
      <c r="K5029" s="3">
        <v>54</v>
      </c>
      <c r="L5029">
        <v>80</v>
      </c>
      <c r="M5029" s="3">
        <v>432</v>
      </c>
      <c r="N5029" s="3">
        <v>242</v>
      </c>
      <c r="O5029" t="s">
        <v>17</v>
      </c>
    </row>
    <row r="5030" spans="1:15" x14ac:dyDescent="0.3">
      <c r="A5030" t="s">
        <v>45</v>
      </c>
      <c r="B5030">
        <v>1185732</v>
      </c>
      <c r="C5030" s="1">
        <v>44511</v>
      </c>
      <c r="D5030" s="1" t="str">
        <f>TEXT(Table1[[#This Row],[Invoice Date]],"yyyy")</f>
        <v>2021</v>
      </c>
      <c r="E5030" t="s">
        <v>38</v>
      </c>
      <c r="F5030" t="s">
        <v>119</v>
      </c>
      <c r="G5030" t="s">
        <v>120</v>
      </c>
      <c r="H5030" t="s">
        <v>64</v>
      </c>
      <c r="I5030" t="str">
        <f>IF(ISNUMBER(SEARCH( "Women's",Table1[[#This Row],[Product]])), "Women","Male")</f>
        <v>Male</v>
      </c>
      <c r="J5030" t="str">
        <f>IF(ISNUMBER(SEARCH( "Apparel",Table1[[#This Row],[Product]])), "Apparel","Footwear")</f>
        <v>Apparel</v>
      </c>
      <c r="K5030" s="3">
        <v>67</v>
      </c>
      <c r="L5030">
        <v>80</v>
      </c>
      <c r="M5030" s="3">
        <v>536</v>
      </c>
      <c r="N5030" s="3">
        <v>268</v>
      </c>
      <c r="O5030" t="s">
        <v>17</v>
      </c>
    </row>
    <row r="5031" spans="1:15" x14ac:dyDescent="0.3">
      <c r="A5031" t="s">
        <v>45</v>
      </c>
      <c r="B5031">
        <v>1185732</v>
      </c>
      <c r="C5031" s="1">
        <v>44333</v>
      </c>
      <c r="D5031" s="1" t="str">
        <f>TEXT(Table1[[#This Row],[Invoice Date]],"yyyy")</f>
        <v>2021</v>
      </c>
      <c r="E5031" t="s">
        <v>38</v>
      </c>
      <c r="F5031" t="s">
        <v>121</v>
      </c>
      <c r="G5031" t="s">
        <v>122</v>
      </c>
      <c r="H5031" t="s">
        <v>50</v>
      </c>
      <c r="I5031" t="str">
        <f>IF(ISNUMBER(SEARCH( "Women's",Table1[[#This Row],[Product]])), "Women","Male")</f>
        <v>Women</v>
      </c>
      <c r="J5031" t="str">
        <f>IF(ISNUMBER(SEARCH( "Apparel",Table1[[#This Row],[Product]])), "Apparel","Footwear")</f>
        <v>Footwear</v>
      </c>
      <c r="K5031" s="3">
        <v>52</v>
      </c>
      <c r="L5031">
        <v>80</v>
      </c>
      <c r="M5031" s="3">
        <v>416</v>
      </c>
      <c r="N5031" s="3">
        <v>166</v>
      </c>
      <c r="O5031" t="s">
        <v>17</v>
      </c>
    </row>
    <row r="5032" spans="1:15" hidden="1" x14ac:dyDescent="0.3">
      <c r="A5032" t="s">
        <v>18</v>
      </c>
      <c r="B5032">
        <v>1128299</v>
      </c>
      <c r="C5032" s="1">
        <v>43836</v>
      </c>
      <c r="D5032" s="1" t="str">
        <f>TEXT(Table1[[#This Row],[Invoice Date]],"yyyy")</f>
        <v>2020</v>
      </c>
      <c r="E5032" t="s">
        <v>42</v>
      </c>
      <c r="F5032" t="s">
        <v>110</v>
      </c>
      <c r="G5032" t="s">
        <v>111</v>
      </c>
      <c r="H5032" t="s">
        <v>64</v>
      </c>
      <c r="I5032" t="str">
        <f>IF(ISNUMBER(SEARCH( "Women's",Table1[[#This Row],[Product]])), "Women","Male")</f>
        <v>Male</v>
      </c>
      <c r="J5032" t="str">
        <f>IF(ISNUMBER(SEARCH( "Apparel",Table1[[#This Row],[Product]])), "Apparel","Footwear")</f>
        <v>Apparel</v>
      </c>
      <c r="K5032" s="3">
        <v>37</v>
      </c>
      <c r="L5032">
        <v>80</v>
      </c>
      <c r="M5032" s="3">
        <v>296</v>
      </c>
      <c r="N5032" s="3">
        <v>169</v>
      </c>
      <c r="O5032" t="s">
        <v>26</v>
      </c>
    </row>
    <row r="5033" spans="1:15" hidden="1" x14ac:dyDescent="0.3">
      <c r="A5033" t="s">
        <v>37</v>
      </c>
      <c r="B5033">
        <v>1128299</v>
      </c>
      <c r="C5033" s="1">
        <v>44432</v>
      </c>
      <c r="D5033" s="1" t="str">
        <f>TEXT(Table1[[#This Row],[Invoice Date]],"yyyy")</f>
        <v>2021</v>
      </c>
      <c r="E5033" t="s">
        <v>13</v>
      </c>
      <c r="F5033" t="s">
        <v>93</v>
      </c>
      <c r="G5033" t="s">
        <v>94</v>
      </c>
      <c r="H5033" t="s">
        <v>16</v>
      </c>
      <c r="I5033" t="str">
        <f>IF(ISNUMBER(SEARCH( "Women's",Table1[[#This Row],[Product]])), "Women","Male")</f>
        <v>Women</v>
      </c>
      <c r="J5033" t="str">
        <f>IF(ISNUMBER(SEARCH( "Apparel",Table1[[#This Row],[Product]])), "Apparel","Footwear")</f>
        <v>Apparel</v>
      </c>
      <c r="K5033" s="3">
        <v>55</v>
      </c>
      <c r="L5033">
        <v>80</v>
      </c>
      <c r="M5033" s="3">
        <v>440</v>
      </c>
      <c r="N5033" s="3">
        <v>150</v>
      </c>
      <c r="O5033" t="s">
        <v>26</v>
      </c>
    </row>
    <row r="5034" spans="1:15" hidden="1" x14ac:dyDescent="0.3">
      <c r="A5034" t="s">
        <v>18</v>
      </c>
      <c r="B5034">
        <v>1128299</v>
      </c>
      <c r="C5034" s="1">
        <v>44457</v>
      </c>
      <c r="D5034" s="1" t="str">
        <f>TEXT(Table1[[#This Row],[Invoice Date]],"yyyy")</f>
        <v>2021</v>
      </c>
      <c r="E5034" t="s">
        <v>19</v>
      </c>
      <c r="F5034" t="s">
        <v>20</v>
      </c>
      <c r="G5034" t="s">
        <v>21</v>
      </c>
      <c r="H5034" t="s">
        <v>50</v>
      </c>
      <c r="I5034" t="str">
        <f>IF(ISNUMBER(SEARCH( "Women's",Table1[[#This Row],[Product]])), "Women","Male")</f>
        <v>Women</v>
      </c>
      <c r="J5034" t="str">
        <f>IF(ISNUMBER(SEARCH( "Apparel",Table1[[#This Row],[Product]])), "Apparel","Footwear")</f>
        <v>Footwear</v>
      </c>
      <c r="K5034" s="3">
        <v>34</v>
      </c>
      <c r="L5034">
        <v>80</v>
      </c>
      <c r="M5034" s="3">
        <v>272</v>
      </c>
      <c r="N5034" s="3">
        <v>114</v>
      </c>
      <c r="O5034" t="s">
        <v>26</v>
      </c>
    </row>
    <row r="5035" spans="1:15" hidden="1" x14ac:dyDescent="0.3">
      <c r="A5035" t="s">
        <v>22</v>
      </c>
      <c r="B5035">
        <v>1128299</v>
      </c>
      <c r="C5035" s="1">
        <v>44240</v>
      </c>
      <c r="D5035" s="1" t="str">
        <f>TEXT(Table1[[#This Row],[Invoice Date]],"yyyy")</f>
        <v>2021</v>
      </c>
      <c r="E5035" t="s">
        <v>13</v>
      </c>
      <c r="F5035" t="s">
        <v>51</v>
      </c>
      <c r="G5035" t="s">
        <v>52</v>
      </c>
      <c r="H5035" t="s">
        <v>50</v>
      </c>
      <c r="I5035" t="str">
        <f>IF(ISNUMBER(SEARCH( "Women's",Table1[[#This Row],[Product]])), "Women","Male")</f>
        <v>Women</v>
      </c>
      <c r="J5035" t="str">
        <f>IF(ISNUMBER(SEARCH( "Apparel",Table1[[#This Row],[Product]])), "Apparel","Footwear")</f>
        <v>Footwear</v>
      </c>
      <c r="K5035" s="3">
        <v>30</v>
      </c>
      <c r="L5035">
        <v>80</v>
      </c>
      <c r="M5035" s="3">
        <v>240</v>
      </c>
      <c r="N5035" s="3">
        <v>106</v>
      </c>
      <c r="O5035" t="s">
        <v>26</v>
      </c>
    </row>
    <row r="5036" spans="1:15" hidden="1" x14ac:dyDescent="0.3">
      <c r="A5036" t="s">
        <v>18</v>
      </c>
      <c r="B5036">
        <v>1197831</v>
      </c>
      <c r="C5036" s="1">
        <v>44335</v>
      </c>
      <c r="D5036" s="1" t="str">
        <f>TEXT(Table1[[#This Row],[Invoice Date]],"yyyy")</f>
        <v>2021</v>
      </c>
      <c r="E5036" t="s">
        <v>19</v>
      </c>
      <c r="F5036" t="s">
        <v>55</v>
      </c>
      <c r="G5036" t="s">
        <v>56</v>
      </c>
      <c r="H5036" t="s">
        <v>64</v>
      </c>
      <c r="I5036" t="str">
        <f>IF(ISNUMBER(SEARCH( "Women's",Table1[[#This Row],[Product]])), "Women","Male")</f>
        <v>Male</v>
      </c>
      <c r="J5036" t="str">
        <f>IF(ISNUMBER(SEARCH( "Apparel",Table1[[#This Row],[Product]])), "Apparel","Footwear")</f>
        <v>Apparel</v>
      </c>
      <c r="K5036" s="3">
        <v>33</v>
      </c>
      <c r="L5036">
        <v>80</v>
      </c>
      <c r="M5036" s="3">
        <v>264</v>
      </c>
      <c r="N5036" s="3">
        <v>108</v>
      </c>
      <c r="O5036" t="s">
        <v>26</v>
      </c>
    </row>
    <row r="5037" spans="1:15" hidden="1" x14ac:dyDescent="0.3">
      <c r="A5037" t="s">
        <v>22</v>
      </c>
      <c r="B5037">
        <v>1185732</v>
      </c>
      <c r="C5037" s="1">
        <v>44242</v>
      </c>
      <c r="D5037" s="1" t="str">
        <f>TEXT(Table1[[#This Row],[Invoice Date]],"yyyy")</f>
        <v>2021</v>
      </c>
      <c r="E5037" t="s">
        <v>38</v>
      </c>
      <c r="F5037" t="s">
        <v>106</v>
      </c>
      <c r="G5037" t="s">
        <v>107</v>
      </c>
      <c r="H5037" t="s">
        <v>16</v>
      </c>
      <c r="I5037" t="str">
        <f>IF(ISNUMBER(SEARCH( "Women's",Table1[[#This Row],[Product]])), "Women","Male")</f>
        <v>Women</v>
      </c>
      <c r="J5037" t="str">
        <f>IF(ISNUMBER(SEARCH( "Apparel",Table1[[#This Row],[Product]])), "Apparel","Footwear")</f>
        <v>Apparel</v>
      </c>
      <c r="K5037" s="3">
        <v>30</v>
      </c>
      <c r="L5037">
        <v>80</v>
      </c>
      <c r="M5037" s="3">
        <v>240</v>
      </c>
      <c r="N5037" s="3">
        <v>77</v>
      </c>
      <c r="O5037" t="s">
        <v>26</v>
      </c>
    </row>
    <row r="5038" spans="1:15" hidden="1" x14ac:dyDescent="0.3">
      <c r="A5038" t="s">
        <v>22</v>
      </c>
      <c r="B5038">
        <v>1185732</v>
      </c>
      <c r="C5038" s="1">
        <v>44390</v>
      </c>
      <c r="D5038" s="1" t="str">
        <f>TEXT(Table1[[#This Row],[Invoice Date]],"yyyy")</f>
        <v>2021</v>
      </c>
      <c r="E5038" t="s">
        <v>38</v>
      </c>
      <c r="F5038" t="s">
        <v>106</v>
      </c>
      <c r="G5038" t="s">
        <v>107</v>
      </c>
      <c r="H5038" t="s">
        <v>64</v>
      </c>
      <c r="I5038" t="str">
        <f>IF(ISNUMBER(SEARCH( "Women's",Table1[[#This Row],[Product]])), "Women","Male")</f>
        <v>Male</v>
      </c>
      <c r="J5038" t="str">
        <f>IF(ISNUMBER(SEARCH( "Apparel",Table1[[#This Row],[Product]])), "Apparel","Footwear")</f>
        <v>Apparel</v>
      </c>
      <c r="K5038" s="3">
        <v>41</v>
      </c>
      <c r="L5038">
        <v>80</v>
      </c>
      <c r="M5038" s="3">
        <v>328</v>
      </c>
      <c r="N5038" s="3">
        <v>102</v>
      </c>
      <c r="O5038" t="s">
        <v>26</v>
      </c>
    </row>
    <row r="5039" spans="1:15" hidden="1" x14ac:dyDescent="0.3">
      <c r="A5039" t="s">
        <v>45</v>
      </c>
      <c r="B5039">
        <v>1185732</v>
      </c>
      <c r="C5039" s="1">
        <v>44265</v>
      </c>
      <c r="D5039" s="1" t="str">
        <f>TEXT(Table1[[#This Row],[Invoice Date]],"yyyy")</f>
        <v>2021</v>
      </c>
      <c r="E5039" t="s">
        <v>38</v>
      </c>
      <c r="F5039" t="s">
        <v>119</v>
      </c>
      <c r="G5039" t="s">
        <v>120</v>
      </c>
      <c r="H5039" t="s">
        <v>34</v>
      </c>
      <c r="I5039" t="str">
        <f>IF(ISNUMBER(SEARCH( "Women's",Table1[[#This Row],[Product]])), "Women","Male")</f>
        <v>Male</v>
      </c>
      <c r="J5039" t="str">
        <f>IF(ISNUMBER(SEARCH( "Apparel",Table1[[#This Row],[Product]])), "Apparel","Footwear")</f>
        <v>Footwear</v>
      </c>
      <c r="K5039" s="3">
        <v>36</v>
      </c>
      <c r="L5039">
        <v>80</v>
      </c>
      <c r="M5039" s="3">
        <v>288</v>
      </c>
      <c r="N5039" s="3">
        <v>144</v>
      </c>
      <c r="O5039" t="s">
        <v>26</v>
      </c>
    </row>
    <row r="5040" spans="1:15" hidden="1" x14ac:dyDescent="0.3">
      <c r="A5040" t="s">
        <v>45</v>
      </c>
      <c r="B5040">
        <v>1185732</v>
      </c>
      <c r="C5040" s="1">
        <v>44304</v>
      </c>
      <c r="D5040" s="1" t="str">
        <f>TEXT(Table1[[#This Row],[Invoice Date]],"yyyy")</f>
        <v>2021</v>
      </c>
      <c r="E5040" t="s">
        <v>38</v>
      </c>
      <c r="F5040" t="s">
        <v>121</v>
      </c>
      <c r="G5040" t="s">
        <v>122</v>
      </c>
      <c r="H5040" t="s">
        <v>27</v>
      </c>
      <c r="I5040" t="str">
        <f>IF(ISNUMBER(SEARCH( "Women's",Table1[[#This Row],[Product]])), "Women","Male")</f>
        <v>Women</v>
      </c>
      <c r="J5040" t="str">
        <f>IF(ISNUMBER(SEARCH( "Apparel",Table1[[#This Row],[Product]])), "Apparel","Footwear")</f>
        <v>Footwear</v>
      </c>
      <c r="K5040" s="3">
        <v>26</v>
      </c>
      <c r="L5040">
        <v>80</v>
      </c>
      <c r="M5040" s="3">
        <v>208</v>
      </c>
      <c r="N5040" s="3">
        <v>71</v>
      </c>
      <c r="O5040" t="s">
        <v>26</v>
      </c>
    </row>
    <row r="5041" spans="1:15" hidden="1" x14ac:dyDescent="0.3">
      <c r="A5041" t="s">
        <v>45</v>
      </c>
      <c r="B5041">
        <v>1185732</v>
      </c>
      <c r="C5041" s="1">
        <v>44426</v>
      </c>
      <c r="D5041" s="1" t="str">
        <f>TEXT(Table1[[#This Row],[Invoice Date]],"yyyy")</f>
        <v>2021</v>
      </c>
      <c r="E5041" t="s">
        <v>38</v>
      </c>
      <c r="F5041" t="s">
        <v>121</v>
      </c>
      <c r="G5041" t="s">
        <v>122</v>
      </c>
      <c r="H5041" t="s">
        <v>64</v>
      </c>
      <c r="I5041" t="str">
        <f>IF(ISNUMBER(SEARCH( "Women's",Table1[[#This Row],[Product]])), "Women","Male")</f>
        <v>Male</v>
      </c>
      <c r="J5041" t="str">
        <f>IF(ISNUMBER(SEARCH( "Apparel",Table1[[#This Row],[Product]])), "Apparel","Footwear")</f>
        <v>Apparel</v>
      </c>
      <c r="K5041" s="3">
        <v>45</v>
      </c>
      <c r="L5041">
        <v>80</v>
      </c>
      <c r="M5041" s="3">
        <v>360</v>
      </c>
      <c r="N5041" s="3">
        <v>119</v>
      </c>
      <c r="O5041" t="s">
        <v>26</v>
      </c>
    </row>
    <row r="5042" spans="1:15" hidden="1" x14ac:dyDescent="0.3">
      <c r="A5042" t="s">
        <v>37</v>
      </c>
      <c r="B5042">
        <v>1185732</v>
      </c>
      <c r="C5042" s="1">
        <v>44535</v>
      </c>
      <c r="D5042" s="1" t="str">
        <f>TEXT(Table1[[#This Row],[Invoice Date]],"yyyy")</f>
        <v>2021</v>
      </c>
      <c r="E5042" t="s">
        <v>38</v>
      </c>
      <c r="F5042" t="s">
        <v>129</v>
      </c>
      <c r="G5042" t="s">
        <v>130</v>
      </c>
      <c r="H5042" t="s">
        <v>27</v>
      </c>
      <c r="I5042" t="str">
        <f>IF(ISNUMBER(SEARCH( "Women's",Table1[[#This Row],[Product]])), "Women","Male")</f>
        <v>Women</v>
      </c>
      <c r="J5042" t="str">
        <f>IF(ISNUMBER(SEARCH( "Apparel",Table1[[#This Row],[Product]])), "Apparel","Footwear")</f>
        <v>Footwear</v>
      </c>
      <c r="K5042" s="3">
        <v>38</v>
      </c>
      <c r="L5042">
        <v>79</v>
      </c>
      <c r="M5042" s="3">
        <v>300</v>
      </c>
      <c r="N5042" s="3">
        <v>141</v>
      </c>
      <c r="O5042" t="s">
        <v>26</v>
      </c>
    </row>
    <row r="5043" spans="1:15" hidden="1" x14ac:dyDescent="0.3">
      <c r="A5043" t="s">
        <v>37</v>
      </c>
      <c r="B5043">
        <v>1185732</v>
      </c>
      <c r="C5043" s="1">
        <v>44544</v>
      </c>
      <c r="D5043" s="1" t="str">
        <f>TEXT(Table1[[#This Row],[Invoice Date]],"yyyy")</f>
        <v>2021</v>
      </c>
      <c r="E5043" t="s">
        <v>38</v>
      </c>
      <c r="F5043" t="s">
        <v>129</v>
      </c>
      <c r="G5043" t="s">
        <v>130</v>
      </c>
      <c r="H5043" t="s">
        <v>16</v>
      </c>
      <c r="I5043" t="str">
        <f>IF(ISNUMBER(SEARCH( "Women's",Table1[[#This Row],[Product]])), "Women","Male")</f>
        <v>Women</v>
      </c>
      <c r="J5043" t="str">
        <f>IF(ISNUMBER(SEARCH( "Apparel",Table1[[#This Row],[Product]])), "Apparel","Footwear")</f>
        <v>Apparel</v>
      </c>
      <c r="K5043" s="3">
        <v>48</v>
      </c>
      <c r="L5043">
        <v>79</v>
      </c>
      <c r="M5043" s="3">
        <v>379</v>
      </c>
      <c r="N5043" s="3">
        <v>118</v>
      </c>
      <c r="O5043" t="s">
        <v>26</v>
      </c>
    </row>
    <row r="5044" spans="1:15" hidden="1" x14ac:dyDescent="0.3">
      <c r="A5044" t="s">
        <v>37</v>
      </c>
      <c r="B5044">
        <v>1185732</v>
      </c>
      <c r="C5044" s="1">
        <v>44559</v>
      </c>
      <c r="D5044" s="1" t="str">
        <f>TEXT(Table1[[#This Row],[Invoice Date]],"yyyy")</f>
        <v>2021</v>
      </c>
      <c r="E5044" t="s">
        <v>38</v>
      </c>
      <c r="F5044" t="s">
        <v>129</v>
      </c>
      <c r="G5044" t="s">
        <v>130</v>
      </c>
      <c r="H5044" t="s">
        <v>27</v>
      </c>
      <c r="I5044" t="str">
        <f>IF(ISNUMBER(SEARCH( "Women's",Table1[[#This Row],[Product]])), "Women","Male")</f>
        <v>Women</v>
      </c>
      <c r="J5044" t="str">
        <f>IF(ISNUMBER(SEARCH( "Apparel",Table1[[#This Row],[Product]])), "Apparel","Footwear")</f>
        <v>Footwear</v>
      </c>
      <c r="K5044" s="3">
        <v>44</v>
      </c>
      <c r="L5044">
        <v>79</v>
      </c>
      <c r="M5044" s="3">
        <v>348</v>
      </c>
      <c r="N5044" s="3">
        <v>153</v>
      </c>
      <c r="O5044" t="s">
        <v>26</v>
      </c>
    </row>
    <row r="5045" spans="1:15" hidden="1" x14ac:dyDescent="0.3">
      <c r="A5045" t="s">
        <v>18</v>
      </c>
      <c r="B5045">
        <v>1197831</v>
      </c>
      <c r="C5045" s="1">
        <v>44306</v>
      </c>
      <c r="D5045" s="1" t="str">
        <f>TEXT(Table1[[#This Row],[Invoice Date]],"yyyy")</f>
        <v>2021</v>
      </c>
      <c r="E5045" t="s">
        <v>19</v>
      </c>
      <c r="F5045" t="s">
        <v>55</v>
      </c>
      <c r="G5045" t="s">
        <v>56</v>
      </c>
      <c r="H5045" t="s">
        <v>34</v>
      </c>
      <c r="I5045" t="str">
        <f>IF(ISNUMBER(SEARCH( "Women's",Table1[[#This Row],[Product]])), "Women","Male")</f>
        <v>Male</v>
      </c>
      <c r="J5045" t="str">
        <f>IF(ISNUMBER(SEARCH( "Apparel",Table1[[#This Row],[Product]])), "Apparel","Footwear")</f>
        <v>Footwear</v>
      </c>
      <c r="K5045" s="3">
        <v>18</v>
      </c>
      <c r="L5045">
        <v>79</v>
      </c>
      <c r="M5045" s="3">
        <v>142</v>
      </c>
      <c r="N5045" s="3">
        <v>55</v>
      </c>
      <c r="O5045" t="s">
        <v>26</v>
      </c>
    </row>
    <row r="5046" spans="1:15" hidden="1" x14ac:dyDescent="0.3">
      <c r="A5046" t="s">
        <v>37</v>
      </c>
      <c r="B5046">
        <v>1185732</v>
      </c>
      <c r="C5046" s="1">
        <v>44206</v>
      </c>
      <c r="D5046" s="1" t="str">
        <f>TEXT(Table1[[#This Row],[Invoice Date]],"yyyy")</f>
        <v>2021</v>
      </c>
      <c r="E5046" t="s">
        <v>38</v>
      </c>
      <c r="F5046" t="s">
        <v>102</v>
      </c>
      <c r="G5046" t="s">
        <v>103</v>
      </c>
      <c r="H5046" t="s">
        <v>34</v>
      </c>
      <c r="I5046" t="str">
        <f>IF(ISNUMBER(SEARCH( "Women's",Table1[[#This Row],[Product]])), "Women","Male")</f>
        <v>Male</v>
      </c>
      <c r="J5046" t="str">
        <f>IF(ISNUMBER(SEARCH( "Apparel",Table1[[#This Row],[Product]])), "Apparel","Footwear")</f>
        <v>Footwear</v>
      </c>
      <c r="K5046" s="3">
        <v>28</v>
      </c>
      <c r="L5046">
        <v>79</v>
      </c>
      <c r="M5046" s="3">
        <v>221</v>
      </c>
      <c r="N5046" s="3">
        <v>88</v>
      </c>
      <c r="O5046" t="s">
        <v>26</v>
      </c>
    </row>
    <row r="5047" spans="1:15" hidden="1" x14ac:dyDescent="0.3">
      <c r="A5047" t="s">
        <v>37</v>
      </c>
      <c r="B5047">
        <v>1185732</v>
      </c>
      <c r="C5047" s="1">
        <v>44445</v>
      </c>
      <c r="D5047" s="1" t="str">
        <f>TEXT(Table1[[#This Row],[Invoice Date]],"yyyy")</f>
        <v>2021</v>
      </c>
      <c r="E5047" t="s">
        <v>38</v>
      </c>
      <c r="F5047" t="s">
        <v>104</v>
      </c>
      <c r="G5047" t="s">
        <v>105</v>
      </c>
      <c r="H5047" t="s">
        <v>34</v>
      </c>
      <c r="I5047" t="str">
        <f>IF(ISNUMBER(SEARCH( "Women's",Table1[[#This Row],[Product]])), "Women","Male")</f>
        <v>Male</v>
      </c>
      <c r="J5047" t="str">
        <f>IF(ISNUMBER(SEARCH( "Apparel",Table1[[#This Row],[Product]])), "Apparel","Footwear")</f>
        <v>Footwear</v>
      </c>
      <c r="K5047" s="3">
        <v>30</v>
      </c>
      <c r="L5047">
        <v>79</v>
      </c>
      <c r="M5047" s="3">
        <v>237</v>
      </c>
      <c r="N5047" s="3">
        <v>88</v>
      </c>
      <c r="O5047" t="s">
        <v>26</v>
      </c>
    </row>
    <row r="5048" spans="1:15" x14ac:dyDescent="0.3">
      <c r="A5048" t="s">
        <v>18</v>
      </c>
      <c r="B5048">
        <v>1128299</v>
      </c>
      <c r="C5048" s="1">
        <v>43980</v>
      </c>
      <c r="D5048" s="1" t="str">
        <f>TEXT(Table1[[#This Row],[Invoice Date]],"yyyy")</f>
        <v>2020</v>
      </c>
      <c r="E5048" t="s">
        <v>42</v>
      </c>
      <c r="F5048" t="s">
        <v>127</v>
      </c>
      <c r="G5048" t="s">
        <v>128</v>
      </c>
      <c r="H5048" t="s">
        <v>50</v>
      </c>
      <c r="I5048" t="str">
        <f>IF(ISNUMBER(SEARCH( "Women's",Table1[[#This Row],[Product]])), "Women","Male")</f>
        <v>Women</v>
      </c>
      <c r="J5048" t="str">
        <f>IF(ISNUMBER(SEARCH( "Apparel",Table1[[#This Row],[Product]])), "Apparel","Footwear")</f>
        <v>Footwear</v>
      </c>
      <c r="K5048" s="3">
        <v>49</v>
      </c>
      <c r="L5048">
        <v>78</v>
      </c>
      <c r="M5048" s="3">
        <v>382</v>
      </c>
      <c r="N5048" s="3">
        <v>157</v>
      </c>
      <c r="O5048" t="s">
        <v>17</v>
      </c>
    </row>
    <row r="5049" spans="1:15" x14ac:dyDescent="0.3">
      <c r="A5049" t="s">
        <v>57</v>
      </c>
      <c r="B5049">
        <v>1189833</v>
      </c>
      <c r="C5049" s="1">
        <v>44214</v>
      </c>
      <c r="D5049" s="1" t="str">
        <f>TEXT(Table1[[#This Row],[Invoice Date]],"yyyy")</f>
        <v>2021</v>
      </c>
      <c r="E5049" t="s">
        <v>28</v>
      </c>
      <c r="F5049" t="s">
        <v>125</v>
      </c>
      <c r="G5049" t="s">
        <v>126</v>
      </c>
      <c r="H5049" t="s">
        <v>50</v>
      </c>
      <c r="I5049" t="str">
        <f>IF(ISNUMBER(SEARCH( "Women's",Table1[[#This Row],[Product]])), "Women","Male")</f>
        <v>Women</v>
      </c>
      <c r="J5049" t="str">
        <f>IF(ISNUMBER(SEARCH( "Apparel",Table1[[#This Row],[Product]])), "Apparel","Footwear")</f>
        <v>Footwear</v>
      </c>
      <c r="K5049" s="3">
        <v>36</v>
      </c>
      <c r="L5049">
        <v>78</v>
      </c>
      <c r="M5049" s="3">
        <v>281</v>
      </c>
      <c r="N5049" s="3">
        <v>140</v>
      </c>
      <c r="O5049" t="s">
        <v>17</v>
      </c>
    </row>
    <row r="5050" spans="1:15" x14ac:dyDescent="0.3">
      <c r="A5050" t="s">
        <v>22</v>
      </c>
      <c r="B5050">
        <v>1197831</v>
      </c>
      <c r="C5050" s="1">
        <v>44467</v>
      </c>
      <c r="D5050" s="1" t="str">
        <f>TEXT(Table1[[#This Row],[Invoice Date]],"yyyy")</f>
        <v>2021</v>
      </c>
      <c r="E5050" t="s">
        <v>19</v>
      </c>
      <c r="F5050" t="s">
        <v>23</v>
      </c>
      <c r="G5050" t="s">
        <v>24</v>
      </c>
      <c r="H5050" t="s">
        <v>64</v>
      </c>
      <c r="I5050" t="str">
        <f>IF(ISNUMBER(SEARCH( "Women's",Table1[[#This Row],[Product]])), "Women","Male")</f>
        <v>Male</v>
      </c>
      <c r="J5050" t="str">
        <f>IF(ISNUMBER(SEARCH( "Apparel",Table1[[#This Row],[Product]])), "Apparel","Footwear")</f>
        <v>Apparel</v>
      </c>
      <c r="K5050" s="3">
        <v>29</v>
      </c>
      <c r="L5050">
        <v>78</v>
      </c>
      <c r="M5050" s="3">
        <v>226</v>
      </c>
      <c r="N5050" s="3">
        <v>136</v>
      </c>
      <c r="O5050" t="s">
        <v>17</v>
      </c>
    </row>
    <row r="5051" spans="1:15" x14ac:dyDescent="0.3">
      <c r="A5051" t="s">
        <v>37</v>
      </c>
      <c r="B5051">
        <v>1128299</v>
      </c>
      <c r="C5051" s="1">
        <v>44278</v>
      </c>
      <c r="D5051" s="1" t="str">
        <f>TEXT(Table1[[#This Row],[Invoice Date]],"yyyy")</f>
        <v>2021</v>
      </c>
      <c r="E5051" t="s">
        <v>13</v>
      </c>
      <c r="F5051" t="s">
        <v>93</v>
      </c>
      <c r="G5051" t="s">
        <v>94</v>
      </c>
      <c r="H5051" t="s">
        <v>16</v>
      </c>
      <c r="I5051" t="str">
        <f>IF(ISNUMBER(SEARCH( "Women's",Table1[[#This Row],[Product]])), "Women","Male")</f>
        <v>Women</v>
      </c>
      <c r="J5051" t="str">
        <f>IF(ISNUMBER(SEARCH( "Apparel",Table1[[#This Row],[Product]])), "Apparel","Footwear")</f>
        <v>Apparel</v>
      </c>
      <c r="K5051" s="3">
        <v>49</v>
      </c>
      <c r="L5051">
        <v>78</v>
      </c>
      <c r="M5051" s="3">
        <v>382</v>
      </c>
      <c r="N5051" s="3">
        <v>161</v>
      </c>
      <c r="O5051" t="s">
        <v>17</v>
      </c>
    </row>
    <row r="5052" spans="1:15" x14ac:dyDescent="0.3">
      <c r="A5052" t="s">
        <v>37</v>
      </c>
      <c r="B5052">
        <v>1128299</v>
      </c>
      <c r="C5052" s="1">
        <v>44310</v>
      </c>
      <c r="D5052" s="1" t="str">
        <f>TEXT(Table1[[#This Row],[Invoice Date]],"yyyy")</f>
        <v>2021</v>
      </c>
      <c r="E5052" t="s">
        <v>13</v>
      </c>
      <c r="F5052" t="s">
        <v>93</v>
      </c>
      <c r="G5052" t="s">
        <v>94</v>
      </c>
      <c r="H5052" t="s">
        <v>16</v>
      </c>
      <c r="I5052" t="str">
        <f>IF(ISNUMBER(SEARCH( "Women's",Table1[[#This Row],[Product]])), "Women","Male")</f>
        <v>Women</v>
      </c>
      <c r="J5052" t="str">
        <f>IF(ISNUMBER(SEARCH( "Apparel",Table1[[#This Row],[Product]])), "Apparel","Footwear")</f>
        <v>Apparel</v>
      </c>
      <c r="K5052" s="3">
        <v>64</v>
      </c>
      <c r="L5052">
        <v>78</v>
      </c>
      <c r="M5052" s="3">
        <v>499</v>
      </c>
      <c r="N5052" s="3">
        <v>220</v>
      </c>
      <c r="O5052" t="s">
        <v>17</v>
      </c>
    </row>
    <row r="5053" spans="1:15" x14ac:dyDescent="0.3">
      <c r="A5053" t="s">
        <v>18</v>
      </c>
      <c r="B5053">
        <v>1128299</v>
      </c>
      <c r="C5053" s="1">
        <v>44457</v>
      </c>
      <c r="D5053" s="1" t="str">
        <f>TEXT(Table1[[#This Row],[Invoice Date]],"yyyy")</f>
        <v>2021</v>
      </c>
      <c r="E5053" t="s">
        <v>19</v>
      </c>
      <c r="F5053" t="s">
        <v>20</v>
      </c>
      <c r="G5053" t="s">
        <v>21</v>
      </c>
      <c r="H5053" t="s">
        <v>27</v>
      </c>
      <c r="I5053" t="str">
        <f>IF(ISNUMBER(SEARCH( "Women's",Table1[[#This Row],[Product]])), "Women","Male")</f>
        <v>Women</v>
      </c>
      <c r="J5053" t="str">
        <f>IF(ISNUMBER(SEARCH( "Apparel",Table1[[#This Row],[Product]])), "Apparel","Footwear")</f>
        <v>Footwear</v>
      </c>
      <c r="K5053" s="3">
        <v>43</v>
      </c>
      <c r="L5053">
        <v>78</v>
      </c>
      <c r="M5053" s="3">
        <v>335</v>
      </c>
      <c r="N5053" s="3">
        <v>174</v>
      </c>
      <c r="O5053" t="s">
        <v>17</v>
      </c>
    </row>
    <row r="5054" spans="1:15" x14ac:dyDescent="0.3">
      <c r="A5054" t="s">
        <v>45</v>
      </c>
      <c r="B5054">
        <v>1185732</v>
      </c>
      <c r="C5054" s="1">
        <v>44218</v>
      </c>
      <c r="D5054" s="1" t="str">
        <f>TEXT(Table1[[#This Row],[Invoice Date]],"yyyy")</f>
        <v>2021</v>
      </c>
      <c r="E5054" t="s">
        <v>28</v>
      </c>
      <c r="F5054" t="s">
        <v>46</v>
      </c>
      <c r="G5054" t="s">
        <v>47</v>
      </c>
      <c r="H5054" t="s">
        <v>34</v>
      </c>
      <c r="I5054" t="str">
        <f>IF(ISNUMBER(SEARCH( "Women's",Table1[[#This Row],[Product]])), "Women","Male")</f>
        <v>Male</v>
      </c>
      <c r="J5054" t="str">
        <f>IF(ISNUMBER(SEARCH( "Apparel",Table1[[#This Row],[Product]])), "Apparel","Footwear")</f>
        <v>Footwear</v>
      </c>
      <c r="K5054" s="3">
        <v>38</v>
      </c>
      <c r="L5054">
        <v>78</v>
      </c>
      <c r="M5054" s="3">
        <v>296</v>
      </c>
      <c r="N5054" s="3">
        <v>139</v>
      </c>
      <c r="O5054" t="s">
        <v>17</v>
      </c>
    </row>
    <row r="5055" spans="1:15" x14ac:dyDescent="0.3">
      <c r="A5055" t="s">
        <v>45</v>
      </c>
      <c r="B5055">
        <v>1185732</v>
      </c>
      <c r="C5055" s="1">
        <v>44249</v>
      </c>
      <c r="D5055" s="1" t="str">
        <f>TEXT(Table1[[#This Row],[Invoice Date]],"yyyy")</f>
        <v>2021</v>
      </c>
      <c r="E5055" t="s">
        <v>13</v>
      </c>
      <c r="F5055" t="s">
        <v>100</v>
      </c>
      <c r="G5055" t="s">
        <v>101</v>
      </c>
      <c r="H5055" t="s">
        <v>16</v>
      </c>
      <c r="I5055" t="str">
        <f>IF(ISNUMBER(SEARCH( "Women's",Table1[[#This Row],[Product]])), "Women","Male")</f>
        <v>Women</v>
      </c>
      <c r="J5055" t="str">
        <f>IF(ISNUMBER(SEARCH( "Apparel",Table1[[#This Row],[Product]])), "Apparel","Footwear")</f>
        <v>Apparel</v>
      </c>
      <c r="K5055" s="3">
        <v>39</v>
      </c>
      <c r="L5055">
        <v>78</v>
      </c>
      <c r="M5055" s="3">
        <v>304</v>
      </c>
      <c r="N5055" s="3">
        <v>155</v>
      </c>
      <c r="O5055" t="s">
        <v>17</v>
      </c>
    </row>
    <row r="5056" spans="1:15" x14ac:dyDescent="0.3">
      <c r="A5056" t="s">
        <v>22</v>
      </c>
      <c r="B5056">
        <v>1197831</v>
      </c>
      <c r="C5056" s="1">
        <v>44219</v>
      </c>
      <c r="D5056" s="1" t="str">
        <f>TEXT(Table1[[#This Row],[Invoice Date]],"yyyy")</f>
        <v>2021</v>
      </c>
      <c r="E5056" t="s">
        <v>19</v>
      </c>
      <c r="F5056" t="s">
        <v>32</v>
      </c>
      <c r="G5056" t="s">
        <v>33</v>
      </c>
      <c r="H5056" t="s">
        <v>50</v>
      </c>
      <c r="I5056" t="str">
        <f>IF(ISNUMBER(SEARCH( "Women's",Table1[[#This Row],[Product]])), "Women","Male")</f>
        <v>Women</v>
      </c>
      <c r="J5056" t="str">
        <f>IF(ISNUMBER(SEARCH( "Apparel",Table1[[#This Row],[Product]])), "Apparel","Footwear")</f>
        <v>Footwear</v>
      </c>
      <c r="K5056" s="3">
        <v>19</v>
      </c>
      <c r="L5056">
        <v>78</v>
      </c>
      <c r="M5056" s="3">
        <v>148</v>
      </c>
      <c r="N5056" s="3">
        <v>79</v>
      </c>
      <c r="O5056" t="s">
        <v>17</v>
      </c>
    </row>
    <row r="5057" spans="1:15" x14ac:dyDescent="0.3">
      <c r="A5057" t="s">
        <v>12</v>
      </c>
      <c r="B5057">
        <v>1197831</v>
      </c>
      <c r="C5057" s="1">
        <v>44335</v>
      </c>
      <c r="D5057" s="1" t="str">
        <f>TEXT(Table1[[#This Row],[Invoice Date]],"yyyy")</f>
        <v>2021</v>
      </c>
      <c r="E5057" t="s">
        <v>19</v>
      </c>
      <c r="F5057" t="s">
        <v>48</v>
      </c>
      <c r="G5057" t="s">
        <v>49</v>
      </c>
      <c r="H5057" t="s">
        <v>50</v>
      </c>
      <c r="I5057" t="str">
        <f>IF(ISNUMBER(SEARCH( "Women's",Table1[[#This Row],[Product]])), "Women","Male")</f>
        <v>Women</v>
      </c>
      <c r="J5057" t="str">
        <f>IF(ISNUMBER(SEARCH( "Apparel",Table1[[#This Row],[Product]])), "Apparel","Footwear")</f>
        <v>Footwear</v>
      </c>
      <c r="K5057" s="3">
        <v>34</v>
      </c>
      <c r="L5057">
        <v>78</v>
      </c>
      <c r="M5057" s="3">
        <v>265</v>
      </c>
      <c r="N5057" s="3">
        <v>141</v>
      </c>
      <c r="O5057" t="s">
        <v>17</v>
      </c>
    </row>
    <row r="5058" spans="1:15" x14ac:dyDescent="0.3">
      <c r="A5058" t="s">
        <v>12</v>
      </c>
      <c r="B5058">
        <v>1197831</v>
      </c>
      <c r="C5058" s="1">
        <v>44490</v>
      </c>
      <c r="D5058" s="1" t="str">
        <f>TEXT(Table1[[#This Row],[Invoice Date]],"yyyy")</f>
        <v>2021</v>
      </c>
      <c r="E5058" t="s">
        <v>19</v>
      </c>
      <c r="F5058" t="s">
        <v>48</v>
      </c>
      <c r="G5058" t="s">
        <v>49</v>
      </c>
      <c r="H5058" t="s">
        <v>27</v>
      </c>
      <c r="I5058" t="str">
        <f>IF(ISNUMBER(SEARCH( "Women's",Table1[[#This Row],[Product]])), "Women","Male")</f>
        <v>Women</v>
      </c>
      <c r="J5058" t="str">
        <f>IF(ISNUMBER(SEARCH( "Apparel",Table1[[#This Row],[Product]])), "Apparel","Footwear")</f>
        <v>Footwear</v>
      </c>
      <c r="K5058" s="3">
        <v>19</v>
      </c>
      <c r="L5058">
        <v>78</v>
      </c>
      <c r="M5058" s="3">
        <v>148</v>
      </c>
      <c r="N5058" s="3">
        <v>74</v>
      </c>
      <c r="O5058" t="s">
        <v>17</v>
      </c>
    </row>
    <row r="5059" spans="1:15" x14ac:dyDescent="0.3">
      <c r="A5059" t="s">
        <v>57</v>
      </c>
      <c r="B5059">
        <v>1197831</v>
      </c>
      <c r="C5059" s="1">
        <v>44520</v>
      </c>
      <c r="D5059" s="1" t="str">
        <f>TEXT(Table1[[#This Row],[Invoice Date]],"yyyy")</f>
        <v>2021</v>
      </c>
      <c r="E5059" t="s">
        <v>19</v>
      </c>
      <c r="F5059" t="s">
        <v>55</v>
      </c>
      <c r="G5059" t="s">
        <v>56</v>
      </c>
      <c r="H5059" t="s">
        <v>34</v>
      </c>
      <c r="I5059" t="str">
        <f>IF(ISNUMBER(SEARCH( "Women's",Table1[[#This Row],[Product]])), "Women","Male")</f>
        <v>Male</v>
      </c>
      <c r="J5059" t="str">
        <f>IF(ISNUMBER(SEARCH( "Apparel",Table1[[#This Row],[Product]])), "Apparel","Footwear")</f>
        <v>Footwear</v>
      </c>
      <c r="K5059" s="3">
        <v>14</v>
      </c>
      <c r="L5059">
        <v>78</v>
      </c>
      <c r="M5059" s="3">
        <v>109</v>
      </c>
      <c r="N5059" s="3">
        <v>51</v>
      </c>
      <c r="O5059" t="s">
        <v>17</v>
      </c>
    </row>
    <row r="5060" spans="1:15" x14ac:dyDescent="0.3">
      <c r="A5060" t="s">
        <v>37</v>
      </c>
      <c r="B5060">
        <v>1185732</v>
      </c>
      <c r="C5060" s="1">
        <v>44420</v>
      </c>
      <c r="D5060" s="1" t="str">
        <f>TEXT(Table1[[#This Row],[Invoice Date]],"yyyy")</f>
        <v>2021</v>
      </c>
      <c r="E5060" t="s">
        <v>28</v>
      </c>
      <c r="F5060" t="s">
        <v>81</v>
      </c>
      <c r="G5060" t="s">
        <v>82</v>
      </c>
      <c r="H5060" t="s">
        <v>34</v>
      </c>
      <c r="I5060" t="str">
        <f>IF(ISNUMBER(SEARCH( "Women's",Table1[[#This Row],[Product]])), "Women","Male")</f>
        <v>Male</v>
      </c>
      <c r="J5060" t="str">
        <f>IF(ISNUMBER(SEARCH( "Apparel",Table1[[#This Row],[Product]])), "Apparel","Footwear")</f>
        <v>Footwear</v>
      </c>
      <c r="K5060" s="3">
        <v>42</v>
      </c>
      <c r="L5060">
        <v>78</v>
      </c>
      <c r="M5060" s="3">
        <v>328</v>
      </c>
      <c r="N5060" s="3">
        <v>147</v>
      </c>
      <c r="O5060" t="s">
        <v>17</v>
      </c>
    </row>
    <row r="5061" spans="1:15" x14ac:dyDescent="0.3">
      <c r="A5061" t="s">
        <v>37</v>
      </c>
      <c r="B5061">
        <v>1185732</v>
      </c>
      <c r="C5061" s="1">
        <v>44538</v>
      </c>
      <c r="D5061" s="1" t="str">
        <f>TEXT(Table1[[#This Row],[Invoice Date]],"yyyy")</f>
        <v>2021</v>
      </c>
      <c r="E5061" t="s">
        <v>28</v>
      </c>
      <c r="F5061" t="s">
        <v>83</v>
      </c>
      <c r="G5061" t="s">
        <v>84</v>
      </c>
      <c r="H5061" t="s">
        <v>16</v>
      </c>
      <c r="I5061" t="str">
        <f>IF(ISNUMBER(SEARCH( "Women's",Table1[[#This Row],[Product]])), "Women","Male")</f>
        <v>Women</v>
      </c>
      <c r="J5061" t="str">
        <f>IF(ISNUMBER(SEARCH( "Apparel",Table1[[#This Row],[Product]])), "Apparel","Footwear")</f>
        <v>Apparel</v>
      </c>
      <c r="K5061" s="3">
        <v>63</v>
      </c>
      <c r="L5061">
        <v>78</v>
      </c>
      <c r="M5061" s="3">
        <v>491</v>
      </c>
      <c r="N5061" s="3">
        <v>260</v>
      </c>
      <c r="O5061" t="s">
        <v>17</v>
      </c>
    </row>
    <row r="5062" spans="1:15" x14ac:dyDescent="0.3">
      <c r="A5062" t="s">
        <v>37</v>
      </c>
      <c r="B5062">
        <v>1185732</v>
      </c>
      <c r="C5062" s="1">
        <v>44414</v>
      </c>
      <c r="D5062" s="1" t="str">
        <f>TEXT(Table1[[#This Row],[Invoice Date]],"yyyy")</f>
        <v>2021</v>
      </c>
      <c r="E5062" t="s">
        <v>28</v>
      </c>
      <c r="F5062" t="s">
        <v>85</v>
      </c>
      <c r="G5062" t="s">
        <v>86</v>
      </c>
      <c r="H5062" t="s">
        <v>34</v>
      </c>
      <c r="I5062" t="str">
        <f>IF(ISNUMBER(SEARCH( "Women's",Table1[[#This Row],[Product]])), "Women","Male")</f>
        <v>Male</v>
      </c>
      <c r="J5062" t="str">
        <f>IF(ISNUMBER(SEARCH( "Apparel",Table1[[#This Row],[Product]])), "Apparel","Footwear")</f>
        <v>Footwear</v>
      </c>
      <c r="K5062" s="3">
        <v>42</v>
      </c>
      <c r="L5062">
        <v>78</v>
      </c>
      <c r="M5062" s="3">
        <v>328</v>
      </c>
      <c r="N5062" s="3">
        <v>151</v>
      </c>
      <c r="O5062" t="s">
        <v>17</v>
      </c>
    </row>
    <row r="5063" spans="1:15" x14ac:dyDescent="0.3">
      <c r="A5063" t="s">
        <v>18</v>
      </c>
      <c r="B5063">
        <v>1185732</v>
      </c>
      <c r="C5063" s="1">
        <v>44503</v>
      </c>
      <c r="D5063" s="1" t="str">
        <f>TEXT(Table1[[#This Row],[Invoice Date]],"yyyy")</f>
        <v>2021</v>
      </c>
      <c r="E5063" t="s">
        <v>28</v>
      </c>
      <c r="F5063" t="s">
        <v>35</v>
      </c>
      <c r="G5063" t="s">
        <v>36</v>
      </c>
      <c r="H5063" t="s">
        <v>34</v>
      </c>
      <c r="I5063" t="str">
        <f>IF(ISNUMBER(SEARCH( "Women's",Table1[[#This Row],[Product]])), "Women","Male")</f>
        <v>Male</v>
      </c>
      <c r="J5063" t="str">
        <f>IF(ISNUMBER(SEARCH( "Apparel",Table1[[#This Row],[Product]])), "Apparel","Footwear")</f>
        <v>Footwear</v>
      </c>
      <c r="K5063" s="3">
        <v>32</v>
      </c>
      <c r="L5063">
        <v>78</v>
      </c>
      <c r="M5063" s="3">
        <v>250</v>
      </c>
      <c r="N5063" s="3">
        <v>117</v>
      </c>
      <c r="O5063" t="s">
        <v>17</v>
      </c>
    </row>
    <row r="5064" spans="1:15" x14ac:dyDescent="0.3">
      <c r="A5064" t="s">
        <v>18</v>
      </c>
      <c r="B5064">
        <v>1185732</v>
      </c>
      <c r="C5064" s="1">
        <v>44206</v>
      </c>
      <c r="D5064" s="1" t="str">
        <f>TEXT(Table1[[#This Row],[Invoice Date]],"yyyy")</f>
        <v>2021</v>
      </c>
      <c r="E5064" t="s">
        <v>28</v>
      </c>
      <c r="F5064" t="s">
        <v>35</v>
      </c>
      <c r="G5064" t="s">
        <v>36</v>
      </c>
      <c r="H5064" t="s">
        <v>34</v>
      </c>
      <c r="I5064" t="str">
        <f>IF(ISNUMBER(SEARCH( "Women's",Table1[[#This Row],[Product]])), "Women","Male")</f>
        <v>Male</v>
      </c>
      <c r="J5064" t="str">
        <f>IF(ISNUMBER(SEARCH( "Apparel",Table1[[#This Row],[Product]])), "Apparel","Footwear")</f>
        <v>Footwear</v>
      </c>
      <c r="K5064" s="3">
        <v>32</v>
      </c>
      <c r="L5064">
        <v>78</v>
      </c>
      <c r="M5064" s="3">
        <v>250</v>
      </c>
      <c r="N5064" s="3">
        <v>127</v>
      </c>
      <c r="O5064" t="s">
        <v>17</v>
      </c>
    </row>
    <row r="5065" spans="1:15" x14ac:dyDescent="0.3">
      <c r="A5065" t="s">
        <v>37</v>
      </c>
      <c r="B5065">
        <v>1185732</v>
      </c>
      <c r="C5065" s="1">
        <v>44517</v>
      </c>
      <c r="D5065" s="1" t="str">
        <f>TEXT(Table1[[#This Row],[Invoice Date]],"yyyy")</f>
        <v>2021</v>
      </c>
      <c r="E5065" t="s">
        <v>38</v>
      </c>
      <c r="F5065" t="s">
        <v>58</v>
      </c>
      <c r="G5065" t="s">
        <v>59</v>
      </c>
      <c r="H5065" t="s">
        <v>64</v>
      </c>
      <c r="I5065" t="str">
        <f>IF(ISNUMBER(SEARCH( "Women's",Table1[[#This Row],[Product]])), "Women","Male")</f>
        <v>Male</v>
      </c>
      <c r="J5065" t="str">
        <f>IF(ISNUMBER(SEARCH( "Apparel",Table1[[#This Row],[Product]])), "Apparel","Footwear")</f>
        <v>Apparel</v>
      </c>
      <c r="K5065" s="3">
        <v>62</v>
      </c>
      <c r="L5065">
        <v>78</v>
      </c>
      <c r="M5065" s="3">
        <v>484</v>
      </c>
      <c r="N5065" s="3">
        <v>256</v>
      </c>
      <c r="O5065" t="s">
        <v>17</v>
      </c>
    </row>
    <row r="5066" spans="1:15" x14ac:dyDescent="0.3">
      <c r="A5066" t="s">
        <v>37</v>
      </c>
      <c r="B5066">
        <v>1185732</v>
      </c>
      <c r="C5066" s="1">
        <v>44300</v>
      </c>
      <c r="D5066" s="1" t="str">
        <f>TEXT(Table1[[#This Row],[Invoice Date]],"yyyy")</f>
        <v>2021</v>
      </c>
      <c r="E5066" t="s">
        <v>38</v>
      </c>
      <c r="F5066" t="s">
        <v>89</v>
      </c>
      <c r="G5066" t="s">
        <v>90</v>
      </c>
      <c r="H5066" t="s">
        <v>16</v>
      </c>
      <c r="I5066" t="str">
        <f>IF(ISNUMBER(SEARCH( "Women's",Table1[[#This Row],[Product]])), "Women","Male")</f>
        <v>Women</v>
      </c>
      <c r="J5066" t="str">
        <f>IF(ISNUMBER(SEARCH( "Apparel",Table1[[#This Row],[Product]])), "Apparel","Footwear")</f>
        <v>Apparel</v>
      </c>
      <c r="K5066" s="3">
        <v>38</v>
      </c>
      <c r="L5066">
        <v>78</v>
      </c>
      <c r="M5066" s="3">
        <v>296</v>
      </c>
      <c r="N5066" s="3">
        <v>160</v>
      </c>
      <c r="O5066" t="s">
        <v>17</v>
      </c>
    </row>
    <row r="5067" spans="1:15" x14ac:dyDescent="0.3">
      <c r="A5067" t="s">
        <v>57</v>
      </c>
      <c r="B5067">
        <v>1185732</v>
      </c>
      <c r="C5067" s="1">
        <v>44484</v>
      </c>
      <c r="D5067" s="1" t="str">
        <f>TEXT(Table1[[#This Row],[Invoice Date]],"yyyy")</f>
        <v>2021</v>
      </c>
      <c r="E5067" t="s">
        <v>38</v>
      </c>
      <c r="F5067" t="s">
        <v>89</v>
      </c>
      <c r="G5067" t="s">
        <v>90</v>
      </c>
      <c r="H5067" t="s">
        <v>16</v>
      </c>
      <c r="I5067" t="str">
        <f>IF(ISNUMBER(SEARCH( "Women's",Table1[[#This Row],[Product]])), "Women","Male")</f>
        <v>Women</v>
      </c>
      <c r="J5067" t="str">
        <f>IF(ISNUMBER(SEARCH( "Apparel",Table1[[#This Row],[Product]])), "Apparel","Footwear")</f>
        <v>Apparel</v>
      </c>
      <c r="K5067" s="3">
        <v>63</v>
      </c>
      <c r="L5067">
        <v>78</v>
      </c>
      <c r="M5067" s="3">
        <v>491</v>
      </c>
      <c r="N5067" s="3">
        <v>270</v>
      </c>
      <c r="O5067" t="s">
        <v>17</v>
      </c>
    </row>
    <row r="5068" spans="1:15" x14ac:dyDescent="0.3">
      <c r="A5068" t="s">
        <v>37</v>
      </c>
      <c r="B5068">
        <v>1185732</v>
      </c>
      <c r="C5068" s="1">
        <v>44533</v>
      </c>
      <c r="D5068" s="1" t="str">
        <f>TEXT(Table1[[#This Row],[Invoice Date]],"yyyy")</f>
        <v>2021</v>
      </c>
      <c r="E5068" t="s">
        <v>38</v>
      </c>
      <c r="F5068" t="s">
        <v>102</v>
      </c>
      <c r="G5068" t="s">
        <v>103</v>
      </c>
      <c r="H5068" t="s">
        <v>64</v>
      </c>
      <c r="I5068" t="str">
        <f>IF(ISNUMBER(SEARCH( "Women's",Table1[[#This Row],[Product]])), "Women","Male")</f>
        <v>Male</v>
      </c>
      <c r="J5068" t="str">
        <f>IF(ISNUMBER(SEARCH( "Apparel",Table1[[#This Row],[Product]])), "Apparel","Footwear")</f>
        <v>Apparel</v>
      </c>
      <c r="K5068" s="3">
        <v>60</v>
      </c>
      <c r="L5068">
        <v>78</v>
      </c>
      <c r="M5068" s="3">
        <v>468</v>
      </c>
      <c r="N5068" s="3">
        <v>211</v>
      </c>
      <c r="O5068" t="s">
        <v>17</v>
      </c>
    </row>
    <row r="5069" spans="1:15" x14ac:dyDescent="0.3">
      <c r="A5069" t="s">
        <v>22</v>
      </c>
      <c r="B5069">
        <v>1185732</v>
      </c>
      <c r="C5069" s="1">
        <v>44536</v>
      </c>
      <c r="D5069" s="1" t="str">
        <f>TEXT(Table1[[#This Row],[Invoice Date]],"yyyy")</f>
        <v>2021</v>
      </c>
      <c r="E5069" t="s">
        <v>38</v>
      </c>
      <c r="F5069" t="s">
        <v>104</v>
      </c>
      <c r="G5069" t="s">
        <v>105</v>
      </c>
      <c r="H5069" t="s">
        <v>34</v>
      </c>
      <c r="I5069" t="str">
        <f>IF(ISNUMBER(SEARCH( "Women's",Table1[[#This Row],[Product]])), "Women","Male")</f>
        <v>Male</v>
      </c>
      <c r="J5069" t="str">
        <f>IF(ISNUMBER(SEARCH( "Apparel",Table1[[#This Row],[Product]])), "Apparel","Footwear")</f>
        <v>Footwear</v>
      </c>
      <c r="K5069" s="3">
        <v>45</v>
      </c>
      <c r="L5069">
        <v>78</v>
      </c>
      <c r="M5069" s="3">
        <v>351</v>
      </c>
      <c r="N5069" s="3">
        <v>168</v>
      </c>
      <c r="O5069" t="s">
        <v>17</v>
      </c>
    </row>
    <row r="5070" spans="1:15" x14ac:dyDescent="0.3">
      <c r="A5070" t="s">
        <v>45</v>
      </c>
      <c r="B5070">
        <v>1185732</v>
      </c>
      <c r="C5070" s="1">
        <v>44449</v>
      </c>
      <c r="D5070" s="1" t="str">
        <f>TEXT(Table1[[#This Row],[Invoice Date]],"yyyy")</f>
        <v>2021</v>
      </c>
      <c r="E5070" t="s">
        <v>38</v>
      </c>
      <c r="F5070" t="s">
        <v>119</v>
      </c>
      <c r="G5070" t="s">
        <v>120</v>
      </c>
      <c r="H5070" t="s">
        <v>16</v>
      </c>
      <c r="I5070" t="str">
        <f>IF(ISNUMBER(SEARCH( "Women's",Table1[[#This Row],[Product]])), "Women","Male")</f>
        <v>Women</v>
      </c>
      <c r="J5070" t="str">
        <f>IF(ISNUMBER(SEARCH( "Apparel",Table1[[#This Row],[Product]])), "Apparel","Footwear")</f>
        <v>Apparel</v>
      </c>
      <c r="K5070" s="3">
        <v>59</v>
      </c>
      <c r="L5070">
        <v>78</v>
      </c>
      <c r="M5070" s="3">
        <v>460</v>
      </c>
      <c r="N5070" s="3">
        <v>253</v>
      </c>
      <c r="O5070" t="s">
        <v>17</v>
      </c>
    </row>
    <row r="5071" spans="1:15" x14ac:dyDescent="0.3">
      <c r="A5071" t="s">
        <v>45</v>
      </c>
      <c r="B5071">
        <v>1185732</v>
      </c>
      <c r="C5071" s="1">
        <v>44333</v>
      </c>
      <c r="D5071" s="1" t="str">
        <f>TEXT(Table1[[#This Row],[Invoice Date]],"yyyy")</f>
        <v>2021</v>
      </c>
      <c r="E5071" t="s">
        <v>38</v>
      </c>
      <c r="F5071" t="s">
        <v>121</v>
      </c>
      <c r="G5071" t="s">
        <v>122</v>
      </c>
      <c r="H5071" t="s">
        <v>64</v>
      </c>
      <c r="I5071" t="str">
        <f>IF(ISNUMBER(SEARCH( "Women's",Table1[[#This Row],[Product]])), "Women","Male")</f>
        <v>Male</v>
      </c>
      <c r="J5071" t="str">
        <f>IF(ISNUMBER(SEARCH( "Apparel",Table1[[#This Row],[Product]])), "Apparel","Footwear")</f>
        <v>Apparel</v>
      </c>
      <c r="K5071" s="3">
        <v>63</v>
      </c>
      <c r="L5071">
        <v>78</v>
      </c>
      <c r="M5071" s="3">
        <v>491</v>
      </c>
      <c r="N5071" s="3">
        <v>221</v>
      </c>
      <c r="O5071" t="s">
        <v>17</v>
      </c>
    </row>
    <row r="5072" spans="1:15" x14ac:dyDescent="0.3">
      <c r="A5072" t="s">
        <v>37</v>
      </c>
      <c r="B5072">
        <v>1185732</v>
      </c>
      <c r="C5072" s="1">
        <v>44220</v>
      </c>
      <c r="D5072" s="1" t="str">
        <f>TEXT(Table1[[#This Row],[Invoice Date]],"yyyy")</f>
        <v>2021</v>
      </c>
      <c r="E5072" t="s">
        <v>38</v>
      </c>
      <c r="F5072" t="s">
        <v>121</v>
      </c>
      <c r="G5072" t="s">
        <v>122</v>
      </c>
      <c r="H5072" t="s">
        <v>16</v>
      </c>
      <c r="I5072" t="str">
        <f>IF(ISNUMBER(SEARCH( "Women's",Table1[[#This Row],[Product]])), "Women","Male")</f>
        <v>Women</v>
      </c>
      <c r="J5072" t="str">
        <f>IF(ISNUMBER(SEARCH( "Apparel",Table1[[#This Row],[Product]])), "Apparel","Footwear")</f>
        <v>Apparel</v>
      </c>
      <c r="K5072" s="3">
        <v>54</v>
      </c>
      <c r="L5072">
        <v>78</v>
      </c>
      <c r="M5072" s="3">
        <v>421</v>
      </c>
      <c r="N5072" s="3">
        <v>190</v>
      </c>
      <c r="O5072" t="s">
        <v>17</v>
      </c>
    </row>
    <row r="5073" spans="1:15" hidden="1" x14ac:dyDescent="0.3">
      <c r="A5073" t="s">
        <v>37</v>
      </c>
      <c r="B5073">
        <v>1185732</v>
      </c>
      <c r="C5073" s="1">
        <v>44520</v>
      </c>
      <c r="D5073" s="1" t="str">
        <f>TEXT(Table1[[#This Row],[Invoice Date]],"yyyy")</f>
        <v>2021</v>
      </c>
      <c r="E5073" t="s">
        <v>38</v>
      </c>
      <c r="F5073" t="s">
        <v>129</v>
      </c>
      <c r="G5073" t="s">
        <v>130</v>
      </c>
      <c r="H5073" t="s">
        <v>16</v>
      </c>
      <c r="I5073" t="str">
        <f>IF(ISNUMBER(SEARCH( "Women's",Table1[[#This Row],[Product]])), "Women","Male")</f>
        <v>Women</v>
      </c>
      <c r="J5073" t="str">
        <f>IF(ISNUMBER(SEARCH( "Apparel",Table1[[#This Row],[Product]])), "Apparel","Footwear")</f>
        <v>Apparel</v>
      </c>
      <c r="K5073" s="3">
        <v>51</v>
      </c>
      <c r="L5073">
        <v>78</v>
      </c>
      <c r="M5073" s="3">
        <v>398</v>
      </c>
      <c r="N5073" s="3">
        <v>147</v>
      </c>
      <c r="O5073" t="s">
        <v>26</v>
      </c>
    </row>
    <row r="5074" spans="1:15" hidden="1" x14ac:dyDescent="0.3">
      <c r="A5074" t="s">
        <v>12</v>
      </c>
      <c r="B5074">
        <v>1128299</v>
      </c>
      <c r="C5074" s="1">
        <v>44457</v>
      </c>
      <c r="D5074" s="1" t="str">
        <f>TEXT(Table1[[#This Row],[Invoice Date]],"yyyy")</f>
        <v>2021</v>
      </c>
      <c r="E5074" t="s">
        <v>13</v>
      </c>
      <c r="F5074" t="s">
        <v>14</v>
      </c>
      <c r="G5074" t="s">
        <v>15</v>
      </c>
      <c r="H5074" t="s">
        <v>50</v>
      </c>
      <c r="I5074" t="str">
        <f>IF(ISNUMBER(SEARCH( "Women's",Table1[[#This Row],[Product]])), "Women","Male")</f>
        <v>Women</v>
      </c>
      <c r="J5074" t="str">
        <f>IF(ISNUMBER(SEARCH( "Apparel",Table1[[#This Row],[Product]])), "Apparel","Footwear")</f>
        <v>Footwear</v>
      </c>
      <c r="K5074" s="3">
        <v>44</v>
      </c>
      <c r="L5074">
        <v>78</v>
      </c>
      <c r="M5074" s="3">
        <v>343</v>
      </c>
      <c r="N5074" s="3">
        <v>127</v>
      </c>
      <c r="O5074" t="s">
        <v>26</v>
      </c>
    </row>
    <row r="5075" spans="1:15" hidden="1" x14ac:dyDescent="0.3">
      <c r="A5075" t="s">
        <v>37</v>
      </c>
      <c r="B5075">
        <v>1128299</v>
      </c>
      <c r="C5075" s="1">
        <v>44278</v>
      </c>
      <c r="D5075" s="1" t="str">
        <f>TEXT(Table1[[#This Row],[Invoice Date]],"yyyy")</f>
        <v>2021</v>
      </c>
      <c r="E5075" t="s">
        <v>13</v>
      </c>
      <c r="F5075" t="s">
        <v>93</v>
      </c>
      <c r="G5075" t="s">
        <v>94</v>
      </c>
      <c r="H5075" t="s">
        <v>50</v>
      </c>
      <c r="I5075" t="str">
        <f>IF(ISNUMBER(SEARCH( "Women's",Table1[[#This Row],[Product]])), "Women","Male")</f>
        <v>Women</v>
      </c>
      <c r="J5075" t="str">
        <f>IF(ISNUMBER(SEARCH( "Apparel",Table1[[#This Row],[Product]])), "Apparel","Footwear")</f>
        <v>Footwear</v>
      </c>
      <c r="K5075" s="3">
        <v>38</v>
      </c>
      <c r="L5075">
        <v>78</v>
      </c>
      <c r="M5075" s="3">
        <v>296</v>
      </c>
      <c r="N5075" s="3">
        <v>116</v>
      </c>
      <c r="O5075" t="s">
        <v>26</v>
      </c>
    </row>
    <row r="5076" spans="1:15" hidden="1" x14ac:dyDescent="0.3">
      <c r="A5076" t="s">
        <v>37</v>
      </c>
      <c r="B5076">
        <v>1128299</v>
      </c>
      <c r="C5076" s="1">
        <v>44464</v>
      </c>
      <c r="D5076" s="1" t="str">
        <f>TEXT(Table1[[#This Row],[Invoice Date]],"yyyy")</f>
        <v>2021</v>
      </c>
      <c r="E5076" t="s">
        <v>13</v>
      </c>
      <c r="F5076" t="s">
        <v>93</v>
      </c>
      <c r="G5076" t="s">
        <v>94</v>
      </c>
      <c r="H5076" t="s">
        <v>27</v>
      </c>
      <c r="I5076" t="str">
        <f>IF(ISNUMBER(SEARCH( "Women's",Table1[[#This Row],[Product]])), "Women","Male")</f>
        <v>Women</v>
      </c>
      <c r="J5076" t="str">
        <f>IF(ISNUMBER(SEARCH( "Apparel",Table1[[#This Row],[Product]])), "Apparel","Footwear")</f>
        <v>Footwear</v>
      </c>
      <c r="K5076" s="3">
        <v>34</v>
      </c>
      <c r="L5076">
        <v>78</v>
      </c>
      <c r="M5076" s="3">
        <v>265</v>
      </c>
      <c r="N5076" s="3">
        <v>106</v>
      </c>
      <c r="O5076" t="s">
        <v>26</v>
      </c>
    </row>
    <row r="5077" spans="1:15" hidden="1" x14ac:dyDescent="0.3">
      <c r="A5077" t="s">
        <v>18</v>
      </c>
      <c r="B5077">
        <v>1128299</v>
      </c>
      <c r="C5077" s="1">
        <v>44213</v>
      </c>
      <c r="D5077" s="1" t="str">
        <f>TEXT(Table1[[#This Row],[Invoice Date]],"yyyy")</f>
        <v>2021</v>
      </c>
      <c r="E5077" t="s">
        <v>42</v>
      </c>
      <c r="F5077" t="s">
        <v>79</v>
      </c>
      <c r="G5077" t="s">
        <v>80</v>
      </c>
      <c r="H5077" t="s">
        <v>50</v>
      </c>
      <c r="I5077" t="str">
        <f>IF(ISNUMBER(SEARCH( "Women's",Table1[[#This Row],[Product]])), "Women","Male")</f>
        <v>Women</v>
      </c>
      <c r="J5077" t="str">
        <f>IF(ISNUMBER(SEARCH( "Apparel",Table1[[#This Row],[Product]])), "Apparel","Footwear")</f>
        <v>Footwear</v>
      </c>
      <c r="K5077" s="3">
        <v>34</v>
      </c>
      <c r="L5077">
        <v>78</v>
      </c>
      <c r="M5077" s="3">
        <v>265</v>
      </c>
      <c r="N5077" s="3">
        <v>122</v>
      </c>
      <c r="O5077" t="s">
        <v>26</v>
      </c>
    </row>
    <row r="5078" spans="1:15" hidden="1" x14ac:dyDescent="0.3">
      <c r="A5078" t="s">
        <v>37</v>
      </c>
      <c r="B5078">
        <v>1128299</v>
      </c>
      <c r="C5078" s="1">
        <v>44309</v>
      </c>
      <c r="D5078" s="1" t="str">
        <f>TEXT(Table1[[#This Row],[Invoice Date]],"yyyy")</f>
        <v>2021</v>
      </c>
      <c r="E5078" t="s">
        <v>42</v>
      </c>
      <c r="F5078" t="s">
        <v>117</v>
      </c>
      <c r="G5078" t="s">
        <v>118</v>
      </c>
      <c r="H5078" t="s">
        <v>50</v>
      </c>
      <c r="I5078" t="str">
        <f>IF(ISNUMBER(SEARCH( "Women's",Table1[[#This Row],[Product]])), "Women","Male")</f>
        <v>Women</v>
      </c>
      <c r="J5078" t="str">
        <f>IF(ISNUMBER(SEARCH( "Apparel",Table1[[#This Row],[Product]])), "Apparel","Footwear")</f>
        <v>Footwear</v>
      </c>
      <c r="K5078" s="3">
        <v>40</v>
      </c>
      <c r="L5078">
        <v>78</v>
      </c>
      <c r="M5078" s="3">
        <v>312</v>
      </c>
      <c r="N5078" s="3">
        <v>125</v>
      </c>
      <c r="O5078" t="s">
        <v>26</v>
      </c>
    </row>
    <row r="5079" spans="1:15" hidden="1" x14ac:dyDescent="0.3">
      <c r="A5079" t="s">
        <v>57</v>
      </c>
      <c r="B5079">
        <v>1128299</v>
      </c>
      <c r="C5079" s="1">
        <v>44343</v>
      </c>
      <c r="D5079" s="1" t="str">
        <f>TEXT(Table1[[#This Row],[Invoice Date]],"yyyy")</f>
        <v>2021</v>
      </c>
      <c r="E5079" t="s">
        <v>42</v>
      </c>
      <c r="F5079" t="s">
        <v>108</v>
      </c>
      <c r="G5079" t="s">
        <v>109</v>
      </c>
      <c r="H5079" t="s">
        <v>64</v>
      </c>
      <c r="I5079" t="str">
        <f>IF(ISNUMBER(SEARCH( "Women's",Table1[[#This Row],[Product]])), "Women","Male")</f>
        <v>Male</v>
      </c>
      <c r="J5079" t="str">
        <f>IF(ISNUMBER(SEARCH( "Apparel",Table1[[#This Row],[Product]])), "Apparel","Footwear")</f>
        <v>Apparel</v>
      </c>
      <c r="K5079" s="3">
        <v>45</v>
      </c>
      <c r="L5079">
        <v>78</v>
      </c>
      <c r="M5079" s="3">
        <v>351</v>
      </c>
      <c r="N5079" s="3">
        <v>123</v>
      </c>
      <c r="O5079" t="s">
        <v>26</v>
      </c>
    </row>
    <row r="5080" spans="1:15" hidden="1" x14ac:dyDescent="0.3">
      <c r="A5080" t="s">
        <v>22</v>
      </c>
      <c r="B5080">
        <v>1128299</v>
      </c>
      <c r="C5080" s="1">
        <v>44267</v>
      </c>
      <c r="D5080" s="1" t="str">
        <f>TEXT(Table1[[#This Row],[Invoice Date]],"yyyy")</f>
        <v>2021</v>
      </c>
      <c r="E5080" t="s">
        <v>13</v>
      </c>
      <c r="F5080" t="s">
        <v>51</v>
      </c>
      <c r="G5080" t="s">
        <v>52</v>
      </c>
      <c r="H5080" t="s">
        <v>50</v>
      </c>
      <c r="I5080" t="str">
        <f>IF(ISNUMBER(SEARCH( "Women's",Table1[[#This Row],[Product]])), "Women","Male")</f>
        <v>Women</v>
      </c>
      <c r="J5080" t="str">
        <f>IF(ISNUMBER(SEARCH( "Apparel",Table1[[#This Row],[Product]])), "Apparel","Footwear")</f>
        <v>Footwear</v>
      </c>
      <c r="K5080" s="3">
        <v>38</v>
      </c>
      <c r="L5080">
        <v>78</v>
      </c>
      <c r="M5080" s="3">
        <v>296</v>
      </c>
      <c r="N5080" s="3">
        <v>133</v>
      </c>
      <c r="O5080" t="s">
        <v>26</v>
      </c>
    </row>
    <row r="5081" spans="1:15" hidden="1" x14ac:dyDescent="0.3">
      <c r="A5081" t="s">
        <v>12</v>
      </c>
      <c r="B5081">
        <v>1197831</v>
      </c>
      <c r="C5081" s="1">
        <v>44248</v>
      </c>
      <c r="D5081" s="1" t="str">
        <f>TEXT(Table1[[#This Row],[Invoice Date]],"yyyy")</f>
        <v>2021</v>
      </c>
      <c r="E5081" t="s">
        <v>19</v>
      </c>
      <c r="F5081" t="s">
        <v>48</v>
      </c>
      <c r="G5081" t="s">
        <v>49</v>
      </c>
      <c r="H5081" t="s">
        <v>50</v>
      </c>
      <c r="I5081" t="str">
        <f>IF(ISNUMBER(SEARCH( "Women's",Table1[[#This Row],[Product]])), "Women","Male")</f>
        <v>Women</v>
      </c>
      <c r="J5081" t="str">
        <f>IF(ISNUMBER(SEARCH( "Apparel",Table1[[#This Row],[Product]])), "Apparel","Footwear")</f>
        <v>Footwear</v>
      </c>
      <c r="K5081" s="3">
        <v>15</v>
      </c>
      <c r="L5081">
        <v>78</v>
      </c>
      <c r="M5081" s="3">
        <v>117</v>
      </c>
      <c r="N5081" s="3">
        <v>55</v>
      </c>
      <c r="O5081" t="s">
        <v>26</v>
      </c>
    </row>
    <row r="5082" spans="1:15" hidden="1" x14ac:dyDescent="0.3">
      <c r="A5082" t="s">
        <v>18</v>
      </c>
      <c r="B5082">
        <v>1197831</v>
      </c>
      <c r="C5082" s="1">
        <v>44274</v>
      </c>
      <c r="D5082" s="1" t="str">
        <f>TEXT(Table1[[#This Row],[Invoice Date]],"yyyy")</f>
        <v>2021</v>
      </c>
      <c r="E5082" t="s">
        <v>19</v>
      </c>
      <c r="F5082" t="s">
        <v>55</v>
      </c>
      <c r="G5082" t="s">
        <v>56</v>
      </c>
      <c r="H5082" t="s">
        <v>34</v>
      </c>
      <c r="I5082" t="str">
        <f>IF(ISNUMBER(SEARCH( "Women's",Table1[[#This Row],[Product]])), "Women","Male")</f>
        <v>Male</v>
      </c>
      <c r="J5082" t="str">
        <f>IF(ISNUMBER(SEARCH( "Apparel",Table1[[#This Row],[Product]])), "Apparel","Footwear")</f>
        <v>Footwear</v>
      </c>
      <c r="K5082" s="3">
        <v>15</v>
      </c>
      <c r="L5082">
        <v>78</v>
      </c>
      <c r="M5082" s="3">
        <v>117</v>
      </c>
      <c r="N5082" s="3">
        <v>48</v>
      </c>
      <c r="O5082" t="s">
        <v>26</v>
      </c>
    </row>
    <row r="5083" spans="1:15" hidden="1" x14ac:dyDescent="0.3">
      <c r="A5083" t="s">
        <v>18</v>
      </c>
      <c r="B5083">
        <v>1197831</v>
      </c>
      <c r="C5083" s="1">
        <v>44458</v>
      </c>
      <c r="D5083" s="1" t="str">
        <f>TEXT(Table1[[#This Row],[Invoice Date]],"yyyy")</f>
        <v>2021</v>
      </c>
      <c r="E5083" t="s">
        <v>19</v>
      </c>
      <c r="F5083" t="s">
        <v>55</v>
      </c>
      <c r="G5083" t="s">
        <v>56</v>
      </c>
      <c r="H5083" t="s">
        <v>64</v>
      </c>
      <c r="I5083" t="str">
        <f>IF(ISNUMBER(SEARCH( "Women's",Table1[[#This Row],[Product]])), "Women","Male")</f>
        <v>Male</v>
      </c>
      <c r="J5083" t="str">
        <f>IF(ISNUMBER(SEARCH( "Apparel",Table1[[#This Row],[Product]])), "Apparel","Footwear")</f>
        <v>Apparel</v>
      </c>
      <c r="K5083" s="3">
        <v>20</v>
      </c>
      <c r="L5083">
        <v>78</v>
      </c>
      <c r="M5083" s="3">
        <v>156</v>
      </c>
      <c r="N5083" s="3">
        <v>59</v>
      </c>
      <c r="O5083" t="s">
        <v>26</v>
      </c>
    </row>
    <row r="5084" spans="1:15" hidden="1" x14ac:dyDescent="0.3">
      <c r="A5084" t="s">
        <v>37</v>
      </c>
      <c r="B5084">
        <v>1185732</v>
      </c>
      <c r="C5084" s="1">
        <v>44383</v>
      </c>
      <c r="D5084" s="1" t="str">
        <f>TEXT(Table1[[#This Row],[Invoice Date]],"yyyy")</f>
        <v>2021</v>
      </c>
      <c r="E5084" t="s">
        <v>38</v>
      </c>
      <c r="F5084" t="s">
        <v>104</v>
      </c>
      <c r="G5084" t="s">
        <v>105</v>
      </c>
      <c r="H5084" t="s">
        <v>27</v>
      </c>
      <c r="I5084" t="str">
        <f>IF(ISNUMBER(SEARCH( "Women's",Table1[[#This Row],[Product]])), "Women","Male")</f>
        <v>Women</v>
      </c>
      <c r="J5084" t="str">
        <f>IF(ISNUMBER(SEARCH( "Apparel",Table1[[#This Row],[Product]])), "Apparel","Footwear")</f>
        <v>Footwear</v>
      </c>
      <c r="K5084" s="3">
        <v>27</v>
      </c>
      <c r="L5084">
        <v>78</v>
      </c>
      <c r="M5084" s="3">
        <v>211</v>
      </c>
      <c r="N5084" s="3">
        <v>95</v>
      </c>
      <c r="O5084" t="s">
        <v>26</v>
      </c>
    </row>
    <row r="5085" spans="1:15" hidden="1" x14ac:dyDescent="0.3">
      <c r="A5085" t="s">
        <v>45</v>
      </c>
      <c r="B5085">
        <v>1185732</v>
      </c>
      <c r="C5085" s="1">
        <v>44514</v>
      </c>
      <c r="D5085" s="1" t="str">
        <f>TEXT(Table1[[#This Row],[Invoice Date]],"yyyy")</f>
        <v>2021</v>
      </c>
      <c r="E5085" t="s">
        <v>38</v>
      </c>
      <c r="F5085" t="s">
        <v>106</v>
      </c>
      <c r="G5085" t="s">
        <v>107</v>
      </c>
      <c r="H5085" t="s">
        <v>64</v>
      </c>
      <c r="I5085" t="str">
        <f>IF(ISNUMBER(SEARCH( "Women's",Table1[[#This Row],[Product]])), "Women","Male")</f>
        <v>Male</v>
      </c>
      <c r="J5085" t="str">
        <f>IF(ISNUMBER(SEARCH( "Apparel",Table1[[#This Row],[Product]])), "Apparel","Footwear")</f>
        <v>Apparel</v>
      </c>
      <c r="K5085" s="3">
        <v>50</v>
      </c>
      <c r="L5085">
        <v>78</v>
      </c>
      <c r="M5085" s="3">
        <v>390</v>
      </c>
      <c r="N5085" s="3">
        <v>125</v>
      </c>
      <c r="O5085" t="s">
        <v>26</v>
      </c>
    </row>
    <row r="5086" spans="1:15" hidden="1" x14ac:dyDescent="0.3">
      <c r="A5086" t="s">
        <v>45</v>
      </c>
      <c r="B5086">
        <v>1185732</v>
      </c>
      <c r="C5086" s="1">
        <v>44456</v>
      </c>
      <c r="D5086" s="1" t="str">
        <f>TEXT(Table1[[#This Row],[Invoice Date]],"yyyy")</f>
        <v>2021</v>
      </c>
      <c r="E5086" t="s">
        <v>38</v>
      </c>
      <c r="F5086" t="s">
        <v>121</v>
      </c>
      <c r="G5086" t="s">
        <v>122</v>
      </c>
      <c r="H5086" t="s">
        <v>27</v>
      </c>
      <c r="I5086" t="str">
        <f>IF(ISNUMBER(SEARCH( "Women's",Table1[[#This Row],[Product]])), "Women","Male")</f>
        <v>Women</v>
      </c>
      <c r="J5086" t="str">
        <f>IF(ISNUMBER(SEARCH( "Apparel",Table1[[#This Row],[Product]])), "Apparel","Footwear")</f>
        <v>Footwear</v>
      </c>
      <c r="K5086" s="3">
        <v>43</v>
      </c>
      <c r="L5086">
        <v>78</v>
      </c>
      <c r="M5086" s="3">
        <v>335</v>
      </c>
      <c r="N5086" s="3">
        <v>111</v>
      </c>
      <c r="O5086" t="s">
        <v>26</v>
      </c>
    </row>
    <row r="5087" spans="1:15" x14ac:dyDescent="0.3">
      <c r="A5087" t="s">
        <v>37</v>
      </c>
      <c r="B5087">
        <v>1185732</v>
      </c>
      <c r="C5087" s="1">
        <v>44348</v>
      </c>
      <c r="D5087" s="1" t="str">
        <f>TEXT(Table1[[#This Row],[Invoice Date]],"yyyy")</f>
        <v>2021</v>
      </c>
      <c r="E5087" t="s">
        <v>42</v>
      </c>
      <c r="F5087" t="s">
        <v>60</v>
      </c>
      <c r="G5087" t="s">
        <v>70</v>
      </c>
      <c r="H5087" t="s">
        <v>34</v>
      </c>
      <c r="I5087" t="str">
        <f>IF(ISNUMBER(SEARCH( "Women's",Table1[[#This Row],[Product]])), "Women","Male")</f>
        <v>Male</v>
      </c>
      <c r="J5087" t="str">
        <f>IF(ISNUMBER(SEARCH( "Apparel",Table1[[#This Row],[Product]])), "Apparel","Footwear")</f>
        <v>Footwear</v>
      </c>
      <c r="K5087" s="3">
        <v>41</v>
      </c>
      <c r="L5087">
        <v>77</v>
      </c>
      <c r="M5087" s="3">
        <v>316</v>
      </c>
      <c r="N5087" s="3">
        <v>145</v>
      </c>
      <c r="O5087" t="s">
        <v>17</v>
      </c>
    </row>
    <row r="5088" spans="1:15" x14ac:dyDescent="0.3">
      <c r="A5088" t="s">
        <v>37</v>
      </c>
      <c r="B5088">
        <v>1185732</v>
      </c>
      <c r="C5088" s="1">
        <v>44358</v>
      </c>
      <c r="D5088" s="1" t="str">
        <f>TEXT(Table1[[#This Row],[Invoice Date]],"yyyy")</f>
        <v>2021</v>
      </c>
      <c r="E5088" t="s">
        <v>28</v>
      </c>
      <c r="F5088" t="s">
        <v>112</v>
      </c>
      <c r="G5088" t="s">
        <v>113</v>
      </c>
      <c r="H5088" t="s">
        <v>16</v>
      </c>
      <c r="I5088" t="str">
        <f>IF(ISNUMBER(SEARCH( "Women's",Table1[[#This Row],[Product]])), "Women","Male")</f>
        <v>Women</v>
      </c>
      <c r="J5088" t="str">
        <f>IF(ISNUMBER(SEARCH( "Apparel",Table1[[#This Row],[Product]])), "Apparel","Footwear")</f>
        <v>Apparel</v>
      </c>
      <c r="K5088" s="3">
        <v>43</v>
      </c>
      <c r="L5088">
        <v>77</v>
      </c>
      <c r="M5088" s="3">
        <v>331</v>
      </c>
      <c r="N5088" s="3">
        <v>215</v>
      </c>
      <c r="O5088" t="s">
        <v>17</v>
      </c>
    </row>
    <row r="5089" spans="1:15" x14ac:dyDescent="0.3">
      <c r="A5089" t="s">
        <v>37</v>
      </c>
      <c r="B5089">
        <v>1185732</v>
      </c>
      <c r="C5089" s="1">
        <v>44188</v>
      </c>
      <c r="D5089" s="1" t="str">
        <f>TEXT(Table1[[#This Row],[Invoice Date]],"yyyy")</f>
        <v>2020</v>
      </c>
      <c r="E5089" t="s">
        <v>28</v>
      </c>
      <c r="F5089" t="s">
        <v>98</v>
      </c>
      <c r="G5089" t="s">
        <v>99</v>
      </c>
      <c r="H5089" t="s">
        <v>34</v>
      </c>
      <c r="I5089" t="str">
        <f>IF(ISNUMBER(SEARCH( "Women's",Table1[[#This Row],[Product]])), "Women","Male")</f>
        <v>Male</v>
      </c>
      <c r="J5089" t="str">
        <f>IF(ISNUMBER(SEARCH( "Apparel",Table1[[#This Row],[Product]])), "Apparel","Footwear")</f>
        <v>Footwear</v>
      </c>
      <c r="K5089" s="3">
        <v>42</v>
      </c>
      <c r="L5089">
        <v>77</v>
      </c>
      <c r="M5089" s="3">
        <v>323</v>
      </c>
      <c r="N5089" s="3">
        <v>146</v>
      </c>
      <c r="O5089" t="s">
        <v>17</v>
      </c>
    </row>
    <row r="5090" spans="1:15" x14ac:dyDescent="0.3">
      <c r="A5090" t="s">
        <v>37</v>
      </c>
      <c r="B5090">
        <v>1185732</v>
      </c>
      <c r="C5090" s="1">
        <v>44192</v>
      </c>
      <c r="D5090" s="1" t="str">
        <f>TEXT(Table1[[#This Row],[Invoice Date]],"yyyy")</f>
        <v>2020</v>
      </c>
      <c r="E5090" t="s">
        <v>28</v>
      </c>
      <c r="F5090" t="s">
        <v>98</v>
      </c>
      <c r="G5090" t="s">
        <v>99</v>
      </c>
      <c r="H5090" t="s">
        <v>16</v>
      </c>
      <c r="I5090" t="str">
        <f>IF(ISNUMBER(SEARCH( "Women's",Table1[[#This Row],[Product]])), "Women","Male")</f>
        <v>Women</v>
      </c>
      <c r="J5090" t="str">
        <f>IF(ISNUMBER(SEARCH( "Apparel",Table1[[#This Row],[Product]])), "Apparel","Footwear")</f>
        <v>Apparel</v>
      </c>
      <c r="K5090" s="3">
        <v>54</v>
      </c>
      <c r="L5090">
        <v>77</v>
      </c>
      <c r="M5090" s="3">
        <v>416</v>
      </c>
      <c r="N5090" s="3">
        <v>237</v>
      </c>
      <c r="O5090" t="s">
        <v>17</v>
      </c>
    </row>
    <row r="5091" spans="1:15" x14ac:dyDescent="0.3">
      <c r="A5091" t="s">
        <v>57</v>
      </c>
      <c r="B5091">
        <v>1189833</v>
      </c>
      <c r="C5091" s="1">
        <v>44197</v>
      </c>
      <c r="D5091" s="1" t="str">
        <f>TEXT(Table1[[#This Row],[Invoice Date]],"yyyy")</f>
        <v>2021</v>
      </c>
      <c r="E5091" t="s">
        <v>28</v>
      </c>
      <c r="F5091" t="s">
        <v>125</v>
      </c>
      <c r="G5091" t="s">
        <v>126</v>
      </c>
      <c r="H5091" t="s">
        <v>64</v>
      </c>
      <c r="I5091" t="str">
        <f>IF(ISNUMBER(SEARCH( "Women's",Table1[[#This Row],[Product]])), "Women","Male")</f>
        <v>Male</v>
      </c>
      <c r="J5091" t="str">
        <f>IF(ISNUMBER(SEARCH( "Apparel",Table1[[#This Row],[Product]])), "Apparel","Footwear")</f>
        <v>Apparel</v>
      </c>
      <c r="K5091" s="3">
        <v>47</v>
      </c>
      <c r="L5091">
        <v>77</v>
      </c>
      <c r="M5091" s="3">
        <v>362</v>
      </c>
      <c r="N5091" s="3">
        <v>271</v>
      </c>
      <c r="O5091" t="s">
        <v>17</v>
      </c>
    </row>
    <row r="5092" spans="1:15" x14ac:dyDescent="0.3">
      <c r="A5092" t="s">
        <v>45</v>
      </c>
      <c r="B5092">
        <v>1185732</v>
      </c>
      <c r="C5092" s="1">
        <v>44512</v>
      </c>
      <c r="D5092" s="1" t="str">
        <f>TEXT(Table1[[#This Row],[Invoice Date]],"yyyy")</f>
        <v>2021</v>
      </c>
      <c r="E5092" t="s">
        <v>38</v>
      </c>
      <c r="F5092" t="s">
        <v>116</v>
      </c>
      <c r="G5092" t="s">
        <v>80</v>
      </c>
      <c r="H5092" t="s">
        <v>34</v>
      </c>
      <c r="I5092" t="str">
        <f>IF(ISNUMBER(SEARCH( "Women's",Table1[[#This Row],[Product]])), "Women","Male")</f>
        <v>Male</v>
      </c>
      <c r="J5092" t="str">
        <f>IF(ISNUMBER(SEARCH( "Apparel",Table1[[#This Row],[Product]])), "Apparel","Footwear")</f>
        <v>Footwear</v>
      </c>
      <c r="K5092" s="3">
        <v>48</v>
      </c>
      <c r="L5092">
        <v>77</v>
      </c>
      <c r="M5092" s="3">
        <v>370</v>
      </c>
      <c r="N5092" s="3">
        <v>181</v>
      </c>
      <c r="O5092" t="s">
        <v>17</v>
      </c>
    </row>
    <row r="5093" spans="1:15" x14ac:dyDescent="0.3">
      <c r="A5093" t="s">
        <v>45</v>
      </c>
      <c r="B5093">
        <v>1185732</v>
      </c>
      <c r="C5093" s="1">
        <v>44249</v>
      </c>
      <c r="D5093" s="1" t="str">
        <f>TEXT(Table1[[#This Row],[Invoice Date]],"yyyy")</f>
        <v>2021</v>
      </c>
      <c r="E5093" t="s">
        <v>42</v>
      </c>
      <c r="F5093" t="s">
        <v>131</v>
      </c>
      <c r="G5093" t="s">
        <v>132</v>
      </c>
      <c r="H5093" t="s">
        <v>27</v>
      </c>
      <c r="I5093" t="str">
        <f>IF(ISNUMBER(SEARCH( "Women's",Table1[[#This Row],[Product]])), "Women","Male")</f>
        <v>Women</v>
      </c>
      <c r="J5093" t="str">
        <f>IF(ISNUMBER(SEARCH( "Apparel",Table1[[#This Row],[Product]])), "Apparel","Footwear")</f>
        <v>Footwear</v>
      </c>
      <c r="K5093" s="3">
        <v>43</v>
      </c>
      <c r="L5093">
        <v>77</v>
      </c>
      <c r="M5093" s="3">
        <v>331</v>
      </c>
      <c r="N5093" s="3">
        <v>123</v>
      </c>
      <c r="O5093" t="s">
        <v>17</v>
      </c>
    </row>
    <row r="5094" spans="1:15" x14ac:dyDescent="0.3">
      <c r="A5094" t="s">
        <v>45</v>
      </c>
      <c r="B5094">
        <v>1185732</v>
      </c>
      <c r="C5094" s="1">
        <v>44491</v>
      </c>
      <c r="D5094" s="1" t="str">
        <f>TEXT(Table1[[#This Row],[Invoice Date]],"yyyy")</f>
        <v>2021</v>
      </c>
      <c r="E5094" t="s">
        <v>42</v>
      </c>
      <c r="F5094" t="s">
        <v>131</v>
      </c>
      <c r="G5094" t="s">
        <v>132</v>
      </c>
      <c r="H5094" t="s">
        <v>34</v>
      </c>
      <c r="I5094" t="str">
        <f>IF(ISNUMBER(SEARCH( "Women's",Table1[[#This Row],[Product]])), "Women","Male")</f>
        <v>Male</v>
      </c>
      <c r="J5094" t="str">
        <f>IF(ISNUMBER(SEARCH( "Apparel",Table1[[#This Row],[Product]])), "Apparel","Footwear")</f>
        <v>Footwear</v>
      </c>
      <c r="K5094" s="3">
        <v>60</v>
      </c>
      <c r="L5094">
        <v>77</v>
      </c>
      <c r="M5094" s="3">
        <v>462</v>
      </c>
      <c r="N5094" s="3">
        <v>222</v>
      </c>
      <c r="O5094" t="s">
        <v>17</v>
      </c>
    </row>
    <row r="5095" spans="1:15" x14ac:dyDescent="0.3">
      <c r="A5095" t="s">
        <v>22</v>
      </c>
      <c r="B5095">
        <v>1128299</v>
      </c>
      <c r="C5095" s="1">
        <v>44213</v>
      </c>
      <c r="D5095" s="1" t="str">
        <f>TEXT(Table1[[#This Row],[Invoice Date]],"yyyy")</f>
        <v>2021</v>
      </c>
      <c r="E5095" t="s">
        <v>42</v>
      </c>
      <c r="F5095" t="s">
        <v>123</v>
      </c>
      <c r="G5095" t="s">
        <v>124</v>
      </c>
      <c r="H5095" t="s">
        <v>50</v>
      </c>
      <c r="I5095" t="str">
        <f>IF(ISNUMBER(SEARCH( "Women's",Table1[[#This Row],[Product]])), "Women","Male")</f>
        <v>Women</v>
      </c>
      <c r="J5095" t="str">
        <f>IF(ISNUMBER(SEARCH( "Apparel",Table1[[#This Row],[Product]])), "Apparel","Footwear")</f>
        <v>Footwear</v>
      </c>
      <c r="K5095" s="3">
        <v>47</v>
      </c>
      <c r="L5095">
        <v>77</v>
      </c>
      <c r="M5095" s="3">
        <v>362</v>
      </c>
      <c r="N5095" s="3">
        <v>163</v>
      </c>
      <c r="O5095" t="s">
        <v>17</v>
      </c>
    </row>
    <row r="5096" spans="1:15" x14ac:dyDescent="0.3">
      <c r="A5096" t="s">
        <v>37</v>
      </c>
      <c r="B5096">
        <v>1185732</v>
      </c>
      <c r="C5096" s="1">
        <v>44214</v>
      </c>
      <c r="D5096" s="1" t="str">
        <f>TEXT(Table1[[#This Row],[Invoice Date]],"yyyy")</f>
        <v>2021</v>
      </c>
      <c r="E5096" t="s">
        <v>28</v>
      </c>
      <c r="F5096" t="s">
        <v>40</v>
      </c>
      <c r="G5096" t="s">
        <v>41</v>
      </c>
      <c r="H5096" t="s">
        <v>50</v>
      </c>
      <c r="I5096" t="str">
        <f>IF(ISNUMBER(SEARCH( "Women's",Table1[[#This Row],[Product]])), "Women","Male")</f>
        <v>Women</v>
      </c>
      <c r="J5096" t="str">
        <f>IF(ISNUMBER(SEARCH( "Apparel",Table1[[#This Row],[Product]])), "Apparel","Footwear")</f>
        <v>Footwear</v>
      </c>
      <c r="K5096" s="3">
        <v>24</v>
      </c>
      <c r="L5096">
        <v>77</v>
      </c>
      <c r="M5096" s="3">
        <v>185</v>
      </c>
      <c r="N5096" s="3">
        <v>96</v>
      </c>
      <c r="O5096" t="s">
        <v>17</v>
      </c>
    </row>
    <row r="5097" spans="1:15" x14ac:dyDescent="0.3">
      <c r="A5097" t="s">
        <v>37</v>
      </c>
      <c r="B5097">
        <v>1185732</v>
      </c>
      <c r="C5097" s="1">
        <v>44458</v>
      </c>
      <c r="D5097" s="1" t="str">
        <f>TEXT(Table1[[#This Row],[Invoice Date]],"yyyy")</f>
        <v>2021</v>
      </c>
      <c r="E5097" t="s">
        <v>28</v>
      </c>
      <c r="F5097" t="s">
        <v>29</v>
      </c>
      <c r="G5097" t="s">
        <v>30</v>
      </c>
      <c r="H5097" t="s">
        <v>64</v>
      </c>
      <c r="I5097" t="str">
        <f>IF(ISNUMBER(SEARCH( "Women's",Table1[[#This Row],[Product]])), "Women","Male")</f>
        <v>Male</v>
      </c>
      <c r="J5097" t="str">
        <f>IF(ISNUMBER(SEARCH( "Apparel",Table1[[#This Row],[Product]])), "Apparel","Footwear")</f>
        <v>Apparel</v>
      </c>
      <c r="K5097" s="3">
        <v>23</v>
      </c>
      <c r="L5097">
        <v>77</v>
      </c>
      <c r="M5097" s="3">
        <v>177</v>
      </c>
      <c r="N5097" s="3">
        <v>83</v>
      </c>
      <c r="O5097" t="s">
        <v>17</v>
      </c>
    </row>
    <row r="5098" spans="1:15" x14ac:dyDescent="0.3">
      <c r="A5098" t="s">
        <v>18</v>
      </c>
      <c r="B5098">
        <v>1128299</v>
      </c>
      <c r="C5098" s="1">
        <v>44457</v>
      </c>
      <c r="D5098" s="1" t="str">
        <f>TEXT(Table1[[#This Row],[Invoice Date]],"yyyy")</f>
        <v>2021</v>
      </c>
      <c r="E5098" t="s">
        <v>19</v>
      </c>
      <c r="F5098" t="s">
        <v>20</v>
      </c>
      <c r="G5098" t="s">
        <v>21</v>
      </c>
      <c r="H5098" t="s">
        <v>64</v>
      </c>
      <c r="I5098" t="str">
        <f>IF(ISNUMBER(SEARCH( "Women's",Table1[[#This Row],[Product]])), "Women","Male")</f>
        <v>Male</v>
      </c>
      <c r="J5098" t="str">
        <f>IF(ISNUMBER(SEARCH( "Apparel",Table1[[#This Row],[Product]])), "Apparel","Footwear")</f>
        <v>Apparel</v>
      </c>
      <c r="K5098" s="3">
        <v>51</v>
      </c>
      <c r="L5098">
        <v>77</v>
      </c>
      <c r="M5098" s="3">
        <v>393</v>
      </c>
      <c r="N5098" s="3">
        <v>216</v>
      </c>
      <c r="O5098" t="s">
        <v>17</v>
      </c>
    </row>
    <row r="5099" spans="1:15" x14ac:dyDescent="0.3">
      <c r="A5099" t="s">
        <v>37</v>
      </c>
      <c r="B5099">
        <v>1128299</v>
      </c>
      <c r="C5099" s="1">
        <v>44219</v>
      </c>
      <c r="D5099" s="1" t="str">
        <f>TEXT(Table1[[#This Row],[Invoice Date]],"yyyy")</f>
        <v>2021</v>
      </c>
      <c r="E5099" t="s">
        <v>42</v>
      </c>
      <c r="F5099" t="s">
        <v>73</v>
      </c>
      <c r="G5099" t="s">
        <v>74</v>
      </c>
      <c r="H5099" t="s">
        <v>50</v>
      </c>
      <c r="I5099" t="str">
        <f>IF(ISNUMBER(SEARCH( "Women's",Table1[[#This Row],[Product]])), "Women","Male")</f>
        <v>Women</v>
      </c>
      <c r="J5099" t="str">
        <f>IF(ISNUMBER(SEARCH( "Apparel",Table1[[#This Row],[Product]])), "Apparel","Footwear")</f>
        <v>Footwear</v>
      </c>
      <c r="K5099" s="3">
        <v>38</v>
      </c>
      <c r="L5099">
        <v>77</v>
      </c>
      <c r="M5099" s="3">
        <v>293</v>
      </c>
      <c r="N5099" s="3">
        <v>135</v>
      </c>
      <c r="O5099" t="s">
        <v>17</v>
      </c>
    </row>
    <row r="5100" spans="1:15" x14ac:dyDescent="0.3">
      <c r="A5100" t="s">
        <v>45</v>
      </c>
      <c r="B5100">
        <v>1185732</v>
      </c>
      <c r="C5100" s="1">
        <v>44369</v>
      </c>
      <c r="D5100" s="1" t="str">
        <f>TEXT(Table1[[#This Row],[Invoice Date]],"yyyy")</f>
        <v>2021</v>
      </c>
      <c r="E5100" t="s">
        <v>13</v>
      </c>
      <c r="F5100" t="s">
        <v>100</v>
      </c>
      <c r="G5100" t="s">
        <v>101</v>
      </c>
      <c r="H5100" t="s">
        <v>34</v>
      </c>
      <c r="I5100" t="str">
        <f>IF(ISNUMBER(SEARCH( "Women's",Table1[[#This Row],[Product]])), "Women","Male")</f>
        <v>Male</v>
      </c>
      <c r="J5100" t="str">
        <f>IF(ISNUMBER(SEARCH( "Apparel",Table1[[#This Row],[Product]])), "Apparel","Footwear")</f>
        <v>Footwear</v>
      </c>
      <c r="K5100" s="3">
        <v>33</v>
      </c>
      <c r="L5100">
        <v>77</v>
      </c>
      <c r="M5100" s="3">
        <v>254</v>
      </c>
      <c r="N5100" s="3">
        <v>125</v>
      </c>
      <c r="O5100" t="s">
        <v>17</v>
      </c>
    </row>
    <row r="5101" spans="1:15" x14ac:dyDescent="0.3">
      <c r="A5101" t="s">
        <v>57</v>
      </c>
      <c r="B5101">
        <v>1197831</v>
      </c>
      <c r="C5101" s="1">
        <v>44520</v>
      </c>
      <c r="D5101" s="1" t="str">
        <f>TEXT(Table1[[#This Row],[Invoice Date]],"yyyy")</f>
        <v>2021</v>
      </c>
      <c r="E5101" t="s">
        <v>19</v>
      </c>
      <c r="F5101" t="s">
        <v>55</v>
      </c>
      <c r="G5101" t="s">
        <v>56</v>
      </c>
      <c r="H5101" t="s">
        <v>64</v>
      </c>
      <c r="I5101" t="str">
        <f>IF(ISNUMBER(SEARCH( "Women's",Table1[[#This Row],[Product]])), "Women","Male")</f>
        <v>Male</v>
      </c>
      <c r="J5101" t="str">
        <f>IF(ISNUMBER(SEARCH( "Apparel",Table1[[#This Row],[Product]])), "Apparel","Footwear")</f>
        <v>Apparel</v>
      </c>
      <c r="K5101" s="3">
        <v>71</v>
      </c>
      <c r="L5101">
        <v>77</v>
      </c>
      <c r="M5101" s="3">
        <v>547</v>
      </c>
      <c r="N5101" s="3">
        <v>268</v>
      </c>
      <c r="O5101" t="s">
        <v>17</v>
      </c>
    </row>
    <row r="5102" spans="1:15" x14ac:dyDescent="0.3">
      <c r="A5102" t="s">
        <v>57</v>
      </c>
      <c r="B5102">
        <v>1197831</v>
      </c>
      <c r="C5102" s="1">
        <v>44328</v>
      </c>
      <c r="D5102" s="1" t="str">
        <f>TEXT(Table1[[#This Row],[Invoice Date]],"yyyy")</f>
        <v>2021</v>
      </c>
      <c r="E5102" t="s">
        <v>28</v>
      </c>
      <c r="F5102" t="s">
        <v>65</v>
      </c>
      <c r="G5102" t="s">
        <v>66</v>
      </c>
      <c r="H5102" t="s">
        <v>34</v>
      </c>
      <c r="I5102" t="str">
        <f>IF(ISNUMBER(SEARCH( "Women's",Table1[[#This Row],[Product]])), "Women","Male")</f>
        <v>Male</v>
      </c>
      <c r="J5102" t="str">
        <f>IF(ISNUMBER(SEARCH( "Apparel",Table1[[#This Row],[Product]])), "Apparel","Footwear")</f>
        <v>Footwear</v>
      </c>
      <c r="K5102" s="3">
        <v>39</v>
      </c>
      <c r="L5102">
        <v>77</v>
      </c>
      <c r="M5102" s="3">
        <v>300</v>
      </c>
      <c r="N5102" s="3">
        <v>144</v>
      </c>
      <c r="O5102" t="s">
        <v>17</v>
      </c>
    </row>
    <row r="5103" spans="1:15" x14ac:dyDescent="0.3">
      <c r="A5103" t="s">
        <v>37</v>
      </c>
      <c r="B5103">
        <v>1185732</v>
      </c>
      <c r="C5103" s="1">
        <v>44353</v>
      </c>
      <c r="D5103" s="1" t="str">
        <f>TEXT(Table1[[#This Row],[Invoice Date]],"yyyy")</f>
        <v>2021</v>
      </c>
      <c r="E5103" t="s">
        <v>28</v>
      </c>
      <c r="F5103" t="s">
        <v>85</v>
      </c>
      <c r="G5103" t="s">
        <v>86</v>
      </c>
      <c r="H5103" t="s">
        <v>34</v>
      </c>
      <c r="I5103" t="str">
        <f>IF(ISNUMBER(SEARCH( "Women's",Table1[[#This Row],[Product]])), "Women","Male")</f>
        <v>Male</v>
      </c>
      <c r="J5103" t="str">
        <f>IF(ISNUMBER(SEARCH( "Apparel",Table1[[#This Row],[Product]])), "Apparel","Footwear")</f>
        <v>Footwear</v>
      </c>
      <c r="K5103" s="3">
        <v>28</v>
      </c>
      <c r="L5103">
        <v>77</v>
      </c>
      <c r="M5103" s="3">
        <v>216</v>
      </c>
      <c r="N5103" s="3">
        <v>103</v>
      </c>
      <c r="O5103" t="s">
        <v>17</v>
      </c>
    </row>
    <row r="5104" spans="1:15" x14ac:dyDescent="0.3">
      <c r="A5104" t="s">
        <v>37</v>
      </c>
      <c r="B5104">
        <v>1185732</v>
      </c>
      <c r="C5104" s="1">
        <v>44446</v>
      </c>
      <c r="D5104" s="1" t="str">
        <f>TEXT(Table1[[#This Row],[Invoice Date]],"yyyy")</f>
        <v>2021</v>
      </c>
      <c r="E5104" t="s">
        <v>28</v>
      </c>
      <c r="F5104" t="s">
        <v>85</v>
      </c>
      <c r="G5104" t="s">
        <v>86</v>
      </c>
      <c r="H5104" t="s">
        <v>34</v>
      </c>
      <c r="I5104" t="str">
        <f>IF(ISNUMBER(SEARCH( "Women's",Table1[[#This Row],[Product]])), "Women","Male")</f>
        <v>Male</v>
      </c>
      <c r="J5104" t="str">
        <f>IF(ISNUMBER(SEARCH( "Apparel",Table1[[#This Row],[Product]])), "Apparel","Footwear")</f>
        <v>Footwear</v>
      </c>
      <c r="K5104" s="3">
        <v>27</v>
      </c>
      <c r="L5104">
        <v>77</v>
      </c>
      <c r="M5104" s="3">
        <v>208</v>
      </c>
      <c r="N5104" s="3">
        <v>98</v>
      </c>
      <c r="O5104" t="s">
        <v>17</v>
      </c>
    </row>
    <row r="5105" spans="1:15" x14ac:dyDescent="0.3">
      <c r="A5105" t="s">
        <v>18</v>
      </c>
      <c r="B5105">
        <v>1185732</v>
      </c>
      <c r="C5105" s="1">
        <v>44334</v>
      </c>
      <c r="D5105" s="1" t="str">
        <f>TEXT(Table1[[#This Row],[Invoice Date]],"yyyy")</f>
        <v>2021</v>
      </c>
      <c r="E5105" t="s">
        <v>38</v>
      </c>
      <c r="F5105" t="s">
        <v>58</v>
      </c>
      <c r="G5105" t="s">
        <v>59</v>
      </c>
      <c r="H5105" t="s">
        <v>27</v>
      </c>
      <c r="I5105" t="str">
        <f>IF(ISNUMBER(SEARCH( "Women's",Table1[[#This Row],[Product]])), "Women","Male")</f>
        <v>Women</v>
      </c>
      <c r="J5105" t="str">
        <f>IF(ISNUMBER(SEARCH( "Apparel",Table1[[#This Row],[Product]])), "Apparel","Footwear")</f>
        <v>Footwear</v>
      </c>
      <c r="K5105" s="3">
        <v>32</v>
      </c>
      <c r="L5105">
        <v>77</v>
      </c>
      <c r="M5105" s="3">
        <v>246</v>
      </c>
      <c r="N5105" s="3">
        <v>136</v>
      </c>
      <c r="O5105" t="s">
        <v>17</v>
      </c>
    </row>
    <row r="5106" spans="1:15" x14ac:dyDescent="0.3">
      <c r="A5106" t="s">
        <v>18</v>
      </c>
      <c r="B5106">
        <v>1185732</v>
      </c>
      <c r="C5106" s="1">
        <v>44393</v>
      </c>
      <c r="D5106" s="1" t="str">
        <f>TEXT(Table1[[#This Row],[Invoice Date]],"yyyy")</f>
        <v>2021</v>
      </c>
      <c r="E5106" t="s">
        <v>38</v>
      </c>
      <c r="F5106" t="s">
        <v>58</v>
      </c>
      <c r="G5106" t="s">
        <v>59</v>
      </c>
      <c r="H5106" t="s">
        <v>50</v>
      </c>
      <c r="I5106" t="str">
        <f>IF(ISNUMBER(SEARCH( "Women's",Table1[[#This Row],[Product]])), "Women","Male")</f>
        <v>Women</v>
      </c>
      <c r="J5106" t="str">
        <f>IF(ISNUMBER(SEARCH( "Apparel",Table1[[#This Row],[Product]])), "Apparel","Footwear")</f>
        <v>Footwear</v>
      </c>
      <c r="K5106" s="3">
        <v>48</v>
      </c>
      <c r="L5106">
        <v>77</v>
      </c>
      <c r="M5106" s="3">
        <v>370</v>
      </c>
      <c r="N5106" s="3">
        <v>188</v>
      </c>
      <c r="O5106" t="s">
        <v>17</v>
      </c>
    </row>
    <row r="5107" spans="1:15" x14ac:dyDescent="0.3">
      <c r="A5107" t="s">
        <v>37</v>
      </c>
      <c r="B5107">
        <v>1185732</v>
      </c>
      <c r="C5107" s="1">
        <v>44517</v>
      </c>
      <c r="D5107" s="1" t="str">
        <f>TEXT(Table1[[#This Row],[Invoice Date]],"yyyy")</f>
        <v>2021</v>
      </c>
      <c r="E5107" t="s">
        <v>38</v>
      </c>
      <c r="F5107" t="s">
        <v>58</v>
      </c>
      <c r="G5107" t="s">
        <v>59</v>
      </c>
      <c r="H5107" t="s">
        <v>27</v>
      </c>
      <c r="I5107" t="str">
        <f>IF(ISNUMBER(SEARCH( "Women's",Table1[[#This Row],[Product]])), "Women","Male")</f>
        <v>Women</v>
      </c>
      <c r="J5107" t="str">
        <f>IF(ISNUMBER(SEARCH( "Apparel",Table1[[#This Row],[Product]])), "Apparel","Footwear")</f>
        <v>Footwear</v>
      </c>
      <c r="K5107" s="3">
        <v>32</v>
      </c>
      <c r="L5107">
        <v>77</v>
      </c>
      <c r="M5107" s="3">
        <v>246</v>
      </c>
      <c r="N5107" s="3">
        <v>123</v>
      </c>
      <c r="O5107" t="s">
        <v>17</v>
      </c>
    </row>
    <row r="5108" spans="1:15" x14ac:dyDescent="0.3">
      <c r="A5108" t="s">
        <v>57</v>
      </c>
      <c r="B5108">
        <v>1185732</v>
      </c>
      <c r="C5108" s="1">
        <v>44206</v>
      </c>
      <c r="D5108" s="1" t="str">
        <f>TEXT(Table1[[#This Row],[Invoice Date]],"yyyy")</f>
        <v>2021</v>
      </c>
      <c r="E5108" t="s">
        <v>38</v>
      </c>
      <c r="F5108" t="s">
        <v>89</v>
      </c>
      <c r="G5108" t="s">
        <v>90</v>
      </c>
      <c r="H5108" t="s">
        <v>34</v>
      </c>
      <c r="I5108" t="str">
        <f>IF(ISNUMBER(SEARCH( "Women's",Table1[[#This Row],[Product]])), "Women","Male")</f>
        <v>Male</v>
      </c>
      <c r="J5108" t="str">
        <f>IF(ISNUMBER(SEARCH( "Apparel",Table1[[#This Row],[Product]])), "Apparel","Footwear")</f>
        <v>Footwear</v>
      </c>
      <c r="K5108" s="3">
        <v>33</v>
      </c>
      <c r="L5108">
        <v>77</v>
      </c>
      <c r="M5108" s="3">
        <v>254</v>
      </c>
      <c r="N5108" s="3">
        <v>119</v>
      </c>
      <c r="O5108" t="s">
        <v>17</v>
      </c>
    </row>
    <row r="5109" spans="1:15" x14ac:dyDescent="0.3">
      <c r="A5109" t="s">
        <v>22</v>
      </c>
      <c r="B5109">
        <v>1185732</v>
      </c>
      <c r="C5109" s="1">
        <v>44507</v>
      </c>
      <c r="D5109" s="1" t="str">
        <f>TEXT(Table1[[#This Row],[Invoice Date]],"yyyy")</f>
        <v>2021</v>
      </c>
      <c r="E5109" t="s">
        <v>38</v>
      </c>
      <c r="F5109" t="s">
        <v>104</v>
      </c>
      <c r="G5109" t="s">
        <v>105</v>
      </c>
      <c r="H5109" t="s">
        <v>16</v>
      </c>
      <c r="I5109" t="str">
        <f>IF(ISNUMBER(SEARCH( "Women's",Table1[[#This Row],[Product]])), "Women","Male")</f>
        <v>Women</v>
      </c>
      <c r="J5109" t="str">
        <f>IF(ISNUMBER(SEARCH( "Apparel",Table1[[#This Row],[Product]])), "Apparel","Footwear")</f>
        <v>Apparel</v>
      </c>
      <c r="K5109" s="3">
        <v>60</v>
      </c>
      <c r="L5109">
        <v>77</v>
      </c>
      <c r="M5109" s="3">
        <v>462</v>
      </c>
      <c r="N5109" s="3">
        <v>240</v>
      </c>
      <c r="O5109" t="s">
        <v>17</v>
      </c>
    </row>
    <row r="5110" spans="1:15" x14ac:dyDescent="0.3">
      <c r="A5110" t="s">
        <v>22</v>
      </c>
      <c r="B5110">
        <v>1185732</v>
      </c>
      <c r="C5110" s="1">
        <v>44390</v>
      </c>
      <c r="D5110" s="1" t="str">
        <f>TEXT(Table1[[#This Row],[Invoice Date]],"yyyy")</f>
        <v>2021</v>
      </c>
      <c r="E5110" t="s">
        <v>38</v>
      </c>
      <c r="F5110" t="s">
        <v>106</v>
      </c>
      <c r="G5110" t="s">
        <v>107</v>
      </c>
      <c r="H5110" t="s">
        <v>27</v>
      </c>
      <c r="I5110" t="str">
        <f>IF(ISNUMBER(SEARCH( "Women's",Table1[[#This Row],[Product]])), "Women","Male")</f>
        <v>Women</v>
      </c>
      <c r="J5110" t="str">
        <f>IF(ISNUMBER(SEARCH( "Apparel",Table1[[#This Row],[Product]])), "Apparel","Footwear")</f>
        <v>Footwear</v>
      </c>
      <c r="K5110" s="3">
        <v>41</v>
      </c>
      <c r="L5110">
        <v>77</v>
      </c>
      <c r="M5110" s="3">
        <v>316</v>
      </c>
      <c r="N5110" s="3">
        <v>117</v>
      </c>
      <c r="O5110" t="s">
        <v>17</v>
      </c>
    </row>
    <row r="5111" spans="1:15" x14ac:dyDescent="0.3">
      <c r="A5111" t="s">
        <v>45</v>
      </c>
      <c r="B5111">
        <v>1185732</v>
      </c>
      <c r="C5111" s="1">
        <v>44265</v>
      </c>
      <c r="D5111" s="1" t="str">
        <f>TEXT(Table1[[#This Row],[Invoice Date]],"yyyy")</f>
        <v>2021</v>
      </c>
      <c r="E5111" t="s">
        <v>38</v>
      </c>
      <c r="F5111" t="s">
        <v>119</v>
      </c>
      <c r="G5111" t="s">
        <v>120</v>
      </c>
      <c r="H5111" t="s">
        <v>27</v>
      </c>
      <c r="I5111" t="str">
        <f>IF(ISNUMBER(SEARCH( "Women's",Table1[[#This Row],[Product]])), "Women","Male")</f>
        <v>Women</v>
      </c>
      <c r="J5111" t="str">
        <f>IF(ISNUMBER(SEARCH( "Apparel",Table1[[#This Row],[Product]])), "Apparel","Footwear")</f>
        <v>Footwear</v>
      </c>
      <c r="K5111" s="3">
        <v>34</v>
      </c>
      <c r="L5111">
        <v>77</v>
      </c>
      <c r="M5111" s="3">
        <v>262</v>
      </c>
      <c r="N5111" s="3">
        <v>128</v>
      </c>
      <c r="O5111" t="s">
        <v>17</v>
      </c>
    </row>
    <row r="5112" spans="1:15" hidden="1" x14ac:dyDescent="0.3">
      <c r="A5112" t="s">
        <v>18</v>
      </c>
      <c r="B5112">
        <v>1128299</v>
      </c>
      <c r="C5112" s="1">
        <v>44464</v>
      </c>
      <c r="D5112" s="1" t="str">
        <f>TEXT(Table1[[#This Row],[Invoice Date]],"yyyy")</f>
        <v>2021</v>
      </c>
      <c r="E5112" t="s">
        <v>42</v>
      </c>
      <c r="F5112" t="s">
        <v>79</v>
      </c>
      <c r="G5112" t="s">
        <v>80</v>
      </c>
      <c r="H5112" t="s">
        <v>64</v>
      </c>
      <c r="I5112" t="str">
        <f>IF(ISNUMBER(SEARCH( "Women's",Table1[[#This Row],[Product]])), "Women","Male")</f>
        <v>Male</v>
      </c>
      <c r="J5112" t="str">
        <f>IF(ISNUMBER(SEARCH( "Apparel",Table1[[#This Row],[Product]])), "Apparel","Footwear")</f>
        <v>Apparel</v>
      </c>
      <c r="K5112" s="3">
        <v>48</v>
      </c>
      <c r="L5112">
        <v>77</v>
      </c>
      <c r="M5112" s="3">
        <v>370</v>
      </c>
      <c r="N5112" s="3">
        <v>155</v>
      </c>
      <c r="O5112" t="s">
        <v>26</v>
      </c>
    </row>
    <row r="5113" spans="1:15" hidden="1" x14ac:dyDescent="0.3">
      <c r="A5113" t="s">
        <v>18</v>
      </c>
      <c r="B5113">
        <v>1128299</v>
      </c>
      <c r="C5113" s="1">
        <v>44334</v>
      </c>
      <c r="D5113" s="1" t="str">
        <f>TEXT(Table1[[#This Row],[Invoice Date]],"yyyy")</f>
        <v>2021</v>
      </c>
      <c r="E5113" t="s">
        <v>19</v>
      </c>
      <c r="F5113" t="s">
        <v>20</v>
      </c>
      <c r="G5113" t="s">
        <v>21</v>
      </c>
      <c r="H5113" t="s">
        <v>64</v>
      </c>
      <c r="I5113" t="str">
        <f>IF(ISNUMBER(SEARCH( "Women's",Table1[[#This Row],[Product]])), "Women","Male")</f>
        <v>Male</v>
      </c>
      <c r="J5113" t="str">
        <f>IF(ISNUMBER(SEARCH( "Apparel",Table1[[#This Row],[Product]])), "Apparel","Footwear")</f>
        <v>Apparel</v>
      </c>
      <c r="K5113" s="3">
        <v>32</v>
      </c>
      <c r="L5113">
        <v>77</v>
      </c>
      <c r="M5113" s="3">
        <v>246</v>
      </c>
      <c r="N5113" s="3">
        <v>118</v>
      </c>
      <c r="O5113" t="s">
        <v>26</v>
      </c>
    </row>
    <row r="5114" spans="1:15" hidden="1" x14ac:dyDescent="0.3">
      <c r="A5114" t="s">
        <v>12</v>
      </c>
      <c r="B5114">
        <v>1197831</v>
      </c>
      <c r="C5114" s="1">
        <v>44306</v>
      </c>
      <c r="D5114" s="1" t="str">
        <f>TEXT(Table1[[#This Row],[Invoice Date]],"yyyy")</f>
        <v>2021</v>
      </c>
      <c r="E5114" t="s">
        <v>19</v>
      </c>
      <c r="F5114" t="s">
        <v>48</v>
      </c>
      <c r="G5114" t="s">
        <v>49</v>
      </c>
      <c r="H5114" t="s">
        <v>50</v>
      </c>
      <c r="I5114" t="str">
        <f>IF(ISNUMBER(SEARCH( "Women's",Table1[[#This Row],[Product]])), "Women","Male")</f>
        <v>Women</v>
      </c>
      <c r="J5114" t="str">
        <f>IF(ISNUMBER(SEARCH( "Apparel",Table1[[#This Row],[Product]])), "Apparel","Footwear")</f>
        <v>Footwear</v>
      </c>
      <c r="K5114" s="3">
        <v>13</v>
      </c>
      <c r="L5114">
        <v>77</v>
      </c>
      <c r="M5114" s="3">
        <v>100</v>
      </c>
      <c r="N5114" s="3">
        <v>47</v>
      </c>
      <c r="O5114" t="s">
        <v>26</v>
      </c>
    </row>
    <row r="5115" spans="1:15" hidden="1" x14ac:dyDescent="0.3">
      <c r="A5115" t="s">
        <v>37</v>
      </c>
      <c r="B5115">
        <v>1185732</v>
      </c>
      <c r="C5115" s="1">
        <v>44235</v>
      </c>
      <c r="D5115" s="1" t="str">
        <f>TEXT(Table1[[#This Row],[Invoice Date]],"yyyy")</f>
        <v>2021</v>
      </c>
      <c r="E5115" t="s">
        <v>38</v>
      </c>
      <c r="F5115" t="s">
        <v>104</v>
      </c>
      <c r="G5115" t="s">
        <v>105</v>
      </c>
      <c r="H5115" t="s">
        <v>16</v>
      </c>
      <c r="I5115" t="str">
        <f>IF(ISNUMBER(SEARCH( "Women's",Table1[[#This Row],[Product]])), "Women","Male")</f>
        <v>Women</v>
      </c>
      <c r="J5115" t="str">
        <f>IF(ISNUMBER(SEARCH( "Apparel",Table1[[#This Row],[Product]])), "Apparel","Footwear")</f>
        <v>Apparel</v>
      </c>
      <c r="K5115" s="3">
        <v>27</v>
      </c>
      <c r="L5115">
        <v>77</v>
      </c>
      <c r="M5115" s="3">
        <v>208</v>
      </c>
      <c r="N5115" s="3">
        <v>98</v>
      </c>
      <c r="O5115" t="s">
        <v>26</v>
      </c>
    </row>
    <row r="5116" spans="1:15" hidden="1" x14ac:dyDescent="0.3">
      <c r="A5116" t="s">
        <v>22</v>
      </c>
      <c r="B5116">
        <v>1185732</v>
      </c>
      <c r="C5116" s="1">
        <v>44536</v>
      </c>
      <c r="D5116" s="1" t="str">
        <f>TEXT(Table1[[#This Row],[Invoice Date]],"yyyy")</f>
        <v>2021</v>
      </c>
      <c r="E5116" t="s">
        <v>38</v>
      </c>
      <c r="F5116" t="s">
        <v>104</v>
      </c>
      <c r="G5116" t="s">
        <v>105</v>
      </c>
      <c r="H5116" t="s">
        <v>50</v>
      </c>
      <c r="I5116" t="str">
        <f>IF(ISNUMBER(SEARCH( "Women's",Table1[[#This Row],[Product]])), "Women","Male")</f>
        <v>Women</v>
      </c>
      <c r="J5116" t="str">
        <f>IF(ISNUMBER(SEARCH( "Apparel",Table1[[#This Row],[Product]])), "Apparel","Footwear")</f>
        <v>Footwear</v>
      </c>
      <c r="K5116" s="3">
        <v>34</v>
      </c>
      <c r="L5116">
        <v>77</v>
      </c>
      <c r="M5116" s="3">
        <v>262</v>
      </c>
      <c r="N5116" s="3">
        <v>113</v>
      </c>
      <c r="O5116" t="s">
        <v>26</v>
      </c>
    </row>
    <row r="5117" spans="1:15" hidden="1" x14ac:dyDescent="0.3">
      <c r="A5117" t="s">
        <v>22</v>
      </c>
      <c r="B5117">
        <v>1185732</v>
      </c>
      <c r="C5117" s="1">
        <v>44390</v>
      </c>
      <c r="D5117" s="1" t="str">
        <f>TEXT(Table1[[#This Row],[Invoice Date]],"yyyy")</f>
        <v>2021</v>
      </c>
      <c r="E5117" t="s">
        <v>38</v>
      </c>
      <c r="F5117" t="s">
        <v>106</v>
      </c>
      <c r="G5117" t="s">
        <v>107</v>
      </c>
      <c r="H5117" t="s">
        <v>50</v>
      </c>
      <c r="I5117" t="str">
        <f>IF(ISNUMBER(SEARCH( "Women's",Table1[[#This Row],[Product]])), "Women","Male")</f>
        <v>Women</v>
      </c>
      <c r="J5117" t="str">
        <f>IF(ISNUMBER(SEARCH( "Apparel",Table1[[#This Row],[Product]])), "Apparel","Footwear")</f>
        <v>Footwear</v>
      </c>
      <c r="K5117" s="3">
        <v>34</v>
      </c>
      <c r="L5117">
        <v>77</v>
      </c>
      <c r="M5117" s="3">
        <v>262</v>
      </c>
      <c r="N5117" s="3">
        <v>84</v>
      </c>
      <c r="O5117" t="s">
        <v>26</v>
      </c>
    </row>
    <row r="5118" spans="1:15" hidden="1" x14ac:dyDescent="0.3">
      <c r="A5118" t="s">
        <v>22</v>
      </c>
      <c r="B5118">
        <v>1185732</v>
      </c>
      <c r="C5118" s="1">
        <v>44452</v>
      </c>
      <c r="D5118" s="1" t="str">
        <f>TEXT(Table1[[#This Row],[Invoice Date]],"yyyy")</f>
        <v>2021</v>
      </c>
      <c r="E5118" t="s">
        <v>38</v>
      </c>
      <c r="F5118" t="s">
        <v>106</v>
      </c>
      <c r="G5118" t="s">
        <v>107</v>
      </c>
      <c r="H5118" t="s">
        <v>16</v>
      </c>
      <c r="I5118" t="str">
        <f>IF(ISNUMBER(SEARCH( "Women's",Table1[[#This Row],[Product]])), "Women","Male")</f>
        <v>Women</v>
      </c>
      <c r="J5118" t="str">
        <f>IF(ISNUMBER(SEARCH( "Apparel",Table1[[#This Row],[Product]])), "Apparel","Footwear")</f>
        <v>Apparel</v>
      </c>
      <c r="K5118" s="3">
        <v>41</v>
      </c>
      <c r="L5118">
        <v>77</v>
      </c>
      <c r="M5118" s="3">
        <v>316</v>
      </c>
      <c r="N5118" s="3">
        <v>104</v>
      </c>
      <c r="O5118" t="s">
        <v>26</v>
      </c>
    </row>
    <row r="5119" spans="1:15" hidden="1" x14ac:dyDescent="0.3">
      <c r="A5119" t="s">
        <v>37</v>
      </c>
      <c r="B5119">
        <v>1185732</v>
      </c>
      <c r="C5119" s="1">
        <v>44362</v>
      </c>
      <c r="D5119" s="1" t="str">
        <f>TEXT(Table1[[#This Row],[Invoice Date]],"yyyy")</f>
        <v>2021</v>
      </c>
      <c r="E5119" t="s">
        <v>28</v>
      </c>
      <c r="F5119" t="s">
        <v>112</v>
      </c>
      <c r="G5119" t="s">
        <v>113</v>
      </c>
      <c r="H5119" t="s">
        <v>50</v>
      </c>
      <c r="I5119" t="str">
        <f>IF(ISNUMBER(SEARCH( "Women's",Table1[[#This Row],[Product]])), "Women","Male")</f>
        <v>Women</v>
      </c>
      <c r="J5119" t="str">
        <f>IF(ISNUMBER(SEARCH( "Apparel",Table1[[#This Row],[Product]])), "Apparel","Footwear")</f>
        <v>Footwear</v>
      </c>
      <c r="K5119" s="3">
        <v>45</v>
      </c>
      <c r="L5119">
        <v>75</v>
      </c>
      <c r="M5119" s="3">
        <v>3375</v>
      </c>
      <c r="N5119" s="3">
        <v>1350</v>
      </c>
      <c r="O5119" t="s">
        <v>26</v>
      </c>
    </row>
    <row r="5120" spans="1:15" hidden="1" x14ac:dyDescent="0.3">
      <c r="A5120" t="s">
        <v>37</v>
      </c>
      <c r="B5120">
        <v>1185732</v>
      </c>
      <c r="C5120" s="1">
        <v>44368</v>
      </c>
      <c r="D5120" s="1" t="str">
        <f>TEXT(Table1[[#This Row],[Invoice Date]],"yyyy")</f>
        <v>2021</v>
      </c>
      <c r="E5120" t="s">
        <v>28</v>
      </c>
      <c r="F5120" t="s">
        <v>112</v>
      </c>
      <c r="G5120" t="s">
        <v>113</v>
      </c>
      <c r="H5120" t="s">
        <v>50</v>
      </c>
      <c r="I5120" t="str">
        <f>IF(ISNUMBER(SEARCH( "Women's",Table1[[#This Row],[Product]])), "Women","Male")</f>
        <v>Women</v>
      </c>
      <c r="J5120" t="str">
        <f>IF(ISNUMBER(SEARCH( "Apparel",Table1[[#This Row],[Product]])), "Apparel","Footwear")</f>
        <v>Footwear</v>
      </c>
      <c r="K5120" s="3">
        <v>45</v>
      </c>
      <c r="L5120">
        <v>75</v>
      </c>
      <c r="M5120" s="3">
        <v>3375</v>
      </c>
      <c r="N5120" s="3">
        <v>1350</v>
      </c>
      <c r="O5120" t="s">
        <v>26</v>
      </c>
    </row>
    <row r="5121" spans="1:15" hidden="1" x14ac:dyDescent="0.3">
      <c r="A5121" t="s">
        <v>37</v>
      </c>
      <c r="B5121">
        <v>1185732</v>
      </c>
      <c r="C5121" s="1">
        <v>44494</v>
      </c>
      <c r="D5121" s="1" t="str">
        <f>TEXT(Table1[[#This Row],[Invoice Date]],"yyyy")</f>
        <v>2021</v>
      </c>
      <c r="E5121" t="s">
        <v>19</v>
      </c>
      <c r="F5121" t="s">
        <v>53</v>
      </c>
      <c r="G5121" t="s">
        <v>62</v>
      </c>
      <c r="H5121" t="s">
        <v>50</v>
      </c>
      <c r="I5121" t="str">
        <f>IF(ISNUMBER(SEARCH( "Women's",Table1[[#This Row],[Product]])), "Women","Male")</f>
        <v>Women</v>
      </c>
      <c r="J5121" t="str">
        <f>IF(ISNUMBER(SEARCH( "Apparel",Table1[[#This Row],[Product]])), "Apparel","Footwear")</f>
        <v>Footwear</v>
      </c>
      <c r="K5121" s="3">
        <v>40</v>
      </c>
      <c r="L5121">
        <v>75</v>
      </c>
      <c r="M5121" s="3">
        <v>3000</v>
      </c>
      <c r="N5121" s="3">
        <v>1200</v>
      </c>
      <c r="O5121" t="s">
        <v>26</v>
      </c>
    </row>
    <row r="5122" spans="1:15" hidden="1" x14ac:dyDescent="0.3">
      <c r="A5122" t="s">
        <v>37</v>
      </c>
      <c r="B5122">
        <v>1185732</v>
      </c>
      <c r="C5122" s="1">
        <v>44507</v>
      </c>
      <c r="D5122" s="1" t="str">
        <f>TEXT(Table1[[#This Row],[Invoice Date]],"yyyy")</f>
        <v>2021</v>
      </c>
      <c r="E5122" t="s">
        <v>38</v>
      </c>
      <c r="F5122" t="s">
        <v>129</v>
      </c>
      <c r="G5122" t="s">
        <v>130</v>
      </c>
      <c r="H5122" t="s">
        <v>64</v>
      </c>
      <c r="I5122" t="str">
        <f>IF(ISNUMBER(SEARCH( "Women's",Table1[[#This Row],[Product]])), "Women","Male")</f>
        <v>Male</v>
      </c>
      <c r="J5122" t="str">
        <f>IF(ISNUMBER(SEARCH( "Apparel",Table1[[#This Row],[Product]])), "Apparel","Footwear")</f>
        <v>Apparel</v>
      </c>
      <c r="K5122" s="3">
        <v>60</v>
      </c>
      <c r="L5122">
        <v>75</v>
      </c>
      <c r="M5122" s="3">
        <v>4500</v>
      </c>
      <c r="N5122" s="3">
        <v>1350</v>
      </c>
      <c r="O5122" t="s">
        <v>26</v>
      </c>
    </row>
    <row r="5123" spans="1:15" hidden="1" x14ac:dyDescent="0.3">
      <c r="A5123" t="s">
        <v>37</v>
      </c>
      <c r="B5123">
        <v>1185732</v>
      </c>
      <c r="C5123" s="1">
        <v>44512</v>
      </c>
      <c r="D5123" s="1" t="str">
        <f>TEXT(Table1[[#This Row],[Invoice Date]],"yyyy")</f>
        <v>2021</v>
      </c>
      <c r="E5123" t="s">
        <v>38</v>
      </c>
      <c r="F5123" t="s">
        <v>129</v>
      </c>
      <c r="G5123" t="s">
        <v>130</v>
      </c>
      <c r="H5123" t="s">
        <v>50</v>
      </c>
      <c r="I5123" t="str">
        <f>IF(ISNUMBER(SEARCH( "Women's",Table1[[#This Row],[Product]])), "Women","Male")</f>
        <v>Women</v>
      </c>
      <c r="J5123" t="str">
        <f>IF(ISNUMBER(SEARCH( "Apparel",Table1[[#This Row],[Product]])), "Apparel","Footwear")</f>
        <v>Footwear</v>
      </c>
      <c r="K5123" s="3">
        <v>45</v>
      </c>
      <c r="L5123">
        <v>75</v>
      </c>
      <c r="M5123" s="3">
        <v>3375</v>
      </c>
      <c r="N5123" s="3">
        <v>1181</v>
      </c>
      <c r="O5123" t="s">
        <v>26</v>
      </c>
    </row>
    <row r="5124" spans="1:15" hidden="1" x14ac:dyDescent="0.3">
      <c r="A5124" t="s">
        <v>37</v>
      </c>
      <c r="B5124">
        <v>1185732</v>
      </c>
      <c r="C5124" s="1">
        <v>44513</v>
      </c>
      <c r="D5124" s="1" t="str">
        <f>TEXT(Table1[[#This Row],[Invoice Date]],"yyyy")</f>
        <v>2021</v>
      </c>
      <c r="E5124" t="s">
        <v>38</v>
      </c>
      <c r="F5124" t="s">
        <v>129</v>
      </c>
      <c r="G5124" t="s">
        <v>130</v>
      </c>
      <c r="H5124" t="s">
        <v>64</v>
      </c>
      <c r="I5124" t="str">
        <f>IF(ISNUMBER(SEARCH( "Women's",Table1[[#This Row],[Product]])), "Women","Male")</f>
        <v>Male</v>
      </c>
      <c r="J5124" t="str">
        <f>IF(ISNUMBER(SEARCH( "Apparel",Table1[[#This Row],[Product]])), "Apparel","Footwear")</f>
        <v>Apparel</v>
      </c>
      <c r="K5124" s="3">
        <v>60</v>
      </c>
      <c r="L5124">
        <v>75</v>
      </c>
      <c r="M5124" s="3">
        <v>4500</v>
      </c>
      <c r="N5124" s="3">
        <v>1350</v>
      </c>
      <c r="O5124" t="s">
        <v>26</v>
      </c>
    </row>
    <row r="5125" spans="1:15" hidden="1" x14ac:dyDescent="0.3">
      <c r="A5125" t="s">
        <v>37</v>
      </c>
      <c r="B5125">
        <v>1185732</v>
      </c>
      <c r="C5125" s="1">
        <v>44130</v>
      </c>
      <c r="D5125" s="1" t="str">
        <f>TEXT(Table1[[#This Row],[Invoice Date]],"yyyy")</f>
        <v>2020</v>
      </c>
      <c r="E5125" t="s">
        <v>28</v>
      </c>
      <c r="F5125" t="s">
        <v>98</v>
      </c>
      <c r="G5125" t="s">
        <v>99</v>
      </c>
      <c r="H5125" t="s">
        <v>50</v>
      </c>
      <c r="I5125" t="str">
        <f>IF(ISNUMBER(SEARCH( "Women's",Table1[[#This Row],[Product]])), "Women","Male")</f>
        <v>Women</v>
      </c>
      <c r="J5125" t="str">
        <f>IF(ISNUMBER(SEARCH( "Apparel",Table1[[#This Row],[Product]])), "Apparel","Footwear")</f>
        <v>Footwear</v>
      </c>
      <c r="K5125" s="3">
        <v>30</v>
      </c>
      <c r="L5125">
        <v>75</v>
      </c>
      <c r="M5125" s="3">
        <v>2250</v>
      </c>
      <c r="N5125" s="3">
        <v>788</v>
      </c>
      <c r="O5125" t="s">
        <v>31</v>
      </c>
    </row>
    <row r="5126" spans="1:15" hidden="1" x14ac:dyDescent="0.3">
      <c r="A5126" t="s">
        <v>37</v>
      </c>
      <c r="B5126">
        <v>1185732</v>
      </c>
      <c r="C5126" s="1">
        <v>44137</v>
      </c>
      <c r="D5126" s="1" t="str">
        <f>TEXT(Table1[[#This Row],[Invoice Date]],"yyyy")</f>
        <v>2020</v>
      </c>
      <c r="E5126" t="s">
        <v>28</v>
      </c>
      <c r="F5126" t="s">
        <v>98</v>
      </c>
      <c r="G5126" t="s">
        <v>99</v>
      </c>
      <c r="H5126" t="s">
        <v>64</v>
      </c>
      <c r="I5126" t="str">
        <f>IF(ISNUMBER(SEARCH( "Women's",Table1[[#This Row],[Product]])), "Women","Male")</f>
        <v>Male</v>
      </c>
      <c r="J5126" t="str">
        <f>IF(ISNUMBER(SEARCH( "Apparel",Table1[[#This Row],[Product]])), "Apparel","Footwear")</f>
        <v>Apparel</v>
      </c>
      <c r="K5126" s="3">
        <v>50</v>
      </c>
      <c r="L5126">
        <v>75</v>
      </c>
      <c r="M5126" s="3">
        <v>3750</v>
      </c>
      <c r="N5126" s="3">
        <v>1125</v>
      </c>
      <c r="O5126" t="s">
        <v>31</v>
      </c>
    </row>
    <row r="5127" spans="1:15" hidden="1" x14ac:dyDescent="0.3">
      <c r="A5127" t="s">
        <v>37</v>
      </c>
      <c r="B5127">
        <v>1185732</v>
      </c>
      <c r="C5127" s="1">
        <v>44149</v>
      </c>
      <c r="D5127" s="1" t="str">
        <f>TEXT(Table1[[#This Row],[Invoice Date]],"yyyy")</f>
        <v>2020</v>
      </c>
      <c r="E5127" t="s">
        <v>28</v>
      </c>
      <c r="F5127" t="s">
        <v>98</v>
      </c>
      <c r="G5127" t="s">
        <v>99</v>
      </c>
      <c r="H5127" t="s">
        <v>64</v>
      </c>
      <c r="I5127" t="str">
        <f>IF(ISNUMBER(SEARCH( "Women's",Table1[[#This Row],[Product]])), "Women","Male")</f>
        <v>Male</v>
      </c>
      <c r="J5127" t="str">
        <f>IF(ISNUMBER(SEARCH( "Apparel",Table1[[#This Row],[Product]])), "Apparel","Footwear")</f>
        <v>Apparel</v>
      </c>
      <c r="K5127" s="3">
        <v>55</v>
      </c>
      <c r="L5127">
        <v>75</v>
      </c>
      <c r="M5127" s="3">
        <v>4125</v>
      </c>
      <c r="N5127" s="3">
        <v>1238</v>
      </c>
      <c r="O5127" t="s">
        <v>31</v>
      </c>
    </row>
    <row r="5128" spans="1:15" hidden="1" x14ac:dyDescent="0.3">
      <c r="A5128" t="s">
        <v>37</v>
      </c>
      <c r="B5128">
        <v>1185732</v>
      </c>
      <c r="C5128" s="1">
        <v>44178</v>
      </c>
      <c r="D5128" s="1" t="str">
        <f>TEXT(Table1[[#This Row],[Invoice Date]],"yyyy")</f>
        <v>2020</v>
      </c>
      <c r="E5128" t="s">
        <v>28</v>
      </c>
      <c r="F5128" t="s">
        <v>98</v>
      </c>
      <c r="G5128" t="s">
        <v>99</v>
      </c>
      <c r="H5128" t="s">
        <v>50</v>
      </c>
      <c r="I5128" t="str">
        <f>IF(ISNUMBER(SEARCH( "Women's",Table1[[#This Row],[Product]])), "Women","Male")</f>
        <v>Women</v>
      </c>
      <c r="J5128" t="str">
        <f>IF(ISNUMBER(SEARCH( "Apparel",Table1[[#This Row],[Product]])), "Apparel","Footwear")</f>
        <v>Footwear</v>
      </c>
      <c r="K5128" s="3">
        <v>35</v>
      </c>
      <c r="L5128">
        <v>75</v>
      </c>
      <c r="M5128" s="3">
        <v>2625</v>
      </c>
      <c r="N5128" s="3">
        <v>919</v>
      </c>
      <c r="O5128" t="s">
        <v>26</v>
      </c>
    </row>
    <row r="5129" spans="1:15" hidden="1" x14ac:dyDescent="0.3">
      <c r="A5129" t="s">
        <v>37</v>
      </c>
      <c r="B5129">
        <v>1185732</v>
      </c>
      <c r="C5129" s="1">
        <v>44179</v>
      </c>
      <c r="D5129" s="1" t="str">
        <f>TEXT(Table1[[#This Row],[Invoice Date]],"yyyy")</f>
        <v>2020</v>
      </c>
      <c r="E5129" t="s">
        <v>28</v>
      </c>
      <c r="F5129" t="s">
        <v>98</v>
      </c>
      <c r="G5129" t="s">
        <v>99</v>
      </c>
      <c r="H5129" t="s">
        <v>64</v>
      </c>
      <c r="I5129" t="str">
        <f>IF(ISNUMBER(SEARCH( "Women's",Table1[[#This Row],[Product]])), "Women","Male")</f>
        <v>Male</v>
      </c>
      <c r="J5129" t="str">
        <f>IF(ISNUMBER(SEARCH( "Apparel",Table1[[#This Row],[Product]])), "Apparel","Footwear")</f>
        <v>Apparel</v>
      </c>
      <c r="K5129" s="3">
        <v>45</v>
      </c>
      <c r="L5129">
        <v>75</v>
      </c>
      <c r="M5129" s="3">
        <v>3375</v>
      </c>
      <c r="N5129" s="3">
        <v>1013</v>
      </c>
      <c r="O5129" t="s">
        <v>26</v>
      </c>
    </row>
    <row r="5130" spans="1:15" hidden="1" x14ac:dyDescent="0.3">
      <c r="A5130" t="s">
        <v>37</v>
      </c>
      <c r="B5130">
        <v>1185732</v>
      </c>
      <c r="C5130" s="1">
        <v>44340</v>
      </c>
      <c r="D5130" s="1" t="str">
        <f>TEXT(Table1[[#This Row],[Invoice Date]],"yyyy")</f>
        <v>2021</v>
      </c>
      <c r="E5130" t="s">
        <v>19</v>
      </c>
      <c r="F5130" t="s">
        <v>68</v>
      </c>
      <c r="G5130" t="s">
        <v>69</v>
      </c>
      <c r="H5130" t="s">
        <v>50</v>
      </c>
      <c r="I5130" t="str">
        <f>IF(ISNUMBER(SEARCH( "Women's",Table1[[#This Row],[Product]])), "Women","Male")</f>
        <v>Women</v>
      </c>
      <c r="J5130" t="str">
        <f>IF(ISNUMBER(SEARCH( "Apparel",Table1[[#This Row],[Product]])), "Apparel","Footwear")</f>
        <v>Footwear</v>
      </c>
      <c r="K5130" s="3">
        <v>30</v>
      </c>
      <c r="L5130">
        <v>75</v>
      </c>
      <c r="M5130" s="3">
        <v>2250</v>
      </c>
      <c r="N5130" s="3">
        <v>900</v>
      </c>
      <c r="O5130" t="s">
        <v>26</v>
      </c>
    </row>
    <row r="5131" spans="1:15" hidden="1" x14ac:dyDescent="0.3">
      <c r="A5131" t="s">
        <v>37</v>
      </c>
      <c r="B5131">
        <v>1185732</v>
      </c>
      <c r="C5131" s="1">
        <v>44356</v>
      </c>
      <c r="D5131" s="1" t="str">
        <f>TEXT(Table1[[#This Row],[Invoice Date]],"yyyy")</f>
        <v>2021</v>
      </c>
      <c r="E5131" t="s">
        <v>28</v>
      </c>
      <c r="F5131" t="s">
        <v>114</v>
      </c>
      <c r="G5131" t="s">
        <v>115</v>
      </c>
      <c r="H5131" t="s">
        <v>34</v>
      </c>
      <c r="I5131" t="str">
        <f>IF(ISNUMBER(SEARCH( "Women's",Table1[[#This Row],[Product]])), "Women","Male")</f>
        <v>Male</v>
      </c>
      <c r="J5131" t="str">
        <f>IF(ISNUMBER(SEARCH( "Apparel",Table1[[#This Row],[Product]])), "Apparel","Footwear")</f>
        <v>Footwear</v>
      </c>
      <c r="K5131" s="3">
        <v>35</v>
      </c>
      <c r="L5131">
        <v>75</v>
      </c>
      <c r="M5131" s="3">
        <v>2625</v>
      </c>
      <c r="N5131" s="3">
        <v>919</v>
      </c>
      <c r="O5131" t="s">
        <v>26</v>
      </c>
    </row>
    <row r="5132" spans="1:15" hidden="1" x14ac:dyDescent="0.3">
      <c r="A5132" t="s">
        <v>37</v>
      </c>
      <c r="B5132">
        <v>1185732</v>
      </c>
      <c r="C5132" s="1">
        <v>44357</v>
      </c>
      <c r="D5132" s="1" t="str">
        <f>TEXT(Table1[[#This Row],[Invoice Date]],"yyyy")</f>
        <v>2021</v>
      </c>
      <c r="E5132" t="s">
        <v>28</v>
      </c>
      <c r="F5132" t="s">
        <v>114</v>
      </c>
      <c r="G5132" t="s">
        <v>115</v>
      </c>
      <c r="H5132" t="s">
        <v>27</v>
      </c>
      <c r="I5132" t="str">
        <f>IF(ISNUMBER(SEARCH( "Women's",Table1[[#This Row],[Product]])), "Women","Male")</f>
        <v>Women</v>
      </c>
      <c r="J5132" t="str">
        <f>IF(ISNUMBER(SEARCH( "Apparel",Table1[[#This Row],[Product]])), "Apparel","Footwear")</f>
        <v>Footwear</v>
      </c>
      <c r="K5132" s="3">
        <v>25</v>
      </c>
      <c r="L5132">
        <v>75</v>
      </c>
      <c r="M5132" s="3">
        <v>1875</v>
      </c>
      <c r="N5132" s="3">
        <v>656</v>
      </c>
      <c r="O5132" t="s">
        <v>26</v>
      </c>
    </row>
    <row r="5133" spans="1:15" hidden="1" x14ac:dyDescent="0.3">
      <c r="A5133" t="s">
        <v>37</v>
      </c>
      <c r="B5133">
        <v>1185732</v>
      </c>
      <c r="C5133" s="1">
        <v>44388</v>
      </c>
      <c r="D5133" s="1" t="str">
        <f>TEXT(Table1[[#This Row],[Invoice Date]],"yyyy")</f>
        <v>2021</v>
      </c>
      <c r="E5133" t="s">
        <v>28</v>
      </c>
      <c r="F5133" t="s">
        <v>114</v>
      </c>
      <c r="G5133" t="s">
        <v>115</v>
      </c>
      <c r="H5133" t="s">
        <v>50</v>
      </c>
      <c r="I5133" t="str">
        <f>IF(ISNUMBER(SEARCH( "Women's",Table1[[#This Row],[Product]])), "Women","Male")</f>
        <v>Women</v>
      </c>
      <c r="J5133" t="str">
        <f>IF(ISNUMBER(SEARCH( "Apparel",Table1[[#This Row],[Product]])), "Apparel","Footwear")</f>
        <v>Footwear</v>
      </c>
      <c r="K5133" s="3">
        <v>20</v>
      </c>
      <c r="L5133">
        <v>75</v>
      </c>
      <c r="M5133" s="3">
        <v>1500</v>
      </c>
      <c r="N5133" s="3">
        <v>600</v>
      </c>
      <c r="O5133" t="s">
        <v>26</v>
      </c>
    </row>
    <row r="5134" spans="1:15" hidden="1" x14ac:dyDescent="0.3">
      <c r="A5134" t="s">
        <v>37</v>
      </c>
      <c r="B5134">
        <v>1185732</v>
      </c>
      <c r="C5134" s="1">
        <v>44389</v>
      </c>
      <c r="D5134" s="1" t="str">
        <f>TEXT(Table1[[#This Row],[Invoice Date]],"yyyy")</f>
        <v>2021</v>
      </c>
      <c r="E5134" t="s">
        <v>28</v>
      </c>
      <c r="F5134" t="s">
        <v>114</v>
      </c>
      <c r="G5134" t="s">
        <v>115</v>
      </c>
      <c r="H5134" t="s">
        <v>64</v>
      </c>
      <c r="I5134" t="str">
        <f>IF(ISNUMBER(SEARCH( "Women's",Table1[[#This Row],[Product]])), "Women","Male")</f>
        <v>Male</v>
      </c>
      <c r="J5134" t="str">
        <f>IF(ISNUMBER(SEARCH( "Apparel",Table1[[#This Row],[Product]])), "Apparel","Footwear")</f>
        <v>Apparel</v>
      </c>
      <c r="K5134" s="3">
        <v>30</v>
      </c>
      <c r="L5134">
        <v>75</v>
      </c>
      <c r="M5134" s="3">
        <v>2250</v>
      </c>
      <c r="N5134" s="3">
        <v>788</v>
      </c>
      <c r="O5134" t="s">
        <v>26</v>
      </c>
    </row>
    <row r="5135" spans="1:15" hidden="1" x14ac:dyDescent="0.3">
      <c r="A5135" t="s">
        <v>45</v>
      </c>
      <c r="B5135">
        <v>1185732</v>
      </c>
      <c r="C5135" s="1">
        <v>44490</v>
      </c>
      <c r="D5135" s="1" t="str">
        <f>TEXT(Table1[[#This Row],[Invoice Date]],"yyyy")</f>
        <v>2021</v>
      </c>
      <c r="E5135" t="s">
        <v>38</v>
      </c>
      <c r="F5135" t="s">
        <v>116</v>
      </c>
      <c r="G5135" t="s">
        <v>80</v>
      </c>
      <c r="H5135" t="s">
        <v>50</v>
      </c>
      <c r="I5135" t="str">
        <f>IF(ISNUMBER(SEARCH( "Women's",Table1[[#This Row],[Product]])), "Women","Male")</f>
        <v>Women</v>
      </c>
      <c r="J5135" t="str">
        <f>IF(ISNUMBER(SEARCH( "Apparel",Table1[[#This Row],[Product]])), "Apparel","Footwear")</f>
        <v>Footwear</v>
      </c>
      <c r="K5135" s="3">
        <v>35</v>
      </c>
      <c r="L5135">
        <v>75</v>
      </c>
      <c r="M5135" s="3">
        <v>2625</v>
      </c>
      <c r="N5135" s="3">
        <v>788</v>
      </c>
      <c r="O5135" t="s">
        <v>26</v>
      </c>
    </row>
    <row r="5136" spans="1:15" hidden="1" x14ac:dyDescent="0.3">
      <c r="A5136" t="s">
        <v>45</v>
      </c>
      <c r="B5136">
        <v>1185732</v>
      </c>
      <c r="C5136" s="1">
        <v>44502</v>
      </c>
      <c r="D5136" s="1" t="str">
        <f>TEXT(Table1[[#This Row],[Invoice Date]],"yyyy")</f>
        <v>2021</v>
      </c>
      <c r="E5136" t="s">
        <v>38</v>
      </c>
      <c r="F5136" t="s">
        <v>116</v>
      </c>
      <c r="G5136" t="s">
        <v>80</v>
      </c>
      <c r="H5136" t="s">
        <v>50</v>
      </c>
      <c r="I5136" t="str">
        <f>IF(ISNUMBER(SEARCH( "Women's",Table1[[#This Row],[Product]])), "Women","Male")</f>
        <v>Women</v>
      </c>
      <c r="J5136" t="str">
        <f>IF(ISNUMBER(SEARCH( "Apparel",Table1[[#This Row],[Product]])), "Apparel","Footwear")</f>
        <v>Footwear</v>
      </c>
      <c r="K5136" s="3">
        <v>35</v>
      </c>
      <c r="L5136">
        <v>75</v>
      </c>
      <c r="M5136" s="3">
        <v>2625</v>
      </c>
      <c r="N5136" s="3">
        <v>788</v>
      </c>
      <c r="O5136" t="s">
        <v>26</v>
      </c>
    </row>
    <row r="5137" spans="1:15" hidden="1" x14ac:dyDescent="0.3">
      <c r="A5137" t="s">
        <v>45</v>
      </c>
      <c r="B5137">
        <v>1185732</v>
      </c>
      <c r="C5137" s="1">
        <v>44503</v>
      </c>
      <c r="D5137" s="1" t="str">
        <f>TEXT(Table1[[#This Row],[Invoice Date]],"yyyy")</f>
        <v>2021</v>
      </c>
      <c r="E5137" t="s">
        <v>38</v>
      </c>
      <c r="F5137" t="s">
        <v>116</v>
      </c>
      <c r="G5137" t="s">
        <v>80</v>
      </c>
      <c r="H5137" t="s">
        <v>64</v>
      </c>
      <c r="I5137" t="str">
        <f>IF(ISNUMBER(SEARCH( "Women's",Table1[[#This Row],[Product]])), "Women","Male")</f>
        <v>Male</v>
      </c>
      <c r="J5137" t="str">
        <f>IF(ISNUMBER(SEARCH( "Apparel",Table1[[#This Row],[Product]])), "Apparel","Footwear")</f>
        <v>Apparel</v>
      </c>
      <c r="K5137" s="3">
        <v>50</v>
      </c>
      <c r="L5137">
        <v>75</v>
      </c>
      <c r="M5137" s="3">
        <v>3750</v>
      </c>
      <c r="N5137" s="3">
        <v>938</v>
      </c>
      <c r="O5137" t="s">
        <v>26</v>
      </c>
    </row>
    <row r="5138" spans="1:15" x14ac:dyDescent="0.3">
      <c r="A5138" t="s">
        <v>37</v>
      </c>
      <c r="B5138">
        <v>1185732</v>
      </c>
      <c r="C5138" s="1">
        <v>44266</v>
      </c>
      <c r="D5138" s="1" t="str">
        <f>TEXT(Table1[[#This Row],[Invoice Date]],"yyyy")</f>
        <v>2021</v>
      </c>
      <c r="E5138" t="s">
        <v>28</v>
      </c>
      <c r="F5138" t="s">
        <v>81</v>
      </c>
      <c r="G5138" t="s">
        <v>82</v>
      </c>
      <c r="H5138" t="s">
        <v>50</v>
      </c>
      <c r="I5138" t="str">
        <f>IF(ISNUMBER(SEARCH( "Women's",Table1[[#This Row],[Product]])), "Women","Male")</f>
        <v>Women</v>
      </c>
      <c r="J5138" t="str">
        <f>IF(ISNUMBER(SEARCH( "Apparel",Table1[[#This Row],[Product]])), "Apparel","Footwear")</f>
        <v>Footwear</v>
      </c>
      <c r="K5138" s="3">
        <v>35</v>
      </c>
      <c r="L5138">
        <v>75</v>
      </c>
      <c r="M5138" s="3">
        <v>2625</v>
      </c>
      <c r="N5138" s="3">
        <v>788</v>
      </c>
      <c r="O5138" t="s">
        <v>17</v>
      </c>
    </row>
    <row r="5139" spans="1:15" x14ac:dyDescent="0.3">
      <c r="A5139" t="s">
        <v>37</v>
      </c>
      <c r="B5139">
        <v>1185732</v>
      </c>
      <c r="C5139" s="1">
        <v>44298</v>
      </c>
      <c r="D5139" s="1" t="str">
        <f>TEXT(Table1[[#This Row],[Invoice Date]],"yyyy")</f>
        <v>2021</v>
      </c>
      <c r="E5139" t="s">
        <v>28</v>
      </c>
      <c r="F5139" t="s">
        <v>81</v>
      </c>
      <c r="G5139" t="s">
        <v>82</v>
      </c>
      <c r="H5139" t="s">
        <v>50</v>
      </c>
      <c r="I5139" t="str">
        <f>IF(ISNUMBER(SEARCH( "Women's",Table1[[#This Row],[Product]])), "Women","Male")</f>
        <v>Women</v>
      </c>
      <c r="J5139" t="str">
        <f>IF(ISNUMBER(SEARCH( "Apparel",Table1[[#This Row],[Product]])), "Apparel","Footwear")</f>
        <v>Footwear</v>
      </c>
      <c r="K5139" s="3">
        <v>35</v>
      </c>
      <c r="L5139">
        <v>75</v>
      </c>
      <c r="M5139" s="3">
        <v>2625</v>
      </c>
      <c r="N5139" s="3">
        <v>788</v>
      </c>
      <c r="O5139" t="s">
        <v>17</v>
      </c>
    </row>
    <row r="5140" spans="1:15" x14ac:dyDescent="0.3">
      <c r="A5140" t="s">
        <v>22</v>
      </c>
      <c r="B5140">
        <v>1185732</v>
      </c>
      <c r="C5140" s="1">
        <v>44263</v>
      </c>
      <c r="D5140" s="1" t="str">
        <f>TEXT(Table1[[#This Row],[Invoice Date]],"yyyy")</f>
        <v>2021</v>
      </c>
      <c r="E5140" t="s">
        <v>28</v>
      </c>
      <c r="F5140" t="s">
        <v>83</v>
      </c>
      <c r="G5140" t="s">
        <v>84</v>
      </c>
      <c r="H5140" t="s">
        <v>50</v>
      </c>
      <c r="I5140" t="str">
        <f>IF(ISNUMBER(SEARCH( "Women's",Table1[[#This Row],[Product]])), "Women","Male")</f>
        <v>Women</v>
      </c>
      <c r="J5140" t="str">
        <f>IF(ISNUMBER(SEARCH( "Apparel",Table1[[#This Row],[Product]])), "Apparel","Footwear")</f>
        <v>Footwear</v>
      </c>
      <c r="K5140" s="3">
        <v>25</v>
      </c>
      <c r="L5140">
        <v>75</v>
      </c>
      <c r="M5140" s="3">
        <v>1875</v>
      </c>
      <c r="N5140" s="3">
        <v>563</v>
      </c>
      <c r="O5140" t="s">
        <v>17</v>
      </c>
    </row>
    <row r="5141" spans="1:15" x14ac:dyDescent="0.3">
      <c r="A5141" t="s">
        <v>22</v>
      </c>
      <c r="B5141">
        <v>1185732</v>
      </c>
      <c r="C5141" s="1">
        <v>44295</v>
      </c>
      <c r="D5141" s="1" t="str">
        <f>TEXT(Table1[[#This Row],[Invoice Date]],"yyyy")</f>
        <v>2021</v>
      </c>
      <c r="E5141" t="s">
        <v>28</v>
      </c>
      <c r="F5141" t="s">
        <v>83</v>
      </c>
      <c r="G5141" t="s">
        <v>84</v>
      </c>
      <c r="H5141" t="s">
        <v>50</v>
      </c>
      <c r="I5141" t="str">
        <f>IF(ISNUMBER(SEARCH( "Women's",Table1[[#This Row],[Product]])), "Women","Male")</f>
        <v>Women</v>
      </c>
      <c r="J5141" t="str">
        <f>IF(ISNUMBER(SEARCH( "Apparel",Table1[[#This Row],[Product]])), "Apparel","Footwear")</f>
        <v>Footwear</v>
      </c>
      <c r="K5141" s="3">
        <v>25</v>
      </c>
      <c r="L5141">
        <v>75</v>
      </c>
      <c r="M5141" s="3">
        <v>1875</v>
      </c>
      <c r="N5141" s="3">
        <v>563</v>
      </c>
      <c r="O5141" t="s">
        <v>17</v>
      </c>
    </row>
    <row r="5142" spans="1:15" hidden="1" x14ac:dyDescent="0.3">
      <c r="A5142" t="s">
        <v>37</v>
      </c>
      <c r="B5142">
        <v>1185732</v>
      </c>
      <c r="C5142" s="1">
        <v>44233</v>
      </c>
      <c r="D5142" s="1" t="str">
        <f>TEXT(Table1[[#This Row],[Invoice Date]],"yyyy")</f>
        <v>2021</v>
      </c>
      <c r="E5142" t="s">
        <v>28</v>
      </c>
      <c r="F5142" t="s">
        <v>85</v>
      </c>
      <c r="G5142" t="s">
        <v>86</v>
      </c>
      <c r="H5142" t="s">
        <v>50</v>
      </c>
      <c r="I5142" t="str">
        <f>IF(ISNUMBER(SEARCH( "Women's",Table1[[#This Row],[Product]])), "Women","Male")</f>
        <v>Women</v>
      </c>
      <c r="J5142" t="str">
        <f>IF(ISNUMBER(SEARCH( "Apparel",Table1[[#This Row],[Product]])), "Apparel","Footwear")</f>
        <v>Footwear</v>
      </c>
      <c r="K5142" s="3">
        <v>25</v>
      </c>
      <c r="L5142">
        <v>75</v>
      </c>
      <c r="M5142" s="3">
        <v>1875</v>
      </c>
      <c r="N5142" s="3">
        <v>563</v>
      </c>
      <c r="O5142" t="s">
        <v>31</v>
      </c>
    </row>
    <row r="5143" spans="1:15" hidden="1" x14ac:dyDescent="0.3">
      <c r="A5143" t="s">
        <v>18</v>
      </c>
      <c r="B5143">
        <v>1185732</v>
      </c>
      <c r="C5143" s="1">
        <v>44230</v>
      </c>
      <c r="D5143" s="1" t="str">
        <f>TEXT(Table1[[#This Row],[Invoice Date]],"yyyy")</f>
        <v>2021</v>
      </c>
      <c r="E5143" t="s">
        <v>28</v>
      </c>
      <c r="F5143" t="s">
        <v>35</v>
      </c>
      <c r="G5143" t="s">
        <v>36</v>
      </c>
      <c r="H5143" t="s">
        <v>50</v>
      </c>
      <c r="I5143" t="str">
        <f>IF(ISNUMBER(SEARCH( "Women's",Table1[[#This Row],[Product]])), "Women","Male")</f>
        <v>Women</v>
      </c>
      <c r="J5143" t="str">
        <f>IF(ISNUMBER(SEARCH( "Apparel",Table1[[#This Row],[Product]])), "Apparel","Footwear")</f>
        <v>Footwear</v>
      </c>
      <c r="K5143" s="3">
        <v>25</v>
      </c>
      <c r="L5143">
        <v>75</v>
      </c>
      <c r="M5143" s="3">
        <v>1875</v>
      </c>
      <c r="N5143" s="3">
        <v>563</v>
      </c>
      <c r="O5143" t="s">
        <v>31</v>
      </c>
    </row>
    <row r="5144" spans="1:15" hidden="1" x14ac:dyDescent="0.3">
      <c r="A5144" t="s">
        <v>18</v>
      </c>
      <c r="B5144">
        <v>1185732</v>
      </c>
      <c r="C5144" s="1">
        <v>44257</v>
      </c>
      <c r="D5144" s="1" t="str">
        <f>TEXT(Table1[[#This Row],[Invoice Date]],"yyyy")</f>
        <v>2021</v>
      </c>
      <c r="E5144" t="s">
        <v>28</v>
      </c>
      <c r="F5144" t="s">
        <v>35</v>
      </c>
      <c r="G5144" t="s">
        <v>36</v>
      </c>
      <c r="H5144" t="s">
        <v>50</v>
      </c>
      <c r="I5144" t="str">
        <f>IF(ISNUMBER(SEARCH( "Women's",Table1[[#This Row],[Product]])), "Women","Male")</f>
        <v>Women</v>
      </c>
      <c r="J5144" t="str">
        <f>IF(ISNUMBER(SEARCH( "Apparel",Table1[[#This Row],[Product]])), "Apparel","Footwear")</f>
        <v>Footwear</v>
      </c>
      <c r="K5144" s="3">
        <v>15</v>
      </c>
      <c r="L5144">
        <v>75</v>
      </c>
      <c r="M5144" s="3">
        <v>1125</v>
      </c>
      <c r="N5144" s="3">
        <v>338</v>
      </c>
      <c r="O5144" t="s">
        <v>31</v>
      </c>
    </row>
    <row r="5145" spans="1:15" hidden="1" x14ac:dyDescent="0.3">
      <c r="A5145" t="s">
        <v>18</v>
      </c>
      <c r="B5145">
        <v>1185732</v>
      </c>
      <c r="C5145" s="1">
        <v>44289</v>
      </c>
      <c r="D5145" s="1" t="str">
        <f>TEXT(Table1[[#This Row],[Invoice Date]],"yyyy")</f>
        <v>2021</v>
      </c>
      <c r="E5145" t="s">
        <v>28</v>
      </c>
      <c r="F5145" t="s">
        <v>35</v>
      </c>
      <c r="G5145" t="s">
        <v>36</v>
      </c>
      <c r="H5145" t="s">
        <v>50</v>
      </c>
      <c r="I5145" t="str">
        <f>IF(ISNUMBER(SEARCH( "Women's",Table1[[#This Row],[Product]])), "Women","Male")</f>
        <v>Women</v>
      </c>
      <c r="J5145" t="str">
        <f>IF(ISNUMBER(SEARCH( "Apparel",Table1[[#This Row],[Product]])), "Apparel","Footwear")</f>
        <v>Footwear</v>
      </c>
      <c r="K5145" s="3">
        <v>15</v>
      </c>
      <c r="L5145">
        <v>75</v>
      </c>
      <c r="M5145" s="3">
        <v>1125</v>
      </c>
      <c r="N5145" s="3">
        <v>338</v>
      </c>
      <c r="O5145" t="s">
        <v>31</v>
      </c>
    </row>
    <row r="5146" spans="1:15" hidden="1" x14ac:dyDescent="0.3">
      <c r="A5146" t="s">
        <v>37</v>
      </c>
      <c r="B5146">
        <v>1185732</v>
      </c>
      <c r="C5146" s="1">
        <v>44220</v>
      </c>
      <c r="D5146" s="1" t="str">
        <f>TEXT(Table1[[#This Row],[Invoice Date]],"yyyy")</f>
        <v>2021</v>
      </c>
      <c r="E5146" t="s">
        <v>38</v>
      </c>
      <c r="F5146" t="s">
        <v>58</v>
      </c>
      <c r="G5146" t="s">
        <v>59</v>
      </c>
      <c r="H5146" t="s">
        <v>50</v>
      </c>
      <c r="I5146" t="str">
        <f>IF(ISNUMBER(SEARCH( "Women's",Table1[[#This Row],[Product]])), "Women","Male")</f>
        <v>Women</v>
      </c>
      <c r="J5146" t="str">
        <f>IF(ISNUMBER(SEARCH( "Apparel",Table1[[#This Row],[Product]])), "Apparel","Footwear")</f>
        <v>Footwear</v>
      </c>
      <c r="K5146" s="3">
        <v>30</v>
      </c>
      <c r="L5146">
        <v>75</v>
      </c>
      <c r="M5146" s="3">
        <v>2250</v>
      </c>
      <c r="N5146" s="3">
        <v>788</v>
      </c>
      <c r="O5146" t="s">
        <v>31</v>
      </c>
    </row>
    <row r="5147" spans="1:15" hidden="1" x14ac:dyDescent="0.3">
      <c r="A5147" t="s">
        <v>18</v>
      </c>
      <c r="B5147">
        <v>1185732</v>
      </c>
      <c r="C5147" s="1">
        <v>44275</v>
      </c>
      <c r="D5147" s="1" t="str">
        <f>TEXT(Table1[[#This Row],[Invoice Date]],"yyyy")</f>
        <v>2021</v>
      </c>
      <c r="E5147" t="s">
        <v>38</v>
      </c>
      <c r="F5147" t="s">
        <v>87</v>
      </c>
      <c r="G5147" t="s">
        <v>88</v>
      </c>
      <c r="H5147" t="s">
        <v>64</v>
      </c>
      <c r="I5147" t="str">
        <f>IF(ISNUMBER(SEARCH( "Women's",Table1[[#This Row],[Product]])), "Women","Male")</f>
        <v>Male</v>
      </c>
      <c r="J5147" t="str">
        <f>IF(ISNUMBER(SEARCH( "Apparel",Table1[[#This Row],[Product]])), "Apparel","Footwear")</f>
        <v>Apparel</v>
      </c>
      <c r="K5147" s="3">
        <v>45</v>
      </c>
      <c r="L5147">
        <v>75</v>
      </c>
      <c r="M5147" s="3">
        <v>3375</v>
      </c>
      <c r="N5147" s="3">
        <v>1013</v>
      </c>
      <c r="O5147" t="s">
        <v>31</v>
      </c>
    </row>
    <row r="5148" spans="1:15" hidden="1" x14ac:dyDescent="0.3">
      <c r="A5148" t="s">
        <v>37</v>
      </c>
      <c r="B5148">
        <v>1185732</v>
      </c>
      <c r="C5148" s="1">
        <v>44491</v>
      </c>
      <c r="D5148" s="1" t="str">
        <f>TEXT(Table1[[#This Row],[Invoice Date]],"yyyy")</f>
        <v>2021</v>
      </c>
      <c r="E5148" t="s">
        <v>38</v>
      </c>
      <c r="F5148" t="s">
        <v>87</v>
      </c>
      <c r="G5148" t="s">
        <v>88</v>
      </c>
      <c r="H5148" t="s">
        <v>50</v>
      </c>
      <c r="I5148" t="str">
        <f>IF(ISNUMBER(SEARCH( "Women's",Table1[[#This Row],[Product]])), "Women","Male")</f>
        <v>Women</v>
      </c>
      <c r="J5148" t="str">
        <f>IF(ISNUMBER(SEARCH( "Apparel",Table1[[#This Row],[Product]])), "Apparel","Footwear")</f>
        <v>Footwear</v>
      </c>
      <c r="K5148" s="3">
        <v>50</v>
      </c>
      <c r="L5148">
        <v>75</v>
      </c>
      <c r="M5148" s="3">
        <v>3750</v>
      </c>
      <c r="N5148" s="3">
        <v>1313</v>
      </c>
      <c r="O5148" t="s">
        <v>31</v>
      </c>
    </row>
    <row r="5149" spans="1:15" hidden="1" x14ac:dyDescent="0.3">
      <c r="A5149" t="s">
        <v>37</v>
      </c>
      <c r="B5149">
        <v>1185732</v>
      </c>
      <c r="C5149" s="1">
        <v>44491</v>
      </c>
      <c r="D5149" s="1" t="str">
        <f>TEXT(Table1[[#This Row],[Invoice Date]],"yyyy")</f>
        <v>2021</v>
      </c>
      <c r="E5149" t="s">
        <v>38</v>
      </c>
      <c r="F5149" t="s">
        <v>87</v>
      </c>
      <c r="G5149" t="s">
        <v>88</v>
      </c>
      <c r="H5149" t="s">
        <v>64</v>
      </c>
      <c r="I5149" t="str">
        <f>IF(ISNUMBER(SEARCH( "Women's",Table1[[#This Row],[Product]])), "Women","Male")</f>
        <v>Male</v>
      </c>
      <c r="J5149" t="str">
        <f>IF(ISNUMBER(SEARCH( "Apparel",Table1[[#This Row],[Product]])), "Apparel","Footwear")</f>
        <v>Apparel</v>
      </c>
      <c r="K5149" s="3">
        <v>60</v>
      </c>
      <c r="L5149">
        <v>75</v>
      </c>
      <c r="M5149" s="3">
        <v>4500</v>
      </c>
      <c r="N5149" s="3">
        <v>1350</v>
      </c>
      <c r="O5149" t="s">
        <v>31</v>
      </c>
    </row>
    <row r="5150" spans="1:15" hidden="1" x14ac:dyDescent="0.3">
      <c r="A5150" t="s">
        <v>57</v>
      </c>
      <c r="B5150">
        <v>1185732</v>
      </c>
      <c r="C5150" s="1">
        <v>44261</v>
      </c>
      <c r="D5150" s="1" t="str">
        <f>TEXT(Table1[[#This Row],[Invoice Date]],"yyyy")</f>
        <v>2021</v>
      </c>
      <c r="E5150" t="s">
        <v>38</v>
      </c>
      <c r="F5150" t="s">
        <v>77</v>
      </c>
      <c r="G5150" t="s">
        <v>78</v>
      </c>
      <c r="H5150" t="s">
        <v>50</v>
      </c>
      <c r="I5150" t="str">
        <f>IF(ISNUMBER(SEARCH( "Women's",Table1[[#This Row],[Product]])), "Women","Male")</f>
        <v>Women</v>
      </c>
      <c r="J5150" t="str">
        <f>IF(ISNUMBER(SEARCH( "Apparel",Table1[[#This Row],[Product]])), "Apparel","Footwear")</f>
        <v>Footwear</v>
      </c>
      <c r="K5150" s="3">
        <v>30</v>
      </c>
      <c r="L5150">
        <v>75</v>
      </c>
      <c r="M5150" s="3">
        <v>2250</v>
      </c>
      <c r="N5150" s="3">
        <v>900</v>
      </c>
      <c r="O5150" t="s">
        <v>31</v>
      </c>
    </row>
    <row r="5151" spans="1:15" hidden="1" x14ac:dyDescent="0.3">
      <c r="A5151" t="s">
        <v>37</v>
      </c>
      <c r="B5151">
        <v>1185732</v>
      </c>
      <c r="C5151" s="1">
        <v>44206</v>
      </c>
      <c r="D5151" s="1" t="str">
        <f>TEXT(Table1[[#This Row],[Invoice Date]],"yyyy")</f>
        <v>2021</v>
      </c>
      <c r="E5151" t="s">
        <v>38</v>
      </c>
      <c r="F5151" t="s">
        <v>102</v>
      </c>
      <c r="G5151" t="s">
        <v>103</v>
      </c>
      <c r="H5151" t="s">
        <v>50</v>
      </c>
      <c r="I5151" t="str">
        <f>IF(ISNUMBER(SEARCH( "Women's",Table1[[#This Row],[Product]])), "Women","Male")</f>
        <v>Women</v>
      </c>
      <c r="J5151" t="str">
        <f>IF(ISNUMBER(SEARCH( "Apparel",Table1[[#This Row],[Product]])), "Apparel","Footwear")</f>
        <v>Footwear</v>
      </c>
      <c r="K5151" s="3">
        <v>30</v>
      </c>
      <c r="L5151">
        <v>75</v>
      </c>
      <c r="M5151" s="3">
        <v>2250</v>
      </c>
      <c r="N5151" s="3">
        <v>900</v>
      </c>
      <c r="O5151" t="s">
        <v>31</v>
      </c>
    </row>
    <row r="5152" spans="1:15" hidden="1" x14ac:dyDescent="0.3">
      <c r="A5152" t="s">
        <v>37</v>
      </c>
      <c r="B5152">
        <v>1185732</v>
      </c>
      <c r="C5152" s="1">
        <v>44261</v>
      </c>
      <c r="D5152" s="1" t="str">
        <f>TEXT(Table1[[#This Row],[Invoice Date]],"yyyy")</f>
        <v>2021</v>
      </c>
      <c r="E5152" t="s">
        <v>38</v>
      </c>
      <c r="F5152" t="s">
        <v>104</v>
      </c>
      <c r="G5152" t="s">
        <v>105</v>
      </c>
      <c r="H5152" t="s">
        <v>64</v>
      </c>
      <c r="I5152" t="str">
        <f>IF(ISNUMBER(SEARCH( "Women's",Table1[[#This Row],[Product]])), "Women","Male")</f>
        <v>Male</v>
      </c>
      <c r="J5152" t="str">
        <f>IF(ISNUMBER(SEARCH( "Apparel",Table1[[#This Row],[Product]])), "Apparel","Footwear")</f>
        <v>Apparel</v>
      </c>
      <c r="K5152" s="3">
        <v>45</v>
      </c>
      <c r="L5152">
        <v>75</v>
      </c>
      <c r="M5152" s="3">
        <v>3375</v>
      </c>
      <c r="N5152" s="3">
        <v>1013</v>
      </c>
      <c r="O5152" t="s">
        <v>31</v>
      </c>
    </row>
    <row r="5153" spans="1:15" hidden="1" x14ac:dyDescent="0.3">
      <c r="A5153" t="s">
        <v>37</v>
      </c>
      <c r="B5153">
        <v>1185732</v>
      </c>
      <c r="C5153" s="1">
        <v>44477</v>
      </c>
      <c r="D5153" s="1" t="str">
        <f>TEXT(Table1[[#This Row],[Invoice Date]],"yyyy")</f>
        <v>2021</v>
      </c>
      <c r="E5153" t="s">
        <v>38</v>
      </c>
      <c r="F5153" t="s">
        <v>104</v>
      </c>
      <c r="G5153" t="s">
        <v>105</v>
      </c>
      <c r="H5153" t="s">
        <v>50</v>
      </c>
      <c r="I5153" t="str">
        <f>IF(ISNUMBER(SEARCH( "Women's",Table1[[#This Row],[Product]])), "Women","Male")</f>
        <v>Women</v>
      </c>
      <c r="J5153" t="str">
        <f>IF(ISNUMBER(SEARCH( "Apparel",Table1[[#This Row],[Product]])), "Apparel","Footwear")</f>
        <v>Footwear</v>
      </c>
      <c r="K5153" s="3">
        <v>50</v>
      </c>
      <c r="L5153">
        <v>75</v>
      </c>
      <c r="M5153" s="3">
        <v>3750</v>
      </c>
      <c r="N5153" s="3">
        <v>1500</v>
      </c>
      <c r="O5153" t="s">
        <v>31</v>
      </c>
    </row>
    <row r="5154" spans="1:15" hidden="1" x14ac:dyDescent="0.3">
      <c r="A5154" t="s">
        <v>37</v>
      </c>
      <c r="B5154">
        <v>1185732</v>
      </c>
      <c r="C5154" s="1">
        <v>44477</v>
      </c>
      <c r="D5154" s="1" t="str">
        <f>TEXT(Table1[[#This Row],[Invoice Date]],"yyyy")</f>
        <v>2021</v>
      </c>
      <c r="E5154" t="s">
        <v>38</v>
      </c>
      <c r="F5154" t="s">
        <v>104</v>
      </c>
      <c r="G5154" t="s">
        <v>105</v>
      </c>
      <c r="H5154" t="s">
        <v>64</v>
      </c>
      <c r="I5154" t="str">
        <f>IF(ISNUMBER(SEARCH( "Women's",Table1[[#This Row],[Product]])), "Women","Male")</f>
        <v>Male</v>
      </c>
      <c r="J5154" t="str">
        <f>IF(ISNUMBER(SEARCH( "Apparel",Table1[[#This Row],[Product]])), "Apparel","Footwear")</f>
        <v>Apparel</v>
      </c>
      <c r="K5154" s="3">
        <v>60</v>
      </c>
      <c r="L5154">
        <v>75</v>
      </c>
      <c r="M5154" s="3">
        <v>4500</v>
      </c>
      <c r="N5154" s="3">
        <v>1350</v>
      </c>
      <c r="O5154" t="s">
        <v>31</v>
      </c>
    </row>
    <row r="5155" spans="1:15" x14ac:dyDescent="0.3">
      <c r="A5155" t="s">
        <v>37</v>
      </c>
      <c r="B5155">
        <v>1185732</v>
      </c>
      <c r="C5155" s="1">
        <v>44391</v>
      </c>
      <c r="D5155" s="1" t="str">
        <f>TEXT(Table1[[#This Row],[Invoice Date]],"yyyy")</f>
        <v>2021</v>
      </c>
      <c r="E5155" t="s">
        <v>28</v>
      </c>
      <c r="F5155" t="s">
        <v>112</v>
      </c>
      <c r="G5155" t="s">
        <v>113</v>
      </c>
      <c r="H5155" t="s">
        <v>27</v>
      </c>
      <c r="I5155" t="str">
        <f>IF(ISNUMBER(SEARCH( "Women's",Table1[[#This Row],[Product]])), "Women","Male")</f>
        <v>Women</v>
      </c>
      <c r="J5155" t="str">
        <f>IF(ISNUMBER(SEARCH( "Apparel",Table1[[#This Row],[Product]])), "Apparel","Footwear")</f>
        <v>Footwear</v>
      </c>
      <c r="K5155" s="3">
        <v>38</v>
      </c>
      <c r="L5155">
        <v>75</v>
      </c>
      <c r="M5155" s="3">
        <v>285</v>
      </c>
      <c r="N5155" s="3">
        <v>140</v>
      </c>
      <c r="O5155" t="s">
        <v>17</v>
      </c>
    </row>
    <row r="5156" spans="1:15" x14ac:dyDescent="0.3">
      <c r="A5156" t="s">
        <v>37</v>
      </c>
      <c r="B5156">
        <v>1185732</v>
      </c>
      <c r="C5156" s="1">
        <v>44402</v>
      </c>
      <c r="D5156" s="1" t="str">
        <f>TEXT(Table1[[#This Row],[Invoice Date]],"yyyy")</f>
        <v>2021</v>
      </c>
      <c r="E5156" t="s">
        <v>28</v>
      </c>
      <c r="F5156" t="s">
        <v>112</v>
      </c>
      <c r="G5156" t="s">
        <v>113</v>
      </c>
      <c r="H5156" t="s">
        <v>34</v>
      </c>
      <c r="I5156" t="str">
        <f>IF(ISNUMBER(SEARCH( "Women's",Table1[[#This Row],[Product]])), "Women","Male")</f>
        <v>Male</v>
      </c>
      <c r="J5156" t="str">
        <f>IF(ISNUMBER(SEARCH( "Apparel",Table1[[#This Row],[Product]])), "Apparel","Footwear")</f>
        <v>Footwear</v>
      </c>
      <c r="K5156" s="3">
        <v>49</v>
      </c>
      <c r="L5156">
        <v>75</v>
      </c>
      <c r="M5156" s="3">
        <v>368</v>
      </c>
      <c r="N5156" s="3">
        <v>180</v>
      </c>
      <c r="O5156" t="s">
        <v>17</v>
      </c>
    </row>
    <row r="5157" spans="1:15" x14ac:dyDescent="0.3">
      <c r="A5157" t="s">
        <v>37</v>
      </c>
      <c r="B5157">
        <v>1185732</v>
      </c>
      <c r="C5157" s="1">
        <v>44414</v>
      </c>
      <c r="D5157" s="1" t="str">
        <f>TEXT(Table1[[#This Row],[Invoice Date]],"yyyy")</f>
        <v>2021</v>
      </c>
      <c r="E5157" t="s">
        <v>28</v>
      </c>
      <c r="F5157" t="s">
        <v>112</v>
      </c>
      <c r="G5157" t="s">
        <v>113</v>
      </c>
      <c r="H5157" t="s">
        <v>34</v>
      </c>
      <c r="I5157" t="str">
        <f>IF(ISNUMBER(SEARCH( "Women's",Table1[[#This Row],[Product]])), "Women","Male")</f>
        <v>Male</v>
      </c>
      <c r="J5157" t="str">
        <f>IF(ISNUMBER(SEARCH( "Apparel",Table1[[#This Row],[Product]])), "Apparel","Footwear")</f>
        <v>Footwear</v>
      </c>
      <c r="K5157" s="3">
        <v>46</v>
      </c>
      <c r="L5157">
        <v>75</v>
      </c>
      <c r="M5157" s="3">
        <v>345</v>
      </c>
      <c r="N5157" s="3">
        <v>166</v>
      </c>
      <c r="O5157" t="s">
        <v>17</v>
      </c>
    </row>
    <row r="5158" spans="1:15" x14ac:dyDescent="0.3">
      <c r="A5158" t="s">
        <v>37</v>
      </c>
      <c r="B5158">
        <v>1185732</v>
      </c>
      <c r="C5158" s="1">
        <v>44415</v>
      </c>
      <c r="D5158" s="1" t="str">
        <f>TEXT(Table1[[#This Row],[Invoice Date]],"yyyy")</f>
        <v>2021</v>
      </c>
      <c r="E5158" t="s">
        <v>28</v>
      </c>
      <c r="F5158" t="s">
        <v>112</v>
      </c>
      <c r="G5158" t="s">
        <v>113</v>
      </c>
      <c r="H5158" t="s">
        <v>27</v>
      </c>
      <c r="I5158" t="str">
        <f>IF(ISNUMBER(SEARCH( "Women's",Table1[[#This Row],[Product]])), "Women","Male")</f>
        <v>Women</v>
      </c>
      <c r="J5158" t="str">
        <f>IF(ISNUMBER(SEARCH( "Apparel",Table1[[#This Row],[Product]])), "Apparel","Footwear")</f>
        <v>Footwear</v>
      </c>
      <c r="K5158" s="3">
        <v>46</v>
      </c>
      <c r="L5158">
        <v>75</v>
      </c>
      <c r="M5158" s="3">
        <v>345</v>
      </c>
      <c r="N5158" s="3">
        <v>169</v>
      </c>
      <c r="O5158" t="s">
        <v>17</v>
      </c>
    </row>
    <row r="5159" spans="1:15" x14ac:dyDescent="0.3">
      <c r="A5159" t="s">
        <v>22</v>
      </c>
      <c r="B5159">
        <v>1197831</v>
      </c>
      <c r="C5159" s="1">
        <v>44429</v>
      </c>
      <c r="D5159" s="1" t="str">
        <f>TEXT(Table1[[#This Row],[Invoice Date]],"yyyy")</f>
        <v>2021</v>
      </c>
      <c r="E5159" t="s">
        <v>19</v>
      </c>
      <c r="F5159" t="s">
        <v>53</v>
      </c>
      <c r="G5159" t="s">
        <v>62</v>
      </c>
      <c r="H5159" t="s">
        <v>64</v>
      </c>
      <c r="I5159" t="str">
        <f>IF(ISNUMBER(SEARCH( "Women's",Table1[[#This Row],[Product]])), "Women","Male")</f>
        <v>Male</v>
      </c>
      <c r="J5159" t="str">
        <f>IF(ISNUMBER(SEARCH( "Apparel",Table1[[#This Row],[Product]])), "Apparel","Footwear")</f>
        <v>Apparel</v>
      </c>
      <c r="K5159" s="3">
        <v>38</v>
      </c>
      <c r="L5159">
        <v>75</v>
      </c>
      <c r="M5159" s="3">
        <v>285</v>
      </c>
      <c r="N5159" s="3">
        <v>100</v>
      </c>
      <c r="O5159" t="s">
        <v>17</v>
      </c>
    </row>
    <row r="5160" spans="1:15" x14ac:dyDescent="0.3">
      <c r="A5160" t="s">
        <v>37</v>
      </c>
      <c r="B5160">
        <v>1185732</v>
      </c>
      <c r="C5160" s="1">
        <v>44534</v>
      </c>
      <c r="D5160" s="1" t="str">
        <f>TEXT(Table1[[#This Row],[Invoice Date]],"yyyy")</f>
        <v>2021</v>
      </c>
      <c r="E5160" t="s">
        <v>38</v>
      </c>
      <c r="F5160" t="s">
        <v>129</v>
      </c>
      <c r="G5160" t="s">
        <v>130</v>
      </c>
      <c r="H5160" t="s">
        <v>34</v>
      </c>
      <c r="I5160" t="str">
        <f>IF(ISNUMBER(SEARCH( "Women's",Table1[[#This Row],[Product]])), "Women","Male")</f>
        <v>Male</v>
      </c>
      <c r="J5160" t="str">
        <f>IF(ISNUMBER(SEARCH( "Apparel",Table1[[#This Row],[Product]])), "Apparel","Footwear")</f>
        <v>Footwear</v>
      </c>
      <c r="K5160" s="3">
        <v>54</v>
      </c>
      <c r="L5160">
        <v>75</v>
      </c>
      <c r="M5160" s="3">
        <v>405</v>
      </c>
      <c r="N5160" s="3">
        <v>190</v>
      </c>
      <c r="O5160" t="s">
        <v>17</v>
      </c>
    </row>
    <row r="5161" spans="1:15" x14ac:dyDescent="0.3">
      <c r="A5161" t="s">
        <v>18</v>
      </c>
      <c r="B5161">
        <v>1128299</v>
      </c>
      <c r="C5161" s="1">
        <v>43853</v>
      </c>
      <c r="D5161" s="1" t="str">
        <f>TEXT(Table1[[#This Row],[Invoice Date]],"yyyy")</f>
        <v>2020</v>
      </c>
      <c r="E5161" t="s">
        <v>42</v>
      </c>
      <c r="F5161" t="s">
        <v>110</v>
      </c>
      <c r="G5161" t="s">
        <v>111</v>
      </c>
      <c r="H5161" t="s">
        <v>50</v>
      </c>
      <c r="I5161" t="str">
        <f>IF(ISNUMBER(SEARCH( "Women's",Table1[[#This Row],[Product]])), "Women","Male")</f>
        <v>Women</v>
      </c>
      <c r="J5161" t="str">
        <f>IF(ISNUMBER(SEARCH( "Apparel",Table1[[#This Row],[Product]])), "Apparel","Footwear")</f>
        <v>Footwear</v>
      </c>
      <c r="K5161" s="3">
        <v>59</v>
      </c>
      <c r="L5161">
        <v>75</v>
      </c>
      <c r="M5161" s="3">
        <v>443</v>
      </c>
      <c r="N5161" s="3">
        <v>204</v>
      </c>
      <c r="O5161" t="s">
        <v>17</v>
      </c>
    </row>
    <row r="5162" spans="1:15" x14ac:dyDescent="0.3">
      <c r="A5162" t="s">
        <v>18</v>
      </c>
      <c r="B5162">
        <v>1128299</v>
      </c>
      <c r="C5162" s="1">
        <v>43963</v>
      </c>
      <c r="D5162" s="1" t="str">
        <f>TEXT(Table1[[#This Row],[Invoice Date]],"yyyy")</f>
        <v>2020</v>
      </c>
      <c r="E5162" t="s">
        <v>42</v>
      </c>
      <c r="F5162" t="s">
        <v>127</v>
      </c>
      <c r="G5162" t="s">
        <v>128</v>
      </c>
      <c r="H5162" t="s">
        <v>64</v>
      </c>
      <c r="I5162" t="str">
        <f>IF(ISNUMBER(SEARCH( "Women's",Table1[[#This Row],[Product]])), "Women","Male")</f>
        <v>Male</v>
      </c>
      <c r="J5162" t="str">
        <f>IF(ISNUMBER(SEARCH( "Apparel",Table1[[#This Row],[Product]])), "Apparel","Footwear")</f>
        <v>Apparel</v>
      </c>
      <c r="K5162" s="3">
        <v>64</v>
      </c>
      <c r="L5162">
        <v>75</v>
      </c>
      <c r="M5162" s="3">
        <v>480</v>
      </c>
      <c r="N5162" s="3">
        <v>317</v>
      </c>
      <c r="O5162" t="s">
        <v>17</v>
      </c>
    </row>
    <row r="5163" spans="1:15" x14ac:dyDescent="0.3">
      <c r="A5163" t="s">
        <v>37</v>
      </c>
      <c r="B5163">
        <v>1185732</v>
      </c>
      <c r="C5163" s="1">
        <v>44158</v>
      </c>
      <c r="D5163" s="1" t="str">
        <f>TEXT(Table1[[#This Row],[Invoice Date]],"yyyy")</f>
        <v>2020</v>
      </c>
      <c r="E5163" t="s">
        <v>28</v>
      </c>
      <c r="F5163" t="s">
        <v>98</v>
      </c>
      <c r="G5163" t="s">
        <v>99</v>
      </c>
      <c r="H5163" t="s">
        <v>34</v>
      </c>
      <c r="I5163" t="str">
        <f>IF(ISNUMBER(SEARCH( "Women's",Table1[[#This Row],[Product]])), "Women","Male")</f>
        <v>Male</v>
      </c>
      <c r="J5163" t="str">
        <f>IF(ISNUMBER(SEARCH( "Apparel",Table1[[#This Row],[Product]])), "Apparel","Footwear")</f>
        <v>Footwear</v>
      </c>
      <c r="K5163" s="3">
        <v>42</v>
      </c>
      <c r="L5163">
        <v>75</v>
      </c>
      <c r="M5163" s="3">
        <v>315</v>
      </c>
      <c r="N5163" s="3">
        <v>142</v>
      </c>
      <c r="O5163" t="s">
        <v>17</v>
      </c>
    </row>
    <row r="5164" spans="1:15" x14ac:dyDescent="0.3">
      <c r="A5164" t="s">
        <v>57</v>
      </c>
      <c r="B5164">
        <v>1189833</v>
      </c>
      <c r="C5164" s="1">
        <v>44227</v>
      </c>
      <c r="D5164" s="1" t="str">
        <f>TEXT(Table1[[#This Row],[Invoice Date]],"yyyy")</f>
        <v>2021</v>
      </c>
      <c r="E5164" t="s">
        <v>28</v>
      </c>
      <c r="F5164" t="s">
        <v>125</v>
      </c>
      <c r="G5164" t="s">
        <v>126</v>
      </c>
      <c r="H5164" t="s">
        <v>64</v>
      </c>
      <c r="I5164" t="str">
        <f>IF(ISNUMBER(SEARCH( "Women's",Table1[[#This Row],[Product]])), "Women","Male")</f>
        <v>Male</v>
      </c>
      <c r="J5164" t="str">
        <f>IF(ISNUMBER(SEARCH( "Apparel",Table1[[#This Row],[Product]])), "Apparel","Footwear")</f>
        <v>Apparel</v>
      </c>
      <c r="K5164" s="3">
        <v>41</v>
      </c>
      <c r="L5164">
        <v>75</v>
      </c>
      <c r="M5164" s="3">
        <v>308</v>
      </c>
      <c r="N5164" s="3">
        <v>228</v>
      </c>
      <c r="O5164" t="s">
        <v>17</v>
      </c>
    </row>
    <row r="5165" spans="1:15" x14ac:dyDescent="0.3">
      <c r="A5165" t="s">
        <v>45</v>
      </c>
      <c r="B5165">
        <v>1185732</v>
      </c>
      <c r="C5165" s="1">
        <v>44482</v>
      </c>
      <c r="D5165" s="1" t="str">
        <f>TEXT(Table1[[#This Row],[Invoice Date]],"yyyy")</f>
        <v>2021</v>
      </c>
      <c r="E5165" t="s">
        <v>19</v>
      </c>
      <c r="F5165" t="s">
        <v>23</v>
      </c>
      <c r="G5165" t="s">
        <v>24</v>
      </c>
      <c r="H5165" t="s">
        <v>34</v>
      </c>
      <c r="I5165" t="str">
        <f>IF(ISNUMBER(SEARCH( "Women's",Table1[[#This Row],[Product]])), "Women","Male")</f>
        <v>Male</v>
      </c>
      <c r="J5165" t="str">
        <f>IF(ISNUMBER(SEARCH( "Apparel",Table1[[#This Row],[Product]])), "Apparel","Footwear")</f>
        <v>Footwear</v>
      </c>
      <c r="K5165" s="3">
        <v>38</v>
      </c>
      <c r="L5165">
        <v>75</v>
      </c>
      <c r="M5165" s="3">
        <v>285</v>
      </c>
      <c r="N5165" s="3">
        <v>131</v>
      </c>
      <c r="O5165" t="s">
        <v>17</v>
      </c>
    </row>
    <row r="5166" spans="1:15" x14ac:dyDescent="0.3">
      <c r="A5166" t="s">
        <v>45</v>
      </c>
      <c r="B5166">
        <v>1185732</v>
      </c>
      <c r="C5166" s="1">
        <v>44547</v>
      </c>
      <c r="D5166" s="1" t="str">
        <f>TEXT(Table1[[#This Row],[Invoice Date]],"yyyy")</f>
        <v>2021</v>
      </c>
      <c r="E5166" t="s">
        <v>38</v>
      </c>
      <c r="F5166" t="s">
        <v>116</v>
      </c>
      <c r="G5166" t="s">
        <v>80</v>
      </c>
      <c r="H5166" t="s">
        <v>16</v>
      </c>
      <c r="I5166" t="str">
        <f>IF(ISNUMBER(SEARCH( "Women's",Table1[[#This Row],[Product]])), "Women","Male")</f>
        <v>Women</v>
      </c>
      <c r="J5166" t="str">
        <f>IF(ISNUMBER(SEARCH( "Apparel",Table1[[#This Row],[Product]])), "Apparel","Footwear")</f>
        <v>Apparel</v>
      </c>
      <c r="K5166" s="3">
        <v>69</v>
      </c>
      <c r="L5166">
        <v>75</v>
      </c>
      <c r="M5166" s="3">
        <v>518</v>
      </c>
      <c r="N5166" s="3">
        <v>274</v>
      </c>
      <c r="O5166" t="s">
        <v>17</v>
      </c>
    </row>
    <row r="5167" spans="1:15" x14ac:dyDescent="0.3">
      <c r="A5167" t="s">
        <v>45</v>
      </c>
      <c r="B5167">
        <v>1185732</v>
      </c>
      <c r="C5167" s="1">
        <v>44249</v>
      </c>
      <c r="D5167" s="1" t="str">
        <f>TEXT(Table1[[#This Row],[Invoice Date]],"yyyy")</f>
        <v>2021</v>
      </c>
      <c r="E5167" t="s">
        <v>42</v>
      </c>
      <c r="F5167" t="s">
        <v>131</v>
      </c>
      <c r="G5167" t="s">
        <v>132</v>
      </c>
      <c r="H5167" t="s">
        <v>64</v>
      </c>
      <c r="I5167" t="str">
        <f>IF(ISNUMBER(SEARCH( "Women's",Table1[[#This Row],[Product]])), "Women","Male")</f>
        <v>Male</v>
      </c>
      <c r="J5167" t="str">
        <f>IF(ISNUMBER(SEARCH( "Apparel",Table1[[#This Row],[Product]])), "Apparel","Footwear")</f>
        <v>Apparel</v>
      </c>
      <c r="K5167" s="3">
        <v>60</v>
      </c>
      <c r="L5167">
        <v>75</v>
      </c>
      <c r="M5167" s="3">
        <v>450</v>
      </c>
      <c r="N5167" s="3">
        <v>171</v>
      </c>
      <c r="O5167" t="s">
        <v>17</v>
      </c>
    </row>
    <row r="5168" spans="1:15" x14ac:dyDescent="0.3">
      <c r="A5168" t="s">
        <v>45</v>
      </c>
      <c r="B5168">
        <v>1185732</v>
      </c>
      <c r="C5168" s="1">
        <v>44397</v>
      </c>
      <c r="D5168" s="1" t="str">
        <f>TEXT(Table1[[#This Row],[Invoice Date]],"yyyy")</f>
        <v>2021</v>
      </c>
      <c r="E5168" t="s">
        <v>42</v>
      </c>
      <c r="F5168" t="s">
        <v>131</v>
      </c>
      <c r="G5168" t="s">
        <v>132</v>
      </c>
      <c r="H5168" t="s">
        <v>50</v>
      </c>
      <c r="I5168" t="str">
        <f>IF(ISNUMBER(SEARCH( "Women's",Table1[[#This Row],[Product]])), "Women","Male")</f>
        <v>Women</v>
      </c>
      <c r="J5168" t="str">
        <f>IF(ISNUMBER(SEARCH( "Apparel",Table1[[#This Row],[Product]])), "Apparel","Footwear")</f>
        <v>Footwear</v>
      </c>
      <c r="K5168" s="3">
        <v>51</v>
      </c>
      <c r="L5168">
        <v>75</v>
      </c>
      <c r="M5168" s="3">
        <v>383</v>
      </c>
      <c r="N5168" s="3">
        <v>145</v>
      </c>
      <c r="O5168" t="s">
        <v>17</v>
      </c>
    </row>
    <row r="5169" spans="1:15" x14ac:dyDescent="0.3">
      <c r="A5169" t="s">
        <v>12</v>
      </c>
      <c r="B5169">
        <v>1128299</v>
      </c>
      <c r="C5169" s="1">
        <v>44479</v>
      </c>
      <c r="D5169" s="1" t="str">
        <f>TEXT(Table1[[#This Row],[Invoice Date]],"yyyy")</f>
        <v>2021</v>
      </c>
      <c r="E5169" t="s">
        <v>42</v>
      </c>
      <c r="F5169" t="s">
        <v>123</v>
      </c>
      <c r="G5169" t="s">
        <v>124</v>
      </c>
      <c r="H5169" t="s">
        <v>16</v>
      </c>
      <c r="I5169" t="str">
        <f>IF(ISNUMBER(SEARCH( "Women's",Table1[[#This Row],[Product]])), "Women","Male")</f>
        <v>Women</v>
      </c>
      <c r="J5169" t="str">
        <f>IF(ISNUMBER(SEARCH( "Apparel",Table1[[#This Row],[Product]])), "Apparel","Footwear")</f>
        <v>Apparel</v>
      </c>
      <c r="K5169" s="3">
        <v>64</v>
      </c>
      <c r="L5169">
        <v>75</v>
      </c>
      <c r="M5169" s="3">
        <v>480</v>
      </c>
      <c r="N5169" s="3">
        <v>245</v>
      </c>
      <c r="O5169" t="s">
        <v>17</v>
      </c>
    </row>
    <row r="5170" spans="1:15" x14ac:dyDescent="0.3">
      <c r="A5170" t="s">
        <v>12</v>
      </c>
      <c r="B5170">
        <v>1128299</v>
      </c>
      <c r="C5170" s="1">
        <v>44457</v>
      </c>
      <c r="D5170" s="1" t="str">
        <f>TEXT(Table1[[#This Row],[Invoice Date]],"yyyy")</f>
        <v>2021</v>
      </c>
      <c r="E5170" t="s">
        <v>13</v>
      </c>
      <c r="F5170" t="s">
        <v>14</v>
      </c>
      <c r="G5170" t="s">
        <v>15</v>
      </c>
      <c r="H5170" t="s">
        <v>27</v>
      </c>
      <c r="I5170" t="str">
        <f>IF(ISNUMBER(SEARCH( "Women's",Table1[[#This Row],[Product]])), "Women","Male")</f>
        <v>Women</v>
      </c>
      <c r="J5170" t="str">
        <f>IF(ISNUMBER(SEARCH( "Apparel",Table1[[#This Row],[Product]])), "Apparel","Footwear")</f>
        <v>Footwear</v>
      </c>
      <c r="K5170" s="3">
        <v>54</v>
      </c>
      <c r="L5170">
        <v>75</v>
      </c>
      <c r="M5170" s="3">
        <v>405</v>
      </c>
      <c r="N5170" s="3">
        <v>182</v>
      </c>
      <c r="O5170" t="s">
        <v>17</v>
      </c>
    </row>
    <row r="5171" spans="1:15" x14ac:dyDescent="0.3">
      <c r="A5171" t="s">
        <v>12</v>
      </c>
      <c r="B5171">
        <v>1128299</v>
      </c>
      <c r="C5171" s="1">
        <v>44457</v>
      </c>
      <c r="D5171" s="1" t="str">
        <f>TEXT(Table1[[#This Row],[Invoice Date]],"yyyy")</f>
        <v>2021</v>
      </c>
      <c r="E5171" t="s">
        <v>13</v>
      </c>
      <c r="F5171" t="s">
        <v>14</v>
      </c>
      <c r="G5171" t="s">
        <v>15</v>
      </c>
      <c r="H5171" t="s">
        <v>16</v>
      </c>
      <c r="I5171" t="str">
        <f>IF(ISNUMBER(SEARCH( "Women's",Table1[[#This Row],[Product]])), "Women","Male")</f>
        <v>Women</v>
      </c>
      <c r="J5171" t="str">
        <f>IF(ISNUMBER(SEARCH( "Apparel",Table1[[#This Row],[Product]])), "Apparel","Footwear")</f>
        <v>Apparel</v>
      </c>
      <c r="K5171" s="3">
        <v>51</v>
      </c>
      <c r="L5171">
        <v>75</v>
      </c>
      <c r="M5171" s="3">
        <v>383</v>
      </c>
      <c r="N5171" s="3">
        <v>210</v>
      </c>
      <c r="O5171" t="s">
        <v>17</v>
      </c>
    </row>
    <row r="5172" spans="1:15" x14ac:dyDescent="0.3">
      <c r="A5172" t="s">
        <v>37</v>
      </c>
      <c r="B5172">
        <v>1128299</v>
      </c>
      <c r="C5172" s="1">
        <v>44432</v>
      </c>
      <c r="D5172" s="1" t="str">
        <f>TEXT(Table1[[#This Row],[Invoice Date]],"yyyy")</f>
        <v>2021</v>
      </c>
      <c r="E5172" t="s">
        <v>13</v>
      </c>
      <c r="F5172" t="s">
        <v>93</v>
      </c>
      <c r="G5172" t="s">
        <v>94</v>
      </c>
      <c r="H5172" t="s">
        <v>16</v>
      </c>
      <c r="I5172" t="str">
        <f>IF(ISNUMBER(SEARCH( "Women's",Table1[[#This Row],[Product]])), "Women","Male")</f>
        <v>Women</v>
      </c>
      <c r="J5172" t="str">
        <f>IF(ISNUMBER(SEARCH( "Apparel",Table1[[#This Row],[Product]])), "Apparel","Footwear")</f>
        <v>Apparel</v>
      </c>
      <c r="K5172" s="3">
        <v>73</v>
      </c>
      <c r="L5172">
        <v>75</v>
      </c>
      <c r="M5172" s="3">
        <v>548</v>
      </c>
      <c r="N5172" s="3">
        <v>230</v>
      </c>
      <c r="O5172" t="s">
        <v>17</v>
      </c>
    </row>
    <row r="5173" spans="1:15" x14ac:dyDescent="0.3">
      <c r="A5173" t="s">
        <v>37</v>
      </c>
      <c r="B5173">
        <v>1185732</v>
      </c>
      <c r="C5173" s="1">
        <v>44272</v>
      </c>
      <c r="D5173" s="1" t="str">
        <f>TEXT(Table1[[#This Row],[Invoice Date]],"yyyy")</f>
        <v>2021</v>
      </c>
      <c r="E5173" t="s">
        <v>28</v>
      </c>
      <c r="F5173" t="s">
        <v>29</v>
      </c>
      <c r="G5173" t="s">
        <v>30</v>
      </c>
      <c r="H5173" t="s">
        <v>64</v>
      </c>
      <c r="I5173" t="str">
        <f>IF(ISNUMBER(SEARCH( "Women's",Table1[[#This Row],[Product]])), "Women","Male")</f>
        <v>Male</v>
      </c>
      <c r="J5173" t="str">
        <f>IF(ISNUMBER(SEARCH( "Apparel",Table1[[#This Row],[Product]])), "Apparel","Footwear")</f>
        <v>Apparel</v>
      </c>
      <c r="K5173" s="3">
        <v>41</v>
      </c>
      <c r="L5173">
        <v>75</v>
      </c>
      <c r="M5173" s="3">
        <v>308</v>
      </c>
      <c r="N5173" s="3">
        <v>151</v>
      </c>
      <c r="O5173" t="s">
        <v>17</v>
      </c>
    </row>
    <row r="5174" spans="1:15" x14ac:dyDescent="0.3">
      <c r="A5174" t="s">
        <v>37</v>
      </c>
      <c r="B5174">
        <v>1185732</v>
      </c>
      <c r="C5174" s="1">
        <v>44458</v>
      </c>
      <c r="D5174" s="1" t="str">
        <f>TEXT(Table1[[#This Row],[Invoice Date]],"yyyy")</f>
        <v>2021</v>
      </c>
      <c r="E5174" t="s">
        <v>28</v>
      </c>
      <c r="F5174" t="s">
        <v>29</v>
      </c>
      <c r="G5174" t="s">
        <v>30</v>
      </c>
      <c r="H5174" t="s">
        <v>27</v>
      </c>
      <c r="I5174" t="str">
        <f>IF(ISNUMBER(SEARCH( "Women's",Table1[[#This Row],[Product]])), "Women","Male")</f>
        <v>Women</v>
      </c>
      <c r="J5174" t="str">
        <f>IF(ISNUMBER(SEARCH( "Apparel",Table1[[#This Row],[Product]])), "Apparel","Footwear")</f>
        <v>Footwear</v>
      </c>
      <c r="K5174" s="3">
        <v>14</v>
      </c>
      <c r="L5174">
        <v>75</v>
      </c>
      <c r="M5174" s="3">
        <v>105</v>
      </c>
      <c r="N5174" s="3">
        <v>51</v>
      </c>
      <c r="O5174" t="s">
        <v>17</v>
      </c>
    </row>
    <row r="5175" spans="1:15" x14ac:dyDescent="0.3">
      <c r="A5175" t="s">
        <v>18</v>
      </c>
      <c r="B5175">
        <v>1185732</v>
      </c>
      <c r="C5175" s="1">
        <v>44265</v>
      </c>
      <c r="D5175" s="1" t="str">
        <f>TEXT(Table1[[#This Row],[Invoice Date]],"yyyy")</f>
        <v>2021</v>
      </c>
      <c r="E5175" t="s">
        <v>42</v>
      </c>
      <c r="F5175" t="s">
        <v>43</v>
      </c>
      <c r="G5175" t="s">
        <v>44</v>
      </c>
      <c r="H5175" t="s">
        <v>64</v>
      </c>
      <c r="I5175" t="str">
        <f>IF(ISNUMBER(SEARCH( "Women's",Table1[[#This Row],[Product]])), "Women","Male")</f>
        <v>Male</v>
      </c>
      <c r="J5175" t="str">
        <f>IF(ISNUMBER(SEARCH( "Apparel",Table1[[#This Row],[Product]])), "Apparel","Footwear")</f>
        <v>Apparel</v>
      </c>
      <c r="K5175" s="3">
        <v>38</v>
      </c>
      <c r="L5175">
        <v>75</v>
      </c>
      <c r="M5175" s="3">
        <v>285</v>
      </c>
      <c r="N5175" s="3">
        <v>143</v>
      </c>
      <c r="O5175" t="s">
        <v>17</v>
      </c>
    </row>
    <row r="5176" spans="1:15" x14ac:dyDescent="0.3">
      <c r="A5176" t="s">
        <v>18</v>
      </c>
      <c r="B5176">
        <v>1185732</v>
      </c>
      <c r="C5176" s="1">
        <v>44328</v>
      </c>
      <c r="D5176" s="1" t="str">
        <f>TEXT(Table1[[#This Row],[Invoice Date]],"yyyy")</f>
        <v>2021</v>
      </c>
      <c r="E5176" t="s">
        <v>42</v>
      </c>
      <c r="F5176" t="s">
        <v>43</v>
      </c>
      <c r="G5176" t="s">
        <v>44</v>
      </c>
      <c r="H5176" t="s">
        <v>64</v>
      </c>
      <c r="I5176" t="str">
        <f>IF(ISNUMBER(SEARCH( "Women's",Table1[[#This Row],[Product]])), "Women","Male")</f>
        <v>Male</v>
      </c>
      <c r="J5176" t="str">
        <f>IF(ISNUMBER(SEARCH( "Apparel",Table1[[#This Row],[Product]])), "Apparel","Footwear")</f>
        <v>Apparel</v>
      </c>
      <c r="K5176" s="3">
        <v>39</v>
      </c>
      <c r="L5176">
        <v>75</v>
      </c>
      <c r="M5176" s="3">
        <v>293</v>
      </c>
      <c r="N5176" s="3">
        <v>146</v>
      </c>
      <c r="O5176" t="s">
        <v>17</v>
      </c>
    </row>
    <row r="5177" spans="1:15" x14ac:dyDescent="0.3">
      <c r="A5177" t="s">
        <v>18</v>
      </c>
      <c r="B5177">
        <v>1128299</v>
      </c>
      <c r="C5177" s="1">
        <v>44464</v>
      </c>
      <c r="D5177" s="1" t="str">
        <f>TEXT(Table1[[#This Row],[Invoice Date]],"yyyy")</f>
        <v>2021</v>
      </c>
      <c r="E5177" t="s">
        <v>42</v>
      </c>
      <c r="F5177" t="s">
        <v>79</v>
      </c>
      <c r="G5177" t="s">
        <v>80</v>
      </c>
      <c r="H5177" t="s">
        <v>27</v>
      </c>
      <c r="I5177" t="str">
        <f>IF(ISNUMBER(SEARCH( "Women's",Table1[[#This Row],[Product]])), "Women","Male")</f>
        <v>Women</v>
      </c>
      <c r="J5177" t="str">
        <f>IF(ISNUMBER(SEARCH( "Apparel",Table1[[#This Row],[Product]])), "Apparel","Footwear")</f>
        <v>Footwear</v>
      </c>
      <c r="K5177" s="3">
        <v>49</v>
      </c>
      <c r="L5177">
        <v>75</v>
      </c>
      <c r="M5177" s="3">
        <v>368</v>
      </c>
      <c r="N5177" s="3">
        <v>165</v>
      </c>
      <c r="O5177" t="s">
        <v>17</v>
      </c>
    </row>
    <row r="5178" spans="1:15" x14ac:dyDescent="0.3">
      <c r="A5178" t="s">
        <v>18</v>
      </c>
      <c r="B5178">
        <v>1128299</v>
      </c>
      <c r="C5178" s="1">
        <v>44493</v>
      </c>
      <c r="D5178" s="1" t="str">
        <f>TEXT(Table1[[#This Row],[Invoice Date]],"yyyy")</f>
        <v>2021</v>
      </c>
      <c r="E5178" t="s">
        <v>42</v>
      </c>
      <c r="F5178" t="s">
        <v>79</v>
      </c>
      <c r="G5178" t="s">
        <v>80</v>
      </c>
      <c r="H5178" t="s">
        <v>64</v>
      </c>
      <c r="I5178" t="str">
        <f>IF(ISNUMBER(SEARCH( "Women's",Table1[[#This Row],[Product]])), "Women","Male")</f>
        <v>Male</v>
      </c>
      <c r="J5178" t="str">
        <f>IF(ISNUMBER(SEARCH( "Apparel",Table1[[#This Row],[Product]])), "Apparel","Footwear")</f>
        <v>Apparel</v>
      </c>
      <c r="K5178" s="3">
        <v>51</v>
      </c>
      <c r="L5178">
        <v>75</v>
      </c>
      <c r="M5178" s="3">
        <v>383</v>
      </c>
      <c r="N5178" s="3">
        <v>207</v>
      </c>
      <c r="O5178" t="s">
        <v>17</v>
      </c>
    </row>
    <row r="5179" spans="1:15" x14ac:dyDescent="0.3">
      <c r="A5179" t="s">
        <v>18</v>
      </c>
      <c r="B5179">
        <v>1128299</v>
      </c>
      <c r="C5179" s="1">
        <v>44457</v>
      </c>
      <c r="D5179" s="1" t="str">
        <f>TEXT(Table1[[#This Row],[Invoice Date]],"yyyy")</f>
        <v>2021</v>
      </c>
      <c r="E5179" t="s">
        <v>19</v>
      </c>
      <c r="F5179" t="s">
        <v>20</v>
      </c>
      <c r="G5179" t="s">
        <v>21</v>
      </c>
      <c r="H5179" t="s">
        <v>16</v>
      </c>
      <c r="I5179" t="str">
        <f>IF(ISNUMBER(SEARCH( "Women's",Table1[[#This Row],[Product]])), "Women","Male")</f>
        <v>Women</v>
      </c>
      <c r="J5179" t="str">
        <f>IF(ISNUMBER(SEARCH( "Apparel",Table1[[#This Row],[Product]])), "Apparel","Footwear")</f>
        <v>Apparel</v>
      </c>
      <c r="K5179" s="3">
        <v>39</v>
      </c>
      <c r="L5179">
        <v>75</v>
      </c>
      <c r="M5179" s="3">
        <v>293</v>
      </c>
      <c r="N5179" s="3">
        <v>146</v>
      </c>
      <c r="O5179" t="s">
        <v>17</v>
      </c>
    </row>
    <row r="5180" spans="1:15" x14ac:dyDescent="0.3">
      <c r="A5180" t="s">
        <v>18</v>
      </c>
      <c r="B5180">
        <v>1197831</v>
      </c>
      <c r="C5180" s="1">
        <v>44261</v>
      </c>
      <c r="D5180" s="1" t="str">
        <f>TEXT(Table1[[#This Row],[Invoice Date]],"yyyy")</f>
        <v>2021</v>
      </c>
      <c r="E5180" t="s">
        <v>42</v>
      </c>
      <c r="F5180" t="s">
        <v>73</v>
      </c>
      <c r="G5180" t="s">
        <v>74</v>
      </c>
      <c r="H5180" t="s">
        <v>64</v>
      </c>
      <c r="I5180" t="str">
        <f>IF(ISNUMBER(SEARCH( "Women's",Table1[[#This Row],[Product]])), "Women","Male")</f>
        <v>Male</v>
      </c>
      <c r="J5180" t="str">
        <f>IF(ISNUMBER(SEARCH( "Apparel",Table1[[#This Row],[Product]])), "Apparel","Footwear")</f>
        <v>Apparel</v>
      </c>
      <c r="K5180" s="3">
        <v>37</v>
      </c>
      <c r="L5180">
        <v>75</v>
      </c>
      <c r="M5180" s="3">
        <v>278</v>
      </c>
      <c r="N5180" s="3">
        <v>125</v>
      </c>
      <c r="O5180" t="s">
        <v>17</v>
      </c>
    </row>
    <row r="5181" spans="1:15" x14ac:dyDescent="0.3">
      <c r="A5181" t="s">
        <v>37</v>
      </c>
      <c r="B5181">
        <v>1128299</v>
      </c>
      <c r="C5181" s="1">
        <v>44309</v>
      </c>
      <c r="D5181" s="1" t="str">
        <f>TEXT(Table1[[#This Row],[Invoice Date]],"yyyy")</f>
        <v>2021</v>
      </c>
      <c r="E5181" t="s">
        <v>42</v>
      </c>
      <c r="F5181" t="s">
        <v>117</v>
      </c>
      <c r="G5181" t="s">
        <v>118</v>
      </c>
      <c r="H5181" t="s">
        <v>50</v>
      </c>
      <c r="I5181" t="str">
        <f>IF(ISNUMBER(SEARCH( "Women's",Table1[[#This Row],[Product]])), "Women","Male")</f>
        <v>Women</v>
      </c>
      <c r="J5181" t="str">
        <f>IF(ISNUMBER(SEARCH( "Apparel",Table1[[#This Row],[Product]])), "Apparel","Footwear")</f>
        <v>Footwear</v>
      </c>
      <c r="K5181" s="3">
        <v>46</v>
      </c>
      <c r="L5181">
        <v>75</v>
      </c>
      <c r="M5181" s="3">
        <v>345</v>
      </c>
      <c r="N5181" s="3">
        <v>173</v>
      </c>
      <c r="O5181" t="s">
        <v>17</v>
      </c>
    </row>
    <row r="5182" spans="1:15" x14ac:dyDescent="0.3">
      <c r="A5182" t="s">
        <v>22</v>
      </c>
      <c r="B5182">
        <v>1128299</v>
      </c>
      <c r="C5182" s="1">
        <v>44209</v>
      </c>
      <c r="D5182" s="1" t="str">
        <f>TEXT(Table1[[#This Row],[Invoice Date]],"yyyy")</f>
        <v>2021</v>
      </c>
      <c r="E5182" t="s">
        <v>42</v>
      </c>
      <c r="F5182" t="s">
        <v>108</v>
      </c>
      <c r="G5182" t="s">
        <v>109</v>
      </c>
      <c r="H5182" t="s">
        <v>50</v>
      </c>
      <c r="I5182" t="str">
        <f>IF(ISNUMBER(SEARCH( "Women's",Table1[[#This Row],[Product]])), "Women","Male")</f>
        <v>Women</v>
      </c>
      <c r="J5182" t="str">
        <f>IF(ISNUMBER(SEARCH( "Apparel",Table1[[#This Row],[Product]])), "Apparel","Footwear")</f>
        <v>Footwear</v>
      </c>
      <c r="K5182" s="3">
        <v>39</v>
      </c>
      <c r="L5182">
        <v>75</v>
      </c>
      <c r="M5182" s="3">
        <v>293</v>
      </c>
      <c r="N5182" s="3">
        <v>146</v>
      </c>
      <c r="O5182" t="s">
        <v>17</v>
      </c>
    </row>
    <row r="5183" spans="1:15" x14ac:dyDescent="0.3">
      <c r="A5183" t="s">
        <v>45</v>
      </c>
      <c r="B5183">
        <v>1185732</v>
      </c>
      <c r="C5183" s="1">
        <v>44218</v>
      </c>
      <c r="D5183" s="1" t="str">
        <f>TEXT(Table1[[#This Row],[Invoice Date]],"yyyy")</f>
        <v>2021</v>
      </c>
      <c r="E5183" t="s">
        <v>28</v>
      </c>
      <c r="F5183" t="s">
        <v>46</v>
      </c>
      <c r="G5183" t="s">
        <v>47</v>
      </c>
      <c r="H5183" t="s">
        <v>27</v>
      </c>
      <c r="I5183" t="str">
        <f>IF(ISNUMBER(SEARCH( "Women's",Table1[[#This Row],[Product]])), "Women","Male")</f>
        <v>Women</v>
      </c>
      <c r="J5183" t="str">
        <f>IF(ISNUMBER(SEARCH( "Apparel",Table1[[#This Row],[Product]])), "Apparel","Footwear")</f>
        <v>Footwear</v>
      </c>
      <c r="K5183" s="3">
        <v>28</v>
      </c>
      <c r="L5183">
        <v>75</v>
      </c>
      <c r="M5183" s="3">
        <v>210</v>
      </c>
      <c r="N5183" s="3">
        <v>109</v>
      </c>
      <c r="O5183" t="s">
        <v>17</v>
      </c>
    </row>
    <row r="5184" spans="1:15" x14ac:dyDescent="0.3">
      <c r="A5184" t="s">
        <v>45</v>
      </c>
      <c r="B5184">
        <v>1185732</v>
      </c>
      <c r="C5184" s="1">
        <v>44308</v>
      </c>
      <c r="D5184" s="1" t="str">
        <f>TEXT(Table1[[#This Row],[Invoice Date]],"yyyy")</f>
        <v>2021</v>
      </c>
      <c r="E5184" t="s">
        <v>13</v>
      </c>
      <c r="F5184" t="s">
        <v>100</v>
      </c>
      <c r="G5184" t="s">
        <v>101</v>
      </c>
      <c r="H5184" t="s">
        <v>16</v>
      </c>
      <c r="I5184" t="str">
        <f>IF(ISNUMBER(SEARCH( "Women's",Table1[[#This Row],[Product]])), "Women","Male")</f>
        <v>Women</v>
      </c>
      <c r="J5184" t="str">
        <f>IF(ISNUMBER(SEARCH( "Apparel",Table1[[#This Row],[Product]])), "Apparel","Footwear")</f>
        <v>Apparel</v>
      </c>
      <c r="K5184" s="3">
        <v>36</v>
      </c>
      <c r="L5184">
        <v>75</v>
      </c>
      <c r="M5184" s="3">
        <v>270</v>
      </c>
      <c r="N5184" s="3">
        <v>135</v>
      </c>
      <c r="O5184" t="s">
        <v>17</v>
      </c>
    </row>
    <row r="5185" spans="1:15" x14ac:dyDescent="0.3">
      <c r="A5185" t="s">
        <v>45</v>
      </c>
      <c r="B5185">
        <v>1185732</v>
      </c>
      <c r="C5185" s="1">
        <v>44398</v>
      </c>
      <c r="D5185" s="1" t="str">
        <f>TEXT(Table1[[#This Row],[Invoice Date]],"yyyy")</f>
        <v>2021</v>
      </c>
      <c r="E5185" t="s">
        <v>13</v>
      </c>
      <c r="F5185" t="s">
        <v>100</v>
      </c>
      <c r="G5185" t="s">
        <v>101</v>
      </c>
      <c r="H5185" t="s">
        <v>64</v>
      </c>
      <c r="I5185" t="str">
        <f>IF(ISNUMBER(SEARCH( "Women's",Table1[[#This Row],[Product]])), "Women","Male")</f>
        <v>Male</v>
      </c>
      <c r="J5185" t="str">
        <f>IF(ISNUMBER(SEARCH( "Apparel",Table1[[#This Row],[Product]])), "Apparel","Footwear")</f>
        <v>Apparel</v>
      </c>
      <c r="K5185" s="3">
        <v>46</v>
      </c>
      <c r="L5185">
        <v>75</v>
      </c>
      <c r="M5185" s="3">
        <v>345</v>
      </c>
      <c r="N5185" s="3">
        <v>159</v>
      </c>
      <c r="O5185" t="s">
        <v>17</v>
      </c>
    </row>
    <row r="5186" spans="1:15" x14ac:dyDescent="0.3">
      <c r="A5186" t="s">
        <v>45</v>
      </c>
      <c r="B5186">
        <v>1185732</v>
      </c>
      <c r="C5186" s="1">
        <v>44430</v>
      </c>
      <c r="D5186" s="1" t="str">
        <f>TEXT(Table1[[#This Row],[Invoice Date]],"yyyy")</f>
        <v>2021</v>
      </c>
      <c r="E5186" t="s">
        <v>13</v>
      </c>
      <c r="F5186" t="s">
        <v>100</v>
      </c>
      <c r="G5186" t="s">
        <v>101</v>
      </c>
      <c r="H5186" t="s">
        <v>50</v>
      </c>
      <c r="I5186" t="str">
        <f>IF(ISNUMBER(SEARCH( "Women's",Table1[[#This Row],[Product]])), "Women","Male")</f>
        <v>Women</v>
      </c>
      <c r="J5186" t="str">
        <f>IF(ISNUMBER(SEARCH( "Apparel",Table1[[#This Row],[Product]])), "Apparel","Footwear")</f>
        <v>Footwear</v>
      </c>
      <c r="K5186" s="3">
        <v>38</v>
      </c>
      <c r="L5186">
        <v>75</v>
      </c>
      <c r="M5186" s="3">
        <v>285</v>
      </c>
      <c r="N5186" s="3">
        <v>143</v>
      </c>
      <c r="O5186" t="s">
        <v>17</v>
      </c>
    </row>
    <row r="5187" spans="1:15" x14ac:dyDescent="0.3">
      <c r="A5187" t="s">
        <v>37</v>
      </c>
      <c r="B5187">
        <v>1185732</v>
      </c>
      <c r="C5187" s="1">
        <v>44303</v>
      </c>
      <c r="D5187" s="1" t="str">
        <f>TEXT(Table1[[#This Row],[Invoice Date]],"yyyy")</f>
        <v>2021</v>
      </c>
      <c r="E5187" t="s">
        <v>19</v>
      </c>
      <c r="F5187" t="s">
        <v>32</v>
      </c>
      <c r="G5187" t="s">
        <v>33</v>
      </c>
      <c r="H5187" t="s">
        <v>50</v>
      </c>
      <c r="I5187" t="str">
        <f>IF(ISNUMBER(SEARCH( "Women's",Table1[[#This Row],[Product]])), "Women","Male")</f>
        <v>Women</v>
      </c>
      <c r="J5187" t="str">
        <f>IF(ISNUMBER(SEARCH( "Apparel",Table1[[#This Row],[Product]])), "Apparel","Footwear")</f>
        <v>Footwear</v>
      </c>
      <c r="K5187" s="3">
        <v>19</v>
      </c>
      <c r="L5187">
        <v>75</v>
      </c>
      <c r="M5187" s="3">
        <v>143</v>
      </c>
      <c r="N5187" s="3">
        <v>74</v>
      </c>
      <c r="O5187" t="s">
        <v>17</v>
      </c>
    </row>
    <row r="5188" spans="1:15" x14ac:dyDescent="0.3">
      <c r="A5188" t="s">
        <v>12</v>
      </c>
      <c r="B5188">
        <v>1197831</v>
      </c>
      <c r="C5188" s="1">
        <v>44306</v>
      </c>
      <c r="D5188" s="1" t="str">
        <f>TEXT(Table1[[#This Row],[Invoice Date]],"yyyy")</f>
        <v>2021</v>
      </c>
      <c r="E5188" t="s">
        <v>19</v>
      </c>
      <c r="F5188" t="s">
        <v>48</v>
      </c>
      <c r="G5188" t="s">
        <v>49</v>
      </c>
      <c r="H5188" t="s">
        <v>27</v>
      </c>
      <c r="I5188" t="str">
        <f>IF(ISNUMBER(SEARCH( "Women's",Table1[[#This Row],[Product]])), "Women","Male")</f>
        <v>Women</v>
      </c>
      <c r="J5188" t="str">
        <f>IF(ISNUMBER(SEARCH( "Apparel",Table1[[#This Row],[Product]])), "Apparel","Footwear")</f>
        <v>Footwear</v>
      </c>
      <c r="K5188" s="3">
        <v>14</v>
      </c>
      <c r="L5188">
        <v>75</v>
      </c>
      <c r="M5188" s="3">
        <v>105</v>
      </c>
      <c r="N5188" s="3">
        <v>55</v>
      </c>
      <c r="O5188" t="s">
        <v>17</v>
      </c>
    </row>
    <row r="5189" spans="1:15" x14ac:dyDescent="0.3">
      <c r="A5189" t="s">
        <v>18</v>
      </c>
      <c r="B5189">
        <v>1197831</v>
      </c>
      <c r="C5189" s="1">
        <v>44248</v>
      </c>
      <c r="D5189" s="1" t="str">
        <f>TEXT(Table1[[#This Row],[Invoice Date]],"yyyy")</f>
        <v>2021</v>
      </c>
      <c r="E5189" t="s">
        <v>19</v>
      </c>
      <c r="F5189" t="s">
        <v>55</v>
      </c>
      <c r="G5189" t="s">
        <v>56</v>
      </c>
      <c r="H5189" t="s">
        <v>64</v>
      </c>
      <c r="I5189" t="str">
        <f>IF(ISNUMBER(SEARCH( "Women's",Table1[[#This Row],[Product]])), "Women","Male")</f>
        <v>Male</v>
      </c>
      <c r="J5189" t="str">
        <f>IF(ISNUMBER(SEARCH( "Apparel",Table1[[#This Row],[Product]])), "Apparel","Footwear")</f>
        <v>Apparel</v>
      </c>
      <c r="K5189" s="3">
        <v>34</v>
      </c>
      <c r="L5189">
        <v>75</v>
      </c>
      <c r="M5189" s="3">
        <v>255</v>
      </c>
      <c r="N5189" s="3">
        <v>120</v>
      </c>
      <c r="O5189" t="s">
        <v>17</v>
      </c>
    </row>
    <row r="5190" spans="1:15" x14ac:dyDescent="0.3">
      <c r="A5190" t="s">
        <v>18</v>
      </c>
      <c r="B5190">
        <v>1197831</v>
      </c>
      <c r="C5190" s="1">
        <v>44335</v>
      </c>
      <c r="D5190" s="1" t="str">
        <f>TEXT(Table1[[#This Row],[Invoice Date]],"yyyy")</f>
        <v>2021</v>
      </c>
      <c r="E5190" t="s">
        <v>19</v>
      </c>
      <c r="F5190" t="s">
        <v>55</v>
      </c>
      <c r="G5190" t="s">
        <v>56</v>
      </c>
      <c r="H5190" t="s">
        <v>64</v>
      </c>
      <c r="I5190" t="str">
        <f>IF(ISNUMBER(SEARCH( "Women's",Table1[[#This Row],[Product]])), "Women","Male")</f>
        <v>Male</v>
      </c>
      <c r="J5190" t="str">
        <f>IF(ISNUMBER(SEARCH( "Apparel",Table1[[#This Row],[Product]])), "Apparel","Footwear")</f>
        <v>Apparel</v>
      </c>
      <c r="K5190" s="3">
        <v>43</v>
      </c>
      <c r="L5190">
        <v>75</v>
      </c>
      <c r="M5190" s="3">
        <v>323</v>
      </c>
      <c r="N5190" s="3">
        <v>145</v>
      </c>
      <c r="O5190" t="s">
        <v>17</v>
      </c>
    </row>
    <row r="5191" spans="1:15" x14ac:dyDescent="0.3">
      <c r="A5191" t="s">
        <v>57</v>
      </c>
      <c r="B5191">
        <v>1197831</v>
      </c>
      <c r="C5191" s="1">
        <v>44520</v>
      </c>
      <c r="D5191" s="1" t="str">
        <f>TEXT(Table1[[#This Row],[Invoice Date]],"yyyy")</f>
        <v>2021</v>
      </c>
      <c r="E5191" t="s">
        <v>19</v>
      </c>
      <c r="F5191" t="s">
        <v>55</v>
      </c>
      <c r="G5191" t="s">
        <v>56</v>
      </c>
      <c r="H5191" t="s">
        <v>50</v>
      </c>
      <c r="I5191" t="str">
        <f>IF(ISNUMBER(SEARCH( "Women's",Table1[[#This Row],[Product]])), "Women","Male")</f>
        <v>Women</v>
      </c>
      <c r="J5191" t="str">
        <f>IF(ISNUMBER(SEARCH( "Apparel",Table1[[#This Row],[Product]])), "Apparel","Footwear")</f>
        <v>Footwear</v>
      </c>
      <c r="K5191" s="3">
        <v>52</v>
      </c>
      <c r="L5191">
        <v>75</v>
      </c>
      <c r="M5191" s="3">
        <v>390</v>
      </c>
      <c r="N5191" s="3">
        <v>207</v>
      </c>
      <c r="O5191" t="s">
        <v>17</v>
      </c>
    </row>
    <row r="5192" spans="1:15" x14ac:dyDescent="0.3">
      <c r="A5192" t="s">
        <v>57</v>
      </c>
      <c r="B5192">
        <v>1197831</v>
      </c>
      <c r="C5192" s="1">
        <v>44241</v>
      </c>
      <c r="D5192" s="1" t="str">
        <f>TEXT(Table1[[#This Row],[Invoice Date]],"yyyy")</f>
        <v>2021</v>
      </c>
      <c r="E5192" t="s">
        <v>19</v>
      </c>
      <c r="F5192" t="s">
        <v>55</v>
      </c>
      <c r="G5192" t="s">
        <v>56</v>
      </c>
      <c r="H5192" t="s">
        <v>27</v>
      </c>
      <c r="I5192" t="str">
        <f>IF(ISNUMBER(SEARCH( "Women's",Table1[[#This Row],[Product]])), "Women","Male")</f>
        <v>Women</v>
      </c>
      <c r="J5192" t="str">
        <f>IF(ISNUMBER(SEARCH( "Apparel",Table1[[#This Row],[Product]])), "Apparel","Footwear")</f>
        <v>Footwear</v>
      </c>
      <c r="K5192" s="3">
        <v>14</v>
      </c>
      <c r="L5192">
        <v>75</v>
      </c>
      <c r="M5192" s="3">
        <v>105</v>
      </c>
      <c r="N5192" s="3">
        <v>51</v>
      </c>
      <c r="O5192" t="s">
        <v>17</v>
      </c>
    </row>
    <row r="5193" spans="1:15" x14ac:dyDescent="0.3">
      <c r="A5193" t="s">
        <v>57</v>
      </c>
      <c r="B5193">
        <v>1197831</v>
      </c>
      <c r="C5193" s="1">
        <v>44267</v>
      </c>
      <c r="D5193" s="1" t="str">
        <f>TEXT(Table1[[#This Row],[Invoice Date]],"yyyy")</f>
        <v>2021</v>
      </c>
      <c r="E5193" t="s">
        <v>28</v>
      </c>
      <c r="F5193" t="s">
        <v>65</v>
      </c>
      <c r="G5193" t="s">
        <v>66</v>
      </c>
      <c r="H5193" t="s">
        <v>27</v>
      </c>
      <c r="I5193" t="str">
        <f>IF(ISNUMBER(SEARCH( "Women's",Table1[[#This Row],[Product]])), "Women","Male")</f>
        <v>Women</v>
      </c>
      <c r="J5193" t="str">
        <f>IF(ISNUMBER(SEARCH( "Apparel",Table1[[#This Row],[Product]])), "Apparel","Footwear")</f>
        <v>Footwear</v>
      </c>
      <c r="K5193" s="3">
        <v>9</v>
      </c>
      <c r="L5193">
        <v>75</v>
      </c>
      <c r="M5193" s="3">
        <v>68</v>
      </c>
      <c r="N5193" s="3">
        <v>31</v>
      </c>
      <c r="O5193" t="s">
        <v>17</v>
      </c>
    </row>
    <row r="5194" spans="1:15" x14ac:dyDescent="0.3">
      <c r="A5194" t="s">
        <v>57</v>
      </c>
      <c r="B5194">
        <v>1197831</v>
      </c>
      <c r="C5194" s="1">
        <v>44389</v>
      </c>
      <c r="D5194" s="1" t="str">
        <f>TEXT(Table1[[#This Row],[Invoice Date]],"yyyy")</f>
        <v>2021</v>
      </c>
      <c r="E5194" t="s">
        <v>28</v>
      </c>
      <c r="F5194" t="s">
        <v>65</v>
      </c>
      <c r="G5194" t="s">
        <v>66</v>
      </c>
      <c r="H5194" t="s">
        <v>50</v>
      </c>
      <c r="I5194" t="str">
        <f>IF(ISNUMBER(SEARCH( "Women's",Table1[[#This Row],[Product]])), "Women","Male")</f>
        <v>Women</v>
      </c>
      <c r="J5194" t="str">
        <f>IF(ISNUMBER(SEARCH( "Apparel",Table1[[#This Row],[Product]])), "Apparel","Footwear")</f>
        <v>Footwear</v>
      </c>
      <c r="K5194" s="3">
        <v>43</v>
      </c>
      <c r="L5194">
        <v>75</v>
      </c>
      <c r="M5194" s="3">
        <v>323</v>
      </c>
      <c r="N5194" s="3">
        <v>158</v>
      </c>
      <c r="O5194" t="s">
        <v>17</v>
      </c>
    </row>
    <row r="5195" spans="1:15" x14ac:dyDescent="0.3">
      <c r="A5195" t="s">
        <v>57</v>
      </c>
      <c r="B5195">
        <v>1197831</v>
      </c>
      <c r="C5195" s="1">
        <v>44451</v>
      </c>
      <c r="D5195" s="1" t="str">
        <f>TEXT(Table1[[#This Row],[Invoice Date]],"yyyy")</f>
        <v>2021</v>
      </c>
      <c r="E5195" t="s">
        <v>28</v>
      </c>
      <c r="F5195" t="s">
        <v>65</v>
      </c>
      <c r="G5195" t="s">
        <v>66</v>
      </c>
      <c r="H5195" t="s">
        <v>27</v>
      </c>
      <c r="I5195" t="str">
        <f>IF(ISNUMBER(SEARCH( "Women's",Table1[[#This Row],[Product]])), "Women","Male")</f>
        <v>Women</v>
      </c>
      <c r="J5195" t="str">
        <f>IF(ISNUMBER(SEARCH( "Apparel",Table1[[#This Row],[Product]])), "Apparel","Footwear")</f>
        <v>Footwear</v>
      </c>
      <c r="K5195" s="3">
        <v>15</v>
      </c>
      <c r="L5195">
        <v>75</v>
      </c>
      <c r="M5195" s="3">
        <v>113</v>
      </c>
      <c r="N5195" s="3">
        <v>53</v>
      </c>
      <c r="O5195" t="s">
        <v>17</v>
      </c>
    </row>
    <row r="5196" spans="1:15" x14ac:dyDescent="0.3">
      <c r="A5196" t="s">
        <v>37</v>
      </c>
      <c r="B5196">
        <v>1185732</v>
      </c>
      <c r="C5196" s="1">
        <v>44481</v>
      </c>
      <c r="D5196" s="1" t="str">
        <f>TEXT(Table1[[#This Row],[Invoice Date]],"yyyy")</f>
        <v>2021</v>
      </c>
      <c r="E5196" t="s">
        <v>28</v>
      </c>
      <c r="F5196" t="s">
        <v>81</v>
      </c>
      <c r="G5196" t="s">
        <v>82</v>
      </c>
      <c r="H5196" t="s">
        <v>34</v>
      </c>
      <c r="I5196" t="str">
        <f>IF(ISNUMBER(SEARCH( "Women's",Table1[[#This Row],[Product]])), "Women","Male")</f>
        <v>Male</v>
      </c>
      <c r="J5196" t="str">
        <f>IF(ISNUMBER(SEARCH( "Apparel",Table1[[#This Row],[Product]])), "Apparel","Footwear")</f>
        <v>Footwear</v>
      </c>
      <c r="K5196" s="3">
        <v>41</v>
      </c>
      <c r="L5196">
        <v>75</v>
      </c>
      <c r="M5196" s="3">
        <v>308</v>
      </c>
      <c r="N5196" s="3">
        <v>129</v>
      </c>
      <c r="O5196" t="s">
        <v>17</v>
      </c>
    </row>
    <row r="5197" spans="1:15" x14ac:dyDescent="0.3">
      <c r="A5197" t="s">
        <v>22</v>
      </c>
      <c r="B5197">
        <v>1185732</v>
      </c>
      <c r="C5197" s="1">
        <v>44541</v>
      </c>
      <c r="D5197" s="1" t="str">
        <f>TEXT(Table1[[#This Row],[Invoice Date]],"yyyy")</f>
        <v>2021</v>
      </c>
      <c r="E5197" t="s">
        <v>28</v>
      </c>
      <c r="F5197" t="s">
        <v>81</v>
      </c>
      <c r="G5197" t="s">
        <v>82</v>
      </c>
      <c r="H5197" t="s">
        <v>34</v>
      </c>
      <c r="I5197" t="str">
        <f>IF(ISNUMBER(SEARCH( "Women's",Table1[[#This Row],[Product]])), "Women","Male")</f>
        <v>Male</v>
      </c>
      <c r="J5197" t="str">
        <f>IF(ISNUMBER(SEARCH( "Apparel",Table1[[#This Row],[Product]])), "Apparel","Footwear")</f>
        <v>Footwear</v>
      </c>
      <c r="K5197" s="3">
        <v>45</v>
      </c>
      <c r="L5197">
        <v>75</v>
      </c>
      <c r="M5197" s="3">
        <v>338</v>
      </c>
      <c r="N5197" s="3">
        <v>145</v>
      </c>
      <c r="O5197" t="s">
        <v>17</v>
      </c>
    </row>
    <row r="5198" spans="1:15" x14ac:dyDescent="0.3">
      <c r="A5198" t="s">
        <v>22</v>
      </c>
      <c r="B5198">
        <v>1185732</v>
      </c>
      <c r="C5198" s="1">
        <v>44541</v>
      </c>
      <c r="D5198" s="1" t="str">
        <f>TEXT(Table1[[#This Row],[Invoice Date]],"yyyy")</f>
        <v>2021</v>
      </c>
      <c r="E5198" t="s">
        <v>28</v>
      </c>
      <c r="F5198" t="s">
        <v>81</v>
      </c>
      <c r="G5198" t="s">
        <v>82</v>
      </c>
      <c r="H5198" t="s">
        <v>16</v>
      </c>
      <c r="I5198" t="str">
        <f>IF(ISNUMBER(SEARCH( "Women's",Table1[[#This Row],[Product]])), "Women","Male")</f>
        <v>Women</v>
      </c>
      <c r="J5198" t="str">
        <f>IF(ISNUMBER(SEARCH( "Apparel",Table1[[#This Row],[Product]])), "Apparel","Footwear")</f>
        <v>Apparel</v>
      </c>
      <c r="K5198" s="3">
        <v>64</v>
      </c>
      <c r="L5198">
        <v>75</v>
      </c>
      <c r="M5198" s="3">
        <v>480</v>
      </c>
      <c r="N5198" s="3">
        <v>250</v>
      </c>
      <c r="O5198" t="s">
        <v>17</v>
      </c>
    </row>
    <row r="5199" spans="1:15" x14ac:dyDescent="0.3">
      <c r="A5199" t="s">
        <v>22</v>
      </c>
      <c r="B5199">
        <v>1185732</v>
      </c>
      <c r="C5199" s="1">
        <v>44326</v>
      </c>
      <c r="D5199" s="1" t="str">
        <f>TEXT(Table1[[#This Row],[Invoice Date]],"yyyy")</f>
        <v>2021</v>
      </c>
      <c r="E5199" t="s">
        <v>28</v>
      </c>
      <c r="F5199" t="s">
        <v>83</v>
      </c>
      <c r="G5199" t="s">
        <v>84</v>
      </c>
      <c r="H5199" t="s">
        <v>16</v>
      </c>
      <c r="I5199" t="str">
        <f>IF(ISNUMBER(SEARCH( "Women's",Table1[[#This Row],[Product]])), "Women","Male")</f>
        <v>Women</v>
      </c>
      <c r="J5199" t="str">
        <f>IF(ISNUMBER(SEARCH( "Apparel",Table1[[#This Row],[Product]])), "Apparel","Footwear")</f>
        <v>Apparel</v>
      </c>
      <c r="K5199" s="3">
        <v>52</v>
      </c>
      <c r="L5199">
        <v>75</v>
      </c>
      <c r="M5199" s="3">
        <v>390</v>
      </c>
      <c r="N5199" s="3">
        <v>199</v>
      </c>
      <c r="O5199" t="s">
        <v>17</v>
      </c>
    </row>
    <row r="5200" spans="1:15" x14ac:dyDescent="0.3">
      <c r="A5200" t="s">
        <v>37</v>
      </c>
      <c r="B5200">
        <v>1185732</v>
      </c>
      <c r="C5200" s="1">
        <v>44538</v>
      </c>
      <c r="D5200" s="1" t="str">
        <f>TEXT(Table1[[#This Row],[Invoice Date]],"yyyy")</f>
        <v>2021</v>
      </c>
      <c r="E5200" t="s">
        <v>28</v>
      </c>
      <c r="F5200" t="s">
        <v>83</v>
      </c>
      <c r="G5200" t="s">
        <v>84</v>
      </c>
      <c r="H5200" t="s">
        <v>34</v>
      </c>
      <c r="I5200" t="str">
        <f>IF(ISNUMBER(SEARCH( "Women's",Table1[[#This Row],[Product]])), "Women","Male")</f>
        <v>Male</v>
      </c>
      <c r="J5200" t="str">
        <f>IF(ISNUMBER(SEARCH( "Apparel",Table1[[#This Row],[Product]])), "Apparel","Footwear")</f>
        <v>Footwear</v>
      </c>
      <c r="K5200" s="3">
        <v>46</v>
      </c>
      <c r="L5200">
        <v>75</v>
      </c>
      <c r="M5200" s="3">
        <v>345</v>
      </c>
      <c r="N5200" s="3">
        <v>155</v>
      </c>
      <c r="O5200" t="s">
        <v>17</v>
      </c>
    </row>
    <row r="5201" spans="1:15" x14ac:dyDescent="0.3">
      <c r="A5201" t="s">
        <v>37</v>
      </c>
      <c r="B5201">
        <v>1185732</v>
      </c>
      <c r="C5201" s="1">
        <v>44202</v>
      </c>
      <c r="D5201" s="1" t="str">
        <f>TEXT(Table1[[#This Row],[Invoice Date]],"yyyy")</f>
        <v>2021</v>
      </c>
      <c r="E5201" t="s">
        <v>28</v>
      </c>
      <c r="F5201" t="s">
        <v>83</v>
      </c>
      <c r="G5201" t="s">
        <v>84</v>
      </c>
      <c r="H5201" t="s">
        <v>16</v>
      </c>
      <c r="I5201" t="str">
        <f>IF(ISNUMBER(SEARCH( "Women's",Table1[[#This Row],[Product]])), "Women","Male")</f>
        <v>Women</v>
      </c>
      <c r="J5201" t="str">
        <f>IF(ISNUMBER(SEARCH( "Apparel",Table1[[#This Row],[Product]])), "Apparel","Footwear")</f>
        <v>Apparel</v>
      </c>
      <c r="K5201" s="3">
        <v>28</v>
      </c>
      <c r="L5201">
        <v>75</v>
      </c>
      <c r="M5201" s="3">
        <v>210</v>
      </c>
      <c r="N5201" s="3">
        <v>109</v>
      </c>
      <c r="O5201" t="s">
        <v>17</v>
      </c>
    </row>
    <row r="5202" spans="1:15" x14ac:dyDescent="0.3">
      <c r="A5202" t="s">
        <v>37</v>
      </c>
      <c r="B5202">
        <v>1185732</v>
      </c>
      <c r="C5202" s="1">
        <v>44475</v>
      </c>
      <c r="D5202" s="1" t="str">
        <f>TEXT(Table1[[#This Row],[Invoice Date]],"yyyy")</f>
        <v>2021</v>
      </c>
      <c r="E5202" t="s">
        <v>28</v>
      </c>
      <c r="F5202" t="s">
        <v>85</v>
      </c>
      <c r="G5202" t="s">
        <v>86</v>
      </c>
      <c r="H5202" t="s">
        <v>34</v>
      </c>
      <c r="I5202" t="str">
        <f>IF(ISNUMBER(SEARCH( "Women's",Table1[[#This Row],[Product]])), "Women","Male")</f>
        <v>Male</v>
      </c>
      <c r="J5202" t="str">
        <f>IF(ISNUMBER(SEARCH( "Apparel",Table1[[#This Row],[Product]])), "Apparel","Footwear")</f>
        <v>Footwear</v>
      </c>
      <c r="K5202" s="3">
        <v>32</v>
      </c>
      <c r="L5202">
        <v>75</v>
      </c>
      <c r="M5202" s="3">
        <v>240</v>
      </c>
      <c r="N5202" s="3">
        <v>110</v>
      </c>
      <c r="O5202" t="s">
        <v>17</v>
      </c>
    </row>
    <row r="5203" spans="1:15" x14ac:dyDescent="0.3">
      <c r="A5203" t="s">
        <v>18</v>
      </c>
      <c r="B5203">
        <v>1185732</v>
      </c>
      <c r="C5203" s="1">
        <v>44503</v>
      </c>
      <c r="D5203" s="1" t="str">
        <f>TEXT(Table1[[#This Row],[Invoice Date]],"yyyy")</f>
        <v>2021</v>
      </c>
      <c r="E5203" t="s">
        <v>28</v>
      </c>
      <c r="F5203" t="s">
        <v>35</v>
      </c>
      <c r="G5203" t="s">
        <v>36</v>
      </c>
      <c r="H5203" t="s">
        <v>16</v>
      </c>
      <c r="I5203" t="str">
        <f>IF(ISNUMBER(SEARCH( "Women's",Table1[[#This Row],[Product]])), "Women","Male")</f>
        <v>Women</v>
      </c>
      <c r="J5203" t="str">
        <f>IF(ISNUMBER(SEARCH( "Apparel",Table1[[#This Row],[Product]])), "Apparel","Footwear")</f>
        <v>Apparel</v>
      </c>
      <c r="K5203" s="3">
        <v>61</v>
      </c>
      <c r="L5203">
        <v>75</v>
      </c>
      <c r="M5203" s="3">
        <v>458</v>
      </c>
      <c r="N5203" s="3">
        <v>233</v>
      </c>
      <c r="O5203" t="s">
        <v>17</v>
      </c>
    </row>
    <row r="5204" spans="1:15" x14ac:dyDescent="0.3">
      <c r="A5204" t="s">
        <v>18</v>
      </c>
      <c r="B5204">
        <v>1185732</v>
      </c>
      <c r="C5204" s="1">
        <v>44237</v>
      </c>
      <c r="D5204" s="1" t="str">
        <f>TEXT(Table1[[#This Row],[Invoice Date]],"yyyy")</f>
        <v>2021</v>
      </c>
      <c r="E5204" t="s">
        <v>28</v>
      </c>
      <c r="F5204" t="s">
        <v>75</v>
      </c>
      <c r="G5204" t="s">
        <v>76</v>
      </c>
      <c r="H5204" t="s">
        <v>16</v>
      </c>
      <c r="I5204" t="str">
        <f>IF(ISNUMBER(SEARCH( "Women's",Table1[[#This Row],[Product]])), "Women","Male")</f>
        <v>Women</v>
      </c>
      <c r="J5204" t="str">
        <f>IF(ISNUMBER(SEARCH( "Apparel",Table1[[#This Row],[Product]])), "Apparel","Footwear")</f>
        <v>Apparel</v>
      </c>
      <c r="K5204" s="3">
        <v>19</v>
      </c>
      <c r="L5204">
        <v>75</v>
      </c>
      <c r="M5204" s="3">
        <v>143</v>
      </c>
      <c r="N5204" s="3">
        <v>73</v>
      </c>
      <c r="O5204" t="s">
        <v>17</v>
      </c>
    </row>
    <row r="5205" spans="1:15" x14ac:dyDescent="0.3">
      <c r="A5205" t="s">
        <v>18</v>
      </c>
      <c r="B5205">
        <v>1185732</v>
      </c>
      <c r="C5205" s="1">
        <v>44510</v>
      </c>
      <c r="D5205" s="1" t="str">
        <f>TEXT(Table1[[#This Row],[Invoice Date]],"yyyy")</f>
        <v>2021</v>
      </c>
      <c r="E5205" t="s">
        <v>28</v>
      </c>
      <c r="F5205" t="s">
        <v>75</v>
      </c>
      <c r="G5205" t="s">
        <v>76</v>
      </c>
      <c r="H5205" t="s">
        <v>64</v>
      </c>
      <c r="I5205" t="str">
        <f>IF(ISNUMBER(SEARCH( "Women's",Table1[[#This Row],[Product]])), "Women","Male")</f>
        <v>Male</v>
      </c>
      <c r="J5205" t="str">
        <f>IF(ISNUMBER(SEARCH( "Apparel",Table1[[#This Row],[Product]])), "Apparel","Footwear")</f>
        <v>Apparel</v>
      </c>
      <c r="K5205" s="3">
        <v>55</v>
      </c>
      <c r="L5205">
        <v>75</v>
      </c>
      <c r="M5205" s="3">
        <v>413</v>
      </c>
      <c r="N5205" s="3">
        <v>165</v>
      </c>
      <c r="O5205" t="s">
        <v>17</v>
      </c>
    </row>
    <row r="5206" spans="1:15" x14ac:dyDescent="0.3">
      <c r="A5206" t="s">
        <v>18</v>
      </c>
      <c r="B5206">
        <v>1185732</v>
      </c>
      <c r="C5206" s="1">
        <v>44213</v>
      </c>
      <c r="D5206" s="1" t="str">
        <f>TEXT(Table1[[#This Row],[Invoice Date]],"yyyy")</f>
        <v>2021</v>
      </c>
      <c r="E5206" t="s">
        <v>28</v>
      </c>
      <c r="F5206" t="s">
        <v>75</v>
      </c>
      <c r="G5206" t="s">
        <v>76</v>
      </c>
      <c r="H5206" t="s">
        <v>34</v>
      </c>
      <c r="I5206" t="str">
        <f>IF(ISNUMBER(SEARCH( "Women's",Table1[[#This Row],[Product]])), "Women","Male")</f>
        <v>Male</v>
      </c>
      <c r="J5206" t="str">
        <f>IF(ISNUMBER(SEARCH( "Apparel",Table1[[#This Row],[Product]])), "Apparel","Footwear")</f>
        <v>Footwear</v>
      </c>
      <c r="K5206" s="3">
        <v>32</v>
      </c>
      <c r="L5206">
        <v>75</v>
      </c>
      <c r="M5206" s="3">
        <v>240</v>
      </c>
      <c r="N5206" s="3">
        <v>132</v>
      </c>
      <c r="O5206" t="s">
        <v>17</v>
      </c>
    </row>
    <row r="5207" spans="1:15" x14ac:dyDescent="0.3">
      <c r="A5207" t="s">
        <v>18</v>
      </c>
      <c r="B5207">
        <v>1185732</v>
      </c>
      <c r="C5207" s="1">
        <v>44213</v>
      </c>
      <c r="D5207" s="1" t="str">
        <f>TEXT(Table1[[#This Row],[Invoice Date]],"yyyy")</f>
        <v>2021</v>
      </c>
      <c r="E5207" t="s">
        <v>28</v>
      </c>
      <c r="F5207" t="s">
        <v>75</v>
      </c>
      <c r="G5207" t="s">
        <v>76</v>
      </c>
      <c r="H5207" t="s">
        <v>16</v>
      </c>
      <c r="I5207" t="str">
        <f>IF(ISNUMBER(SEARCH( "Women's",Table1[[#This Row],[Product]])), "Women","Male")</f>
        <v>Women</v>
      </c>
      <c r="J5207" t="str">
        <f>IF(ISNUMBER(SEARCH( "Apparel",Table1[[#This Row],[Product]])), "Apparel","Footwear")</f>
        <v>Apparel</v>
      </c>
      <c r="K5207" s="3">
        <v>34</v>
      </c>
      <c r="L5207">
        <v>75</v>
      </c>
      <c r="M5207" s="3">
        <v>255</v>
      </c>
      <c r="N5207" s="3">
        <v>128</v>
      </c>
      <c r="O5207" t="s">
        <v>17</v>
      </c>
    </row>
    <row r="5208" spans="1:15" x14ac:dyDescent="0.3">
      <c r="A5208" t="s">
        <v>18</v>
      </c>
      <c r="B5208">
        <v>1185732</v>
      </c>
      <c r="C5208" s="1">
        <v>44244</v>
      </c>
      <c r="D5208" s="1" t="str">
        <f>TEXT(Table1[[#This Row],[Invoice Date]],"yyyy")</f>
        <v>2021</v>
      </c>
      <c r="E5208" t="s">
        <v>28</v>
      </c>
      <c r="F5208" t="s">
        <v>75</v>
      </c>
      <c r="G5208" t="s">
        <v>76</v>
      </c>
      <c r="H5208" t="s">
        <v>27</v>
      </c>
      <c r="I5208" t="str">
        <f>IF(ISNUMBER(SEARCH( "Women's",Table1[[#This Row],[Product]])), "Women","Male")</f>
        <v>Women</v>
      </c>
      <c r="J5208" t="str">
        <f>IF(ISNUMBER(SEARCH( "Apparel",Table1[[#This Row],[Product]])), "Apparel","Footwear")</f>
        <v>Footwear</v>
      </c>
      <c r="K5208" s="3">
        <v>27</v>
      </c>
      <c r="L5208">
        <v>75</v>
      </c>
      <c r="M5208" s="3">
        <v>203</v>
      </c>
      <c r="N5208" s="3">
        <v>103</v>
      </c>
      <c r="O5208" t="s">
        <v>17</v>
      </c>
    </row>
    <row r="5209" spans="1:15" x14ac:dyDescent="0.3">
      <c r="A5209" t="s">
        <v>18</v>
      </c>
      <c r="B5209">
        <v>1185732</v>
      </c>
      <c r="C5209" s="1">
        <v>44303</v>
      </c>
      <c r="D5209" s="1" t="str">
        <f>TEXT(Table1[[#This Row],[Invoice Date]],"yyyy")</f>
        <v>2021</v>
      </c>
      <c r="E5209" t="s">
        <v>38</v>
      </c>
      <c r="F5209" t="s">
        <v>58</v>
      </c>
      <c r="G5209" t="s">
        <v>59</v>
      </c>
      <c r="H5209" t="s">
        <v>34</v>
      </c>
      <c r="I5209" t="str">
        <f>IF(ISNUMBER(SEARCH( "Women's",Table1[[#This Row],[Product]])), "Women","Male")</f>
        <v>Male</v>
      </c>
      <c r="J5209" t="str">
        <f>IF(ISNUMBER(SEARCH( "Apparel",Table1[[#This Row],[Product]])), "Apparel","Footwear")</f>
        <v>Footwear</v>
      </c>
      <c r="K5209" s="3">
        <v>28</v>
      </c>
      <c r="L5209">
        <v>75</v>
      </c>
      <c r="M5209" s="3">
        <v>210</v>
      </c>
      <c r="N5209" s="3">
        <v>116</v>
      </c>
      <c r="O5209" t="s">
        <v>17</v>
      </c>
    </row>
    <row r="5210" spans="1:15" x14ac:dyDescent="0.3">
      <c r="A5210" t="s">
        <v>18</v>
      </c>
      <c r="B5210">
        <v>1185732</v>
      </c>
      <c r="C5210" s="1">
        <v>44457</v>
      </c>
      <c r="D5210" s="1" t="str">
        <f>TEXT(Table1[[#This Row],[Invoice Date]],"yyyy")</f>
        <v>2021</v>
      </c>
      <c r="E5210" t="s">
        <v>38</v>
      </c>
      <c r="F5210" t="s">
        <v>58</v>
      </c>
      <c r="G5210" t="s">
        <v>59</v>
      </c>
      <c r="H5210" t="s">
        <v>16</v>
      </c>
      <c r="I5210" t="str">
        <f>IF(ISNUMBER(SEARCH( "Women's",Table1[[#This Row],[Product]])), "Women","Male")</f>
        <v>Women</v>
      </c>
      <c r="J5210" t="str">
        <f>IF(ISNUMBER(SEARCH( "Apparel",Table1[[#This Row],[Product]])), "Apparel","Footwear")</f>
        <v>Apparel</v>
      </c>
      <c r="K5210" s="3">
        <v>36</v>
      </c>
      <c r="L5210">
        <v>75</v>
      </c>
      <c r="M5210" s="3">
        <v>270</v>
      </c>
      <c r="N5210" s="3">
        <v>138</v>
      </c>
      <c r="O5210" t="s">
        <v>17</v>
      </c>
    </row>
    <row r="5211" spans="1:15" x14ac:dyDescent="0.3">
      <c r="A5211" t="s">
        <v>18</v>
      </c>
      <c r="B5211">
        <v>1185732</v>
      </c>
      <c r="C5211" s="1">
        <v>44369</v>
      </c>
      <c r="D5211" s="1" t="str">
        <f>TEXT(Table1[[#This Row],[Invoice Date]],"yyyy")</f>
        <v>2021</v>
      </c>
      <c r="E5211" t="s">
        <v>38</v>
      </c>
      <c r="F5211" t="s">
        <v>87</v>
      </c>
      <c r="G5211" t="s">
        <v>88</v>
      </c>
      <c r="H5211" t="s">
        <v>34</v>
      </c>
      <c r="I5211" t="str">
        <f>IF(ISNUMBER(SEARCH( "Women's",Table1[[#This Row],[Product]])), "Women","Male")</f>
        <v>Male</v>
      </c>
      <c r="J5211" t="str">
        <f>IF(ISNUMBER(SEARCH( "Apparel",Table1[[#This Row],[Product]])), "Apparel","Footwear")</f>
        <v>Footwear</v>
      </c>
      <c r="K5211" s="3">
        <v>41</v>
      </c>
      <c r="L5211">
        <v>75</v>
      </c>
      <c r="M5211" s="3">
        <v>308</v>
      </c>
      <c r="N5211" s="3">
        <v>145</v>
      </c>
      <c r="O5211" t="s">
        <v>17</v>
      </c>
    </row>
    <row r="5212" spans="1:15" x14ac:dyDescent="0.3">
      <c r="A5212" t="s">
        <v>37</v>
      </c>
      <c r="B5212">
        <v>1185732</v>
      </c>
      <c r="C5212" s="1">
        <v>44362</v>
      </c>
      <c r="D5212" s="1" t="str">
        <f>TEXT(Table1[[#This Row],[Invoice Date]],"yyyy")</f>
        <v>2021</v>
      </c>
      <c r="E5212" t="s">
        <v>38</v>
      </c>
      <c r="F5212" t="s">
        <v>89</v>
      </c>
      <c r="G5212" t="s">
        <v>90</v>
      </c>
      <c r="H5212" t="s">
        <v>50</v>
      </c>
      <c r="I5212" t="str">
        <f>IF(ISNUMBER(SEARCH( "Women's",Table1[[#This Row],[Product]])), "Women","Male")</f>
        <v>Women</v>
      </c>
      <c r="J5212" t="str">
        <f>IF(ISNUMBER(SEARCH( "Apparel",Table1[[#This Row],[Product]])), "Apparel","Footwear")</f>
        <v>Footwear</v>
      </c>
      <c r="K5212" s="3">
        <v>41</v>
      </c>
      <c r="L5212">
        <v>75</v>
      </c>
      <c r="M5212" s="3">
        <v>308</v>
      </c>
      <c r="N5212" s="3">
        <v>169</v>
      </c>
      <c r="O5212" t="s">
        <v>17</v>
      </c>
    </row>
    <row r="5213" spans="1:15" x14ac:dyDescent="0.3">
      <c r="A5213" t="s">
        <v>37</v>
      </c>
      <c r="B5213">
        <v>1185732</v>
      </c>
      <c r="C5213" s="1">
        <v>44362</v>
      </c>
      <c r="D5213" s="1" t="str">
        <f>TEXT(Table1[[#This Row],[Invoice Date]],"yyyy")</f>
        <v>2021</v>
      </c>
      <c r="E5213" t="s">
        <v>38</v>
      </c>
      <c r="F5213" t="s">
        <v>89</v>
      </c>
      <c r="G5213" t="s">
        <v>90</v>
      </c>
      <c r="H5213" t="s">
        <v>64</v>
      </c>
      <c r="I5213" t="str">
        <f>IF(ISNUMBER(SEARCH( "Women's",Table1[[#This Row],[Product]])), "Women","Male")</f>
        <v>Male</v>
      </c>
      <c r="J5213" t="str">
        <f>IF(ISNUMBER(SEARCH( "Apparel",Table1[[#This Row],[Product]])), "Apparel","Footwear")</f>
        <v>Apparel</v>
      </c>
      <c r="K5213" s="3">
        <v>50</v>
      </c>
      <c r="L5213">
        <v>75</v>
      </c>
      <c r="M5213" s="3">
        <v>375</v>
      </c>
      <c r="N5213" s="3">
        <v>150</v>
      </c>
      <c r="O5213" t="s">
        <v>17</v>
      </c>
    </row>
    <row r="5214" spans="1:15" x14ac:dyDescent="0.3">
      <c r="A5214" t="s">
        <v>57</v>
      </c>
      <c r="B5214">
        <v>1185732</v>
      </c>
      <c r="C5214" s="1">
        <v>44322</v>
      </c>
      <c r="D5214" s="1" t="str">
        <f>TEXT(Table1[[#This Row],[Invoice Date]],"yyyy")</f>
        <v>2021</v>
      </c>
      <c r="E5214" t="s">
        <v>38</v>
      </c>
      <c r="F5214" t="s">
        <v>77</v>
      </c>
      <c r="G5214" t="s">
        <v>78</v>
      </c>
      <c r="H5214" t="s">
        <v>27</v>
      </c>
      <c r="I5214" t="str">
        <f>IF(ISNUMBER(SEARCH( "Women's",Table1[[#This Row],[Product]])), "Women","Male")</f>
        <v>Women</v>
      </c>
      <c r="J5214" t="str">
        <f>IF(ISNUMBER(SEARCH( "Apparel",Table1[[#This Row],[Product]])), "Apparel","Footwear")</f>
        <v>Footwear</v>
      </c>
      <c r="K5214" s="3">
        <v>38</v>
      </c>
      <c r="L5214">
        <v>75</v>
      </c>
      <c r="M5214" s="3">
        <v>285</v>
      </c>
      <c r="N5214" s="3">
        <v>143</v>
      </c>
      <c r="O5214" t="s">
        <v>17</v>
      </c>
    </row>
    <row r="5215" spans="1:15" x14ac:dyDescent="0.3">
      <c r="A5215" t="s">
        <v>57</v>
      </c>
      <c r="B5215">
        <v>1185732</v>
      </c>
      <c r="C5215" s="1">
        <v>44415</v>
      </c>
      <c r="D5215" s="1" t="str">
        <f>TEXT(Table1[[#This Row],[Invoice Date]],"yyyy")</f>
        <v>2021</v>
      </c>
      <c r="E5215" t="s">
        <v>38</v>
      </c>
      <c r="F5215" t="s">
        <v>77</v>
      </c>
      <c r="G5215" t="s">
        <v>78</v>
      </c>
      <c r="H5215" t="s">
        <v>27</v>
      </c>
      <c r="I5215" t="str">
        <f>IF(ISNUMBER(SEARCH( "Women's",Table1[[#This Row],[Product]])), "Women","Male")</f>
        <v>Women</v>
      </c>
      <c r="J5215" t="str">
        <f>IF(ISNUMBER(SEARCH( "Apparel",Table1[[#This Row],[Product]])), "Apparel","Footwear")</f>
        <v>Footwear</v>
      </c>
      <c r="K5215" s="3">
        <v>37</v>
      </c>
      <c r="L5215">
        <v>75</v>
      </c>
      <c r="M5215" s="3">
        <v>278</v>
      </c>
      <c r="N5215" s="3">
        <v>150</v>
      </c>
      <c r="O5215" t="s">
        <v>17</v>
      </c>
    </row>
    <row r="5216" spans="1:15" x14ac:dyDescent="0.3">
      <c r="A5216" t="s">
        <v>22</v>
      </c>
      <c r="B5216">
        <v>1185732</v>
      </c>
      <c r="C5216" s="1">
        <v>44442</v>
      </c>
      <c r="D5216" s="1" t="str">
        <f>TEXT(Table1[[#This Row],[Invoice Date]],"yyyy")</f>
        <v>2021</v>
      </c>
      <c r="E5216" t="s">
        <v>38</v>
      </c>
      <c r="F5216" t="s">
        <v>102</v>
      </c>
      <c r="G5216" t="s">
        <v>103</v>
      </c>
      <c r="H5216" t="s">
        <v>34</v>
      </c>
      <c r="I5216" t="str">
        <f>IF(ISNUMBER(SEARCH( "Women's",Table1[[#This Row],[Product]])), "Women","Male")</f>
        <v>Male</v>
      </c>
      <c r="J5216" t="str">
        <f>IF(ISNUMBER(SEARCH( "Apparel",Table1[[#This Row],[Product]])), "Apparel","Footwear")</f>
        <v>Footwear</v>
      </c>
      <c r="K5216" s="3">
        <v>47</v>
      </c>
      <c r="L5216">
        <v>75</v>
      </c>
      <c r="M5216" s="3">
        <v>353</v>
      </c>
      <c r="N5216" s="3">
        <v>183</v>
      </c>
      <c r="O5216" t="s">
        <v>17</v>
      </c>
    </row>
    <row r="5217" spans="1:15" x14ac:dyDescent="0.3">
      <c r="A5217" t="s">
        <v>37</v>
      </c>
      <c r="B5217">
        <v>1185732</v>
      </c>
      <c r="C5217" s="1">
        <v>44415</v>
      </c>
      <c r="D5217" s="1" t="str">
        <f>TEXT(Table1[[#This Row],[Invoice Date]],"yyyy")</f>
        <v>2021</v>
      </c>
      <c r="E5217" t="s">
        <v>38</v>
      </c>
      <c r="F5217" t="s">
        <v>104</v>
      </c>
      <c r="G5217" t="s">
        <v>105</v>
      </c>
      <c r="H5217" t="s">
        <v>27</v>
      </c>
      <c r="I5217" t="str">
        <f>IF(ISNUMBER(SEARCH( "Women's",Table1[[#This Row],[Product]])), "Women","Male")</f>
        <v>Women</v>
      </c>
      <c r="J5217" t="str">
        <f>IF(ISNUMBER(SEARCH( "Apparel",Table1[[#This Row],[Product]])), "Apparel","Footwear")</f>
        <v>Footwear</v>
      </c>
      <c r="K5217" s="3">
        <v>38</v>
      </c>
      <c r="L5217">
        <v>75</v>
      </c>
      <c r="M5217" s="3">
        <v>285</v>
      </c>
      <c r="N5217" s="3">
        <v>157</v>
      </c>
      <c r="O5217" t="s">
        <v>17</v>
      </c>
    </row>
    <row r="5218" spans="1:15" x14ac:dyDescent="0.3">
      <c r="A5218" t="s">
        <v>22</v>
      </c>
      <c r="B5218">
        <v>1185732</v>
      </c>
      <c r="C5218" s="1">
        <v>44242</v>
      </c>
      <c r="D5218" s="1" t="str">
        <f>TEXT(Table1[[#This Row],[Invoice Date]],"yyyy")</f>
        <v>2021</v>
      </c>
      <c r="E5218" t="s">
        <v>38</v>
      </c>
      <c r="F5218" t="s">
        <v>106</v>
      </c>
      <c r="G5218" t="s">
        <v>107</v>
      </c>
      <c r="H5218" t="s">
        <v>16</v>
      </c>
      <c r="I5218" t="str">
        <f>IF(ISNUMBER(SEARCH( "Women's",Table1[[#This Row],[Product]])), "Women","Male")</f>
        <v>Women</v>
      </c>
      <c r="J5218" t="str">
        <f>IF(ISNUMBER(SEARCH( "Apparel",Table1[[#This Row],[Product]])), "Apparel","Footwear")</f>
        <v>Apparel</v>
      </c>
      <c r="K5218" s="3">
        <v>38</v>
      </c>
      <c r="L5218">
        <v>75</v>
      </c>
      <c r="M5218" s="3">
        <v>285</v>
      </c>
      <c r="N5218" s="3">
        <v>125</v>
      </c>
      <c r="O5218" t="s">
        <v>17</v>
      </c>
    </row>
    <row r="5219" spans="1:15" x14ac:dyDescent="0.3">
      <c r="A5219" t="s">
        <v>45</v>
      </c>
      <c r="B5219">
        <v>1185732</v>
      </c>
      <c r="C5219" s="1">
        <v>44543</v>
      </c>
      <c r="D5219" s="1" t="str">
        <f>TEXT(Table1[[#This Row],[Invoice Date]],"yyyy")</f>
        <v>2021</v>
      </c>
      <c r="E5219" t="s">
        <v>38</v>
      </c>
      <c r="F5219" t="s">
        <v>106</v>
      </c>
      <c r="G5219" t="s">
        <v>107</v>
      </c>
      <c r="H5219" t="s">
        <v>50</v>
      </c>
      <c r="I5219" t="str">
        <f>IF(ISNUMBER(SEARCH( "Women's",Table1[[#This Row],[Product]])), "Women","Male")</f>
        <v>Women</v>
      </c>
      <c r="J5219" t="str">
        <f>IF(ISNUMBER(SEARCH( "Apparel",Table1[[#This Row],[Product]])), "Apparel","Footwear")</f>
        <v>Footwear</v>
      </c>
      <c r="K5219" s="3">
        <v>52</v>
      </c>
      <c r="L5219">
        <v>75</v>
      </c>
      <c r="M5219" s="3">
        <v>390</v>
      </c>
      <c r="N5219" s="3">
        <v>148</v>
      </c>
      <c r="O5219" t="s">
        <v>17</v>
      </c>
    </row>
    <row r="5220" spans="1:15" x14ac:dyDescent="0.3">
      <c r="A5220" t="s">
        <v>45</v>
      </c>
      <c r="B5220">
        <v>1185732</v>
      </c>
      <c r="C5220" s="1">
        <v>44326</v>
      </c>
      <c r="D5220" s="1" t="str">
        <f>TEXT(Table1[[#This Row],[Invoice Date]],"yyyy")</f>
        <v>2021</v>
      </c>
      <c r="E5220" t="s">
        <v>38</v>
      </c>
      <c r="F5220" t="s">
        <v>119</v>
      </c>
      <c r="G5220" t="s">
        <v>120</v>
      </c>
      <c r="H5220" t="s">
        <v>27</v>
      </c>
      <c r="I5220" t="str">
        <f>IF(ISNUMBER(SEARCH( "Women's",Table1[[#This Row],[Product]])), "Women","Male")</f>
        <v>Women</v>
      </c>
      <c r="J5220" t="str">
        <f>IF(ISNUMBER(SEARCH( "Apparel",Table1[[#This Row],[Product]])), "Apparel","Footwear")</f>
        <v>Footwear</v>
      </c>
      <c r="K5220" s="3">
        <v>49</v>
      </c>
      <c r="L5220">
        <v>75</v>
      </c>
      <c r="M5220" s="3">
        <v>368</v>
      </c>
      <c r="N5220" s="3">
        <v>169</v>
      </c>
      <c r="O5220" t="s">
        <v>17</v>
      </c>
    </row>
    <row r="5221" spans="1:15" x14ac:dyDescent="0.3">
      <c r="A5221" t="s">
        <v>45</v>
      </c>
      <c r="B5221">
        <v>1185732</v>
      </c>
      <c r="C5221" s="1">
        <v>44481</v>
      </c>
      <c r="D5221" s="1" t="str">
        <f>TEXT(Table1[[#This Row],[Invoice Date]],"yyyy")</f>
        <v>2021</v>
      </c>
      <c r="E5221" t="s">
        <v>38</v>
      </c>
      <c r="F5221" t="s">
        <v>119</v>
      </c>
      <c r="G5221" t="s">
        <v>120</v>
      </c>
      <c r="H5221" t="s">
        <v>34</v>
      </c>
      <c r="I5221" t="str">
        <f>IF(ISNUMBER(SEARCH( "Women's",Table1[[#This Row],[Product]])), "Women","Male")</f>
        <v>Male</v>
      </c>
      <c r="J5221" t="str">
        <f>IF(ISNUMBER(SEARCH( "Apparel",Table1[[#This Row],[Product]])), "Apparel","Footwear")</f>
        <v>Footwear</v>
      </c>
      <c r="K5221" s="3">
        <v>54</v>
      </c>
      <c r="L5221">
        <v>75</v>
      </c>
      <c r="M5221" s="3">
        <v>405</v>
      </c>
      <c r="N5221" s="3">
        <v>239</v>
      </c>
      <c r="O5221" t="s">
        <v>17</v>
      </c>
    </row>
    <row r="5222" spans="1:15" x14ac:dyDescent="0.3">
      <c r="A5222" t="s">
        <v>45</v>
      </c>
      <c r="B5222">
        <v>1185732</v>
      </c>
      <c r="C5222" s="1">
        <v>44511</v>
      </c>
      <c r="D5222" s="1" t="str">
        <f>TEXT(Table1[[#This Row],[Invoice Date]],"yyyy")</f>
        <v>2021</v>
      </c>
      <c r="E5222" t="s">
        <v>38</v>
      </c>
      <c r="F5222" t="s">
        <v>119</v>
      </c>
      <c r="G5222" t="s">
        <v>120</v>
      </c>
      <c r="H5222" t="s">
        <v>50</v>
      </c>
      <c r="I5222" t="str">
        <f>IF(ISNUMBER(SEARCH( "Women's",Table1[[#This Row],[Product]])), "Women","Male")</f>
        <v>Women</v>
      </c>
      <c r="J5222" t="str">
        <f>IF(ISNUMBER(SEARCH( "Apparel",Table1[[#This Row],[Product]])), "Apparel","Footwear")</f>
        <v>Footwear</v>
      </c>
      <c r="K5222" s="3">
        <v>55</v>
      </c>
      <c r="L5222">
        <v>75</v>
      </c>
      <c r="M5222" s="3">
        <v>413</v>
      </c>
      <c r="N5222" s="3">
        <v>206</v>
      </c>
      <c r="O5222" t="s">
        <v>17</v>
      </c>
    </row>
    <row r="5223" spans="1:15" x14ac:dyDescent="0.3">
      <c r="A5223" t="s">
        <v>45</v>
      </c>
      <c r="B5223">
        <v>1185732</v>
      </c>
      <c r="C5223" s="1">
        <v>44246</v>
      </c>
      <c r="D5223" s="1" t="str">
        <f>TEXT(Table1[[#This Row],[Invoice Date]],"yyyy")</f>
        <v>2021</v>
      </c>
      <c r="E5223" t="s">
        <v>38</v>
      </c>
      <c r="F5223" t="s">
        <v>119</v>
      </c>
      <c r="G5223" t="s">
        <v>120</v>
      </c>
      <c r="H5223" t="s">
        <v>34</v>
      </c>
      <c r="I5223" t="str">
        <f>IF(ISNUMBER(SEARCH( "Women's",Table1[[#This Row],[Product]])), "Women","Male")</f>
        <v>Male</v>
      </c>
      <c r="J5223" t="str">
        <f>IF(ISNUMBER(SEARCH( "Apparel",Table1[[#This Row],[Product]])), "Apparel","Footwear")</f>
        <v>Footwear</v>
      </c>
      <c r="K5223" s="3">
        <v>45</v>
      </c>
      <c r="L5223">
        <v>75</v>
      </c>
      <c r="M5223" s="3">
        <v>338</v>
      </c>
      <c r="N5223" s="3">
        <v>172</v>
      </c>
      <c r="O5223" t="s">
        <v>17</v>
      </c>
    </row>
    <row r="5224" spans="1:15" x14ac:dyDescent="0.3">
      <c r="A5224" t="s">
        <v>45</v>
      </c>
      <c r="B5224">
        <v>1185732</v>
      </c>
      <c r="C5224" s="1">
        <v>44272</v>
      </c>
      <c r="D5224" s="1" t="str">
        <f>TEXT(Table1[[#This Row],[Invoice Date]],"yyyy")</f>
        <v>2021</v>
      </c>
      <c r="E5224" t="s">
        <v>38</v>
      </c>
      <c r="F5224" t="s">
        <v>121</v>
      </c>
      <c r="G5224" t="s">
        <v>122</v>
      </c>
      <c r="H5224" t="s">
        <v>27</v>
      </c>
      <c r="I5224" t="str">
        <f>IF(ISNUMBER(SEARCH( "Women's",Table1[[#This Row],[Product]])), "Women","Male")</f>
        <v>Women</v>
      </c>
      <c r="J5224" t="str">
        <f>IF(ISNUMBER(SEARCH( "Apparel",Table1[[#This Row],[Product]])), "Apparel","Footwear")</f>
        <v>Footwear</v>
      </c>
      <c r="K5224" s="3">
        <v>38</v>
      </c>
      <c r="L5224">
        <v>75</v>
      </c>
      <c r="M5224" s="3">
        <v>285</v>
      </c>
      <c r="N5224" s="3">
        <v>117</v>
      </c>
      <c r="O5224" t="s">
        <v>17</v>
      </c>
    </row>
    <row r="5225" spans="1:15" x14ac:dyDescent="0.3">
      <c r="A5225" t="s">
        <v>45</v>
      </c>
      <c r="B5225">
        <v>1185732</v>
      </c>
      <c r="C5225" s="1">
        <v>44272</v>
      </c>
      <c r="D5225" s="1" t="str">
        <f>TEXT(Table1[[#This Row],[Invoice Date]],"yyyy")</f>
        <v>2021</v>
      </c>
      <c r="E5225" t="s">
        <v>38</v>
      </c>
      <c r="F5225" t="s">
        <v>121</v>
      </c>
      <c r="G5225" t="s">
        <v>122</v>
      </c>
      <c r="H5225" t="s">
        <v>16</v>
      </c>
      <c r="I5225" t="str">
        <f>IF(ISNUMBER(SEARCH( "Women's",Table1[[#This Row],[Product]])), "Women","Male")</f>
        <v>Women</v>
      </c>
      <c r="J5225" t="str">
        <f>IF(ISNUMBER(SEARCH( "Apparel",Table1[[#This Row],[Product]])), "Apparel","Footwear")</f>
        <v>Apparel</v>
      </c>
      <c r="K5225" s="3">
        <v>45</v>
      </c>
      <c r="L5225">
        <v>75</v>
      </c>
      <c r="M5225" s="3">
        <v>338</v>
      </c>
      <c r="N5225" s="3">
        <v>159</v>
      </c>
      <c r="O5225" t="s">
        <v>17</v>
      </c>
    </row>
    <row r="5226" spans="1:15" x14ac:dyDescent="0.3">
      <c r="A5226" t="s">
        <v>45</v>
      </c>
      <c r="B5226">
        <v>1185732</v>
      </c>
      <c r="C5226" s="1">
        <v>44456</v>
      </c>
      <c r="D5226" s="1" t="str">
        <f>TEXT(Table1[[#This Row],[Invoice Date]],"yyyy")</f>
        <v>2021</v>
      </c>
      <c r="E5226" t="s">
        <v>38</v>
      </c>
      <c r="F5226" t="s">
        <v>121</v>
      </c>
      <c r="G5226" t="s">
        <v>122</v>
      </c>
      <c r="H5226" t="s">
        <v>27</v>
      </c>
      <c r="I5226" t="str">
        <f>IF(ISNUMBER(SEARCH( "Women's",Table1[[#This Row],[Product]])), "Women","Male")</f>
        <v>Women</v>
      </c>
      <c r="J5226" t="str">
        <f>IF(ISNUMBER(SEARCH( "Apparel",Table1[[#This Row],[Product]])), "Apparel","Footwear")</f>
        <v>Footwear</v>
      </c>
      <c r="K5226" s="3">
        <v>52</v>
      </c>
      <c r="L5226">
        <v>75</v>
      </c>
      <c r="M5226" s="3">
        <v>390</v>
      </c>
      <c r="N5226" s="3">
        <v>168</v>
      </c>
      <c r="O5226" t="s">
        <v>17</v>
      </c>
    </row>
    <row r="5227" spans="1:15" hidden="1" x14ac:dyDescent="0.3">
      <c r="A5227" t="s">
        <v>37</v>
      </c>
      <c r="B5227">
        <v>1185732</v>
      </c>
      <c r="C5227" s="1">
        <v>44556</v>
      </c>
      <c r="D5227" s="1" t="str">
        <f>TEXT(Table1[[#This Row],[Invoice Date]],"yyyy")</f>
        <v>2021</v>
      </c>
      <c r="E5227" t="s">
        <v>38</v>
      </c>
      <c r="F5227" t="s">
        <v>129</v>
      </c>
      <c r="G5227" t="s">
        <v>130</v>
      </c>
      <c r="H5227" t="s">
        <v>16</v>
      </c>
      <c r="I5227" t="str">
        <f>IF(ISNUMBER(SEARCH( "Women's",Table1[[#This Row],[Product]])), "Women","Male")</f>
        <v>Women</v>
      </c>
      <c r="J5227" t="str">
        <f>IF(ISNUMBER(SEARCH( "Apparel",Table1[[#This Row],[Product]])), "Apparel","Footwear")</f>
        <v>Apparel</v>
      </c>
      <c r="K5227" s="3">
        <v>53</v>
      </c>
      <c r="L5227">
        <v>75</v>
      </c>
      <c r="M5227" s="3">
        <v>398</v>
      </c>
      <c r="N5227" s="3">
        <v>143</v>
      </c>
      <c r="O5227" t="s">
        <v>26</v>
      </c>
    </row>
    <row r="5228" spans="1:15" hidden="1" x14ac:dyDescent="0.3">
      <c r="A5228" t="s">
        <v>18</v>
      </c>
      <c r="B5228">
        <v>1185732</v>
      </c>
      <c r="C5228" s="1">
        <v>44265</v>
      </c>
      <c r="D5228" s="1" t="str">
        <f>TEXT(Table1[[#This Row],[Invoice Date]],"yyyy")</f>
        <v>2021</v>
      </c>
      <c r="E5228" t="s">
        <v>42</v>
      </c>
      <c r="F5228" t="s">
        <v>43</v>
      </c>
      <c r="G5228" t="s">
        <v>44</v>
      </c>
      <c r="H5228" t="s">
        <v>50</v>
      </c>
      <c r="I5228" t="str">
        <f>IF(ISNUMBER(SEARCH( "Women's",Table1[[#This Row],[Product]])), "Women","Male")</f>
        <v>Women</v>
      </c>
      <c r="J5228" t="str">
        <f>IF(ISNUMBER(SEARCH( "Apparel",Table1[[#This Row],[Product]])), "Apparel","Footwear")</f>
        <v>Footwear</v>
      </c>
      <c r="K5228" s="3">
        <v>20</v>
      </c>
      <c r="L5228">
        <v>75</v>
      </c>
      <c r="M5228" s="3">
        <v>150</v>
      </c>
      <c r="N5228" s="3">
        <v>63</v>
      </c>
      <c r="O5228" t="s">
        <v>26</v>
      </c>
    </row>
    <row r="5229" spans="1:15" hidden="1" x14ac:dyDescent="0.3">
      <c r="A5229" t="s">
        <v>18</v>
      </c>
      <c r="B5229">
        <v>1185732</v>
      </c>
      <c r="C5229" s="1">
        <v>44297</v>
      </c>
      <c r="D5229" s="1" t="str">
        <f>TEXT(Table1[[#This Row],[Invoice Date]],"yyyy")</f>
        <v>2021</v>
      </c>
      <c r="E5229" t="s">
        <v>42</v>
      </c>
      <c r="F5229" t="s">
        <v>43</v>
      </c>
      <c r="G5229" t="s">
        <v>44</v>
      </c>
      <c r="H5229" t="s">
        <v>50</v>
      </c>
      <c r="I5229" t="str">
        <f>IF(ISNUMBER(SEARCH( "Women's",Table1[[#This Row],[Product]])), "Women","Male")</f>
        <v>Women</v>
      </c>
      <c r="J5229" t="str">
        <f>IF(ISNUMBER(SEARCH( "Apparel",Table1[[#This Row],[Product]])), "Apparel","Footwear")</f>
        <v>Footwear</v>
      </c>
      <c r="K5229" s="3">
        <v>14</v>
      </c>
      <c r="L5229">
        <v>75</v>
      </c>
      <c r="M5229" s="3">
        <v>105</v>
      </c>
      <c r="N5229" s="3">
        <v>47</v>
      </c>
      <c r="O5229" t="s">
        <v>26</v>
      </c>
    </row>
    <row r="5230" spans="1:15" hidden="1" x14ac:dyDescent="0.3">
      <c r="A5230" t="s">
        <v>18</v>
      </c>
      <c r="B5230">
        <v>1128299</v>
      </c>
      <c r="C5230" s="1">
        <v>44278</v>
      </c>
      <c r="D5230" s="1" t="str">
        <f>TEXT(Table1[[#This Row],[Invoice Date]],"yyyy")</f>
        <v>2021</v>
      </c>
      <c r="E5230" t="s">
        <v>42</v>
      </c>
      <c r="F5230" t="s">
        <v>79</v>
      </c>
      <c r="G5230" t="s">
        <v>80</v>
      </c>
      <c r="H5230" t="s">
        <v>50</v>
      </c>
      <c r="I5230" t="str">
        <f>IF(ISNUMBER(SEARCH( "Women's",Table1[[#This Row],[Product]])), "Women","Male")</f>
        <v>Women</v>
      </c>
      <c r="J5230" t="str">
        <f>IF(ISNUMBER(SEARCH( "Apparel",Table1[[#This Row],[Product]])), "Apparel","Footwear")</f>
        <v>Footwear</v>
      </c>
      <c r="K5230" s="3">
        <v>39</v>
      </c>
      <c r="L5230">
        <v>75</v>
      </c>
      <c r="M5230" s="3">
        <v>293</v>
      </c>
      <c r="N5230" s="3">
        <v>108</v>
      </c>
      <c r="O5230" t="s">
        <v>26</v>
      </c>
    </row>
    <row r="5231" spans="1:15" hidden="1" x14ac:dyDescent="0.3">
      <c r="A5231" t="s">
        <v>18</v>
      </c>
      <c r="B5231">
        <v>1128299</v>
      </c>
      <c r="C5231" s="1">
        <v>44244</v>
      </c>
      <c r="D5231" s="1" t="str">
        <f>TEXT(Table1[[#This Row],[Invoice Date]],"yyyy")</f>
        <v>2021</v>
      </c>
      <c r="E5231" t="s">
        <v>19</v>
      </c>
      <c r="F5231" t="s">
        <v>20</v>
      </c>
      <c r="G5231" t="s">
        <v>21</v>
      </c>
      <c r="H5231" t="s">
        <v>50</v>
      </c>
      <c r="I5231" t="str">
        <f>IF(ISNUMBER(SEARCH( "Women's",Table1[[#This Row],[Product]])), "Women","Male")</f>
        <v>Women</v>
      </c>
      <c r="J5231" t="str">
        <f>IF(ISNUMBER(SEARCH( "Apparel",Table1[[#This Row],[Product]])), "Apparel","Footwear")</f>
        <v>Footwear</v>
      </c>
      <c r="K5231" s="3">
        <v>33</v>
      </c>
      <c r="L5231">
        <v>75</v>
      </c>
      <c r="M5231" s="3">
        <v>248</v>
      </c>
      <c r="N5231" s="3">
        <v>116</v>
      </c>
      <c r="O5231" t="s">
        <v>26</v>
      </c>
    </row>
    <row r="5232" spans="1:15" hidden="1" x14ac:dyDescent="0.3">
      <c r="A5232" t="s">
        <v>22</v>
      </c>
      <c r="B5232">
        <v>1128299</v>
      </c>
      <c r="C5232" s="1">
        <v>44209</v>
      </c>
      <c r="D5232" s="1" t="str">
        <f>TEXT(Table1[[#This Row],[Invoice Date]],"yyyy")</f>
        <v>2021</v>
      </c>
      <c r="E5232" t="s">
        <v>42</v>
      </c>
      <c r="F5232" t="s">
        <v>108</v>
      </c>
      <c r="G5232" t="s">
        <v>109</v>
      </c>
      <c r="H5232" t="s">
        <v>64</v>
      </c>
      <c r="I5232" t="str">
        <f>IF(ISNUMBER(SEARCH( "Women's",Table1[[#This Row],[Product]])), "Women","Male")</f>
        <v>Male</v>
      </c>
      <c r="J5232" t="str">
        <f>IF(ISNUMBER(SEARCH( "Apparel",Table1[[#This Row],[Product]])), "Apparel","Footwear")</f>
        <v>Apparel</v>
      </c>
      <c r="K5232" s="3">
        <v>35</v>
      </c>
      <c r="L5232">
        <v>75</v>
      </c>
      <c r="M5232" s="3">
        <v>263</v>
      </c>
      <c r="N5232" s="3">
        <v>105</v>
      </c>
      <c r="O5232" t="s">
        <v>26</v>
      </c>
    </row>
    <row r="5233" spans="1:15" hidden="1" x14ac:dyDescent="0.3">
      <c r="A5233" t="s">
        <v>12</v>
      </c>
      <c r="B5233">
        <v>1197831</v>
      </c>
      <c r="C5233" s="1">
        <v>44306</v>
      </c>
      <c r="D5233" s="1" t="str">
        <f>TEXT(Table1[[#This Row],[Invoice Date]],"yyyy")</f>
        <v>2021</v>
      </c>
      <c r="E5233" t="s">
        <v>19</v>
      </c>
      <c r="F5233" t="s">
        <v>48</v>
      </c>
      <c r="G5233" t="s">
        <v>49</v>
      </c>
      <c r="H5233" t="s">
        <v>64</v>
      </c>
      <c r="I5233" t="str">
        <f>IF(ISNUMBER(SEARCH( "Women's",Table1[[#This Row],[Product]])), "Women","Male")</f>
        <v>Male</v>
      </c>
      <c r="J5233" t="str">
        <f>IF(ISNUMBER(SEARCH( "Apparel",Table1[[#This Row],[Product]])), "Apparel","Footwear")</f>
        <v>Apparel</v>
      </c>
      <c r="K5233" s="3">
        <v>31</v>
      </c>
      <c r="L5233">
        <v>75</v>
      </c>
      <c r="M5233" s="3">
        <v>233</v>
      </c>
      <c r="N5233" s="3">
        <v>86</v>
      </c>
      <c r="O5233" t="s">
        <v>26</v>
      </c>
    </row>
    <row r="5234" spans="1:15" hidden="1" x14ac:dyDescent="0.3">
      <c r="A5234" t="s">
        <v>57</v>
      </c>
      <c r="B5234">
        <v>1197831</v>
      </c>
      <c r="C5234" s="1">
        <v>44241</v>
      </c>
      <c r="D5234" s="1" t="str">
        <f>TEXT(Table1[[#This Row],[Invoice Date]],"yyyy")</f>
        <v>2021</v>
      </c>
      <c r="E5234" t="s">
        <v>19</v>
      </c>
      <c r="F5234" t="s">
        <v>55</v>
      </c>
      <c r="G5234" t="s">
        <v>56</v>
      </c>
      <c r="H5234" t="s">
        <v>34</v>
      </c>
      <c r="I5234" t="str">
        <f>IF(ISNUMBER(SEARCH( "Women's",Table1[[#This Row],[Product]])), "Women","Male")</f>
        <v>Male</v>
      </c>
      <c r="J5234" t="str">
        <f>IF(ISNUMBER(SEARCH( "Apparel",Table1[[#This Row],[Product]])), "Apparel","Footwear")</f>
        <v>Footwear</v>
      </c>
      <c r="K5234" s="3">
        <v>17</v>
      </c>
      <c r="L5234">
        <v>75</v>
      </c>
      <c r="M5234" s="3">
        <v>128</v>
      </c>
      <c r="N5234" s="3">
        <v>52</v>
      </c>
      <c r="O5234" t="s">
        <v>26</v>
      </c>
    </row>
    <row r="5235" spans="1:15" hidden="1" x14ac:dyDescent="0.3">
      <c r="A5235" t="s">
        <v>22</v>
      </c>
      <c r="B5235">
        <v>1185732</v>
      </c>
      <c r="C5235" s="1">
        <v>44258</v>
      </c>
      <c r="D5235" s="1" t="str">
        <f>TEXT(Table1[[#This Row],[Invoice Date]],"yyyy")</f>
        <v>2021</v>
      </c>
      <c r="E5235" t="s">
        <v>38</v>
      </c>
      <c r="F5235" t="s">
        <v>102</v>
      </c>
      <c r="G5235" t="s">
        <v>103</v>
      </c>
      <c r="H5235" t="s">
        <v>27</v>
      </c>
      <c r="I5235" t="str">
        <f>IF(ISNUMBER(SEARCH( "Women's",Table1[[#This Row],[Product]])), "Women","Male")</f>
        <v>Women</v>
      </c>
      <c r="J5235" t="str">
        <f>IF(ISNUMBER(SEARCH( "Apparel",Table1[[#This Row],[Product]])), "Apparel","Footwear")</f>
        <v>Footwear</v>
      </c>
      <c r="K5235" s="3">
        <v>23</v>
      </c>
      <c r="L5235">
        <v>75</v>
      </c>
      <c r="M5235" s="3">
        <v>173</v>
      </c>
      <c r="N5235" s="3">
        <v>55</v>
      </c>
      <c r="O5235" t="s">
        <v>26</v>
      </c>
    </row>
    <row r="5236" spans="1:15" hidden="1" x14ac:dyDescent="0.3">
      <c r="A5236" t="s">
        <v>22</v>
      </c>
      <c r="B5236">
        <v>1185732</v>
      </c>
      <c r="C5236" s="1">
        <v>44213</v>
      </c>
      <c r="D5236" s="1" t="str">
        <f>TEXT(Table1[[#This Row],[Invoice Date]],"yyyy")</f>
        <v>2021</v>
      </c>
      <c r="E5236" t="s">
        <v>38</v>
      </c>
      <c r="F5236" t="s">
        <v>104</v>
      </c>
      <c r="G5236" t="s">
        <v>105</v>
      </c>
      <c r="H5236" t="s">
        <v>27</v>
      </c>
      <c r="I5236" t="str">
        <f>IF(ISNUMBER(SEARCH( "Women's",Table1[[#This Row],[Product]])), "Women","Male")</f>
        <v>Women</v>
      </c>
      <c r="J5236" t="str">
        <f>IF(ISNUMBER(SEARCH( "Apparel",Table1[[#This Row],[Product]])), "Apparel","Footwear")</f>
        <v>Footwear</v>
      </c>
      <c r="K5236" s="3">
        <v>22</v>
      </c>
      <c r="L5236">
        <v>75</v>
      </c>
      <c r="M5236" s="3">
        <v>165</v>
      </c>
      <c r="N5236" s="3">
        <v>48</v>
      </c>
      <c r="O5236" t="s">
        <v>26</v>
      </c>
    </row>
    <row r="5237" spans="1:15" hidden="1" x14ac:dyDescent="0.3">
      <c r="A5237" t="s">
        <v>22</v>
      </c>
      <c r="B5237">
        <v>1185732</v>
      </c>
      <c r="C5237" s="1">
        <v>44242</v>
      </c>
      <c r="D5237" s="1" t="str">
        <f>TEXT(Table1[[#This Row],[Invoice Date]],"yyyy")</f>
        <v>2021</v>
      </c>
      <c r="E5237" t="s">
        <v>38</v>
      </c>
      <c r="F5237" t="s">
        <v>106</v>
      </c>
      <c r="G5237" t="s">
        <v>107</v>
      </c>
      <c r="H5237" t="s">
        <v>50</v>
      </c>
      <c r="I5237" t="str">
        <f>IF(ISNUMBER(SEARCH( "Women's",Table1[[#This Row],[Product]])), "Women","Male")</f>
        <v>Women</v>
      </c>
      <c r="J5237" t="str">
        <f>IF(ISNUMBER(SEARCH( "Apparel",Table1[[#This Row],[Product]])), "Apparel","Footwear")</f>
        <v>Footwear</v>
      </c>
      <c r="K5237" s="3">
        <v>27</v>
      </c>
      <c r="L5237">
        <v>75</v>
      </c>
      <c r="M5237" s="3">
        <v>203</v>
      </c>
      <c r="N5237" s="3">
        <v>65</v>
      </c>
      <c r="O5237" t="s">
        <v>26</v>
      </c>
    </row>
    <row r="5238" spans="1:15" hidden="1" x14ac:dyDescent="0.3">
      <c r="A5238" t="s">
        <v>22</v>
      </c>
      <c r="B5238">
        <v>1185732</v>
      </c>
      <c r="C5238" s="1">
        <v>44362</v>
      </c>
      <c r="D5238" s="1" t="str">
        <f>TEXT(Table1[[#This Row],[Invoice Date]],"yyyy")</f>
        <v>2021</v>
      </c>
      <c r="E5238" t="s">
        <v>38</v>
      </c>
      <c r="F5238" t="s">
        <v>106</v>
      </c>
      <c r="G5238" t="s">
        <v>107</v>
      </c>
      <c r="H5238" t="s">
        <v>27</v>
      </c>
      <c r="I5238" t="str">
        <f>IF(ISNUMBER(SEARCH( "Women's",Table1[[#This Row],[Product]])), "Women","Male")</f>
        <v>Women</v>
      </c>
      <c r="J5238" t="str">
        <f>IF(ISNUMBER(SEARCH( "Apparel",Table1[[#This Row],[Product]])), "Apparel","Footwear")</f>
        <v>Footwear</v>
      </c>
      <c r="K5238" s="3">
        <v>36</v>
      </c>
      <c r="L5238">
        <v>75</v>
      </c>
      <c r="M5238" s="3">
        <v>270</v>
      </c>
      <c r="N5238" s="3">
        <v>84</v>
      </c>
      <c r="O5238" t="s">
        <v>26</v>
      </c>
    </row>
    <row r="5239" spans="1:15" x14ac:dyDescent="0.3">
      <c r="A5239" t="s">
        <v>18</v>
      </c>
      <c r="B5239">
        <v>1128299</v>
      </c>
      <c r="C5239" s="1">
        <v>43841</v>
      </c>
      <c r="D5239" s="1" t="str">
        <f>TEXT(Table1[[#This Row],[Invoice Date]],"yyyy")</f>
        <v>2020</v>
      </c>
      <c r="E5239" t="s">
        <v>42</v>
      </c>
      <c r="F5239" t="s">
        <v>110</v>
      </c>
      <c r="G5239" t="s">
        <v>111</v>
      </c>
      <c r="H5239" t="s">
        <v>50</v>
      </c>
      <c r="I5239" t="str">
        <f>IF(ISNUMBER(SEARCH( "Women's",Table1[[#This Row],[Product]])), "Women","Male")</f>
        <v>Women</v>
      </c>
      <c r="J5239" t="str">
        <f>IF(ISNUMBER(SEARCH( "Apparel",Table1[[#This Row],[Product]])), "Apparel","Footwear")</f>
        <v>Footwear</v>
      </c>
      <c r="K5239" s="3">
        <v>44</v>
      </c>
      <c r="L5239">
        <v>74</v>
      </c>
      <c r="M5239" s="3">
        <v>326</v>
      </c>
      <c r="N5239" s="3">
        <v>150</v>
      </c>
      <c r="O5239" t="s">
        <v>17</v>
      </c>
    </row>
    <row r="5240" spans="1:15" x14ac:dyDescent="0.3">
      <c r="A5240" t="s">
        <v>18</v>
      </c>
      <c r="B5240">
        <v>1128299</v>
      </c>
      <c r="C5240" s="1">
        <v>43926</v>
      </c>
      <c r="D5240" s="1" t="str">
        <f>TEXT(Table1[[#This Row],[Invoice Date]],"yyyy")</f>
        <v>2020</v>
      </c>
      <c r="E5240" t="s">
        <v>42</v>
      </c>
      <c r="F5240" t="s">
        <v>127</v>
      </c>
      <c r="G5240" t="s">
        <v>128</v>
      </c>
      <c r="H5240" t="s">
        <v>50</v>
      </c>
      <c r="I5240" t="str">
        <f>IF(ISNUMBER(SEARCH( "Women's",Table1[[#This Row],[Product]])), "Women","Male")</f>
        <v>Women</v>
      </c>
      <c r="J5240" t="str">
        <f>IF(ISNUMBER(SEARCH( "Apparel",Table1[[#This Row],[Product]])), "Apparel","Footwear")</f>
        <v>Footwear</v>
      </c>
      <c r="K5240" s="3">
        <v>56</v>
      </c>
      <c r="L5240">
        <v>74</v>
      </c>
      <c r="M5240" s="3">
        <v>414</v>
      </c>
      <c r="N5240" s="3">
        <v>178</v>
      </c>
      <c r="O5240" t="s">
        <v>17</v>
      </c>
    </row>
    <row r="5241" spans="1:15" x14ac:dyDescent="0.3">
      <c r="A5241" t="s">
        <v>22</v>
      </c>
      <c r="B5241">
        <v>1197831</v>
      </c>
      <c r="C5241" s="1">
        <v>44431</v>
      </c>
      <c r="D5241" s="1" t="str">
        <f>TEXT(Table1[[#This Row],[Invoice Date]],"yyyy")</f>
        <v>2021</v>
      </c>
      <c r="E5241" t="s">
        <v>19</v>
      </c>
      <c r="F5241" t="s">
        <v>23</v>
      </c>
      <c r="G5241" t="s">
        <v>24</v>
      </c>
      <c r="H5241" t="s">
        <v>64</v>
      </c>
      <c r="I5241" t="str">
        <f>IF(ISNUMBER(SEARCH( "Women's",Table1[[#This Row],[Product]])), "Women","Male")</f>
        <v>Male</v>
      </c>
      <c r="J5241" t="str">
        <f>IF(ISNUMBER(SEARCH( "Apparel",Table1[[#This Row],[Product]])), "Apparel","Footwear")</f>
        <v>Apparel</v>
      </c>
      <c r="K5241" s="3">
        <v>23</v>
      </c>
      <c r="L5241">
        <v>74</v>
      </c>
      <c r="M5241" s="3">
        <v>170</v>
      </c>
      <c r="N5241" s="3">
        <v>90</v>
      </c>
      <c r="O5241" t="s">
        <v>17</v>
      </c>
    </row>
    <row r="5242" spans="1:15" x14ac:dyDescent="0.3">
      <c r="A5242" t="s">
        <v>45</v>
      </c>
      <c r="B5242">
        <v>1185732</v>
      </c>
      <c r="C5242" s="1">
        <v>44547</v>
      </c>
      <c r="D5242" s="1" t="str">
        <f>TEXT(Table1[[#This Row],[Invoice Date]],"yyyy")</f>
        <v>2021</v>
      </c>
      <c r="E5242" t="s">
        <v>38</v>
      </c>
      <c r="F5242" t="s">
        <v>116</v>
      </c>
      <c r="G5242" t="s">
        <v>80</v>
      </c>
      <c r="H5242" t="s">
        <v>34</v>
      </c>
      <c r="I5242" t="str">
        <f>IF(ISNUMBER(SEARCH( "Women's",Table1[[#This Row],[Product]])), "Women","Male")</f>
        <v>Male</v>
      </c>
      <c r="J5242" t="str">
        <f>IF(ISNUMBER(SEARCH( "Apparel",Table1[[#This Row],[Product]])), "Apparel","Footwear")</f>
        <v>Footwear</v>
      </c>
      <c r="K5242" s="3">
        <v>53</v>
      </c>
      <c r="L5242">
        <v>74</v>
      </c>
      <c r="M5242" s="3">
        <v>392</v>
      </c>
      <c r="N5242" s="3">
        <v>196</v>
      </c>
      <c r="O5242" t="s">
        <v>17</v>
      </c>
    </row>
    <row r="5243" spans="1:15" x14ac:dyDescent="0.3">
      <c r="A5243" t="s">
        <v>22</v>
      </c>
      <c r="B5243">
        <v>1128299</v>
      </c>
      <c r="C5243" s="1">
        <v>44244</v>
      </c>
      <c r="D5243" s="1" t="str">
        <f>TEXT(Table1[[#This Row],[Invoice Date]],"yyyy")</f>
        <v>2021</v>
      </c>
      <c r="E5243" t="s">
        <v>13</v>
      </c>
      <c r="F5243" t="s">
        <v>14</v>
      </c>
      <c r="G5243" t="s">
        <v>15</v>
      </c>
      <c r="H5243" t="s">
        <v>50</v>
      </c>
      <c r="I5243" t="str">
        <f>IF(ISNUMBER(SEARCH( "Women's",Table1[[#This Row],[Product]])), "Women","Male")</f>
        <v>Women</v>
      </c>
      <c r="J5243" t="str">
        <f>IF(ISNUMBER(SEARCH( "Apparel",Table1[[#This Row],[Product]])), "Apparel","Footwear")</f>
        <v>Footwear</v>
      </c>
      <c r="K5243" s="3">
        <v>45</v>
      </c>
      <c r="L5243">
        <v>74</v>
      </c>
      <c r="M5243" s="3">
        <v>333</v>
      </c>
      <c r="N5243" s="3">
        <v>147</v>
      </c>
      <c r="O5243" t="s">
        <v>17</v>
      </c>
    </row>
    <row r="5244" spans="1:15" x14ac:dyDescent="0.3">
      <c r="A5244" t="s">
        <v>12</v>
      </c>
      <c r="B5244">
        <v>1128299</v>
      </c>
      <c r="C5244" s="1">
        <v>44457</v>
      </c>
      <c r="D5244" s="1" t="str">
        <f>TEXT(Table1[[#This Row],[Invoice Date]],"yyyy")</f>
        <v>2021</v>
      </c>
      <c r="E5244" t="s">
        <v>13</v>
      </c>
      <c r="F5244" t="s">
        <v>14</v>
      </c>
      <c r="G5244" t="s">
        <v>15</v>
      </c>
      <c r="H5244" t="s">
        <v>64</v>
      </c>
      <c r="I5244" t="str">
        <f>IF(ISNUMBER(SEARCH( "Women's",Table1[[#This Row],[Product]])), "Women","Male")</f>
        <v>Male</v>
      </c>
      <c r="J5244" t="str">
        <f>IF(ISNUMBER(SEARCH( "Apparel",Table1[[#This Row],[Product]])), "Apparel","Footwear")</f>
        <v>Apparel</v>
      </c>
      <c r="K5244" s="3">
        <v>64</v>
      </c>
      <c r="L5244">
        <v>74</v>
      </c>
      <c r="M5244" s="3">
        <v>474</v>
      </c>
      <c r="N5244" s="3">
        <v>147</v>
      </c>
      <c r="O5244" t="s">
        <v>17</v>
      </c>
    </row>
    <row r="5245" spans="1:15" x14ac:dyDescent="0.3">
      <c r="A5245" t="s">
        <v>18</v>
      </c>
      <c r="B5245">
        <v>1185732</v>
      </c>
      <c r="C5245" s="1">
        <v>44297</v>
      </c>
      <c r="D5245" s="1" t="str">
        <f>TEXT(Table1[[#This Row],[Invoice Date]],"yyyy")</f>
        <v>2021</v>
      </c>
      <c r="E5245" t="s">
        <v>42</v>
      </c>
      <c r="F5245" t="s">
        <v>43</v>
      </c>
      <c r="G5245" t="s">
        <v>44</v>
      </c>
      <c r="H5245" t="s">
        <v>64</v>
      </c>
      <c r="I5245" t="str">
        <f>IF(ISNUMBER(SEARCH( "Women's",Table1[[#This Row],[Product]])), "Women","Male")</f>
        <v>Male</v>
      </c>
      <c r="J5245" t="str">
        <f>IF(ISNUMBER(SEARCH( "Apparel",Table1[[#This Row],[Product]])), "Apparel","Footwear")</f>
        <v>Apparel</v>
      </c>
      <c r="K5245" s="3">
        <v>33</v>
      </c>
      <c r="L5245">
        <v>74</v>
      </c>
      <c r="M5245" s="3">
        <v>244</v>
      </c>
      <c r="N5245" s="3">
        <v>112</v>
      </c>
      <c r="O5245" t="s">
        <v>17</v>
      </c>
    </row>
    <row r="5246" spans="1:15" x14ac:dyDescent="0.3">
      <c r="A5246" t="s">
        <v>18</v>
      </c>
      <c r="B5246">
        <v>1128299</v>
      </c>
      <c r="C5246" s="1">
        <v>44303</v>
      </c>
      <c r="D5246" s="1" t="str">
        <f>TEXT(Table1[[#This Row],[Invoice Date]],"yyyy")</f>
        <v>2021</v>
      </c>
      <c r="E5246" t="s">
        <v>19</v>
      </c>
      <c r="F5246" t="s">
        <v>20</v>
      </c>
      <c r="G5246" t="s">
        <v>21</v>
      </c>
      <c r="H5246" t="s">
        <v>50</v>
      </c>
      <c r="I5246" t="str">
        <f>IF(ISNUMBER(SEARCH( "Women's",Table1[[#This Row],[Product]])), "Women","Male")</f>
        <v>Women</v>
      </c>
      <c r="J5246" t="str">
        <f>IF(ISNUMBER(SEARCH( "Apparel",Table1[[#This Row],[Product]])), "Apparel","Footwear")</f>
        <v>Footwear</v>
      </c>
      <c r="K5246" s="3">
        <v>39</v>
      </c>
      <c r="L5246">
        <v>74</v>
      </c>
      <c r="M5246" s="3">
        <v>289</v>
      </c>
      <c r="N5246" s="3">
        <v>153</v>
      </c>
      <c r="O5246" t="s">
        <v>17</v>
      </c>
    </row>
    <row r="5247" spans="1:15" x14ac:dyDescent="0.3">
      <c r="A5247" t="s">
        <v>57</v>
      </c>
      <c r="B5247">
        <v>1128299</v>
      </c>
      <c r="C5247" s="1">
        <v>44253</v>
      </c>
      <c r="D5247" s="1" t="str">
        <f>TEXT(Table1[[#This Row],[Invoice Date]],"yyyy")</f>
        <v>2021</v>
      </c>
      <c r="E5247" t="s">
        <v>42</v>
      </c>
      <c r="F5247" t="s">
        <v>108</v>
      </c>
      <c r="G5247" t="s">
        <v>109</v>
      </c>
      <c r="H5247" t="s">
        <v>50</v>
      </c>
      <c r="I5247" t="str">
        <f>IF(ISNUMBER(SEARCH( "Women's",Table1[[#This Row],[Product]])), "Women","Male")</f>
        <v>Women</v>
      </c>
      <c r="J5247" t="str">
        <f>IF(ISNUMBER(SEARCH( "Apparel",Table1[[#This Row],[Product]])), "Apparel","Footwear")</f>
        <v>Footwear</v>
      </c>
      <c r="K5247" s="3">
        <v>43</v>
      </c>
      <c r="L5247">
        <v>74</v>
      </c>
      <c r="M5247" s="3">
        <v>318</v>
      </c>
      <c r="N5247" s="3">
        <v>156</v>
      </c>
      <c r="O5247" t="s">
        <v>17</v>
      </c>
    </row>
    <row r="5248" spans="1:15" x14ac:dyDescent="0.3">
      <c r="A5248" t="s">
        <v>45</v>
      </c>
      <c r="B5248">
        <v>1185732</v>
      </c>
      <c r="C5248" s="1">
        <v>44462</v>
      </c>
      <c r="D5248" s="1" t="str">
        <f>TEXT(Table1[[#This Row],[Invoice Date]],"yyyy")</f>
        <v>2021</v>
      </c>
      <c r="E5248" t="s">
        <v>13</v>
      </c>
      <c r="F5248" t="s">
        <v>100</v>
      </c>
      <c r="G5248" t="s">
        <v>101</v>
      </c>
      <c r="H5248" t="s">
        <v>16</v>
      </c>
      <c r="I5248" t="str">
        <f>IF(ISNUMBER(SEARCH( "Women's",Table1[[#This Row],[Product]])), "Women","Male")</f>
        <v>Women</v>
      </c>
      <c r="J5248" t="str">
        <f>IF(ISNUMBER(SEARCH( "Apparel",Table1[[#This Row],[Product]])), "Apparel","Footwear")</f>
        <v>Apparel</v>
      </c>
      <c r="K5248" s="3">
        <v>49</v>
      </c>
      <c r="L5248">
        <v>74</v>
      </c>
      <c r="M5248" s="3">
        <v>363</v>
      </c>
      <c r="N5248" s="3">
        <v>189</v>
      </c>
      <c r="O5248" t="s">
        <v>17</v>
      </c>
    </row>
    <row r="5249" spans="1:15" x14ac:dyDescent="0.3">
      <c r="A5249" t="s">
        <v>37</v>
      </c>
      <c r="B5249">
        <v>1185732</v>
      </c>
      <c r="C5249" s="1">
        <v>44551</v>
      </c>
      <c r="D5249" s="1" t="str">
        <f>TEXT(Table1[[#This Row],[Invoice Date]],"yyyy")</f>
        <v>2021</v>
      </c>
      <c r="E5249" t="s">
        <v>13</v>
      </c>
      <c r="F5249" t="s">
        <v>100</v>
      </c>
      <c r="G5249" t="s">
        <v>101</v>
      </c>
      <c r="H5249" t="s">
        <v>27</v>
      </c>
      <c r="I5249" t="str">
        <f>IF(ISNUMBER(SEARCH( "Women's",Table1[[#This Row],[Product]])), "Women","Male")</f>
        <v>Women</v>
      </c>
      <c r="J5249" t="str">
        <f>IF(ISNUMBER(SEARCH( "Apparel",Table1[[#This Row],[Product]])), "Apparel","Footwear")</f>
        <v>Footwear</v>
      </c>
      <c r="K5249" s="3">
        <v>51</v>
      </c>
      <c r="L5249">
        <v>74</v>
      </c>
      <c r="M5249" s="3">
        <v>377</v>
      </c>
      <c r="N5249" s="3">
        <v>208</v>
      </c>
      <c r="O5249" t="s">
        <v>17</v>
      </c>
    </row>
    <row r="5250" spans="1:15" x14ac:dyDescent="0.3">
      <c r="A5250" t="s">
        <v>57</v>
      </c>
      <c r="B5250">
        <v>1197831</v>
      </c>
      <c r="C5250" s="1">
        <v>44520</v>
      </c>
      <c r="D5250" s="1" t="str">
        <f>TEXT(Table1[[#This Row],[Invoice Date]],"yyyy")</f>
        <v>2021</v>
      </c>
      <c r="E5250" t="s">
        <v>19</v>
      </c>
      <c r="F5250" t="s">
        <v>55</v>
      </c>
      <c r="G5250" t="s">
        <v>56</v>
      </c>
      <c r="H5250" t="s">
        <v>27</v>
      </c>
      <c r="I5250" t="str">
        <f>IF(ISNUMBER(SEARCH( "Women's",Table1[[#This Row],[Product]])), "Women","Male")</f>
        <v>Women</v>
      </c>
      <c r="J5250" t="str">
        <f>IF(ISNUMBER(SEARCH( "Apparel",Table1[[#This Row],[Product]])), "Apparel","Footwear")</f>
        <v>Footwear</v>
      </c>
      <c r="K5250" s="3">
        <v>23</v>
      </c>
      <c r="L5250">
        <v>74</v>
      </c>
      <c r="M5250" s="3">
        <v>170</v>
      </c>
      <c r="N5250" s="3">
        <v>92</v>
      </c>
      <c r="O5250" t="s">
        <v>17</v>
      </c>
    </row>
    <row r="5251" spans="1:15" x14ac:dyDescent="0.3">
      <c r="A5251" t="s">
        <v>22</v>
      </c>
      <c r="B5251">
        <v>1185732</v>
      </c>
      <c r="C5251" s="1">
        <v>44205</v>
      </c>
      <c r="D5251" s="1" t="str">
        <f>TEXT(Table1[[#This Row],[Invoice Date]],"yyyy")</f>
        <v>2021</v>
      </c>
      <c r="E5251" t="s">
        <v>28</v>
      </c>
      <c r="F5251" t="s">
        <v>81</v>
      </c>
      <c r="G5251" t="s">
        <v>82</v>
      </c>
      <c r="H5251" t="s">
        <v>34</v>
      </c>
      <c r="I5251" t="str">
        <f>IF(ISNUMBER(SEARCH( "Women's",Table1[[#This Row],[Product]])), "Women","Male")</f>
        <v>Male</v>
      </c>
      <c r="J5251" t="str">
        <f>IF(ISNUMBER(SEARCH( "Apparel",Table1[[#This Row],[Product]])), "Apparel","Footwear")</f>
        <v>Footwear</v>
      </c>
      <c r="K5251" s="3">
        <v>32</v>
      </c>
      <c r="L5251">
        <v>74</v>
      </c>
      <c r="M5251" s="3">
        <v>237</v>
      </c>
      <c r="N5251" s="3">
        <v>104</v>
      </c>
      <c r="O5251" t="s">
        <v>17</v>
      </c>
    </row>
    <row r="5252" spans="1:15" x14ac:dyDescent="0.3">
      <c r="A5252" t="s">
        <v>22</v>
      </c>
      <c r="B5252">
        <v>1185732</v>
      </c>
      <c r="C5252" s="1">
        <v>44205</v>
      </c>
      <c r="D5252" s="1" t="str">
        <f>TEXT(Table1[[#This Row],[Invoice Date]],"yyyy")</f>
        <v>2021</v>
      </c>
      <c r="E5252" t="s">
        <v>28</v>
      </c>
      <c r="F5252" t="s">
        <v>81</v>
      </c>
      <c r="G5252" t="s">
        <v>82</v>
      </c>
      <c r="H5252" t="s">
        <v>27</v>
      </c>
      <c r="I5252" t="str">
        <f>IF(ISNUMBER(SEARCH( "Women's",Table1[[#This Row],[Product]])), "Women","Male")</f>
        <v>Women</v>
      </c>
      <c r="J5252" t="str">
        <f>IF(ISNUMBER(SEARCH( "Apparel",Table1[[#This Row],[Product]])), "Apparel","Footwear")</f>
        <v>Footwear</v>
      </c>
      <c r="K5252" s="3">
        <v>25</v>
      </c>
      <c r="L5252">
        <v>74</v>
      </c>
      <c r="M5252" s="3">
        <v>185</v>
      </c>
      <c r="N5252" s="3">
        <v>74</v>
      </c>
      <c r="O5252" t="s">
        <v>17</v>
      </c>
    </row>
    <row r="5253" spans="1:15" x14ac:dyDescent="0.3">
      <c r="A5253" t="s">
        <v>18</v>
      </c>
      <c r="B5253">
        <v>1185732</v>
      </c>
      <c r="C5253" s="1">
        <v>44264</v>
      </c>
      <c r="D5253" s="1" t="str">
        <f>TEXT(Table1[[#This Row],[Invoice Date]],"yyyy")</f>
        <v>2021</v>
      </c>
      <c r="E5253" t="s">
        <v>28</v>
      </c>
      <c r="F5253" t="s">
        <v>75</v>
      </c>
      <c r="G5253" t="s">
        <v>76</v>
      </c>
      <c r="H5253" t="s">
        <v>16</v>
      </c>
      <c r="I5253" t="str">
        <f>IF(ISNUMBER(SEARCH( "Women's",Table1[[#This Row],[Product]])), "Women","Male")</f>
        <v>Women</v>
      </c>
      <c r="J5253" t="str">
        <f>IF(ISNUMBER(SEARCH( "Apparel",Table1[[#This Row],[Product]])), "Apparel","Footwear")</f>
        <v>Apparel</v>
      </c>
      <c r="K5253" s="3">
        <v>24</v>
      </c>
      <c r="L5253">
        <v>74</v>
      </c>
      <c r="M5253" s="3">
        <v>178</v>
      </c>
      <c r="N5253" s="3">
        <v>92</v>
      </c>
      <c r="O5253" t="s">
        <v>17</v>
      </c>
    </row>
    <row r="5254" spans="1:15" x14ac:dyDescent="0.3">
      <c r="A5254" t="s">
        <v>18</v>
      </c>
      <c r="B5254">
        <v>1185732</v>
      </c>
      <c r="C5254" s="1">
        <v>44450</v>
      </c>
      <c r="D5254" s="1" t="str">
        <f>TEXT(Table1[[#This Row],[Invoice Date]],"yyyy")</f>
        <v>2021</v>
      </c>
      <c r="E5254" t="s">
        <v>28</v>
      </c>
      <c r="F5254" t="s">
        <v>75</v>
      </c>
      <c r="G5254" t="s">
        <v>76</v>
      </c>
      <c r="H5254" t="s">
        <v>34</v>
      </c>
      <c r="I5254" t="str">
        <f>IF(ISNUMBER(SEARCH( "Women's",Table1[[#This Row],[Product]])), "Women","Male")</f>
        <v>Male</v>
      </c>
      <c r="J5254" t="str">
        <f>IF(ISNUMBER(SEARCH( "Apparel",Table1[[#This Row],[Product]])), "Apparel","Footwear")</f>
        <v>Footwear</v>
      </c>
      <c r="K5254" s="3">
        <v>29</v>
      </c>
      <c r="L5254">
        <v>74</v>
      </c>
      <c r="M5254" s="3">
        <v>215</v>
      </c>
      <c r="N5254" s="3">
        <v>107</v>
      </c>
      <c r="O5254" t="s">
        <v>17</v>
      </c>
    </row>
    <row r="5255" spans="1:15" x14ac:dyDescent="0.3">
      <c r="A5255" t="s">
        <v>18</v>
      </c>
      <c r="B5255">
        <v>1185732</v>
      </c>
      <c r="C5255" s="1">
        <v>44364</v>
      </c>
      <c r="D5255" s="1" t="str">
        <f>TEXT(Table1[[#This Row],[Invoice Date]],"yyyy")</f>
        <v>2021</v>
      </c>
      <c r="E5255" t="s">
        <v>38</v>
      </c>
      <c r="F5255" t="s">
        <v>58</v>
      </c>
      <c r="G5255" t="s">
        <v>59</v>
      </c>
      <c r="H5255" t="s">
        <v>64</v>
      </c>
      <c r="I5255" t="str">
        <f>IF(ISNUMBER(SEARCH( "Women's",Table1[[#This Row],[Product]])), "Women","Male")</f>
        <v>Male</v>
      </c>
      <c r="J5255" t="str">
        <f>IF(ISNUMBER(SEARCH( "Apparel",Table1[[#This Row],[Product]])), "Apparel","Footwear")</f>
        <v>Apparel</v>
      </c>
      <c r="K5255" s="3">
        <v>41</v>
      </c>
      <c r="L5255">
        <v>74</v>
      </c>
      <c r="M5255" s="3">
        <v>303</v>
      </c>
      <c r="N5255" s="3">
        <v>167</v>
      </c>
      <c r="O5255" t="s">
        <v>17</v>
      </c>
    </row>
    <row r="5256" spans="1:15" x14ac:dyDescent="0.3">
      <c r="A5256" t="s">
        <v>37</v>
      </c>
      <c r="B5256">
        <v>1185732</v>
      </c>
      <c r="C5256" s="1">
        <v>44329</v>
      </c>
      <c r="D5256" s="1" t="str">
        <f>TEXT(Table1[[#This Row],[Invoice Date]],"yyyy")</f>
        <v>2021</v>
      </c>
      <c r="E5256" t="s">
        <v>38</v>
      </c>
      <c r="F5256" t="s">
        <v>89</v>
      </c>
      <c r="G5256" t="s">
        <v>90</v>
      </c>
      <c r="H5256" t="s">
        <v>64</v>
      </c>
      <c r="I5256" t="str">
        <f>IF(ISNUMBER(SEARCH( "Women's",Table1[[#This Row],[Product]])), "Women","Male")</f>
        <v>Male</v>
      </c>
      <c r="J5256" t="str">
        <f>IF(ISNUMBER(SEARCH( "Apparel",Table1[[#This Row],[Product]])), "Apparel","Footwear")</f>
        <v>Apparel</v>
      </c>
      <c r="K5256" s="3">
        <v>50</v>
      </c>
      <c r="L5256">
        <v>74</v>
      </c>
      <c r="M5256" s="3">
        <v>370</v>
      </c>
      <c r="N5256" s="3">
        <v>155</v>
      </c>
      <c r="O5256" t="s">
        <v>17</v>
      </c>
    </row>
    <row r="5257" spans="1:15" x14ac:dyDescent="0.3">
      <c r="A5257" t="s">
        <v>57</v>
      </c>
      <c r="B5257">
        <v>1185732</v>
      </c>
      <c r="C5257" s="1">
        <v>44235</v>
      </c>
      <c r="D5257" s="1" t="str">
        <f>TEXT(Table1[[#This Row],[Invoice Date]],"yyyy")</f>
        <v>2021</v>
      </c>
      <c r="E5257" t="s">
        <v>38</v>
      </c>
      <c r="F5257" t="s">
        <v>77</v>
      </c>
      <c r="G5257" t="s">
        <v>78</v>
      </c>
      <c r="H5257" t="s">
        <v>16</v>
      </c>
      <c r="I5257" t="str">
        <f>IF(ISNUMBER(SEARCH( "Women's",Table1[[#This Row],[Product]])), "Women","Male")</f>
        <v>Women</v>
      </c>
      <c r="J5257" t="str">
        <f>IF(ISNUMBER(SEARCH( "Apparel",Table1[[#This Row],[Product]])), "Apparel","Footwear")</f>
        <v>Apparel</v>
      </c>
      <c r="K5257" s="3">
        <v>32</v>
      </c>
      <c r="L5257">
        <v>74</v>
      </c>
      <c r="M5257" s="3">
        <v>237</v>
      </c>
      <c r="N5257" s="3">
        <v>126</v>
      </c>
      <c r="O5257" t="s">
        <v>17</v>
      </c>
    </row>
    <row r="5258" spans="1:15" x14ac:dyDescent="0.3">
      <c r="A5258" t="s">
        <v>57</v>
      </c>
      <c r="B5258">
        <v>1185732</v>
      </c>
      <c r="C5258" s="1">
        <v>44383</v>
      </c>
      <c r="D5258" s="1" t="str">
        <f>TEXT(Table1[[#This Row],[Invoice Date]],"yyyy")</f>
        <v>2021</v>
      </c>
      <c r="E5258" t="s">
        <v>38</v>
      </c>
      <c r="F5258" t="s">
        <v>77</v>
      </c>
      <c r="G5258" t="s">
        <v>78</v>
      </c>
      <c r="H5258" t="s">
        <v>64</v>
      </c>
      <c r="I5258" t="str">
        <f>IF(ISNUMBER(SEARCH( "Women's",Table1[[#This Row],[Product]])), "Women","Male")</f>
        <v>Male</v>
      </c>
      <c r="J5258" t="str">
        <f>IF(ISNUMBER(SEARCH( "Apparel",Table1[[#This Row],[Product]])), "Apparel","Footwear")</f>
        <v>Apparel</v>
      </c>
      <c r="K5258" s="3">
        <v>48</v>
      </c>
      <c r="L5258">
        <v>74</v>
      </c>
      <c r="M5258" s="3">
        <v>355</v>
      </c>
      <c r="N5258" s="3">
        <v>153</v>
      </c>
      <c r="O5258" t="s">
        <v>17</v>
      </c>
    </row>
    <row r="5259" spans="1:15" x14ac:dyDescent="0.3">
      <c r="A5259" t="s">
        <v>22</v>
      </c>
      <c r="B5259">
        <v>1185732</v>
      </c>
      <c r="C5259" s="1">
        <v>44319</v>
      </c>
      <c r="D5259" s="1" t="str">
        <f>TEXT(Table1[[#This Row],[Invoice Date]],"yyyy")</f>
        <v>2021</v>
      </c>
      <c r="E5259" t="s">
        <v>38</v>
      </c>
      <c r="F5259" t="s">
        <v>102</v>
      </c>
      <c r="G5259" t="s">
        <v>103</v>
      </c>
      <c r="H5259" t="s">
        <v>27</v>
      </c>
      <c r="I5259" t="str">
        <f>IF(ISNUMBER(SEARCH( "Women's",Table1[[#This Row],[Product]])), "Women","Male")</f>
        <v>Women</v>
      </c>
      <c r="J5259" t="str">
        <f>IF(ISNUMBER(SEARCH( "Apparel",Table1[[#This Row],[Product]])), "Apparel","Footwear")</f>
        <v>Footwear</v>
      </c>
      <c r="K5259" s="3">
        <v>43</v>
      </c>
      <c r="L5259">
        <v>74</v>
      </c>
      <c r="M5259" s="3">
        <v>318</v>
      </c>
      <c r="N5259" s="3">
        <v>127</v>
      </c>
      <c r="O5259" t="s">
        <v>17</v>
      </c>
    </row>
    <row r="5260" spans="1:15" x14ac:dyDescent="0.3">
      <c r="A5260" t="s">
        <v>22</v>
      </c>
      <c r="B5260">
        <v>1185732</v>
      </c>
      <c r="C5260" s="1">
        <v>44352</v>
      </c>
      <c r="D5260" s="1" t="str">
        <f>TEXT(Table1[[#This Row],[Invoice Date]],"yyyy")</f>
        <v>2021</v>
      </c>
      <c r="E5260" t="s">
        <v>38</v>
      </c>
      <c r="F5260" t="s">
        <v>102</v>
      </c>
      <c r="G5260" t="s">
        <v>103</v>
      </c>
      <c r="H5260" t="s">
        <v>64</v>
      </c>
      <c r="I5260" t="str">
        <f>IF(ISNUMBER(SEARCH( "Women's",Table1[[#This Row],[Product]])), "Women","Male")</f>
        <v>Male</v>
      </c>
      <c r="J5260" t="str">
        <f>IF(ISNUMBER(SEARCH( "Apparel",Table1[[#This Row],[Product]])), "Apparel","Footwear")</f>
        <v>Apparel</v>
      </c>
      <c r="K5260" s="3">
        <v>53</v>
      </c>
      <c r="L5260">
        <v>74</v>
      </c>
      <c r="M5260" s="3">
        <v>392</v>
      </c>
      <c r="N5260" s="3">
        <v>173</v>
      </c>
      <c r="O5260" t="s">
        <v>17</v>
      </c>
    </row>
    <row r="5261" spans="1:15" x14ac:dyDescent="0.3">
      <c r="A5261" t="s">
        <v>37</v>
      </c>
      <c r="B5261">
        <v>1185732</v>
      </c>
      <c r="C5261" s="1">
        <v>44474</v>
      </c>
      <c r="D5261" s="1" t="str">
        <f>TEXT(Table1[[#This Row],[Invoice Date]],"yyyy")</f>
        <v>2021</v>
      </c>
      <c r="E5261" t="s">
        <v>38</v>
      </c>
      <c r="F5261" t="s">
        <v>102</v>
      </c>
      <c r="G5261" t="s">
        <v>103</v>
      </c>
      <c r="H5261" t="s">
        <v>16</v>
      </c>
      <c r="I5261" t="str">
        <f>IF(ISNUMBER(SEARCH( "Women's",Table1[[#This Row],[Product]])), "Women","Male")</f>
        <v>Women</v>
      </c>
      <c r="J5261" t="str">
        <f>IF(ISNUMBER(SEARCH( "Apparel",Table1[[#This Row],[Product]])), "Apparel","Footwear")</f>
        <v>Apparel</v>
      </c>
      <c r="K5261" s="3">
        <v>63</v>
      </c>
      <c r="L5261">
        <v>74</v>
      </c>
      <c r="M5261" s="3">
        <v>466</v>
      </c>
      <c r="N5261" s="3">
        <v>233</v>
      </c>
      <c r="O5261" t="s">
        <v>17</v>
      </c>
    </row>
    <row r="5262" spans="1:15" x14ac:dyDescent="0.3">
      <c r="A5262" t="s">
        <v>22</v>
      </c>
      <c r="B5262">
        <v>1185732</v>
      </c>
      <c r="C5262" s="1">
        <v>44536</v>
      </c>
      <c r="D5262" s="1" t="str">
        <f>TEXT(Table1[[#This Row],[Invoice Date]],"yyyy")</f>
        <v>2021</v>
      </c>
      <c r="E5262" t="s">
        <v>38</v>
      </c>
      <c r="F5262" t="s">
        <v>104</v>
      </c>
      <c r="G5262" t="s">
        <v>105</v>
      </c>
      <c r="H5262" t="s">
        <v>27</v>
      </c>
      <c r="I5262" t="str">
        <f>IF(ISNUMBER(SEARCH( "Women's",Table1[[#This Row],[Product]])), "Women","Male")</f>
        <v>Women</v>
      </c>
      <c r="J5262" t="str">
        <f>IF(ISNUMBER(SEARCH( "Apparel",Table1[[#This Row],[Product]])), "Apparel","Footwear")</f>
        <v>Footwear</v>
      </c>
      <c r="K5262" s="3">
        <v>47</v>
      </c>
      <c r="L5262">
        <v>74</v>
      </c>
      <c r="M5262" s="3">
        <v>348</v>
      </c>
      <c r="N5262" s="3">
        <v>177</v>
      </c>
      <c r="O5262" t="s">
        <v>17</v>
      </c>
    </row>
    <row r="5263" spans="1:15" x14ac:dyDescent="0.3">
      <c r="A5263" t="s">
        <v>45</v>
      </c>
      <c r="B5263">
        <v>1185732</v>
      </c>
      <c r="C5263" s="1">
        <v>44239</v>
      </c>
      <c r="D5263" s="1" t="str">
        <f>TEXT(Table1[[#This Row],[Invoice Date]],"yyyy")</f>
        <v>2021</v>
      </c>
      <c r="E5263" t="s">
        <v>38</v>
      </c>
      <c r="F5263" t="s">
        <v>106</v>
      </c>
      <c r="G5263" t="s">
        <v>107</v>
      </c>
      <c r="H5263" t="s">
        <v>27</v>
      </c>
      <c r="I5263" t="str">
        <f>IF(ISNUMBER(SEARCH( "Women's",Table1[[#This Row],[Product]])), "Women","Male")</f>
        <v>Women</v>
      </c>
      <c r="J5263" t="str">
        <f>IF(ISNUMBER(SEARCH( "Apparel",Table1[[#This Row],[Product]])), "Apparel","Footwear")</f>
        <v>Footwear</v>
      </c>
      <c r="K5263" s="3">
        <v>33</v>
      </c>
      <c r="L5263">
        <v>74</v>
      </c>
      <c r="M5263" s="3">
        <v>244</v>
      </c>
      <c r="N5263" s="3">
        <v>122</v>
      </c>
      <c r="O5263" t="s">
        <v>17</v>
      </c>
    </row>
    <row r="5264" spans="1:15" hidden="1" x14ac:dyDescent="0.3">
      <c r="A5264" t="s">
        <v>37</v>
      </c>
      <c r="B5264">
        <v>1185732</v>
      </c>
      <c r="C5264" s="1">
        <v>44502</v>
      </c>
      <c r="D5264" s="1" t="str">
        <f>TEXT(Table1[[#This Row],[Invoice Date]],"yyyy")</f>
        <v>2021</v>
      </c>
      <c r="E5264" t="s">
        <v>38</v>
      </c>
      <c r="F5264" t="s">
        <v>129</v>
      </c>
      <c r="G5264" t="s">
        <v>130</v>
      </c>
      <c r="H5264" t="s">
        <v>16</v>
      </c>
      <c r="I5264" t="str">
        <f>IF(ISNUMBER(SEARCH( "Women's",Table1[[#This Row],[Product]])), "Women","Male")</f>
        <v>Women</v>
      </c>
      <c r="J5264" t="str">
        <f>IF(ISNUMBER(SEARCH( "Apparel",Table1[[#This Row],[Product]])), "Apparel","Footwear")</f>
        <v>Apparel</v>
      </c>
      <c r="K5264" s="3">
        <v>30</v>
      </c>
      <c r="L5264">
        <v>74</v>
      </c>
      <c r="M5264" s="3">
        <v>222</v>
      </c>
      <c r="N5264" s="3">
        <v>78</v>
      </c>
      <c r="O5264" t="s">
        <v>26</v>
      </c>
    </row>
    <row r="5265" spans="1:15" hidden="1" x14ac:dyDescent="0.3">
      <c r="A5265" t="s">
        <v>37</v>
      </c>
      <c r="B5265">
        <v>1185732</v>
      </c>
      <c r="C5265" s="1">
        <v>44550</v>
      </c>
      <c r="D5265" s="1" t="str">
        <f>TEXT(Table1[[#This Row],[Invoice Date]],"yyyy")</f>
        <v>2021</v>
      </c>
      <c r="E5265" t="s">
        <v>38</v>
      </c>
      <c r="F5265" t="s">
        <v>129</v>
      </c>
      <c r="G5265" t="s">
        <v>130</v>
      </c>
      <c r="H5265" t="s">
        <v>16</v>
      </c>
      <c r="I5265" t="str">
        <f>IF(ISNUMBER(SEARCH( "Women's",Table1[[#This Row],[Product]])), "Women","Male")</f>
        <v>Women</v>
      </c>
      <c r="J5265" t="str">
        <f>IF(ISNUMBER(SEARCH( "Apparel",Table1[[#This Row],[Product]])), "Apparel","Footwear")</f>
        <v>Apparel</v>
      </c>
      <c r="K5265" s="3">
        <v>42</v>
      </c>
      <c r="L5265">
        <v>74</v>
      </c>
      <c r="M5265" s="3">
        <v>311</v>
      </c>
      <c r="N5265" s="3">
        <v>99</v>
      </c>
      <c r="O5265" t="s">
        <v>26</v>
      </c>
    </row>
    <row r="5266" spans="1:15" hidden="1" x14ac:dyDescent="0.3">
      <c r="A5266" t="s">
        <v>37</v>
      </c>
      <c r="B5266">
        <v>1185732</v>
      </c>
      <c r="C5266" s="1">
        <v>44339</v>
      </c>
      <c r="D5266" s="1" t="str">
        <f>TEXT(Table1[[#This Row],[Invoice Date]],"yyyy")</f>
        <v>2021</v>
      </c>
      <c r="E5266" t="s">
        <v>19</v>
      </c>
      <c r="F5266" t="s">
        <v>68</v>
      </c>
      <c r="G5266" t="s">
        <v>69</v>
      </c>
      <c r="H5266" t="s">
        <v>27</v>
      </c>
      <c r="I5266" t="str">
        <f>IF(ISNUMBER(SEARCH( "Women's",Table1[[#This Row],[Product]])), "Women","Male")</f>
        <v>Women</v>
      </c>
      <c r="J5266" t="str">
        <f>IF(ISNUMBER(SEARCH( "Apparel",Table1[[#This Row],[Product]])), "Apparel","Footwear")</f>
        <v>Footwear</v>
      </c>
      <c r="K5266" s="3">
        <v>19</v>
      </c>
      <c r="L5266">
        <v>74</v>
      </c>
      <c r="M5266" s="3">
        <v>141</v>
      </c>
      <c r="N5266" s="3">
        <v>55</v>
      </c>
      <c r="O5266" t="s">
        <v>26</v>
      </c>
    </row>
    <row r="5267" spans="1:15" hidden="1" x14ac:dyDescent="0.3">
      <c r="A5267" t="s">
        <v>37</v>
      </c>
      <c r="B5267">
        <v>1128299</v>
      </c>
      <c r="C5267" s="1">
        <v>44464</v>
      </c>
      <c r="D5267" s="1" t="str">
        <f>TEXT(Table1[[#This Row],[Invoice Date]],"yyyy")</f>
        <v>2021</v>
      </c>
      <c r="E5267" t="s">
        <v>13</v>
      </c>
      <c r="F5267" t="s">
        <v>93</v>
      </c>
      <c r="G5267" t="s">
        <v>94</v>
      </c>
      <c r="H5267" t="s">
        <v>64</v>
      </c>
      <c r="I5267" t="str">
        <f>IF(ISNUMBER(SEARCH( "Women's",Table1[[#This Row],[Product]])), "Women","Male")</f>
        <v>Male</v>
      </c>
      <c r="J5267" t="str">
        <f>IF(ISNUMBER(SEARCH( "Apparel",Table1[[#This Row],[Product]])), "Apparel","Footwear")</f>
        <v>Apparel</v>
      </c>
      <c r="K5267" s="3">
        <v>39</v>
      </c>
      <c r="L5267">
        <v>74</v>
      </c>
      <c r="M5267" s="3">
        <v>289</v>
      </c>
      <c r="N5267" s="3">
        <v>136</v>
      </c>
      <c r="O5267" t="s">
        <v>26</v>
      </c>
    </row>
    <row r="5268" spans="1:15" hidden="1" x14ac:dyDescent="0.3">
      <c r="A5268" t="s">
        <v>22</v>
      </c>
      <c r="B5268">
        <v>1128299</v>
      </c>
      <c r="C5268" s="1">
        <v>44330</v>
      </c>
      <c r="D5268" s="1" t="str">
        <f>TEXT(Table1[[#This Row],[Invoice Date]],"yyyy")</f>
        <v>2021</v>
      </c>
      <c r="E5268" t="s">
        <v>13</v>
      </c>
      <c r="F5268" t="s">
        <v>51</v>
      </c>
      <c r="G5268" t="s">
        <v>52</v>
      </c>
      <c r="H5268" t="s">
        <v>64</v>
      </c>
      <c r="I5268" t="str">
        <f>IF(ISNUMBER(SEARCH( "Women's",Table1[[#This Row],[Product]])), "Women","Male")</f>
        <v>Male</v>
      </c>
      <c r="J5268" t="str">
        <f>IF(ISNUMBER(SEARCH( "Apparel",Table1[[#This Row],[Product]])), "Apparel","Footwear")</f>
        <v>Apparel</v>
      </c>
      <c r="K5268" s="3">
        <v>39</v>
      </c>
      <c r="L5268">
        <v>74</v>
      </c>
      <c r="M5268" s="3">
        <v>289</v>
      </c>
      <c r="N5268" s="3">
        <v>121</v>
      </c>
      <c r="O5268" t="s">
        <v>26</v>
      </c>
    </row>
    <row r="5269" spans="1:15" hidden="1" x14ac:dyDescent="0.3">
      <c r="A5269" t="s">
        <v>18</v>
      </c>
      <c r="B5269">
        <v>1197831</v>
      </c>
      <c r="C5269" s="1">
        <v>44219</v>
      </c>
      <c r="D5269" s="1" t="str">
        <f>TEXT(Table1[[#This Row],[Invoice Date]],"yyyy")</f>
        <v>2021</v>
      </c>
      <c r="E5269" t="s">
        <v>19</v>
      </c>
      <c r="F5269" t="s">
        <v>48</v>
      </c>
      <c r="G5269" t="s">
        <v>49</v>
      </c>
      <c r="H5269" t="s">
        <v>50</v>
      </c>
      <c r="I5269" t="str">
        <f>IF(ISNUMBER(SEARCH( "Women's",Table1[[#This Row],[Product]])), "Women","Male")</f>
        <v>Women</v>
      </c>
      <c r="J5269" t="str">
        <f>IF(ISNUMBER(SEARCH( "Apparel",Table1[[#This Row],[Product]])), "Apparel","Footwear")</f>
        <v>Footwear</v>
      </c>
      <c r="K5269" s="3">
        <v>13</v>
      </c>
      <c r="L5269">
        <v>74</v>
      </c>
      <c r="M5269" s="3">
        <v>96</v>
      </c>
      <c r="N5269" s="3">
        <v>41</v>
      </c>
      <c r="O5269" t="s">
        <v>26</v>
      </c>
    </row>
    <row r="5270" spans="1:15" hidden="1" x14ac:dyDescent="0.3">
      <c r="A5270" t="s">
        <v>18</v>
      </c>
      <c r="B5270">
        <v>1197831</v>
      </c>
      <c r="C5270" s="1">
        <v>44335</v>
      </c>
      <c r="D5270" s="1" t="str">
        <f>TEXT(Table1[[#This Row],[Invoice Date]],"yyyy")</f>
        <v>2021</v>
      </c>
      <c r="E5270" t="s">
        <v>19</v>
      </c>
      <c r="F5270" t="s">
        <v>55</v>
      </c>
      <c r="G5270" t="s">
        <v>56</v>
      </c>
      <c r="H5270" t="s">
        <v>50</v>
      </c>
      <c r="I5270" t="str">
        <f>IF(ISNUMBER(SEARCH( "Women's",Table1[[#This Row],[Product]])), "Women","Male")</f>
        <v>Women</v>
      </c>
      <c r="J5270" t="str">
        <f>IF(ISNUMBER(SEARCH( "Apparel",Table1[[#This Row],[Product]])), "Apparel","Footwear")</f>
        <v>Footwear</v>
      </c>
      <c r="K5270" s="3">
        <v>26</v>
      </c>
      <c r="L5270">
        <v>74</v>
      </c>
      <c r="M5270" s="3">
        <v>192</v>
      </c>
      <c r="N5270" s="3">
        <v>81</v>
      </c>
      <c r="O5270" t="s">
        <v>26</v>
      </c>
    </row>
    <row r="5271" spans="1:15" hidden="1" x14ac:dyDescent="0.3">
      <c r="A5271" t="s">
        <v>18</v>
      </c>
      <c r="B5271">
        <v>1197831</v>
      </c>
      <c r="C5271" s="1">
        <v>44490</v>
      </c>
      <c r="D5271" s="1" t="str">
        <f>TEXT(Table1[[#This Row],[Invoice Date]],"yyyy")</f>
        <v>2021</v>
      </c>
      <c r="E5271" t="s">
        <v>19</v>
      </c>
      <c r="F5271" t="s">
        <v>55</v>
      </c>
      <c r="G5271" t="s">
        <v>56</v>
      </c>
      <c r="H5271" t="s">
        <v>27</v>
      </c>
      <c r="I5271" t="str">
        <f>IF(ISNUMBER(SEARCH( "Women's",Table1[[#This Row],[Product]])), "Women","Male")</f>
        <v>Women</v>
      </c>
      <c r="J5271" t="str">
        <f>IF(ISNUMBER(SEARCH( "Apparel",Table1[[#This Row],[Product]])), "Apparel","Footwear")</f>
        <v>Footwear</v>
      </c>
      <c r="K5271" s="3">
        <v>14</v>
      </c>
      <c r="L5271">
        <v>74</v>
      </c>
      <c r="M5271" s="3">
        <v>104</v>
      </c>
      <c r="N5271" s="3">
        <v>44</v>
      </c>
      <c r="O5271" t="s">
        <v>26</v>
      </c>
    </row>
    <row r="5272" spans="1:15" hidden="1" x14ac:dyDescent="0.3">
      <c r="A5272" t="s">
        <v>22</v>
      </c>
      <c r="B5272">
        <v>1185732</v>
      </c>
      <c r="C5272" s="1">
        <v>44319</v>
      </c>
      <c r="D5272" s="1" t="str">
        <f>TEXT(Table1[[#This Row],[Invoice Date]],"yyyy")</f>
        <v>2021</v>
      </c>
      <c r="E5272" t="s">
        <v>38</v>
      </c>
      <c r="F5272" t="s">
        <v>102</v>
      </c>
      <c r="G5272" t="s">
        <v>103</v>
      </c>
      <c r="H5272" t="s">
        <v>50</v>
      </c>
      <c r="I5272" t="str">
        <f>IF(ISNUMBER(SEARCH( "Women's",Table1[[#This Row],[Product]])), "Women","Male")</f>
        <v>Women</v>
      </c>
      <c r="J5272" t="str">
        <f>IF(ISNUMBER(SEARCH( "Apparel",Table1[[#This Row],[Product]])), "Apparel","Footwear")</f>
        <v>Footwear</v>
      </c>
      <c r="K5272" s="3">
        <v>32</v>
      </c>
      <c r="L5272">
        <v>74</v>
      </c>
      <c r="M5272" s="3">
        <v>237</v>
      </c>
      <c r="N5272" s="3">
        <v>78</v>
      </c>
      <c r="O5272" t="s">
        <v>26</v>
      </c>
    </row>
    <row r="5273" spans="1:15" hidden="1" x14ac:dyDescent="0.3">
      <c r="A5273" t="s">
        <v>37</v>
      </c>
      <c r="B5273">
        <v>1185732</v>
      </c>
      <c r="C5273" s="1">
        <v>44355</v>
      </c>
      <c r="D5273" s="1" t="str">
        <f>TEXT(Table1[[#This Row],[Invoice Date]],"yyyy")</f>
        <v>2021</v>
      </c>
      <c r="E5273" t="s">
        <v>38</v>
      </c>
      <c r="F5273" t="s">
        <v>104</v>
      </c>
      <c r="G5273" t="s">
        <v>105</v>
      </c>
      <c r="H5273" t="s">
        <v>27</v>
      </c>
      <c r="I5273" t="str">
        <f>IF(ISNUMBER(SEARCH( "Women's",Table1[[#This Row],[Product]])), "Women","Male")</f>
        <v>Women</v>
      </c>
      <c r="J5273" t="str">
        <f>IF(ISNUMBER(SEARCH( "Apparel",Table1[[#This Row],[Product]])), "Apparel","Footwear")</f>
        <v>Footwear</v>
      </c>
      <c r="K5273" s="3">
        <v>32</v>
      </c>
      <c r="L5273">
        <v>74</v>
      </c>
      <c r="M5273" s="3">
        <v>237</v>
      </c>
      <c r="N5273" s="3">
        <v>99</v>
      </c>
      <c r="O5273" t="s">
        <v>26</v>
      </c>
    </row>
    <row r="5274" spans="1:15" hidden="1" x14ac:dyDescent="0.3">
      <c r="A5274" t="s">
        <v>22</v>
      </c>
      <c r="B5274">
        <v>1185732</v>
      </c>
      <c r="C5274" s="1">
        <v>44507</v>
      </c>
      <c r="D5274" s="1" t="str">
        <f>TEXT(Table1[[#This Row],[Invoice Date]],"yyyy")</f>
        <v>2021</v>
      </c>
      <c r="E5274" t="s">
        <v>38</v>
      </c>
      <c r="F5274" t="s">
        <v>104</v>
      </c>
      <c r="G5274" t="s">
        <v>105</v>
      </c>
      <c r="H5274" t="s">
        <v>34</v>
      </c>
      <c r="I5274" t="str">
        <f>IF(ISNUMBER(SEARCH( "Women's",Table1[[#This Row],[Product]])), "Women","Male")</f>
        <v>Male</v>
      </c>
      <c r="J5274" t="str">
        <f>IF(ISNUMBER(SEARCH( "Apparel",Table1[[#This Row],[Product]])), "Apparel","Footwear")</f>
        <v>Footwear</v>
      </c>
      <c r="K5274" s="3">
        <v>40</v>
      </c>
      <c r="L5274">
        <v>74</v>
      </c>
      <c r="M5274" s="3">
        <v>296</v>
      </c>
      <c r="N5274" s="3">
        <v>124</v>
      </c>
      <c r="O5274" t="s">
        <v>26</v>
      </c>
    </row>
    <row r="5275" spans="1:15" hidden="1" x14ac:dyDescent="0.3">
      <c r="A5275" t="s">
        <v>22</v>
      </c>
      <c r="B5275">
        <v>1185732</v>
      </c>
      <c r="C5275" s="1">
        <v>44536</v>
      </c>
      <c r="D5275" s="1" t="str">
        <f>TEXT(Table1[[#This Row],[Invoice Date]],"yyyy")</f>
        <v>2021</v>
      </c>
      <c r="E5275" t="s">
        <v>38</v>
      </c>
      <c r="F5275" t="s">
        <v>104</v>
      </c>
      <c r="G5275" t="s">
        <v>105</v>
      </c>
      <c r="H5275" t="s">
        <v>64</v>
      </c>
      <c r="I5275" t="str">
        <f>IF(ISNUMBER(SEARCH( "Women's",Table1[[#This Row],[Product]])), "Women","Male")</f>
        <v>Male</v>
      </c>
      <c r="J5275" t="str">
        <f>IF(ISNUMBER(SEARCH( "Apparel",Table1[[#This Row],[Product]])), "Apparel","Footwear")</f>
        <v>Apparel</v>
      </c>
      <c r="K5275" s="3">
        <v>41</v>
      </c>
      <c r="L5275">
        <v>74</v>
      </c>
      <c r="M5275" s="3">
        <v>303</v>
      </c>
      <c r="N5275" s="3">
        <v>112</v>
      </c>
      <c r="O5275" t="s">
        <v>26</v>
      </c>
    </row>
    <row r="5276" spans="1:15" hidden="1" x14ac:dyDescent="0.3">
      <c r="A5276" t="s">
        <v>22</v>
      </c>
      <c r="B5276">
        <v>1185732</v>
      </c>
      <c r="C5276" s="1">
        <v>44362</v>
      </c>
      <c r="D5276" s="1" t="str">
        <f>TEXT(Table1[[#This Row],[Invoice Date]],"yyyy")</f>
        <v>2021</v>
      </c>
      <c r="E5276" t="s">
        <v>38</v>
      </c>
      <c r="F5276" t="s">
        <v>106</v>
      </c>
      <c r="G5276" t="s">
        <v>107</v>
      </c>
      <c r="H5276" t="s">
        <v>64</v>
      </c>
      <c r="I5276" t="str">
        <f>IF(ISNUMBER(SEARCH( "Women's",Table1[[#This Row],[Product]])), "Women","Male")</f>
        <v>Male</v>
      </c>
      <c r="J5276" t="str">
        <f>IF(ISNUMBER(SEARCH( "Apparel",Table1[[#This Row],[Product]])), "Apparel","Footwear")</f>
        <v>Apparel</v>
      </c>
      <c r="K5276" s="3">
        <v>39</v>
      </c>
      <c r="L5276">
        <v>74</v>
      </c>
      <c r="M5276" s="3">
        <v>289</v>
      </c>
      <c r="N5276" s="3">
        <v>92</v>
      </c>
      <c r="O5276" t="s">
        <v>26</v>
      </c>
    </row>
    <row r="5277" spans="1:15" hidden="1" x14ac:dyDescent="0.3">
      <c r="A5277" t="s">
        <v>45</v>
      </c>
      <c r="B5277">
        <v>1185732</v>
      </c>
      <c r="C5277" s="1">
        <v>44297</v>
      </c>
      <c r="D5277" s="1" t="str">
        <f>TEXT(Table1[[#This Row],[Invoice Date]],"yyyy")</f>
        <v>2021</v>
      </c>
      <c r="E5277" t="s">
        <v>38</v>
      </c>
      <c r="F5277" t="s">
        <v>119</v>
      </c>
      <c r="G5277" t="s">
        <v>120</v>
      </c>
      <c r="H5277" t="s">
        <v>27</v>
      </c>
      <c r="I5277" t="str">
        <f>IF(ISNUMBER(SEARCH( "Women's",Table1[[#This Row],[Product]])), "Women","Male")</f>
        <v>Women</v>
      </c>
      <c r="J5277" t="str">
        <f>IF(ISNUMBER(SEARCH( "Apparel",Table1[[#This Row],[Product]])), "Apparel","Footwear")</f>
        <v>Footwear</v>
      </c>
      <c r="K5277" s="3">
        <v>25</v>
      </c>
      <c r="L5277">
        <v>74</v>
      </c>
      <c r="M5277" s="3">
        <v>185</v>
      </c>
      <c r="N5277" s="3">
        <v>78</v>
      </c>
      <c r="O5277" t="s">
        <v>26</v>
      </c>
    </row>
    <row r="5278" spans="1:15" hidden="1" x14ac:dyDescent="0.3">
      <c r="A5278" t="s">
        <v>45</v>
      </c>
      <c r="B5278">
        <v>1185732</v>
      </c>
      <c r="C5278" s="1">
        <v>44217</v>
      </c>
      <c r="D5278" s="1" t="str">
        <f>TEXT(Table1[[#This Row],[Invoice Date]],"yyyy")</f>
        <v>2021</v>
      </c>
      <c r="E5278" t="s">
        <v>38</v>
      </c>
      <c r="F5278" t="s">
        <v>119</v>
      </c>
      <c r="G5278" t="s">
        <v>120</v>
      </c>
      <c r="H5278" t="s">
        <v>64</v>
      </c>
      <c r="I5278" t="str">
        <f>IF(ISNUMBER(SEARCH( "Women's",Table1[[#This Row],[Product]])), "Women","Male")</f>
        <v>Male</v>
      </c>
      <c r="J5278" t="str">
        <f>IF(ISNUMBER(SEARCH( "Apparel",Table1[[#This Row],[Product]])), "Apparel","Footwear")</f>
        <v>Apparel</v>
      </c>
      <c r="K5278" s="3">
        <v>43</v>
      </c>
      <c r="L5278">
        <v>74</v>
      </c>
      <c r="M5278" s="3">
        <v>318</v>
      </c>
      <c r="N5278" s="3">
        <v>105</v>
      </c>
      <c r="O5278" t="s">
        <v>26</v>
      </c>
    </row>
    <row r="5279" spans="1:15" hidden="1" x14ac:dyDescent="0.3">
      <c r="A5279" t="s">
        <v>45</v>
      </c>
      <c r="B5279">
        <v>1185732</v>
      </c>
      <c r="C5279" s="1">
        <v>44456</v>
      </c>
      <c r="D5279" s="1" t="str">
        <f>TEXT(Table1[[#This Row],[Invoice Date]],"yyyy")</f>
        <v>2021</v>
      </c>
      <c r="E5279" t="s">
        <v>38</v>
      </c>
      <c r="F5279" t="s">
        <v>121</v>
      </c>
      <c r="G5279" t="s">
        <v>122</v>
      </c>
      <c r="H5279" t="s">
        <v>50</v>
      </c>
      <c r="I5279" t="str">
        <f>IF(ISNUMBER(SEARCH( "Women's",Table1[[#This Row],[Product]])), "Women","Male")</f>
        <v>Women</v>
      </c>
      <c r="J5279" t="str">
        <f>IF(ISNUMBER(SEARCH( "Apparel",Table1[[#This Row],[Product]])), "Apparel","Footwear")</f>
        <v>Footwear</v>
      </c>
      <c r="K5279" s="3">
        <v>41</v>
      </c>
      <c r="L5279">
        <v>74</v>
      </c>
      <c r="M5279" s="3">
        <v>303</v>
      </c>
      <c r="N5279" s="3">
        <v>112</v>
      </c>
      <c r="O5279" t="s">
        <v>26</v>
      </c>
    </row>
    <row r="5280" spans="1:15" x14ac:dyDescent="0.3">
      <c r="A5280" t="s">
        <v>37</v>
      </c>
      <c r="B5280">
        <v>1185732</v>
      </c>
      <c r="C5280" s="1">
        <v>44400</v>
      </c>
      <c r="D5280" s="1" t="str">
        <f>TEXT(Table1[[#This Row],[Invoice Date]],"yyyy")</f>
        <v>2021</v>
      </c>
      <c r="E5280" t="s">
        <v>28</v>
      </c>
      <c r="F5280" t="s">
        <v>112</v>
      </c>
      <c r="G5280" t="s">
        <v>113</v>
      </c>
      <c r="H5280" t="s">
        <v>16</v>
      </c>
      <c r="I5280" t="str">
        <f>IF(ISNUMBER(SEARCH( "Women's",Table1[[#This Row],[Product]])), "Women","Male")</f>
        <v>Women</v>
      </c>
      <c r="J5280" t="str">
        <f>IF(ISNUMBER(SEARCH( "Apparel",Table1[[#This Row],[Product]])), "Apparel","Footwear")</f>
        <v>Apparel</v>
      </c>
      <c r="K5280" s="3">
        <v>53</v>
      </c>
      <c r="L5280">
        <v>73</v>
      </c>
      <c r="M5280" s="3">
        <v>387</v>
      </c>
      <c r="N5280" s="3">
        <v>248</v>
      </c>
      <c r="O5280" t="s">
        <v>17</v>
      </c>
    </row>
    <row r="5281" spans="1:15" x14ac:dyDescent="0.3">
      <c r="A5281" t="s">
        <v>18</v>
      </c>
      <c r="B5281">
        <v>1128299</v>
      </c>
      <c r="C5281" s="1">
        <v>43981</v>
      </c>
      <c r="D5281" s="1" t="str">
        <f>TEXT(Table1[[#This Row],[Invoice Date]],"yyyy")</f>
        <v>2020</v>
      </c>
      <c r="E5281" t="s">
        <v>42</v>
      </c>
      <c r="F5281" t="s">
        <v>91</v>
      </c>
      <c r="G5281" t="s">
        <v>92</v>
      </c>
      <c r="H5281" t="s">
        <v>64</v>
      </c>
      <c r="I5281" t="str">
        <f>IF(ISNUMBER(SEARCH( "Women's",Table1[[#This Row],[Product]])), "Women","Male")</f>
        <v>Male</v>
      </c>
      <c r="J5281" t="str">
        <f>IF(ISNUMBER(SEARCH( "Apparel",Table1[[#This Row],[Product]])), "Apparel","Footwear")</f>
        <v>Apparel</v>
      </c>
      <c r="K5281" s="3">
        <v>51</v>
      </c>
      <c r="L5281">
        <v>73</v>
      </c>
      <c r="M5281" s="3">
        <v>372</v>
      </c>
      <c r="N5281" s="3">
        <v>145</v>
      </c>
      <c r="O5281" t="s">
        <v>17</v>
      </c>
    </row>
    <row r="5282" spans="1:15" x14ac:dyDescent="0.3">
      <c r="A5282" t="s">
        <v>37</v>
      </c>
      <c r="B5282">
        <v>1185732</v>
      </c>
      <c r="C5282" s="1">
        <v>44170</v>
      </c>
      <c r="D5282" s="1" t="str">
        <f>TEXT(Table1[[#This Row],[Invoice Date]],"yyyy")</f>
        <v>2020</v>
      </c>
      <c r="E5282" t="s">
        <v>28</v>
      </c>
      <c r="F5282" t="s">
        <v>98</v>
      </c>
      <c r="G5282" t="s">
        <v>99</v>
      </c>
      <c r="H5282" t="s">
        <v>34</v>
      </c>
      <c r="I5282" t="str">
        <f>IF(ISNUMBER(SEARCH( "Women's",Table1[[#This Row],[Product]])), "Women","Male")</f>
        <v>Male</v>
      </c>
      <c r="J5282" t="str">
        <f>IF(ISNUMBER(SEARCH( "Apparel",Table1[[#This Row],[Product]])), "Apparel","Footwear")</f>
        <v>Footwear</v>
      </c>
      <c r="K5282" s="3">
        <v>37</v>
      </c>
      <c r="L5282">
        <v>73</v>
      </c>
      <c r="M5282" s="3">
        <v>270</v>
      </c>
      <c r="N5282" s="3">
        <v>122</v>
      </c>
      <c r="O5282" t="s">
        <v>17</v>
      </c>
    </row>
    <row r="5283" spans="1:15" x14ac:dyDescent="0.3">
      <c r="A5283" t="s">
        <v>22</v>
      </c>
      <c r="B5283">
        <v>1197831</v>
      </c>
      <c r="C5283" s="1">
        <v>44425</v>
      </c>
      <c r="D5283" s="1" t="str">
        <f>TEXT(Table1[[#This Row],[Invoice Date]],"yyyy")</f>
        <v>2021</v>
      </c>
      <c r="E5283" t="s">
        <v>19</v>
      </c>
      <c r="F5283" t="s">
        <v>23</v>
      </c>
      <c r="G5283" t="s">
        <v>24</v>
      </c>
      <c r="H5283" t="s">
        <v>64</v>
      </c>
      <c r="I5283" t="str">
        <f>IF(ISNUMBER(SEARCH( "Women's",Table1[[#This Row],[Product]])), "Women","Male")</f>
        <v>Male</v>
      </c>
      <c r="J5283" t="str">
        <f>IF(ISNUMBER(SEARCH( "Apparel",Table1[[#This Row],[Product]])), "Apparel","Footwear")</f>
        <v>Apparel</v>
      </c>
      <c r="K5283" s="3">
        <v>37</v>
      </c>
      <c r="L5283">
        <v>73</v>
      </c>
      <c r="M5283" s="3">
        <v>270</v>
      </c>
      <c r="N5283" s="3">
        <v>135</v>
      </c>
      <c r="O5283" t="s">
        <v>17</v>
      </c>
    </row>
    <row r="5284" spans="1:15" x14ac:dyDescent="0.3">
      <c r="A5284" t="s">
        <v>37</v>
      </c>
      <c r="B5284">
        <v>1128299</v>
      </c>
      <c r="C5284" s="1">
        <v>44296</v>
      </c>
      <c r="D5284" s="1" t="str">
        <f>TEXT(Table1[[#This Row],[Invoice Date]],"yyyy")</f>
        <v>2021</v>
      </c>
      <c r="E5284" t="s">
        <v>42</v>
      </c>
      <c r="F5284" t="s">
        <v>123</v>
      </c>
      <c r="G5284" t="s">
        <v>124</v>
      </c>
      <c r="H5284" t="s">
        <v>50</v>
      </c>
      <c r="I5284" t="str">
        <f>IF(ISNUMBER(SEARCH( "Women's",Table1[[#This Row],[Product]])), "Women","Male")</f>
        <v>Women</v>
      </c>
      <c r="J5284" t="str">
        <f>IF(ISNUMBER(SEARCH( "Apparel",Table1[[#This Row],[Product]])), "Apparel","Footwear")</f>
        <v>Footwear</v>
      </c>
      <c r="K5284" s="3">
        <v>48</v>
      </c>
      <c r="L5284">
        <v>73</v>
      </c>
      <c r="M5284" s="3">
        <v>350</v>
      </c>
      <c r="N5284" s="3">
        <v>123</v>
      </c>
      <c r="O5284" t="s">
        <v>17</v>
      </c>
    </row>
    <row r="5285" spans="1:15" x14ac:dyDescent="0.3">
      <c r="A5285" t="s">
        <v>37</v>
      </c>
      <c r="B5285">
        <v>1185732</v>
      </c>
      <c r="C5285" s="1">
        <v>44487</v>
      </c>
      <c r="D5285" s="1" t="str">
        <f>TEXT(Table1[[#This Row],[Invoice Date]],"yyyy")</f>
        <v>2021</v>
      </c>
      <c r="E5285" t="s">
        <v>28</v>
      </c>
      <c r="F5285" t="s">
        <v>29</v>
      </c>
      <c r="G5285" t="s">
        <v>30</v>
      </c>
      <c r="H5285" t="s">
        <v>27</v>
      </c>
      <c r="I5285" t="str">
        <f>IF(ISNUMBER(SEARCH( "Women's",Table1[[#This Row],[Product]])), "Women","Male")</f>
        <v>Women</v>
      </c>
      <c r="J5285" t="str">
        <f>IF(ISNUMBER(SEARCH( "Apparel",Table1[[#This Row],[Product]])), "Apparel","Footwear")</f>
        <v>Footwear</v>
      </c>
      <c r="K5285" s="3">
        <v>23</v>
      </c>
      <c r="L5285">
        <v>73</v>
      </c>
      <c r="M5285" s="3">
        <v>168</v>
      </c>
      <c r="N5285" s="3">
        <v>81</v>
      </c>
      <c r="O5285" t="s">
        <v>17</v>
      </c>
    </row>
    <row r="5286" spans="1:15" x14ac:dyDescent="0.3">
      <c r="A5286" t="s">
        <v>18</v>
      </c>
      <c r="B5286">
        <v>1185732</v>
      </c>
      <c r="C5286" s="1">
        <v>44265</v>
      </c>
      <c r="D5286" s="1" t="str">
        <f>TEXT(Table1[[#This Row],[Invoice Date]],"yyyy")</f>
        <v>2021</v>
      </c>
      <c r="E5286" t="s">
        <v>42</v>
      </c>
      <c r="F5286" t="s">
        <v>43</v>
      </c>
      <c r="G5286" t="s">
        <v>44</v>
      </c>
      <c r="H5286" t="s">
        <v>50</v>
      </c>
      <c r="I5286" t="str">
        <f>IF(ISNUMBER(SEARCH( "Women's",Table1[[#This Row],[Product]])), "Women","Male")</f>
        <v>Women</v>
      </c>
      <c r="J5286" t="str">
        <f>IF(ISNUMBER(SEARCH( "Apparel",Table1[[#This Row],[Product]])), "Apparel","Footwear")</f>
        <v>Footwear</v>
      </c>
      <c r="K5286" s="3">
        <v>23</v>
      </c>
      <c r="L5286">
        <v>73</v>
      </c>
      <c r="M5286" s="3">
        <v>168</v>
      </c>
      <c r="N5286" s="3">
        <v>89</v>
      </c>
      <c r="O5286" t="s">
        <v>17</v>
      </c>
    </row>
    <row r="5287" spans="1:15" x14ac:dyDescent="0.3">
      <c r="A5287" t="s">
        <v>18</v>
      </c>
      <c r="B5287">
        <v>1128299</v>
      </c>
      <c r="C5287" s="1">
        <v>44432</v>
      </c>
      <c r="D5287" s="1" t="str">
        <f>TEXT(Table1[[#This Row],[Invoice Date]],"yyyy")</f>
        <v>2021</v>
      </c>
      <c r="E5287" t="s">
        <v>42</v>
      </c>
      <c r="F5287" t="s">
        <v>79</v>
      </c>
      <c r="G5287" t="s">
        <v>80</v>
      </c>
      <c r="H5287" t="s">
        <v>16</v>
      </c>
      <c r="I5287" t="str">
        <f>IF(ISNUMBER(SEARCH( "Women's",Table1[[#This Row],[Product]])), "Women","Male")</f>
        <v>Women</v>
      </c>
      <c r="J5287" t="str">
        <f>IF(ISNUMBER(SEARCH( "Apparel",Table1[[#This Row],[Product]])), "Apparel","Footwear")</f>
        <v>Apparel</v>
      </c>
      <c r="K5287" s="3">
        <v>69</v>
      </c>
      <c r="L5287">
        <v>73</v>
      </c>
      <c r="M5287" s="3">
        <v>504</v>
      </c>
      <c r="N5287" s="3">
        <v>222</v>
      </c>
      <c r="O5287" t="s">
        <v>17</v>
      </c>
    </row>
    <row r="5288" spans="1:15" x14ac:dyDescent="0.3">
      <c r="A5288" t="s">
        <v>18</v>
      </c>
      <c r="B5288">
        <v>1128299</v>
      </c>
      <c r="C5288" s="1">
        <v>44464</v>
      </c>
      <c r="D5288" s="1" t="str">
        <f>TEXT(Table1[[#This Row],[Invoice Date]],"yyyy")</f>
        <v>2021</v>
      </c>
      <c r="E5288" t="s">
        <v>42</v>
      </c>
      <c r="F5288" t="s">
        <v>79</v>
      </c>
      <c r="G5288" t="s">
        <v>80</v>
      </c>
      <c r="H5288" t="s">
        <v>16</v>
      </c>
      <c r="I5288" t="str">
        <f>IF(ISNUMBER(SEARCH( "Women's",Table1[[#This Row],[Product]])), "Women","Male")</f>
        <v>Women</v>
      </c>
      <c r="J5288" t="str">
        <f>IF(ISNUMBER(SEARCH( "Apparel",Table1[[#This Row],[Product]])), "Apparel","Footwear")</f>
        <v>Apparel</v>
      </c>
      <c r="K5288" s="3">
        <v>41</v>
      </c>
      <c r="L5288">
        <v>73</v>
      </c>
      <c r="M5288" s="3">
        <v>299</v>
      </c>
      <c r="N5288" s="3">
        <v>126</v>
      </c>
      <c r="O5288" t="s">
        <v>17</v>
      </c>
    </row>
    <row r="5289" spans="1:15" x14ac:dyDescent="0.3">
      <c r="A5289" t="s">
        <v>18</v>
      </c>
      <c r="B5289">
        <v>1128299</v>
      </c>
      <c r="C5289" s="1">
        <v>44244</v>
      </c>
      <c r="D5289" s="1" t="str">
        <f>TEXT(Table1[[#This Row],[Invoice Date]],"yyyy")</f>
        <v>2021</v>
      </c>
      <c r="E5289" t="s">
        <v>19</v>
      </c>
      <c r="F5289" t="s">
        <v>20</v>
      </c>
      <c r="G5289" t="s">
        <v>21</v>
      </c>
      <c r="H5289" t="s">
        <v>50</v>
      </c>
      <c r="I5289" t="str">
        <f>IF(ISNUMBER(SEARCH( "Women's",Table1[[#This Row],[Product]])), "Women","Male")</f>
        <v>Women</v>
      </c>
      <c r="J5289" t="str">
        <f>IF(ISNUMBER(SEARCH( "Apparel",Table1[[#This Row],[Product]])), "Apparel","Footwear")</f>
        <v>Footwear</v>
      </c>
      <c r="K5289" s="3">
        <v>44</v>
      </c>
      <c r="L5289">
        <v>73</v>
      </c>
      <c r="M5289" s="3">
        <v>321</v>
      </c>
      <c r="N5289" s="3">
        <v>177</v>
      </c>
      <c r="O5289" t="s">
        <v>17</v>
      </c>
    </row>
    <row r="5290" spans="1:15" x14ac:dyDescent="0.3">
      <c r="A5290" t="s">
        <v>22</v>
      </c>
      <c r="B5290">
        <v>1128299</v>
      </c>
      <c r="C5290" s="1">
        <v>44267</v>
      </c>
      <c r="D5290" s="1" t="str">
        <f>TEXT(Table1[[#This Row],[Invoice Date]],"yyyy")</f>
        <v>2021</v>
      </c>
      <c r="E5290" t="s">
        <v>13</v>
      </c>
      <c r="F5290" t="s">
        <v>51</v>
      </c>
      <c r="G5290" t="s">
        <v>52</v>
      </c>
      <c r="H5290" t="s">
        <v>50</v>
      </c>
      <c r="I5290" t="str">
        <f>IF(ISNUMBER(SEARCH( "Women's",Table1[[#This Row],[Product]])), "Women","Male")</f>
        <v>Women</v>
      </c>
      <c r="J5290" t="str">
        <f>IF(ISNUMBER(SEARCH( "Apparel",Table1[[#This Row],[Product]])), "Apparel","Footwear")</f>
        <v>Footwear</v>
      </c>
      <c r="K5290" s="3">
        <v>47</v>
      </c>
      <c r="L5290">
        <v>73</v>
      </c>
      <c r="M5290" s="3">
        <v>343</v>
      </c>
      <c r="N5290" s="3">
        <v>178</v>
      </c>
      <c r="O5290" t="s">
        <v>17</v>
      </c>
    </row>
    <row r="5291" spans="1:15" x14ac:dyDescent="0.3">
      <c r="A5291" t="s">
        <v>45</v>
      </c>
      <c r="B5291">
        <v>1185732</v>
      </c>
      <c r="C5291" s="1">
        <v>44276</v>
      </c>
      <c r="D5291" s="1" t="str">
        <f>TEXT(Table1[[#This Row],[Invoice Date]],"yyyy")</f>
        <v>2021</v>
      </c>
      <c r="E5291" t="s">
        <v>13</v>
      </c>
      <c r="F5291" t="s">
        <v>100</v>
      </c>
      <c r="G5291" t="s">
        <v>101</v>
      </c>
      <c r="H5291" t="s">
        <v>27</v>
      </c>
      <c r="I5291" t="str">
        <f>IF(ISNUMBER(SEARCH( "Women's",Table1[[#This Row],[Product]])), "Women","Male")</f>
        <v>Women</v>
      </c>
      <c r="J5291" t="str">
        <f>IF(ISNUMBER(SEARCH( "Apparel",Table1[[#This Row],[Product]])), "Apparel","Footwear")</f>
        <v>Footwear</v>
      </c>
      <c r="K5291" s="3">
        <v>34</v>
      </c>
      <c r="L5291">
        <v>73</v>
      </c>
      <c r="M5291" s="3">
        <v>248</v>
      </c>
      <c r="N5291" s="3">
        <v>124</v>
      </c>
      <c r="O5291" t="s">
        <v>17</v>
      </c>
    </row>
    <row r="5292" spans="1:15" x14ac:dyDescent="0.3">
      <c r="A5292" t="s">
        <v>12</v>
      </c>
      <c r="B5292">
        <v>1197831</v>
      </c>
      <c r="C5292" s="1">
        <v>44306</v>
      </c>
      <c r="D5292" s="1" t="str">
        <f>TEXT(Table1[[#This Row],[Invoice Date]],"yyyy")</f>
        <v>2021</v>
      </c>
      <c r="E5292" t="s">
        <v>19</v>
      </c>
      <c r="F5292" t="s">
        <v>48</v>
      </c>
      <c r="G5292" t="s">
        <v>49</v>
      </c>
      <c r="H5292" t="s">
        <v>64</v>
      </c>
      <c r="I5292" t="str">
        <f>IF(ISNUMBER(SEARCH( "Women's",Table1[[#This Row],[Product]])), "Women","Male")</f>
        <v>Male</v>
      </c>
      <c r="J5292" t="str">
        <f>IF(ISNUMBER(SEARCH( "Apparel",Table1[[#This Row],[Product]])), "Apparel","Footwear")</f>
        <v>Apparel</v>
      </c>
      <c r="K5292" s="3">
        <v>37</v>
      </c>
      <c r="L5292">
        <v>73</v>
      </c>
      <c r="M5292" s="3">
        <v>270</v>
      </c>
      <c r="N5292" s="3">
        <v>130</v>
      </c>
      <c r="O5292" t="s">
        <v>17</v>
      </c>
    </row>
    <row r="5293" spans="1:15" x14ac:dyDescent="0.3">
      <c r="A5293" t="s">
        <v>18</v>
      </c>
      <c r="B5293">
        <v>1197831</v>
      </c>
      <c r="C5293" s="1">
        <v>44274</v>
      </c>
      <c r="D5293" s="1" t="str">
        <f>TEXT(Table1[[#This Row],[Invoice Date]],"yyyy")</f>
        <v>2021</v>
      </c>
      <c r="E5293" t="s">
        <v>19</v>
      </c>
      <c r="F5293" t="s">
        <v>55</v>
      </c>
      <c r="G5293" t="s">
        <v>56</v>
      </c>
      <c r="H5293" t="s">
        <v>34</v>
      </c>
      <c r="I5293" t="str">
        <f>IF(ISNUMBER(SEARCH( "Women's",Table1[[#This Row],[Product]])), "Women","Male")</f>
        <v>Male</v>
      </c>
      <c r="J5293" t="str">
        <f>IF(ISNUMBER(SEARCH( "Apparel",Table1[[#This Row],[Product]])), "Apparel","Footwear")</f>
        <v>Footwear</v>
      </c>
      <c r="K5293" s="3">
        <v>19</v>
      </c>
      <c r="L5293">
        <v>73</v>
      </c>
      <c r="M5293" s="3">
        <v>139</v>
      </c>
      <c r="N5293" s="3">
        <v>67</v>
      </c>
      <c r="O5293" t="s">
        <v>17</v>
      </c>
    </row>
    <row r="5294" spans="1:15" x14ac:dyDescent="0.3">
      <c r="A5294" t="s">
        <v>22</v>
      </c>
      <c r="B5294">
        <v>1185732</v>
      </c>
      <c r="C5294" s="1">
        <v>44541</v>
      </c>
      <c r="D5294" s="1" t="str">
        <f>TEXT(Table1[[#This Row],[Invoice Date]],"yyyy")</f>
        <v>2021</v>
      </c>
      <c r="E5294" t="s">
        <v>28</v>
      </c>
      <c r="F5294" t="s">
        <v>81</v>
      </c>
      <c r="G5294" t="s">
        <v>82</v>
      </c>
      <c r="H5294" t="s">
        <v>27</v>
      </c>
      <c r="I5294" t="str">
        <f>IF(ISNUMBER(SEARCH( "Women's",Table1[[#This Row],[Product]])), "Women","Male")</f>
        <v>Women</v>
      </c>
      <c r="J5294" t="str">
        <f>IF(ISNUMBER(SEARCH( "Apparel",Table1[[#This Row],[Product]])), "Apparel","Footwear")</f>
        <v>Footwear</v>
      </c>
      <c r="K5294" s="3">
        <v>45</v>
      </c>
      <c r="L5294">
        <v>73</v>
      </c>
      <c r="M5294" s="3">
        <v>329</v>
      </c>
      <c r="N5294" s="3">
        <v>138</v>
      </c>
      <c r="O5294" t="s">
        <v>17</v>
      </c>
    </row>
    <row r="5295" spans="1:15" x14ac:dyDescent="0.3">
      <c r="A5295" t="s">
        <v>22</v>
      </c>
      <c r="B5295">
        <v>1185732</v>
      </c>
      <c r="C5295" s="1">
        <v>44478</v>
      </c>
      <c r="D5295" s="1" t="str">
        <f>TEXT(Table1[[#This Row],[Invoice Date]],"yyyy")</f>
        <v>2021</v>
      </c>
      <c r="E5295" t="s">
        <v>28</v>
      </c>
      <c r="F5295" t="s">
        <v>83</v>
      </c>
      <c r="G5295" t="s">
        <v>84</v>
      </c>
      <c r="H5295" t="s">
        <v>34</v>
      </c>
      <c r="I5295" t="str">
        <f>IF(ISNUMBER(SEARCH( "Women's",Table1[[#This Row],[Product]])), "Women","Male")</f>
        <v>Male</v>
      </c>
      <c r="J5295" t="str">
        <f>IF(ISNUMBER(SEARCH( "Apparel",Table1[[#This Row],[Product]])), "Apparel","Footwear")</f>
        <v>Footwear</v>
      </c>
      <c r="K5295" s="3">
        <v>36</v>
      </c>
      <c r="L5295">
        <v>73</v>
      </c>
      <c r="M5295" s="3">
        <v>263</v>
      </c>
      <c r="N5295" s="3">
        <v>108</v>
      </c>
      <c r="O5295" t="s">
        <v>17</v>
      </c>
    </row>
    <row r="5296" spans="1:15" x14ac:dyDescent="0.3">
      <c r="A5296" t="s">
        <v>37</v>
      </c>
      <c r="B5296">
        <v>1185732</v>
      </c>
      <c r="C5296" s="1">
        <v>44478</v>
      </c>
      <c r="D5296" s="1" t="str">
        <f>TEXT(Table1[[#This Row],[Invoice Date]],"yyyy")</f>
        <v>2021</v>
      </c>
      <c r="E5296" t="s">
        <v>28</v>
      </c>
      <c r="F5296" t="s">
        <v>83</v>
      </c>
      <c r="G5296" t="s">
        <v>84</v>
      </c>
      <c r="H5296" t="s">
        <v>16</v>
      </c>
      <c r="I5296" t="str">
        <f>IF(ISNUMBER(SEARCH( "Women's",Table1[[#This Row],[Product]])), "Women","Male")</f>
        <v>Women</v>
      </c>
      <c r="J5296" t="str">
        <f>IF(ISNUMBER(SEARCH( "Apparel",Table1[[#This Row],[Product]])), "Apparel","Footwear")</f>
        <v>Apparel</v>
      </c>
      <c r="K5296" s="3">
        <v>53</v>
      </c>
      <c r="L5296">
        <v>73</v>
      </c>
      <c r="M5296" s="3">
        <v>387</v>
      </c>
      <c r="N5296" s="3">
        <v>205</v>
      </c>
      <c r="O5296" t="s">
        <v>17</v>
      </c>
    </row>
    <row r="5297" spans="1:15" x14ac:dyDescent="0.3">
      <c r="A5297" t="s">
        <v>37</v>
      </c>
      <c r="B5297">
        <v>1185732</v>
      </c>
      <c r="C5297" s="1">
        <v>44509</v>
      </c>
      <c r="D5297" s="1" t="str">
        <f>TEXT(Table1[[#This Row],[Invoice Date]],"yyyy")</f>
        <v>2021</v>
      </c>
      <c r="E5297" t="s">
        <v>28</v>
      </c>
      <c r="F5297" t="s">
        <v>83</v>
      </c>
      <c r="G5297" t="s">
        <v>84</v>
      </c>
      <c r="H5297" t="s">
        <v>34</v>
      </c>
      <c r="I5297" t="str">
        <f>IF(ISNUMBER(SEARCH( "Women's",Table1[[#This Row],[Product]])), "Women","Male")</f>
        <v>Male</v>
      </c>
      <c r="J5297" t="str">
        <f>IF(ISNUMBER(SEARCH( "Apparel",Table1[[#This Row],[Product]])), "Apparel","Footwear")</f>
        <v>Footwear</v>
      </c>
      <c r="K5297" s="3">
        <v>36</v>
      </c>
      <c r="L5297">
        <v>73</v>
      </c>
      <c r="M5297" s="3">
        <v>263</v>
      </c>
      <c r="N5297" s="3">
        <v>118</v>
      </c>
      <c r="O5297" t="s">
        <v>17</v>
      </c>
    </row>
    <row r="5298" spans="1:15" x14ac:dyDescent="0.3">
      <c r="A5298" t="s">
        <v>37</v>
      </c>
      <c r="B5298">
        <v>1185732</v>
      </c>
      <c r="C5298" s="1">
        <v>44538</v>
      </c>
      <c r="D5298" s="1" t="str">
        <f>TEXT(Table1[[#This Row],[Invoice Date]],"yyyy")</f>
        <v>2021</v>
      </c>
      <c r="E5298" t="s">
        <v>28</v>
      </c>
      <c r="F5298" t="s">
        <v>83</v>
      </c>
      <c r="G5298" t="s">
        <v>84</v>
      </c>
      <c r="H5298" t="s">
        <v>27</v>
      </c>
      <c r="I5298" t="str">
        <f>IF(ISNUMBER(SEARCH( "Women's",Table1[[#This Row],[Product]])), "Women","Male")</f>
        <v>Women</v>
      </c>
      <c r="J5298" t="str">
        <f>IF(ISNUMBER(SEARCH( "Apparel",Table1[[#This Row],[Product]])), "Apparel","Footwear")</f>
        <v>Footwear</v>
      </c>
      <c r="K5298" s="3">
        <v>48</v>
      </c>
      <c r="L5298">
        <v>73</v>
      </c>
      <c r="M5298" s="3">
        <v>350</v>
      </c>
      <c r="N5298" s="3">
        <v>158</v>
      </c>
      <c r="O5298" t="s">
        <v>17</v>
      </c>
    </row>
    <row r="5299" spans="1:15" x14ac:dyDescent="0.3">
      <c r="A5299" t="s">
        <v>18</v>
      </c>
      <c r="B5299">
        <v>1185732</v>
      </c>
      <c r="C5299" s="1">
        <v>44475</v>
      </c>
      <c r="D5299" s="1" t="str">
        <f>TEXT(Table1[[#This Row],[Invoice Date]],"yyyy")</f>
        <v>2021</v>
      </c>
      <c r="E5299" t="s">
        <v>28</v>
      </c>
      <c r="F5299" t="s">
        <v>85</v>
      </c>
      <c r="G5299" t="s">
        <v>86</v>
      </c>
      <c r="H5299" t="s">
        <v>16</v>
      </c>
      <c r="I5299" t="str">
        <f>IF(ISNUMBER(SEARCH( "Women's",Table1[[#This Row],[Product]])), "Women","Male")</f>
        <v>Women</v>
      </c>
      <c r="J5299" t="str">
        <f>IF(ISNUMBER(SEARCH( "Apparel",Table1[[#This Row],[Product]])), "Apparel","Footwear")</f>
        <v>Apparel</v>
      </c>
      <c r="K5299" s="3">
        <v>49</v>
      </c>
      <c r="L5299">
        <v>73</v>
      </c>
      <c r="M5299" s="3">
        <v>358</v>
      </c>
      <c r="N5299" s="3">
        <v>190</v>
      </c>
      <c r="O5299" t="s">
        <v>17</v>
      </c>
    </row>
    <row r="5300" spans="1:15" x14ac:dyDescent="0.3">
      <c r="A5300" t="s">
        <v>18</v>
      </c>
      <c r="B5300">
        <v>1185732</v>
      </c>
      <c r="C5300" s="1">
        <v>44199</v>
      </c>
      <c r="D5300" s="1" t="str">
        <f>TEXT(Table1[[#This Row],[Invoice Date]],"yyyy")</f>
        <v>2021</v>
      </c>
      <c r="E5300" t="s">
        <v>28</v>
      </c>
      <c r="F5300" t="s">
        <v>85</v>
      </c>
      <c r="G5300" t="s">
        <v>86</v>
      </c>
      <c r="H5300" t="s">
        <v>16</v>
      </c>
      <c r="I5300" t="str">
        <f>IF(ISNUMBER(SEARCH( "Women's",Table1[[#This Row],[Product]])), "Women","Male")</f>
        <v>Women</v>
      </c>
      <c r="J5300" t="str">
        <f>IF(ISNUMBER(SEARCH( "Apparel",Table1[[#This Row],[Product]])), "Apparel","Footwear")</f>
        <v>Apparel</v>
      </c>
      <c r="K5300" s="3">
        <v>28</v>
      </c>
      <c r="L5300">
        <v>73</v>
      </c>
      <c r="M5300" s="3">
        <v>204</v>
      </c>
      <c r="N5300" s="3">
        <v>112</v>
      </c>
      <c r="O5300" t="s">
        <v>17</v>
      </c>
    </row>
    <row r="5301" spans="1:15" x14ac:dyDescent="0.3">
      <c r="A5301" t="s">
        <v>18</v>
      </c>
      <c r="B5301">
        <v>1185732</v>
      </c>
      <c r="C5301" s="1">
        <v>44532</v>
      </c>
      <c r="D5301" s="1" t="str">
        <f>TEXT(Table1[[#This Row],[Invoice Date]],"yyyy")</f>
        <v>2021</v>
      </c>
      <c r="E5301" t="s">
        <v>28</v>
      </c>
      <c r="F5301" t="s">
        <v>35</v>
      </c>
      <c r="G5301" t="s">
        <v>36</v>
      </c>
      <c r="H5301" t="s">
        <v>50</v>
      </c>
      <c r="I5301" t="str">
        <f>IF(ISNUMBER(SEARCH( "Women's",Table1[[#This Row],[Product]])), "Women","Male")</f>
        <v>Women</v>
      </c>
      <c r="J5301" t="str">
        <f>IF(ISNUMBER(SEARCH( "Apparel",Table1[[#This Row],[Product]])), "Apparel","Footwear")</f>
        <v>Footwear</v>
      </c>
      <c r="K5301" s="3">
        <v>48</v>
      </c>
      <c r="L5301">
        <v>73</v>
      </c>
      <c r="M5301" s="3">
        <v>350</v>
      </c>
      <c r="N5301" s="3">
        <v>158</v>
      </c>
      <c r="O5301" t="s">
        <v>17</v>
      </c>
    </row>
    <row r="5302" spans="1:15" x14ac:dyDescent="0.3">
      <c r="A5302" t="s">
        <v>18</v>
      </c>
      <c r="B5302">
        <v>1185732</v>
      </c>
      <c r="C5302" s="1">
        <v>44532</v>
      </c>
      <c r="D5302" s="1" t="str">
        <f>TEXT(Table1[[#This Row],[Invoice Date]],"yyyy")</f>
        <v>2021</v>
      </c>
      <c r="E5302" t="s">
        <v>28</v>
      </c>
      <c r="F5302" t="s">
        <v>35</v>
      </c>
      <c r="G5302" t="s">
        <v>36</v>
      </c>
      <c r="H5302" t="s">
        <v>64</v>
      </c>
      <c r="I5302" t="str">
        <f>IF(ISNUMBER(SEARCH( "Women's",Table1[[#This Row],[Product]])), "Women","Male")</f>
        <v>Male</v>
      </c>
      <c r="J5302" t="str">
        <f>IF(ISNUMBER(SEARCH( "Apparel",Table1[[#This Row],[Product]])), "Apparel","Footwear")</f>
        <v>Apparel</v>
      </c>
      <c r="K5302" s="3">
        <v>57</v>
      </c>
      <c r="L5302">
        <v>73</v>
      </c>
      <c r="M5302" s="3">
        <v>416</v>
      </c>
      <c r="N5302" s="3">
        <v>250</v>
      </c>
      <c r="O5302" t="s">
        <v>17</v>
      </c>
    </row>
    <row r="5303" spans="1:15" x14ac:dyDescent="0.3">
      <c r="A5303" t="s">
        <v>18</v>
      </c>
      <c r="B5303">
        <v>1185732</v>
      </c>
      <c r="C5303" s="1">
        <v>44237</v>
      </c>
      <c r="D5303" s="1" t="str">
        <f>TEXT(Table1[[#This Row],[Invoice Date]],"yyyy")</f>
        <v>2021</v>
      </c>
      <c r="E5303" t="s">
        <v>28</v>
      </c>
      <c r="F5303" t="s">
        <v>35</v>
      </c>
      <c r="G5303" t="s">
        <v>36</v>
      </c>
      <c r="H5303" t="s">
        <v>27</v>
      </c>
      <c r="I5303" t="str">
        <f>IF(ISNUMBER(SEARCH( "Women's",Table1[[#This Row],[Product]])), "Women","Male")</f>
        <v>Women</v>
      </c>
      <c r="J5303" t="str">
        <f>IF(ISNUMBER(SEARCH( "Apparel",Table1[[#This Row],[Product]])), "Apparel","Footwear")</f>
        <v>Footwear</v>
      </c>
      <c r="K5303" s="3">
        <v>24</v>
      </c>
      <c r="L5303">
        <v>73</v>
      </c>
      <c r="M5303" s="3">
        <v>175</v>
      </c>
      <c r="N5303" s="3">
        <v>88</v>
      </c>
      <c r="O5303" t="s">
        <v>17</v>
      </c>
    </row>
    <row r="5304" spans="1:15" x14ac:dyDescent="0.3">
      <c r="A5304" t="s">
        <v>18</v>
      </c>
      <c r="B5304">
        <v>1185732</v>
      </c>
      <c r="C5304" s="1">
        <v>44327</v>
      </c>
      <c r="D5304" s="1" t="str">
        <f>TEXT(Table1[[#This Row],[Invoice Date]],"yyyy")</f>
        <v>2021</v>
      </c>
      <c r="E5304" t="s">
        <v>28</v>
      </c>
      <c r="F5304" t="s">
        <v>75</v>
      </c>
      <c r="G5304" t="s">
        <v>76</v>
      </c>
      <c r="H5304" t="s">
        <v>34</v>
      </c>
      <c r="I5304" t="str">
        <f>IF(ISNUMBER(SEARCH( "Women's",Table1[[#This Row],[Product]])), "Women","Male")</f>
        <v>Male</v>
      </c>
      <c r="J5304" t="str">
        <f>IF(ISNUMBER(SEARCH( "Apparel",Table1[[#This Row],[Product]])), "Apparel","Footwear")</f>
        <v>Footwear</v>
      </c>
      <c r="K5304" s="3">
        <v>37</v>
      </c>
      <c r="L5304">
        <v>73</v>
      </c>
      <c r="M5304" s="3">
        <v>270</v>
      </c>
      <c r="N5304" s="3">
        <v>149</v>
      </c>
      <c r="O5304" t="s">
        <v>17</v>
      </c>
    </row>
    <row r="5305" spans="1:15" x14ac:dyDescent="0.3">
      <c r="A5305" t="s">
        <v>57</v>
      </c>
      <c r="B5305">
        <v>1185732</v>
      </c>
      <c r="C5305" s="1">
        <v>44445</v>
      </c>
      <c r="D5305" s="1" t="str">
        <f>TEXT(Table1[[#This Row],[Invoice Date]],"yyyy")</f>
        <v>2021</v>
      </c>
      <c r="E5305" t="s">
        <v>38</v>
      </c>
      <c r="F5305" t="s">
        <v>77</v>
      </c>
      <c r="G5305" t="s">
        <v>78</v>
      </c>
      <c r="H5305" t="s">
        <v>16</v>
      </c>
      <c r="I5305" t="str">
        <f>IF(ISNUMBER(SEARCH( "Women's",Table1[[#This Row],[Product]])), "Women","Male")</f>
        <v>Women</v>
      </c>
      <c r="J5305" t="str">
        <f>IF(ISNUMBER(SEARCH( "Apparel",Table1[[#This Row],[Product]])), "Apparel","Footwear")</f>
        <v>Apparel</v>
      </c>
      <c r="K5305" s="3">
        <v>50</v>
      </c>
      <c r="L5305">
        <v>73</v>
      </c>
      <c r="M5305" s="3">
        <v>365</v>
      </c>
      <c r="N5305" s="3">
        <v>193</v>
      </c>
      <c r="O5305" t="s">
        <v>17</v>
      </c>
    </row>
    <row r="5306" spans="1:15" x14ac:dyDescent="0.3">
      <c r="A5306" t="s">
        <v>22</v>
      </c>
      <c r="B5306">
        <v>1185732</v>
      </c>
      <c r="C5306" s="1">
        <v>44258</v>
      </c>
      <c r="D5306" s="1" t="str">
        <f>TEXT(Table1[[#This Row],[Invoice Date]],"yyyy")</f>
        <v>2021</v>
      </c>
      <c r="E5306" t="s">
        <v>38</v>
      </c>
      <c r="F5306" t="s">
        <v>102</v>
      </c>
      <c r="G5306" t="s">
        <v>103</v>
      </c>
      <c r="H5306" t="s">
        <v>16</v>
      </c>
      <c r="I5306" t="str">
        <f>IF(ISNUMBER(SEARCH( "Women's",Table1[[#This Row],[Product]])), "Women","Male")</f>
        <v>Women</v>
      </c>
      <c r="J5306" t="str">
        <f>IF(ISNUMBER(SEARCH( "Apparel",Table1[[#This Row],[Product]])), "Apparel","Footwear")</f>
        <v>Apparel</v>
      </c>
      <c r="K5306" s="3">
        <v>38</v>
      </c>
      <c r="L5306">
        <v>73</v>
      </c>
      <c r="M5306" s="3">
        <v>277</v>
      </c>
      <c r="N5306" s="3">
        <v>136</v>
      </c>
      <c r="O5306" t="s">
        <v>17</v>
      </c>
    </row>
    <row r="5307" spans="1:15" x14ac:dyDescent="0.3">
      <c r="A5307" t="s">
        <v>22</v>
      </c>
      <c r="B5307">
        <v>1185732</v>
      </c>
      <c r="C5307" s="1">
        <v>44319</v>
      </c>
      <c r="D5307" s="1" t="str">
        <f>TEXT(Table1[[#This Row],[Invoice Date]],"yyyy")</f>
        <v>2021</v>
      </c>
      <c r="E5307" t="s">
        <v>38</v>
      </c>
      <c r="F5307" t="s">
        <v>102</v>
      </c>
      <c r="G5307" t="s">
        <v>103</v>
      </c>
      <c r="H5307" t="s">
        <v>34</v>
      </c>
      <c r="I5307" t="str">
        <f>IF(ISNUMBER(SEARCH( "Women's",Table1[[#This Row],[Product]])), "Women","Male")</f>
        <v>Male</v>
      </c>
      <c r="J5307" t="str">
        <f>IF(ISNUMBER(SEARCH( "Apparel",Table1[[#This Row],[Product]])), "Apparel","Footwear")</f>
        <v>Footwear</v>
      </c>
      <c r="K5307" s="3">
        <v>48</v>
      </c>
      <c r="L5307">
        <v>73</v>
      </c>
      <c r="M5307" s="3">
        <v>350</v>
      </c>
      <c r="N5307" s="3">
        <v>186</v>
      </c>
      <c r="O5307" t="s">
        <v>17</v>
      </c>
    </row>
    <row r="5308" spans="1:15" x14ac:dyDescent="0.3">
      <c r="A5308" t="s">
        <v>22</v>
      </c>
      <c r="B5308">
        <v>1185732</v>
      </c>
      <c r="C5308" s="1">
        <v>44213</v>
      </c>
      <c r="D5308" s="1" t="str">
        <f>TEXT(Table1[[#This Row],[Invoice Date]],"yyyy")</f>
        <v>2021</v>
      </c>
      <c r="E5308" t="s">
        <v>38</v>
      </c>
      <c r="F5308" t="s">
        <v>104</v>
      </c>
      <c r="G5308" t="s">
        <v>105</v>
      </c>
      <c r="H5308" t="s">
        <v>27</v>
      </c>
      <c r="I5308" t="str">
        <f>IF(ISNUMBER(SEARCH( "Women's",Table1[[#This Row],[Product]])), "Women","Male")</f>
        <v>Women</v>
      </c>
      <c r="J5308" t="str">
        <f>IF(ISNUMBER(SEARCH( "Apparel",Table1[[#This Row],[Product]])), "Apparel","Footwear")</f>
        <v>Footwear</v>
      </c>
      <c r="K5308" s="3">
        <v>27</v>
      </c>
      <c r="L5308">
        <v>73</v>
      </c>
      <c r="M5308" s="3">
        <v>197</v>
      </c>
      <c r="N5308" s="3">
        <v>71</v>
      </c>
      <c r="O5308" t="s">
        <v>17</v>
      </c>
    </row>
    <row r="5309" spans="1:15" x14ac:dyDescent="0.3">
      <c r="A5309" t="s">
        <v>45</v>
      </c>
      <c r="B5309">
        <v>1185732</v>
      </c>
      <c r="C5309" s="1">
        <v>44304</v>
      </c>
      <c r="D5309" s="1" t="str">
        <f>TEXT(Table1[[#This Row],[Invoice Date]],"yyyy")</f>
        <v>2021</v>
      </c>
      <c r="E5309" t="s">
        <v>38</v>
      </c>
      <c r="F5309" t="s">
        <v>121</v>
      </c>
      <c r="G5309" t="s">
        <v>122</v>
      </c>
      <c r="H5309" t="s">
        <v>27</v>
      </c>
      <c r="I5309" t="str">
        <f>IF(ISNUMBER(SEARCH( "Women's",Table1[[#This Row],[Product]])), "Women","Male")</f>
        <v>Women</v>
      </c>
      <c r="J5309" t="str">
        <f>IF(ISNUMBER(SEARCH( "Apparel",Table1[[#This Row],[Product]])), "Apparel","Footwear")</f>
        <v>Footwear</v>
      </c>
      <c r="K5309" s="3">
        <v>38</v>
      </c>
      <c r="L5309">
        <v>73</v>
      </c>
      <c r="M5309" s="3">
        <v>277</v>
      </c>
      <c r="N5309" s="3">
        <v>122</v>
      </c>
      <c r="O5309" t="s">
        <v>17</v>
      </c>
    </row>
    <row r="5310" spans="1:15" x14ac:dyDescent="0.3">
      <c r="A5310" t="s">
        <v>45</v>
      </c>
      <c r="B5310">
        <v>1185732</v>
      </c>
      <c r="C5310" s="1">
        <v>44426</v>
      </c>
      <c r="D5310" s="1" t="str">
        <f>TEXT(Table1[[#This Row],[Invoice Date]],"yyyy")</f>
        <v>2021</v>
      </c>
      <c r="E5310" t="s">
        <v>38</v>
      </c>
      <c r="F5310" t="s">
        <v>121</v>
      </c>
      <c r="G5310" t="s">
        <v>122</v>
      </c>
      <c r="H5310" t="s">
        <v>64</v>
      </c>
      <c r="I5310" t="str">
        <f>IF(ISNUMBER(SEARCH( "Women's",Table1[[#This Row],[Product]])), "Women","Male")</f>
        <v>Male</v>
      </c>
      <c r="J5310" t="str">
        <f>IF(ISNUMBER(SEARCH( "Apparel",Table1[[#This Row],[Product]])), "Apparel","Footwear")</f>
        <v>Apparel</v>
      </c>
      <c r="K5310" s="3">
        <v>59</v>
      </c>
      <c r="L5310">
        <v>73</v>
      </c>
      <c r="M5310" s="3">
        <v>431</v>
      </c>
      <c r="N5310" s="3">
        <v>194</v>
      </c>
      <c r="O5310" t="s">
        <v>17</v>
      </c>
    </row>
    <row r="5311" spans="1:15" x14ac:dyDescent="0.3">
      <c r="A5311" t="s">
        <v>18</v>
      </c>
      <c r="B5311">
        <v>1128299</v>
      </c>
      <c r="C5311" s="1">
        <v>43908</v>
      </c>
      <c r="D5311" s="1" t="str">
        <f>TEXT(Table1[[#This Row],[Invoice Date]],"yyyy")</f>
        <v>2020</v>
      </c>
      <c r="E5311" t="s">
        <v>42</v>
      </c>
      <c r="F5311" t="s">
        <v>110</v>
      </c>
      <c r="G5311" t="s">
        <v>111</v>
      </c>
      <c r="H5311" t="s">
        <v>50</v>
      </c>
      <c r="I5311" t="str">
        <f>IF(ISNUMBER(SEARCH( "Women's",Table1[[#This Row],[Product]])), "Women","Male")</f>
        <v>Women</v>
      </c>
      <c r="J5311" t="str">
        <f>IF(ISNUMBER(SEARCH( "Apparel",Table1[[#This Row],[Product]])), "Apparel","Footwear")</f>
        <v>Footwear</v>
      </c>
      <c r="K5311" s="3">
        <v>38</v>
      </c>
      <c r="L5311">
        <v>72</v>
      </c>
      <c r="M5311" s="3">
        <v>274</v>
      </c>
      <c r="N5311" s="3">
        <v>123</v>
      </c>
      <c r="O5311" t="s">
        <v>17</v>
      </c>
    </row>
    <row r="5312" spans="1:15" x14ac:dyDescent="0.3">
      <c r="A5312" t="s">
        <v>18</v>
      </c>
      <c r="B5312">
        <v>1128299</v>
      </c>
      <c r="C5312" s="1">
        <v>43914</v>
      </c>
      <c r="D5312" s="1" t="str">
        <f>TEXT(Table1[[#This Row],[Invoice Date]],"yyyy")</f>
        <v>2020</v>
      </c>
      <c r="E5312" t="s">
        <v>42</v>
      </c>
      <c r="F5312" t="s">
        <v>127</v>
      </c>
      <c r="G5312" t="s">
        <v>128</v>
      </c>
      <c r="H5312" t="s">
        <v>50</v>
      </c>
      <c r="I5312" t="str">
        <f>IF(ISNUMBER(SEARCH( "Women's",Table1[[#This Row],[Product]])), "Women","Male")</f>
        <v>Women</v>
      </c>
      <c r="J5312" t="str">
        <f>IF(ISNUMBER(SEARCH( "Apparel",Table1[[#This Row],[Product]])), "Apparel","Footwear")</f>
        <v>Footwear</v>
      </c>
      <c r="K5312" s="3">
        <v>36</v>
      </c>
      <c r="L5312">
        <v>72</v>
      </c>
      <c r="M5312" s="3">
        <v>259</v>
      </c>
      <c r="N5312" s="3">
        <v>117</v>
      </c>
      <c r="O5312" t="s">
        <v>17</v>
      </c>
    </row>
    <row r="5313" spans="1:15" x14ac:dyDescent="0.3">
      <c r="A5313" t="s">
        <v>45</v>
      </c>
      <c r="B5313">
        <v>1185732</v>
      </c>
      <c r="C5313" s="1">
        <v>44510</v>
      </c>
      <c r="D5313" s="1" t="str">
        <f>TEXT(Table1[[#This Row],[Invoice Date]],"yyyy")</f>
        <v>2021</v>
      </c>
      <c r="E5313" t="s">
        <v>38</v>
      </c>
      <c r="F5313" t="s">
        <v>116</v>
      </c>
      <c r="G5313" t="s">
        <v>80</v>
      </c>
      <c r="H5313" t="s">
        <v>16</v>
      </c>
      <c r="I5313" t="str">
        <f>IF(ISNUMBER(SEARCH( "Women's",Table1[[#This Row],[Product]])), "Women","Male")</f>
        <v>Women</v>
      </c>
      <c r="J5313" t="str">
        <f>IF(ISNUMBER(SEARCH( "Apparel",Table1[[#This Row],[Product]])), "Apparel","Footwear")</f>
        <v>Apparel</v>
      </c>
      <c r="K5313" s="3">
        <v>56</v>
      </c>
      <c r="L5313">
        <v>72</v>
      </c>
      <c r="M5313" s="3">
        <v>403</v>
      </c>
      <c r="N5313" s="3">
        <v>214</v>
      </c>
      <c r="O5313" t="s">
        <v>17</v>
      </c>
    </row>
    <row r="5314" spans="1:15" x14ac:dyDescent="0.3">
      <c r="A5314" t="s">
        <v>45</v>
      </c>
      <c r="B5314">
        <v>1185732</v>
      </c>
      <c r="C5314" s="1">
        <v>44275</v>
      </c>
      <c r="D5314" s="1" t="str">
        <f>TEXT(Table1[[#This Row],[Invoice Date]],"yyyy")</f>
        <v>2021</v>
      </c>
      <c r="E5314" t="s">
        <v>42</v>
      </c>
      <c r="F5314" t="s">
        <v>131</v>
      </c>
      <c r="G5314" t="s">
        <v>132</v>
      </c>
      <c r="H5314" t="s">
        <v>16</v>
      </c>
      <c r="I5314" t="str">
        <f>IF(ISNUMBER(SEARCH( "Women's",Table1[[#This Row],[Product]])), "Women","Male")</f>
        <v>Women</v>
      </c>
      <c r="J5314" t="str">
        <f>IF(ISNUMBER(SEARCH( "Apparel",Table1[[#This Row],[Product]])), "Apparel","Footwear")</f>
        <v>Apparel</v>
      </c>
      <c r="K5314" s="3">
        <v>53</v>
      </c>
      <c r="L5314">
        <v>72</v>
      </c>
      <c r="M5314" s="3">
        <v>382</v>
      </c>
      <c r="N5314" s="3">
        <v>153</v>
      </c>
      <c r="O5314" t="s">
        <v>17</v>
      </c>
    </row>
    <row r="5315" spans="1:15" x14ac:dyDescent="0.3">
      <c r="A5315" t="s">
        <v>45</v>
      </c>
      <c r="B5315">
        <v>1185732</v>
      </c>
      <c r="C5315" s="1">
        <v>44336</v>
      </c>
      <c r="D5315" s="1" t="str">
        <f>TEXT(Table1[[#This Row],[Invoice Date]],"yyyy")</f>
        <v>2021</v>
      </c>
      <c r="E5315" t="s">
        <v>42</v>
      </c>
      <c r="F5315" t="s">
        <v>131</v>
      </c>
      <c r="G5315" t="s">
        <v>132</v>
      </c>
      <c r="H5315" t="s">
        <v>34</v>
      </c>
      <c r="I5315" t="str">
        <f>IF(ISNUMBER(SEARCH( "Women's",Table1[[#This Row],[Product]])), "Women","Male")</f>
        <v>Male</v>
      </c>
      <c r="J5315" t="str">
        <f>IF(ISNUMBER(SEARCH( "Apparel",Table1[[#This Row],[Product]])), "Apparel","Footwear")</f>
        <v>Footwear</v>
      </c>
      <c r="K5315" s="3">
        <v>56</v>
      </c>
      <c r="L5315">
        <v>72</v>
      </c>
      <c r="M5315" s="3">
        <v>403</v>
      </c>
      <c r="N5315" s="3">
        <v>181</v>
      </c>
      <c r="O5315" t="s">
        <v>17</v>
      </c>
    </row>
    <row r="5316" spans="1:15" x14ac:dyDescent="0.3">
      <c r="A5316" t="s">
        <v>37</v>
      </c>
      <c r="B5316">
        <v>1185732</v>
      </c>
      <c r="C5316" s="1">
        <v>44304</v>
      </c>
      <c r="D5316" s="1" t="str">
        <f>TEXT(Table1[[#This Row],[Invoice Date]],"yyyy")</f>
        <v>2021</v>
      </c>
      <c r="E5316" t="s">
        <v>28</v>
      </c>
      <c r="F5316" t="s">
        <v>29</v>
      </c>
      <c r="G5316" t="s">
        <v>30</v>
      </c>
      <c r="H5316" t="s">
        <v>34</v>
      </c>
      <c r="I5316" t="str">
        <f>IF(ISNUMBER(SEARCH( "Women's",Table1[[#This Row],[Product]])), "Women","Male")</f>
        <v>Male</v>
      </c>
      <c r="J5316" t="str">
        <f>IF(ISNUMBER(SEARCH( "Apparel",Table1[[#This Row],[Product]])), "Apparel","Footwear")</f>
        <v>Footwear</v>
      </c>
      <c r="K5316" s="3">
        <v>27</v>
      </c>
      <c r="L5316">
        <v>72</v>
      </c>
      <c r="M5316" s="3">
        <v>194</v>
      </c>
      <c r="N5316" s="3">
        <v>95</v>
      </c>
      <c r="O5316" t="s">
        <v>17</v>
      </c>
    </row>
    <row r="5317" spans="1:15" x14ac:dyDescent="0.3">
      <c r="A5317" t="s">
        <v>18</v>
      </c>
      <c r="B5317">
        <v>1185732</v>
      </c>
      <c r="C5317" s="1">
        <v>44328</v>
      </c>
      <c r="D5317" s="1" t="str">
        <f>TEXT(Table1[[#This Row],[Invoice Date]],"yyyy")</f>
        <v>2021</v>
      </c>
      <c r="E5317" t="s">
        <v>42</v>
      </c>
      <c r="F5317" t="s">
        <v>43</v>
      </c>
      <c r="G5317" t="s">
        <v>44</v>
      </c>
      <c r="H5317" t="s">
        <v>50</v>
      </c>
      <c r="I5317" t="str">
        <f>IF(ISNUMBER(SEARCH( "Women's",Table1[[#This Row],[Product]])), "Women","Male")</f>
        <v>Women</v>
      </c>
      <c r="J5317" t="str">
        <f>IF(ISNUMBER(SEARCH( "Apparel",Table1[[#This Row],[Product]])), "Apparel","Footwear")</f>
        <v>Footwear</v>
      </c>
      <c r="K5317" s="3">
        <v>23</v>
      </c>
      <c r="L5317">
        <v>72</v>
      </c>
      <c r="M5317" s="3">
        <v>166</v>
      </c>
      <c r="N5317" s="3">
        <v>91</v>
      </c>
      <c r="O5317" t="s">
        <v>17</v>
      </c>
    </row>
    <row r="5318" spans="1:15" x14ac:dyDescent="0.3">
      <c r="A5318" t="s">
        <v>18</v>
      </c>
      <c r="B5318">
        <v>1185732</v>
      </c>
      <c r="C5318" s="1">
        <v>44480</v>
      </c>
      <c r="D5318" s="1" t="str">
        <f>TEXT(Table1[[#This Row],[Invoice Date]],"yyyy")</f>
        <v>2021</v>
      </c>
      <c r="E5318" t="s">
        <v>42</v>
      </c>
      <c r="F5318" t="s">
        <v>43</v>
      </c>
      <c r="G5318" t="s">
        <v>44</v>
      </c>
      <c r="H5318" t="s">
        <v>50</v>
      </c>
      <c r="I5318" t="str">
        <f>IF(ISNUMBER(SEARCH( "Women's",Table1[[#This Row],[Product]])), "Women","Male")</f>
        <v>Women</v>
      </c>
      <c r="J5318" t="str">
        <f>IF(ISNUMBER(SEARCH( "Apparel",Table1[[#This Row],[Product]])), "Apparel","Footwear")</f>
        <v>Footwear</v>
      </c>
      <c r="K5318" s="3">
        <v>19</v>
      </c>
      <c r="L5318">
        <v>72</v>
      </c>
      <c r="M5318" s="3">
        <v>137</v>
      </c>
      <c r="N5318" s="3">
        <v>75</v>
      </c>
      <c r="O5318" t="s">
        <v>17</v>
      </c>
    </row>
    <row r="5319" spans="1:15" x14ac:dyDescent="0.3">
      <c r="A5319" t="s">
        <v>18</v>
      </c>
      <c r="B5319">
        <v>1197831</v>
      </c>
      <c r="C5319" s="1">
        <v>44291</v>
      </c>
      <c r="D5319" s="1" t="str">
        <f>TEXT(Table1[[#This Row],[Invoice Date]],"yyyy")</f>
        <v>2021</v>
      </c>
      <c r="E5319" t="s">
        <v>42</v>
      </c>
      <c r="F5319" t="s">
        <v>73</v>
      </c>
      <c r="G5319" t="s">
        <v>74</v>
      </c>
      <c r="H5319" t="s">
        <v>64</v>
      </c>
      <c r="I5319" t="str">
        <f>IF(ISNUMBER(SEARCH( "Women's",Table1[[#This Row],[Product]])), "Women","Male")</f>
        <v>Male</v>
      </c>
      <c r="J5319" t="str">
        <f>IF(ISNUMBER(SEARCH( "Apparel",Table1[[#This Row],[Product]])), "Apparel","Footwear")</f>
        <v>Apparel</v>
      </c>
      <c r="K5319" s="3">
        <v>34</v>
      </c>
      <c r="L5319">
        <v>72</v>
      </c>
      <c r="M5319" s="3">
        <v>245</v>
      </c>
      <c r="N5319" s="3">
        <v>105</v>
      </c>
      <c r="O5319" t="s">
        <v>17</v>
      </c>
    </row>
    <row r="5320" spans="1:15" x14ac:dyDescent="0.3">
      <c r="A5320" t="s">
        <v>22</v>
      </c>
      <c r="B5320">
        <v>1128299</v>
      </c>
      <c r="C5320" s="1">
        <v>44360</v>
      </c>
      <c r="D5320" s="1" t="str">
        <f>TEXT(Table1[[#This Row],[Invoice Date]],"yyyy")</f>
        <v>2021</v>
      </c>
      <c r="E5320" t="s">
        <v>13</v>
      </c>
      <c r="F5320" t="s">
        <v>51</v>
      </c>
      <c r="G5320" t="s">
        <v>52</v>
      </c>
      <c r="H5320" t="s">
        <v>64</v>
      </c>
      <c r="I5320" t="str">
        <f>IF(ISNUMBER(SEARCH( "Women's",Table1[[#This Row],[Product]])), "Women","Male")</f>
        <v>Male</v>
      </c>
      <c r="J5320" t="str">
        <f>IF(ISNUMBER(SEARCH( "Apparel",Table1[[#This Row],[Product]])), "Apparel","Footwear")</f>
        <v>Apparel</v>
      </c>
      <c r="K5320" s="3">
        <v>51</v>
      </c>
      <c r="L5320">
        <v>72</v>
      </c>
      <c r="M5320" s="3">
        <v>367</v>
      </c>
      <c r="N5320" s="3">
        <v>176</v>
      </c>
      <c r="O5320" t="s">
        <v>17</v>
      </c>
    </row>
    <row r="5321" spans="1:15" x14ac:dyDescent="0.3">
      <c r="A5321" t="s">
        <v>45</v>
      </c>
      <c r="B5321">
        <v>1185732</v>
      </c>
      <c r="C5321" s="1">
        <v>44522</v>
      </c>
      <c r="D5321" s="1" t="str">
        <f>TEXT(Table1[[#This Row],[Invoice Date]],"yyyy")</f>
        <v>2021</v>
      </c>
      <c r="E5321" t="s">
        <v>13</v>
      </c>
      <c r="F5321" t="s">
        <v>100</v>
      </c>
      <c r="G5321" t="s">
        <v>101</v>
      </c>
      <c r="H5321" t="s">
        <v>34</v>
      </c>
      <c r="I5321" t="str">
        <f>IF(ISNUMBER(SEARCH( "Women's",Table1[[#This Row],[Product]])), "Women","Male")</f>
        <v>Male</v>
      </c>
      <c r="J5321" t="str">
        <f>IF(ISNUMBER(SEARCH( "Apparel",Table1[[#This Row],[Product]])), "Apparel","Footwear")</f>
        <v>Footwear</v>
      </c>
      <c r="K5321" s="3">
        <v>39</v>
      </c>
      <c r="L5321">
        <v>72</v>
      </c>
      <c r="M5321" s="3">
        <v>281</v>
      </c>
      <c r="N5321" s="3">
        <v>132</v>
      </c>
      <c r="O5321" t="s">
        <v>17</v>
      </c>
    </row>
    <row r="5322" spans="1:15" x14ac:dyDescent="0.3">
      <c r="A5322" t="s">
        <v>12</v>
      </c>
      <c r="B5322">
        <v>1197831</v>
      </c>
      <c r="C5322" s="1">
        <v>44490</v>
      </c>
      <c r="D5322" s="1" t="str">
        <f>TEXT(Table1[[#This Row],[Invoice Date]],"yyyy")</f>
        <v>2021</v>
      </c>
      <c r="E5322" t="s">
        <v>19</v>
      </c>
      <c r="F5322" t="s">
        <v>48</v>
      </c>
      <c r="G5322" t="s">
        <v>49</v>
      </c>
      <c r="H5322" t="s">
        <v>50</v>
      </c>
      <c r="I5322" t="str">
        <f>IF(ISNUMBER(SEARCH( "Women's",Table1[[#This Row],[Product]])), "Women","Male")</f>
        <v>Women</v>
      </c>
      <c r="J5322" t="str">
        <f>IF(ISNUMBER(SEARCH( "Apparel",Table1[[#This Row],[Product]])), "Apparel","Footwear")</f>
        <v>Footwear</v>
      </c>
      <c r="K5322" s="3">
        <v>19</v>
      </c>
      <c r="L5322">
        <v>72</v>
      </c>
      <c r="M5322" s="3">
        <v>137</v>
      </c>
      <c r="N5322" s="3">
        <v>73</v>
      </c>
      <c r="O5322" t="s">
        <v>17</v>
      </c>
    </row>
    <row r="5323" spans="1:15" x14ac:dyDescent="0.3">
      <c r="A5323" t="s">
        <v>18</v>
      </c>
      <c r="B5323">
        <v>1197831</v>
      </c>
      <c r="C5323" s="1">
        <v>44335</v>
      </c>
      <c r="D5323" s="1" t="str">
        <f>TEXT(Table1[[#This Row],[Invoice Date]],"yyyy")</f>
        <v>2021</v>
      </c>
      <c r="E5323" t="s">
        <v>19</v>
      </c>
      <c r="F5323" t="s">
        <v>55</v>
      </c>
      <c r="G5323" t="s">
        <v>56</v>
      </c>
      <c r="H5323" t="s">
        <v>27</v>
      </c>
      <c r="I5323" t="str">
        <f>IF(ISNUMBER(SEARCH( "Women's",Table1[[#This Row],[Product]])), "Women","Male")</f>
        <v>Women</v>
      </c>
      <c r="J5323" t="str">
        <f>IF(ISNUMBER(SEARCH( "Apparel",Table1[[#This Row],[Product]])), "Apparel","Footwear")</f>
        <v>Footwear</v>
      </c>
      <c r="K5323" s="3">
        <v>34</v>
      </c>
      <c r="L5323">
        <v>72</v>
      </c>
      <c r="M5323" s="3">
        <v>245</v>
      </c>
      <c r="N5323" s="3">
        <v>127</v>
      </c>
      <c r="O5323" t="s">
        <v>17</v>
      </c>
    </row>
    <row r="5324" spans="1:15" x14ac:dyDescent="0.3">
      <c r="A5324" t="s">
        <v>37</v>
      </c>
      <c r="B5324">
        <v>1197831</v>
      </c>
      <c r="C5324" s="1">
        <v>44513</v>
      </c>
      <c r="D5324" s="1" t="str">
        <f>TEXT(Table1[[#This Row],[Invoice Date]],"yyyy")</f>
        <v>2021</v>
      </c>
      <c r="E5324" t="s">
        <v>28</v>
      </c>
      <c r="F5324" t="s">
        <v>65</v>
      </c>
      <c r="G5324" t="s">
        <v>66</v>
      </c>
      <c r="H5324" t="s">
        <v>34</v>
      </c>
      <c r="I5324" t="str">
        <f>IF(ISNUMBER(SEARCH( "Women's",Table1[[#This Row],[Product]])), "Women","Male")</f>
        <v>Male</v>
      </c>
      <c r="J5324" t="str">
        <f>IF(ISNUMBER(SEARCH( "Apparel",Table1[[#This Row],[Product]])), "Apparel","Footwear")</f>
        <v>Footwear</v>
      </c>
      <c r="K5324" s="3">
        <v>14</v>
      </c>
      <c r="L5324">
        <v>72</v>
      </c>
      <c r="M5324" s="3">
        <v>101</v>
      </c>
      <c r="N5324" s="3">
        <v>50</v>
      </c>
      <c r="O5324" t="s">
        <v>17</v>
      </c>
    </row>
    <row r="5325" spans="1:15" x14ac:dyDescent="0.3">
      <c r="A5325" t="s">
        <v>37</v>
      </c>
      <c r="B5325">
        <v>1185732</v>
      </c>
      <c r="C5325" s="1">
        <v>44208</v>
      </c>
      <c r="D5325" s="1" t="str">
        <f>TEXT(Table1[[#This Row],[Invoice Date]],"yyyy")</f>
        <v>2021</v>
      </c>
      <c r="E5325" t="s">
        <v>28</v>
      </c>
      <c r="F5325" t="s">
        <v>65</v>
      </c>
      <c r="G5325" t="s">
        <v>66</v>
      </c>
      <c r="H5325" t="s">
        <v>16</v>
      </c>
      <c r="I5325" t="str">
        <f>IF(ISNUMBER(SEARCH( "Women's",Table1[[#This Row],[Product]])), "Women","Male")</f>
        <v>Women</v>
      </c>
      <c r="J5325" t="str">
        <f>IF(ISNUMBER(SEARCH( "Apparel",Table1[[#This Row],[Product]])), "Apparel","Footwear")</f>
        <v>Apparel</v>
      </c>
      <c r="K5325" s="3">
        <v>37</v>
      </c>
      <c r="L5325">
        <v>72</v>
      </c>
      <c r="M5325" s="3">
        <v>266</v>
      </c>
      <c r="N5325" s="3">
        <v>147</v>
      </c>
      <c r="O5325" t="s">
        <v>17</v>
      </c>
    </row>
    <row r="5326" spans="1:15" x14ac:dyDescent="0.3">
      <c r="A5326" t="s">
        <v>22</v>
      </c>
      <c r="B5326">
        <v>1185732</v>
      </c>
      <c r="C5326" s="1">
        <v>44205</v>
      </c>
      <c r="D5326" s="1" t="str">
        <f>TEXT(Table1[[#This Row],[Invoice Date]],"yyyy")</f>
        <v>2021</v>
      </c>
      <c r="E5326" t="s">
        <v>28</v>
      </c>
      <c r="F5326" t="s">
        <v>81</v>
      </c>
      <c r="G5326" t="s">
        <v>82</v>
      </c>
      <c r="H5326" t="s">
        <v>16</v>
      </c>
      <c r="I5326" t="str">
        <f>IF(ISNUMBER(SEARCH( "Women's",Table1[[#This Row],[Product]])), "Women","Male")</f>
        <v>Women</v>
      </c>
      <c r="J5326" t="str">
        <f>IF(ISNUMBER(SEARCH( "Apparel",Table1[[#This Row],[Product]])), "Apparel","Footwear")</f>
        <v>Apparel</v>
      </c>
      <c r="K5326" s="3">
        <v>33</v>
      </c>
      <c r="L5326">
        <v>72</v>
      </c>
      <c r="M5326" s="3">
        <v>238</v>
      </c>
      <c r="N5326" s="3">
        <v>121</v>
      </c>
      <c r="O5326" t="s">
        <v>17</v>
      </c>
    </row>
    <row r="5327" spans="1:15" x14ac:dyDescent="0.3">
      <c r="A5327" t="s">
        <v>22</v>
      </c>
      <c r="B5327">
        <v>1185732</v>
      </c>
      <c r="C5327" s="1">
        <v>44449</v>
      </c>
      <c r="D5327" s="1" t="str">
        <f>TEXT(Table1[[#This Row],[Invoice Date]],"yyyy")</f>
        <v>2021</v>
      </c>
      <c r="E5327" t="s">
        <v>28</v>
      </c>
      <c r="F5327" t="s">
        <v>83</v>
      </c>
      <c r="G5327" t="s">
        <v>84</v>
      </c>
      <c r="H5327" t="s">
        <v>34</v>
      </c>
      <c r="I5327" t="str">
        <f>IF(ISNUMBER(SEARCH( "Women's",Table1[[#This Row],[Product]])), "Women","Male")</f>
        <v>Male</v>
      </c>
      <c r="J5327" t="str">
        <f>IF(ISNUMBER(SEARCH( "Apparel",Table1[[#This Row],[Product]])), "Apparel","Footwear")</f>
        <v>Footwear</v>
      </c>
      <c r="K5327" s="3">
        <v>34</v>
      </c>
      <c r="L5327">
        <v>72</v>
      </c>
      <c r="M5327" s="3">
        <v>245</v>
      </c>
      <c r="N5327" s="3">
        <v>105</v>
      </c>
      <c r="O5327" t="s">
        <v>17</v>
      </c>
    </row>
    <row r="5328" spans="1:15" x14ac:dyDescent="0.3">
      <c r="A5328" t="s">
        <v>18</v>
      </c>
      <c r="B5328">
        <v>1185732</v>
      </c>
      <c r="C5328" s="1">
        <v>44506</v>
      </c>
      <c r="D5328" s="1" t="str">
        <f>TEXT(Table1[[#This Row],[Invoice Date]],"yyyy")</f>
        <v>2021</v>
      </c>
      <c r="E5328" t="s">
        <v>28</v>
      </c>
      <c r="F5328" t="s">
        <v>85</v>
      </c>
      <c r="G5328" t="s">
        <v>86</v>
      </c>
      <c r="H5328" t="s">
        <v>34</v>
      </c>
      <c r="I5328" t="str">
        <f>IF(ISNUMBER(SEARCH( "Women's",Table1[[#This Row],[Product]])), "Women","Male")</f>
        <v>Male</v>
      </c>
      <c r="J5328" t="str">
        <f>IF(ISNUMBER(SEARCH( "Apparel",Table1[[#This Row],[Product]])), "Apparel","Footwear")</f>
        <v>Footwear</v>
      </c>
      <c r="K5328" s="3">
        <v>32</v>
      </c>
      <c r="L5328">
        <v>72</v>
      </c>
      <c r="M5328" s="3">
        <v>230</v>
      </c>
      <c r="N5328" s="3">
        <v>113</v>
      </c>
      <c r="O5328" t="s">
        <v>17</v>
      </c>
    </row>
    <row r="5329" spans="1:15" x14ac:dyDescent="0.3">
      <c r="A5329" t="s">
        <v>18</v>
      </c>
      <c r="B5329">
        <v>1185732</v>
      </c>
      <c r="C5329" s="1">
        <v>44506</v>
      </c>
      <c r="D5329" s="1" t="str">
        <f>TEXT(Table1[[#This Row],[Invoice Date]],"yyyy")</f>
        <v>2021</v>
      </c>
      <c r="E5329" t="s">
        <v>28</v>
      </c>
      <c r="F5329" t="s">
        <v>85</v>
      </c>
      <c r="G5329" t="s">
        <v>86</v>
      </c>
      <c r="H5329" t="s">
        <v>16</v>
      </c>
      <c r="I5329" t="str">
        <f>IF(ISNUMBER(SEARCH( "Women's",Table1[[#This Row],[Product]])), "Women","Male")</f>
        <v>Women</v>
      </c>
      <c r="J5329" t="str">
        <f>IF(ISNUMBER(SEARCH( "Apparel",Table1[[#This Row],[Product]])), "Apparel","Footwear")</f>
        <v>Apparel</v>
      </c>
      <c r="K5329" s="3">
        <v>59</v>
      </c>
      <c r="L5329">
        <v>72</v>
      </c>
      <c r="M5329" s="3">
        <v>425</v>
      </c>
      <c r="N5329" s="3">
        <v>221</v>
      </c>
      <c r="O5329" t="s">
        <v>17</v>
      </c>
    </row>
    <row r="5330" spans="1:15" x14ac:dyDescent="0.3">
      <c r="A5330" t="s">
        <v>18</v>
      </c>
      <c r="B5330">
        <v>1185732</v>
      </c>
      <c r="C5330" s="1">
        <v>44264</v>
      </c>
      <c r="D5330" s="1" t="str">
        <f>TEXT(Table1[[#This Row],[Invoice Date]],"yyyy")</f>
        <v>2021</v>
      </c>
      <c r="E5330" t="s">
        <v>28</v>
      </c>
      <c r="F5330" t="s">
        <v>75</v>
      </c>
      <c r="G5330" t="s">
        <v>76</v>
      </c>
      <c r="H5330" t="s">
        <v>27</v>
      </c>
      <c r="I5330" t="str">
        <f>IF(ISNUMBER(SEARCH( "Women's",Table1[[#This Row],[Product]])), "Women","Male")</f>
        <v>Women</v>
      </c>
      <c r="J5330" t="str">
        <f>IF(ISNUMBER(SEARCH( "Apparel",Table1[[#This Row],[Product]])), "Apparel","Footwear")</f>
        <v>Footwear</v>
      </c>
      <c r="K5330" s="3">
        <v>14</v>
      </c>
      <c r="L5330">
        <v>72</v>
      </c>
      <c r="M5330" s="3">
        <v>101</v>
      </c>
      <c r="N5330" s="3">
        <v>50</v>
      </c>
      <c r="O5330" t="s">
        <v>17</v>
      </c>
    </row>
    <row r="5331" spans="1:15" x14ac:dyDescent="0.3">
      <c r="A5331" t="s">
        <v>18</v>
      </c>
      <c r="B5331">
        <v>1185732</v>
      </c>
      <c r="C5331" s="1">
        <v>44296</v>
      </c>
      <c r="D5331" s="1" t="str">
        <f>TEXT(Table1[[#This Row],[Invoice Date]],"yyyy")</f>
        <v>2021</v>
      </c>
      <c r="E5331" t="s">
        <v>28</v>
      </c>
      <c r="F5331" t="s">
        <v>75</v>
      </c>
      <c r="G5331" t="s">
        <v>76</v>
      </c>
      <c r="H5331" t="s">
        <v>16</v>
      </c>
      <c r="I5331" t="str">
        <f>IF(ISNUMBER(SEARCH( "Women's",Table1[[#This Row],[Product]])), "Women","Male")</f>
        <v>Women</v>
      </c>
      <c r="J5331" t="str">
        <f>IF(ISNUMBER(SEARCH( "Apparel",Table1[[#This Row],[Product]])), "Apparel","Footwear")</f>
        <v>Apparel</v>
      </c>
      <c r="K5331" s="3">
        <v>47</v>
      </c>
      <c r="L5331">
        <v>72</v>
      </c>
      <c r="M5331" s="3">
        <v>338</v>
      </c>
      <c r="N5331" s="3">
        <v>186</v>
      </c>
      <c r="O5331" t="s">
        <v>17</v>
      </c>
    </row>
    <row r="5332" spans="1:15" x14ac:dyDescent="0.3">
      <c r="A5332" t="s">
        <v>18</v>
      </c>
      <c r="B5332">
        <v>1185732</v>
      </c>
      <c r="C5332" s="1">
        <v>44425</v>
      </c>
      <c r="D5332" s="1" t="str">
        <f>TEXT(Table1[[#This Row],[Invoice Date]],"yyyy")</f>
        <v>2021</v>
      </c>
      <c r="E5332" t="s">
        <v>38</v>
      </c>
      <c r="F5332" t="s">
        <v>58</v>
      </c>
      <c r="G5332" t="s">
        <v>59</v>
      </c>
      <c r="H5332" t="s">
        <v>50</v>
      </c>
      <c r="I5332" t="str">
        <f>IF(ISNUMBER(SEARCH( "Women's",Table1[[#This Row],[Product]])), "Women","Male")</f>
        <v>Women</v>
      </c>
      <c r="J5332" t="str">
        <f>IF(ISNUMBER(SEARCH( "Apparel",Table1[[#This Row],[Product]])), "Apparel","Footwear")</f>
        <v>Footwear</v>
      </c>
      <c r="K5332" s="3">
        <v>36</v>
      </c>
      <c r="L5332">
        <v>72</v>
      </c>
      <c r="M5332" s="3">
        <v>259</v>
      </c>
      <c r="N5332" s="3">
        <v>132</v>
      </c>
      <c r="O5332" t="s">
        <v>17</v>
      </c>
    </row>
    <row r="5333" spans="1:15" x14ac:dyDescent="0.3">
      <c r="A5333" t="s">
        <v>22</v>
      </c>
      <c r="B5333">
        <v>1185732</v>
      </c>
      <c r="C5333" s="1">
        <v>44397</v>
      </c>
      <c r="D5333" s="1" t="str">
        <f>TEXT(Table1[[#This Row],[Invoice Date]],"yyyy")</f>
        <v>2021</v>
      </c>
      <c r="E5333" t="s">
        <v>38</v>
      </c>
      <c r="F5333" t="s">
        <v>87</v>
      </c>
      <c r="G5333" t="s">
        <v>88</v>
      </c>
      <c r="H5333" t="s">
        <v>34</v>
      </c>
      <c r="I5333" t="str">
        <f>IF(ISNUMBER(SEARCH( "Women's",Table1[[#This Row],[Product]])), "Women","Male")</f>
        <v>Male</v>
      </c>
      <c r="J5333" t="str">
        <f>IF(ISNUMBER(SEARCH( "Apparel",Table1[[#This Row],[Product]])), "Apparel","Footwear")</f>
        <v>Footwear</v>
      </c>
      <c r="K5333" s="3">
        <v>42</v>
      </c>
      <c r="L5333">
        <v>72</v>
      </c>
      <c r="M5333" s="3">
        <v>302</v>
      </c>
      <c r="N5333" s="3">
        <v>145</v>
      </c>
      <c r="O5333" t="s">
        <v>17</v>
      </c>
    </row>
    <row r="5334" spans="1:15" x14ac:dyDescent="0.3">
      <c r="A5334" t="s">
        <v>37</v>
      </c>
      <c r="B5334">
        <v>1185732</v>
      </c>
      <c r="C5334" s="1">
        <v>44550</v>
      </c>
      <c r="D5334" s="1" t="str">
        <f>TEXT(Table1[[#This Row],[Invoice Date]],"yyyy")</f>
        <v>2021</v>
      </c>
      <c r="E5334" t="s">
        <v>38</v>
      </c>
      <c r="F5334" t="s">
        <v>87</v>
      </c>
      <c r="G5334" t="s">
        <v>88</v>
      </c>
      <c r="H5334" t="s">
        <v>16</v>
      </c>
      <c r="I5334" t="str">
        <f>IF(ISNUMBER(SEARCH( "Women's",Table1[[#This Row],[Product]])), "Women","Male")</f>
        <v>Women</v>
      </c>
      <c r="J5334" t="str">
        <f>IF(ISNUMBER(SEARCH( "Apparel",Table1[[#This Row],[Product]])), "Apparel","Footwear")</f>
        <v>Apparel</v>
      </c>
      <c r="K5334" s="3">
        <v>61</v>
      </c>
      <c r="L5334">
        <v>72</v>
      </c>
      <c r="M5334" s="3">
        <v>439</v>
      </c>
      <c r="N5334" s="3">
        <v>184</v>
      </c>
      <c r="O5334" t="s">
        <v>17</v>
      </c>
    </row>
    <row r="5335" spans="1:15" x14ac:dyDescent="0.3">
      <c r="A5335" t="s">
        <v>37</v>
      </c>
      <c r="B5335">
        <v>1185732</v>
      </c>
      <c r="C5335" s="1">
        <v>44268</v>
      </c>
      <c r="D5335" s="1" t="str">
        <f>TEXT(Table1[[#This Row],[Invoice Date]],"yyyy")</f>
        <v>2021</v>
      </c>
      <c r="E5335" t="s">
        <v>38</v>
      </c>
      <c r="F5335" t="s">
        <v>89</v>
      </c>
      <c r="G5335" t="s">
        <v>90</v>
      </c>
      <c r="H5335" t="s">
        <v>16</v>
      </c>
      <c r="I5335" t="str">
        <f>IF(ISNUMBER(SEARCH( "Women's",Table1[[#This Row],[Product]])), "Women","Male")</f>
        <v>Women</v>
      </c>
      <c r="J5335" t="str">
        <f>IF(ISNUMBER(SEARCH( "Apparel",Table1[[#This Row],[Product]])), "Apparel","Footwear")</f>
        <v>Apparel</v>
      </c>
      <c r="K5335" s="3">
        <v>39</v>
      </c>
      <c r="L5335">
        <v>72</v>
      </c>
      <c r="M5335" s="3">
        <v>281</v>
      </c>
      <c r="N5335" s="3">
        <v>140</v>
      </c>
      <c r="O5335" t="s">
        <v>17</v>
      </c>
    </row>
    <row r="5336" spans="1:15" x14ac:dyDescent="0.3">
      <c r="A5336" t="s">
        <v>57</v>
      </c>
      <c r="B5336">
        <v>1185732</v>
      </c>
      <c r="C5336" s="1">
        <v>44514</v>
      </c>
      <c r="D5336" s="1" t="str">
        <f>TEXT(Table1[[#This Row],[Invoice Date]],"yyyy")</f>
        <v>2021</v>
      </c>
      <c r="E5336" t="s">
        <v>38</v>
      </c>
      <c r="F5336" t="s">
        <v>89</v>
      </c>
      <c r="G5336" t="s">
        <v>90</v>
      </c>
      <c r="H5336" t="s">
        <v>64</v>
      </c>
      <c r="I5336" t="str">
        <f>IF(ISNUMBER(SEARCH( "Women's",Table1[[#This Row],[Product]])), "Women","Male")</f>
        <v>Male</v>
      </c>
      <c r="J5336" t="str">
        <f>IF(ISNUMBER(SEARCH( "Apparel",Table1[[#This Row],[Product]])), "Apparel","Footwear")</f>
        <v>Apparel</v>
      </c>
      <c r="K5336" s="3">
        <v>60</v>
      </c>
      <c r="L5336">
        <v>72</v>
      </c>
      <c r="M5336" s="3">
        <v>432</v>
      </c>
      <c r="N5336" s="3">
        <v>173</v>
      </c>
      <c r="O5336" t="s">
        <v>17</v>
      </c>
    </row>
    <row r="5337" spans="1:15" x14ac:dyDescent="0.3">
      <c r="A5337" t="s">
        <v>57</v>
      </c>
      <c r="B5337">
        <v>1185732</v>
      </c>
      <c r="C5337" s="1">
        <v>44206</v>
      </c>
      <c r="D5337" s="1" t="str">
        <f>TEXT(Table1[[#This Row],[Invoice Date]],"yyyy")</f>
        <v>2021</v>
      </c>
      <c r="E5337" t="s">
        <v>38</v>
      </c>
      <c r="F5337" t="s">
        <v>89</v>
      </c>
      <c r="G5337" t="s">
        <v>90</v>
      </c>
      <c r="H5337" t="s">
        <v>27</v>
      </c>
      <c r="I5337" t="str">
        <f>IF(ISNUMBER(SEARCH( "Women's",Table1[[#This Row],[Product]])), "Women","Male")</f>
        <v>Women</v>
      </c>
      <c r="J5337" t="str">
        <f>IF(ISNUMBER(SEARCH( "Apparel",Table1[[#This Row],[Product]])), "Apparel","Footwear")</f>
        <v>Footwear</v>
      </c>
      <c r="K5337" s="3">
        <v>24</v>
      </c>
      <c r="L5337">
        <v>72</v>
      </c>
      <c r="M5337" s="3">
        <v>173</v>
      </c>
      <c r="N5337" s="3">
        <v>88</v>
      </c>
      <c r="O5337" t="s">
        <v>17</v>
      </c>
    </row>
    <row r="5338" spans="1:15" x14ac:dyDescent="0.3">
      <c r="A5338" t="s">
        <v>57</v>
      </c>
      <c r="B5338">
        <v>1185732</v>
      </c>
      <c r="C5338" s="1">
        <v>44445</v>
      </c>
      <c r="D5338" s="1" t="str">
        <f>TEXT(Table1[[#This Row],[Invoice Date]],"yyyy")</f>
        <v>2021</v>
      </c>
      <c r="E5338" t="s">
        <v>38</v>
      </c>
      <c r="F5338" t="s">
        <v>77</v>
      </c>
      <c r="G5338" t="s">
        <v>78</v>
      </c>
      <c r="H5338" t="s">
        <v>34</v>
      </c>
      <c r="I5338" t="str">
        <f>IF(ISNUMBER(SEARCH( "Women's",Table1[[#This Row],[Product]])), "Women","Male")</f>
        <v>Male</v>
      </c>
      <c r="J5338" t="str">
        <f>IF(ISNUMBER(SEARCH( "Apparel",Table1[[#This Row],[Product]])), "Apparel","Footwear")</f>
        <v>Footwear</v>
      </c>
      <c r="K5338" s="3">
        <v>41</v>
      </c>
      <c r="L5338">
        <v>72</v>
      </c>
      <c r="M5338" s="3">
        <v>295</v>
      </c>
      <c r="N5338" s="3">
        <v>148</v>
      </c>
      <c r="O5338" t="s">
        <v>17</v>
      </c>
    </row>
    <row r="5339" spans="1:15" x14ac:dyDescent="0.3">
      <c r="A5339" t="s">
        <v>22</v>
      </c>
      <c r="B5339">
        <v>1185732</v>
      </c>
      <c r="C5339" s="1">
        <v>44474</v>
      </c>
      <c r="D5339" s="1" t="str">
        <f>TEXT(Table1[[#This Row],[Invoice Date]],"yyyy")</f>
        <v>2021</v>
      </c>
      <c r="E5339" t="s">
        <v>38</v>
      </c>
      <c r="F5339" t="s">
        <v>102</v>
      </c>
      <c r="G5339" t="s">
        <v>103</v>
      </c>
      <c r="H5339" t="s">
        <v>34</v>
      </c>
      <c r="I5339" t="str">
        <f>IF(ISNUMBER(SEARCH( "Women's",Table1[[#This Row],[Product]])), "Women","Male")</f>
        <v>Male</v>
      </c>
      <c r="J5339" t="str">
        <f>IF(ISNUMBER(SEARCH( "Apparel",Table1[[#This Row],[Product]])), "Apparel","Footwear")</f>
        <v>Footwear</v>
      </c>
      <c r="K5339" s="3">
        <v>52</v>
      </c>
      <c r="L5339">
        <v>72</v>
      </c>
      <c r="M5339" s="3">
        <v>374</v>
      </c>
      <c r="N5339" s="3">
        <v>187</v>
      </c>
      <c r="O5339" t="s">
        <v>17</v>
      </c>
    </row>
    <row r="5340" spans="1:15" x14ac:dyDescent="0.3">
      <c r="A5340" t="s">
        <v>45</v>
      </c>
      <c r="B5340">
        <v>1185732</v>
      </c>
      <c r="C5340" s="1">
        <v>44326</v>
      </c>
      <c r="D5340" s="1" t="str">
        <f>TEXT(Table1[[#This Row],[Invoice Date]],"yyyy")</f>
        <v>2021</v>
      </c>
      <c r="E5340" t="s">
        <v>38</v>
      </c>
      <c r="F5340" t="s">
        <v>119</v>
      </c>
      <c r="G5340" t="s">
        <v>120</v>
      </c>
      <c r="H5340" t="s">
        <v>64</v>
      </c>
      <c r="I5340" t="str">
        <f>IF(ISNUMBER(SEARCH( "Women's",Table1[[#This Row],[Product]])), "Women","Male")</f>
        <v>Male</v>
      </c>
      <c r="J5340" t="str">
        <f>IF(ISNUMBER(SEARCH( "Apparel",Table1[[#This Row],[Product]])), "Apparel","Footwear")</f>
        <v>Apparel</v>
      </c>
      <c r="K5340" s="3">
        <v>55</v>
      </c>
      <c r="L5340">
        <v>72</v>
      </c>
      <c r="M5340" s="3">
        <v>396</v>
      </c>
      <c r="N5340" s="3">
        <v>186</v>
      </c>
      <c r="O5340" t="s">
        <v>17</v>
      </c>
    </row>
    <row r="5341" spans="1:15" x14ac:dyDescent="0.3">
      <c r="A5341" t="s">
        <v>45</v>
      </c>
      <c r="B5341">
        <v>1185732</v>
      </c>
      <c r="C5341" s="1">
        <v>44426</v>
      </c>
      <c r="D5341" s="1" t="str">
        <f>TEXT(Table1[[#This Row],[Invoice Date]],"yyyy")</f>
        <v>2021</v>
      </c>
      <c r="E5341" t="s">
        <v>38</v>
      </c>
      <c r="F5341" t="s">
        <v>121</v>
      </c>
      <c r="G5341" t="s">
        <v>122</v>
      </c>
      <c r="H5341" t="s">
        <v>50</v>
      </c>
      <c r="I5341" t="str">
        <f>IF(ISNUMBER(SEARCH( "Women's",Table1[[#This Row],[Product]])), "Women","Male")</f>
        <v>Women</v>
      </c>
      <c r="J5341" t="str">
        <f>IF(ISNUMBER(SEARCH( "Apparel",Table1[[#This Row],[Product]])), "Apparel","Footwear")</f>
        <v>Footwear</v>
      </c>
      <c r="K5341" s="3">
        <v>51</v>
      </c>
      <c r="L5341">
        <v>72</v>
      </c>
      <c r="M5341" s="3">
        <v>367</v>
      </c>
      <c r="N5341" s="3">
        <v>154</v>
      </c>
      <c r="O5341" t="s">
        <v>17</v>
      </c>
    </row>
    <row r="5342" spans="1:15" hidden="1" x14ac:dyDescent="0.3">
      <c r="A5342" t="s">
        <v>37</v>
      </c>
      <c r="B5342">
        <v>1185732</v>
      </c>
      <c r="C5342" s="1">
        <v>44493</v>
      </c>
      <c r="D5342" s="1" t="str">
        <f>TEXT(Table1[[#This Row],[Invoice Date]],"yyyy")</f>
        <v>2021</v>
      </c>
      <c r="E5342" t="s">
        <v>19</v>
      </c>
      <c r="F5342" t="s">
        <v>53</v>
      </c>
      <c r="G5342" t="s">
        <v>62</v>
      </c>
      <c r="H5342" t="s">
        <v>27</v>
      </c>
      <c r="I5342" t="str">
        <f>IF(ISNUMBER(SEARCH( "Women's",Table1[[#This Row],[Product]])), "Women","Male")</f>
        <v>Women</v>
      </c>
      <c r="J5342" t="str">
        <f>IF(ISNUMBER(SEARCH( "Apparel",Table1[[#This Row],[Product]])), "Apparel","Footwear")</f>
        <v>Footwear</v>
      </c>
      <c r="K5342" s="3">
        <v>28</v>
      </c>
      <c r="L5342">
        <v>72</v>
      </c>
      <c r="M5342" s="3">
        <v>202</v>
      </c>
      <c r="N5342" s="3">
        <v>85</v>
      </c>
      <c r="O5342" t="s">
        <v>26</v>
      </c>
    </row>
    <row r="5343" spans="1:15" hidden="1" x14ac:dyDescent="0.3">
      <c r="A5343" t="s">
        <v>37</v>
      </c>
      <c r="B5343">
        <v>1185732</v>
      </c>
      <c r="C5343" s="1">
        <v>44529</v>
      </c>
      <c r="D5343" s="1" t="str">
        <f>TEXT(Table1[[#This Row],[Invoice Date]],"yyyy")</f>
        <v>2021</v>
      </c>
      <c r="E5343" t="s">
        <v>38</v>
      </c>
      <c r="F5343" t="s">
        <v>129</v>
      </c>
      <c r="G5343" t="s">
        <v>130</v>
      </c>
      <c r="H5343" t="s">
        <v>27</v>
      </c>
      <c r="I5343" t="str">
        <f>IF(ISNUMBER(SEARCH( "Women's",Table1[[#This Row],[Product]])), "Women","Male")</f>
        <v>Women</v>
      </c>
      <c r="J5343" t="str">
        <f>IF(ISNUMBER(SEARCH( "Apparel",Table1[[#This Row],[Product]])), "Apparel","Footwear")</f>
        <v>Footwear</v>
      </c>
      <c r="K5343" s="3">
        <v>43</v>
      </c>
      <c r="L5343">
        <v>72</v>
      </c>
      <c r="M5343" s="3">
        <v>310</v>
      </c>
      <c r="N5343" s="3">
        <v>133</v>
      </c>
      <c r="O5343" t="s">
        <v>26</v>
      </c>
    </row>
    <row r="5344" spans="1:15" hidden="1" x14ac:dyDescent="0.3">
      <c r="A5344" t="s">
        <v>37</v>
      </c>
      <c r="B5344">
        <v>1128299</v>
      </c>
      <c r="C5344" s="1">
        <v>44370</v>
      </c>
      <c r="D5344" s="1" t="str">
        <f>TEXT(Table1[[#This Row],[Invoice Date]],"yyyy")</f>
        <v>2021</v>
      </c>
      <c r="E5344" t="s">
        <v>42</v>
      </c>
      <c r="F5344" t="s">
        <v>117</v>
      </c>
      <c r="G5344" t="s">
        <v>118</v>
      </c>
      <c r="H5344" t="s">
        <v>64</v>
      </c>
      <c r="I5344" t="str">
        <f>IF(ISNUMBER(SEARCH( "Women's",Table1[[#This Row],[Product]])), "Women","Male")</f>
        <v>Male</v>
      </c>
      <c r="J5344" t="str">
        <f>IF(ISNUMBER(SEARCH( "Apparel",Table1[[#This Row],[Product]])), "Apparel","Footwear")</f>
        <v>Apparel</v>
      </c>
      <c r="K5344" s="3">
        <v>43</v>
      </c>
      <c r="L5344">
        <v>72</v>
      </c>
      <c r="M5344" s="3">
        <v>310</v>
      </c>
      <c r="N5344" s="3">
        <v>105</v>
      </c>
      <c r="O5344" t="s">
        <v>26</v>
      </c>
    </row>
    <row r="5345" spans="1:15" hidden="1" x14ac:dyDescent="0.3">
      <c r="A5345" t="s">
        <v>22</v>
      </c>
      <c r="B5345">
        <v>1185732</v>
      </c>
      <c r="C5345" s="1">
        <v>44412</v>
      </c>
      <c r="D5345" s="1" t="str">
        <f>TEXT(Table1[[#This Row],[Invoice Date]],"yyyy")</f>
        <v>2021</v>
      </c>
      <c r="E5345" t="s">
        <v>38</v>
      </c>
      <c r="F5345" t="s">
        <v>102</v>
      </c>
      <c r="G5345" t="s">
        <v>103</v>
      </c>
      <c r="H5345" t="s">
        <v>50</v>
      </c>
      <c r="I5345" t="str">
        <f>IF(ISNUMBER(SEARCH( "Women's",Table1[[#This Row],[Product]])), "Women","Male")</f>
        <v>Women</v>
      </c>
      <c r="J5345" t="str">
        <f>IF(ISNUMBER(SEARCH( "Apparel",Table1[[#This Row],[Product]])), "Apparel","Footwear")</f>
        <v>Footwear</v>
      </c>
      <c r="K5345" s="3">
        <v>32</v>
      </c>
      <c r="L5345">
        <v>72</v>
      </c>
      <c r="M5345" s="3">
        <v>230</v>
      </c>
      <c r="N5345" s="3">
        <v>76</v>
      </c>
      <c r="O5345" t="s">
        <v>26</v>
      </c>
    </row>
    <row r="5346" spans="1:15" hidden="1" x14ac:dyDescent="0.3">
      <c r="A5346" t="s">
        <v>37</v>
      </c>
      <c r="B5346">
        <v>1185732</v>
      </c>
      <c r="C5346" s="1">
        <v>44206</v>
      </c>
      <c r="D5346" s="1" t="str">
        <f>TEXT(Table1[[#This Row],[Invoice Date]],"yyyy")</f>
        <v>2021</v>
      </c>
      <c r="E5346" t="s">
        <v>38</v>
      </c>
      <c r="F5346" t="s">
        <v>102</v>
      </c>
      <c r="G5346" t="s">
        <v>103</v>
      </c>
      <c r="H5346" t="s">
        <v>27</v>
      </c>
      <c r="I5346" t="str">
        <f>IF(ISNUMBER(SEARCH( "Women's",Table1[[#This Row],[Product]])), "Women","Male")</f>
        <v>Women</v>
      </c>
      <c r="J5346" t="str">
        <f>IF(ISNUMBER(SEARCH( "Apparel",Table1[[#This Row],[Product]])), "Apparel","Footwear")</f>
        <v>Footwear</v>
      </c>
      <c r="K5346" s="3">
        <v>19</v>
      </c>
      <c r="L5346">
        <v>72</v>
      </c>
      <c r="M5346" s="3">
        <v>137</v>
      </c>
      <c r="N5346" s="3">
        <v>57</v>
      </c>
      <c r="O5346" t="s">
        <v>26</v>
      </c>
    </row>
    <row r="5347" spans="1:15" hidden="1" x14ac:dyDescent="0.3">
      <c r="A5347" t="s">
        <v>37</v>
      </c>
      <c r="B5347">
        <v>1185732</v>
      </c>
      <c r="C5347" s="1">
        <v>44206</v>
      </c>
      <c r="D5347" s="1" t="str">
        <f>TEXT(Table1[[#This Row],[Invoice Date]],"yyyy")</f>
        <v>2021</v>
      </c>
      <c r="E5347" t="s">
        <v>38</v>
      </c>
      <c r="F5347" t="s">
        <v>102</v>
      </c>
      <c r="G5347" t="s">
        <v>103</v>
      </c>
      <c r="H5347" t="s">
        <v>16</v>
      </c>
      <c r="I5347" t="str">
        <f>IF(ISNUMBER(SEARCH( "Women's",Table1[[#This Row],[Product]])), "Women","Male")</f>
        <v>Women</v>
      </c>
      <c r="J5347" t="str">
        <f>IF(ISNUMBER(SEARCH( "Apparel",Table1[[#This Row],[Product]])), "Apparel","Footwear")</f>
        <v>Apparel</v>
      </c>
      <c r="K5347" s="3">
        <v>26</v>
      </c>
      <c r="L5347">
        <v>72</v>
      </c>
      <c r="M5347" s="3">
        <v>187</v>
      </c>
      <c r="N5347" s="3">
        <v>88</v>
      </c>
      <c r="O5347" t="s">
        <v>26</v>
      </c>
    </row>
    <row r="5348" spans="1:15" hidden="1" x14ac:dyDescent="0.3">
      <c r="A5348" t="s">
        <v>22</v>
      </c>
      <c r="B5348">
        <v>1185732</v>
      </c>
      <c r="C5348" s="1">
        <v>44362</v>
      </c>
      <c r="D5348" s="1" t="str">
        <f>TEXT(Table1[[#This Row],[Invoice Date]],"yyyy")</f>
        <v>2021</v>
      </c>
      <c r="E5348" t="s">
        <v>38</v>
      </c>
      <c r="F5348" t="s">
        <v>106</v>
      </c>
      <c r="G5348" t="s">
        <v>107</v>
      </c>
      <c r="H5348" t="s">
        <v>50</v>
      </c>
      <c r="I5348" t="str">
        <f>IF(ISNUMBER(SEARCH( "Women's",Table1[[#This Row],[Product]])), "Women","Male")</f>
        <v>Women</v>
      </c>
      <c r="J5348" t="str">
        <f>IF(ISNUMBER(SEARCH( "Apparel",Table1[[#This Row],[Product]])), "Apparel","Footwear")</f>
        <v>Footwear</v>
      </c>
      <c r="K5348" s="3">
        <v>34</v>
      </c>
      <c r="L5348">
        <v>72</v>
      </c>
      <c r="M5348" s="3">
        <v>245</v>
      </c>
      <c r="N5348" s="3">
        <v>69</v>
      </c>
      <c r="O5348" t="s">
        <v>26</v>
      </c>
    </row>
    <row r="5349" spans="1:15" hidden="1" x14ac:dyDescent="0.3">
      <c r="A5349" t="s">
        <v>45</v>
      </c>
      <c r="B5349">
        <v>1185732</v>
      </c>
      <c r="C5349" s="1">
        <v>44239</v>
      </c>
      <c r="D5349" s="1" t="str">
        <f>TEXT(Table1[[#This Row],[Invoice Date]],"yyyy")</f>
        <v>2021</v>
      </c>
      <c r="E5349" t="s">
        <v>38</v>
      </c>
      <c r="F5349" t="s">
        <v>106</v>
      </c>
      <c r="G5349" t="s">
        <v>107</v>
      </c>
      <c r="H5349" t="s">
        <v>34</v>
      </c>
      <c r="I5349" t="str">
        <f>IF(ISNUMBER(SEARCH( "Women's",Table1[[#This Row],[Product]])), "Women","Male")</f>
        <v>Male</v>
      </c>
      <c r="J5349" t="str">
        <f>IF(ISNUMBER(SEARCH( "Apparel",Table1[[#This Row],[Product]])), "Apparel","Footwear")</f>
        <v>Footwear</v>
      </c>
      <c r="K5349" s="3">
        <v>33</v>
      </c>
      <c r="L5349">
        <v>72</v>
      </c>
      <c r="M5349" s="3">
        <v>238</v>
      </c>
      <c r="N5349" s="3">
        <v>112</v>
      </c>
      <c r="O5349" t="s">
        <v>26</v>
      </c>
    </row>
    <row r="5350" spans="1:15" hidden="1" x14ac:dyDescent="0.3">
      <c r="A5350" t="s">
        <v>45</v>
      </c>
      <c r="B5350">
        <v>1185732</v>
      </c>
      <c r="C5350" s="1">
        <v>44419</v>
      </c>
      <c r="D5350" s="1" t="str">
        <f>TEXT(Table1[[#This Row],[Invoice Date]],"yyyy")</f>
        <v>2021</v>
      </c>
      <c r="E5350" t="s">
        <v>38</v>
      </c>
      <c r="F5350" t="s">
        <v>119</v>
      </c>
      <c r="G5350" t="s">
        <v>120</v>
      </c>
      <c r="H5350" t="s">
        <v>64</v>
      </c>
      <c r="I5350" t="str">
        <f>IF(ISNUMBER(SEARCH( "Women's",Table1[[#This Row],[Product]])), "Women","Male")</f>
        <v>Male</v>
      </c>
      <c r="J5350" t="str">
        <f>IF(ISNUMBER(SEARCH( "Apparel",Table1[[#This Row],[Product]])), "Apparel","Footwear")</f>
        <v>Apparel</v>
      </c>
      <c r="K5350" s="3">
        <v>43</v>
      </c>
      <c r="L5350">
        <v>72</v>
      </c>
      <c r="M5350" s="3">
        <v>310</v>
      </c>
      <c r="N5350" s="3">
        <v>121</v>
      </c>
      <c r="O5350" t="s">
        <v>26</v>
      </c>
    </row>
    <row r="5351" spans="1:15" hidden="1" x14ac:dyDescent="0.3">
      <c r="A5351" t="s">
        <v>45</v>
      </c>
      <c r="B5351">
        <v>1185732</v>
      </c>
      <c r="C5351" s="1">
        <v>44449</v>
      </c>
      <c r="D5351" s="1" t="str">
        <f>TEXT(Table1[[#This Row],[Invoice Date]],"yyyy")</f>
        <v>2021</v>
      </c>
      <c r="E5351" t="s">
        <v>38</v>
      </c>
      <c r="F5351" t="s">
        <v>119</v>
      </c>
      <c r="G5351" t="s">
        <v>120</v>
      </c>
      <c r="H5351" t="s">
        <v>27</v>
      </c>
      <c r="I5351" t="str">
        <f>IF(ISNUMBER(SEARCH( "Women's",Table1[[#This Row],[Product]])), "Women","Male")</f>
        <v>Women</v>
      </c>
      <c r="J5351" t="str">
        <f>IF(ISNUMBER(SEARCH( "Apparel",Table1[[#This Row],[Product]])), "Apparel","Footwear")</f>
        <v>Footwear</v>
      </c>
      <c r="K5351" s="3">
        <v>40</v>
      </c>
      <c r="L5351">
        <v>72</v>
      </c>
      <c r="M5351" s="3">
        <v>288</v>
      </c>
      <c r="N5351" s="3">
        <v>121</v>
      </c>
      <c r="O5351" t="s">
        <v>26</v>
      </c>
    </row>
    <row r="5352" spans="1:15" x14ac:dyDescent="0.3">
      <c r="A5352" t="s">
        <v>37</v>
      </c>
      <c r="B5352">
        <v>1185732</v>
      </c>
      <c r="C5352" s="1">
        <v>44522</v>
      </c>
      <c r="D5352" s="1" t="str">
        <f>TEXT(Table1[[#This Row],[Invoice Date]],"yyyy")</f>
        <v>2021</v>
      </c>
      <c r="E5352" t="s">
        <v>38</v>
      </c>
      <c r="F5352" t="s">
        <v>129</v>
      </c>
      <c r="G5352" t="s">
        <v>130</v>
      </c>
      <c r="H5352" t="s">
        <v>34</v>
      </c>
      <c r="I5352" t="str">
        <f>IF(ISNUMBER(SEARCH( "Women's",Table1[[#This Row],[Product]])), "Women","Male")</f>
        <v>Male</v>
      </c>
      <c r="J5352" t="str">
        <f>IF(ISNUMBER(SEARCH( "Apparel",Table1[[#This Row],[Product]])), "Apparel","Footwear")</f>
        <v>Footwear</v>
      </c>
      <c r="K5352" s="3">
        <v>59</v>
      </c>
      <c r="L5352">
        <v>70</v>
      </c>
      <c r="M5352" s="3">
        <v>413</v>
      </c>
      <c r="N5352" s="3">
        <v>190</v>
      </c>
      <c r="O5352" t="s">
        <v>17</v>
      </c>
    </row>
    <row r="5353" spans="1:15" x14ac:dyDescent="0.3">
      <c r="A5353" t="s">
        <v>18</v>
      </c>
      <c r="B5353">
        <v>1128299</v>
      </c>
      <c r="C5353" s="1">
        <v>43836</v>
      </c>
      <c r="D5353" s="1" t="str">
        <f>TEXT(Table1[[#This Row],[Invoice Date]],"yyyy")</f>
        <v>2020</v>
      </c>
      <c r="E5353" t="s">
        <v>42</v>
      </c>
      <c r="F5353" t="s">
        <v>110</v>
      </c>
      <c r="G5353" t="s">
        <v>111</v>
      </c>
      <c r="H5353" t="s">
        <v>64</v>
      </c>
      <c r="I5353" t="str">
        <f>IF(ISNUMBER(SEARCH( "Women's",Table1[[#This Row],[Product]])), "Women","Male")</f>
        <v>Male</v>
      </c>
      <c r="J5353" t="str">
        <f>IF(ISNUMBER(SEARCH( "Apparel",Table1[[#This Row],[Product]])), "Apparel","Footwear")</f>
        <v>Apparel</v>
      </c>
      <c r="K5353" s="3">
        <v>47</v>
      </c>
      <c r="L5353">
        <v>70</v>
      </c>
      <c r="M5353" s="3">
        <v>329</v>
      </c>
      <c r="N5353" s="3">
        <v>214</v>
      </c>
      <c r="O5353" t="s">
        <v>17</v>
      </c>
    </row>
    <row r="5354" spans="1:15" x14ac:dyDescent="0.3">
      <c r="A5354" t="s">
        <v>45</v>
      </c>
      <c r="B5354">
        <v>1185732</v>
      </c>
      <c r="C5354" s="1">
        <v>44558</v>
      </c>
      <c r="D5354" s="1" t="str">
        <f>TEXT(Table1[[#This Row],[Invoice Date]],"yyyy")</f>
        <v>2021</v>
      </c>
      <c r="E5354" t="s">
        <v>38</v>
      </c>
      <c r="F5354" t="s">
        <v>116</v>
      </c>
      <c r="G5354" t="s">
        <v>80</v>
      </c>
      <c r="H5354" t="s">
        <v>34</v>
      </c>
      <c r="I5354" t="str">
        <f>IF(ISNUMBER(SEARCH( "Women's",Table1[[#This Row],[Product]])), "Women","Male")</f>
        <v>Male</v>
      </c>
      <c r="J5354" t="str">
        <f>IF(ISNUMBER(SEARCH( "Apparel",Table1[[#This Row],[Product]])), "Apparel","Footwear")</f>
        <v>Footwear</v>
      </c>
      <c r="K5354" s="3">
        <v>46</v>
      </c>
      <c r="L5354">
        <v>70</v>
      </c>
      <c r="M5354" s="3">
        <v>322</v>
      </c>
      <c r="N5354" s="3">
        <v>151</v>
      </c>
      <c r="O5354" t="s">
        <v>17</v>
      </c>
    </row>
    <row r="5355" spans="1:15" x14ac:dyDescent="0.3">
      <c r="A5355" t="s">
        <v>12</v>
      </c>
      <c r="B5355">
        <v>1128299</v>
      </c>
      <c r="C5355" s="1">
        <v>44479</v>
      </c>
      <c r="D5355" s="1" t="str">
        <f>TEXT(Table1[[#This Row],[Invoice Date]],"yyyy")</f>
        <v>2021</v>
      </c>
      <c r="E5355" t="s">
        <v>42</v>
      </c>
      <c r="F5355" t="s">
        <v>123</v>
      </c>
      <c r="G5355" t="s">
        <v>124</v>
      </c>
      <c r="H5355" t="s">
        <v>64</v>
      </c>
      <c r="I5355" t="str">
        <f>IF(ISNUMBER(SEARCH( "Women's",Table1[[#This Row],[Product]])), "Women","Male")</f>
        <v>Male</v>
      </c>
      <c r="J5355" t="str">
        <f>IF(ISNUMBER(SEARCH( "Apparel",Table1[[#This Row],[Product]])), "Apparel","Footwear")</f>
        <v>Apparel</v>
      </c>
      <c r="K5355" s="3">
        <v>63</v>
      </c>
      <c r="L5355">
        <v>70</v>
      </c>
      <c r="M5355" s="3">
        <v>441</v>
      </c>
      <c r="N5355" s="3">
        <v>123</v>
      </c>
      <c r="O5355" t="s">
        <v>17</v>
      </c>
    </row>
    <row r="5356" spans="1:15" x14ac:dyDescent="0.3">
      <c r="A5356" t="s">
        <v>37</v>
      </c>
      <c r="B5356">
        <v>1128299</v>
      </c>
      <c r="C5356" s="1">
        <v>44464</v>
      </c>
      <c r="D5356" s="1" t="str">
        <f>TEXT(Table1[[#This Row],[Invoice Date]],"yyyy")</f>
        <v>2021</v>
      </c>
      <c r="E5356" t="s">
        <v>13</v>
      </c>
      <c r="F5356" t="s">
        <v>93</v>
      </c>
      <c r="G5356" t="s">
        <v>94</v>
      </c>
      <c r="H5356" t="s">
        <v>16</v>
      </c>
      <c r="I5356" t="str">
        <f>IF(ISNUMBER(SEARCH( "Women's",Table1[[#This Row],[Product]])), "Women","Male")</f>
        <v>Women</v>
      </c>
      <c r="J5356" t="str">
        <f>IF(ISNUMBER(SEARCH( "Apparel",Table1[[#This Row],[Product]])), "Apparel","Footwear")</f>
        <v>Apparel</v>
      </c>
      <c r="K5356" s="3">
        <v>42</v>
      </c>
      <c r="L5356">
        <v>70</v>
      </c>
      <c r="M5356" s="3">
        <v>294</v>
      </c>
      <c r="N5356" s="3">
        <v>126</v>
      </c>
      <c r="O5356" t="s">
        <v>17</v>
      </c>
    </row>
    <row r="5357" spans="1:15" x14ac:dyDescent="0.3">
      <c r="A5357" t="s">
        <v>37</v>
      </c>
      <c r="B5357">
        <v>1185732</v>
      </c>
      <c r="C5357" s="1">
        <v>44245</v>
      </c>
      <c r="D5357" s="1" t="str">
        <f>TEXT(Table1[[#This Row],[Invoice Date]],"yyyy")</f>
        <v>2021</v>
      </c>
      <c r="E5357" t="s">
        <v>28</v>
      </c>
      <c r="F5357" t="s">
        <v>29</v>
      </c>
      <c r="G5357" t="s">
        <v>30</v>
      </c>
      <c r="H5357" t="s">
        <v>50</v>
      </c>
      <c r="I5357" t="str">
        <f>IF(ISNUMBER(SEARCH( "Women's",Table1[[#This Row],[Product]])), "Women","Male")</f>
        <v>Women</v>
      </c>
      <c r="J5357" t="str">
        <f>IF(ISNUMBER(SEARCH( "Apparel",Table1[[#This Row],[Product]])), "Apparel","Footwear")</f>
        <v>Footwear</v>
      </c>
      <c r="K5357" s="3">
        <v>24</v>
      </c>
      <c r="L5357">
        <v>70</v>
      </c>
      <c r="M5357" s="3">
        <v>168</v>
      </c>
      <c r="N5357" s="3">
        <v>87</v>
      </c>
      <c r="O5357" t="s">
        <v>17</v>
      </c>
    </row>
    <row r="5358" spans="1:15" x14ac:dyDescent="0.3">
      <c r="A5358" t="s">
        <v>37</v>
      </c>
      <c r="B5358">
        <v>1185732</v>
      </c>
      <c r="C5358" s="1">
        <v>44335</v>
      </c>
      <c r="D5358" s="1" t="str">
        <f>TEXT(Table1[[#This Row],[Invoice Date]],"yyyy")</f>
        <v>2021</v>
      </c>
      <c r="E5358" t="s">
        <v>28</v>
      </c>
      <c r="F5358" t="s">
        <v>29</v>
      </c>
      <c r="G5358" t="s">
        <v>30</v>
      </c>
      <c r="H5358" t="s">
        <v>64</v>
      </c>
      <c r="I5358" t="str">
        <f>IF(ISNUMBER(SEARCH( "Women's",Table1[[#This Row],[Product]])), "Women","Male")</f>
        <v>Male</v>
      </c>
      <c r="J5358" t="str">
        <f>IF(ISNUMBER(SEARCH( "Apparel",Table1[[#This Row],[Product]])), "Apparel","Footwear")</f>
        <v>Apparel</v>
      </c>
      <c r="K5358" s="3">
        <v>44</v>
      </c>
      <c r="L5358">
        <v>70</v>
      </c>
      <c r="M5358" s="3">
        <v>308</v>
      </c>
      <c r="N5358" s="3">
        <v>148</v>
      </c>
      <c r="O5358" t="s">
        <v>17</v>
      </c>
    </row>
    <row r="5359" spans="1:15" x14ac:dyDescent="0.3">
      <c r="A5359" t="s">
        <v>18</v>
      </c>
      <c r="B5359">
        <v>1185732</v>
      </c>
      <c r="C5359" s="1">
        <v>44297</v>
      </c>
      <c r="D5359" s="1" t="str">
        <f>TEXT(Table1[[#This Row],[Invoice Date]],"yyyy")</f>
        <v>2021</v>
      </c>
      <c r="E5359" t="s">
        <v>42</v>
      </c>
      <c r="F5359" t="s">
        <v>43</v>
      </c>
      <c r="G5359" t="s">
        <v>44</v>
      </c>
      <c r="H5359" t="s">
        <v>50</v>
      </c>
      <c r="I5359" t="str">
        <f>IF(ISNUMBER(SEARCH( "Women's",Table1[[#This Row],[Product]])), "Women","Male")</f>
        <v>Women</v>
      </c>
      <c r="J5359" t="str">
        <f>IF(ISNUMBER(SEARCH( "Apparel",Table1[[#This Row],[Product]])), "Apparel","Footwear")</f>
        <v>Footwear</v>
      </c>
      <c r="K5359" s="3">
        <v>18</v>
      </c>
      <c r="L5359">
        <v>70</v>
      </c>
      <c r="M5359" s="3">
        <v>126</v>
      </c>
      <c r="N5359" s="3">
        <v>67</v>
      </c>
      <c r="O5359" t="s">
        <v>17</v>
      </c>
    </row>
    <row r="5360" spans="1:15" x14ac:dyDescent="0.3">
      <c r="A5360" t="s">
        <v>37</v>
      </c>
      <c r="B5360">
        <v>1197831</v>
      </c>
      <c r="C5360" s="1">
        <v>44231</v>
      </c>
      <c r="D5360" s="1" t="str">
        <f>TEXT(Table1[[#This Row],[Invoice Date]],"yyyy")</f>
        <v>2021</v>
      </c>
      <c r="E5360" t="s">
        <v>42</v>
      </c>
      <c r="F5360" t="s">
        <v>73</v>
      </c>
      <c r="G5360" t="s">
        <v>74</v>
      </c>
      <c r="H5360" t="s">
        <v>64</v>
      </c>
      <c r="I5360" t="str">
        <f>IF(ISNUMBER(SEARCH( "Women's",Table1[[#This Row],[Product]])), "Women","Male")</f>
        <v>Male</v>
      </c>
      <c r="J5360" t="str">
        <f>IF(ISNUMBER(SEARCH( "Apparel",Table1[[#This Row],[Product]])), "Apparel","Footwear")</f>
        <v>Apparel</v>
      </c>
      <c r="K5360" s="3">
        <v>39</v>
      </c>
      <c r="L5360">
        <v>70</v>
      </c>
      <c r="M5360" s="3">
        <v>273</v>
      </c>
      <c r="N5360" s="3">
        <v>96</v>
      </c>
      <c r="O5360" t="s">
        <v>17</v>
      </c>
    </row>
    <row r="5361" spans="1:15" x14ac:dyDescent="0.3">
      <c r="A5361" t="s">
        <v>12</v>
      </c>
      <c r="B5361">
        <v>1197831</v>
      </c>
      <c r="C5361" s="1">
        <v>44248</v>
      </c>
      <c r="D5361" s="1" t="str">
        <f>TEXT(Table1[[#This Row],[Invoice Date]],"yyyy")</f>
        <v>2021</v>
      </c>
      <c r="E5361" t="s">
        <v>19</v>
      </c>
      <c r="F5361" t="s">
        <v>48</v>
      </c>
      <c r="G5361" t="s">
        <v>49</v>
      </c>
      <c r="H5361" t="s">
        <v>50</v>
      </c>
      <c r="I5361" t="str">
        <f>IF(ISNUMBER(SEARCH( "Women's",Table1[[#This Row],[Product]])), "Women","Male")</f>
        <v>Women</v>
      </c>
      <c r="J5361" t="str">
        <f>IF(ISNUMBER(SEARCH( "Apparel",Table1[[#This Row],[Product]])), "Apparel","Footwear")</f>
        <v>Footwear</v>
      </c>
      <c r="K5361" s="3">
        <v>18</v>
      </c>
      <c r="L5361">
        <v>70</v>
      </c>
      <c r="M5361" s="3">
        <v>126</v>
      </c>
      <c r="N5361" s="3">
        <v>63</v>
      </c>
      <c r="O5361" t="s">
        <v>17</v>
      </c>
    </row>
    <row r="5362" spans="1:15" x14ac:dyDescent="0.3">
      <c r="A5362" t="s">
        <v>37</v>
      </c>
      <c r="B5362">
        <v>1197831</v>
      </c>
      <c r="C5362" s="1">
        <v>44513</v>
      </c>
      <c r="D5362" s="1" t="str">
        <f>TEXT(Table1[[#This Row],[Invoice Date]],"yyyy")</f>
        <v>2021</v>
      </c>
      <c r="E5362" t="s">
        <v>28</v>
      </c>
      <c r="F5362" t="s">
        <v>65</v>
      </c>
      <c r="G5362" t="s">
        <v>66</v>
      </c>
      <c r="H5362" t="s">
        <v>64</v>
      </c>
      <c r="I5362" t="str">
        <f>IF(ISNUMBER(SEARCH( "Women's",Table1[[#This Row],[Product]])), "Women","Male")</f>
        <v>Male</v>
      </c>
      <c r="J5362" t="str">
        <f>IF(ISNUMBER(SEARCH( "Apparel",Table1[[#This Row],[Product]])), "Apparel","Footwear")</f>
        <v>Apparel</v>
      </c>
      <c r="K5362" s="3">
        <v>68</v>
      </c>
      <c r="L5362">
        <v>70</v>
      </c>
      <c r="M5362" s="3">
        <v>476</v>
      </c>
      <c r="N5362" s="3">
        <v>219</v>
      </c>
      <c r="O5362" t="s">
        <v>17</v>
      </c>
    </row>
    <row r="5363" spans="1:15" x14ac:dyDescent="0.3">
      <c r="A5363" t="s">
        <v>37</v>
      </c>
      <c r="B5363">
        <v>1185732</v>
      </c>
      <c r="C5363" s="1">
        <v>44359</v>
      </c>
      <c r="D5363" s="1" t="str">
        <f>TEXT(Table1[[#This Row],[Invoice Date]],"yyyy")</f>
        <v>2021</v>
      </c>
      <c r="E5363" t="s">
        <v>28</v>
      </c>
      <c r="F5363" t="s">
        <v>81</v>
      </c>
      <c r="G5363" t="s">
        <v>82</v>
      </c>
      <c r="H5363" t="s">
        <v>34</v>
      </c>
      <c r="I5363" t="str">
        <f>IF(ISNUMBER(SEARCH( "Women's",Table1[[#This Row],[Product]])), "Women","Male")</f>
        <v>Male</v>
      </c>
      <c r="J5363" t="str">
        <f>IF(ISNUMBER(SEARCH( "Apparel",Table1[[#This Row],[Product]])), "Apparel","Footwear")</f>
        <v>Footwear</v>
      </c>
      <c r="K5363" s="3">
        <v>39</v>
      </c>
      <c r="L5363">
        <v>70</v>
      </c>
      <c r="M5363" s="3">
        <v>273</v>
      </c>
      <c r="N5363" s="3">
        <v>109</v>
      </c>
      <c r="O5363" t="s">
        <v>17</v>
      </c>
    </row>
    <row r="5364" spans="1:15" x14ac:dyDescent="0.3">
      <c r="A5364" t="s">
        <v>22</v>
      </c>
      <c r="B5364">
        <v>1185732</v>
      </c>
      <c r="C5364" s="1">
        <v>44481</v>
      </c>
      <c r="D5364" s="1" t="str">
        <f>TEXT(Table1[[#This Row],[Invoice Date]],"yyyy")</f>
        <v>2021</v>
      </c>
      <c r="E5364" t="s">
        <v>28</v>
      </c>
      <c r="F5364" t="s">
        <v>81</v>
      </c>
      <c r="G5364" t="s">
        <v>82</v>
      </c>
      <c r="H5364" t="s">
        <v>16</v>
      </c>
      <c r="I5364" t="str">
        <f>IF(ISNUMBER(SEARCH( "Women's",Table1[[#This Row],[Product]])), "Women","Male")</f>
        <v>Women</v>
      </c>
      <c r="J5364" t="str">
        <f>IF(ISNUMBER(SEARCH( "Apparel",Table1[[#This Row],[Product]])), "Apparel","Footwear")</f>
        <v>Apparel</v>
      </c>
      <c r="K5364" s="3">
        <v>55</v>
      </c>
      <c r="L5364">
        <v>70</v>
      </c>
      <c r="M5364" s="3">
        <v>385</v>
      </c>
      <c r="N5364" s="3">
        <v>212</v>
      </c>
      <c r="O5364" t="s">
        <v>17</v>
      </c>
    </row>
    <row r="5365" spans="1:15" x14ac:dyDescent="0.3">
      <c r="A5365" t="s">
        <v>37</v>
      </c>
      <c r="B5365">
        <v>1185732</v>
      </c>
      <c r="C5365" s="1">
        <v>44202</v>
      </c>
      <c r="D5365" s="1" t="str">
        <f>TEXT(Table1[[#This Row],[Invoice Date]],"yyyy")</f>
        <v>2021</v>
      </c>
      <c r="E5365" t="s">
        <v>28</v>
      </c>
      <c r="F5365" t="s">
        <v>83</v>
      </c>
      <c r="G5365" t="s">
        <v>84</v>
      </c>
      <c r="H5365" t="s">
        <v>34</v>
      </c>
      <c r="I5365" t="str">
        <f>IF(ISNUMBER(SEARCH( "Women's",Table1[[#This Row],[Product]])), "Women","Male")</f>
        <v>Male</v>
      </c>
      <c r="J5365" t="str">
        <f>IF(ISNUMBER(SEARCH( "Apparel",Table1[[#This Row],[Product]])), "Apparel","Footwear")</f>
        <v>Footwear</v>
      </c>
      <c r="K5365" s="3">
        <v>29</v>
      </c>
      <c r="L5365">
        <v>70</v>
      </c>
      <c r="M5365" s="3">
        <v>203</v>
      </c>
      <c r="N5365" s="3">
        <v>93</v>
      </c>
      <c r="O5365" t="s">
        <v>17</v>
      </c>
    </row>
    <row r="5366" spans="1:15" x14ac:dyDescent="0.3">
      <c r="A5366" t="s">
        <v>18</v>
      </c>
      <c r="B5366">
        <v>1185732</v>
      </c>
      <c r="C5366" s="1">
        <v>44199</v>
      </c>
      <c r="D5366" s="1" t="str">
        <f>TEXT(Table1[[#This Row],[Invoice Date]],"yyyy")</f>
        <v>2021</v>
      </c>
      <c r="E5366" t="s">
        <v>28</v>
      </c>
      <c r="F5366" t="s">
        <v>85</v>
      </c>
      <c r="G5366" t="s">
        <v>86</v>
      </c>
      <c r="H5366" t="s">
        <v>34</v>
      </c>
      <c r="I5366" t="str">
        <f>IF(ISNUMBER(SEARCH( "Women's",Table1[[#This Row],[Product]])), "Women","Male")</f>
        <v>Male</v>
      </c>
      <c r="J5366" t="str">
        <f>IF(ISNUMBER(SEARCH( "Apparel",Table1[[#This Row],[Product]])), "Apparel","Footwear")</f>
        <v>Footwear</v>
      </c>
      <c r="K5366" s="3">
        <v>29</v>
      </c>
      <c r="L5366">
        <v>70</v>
      </c>
      <c r="M5366" s="3">
        <v>203</v>
      </c>
      <c r="N5366" s="3">
        <v>93</v>
      </c>
      <c r="O5366" t="s">
        <v>17</v>
      </c>
    </row>
    <row r="5367" spans="1:15" x14ac:dyDescent="0.3">
      <c r="A5367" t="s">
        <v>22</v>
      </c>
      <c r="B5367">
        <v>1185732</v>
      </c>
      <c r="C5367" s="1">
        <v>44319</v>
      </c>
      <c r="D5367" s="1" t="str">
        <f>TEXT(Table1[[#This Row],[Invoice Date]],"yyyy")</f>
        <v>2021</v>
      </c>
      <c r="E5367" t="s">
        <v>38</v>
      </c>
      <c r="F5367" t="s">
        <v>102</v>
      </c>
      <c r="G5367" t="s">
        <v>103</v>
      </c>
      <c r="H5367" t="s">
        <v>64</v>
      </c>
      <c r="I5367" t="str">
        <f>IF(ISNUMBER(SEARCH( "Women's",Table1[[#This Row],[Product]])), "Women","Male")</f>
        <v>Male</v>
      </c>
      <c r="J5367" t="str">
        <f>IF(ISNUMBER(SEARCH( "Apparel",Table1[[#This Row],[Product]])), "Apparel","Footwear")</f>
        <v>Apparel</v>
      </c>
      <c r="K5367" s="3">
        <v>50</v>
      </c>
      <c r="L5367">
        <v>70</v>
      </c>
      <c r="M5367" s="3">
        <v>350</v>
      </c>
      <c r="N5367" s="3">
        <v>154</v>
      </c>
      <c r="O5367" t="s">
        <v>17</v>
      </c>
    </row>
    <row r="5368" spans="1:15" x14ac:dyDescent="0.3">
      <c r="A5368" t="s">
        <v>22</v>
      </c>
      <c r="B5368">
        <v>1185732</v>
      </c>
      <c r="C5368" s="1">
        <v>44213</v>
      </c>
      <c r="D5368" s="1" t="str">
        <f>TEXT(Table1[[#This Row],[Invoice Date]],"yyyy")</f>
        <v>2021</v>
      </c>
      <c r="E5368" t="s">
        <v>38</v>
      </c>
      <c r="F5368" t="s">
        <v>104</v>
      </c>
      <c r="G5368" t="s">
        <v>105</v>
      </c>
      <c r="H5368" t="s">
        <v>16</v>
      </c>
      <c r="I5368" t="str">
        <f>IF(ISNUMBER(SEARCH( "Women's",Table1[[#This Row],[Product]])), "Women","Male")</f>
        <v>Women</v>
      </c>
      <c r="J5368" t="str">
        <f>IF(ISNUMBER(SEARCH( "Apparel",Table1[[#This Row],[Product]])), "Apparel","Footwear")</f>
        <v>Apparel</v>
      </c>
      <c r="K5368" s="3">
        <v>38</v>
      </c>
      <c r="L5368">
        <v>70</v>
      </c>
      <c r="M5368" s="3">
        <v>266</v>
      </c>
      <c r="N5368" s="3">
        <v>109</v>
      </c>
      <c r="O5368" t="s">
        <v>17</v>
      </c>
    </row>
    <row r="5369" spans="1:15" x14ac:dyDescent="0.3">
      <c r="A5369" t="s">
        <v>45</v>
      </c>
      <c r="B5369">
        <v>1185732</v>
      </c>
      <c r="C5369" s="1">
        <v>44514</v>
      </c>
      <c r="D5369" s="1" t="str">
        <f>TEXT(Table1[[#This Row],[Invoice Date]],"yyyy")</f>
        <v>2021</v>
      </c>
      <c r="E5369" t="s">
        <v>38</v>
      </c>
      <c r="F5369" t="s">
        <v>106</v>
      </c>
      <c r="G5369" t="s">
        <v>107</v>
      </c>
      <c r="H5369" t="s">
        <v>64</v>
      </c>
      <c r="I5369" t="str">
        <f>IF(ISNUMBER(SEARCH( "Women's",Table1[[#This Row],[Product]])), "Women","Male")</f>
        <v>Male</v>
      </c>
      <c r="J5369" t="str">
        <f>IF(ISNUMBER(SEARCH( "Apparel",Table1[[#This Row],[Product]])), "Apparel","Footwear")</f>
        <v>Apparel</v>
      </c>
      <c r="K5369" s="3">
        <v>63</v>
      </c>
      <c r="L5369">
        <v>70</v>
      </c>
      <c r="M5369" s="3">
        <v>441</v>
      </c>
      <c r="N5369" s="3">
        <v>168</v>
      </c>
      <c r="O5369" t="s">
        <v>17</v>
      </c>
    </row>
    <row r="5370" spans="1:15" x14ac:dyDescent="0.3">
      <c r="A5370" t="s">
        <v>45</v>
      </c>
      <c r="B5370">
        <v>1185732</v>
      </c>
      <c r="C5370" s="1">
        <v>44265</v>
      </c>
      <c r="D5370" s="1" t="str">
        <f>TEXT(Table1[[#This Row],[Invoice Date]],"yyyy")</f>
        <v>2021</v>
      </c>
      <c r="E5370" t="s">
        <v>38</v>
      </c>
      <c r="F5370" t="s">
        <v>119</v>
      </c>
      <c r="G5370" t="s">
        <v>120</v>
      </c>
      <c r="H5370" t="s">
        <v>34</v>
      </c>
      <c r="I5370" t="str">
        <f>IF(ISNUMBER(SEARCH( "Women's",Table1[[#This Row],[Product]])), "Women","Male")</f>
        <v>Male</v>
      </c>
      <c r="J5370" t="str">
        <f>IF(ISNUMBER(SEARCH( "Apparel",Table1[[#This Row],[Product]])), "Apparel","Footwear")</f>
        <v>Footwear</v>
      </c>
      <c r="K5370" s="3">
        <v>42</v>
      </c>
      <c r="L5370">
        <v>70</v>
      </c>
      <c r="M5370" s="3">
        <v>294</v>
      </c>
      <c r="N5370" s="3">
        <v>168</v>
      </c>
      <c r="O5370" t="s">
        <v>17</v>
      </c>
    </row>
    <row r="5371" spans="1:15" hidden="1" x14ac:dyDescent="0.3">
      <c r="A5371" t="s">
        <v>37</v>
      </c>
      <c r="B5371">
        <v>1185732</v>
      </c>
      <c r="C5371" s="1">
        <v>44496</v>
      </c>
      <c r="D5371" s="1" t="str">
        <f>TEXT(Table1[[#This Row],[Invoice Date]],"yyyy")</f>
        <v>2021</v>
      </c>
      <c r="E5371" t="s">
        <v>38</v>
      </c>
      <c r="F5371" t="s">
        <v>129</v>
      </c>
      <c r="G5371" t="s">
        <v>130</v>
      </c>
      <c r="H5371" t="s">
        <v>16</v>
      </c>
      <c r="I5371" t="str">
        <f>IF(ISNUMBER(SEARCH( "Women's",Table1[[#This Row],[Product]])), "Women","Male")</f>
        <v>Women</v>
      </c>
      <c r="J5371" t="str">
        <f>IF(ISNUMBER(SEARCH( "Apparel",Table1[[#This Row],[Product]])), "Apparel","Footwear")</f>
        <v>Apparel</v>
      </c>
      <c r="K5371" s="3">
        <v>32</v>
      </c>
      <c r="L5371">
        <v>70</v>
      </c>
      <c r="M5371" s="3">
        <v>224</v>
      </c>
      <c r="N5371" s="3">
        <v>76</v>
      </c>
      <c r="O5371" t="s">
        <v>26</v>
      </c>
    </row>
    <row r="5372" spans="1:15" hidden="1" x14ac:dyDescent="0.3">
      <c r="A5372" t="s">
        <v>18</v>
      </c>
      <c r="B5372">
        <v>1128299</v>
      </c>
      <c r="C5372" s="1">
        <v>43842</v>
      </c>
      <c r="D5372" s="1" t="str">
        <f>TEXT(Table1[[#This Row],[Invoice Date]],"yyyy")</f>
        <v>2020</v>
      </c>
      <c r="E5372" t="s">
        <v>42</v>
      </c>
      <c r="F5372" t="s">
        <v>110</v>
      </c>
      <c r="G5372" t="s">
        <v>111</v>
      </c>
      <c r="H5372" t="s">
        <v>64</v>
      </c>
      <c r="I5372" t="str">
        <f>IF(ISNUMBER(SEARCH( "Women's",Table1[[#This Row],[Product]])), "Women","Male")</f>
        <v>Male</v>
      </c>
      <c r="J5372" t="str">
        <f>IF(ISNUMBER(SEARCH( "Apparel",Table1[[#This Row],[Product]])), "Apparel","Footwear")</f>
        <v>Apparel</v>
      </c>
      <c r="K5372" s="3">
        <v>37</v>
      </c>
      <c r="L5372">
        <v>70</v>
      </c>
      <c r="M5372" s="3">
        <v>259</v>
      </c>
      <c r="N5372" s="3">
        <v>158</v>
      </c>
      <c r="O5372" t="s">
        <v>26</v>
      </c>
    </row>
    <row r="5373" spans="1:15" hidden="1" x14ac:dyDescent="0.3">
      <c r="A5373" t="s">
        <v>37</v>
      </c>
      <c r="B5373">
        <v>1185732</v>
      </c>
      <c r="C5373" s="1">
        <v>44338</v>
      </c>
      <c r="D5373" s="1" t="str">
        <f>TEXT(Table1[[#This Row],[Invoice Date]],"yyyy")</f>
        <v>2021</v>
      </c>
      <c r="E5373" t="s">
        <v>19</v>
      </c>
      <c r="F5373" t="s">
        <v>68</v>
      </c>
      <c r="G5373" t="s">
        <v>69</v>
      </c>
      <c r="H5373" t="s">
        <v>34</v>
      </c>
      <c r="I5373" t="str">
        <f>IF(ISNUMBER(SEARCH( "Women's",Table1[[#This Row],[Product]])), "Women","Male")</f>
        <v>Male</v>
      </c>
      <c r="J5373" t="str">
        <f>IF(ISNUMBER(SEARCH( "Apparel",Table1[[#This Row],[Product]])), "Apparel","Footwear")</f>
        <v>Footwear</v>
      </c>
      <c r="K5373" s="3">
        <v>23</v>
      </c>
      <c r="L5373">
        <v>70</v>
      </c>
      <c r="M5373" s="3">
        <v>161</v>
      </c>
      <c r="N5373" s="3">
        <v>66</v>
      </c>
      <c r="O5373" t="s">
        <v>26</v>
      </c>
    </row>
    <row r="5374" spans="1:15" hidden="1" x14ac:dyDescent="0.3">
      <c r="A5374" t="s">
        <v>37</v>
      </c>
      <c r="B5374">
        <v>1128299</v>
      </c>
      <c r="C5374" s="1">
        <v>44464</v>
      </c>
      <c r="D5374" s="1" t="str">
        <f>TEXT(Table1[[#This Row],[Invoice Date]],"yyyy")</f>
        <v>2021</v>
      </c>
      <c r="E5374" t="s">
        <v>13</v>
      </c>
      <c r="F5374" t="s">
        <v>93</v>
      </c>
      <c r="G5374" t="s">
        <v>94</v>
      </c>
      <c r="H5374" t="s">
        <v>50</v>
      </c>
      <c r="I5374" t="str">
        <f>IF(ISNUMBER(SEARCH( "Women's",Table1[[#This Row],[Product]])), "Women","Male")</f>
        <v>Women</v>
      </c>
      <c r="J5374" t="str">
        <f>IF(ISNUMBER(SEARCH( "Apparel",Table1[[#This Row],[Product]])), "Apparel","Footwear")</f>
        <v>Footwear</v>
      </c>
      <c r="K5374" s="3">
        <v>37</v>
      </c>
      <c r="L5374">
        <v>70</v>
      </c>
      <c r="M5374" s="3">
        <v>259</v>
      </c>
      <c r="N5374" s="3">
        <v>104</v>
      </c>
      <c r="O5374" t="s">
        <v>26</v>
      </c>
    </row>
    <row r="5375" spans="1:15" hidden="1" x14ac:dyDescent="0.3">
      <c r="A5375" t="s">
        <v>18</v>
      </c>
      <c r="B5375">
        <v>1128299</v>
      </c>
      <c r="C5375" s="1">
        <v>44310</v>
      </c>
      <c r="D5375" s="1" t="str">
        <f>TEXT(Table1[[#This Row],[Invoice Date]],"yyyy")</f>
        <v>2021</v>
      </c>
      <c r="E5375" t="s">
        <v>42</v>
      </c>
      <c r="F5375" t="s">
        <v>79</v>
      </c>
      <c r="G5375" t="s">
        <v>80</v>
      </c>
      <c r="H5375" t="s">
        <v>50</v>
      </c>
      <c r="I5375" t="str">
        <f>IF(ISNUMBER(SEARCH( "Women's",Table1[[#This Row],[Product]])), "Women","Male")</f>
        <v>Women</v>
      </c>
      <c r="J5375" t="str">
        <f>IF(ISNUMBER(SEARCH( "Apparel",Table1[[#This Row],[Product]])), "Apparel","Footwear")</f>
        <v>Footwear</v>
      </c>
      <c r="K5375" s="3">
        <v>34</v>
      </c>
      <c r="L5375">
        <v>70</v>
      </c>
      <c r="M5375" s="3">
        <v>238</v>
      </c>
      <c r="N5375" s="3">
        <v>88</v>
      </c>
      <c r="O5375" t="s">
        <v>26</v>
      </c>
    </row>
    <row r="5376" spans="1:15" hidden="1" x14ac:dyDescent="0.3">
      <c r="A5376" t="s">
        <v>12</v>
      </c>
      <c r="B5376">
        <v>1197831</v>
      </c>
      <c r="C5376" s="1">
        <v>44274</v>
      </c>
      <c r="D5376" s="1" t="str">
        <f>TEXT(Table1[[#This Row],[Invoice Date]],"yyyy")</f>
        <v>2021</v>
      </c>
      <c r="E5376" t="s">
        <v>19</v>
      </c>
      <c r="F5376" t="s">
        <v>48</v>
      </c>
      <c r="G5376" t="s">
        <v>49</v>
      </c>
      <c r="H5376" t="s">
        <v>50</v>
      </c>
      <c r="I5376" t="str">
        <f>IF(ISNUMBER(SEARCH( "Women's",Table1[[#This Row],[Product]])), "Women","Male")</f>
        <v>Women</v>
      </c>
      <c r="J5376" t="str">
        <f>IF(ISNUMBER(SEARCH( "Apparel",Table1[[#This Row],[Product]])), "Apparel","Footwear")</f>
        <v>Footwear</v>
      </c>
      <c r="K5376" s="3">
        <v>15</v>
      </c>
      <c r="L5376">
        <v>70</v>
      </c>
      <c r="M5376" s="3">
        <v>105</v>
      </c>
      <c r="N5376" s="3">
        <v>49</v>
      </c>
      <c r="O5376" t="s">
        <v>26</v>
      </c>
    </row>
    <row r="5377" spans="1:15" hidden="1" x14ac:dyDescent="0.3">
      <c r="A5377" t="s">
        <v>18</v>
      </c>
      <c r="B5377">
        <v>1197831</v>
      </c>
      <c r="C5377" s="1">
        <v>44306</v>
      </c>
      <c r="D5377" s="1" t="str">
        <f>TEXT(Table1[[#This Row],[Invoice Date]],"yyyy")</f>
        <v>2021</v>
      </c>
      <c r="E5377" t="s">
        <v>19</v>
      </c>
      <c r="F5377" t="s">
        <v>55</v>
      </c>
      <c r="G5377" t="s">
        <v>56</v>
      </c>
      <c r="H5377" t="s">
        <v>27</v>
      </c>
      <c r="I5377" t="str">
        <f>IF(ISNUMBER(SEARCH( "Women's",Table1[[#This Row],[Product]])), "Women","Male")</f>
        <v>Women</v>
      </c>
      <c r="J5377" t="str">
        <f>IF(ISNUMBER(SEARCH( "Apparel",Table1[[#This Row],[Product]])), "Apparel","Footwear")</f>
        <v>Footwear</v>
      </c>
      <c r="K5377" s="3">
        <v>10</v>
      </c>
      <c r="L5377">
        <v>70</v>
      </c>
      <c r="M5377" s="3">
        <v>70</v>
      </c>
      <c r="N5377" s="3">
        <v>32</v>
      </c>
      <c r="O5377" t="s">
        <v>26</v>
      </c>
    </row>
    <row r="5378" spans="1:15" hidden="1" x14ac:dyDescent="0.3">
      <c r="A5378" t="s">
        <v>57</v>
      </c>
      <c r="B5378">
        <v>1197831</v>
      </c>
      <c r="C5378" s="1">
        <v>44212</v>
      </c>
      <c r="D5378" s="1" t="str">
        <f>TEXT(Table1[[#This Row],[Invoice Date]],"yyyy")</f>
        <v>2021</v>
      </c>
      <c r="E5378" t="s">
        <v>19</v>
      </c>
      <c r="F5378" t="s">
        <v>55</v>
      </c>
      <c r="G5378" t="s">
        <v>56</v>
      </c>
      <c r="H5378" t="s">
        <v>50</v>
      </c>
      <c r="I5378" t="str">
        <f>IF(ISNUMBER(SEARCH( "Women's",Table1[[#This Row],[Product]])), "Women","Male")</f>
        <v>Women</v>
      </c>
      <c r="J5378" t="str">
        <f>IF(ISNUMBER(SEARCH( "Apparel",Table1[[#This Row],[Product]])), "Apparel","Footwear")</f>
        <v>Footwear</v>
      </c>
      <c r="K5378" s="3">
        <v>16</v>
      </c>
      <c r="L5378">
        <v>70</v>
      </c>
      <c r="M5378" s="3">
        <v>112</v>
      </c>
      <c r="N5378" s="3">
        <v>45</v>
      </c>
      <c r="O5378" t="s">
        <v>26</v>
      </c>
    </row>
    <row r="5379" spans="1:15" hidden="1" x14ac:dyDescent="0.3">
      <c r="A5379" t="s">
        <v>37</v>
      </c>
      <c r="B5379">
        <v>1185732</v>
      </c>
      <c r="C5379" s="1">
        <v>44355</v>
      </c>
      <c r="D5379" s="1" t="str">
        <f>TEXT(Table1[[#This Row],[Invoice Date]],"yyyy")</f>
        <v>2021</v>
      </c>
      <c r="E5379" t="s">
        <v>38</v>
      </c>
      <c r="F5379" t="s">
        <v>104</v>
      </c>
      <c r="G5379" t="s">
        <v>105</v>
      </c>
      <c r="H5379" t="s">
        <v>50</v>
      </c>
      <c r="I5379" t="str">
        <f>IF(ISNUMBER(SEARCH( "Women's",Table1[[#This Row],[Product]])), "Women","Male")</f>
        <v>Women</v>
      </c>
      <c r="J5379" t="str">
        <f>IF(ISNUMBER(SEARCH( "Apparel",Table1[[#This Row],[Product]])), "Apparel","Footwear")</f>
        <v>Footwear</v>
      </c>
      <c r="K5379" s="3">
        <v>26</v>
      </c>
      <c r="L5379">
        <v>70</v>
      </c>
      <c r="M5379" s="3">
        <v>182</v>
      </c>
      <c r="N5379" s="3">
        <v>84</v>
      </c>
      <c r="O5379" t="s">
        <v>26</v>
      </c>
    </row>
    <row r="5380" spans="1:15" hidden="1" x14ac:dyDescent="0.3">
      <c r="A5380" t="s">
        <v>22</v>
      </c>
      <c r="B5380">
        <v>1185732</v>
      </c>
      <c r="C5380" s="1">
        <v>44242</v>
      </c>
      <c r="D5380" s="1" t="str">
        <f>TEXT(Table1[[#This Row],[Invoice Date]],"yyyy")</f>
        <v>2021</v>
      </c>
      <c r="E5380" t="s">
        <v>38</v>
      </c>
      <c r="F5380" t="s">
        <v>104</v>
      </c>
      <c r="G5380" t="s">
        <v>105</v>
      </c>
      <c r="H5380" t="s">
        <v>27</v>
      </c>
      <c r="I5380" t="str">
        <f>IF(ISNUMBER(SEARCH( "Women's",Table1[[#This Row],[Product]])), "Women","Male")</f>
        <v>Women</v>
      </c>
      <c r="J5380" t="str">
        <f>IF(ISNUMBER(SEARCH( "Apparel",Table1[[#This Row],[Product]])), "Apparel","Footwear")</f>
        <v>Footwear</v>
      </c>
      <c r="K5380" s="3">
        <v>24</v>
      </c>
      <c r="L5380">
        <v>70</v>
      </c>
      <c r="M5380" s="3">
        <v>168</v>
      </c>
      <c r="N5380" s="3">
        <v>49</v>
      </c>
      <c r="O5380" t="s">
        <v>26</v>
      </c>
    </row>
    <row r="5381" spans="1:15" hidden="1" x14ac:dyDescent="0.3">
      <c r="A5381" t="s">
        <v>45</v>
      </c>
      <c r="B5381">
        <v>1185732</v>
      </c>
      <c r="C5381" s="1">
        <v>44210</v>
      </c>
      <c r="D5381" s="1" t="str">
        <f>TEXT(Table1[[#This Row],[Invoice Date]],"yyyy")</f>
        <v>2021</v>
      </c>
      <c r="E5381" t="s">
        <v>38</v>
      </c>
      <c r="F5381" t="s">
        <v>106</v>
      </c>
      <c r="G5381" t="s">
        <v>107</v>
      </c>
      <c r="H5381" t="s">
        <v>64</v>
      </c>
      <c r="I5381" t="str">
        <f>IF(ISNUMBER(SEARCH( "Women's",Table1[[#This Row],[Product]])), "Women","Male")</f>
        <v>Male</v>
      </c>
      <c r="J5381" t="str">
        <f>IF(ISNUMBER(SEARCH( "Apparel",Table1[[#This Row],[Product]])), "Apparel","Footwear")</f>
        <v>Apparel</v>
      </c>
      <c r="K5381" s="3">
        <v>37</v>
      </c>
      <c r="L5381">
        <v>70</v>
      </c>
      <c r="M5381" s="3">
        <v>259</v>
      </c>
      <c r="N5381" s="3">
        <v>106</v>
      </c>
      <c r="O5381" t="s">
        <v>26</v>
      </c>
    </row>
    <row r="5382" spans="1:15" hidden="1" x14ac:dyDescent="0.3">
      <c r="A5382" t="s">
        <v>45</v>
      </c>
      <c r="B5382">
        <v>1185732</v>
      </c>
      <c r="C5382" s="1">
        <v>44456</v>
      </c>
      <c r="D5382" s="1" t="str">
        <f>TEXT(Table1[[#This Row],[Invoice Date]],"yyyy")</f>
        <v>2021</v>
      </c>
      <c r="E5382" t="s">
        <v>38</v>
      </c>
      <c r="F5382" t="s">
        <v>121</v>
      </c>
      <c r="G5382" t="s">
        <v>122</v>
      </c>
      <c r="H5382" t="s">
        <v>64</v>
      </c>
      <c r="I5382" t="str">
        <f>IF(ISNUMBER(SEARCH( "Women's",Table1[[#This Row],[Product]])), "Women","Male")</f>
        <v>Male</v>
      </c>
      <c r="J5382" t="str">
        <f>IF(ISNUMBER(SEARCH( "Apparel",Table1[[#This Row],[Product]])), "Apparel","Footwear")</f>
        <v>Apparel</v>
      </c>
      <c r="K5382" s="3">
        <v>48</v>
      </c>
      <c r="L5382">
        <v>70</v>
      </c>
      <c r="M5382" s="3">
        <v>336</v>
      </c>
      <c r="N5382" s="3">
        <v>121</v>
      </c>
      <c r="O5382" t="s">
        <v>26</v>
      </c>
    </row>
    <row r="5383" spans="1:15" hidden="1" x14ac:dyDescent="0.3">
      <c r="A5383" t="s">
        <v>37</v>
      </c>
      <c r="B5383">
        <v>1185732</v>
      </c>
      <c r="C5383" s="1">
        <v>44249</v>
      </c>
      <c r="D5383" s="1" t="str">
        <f>TEXT(Table1[[#This Row],[Invoice Date]],"yyyy")</f>
        <v>2021</v>
      </c>
      <c r="E5383" t="s">
        <v>38</v>
      </c>
      <c r="F5383" t="s">
        <v>121</v>
      </c>
      <c r="G5383" t="s">
        <v>122</v>
      </c>
      <c r="H5383" t="s">
        <v>34</v>
      </c>
      <c r="I5383" t="str">
        <f>IF(ISNUMBER(SEARCH( "Women's",Table1[[#This Row],[Product]])), "Women","Male")</f>
        <v>Male</v>
      </c>
      <c r="J5383" t="str">
        <f>IF(ISNUMBER(SEARCH( "Apparel",Table1[[#This Row],[Product]])), "Apparel","Footwear")</f>
        <v>Footwear</v>
      </c>
      <c r="K5383" s="3">
        <v>42</v>
      </c>
      <c r="L5383">
        <v>70</v>
      </c>
      <c r="M5383" s="3">
        <v>294</v>
      </c>
      <c r="N5383" s="3">
        <v>123</v>
      </c>
      <c r="O5383" t="s">
        <v>26</v>
      </c>
    </row>
    <row r="5384" spans="1:15" x14ac:dyDescent="0.3">
      <c r="A5384" t="s">
        <v>37</v>
      </c>
      <c r="B5384">
        <v>1185732</v>
      </c>
      <c r="C5384" s="1">
        <v>44352</v>
      </c>
      <c r="D5384" s="1" t="str">
        <f>TEXT(Table1[[#This Row],[Invoice Date]],"yyyy")</f>
        <v>2021</v>
      </c>
      <c r="E5384" t="s">
        <v>28</v>
      </c>
      <c r="F5384" t="s">
        <v>112</v>
      </c>
      <c r="G5384" t="s">
        <v>113</v>
      </c>
      <c r="H5384" t="s">
        <v>16</v>
      </c>
      <c r="I5384" t="str">
        <f>IF(ISNUMBER(SEARCH( "Women's",Table1[[#This Row],[Product]])), "Women","Male")</f>
        <v>Women</v>
      </c>
      <c r="J5384" t="str">
        <f>IF(ISNUMBER(SEARCH( "Apparel",Table1[[#This Row],[Product]])), "Apparel","Footwear")</f>
        <v>Apparel</v>
      </c>
      <c r="K5384" s="3">
        <v>41</v>
      </c>
      <c r="L5384">
        <v>69</v>
      </c>
      <c r="M5384" s="3">
        <v>283</v>
      </c>
      <c r="N5384" s="3">
        <v>170</v>
      </c>
      <c r="O5384" t="s">
        <v>17</v>
      </c>
    </row>
    <row r="5385" spans="1:15" x14ac:dyDescent="0.3">
      <c r="A5385" t="s">
        <v>37</v>
      </c>
      <c r="B5385">
        <v>1185732</v>
      </c>
      <c r="C5385" s="1">
        <v>44558</v>
      </c>
      <c r="D5385" s="1" t="str">
        <f>TEXT(Table1[[#This Row],[Invoice Date]],"yyyy")</f>
        <v>2021</v>
      </c>
      <c r="E5385" t="s">
        <v>38</v>
      </c>
      <c r="F5385" t="s">
        <v>129</v>
      </c>
      <c r="G5385" t="s">
        <v>130</v>
      </c>
      <c r="H5385" t="s">
        <v>34</v>
      </c>
      <c r="I5385" t="str">
        <f>IF(ISNUMBER(SEARCH( "Women's",Table1[[#This Row],[Product]])), "Women","Male")</f>
        <v>Male</v>
      </c>
      <c r="J5385" t="str">
        <f>IF(ISNUMBER(SEARCH( "Apparel",Table1[[#This Row],[Product]])), "Apparel","Footwear")</f>
        <v>Footwear</v>
      </c>
      <c r="K5385" s="3">
        <v>55</v>
      </c>
      <c r="L5385">
        <v>69</v>
      </c>
      <c r="M5385" s="3">
        <v>380</v>
      </c>
      <c r="N5385" s="3">
        <v>171</v>
      </c>
      <c r="O5385" t="s">
        <v>17</v>
      </c>
    </row>
    <row r="5386" spans="1:15" x14ac:dyDescent="0.3">
      <c r="A5386" t="s">
        <v>18</v>
      </c>
      <c r="B5386">
        <v>1128299</v>
      </c>
      <c r="C5386" s="1">
        <v>43932</v>
      </c>
      <c r="D5386" s="1" t="str">
        <f>TEXT(Table1[[#This Row],[Invoice Date]],"yyyy")</f>
        <v>2020</v>
      </c>
      <c r="E5386" t="s">
        <v>42</v>
      </c>
      <c r="F5386" t="s">
        <v>127</v>
      </c>
      <c r="G5386" t="s">
        <v>128</v>
      </c>
      <c r="H5386" t="s">
        <v>50</v>
      </c>
      <c r="I5386" t="str">
        <f>IF(ISNUMBER(SEARCH( "Women's",Table1[[#This Row],[Product]])), "Women","Male")</f>
        <v>Women</v>
      </c>
      <c r="J5386" t="str">
        <f>IF(ISNUMBER(SEARCH( "Apparel",Table1[[#This Row],[Product]])), "Apparel","Footwear")</f>
        <v>Footwear</v>
      </c>
      <c r="K5386" s="3">
        <v>58</v>
      </c>
      <c r="L5386">
        <v>69</v>
      </c>
      <c r="M5386" s="3">
        <v>400</v>
      </c>
      <c r="N5386" s="3">
        <v>236</v>
      </c>
      <c r="O5386" t="s">
        <v>17</v>
      </c>
    </row>
    <row r="5387" spans="1:15" x14ac:dyDescent="0.3">
      <c r="A5387" t="s">
        <v>22</v>
      </c>
      <c r="B5387">
        <v>1197831</v>
      </c>
      <c r="C5387" s="1">
        <v>44281</v>
      </c>
      <c r="D5387" s="1" t="str">
        <f>TEXT(Table1[[#This Row],[Invoice Date]],"yyyy")</f>
        <v>2021</v>
      </c>
      <c r="E5387" t="s">
        <v>19</v>
      </c>
      <c r="F5387" t="s">
        <v>68</v>
      </c>
      <c r="G5387" t="s">
        <v>69</v>
      </c>
      <c r="H5387" t="s">
        <v>64</v>
      </c>
      <c r="I5387" t="str">
        <f>IF(ISNUMBER(SEARCH( "Women's",Table1[[#This Row],[Product]])), "Women","Male")</f>
        <v>Male</v>
      </c>
      <c r="J5387" t="str">
        <f>IF(ISNUMBER(SEARCH( "Apparel",Table1[[#This Row],[Product]])), "Apparel","Footwear")</f>
        <v>Apparel</v>
      </c>
      <c r="K5387" s="3">
        <v>39</v>
      </c>
      <c r="L5387">
        <v>69</v>
      </c>
      <c r="M5387" s="3">
        <v>269</v>
      </c>
      <c r="N5387" s="3">
        <v>126</v>
      </c>
      <c r="O5387" t="s">
        <v>17</v>
      </c>
    </row>
    <row r="5388" spans="1:15" x14ac:dyDescent="0.3">
      <c r="A5388" t="s">
        <v>37</v>
      </c>
      <c r="B5388">
        <v>1185732</v>
      </c>
      <c r="C5388" s="1">
        <v>44384</v>
      </c>
      <c r="D5388" s="1" t="str">
        <f>TEXT(Table1[[#This Row],[Invoice Date]],"yyyy")</f>
        <v>2021</v>
      </c>
      <c r="E5388" t="s">
        <v>28</v>
      </c>
      <c r="F5388" t="s">
        <v>114</v>
      </c>
      <c r="G5388" t="s">
        <v>115</v>
      </c>
      <c r="H5388" t="s">
        <v>16</v>
      </c>
      <c r="I5388" t="str">
        <f>IF(ISNUMBER(SEARCH( "Women's",Table1[[#This Row],[Product]])), "Women","Male")</f>
        <v>Women</v>
      </c>
      <c r="J5388" t="str">
        <f>IF(ISNUMBER(SEARCH( "Apparel",Table1[[#This Row],[Product]])), "Apparel","Footwear")</f>
        <v>Apparel</v>
      </c>
      <c r="K5388" s="3">
        <v>44</v>
      </c>
      <c r="L5388">
        <v>69</v>
      </c>
      <c r="M5388" s="3">
        <v>304</v>
      </c>
      <c r="N5388" s="3">
        <v>182</v>
      </c>
      <c r="O5388" t="s">
        <v>17</v>
      </c>
    </row>
    <row r="5389" spans="1:15" x14ac:dyDescent="0.3">
      <c r="A5389" t="s">
        <v>45</v>
      </c>
      <c r="B5389">
        <v>1185732</v>
      </c>
      <c r="C5389" s="1">
        <v>44275</v>
      </c>
      <c r="D5389" s="1" t="str">
        <f>TEXT(Table1[[#This Row],[Invoice Date]],"yyyy")</f>
        <v>2021</v>
      </c>
      <c r="E5389" t="s">
        <v>42</v>
      </c>
      <c r="F5389" t="s">
        <v>131</v>
      </c>
      <c r="G5389" t="s">
        <v>132</v>
      </c>
      <c r="H5389" t="s">
        <v>27</v>
      </c>
      <c r="I5389" t="str">
        <f>IF(ISNUMBER(SEARCH( "Women's",Table1[[#This Row],[Product]])), "Women","Male")</f>
        <v>Women</v>
      </c>
      <c r="J5389" t="str">
        <f>IF(ISNUMBER(SEARCH( "Apparel",Table1[[#This Row],[Product]])), "Apparel","Footwear")</f>
        <v>Footwear</v>
      </c>
      <c r="K5389" s="3">
        <v>41</v>
      </c>
      <c r="L5389">
        <v>69</v>
      </c>
      <c r="M5389" s="3">
        <v>283</v>
      </c>
      <c r="N5389" s="3">
        <v>105</v>
      </c>
      <c r="O5389" t="s">
        <v>17</v>
      </c>
    </row>
    <row r="5390" spans="1:15" x14ac:dyDescent="0.3">
      <c r="A5390" t="s">
        <v>45</v>
      </c>
      <c r="B5390">
        <v>1185732</v>
      </c>
      <c r="C5390" s="1">
        <v>44336</v>
      </c>
      <c r="D5390" s="1" t="str">
        <f>TEXT(Table1[[#This Row],[Invoice Date]],"yyyy")</f>
        <v>2021</v>
      </c>
      <c r="E5390" t="s">
        <v>42</v>
      </c>
      <c r="F5390" t="s">
        <v>131</v>
      </c>
      <c r="G5390" t="s">
        <v>132</v>
      </c>
      <c r="H5390" t="s">
        <v>64</v>
      </c>
      <c r="I5390" t="str">
        <f>IF(ISNUMBER(SEARCH( "Women's",Table1[[#This Row],[Product]])), "Women","Male")</f>
        <v>Male</v>
      </c>
      <c r="J5390" t="str">
        <f>IF(ISNUMBER(SEARCH( "Apparel",Table1[[#This Row],[Product]])), "Apparel","Footwear")</f>
        <v>Apparel</v>
      </c>
      <c r="K5390" s="3">
        <v>62</v>
      </c>
      <c r="L5390">
        <v>69</v>
      </c>
      <c r="M5390" s="3">
        <v>428</v>
      </c>
      <c r="N5390" s="3">
        <v>163</v>
      </c>
      <c r="O5390" t="s">
        <v>17</v>
      </c>
    </row>
    <row r="5391" spans="1:15" x14ac:dyDescent="0.3">
      <c r="A5391" t="s">
        <v>37</v>
      </c>
      <c r="B5391">
        <v>1128299</v>
      </c>
      <c r="C5391" s="1">
        <v>44264</v>
      </c>
      <c r="D5391" s="1" t="str">
        <f>TEXT(Table1[[#This Row],[Invoice Date]],"yyyy")</f>
        <v>2021</v>
      </c>
      <c r="E5391" t="s">
        <v>42</v>
      </c>
      <c r="F5391" t="s">
        <v>123</v>
      </c>
      <c r="G5391" t="s">
        <v>124</v>
      </c>
      <c r="H5391" t="s">
        <v>50</v>
      </c>
      <c r="I5391" t="str">
        <f>IF(ISNUMBER(SEARCH( "Women's",Table1[[#This Row],[Product]])), "Women","Male")</f>
        <v>Women</v>
      </c>
      <c r="J5391" t="str">
        <f>IF(ISNUMBER(SEARCH( "Apparel",Table1[[#This Row],[Product]])), "Apparel","Footwear")</f>
        <v>Footwear</v>
      </c>
      <c r="K5391" s="3">
        <v>52</v>
      </c>
      <c r="L5391">
        <v>69</v>
      </c>
      <c r="M5391" s="3">
        <v>359</v>
      </c>
      <c r="N5391" s="3">
        <v>129</v>
      </c>
      <c r="O5391" t="s">
        <v>17</v>
      </c>
    </row>
    <row r="5392" spans="1:15" x14ac:dyDescent="0.3">
      <c r="A5392" t="s">
        <v>37</v>
      </c>
      <c r="B5392">
        <v>1128299</v>
      </c>
      <c r="C5392" s="1">
        <v>44310</v>
      </c>
      <c r="D5392" s="1" t="str">
        <f>TEXT(Table1[[#This Row],[Invoice Date]],"yyyy")</f>
        <v>2021</v>
      </c>
      <c r="E5392" t="s">
        <v>13</v>
      </c>
      <c r="F5392" t="s">
        <v>93</v>
      </c>
      <c r="G5392" t="s">
        <v>94</v>
      </c>
      <c r="H5392" t="s">
        <v>34</v>
      </c>
      <c r="I5392" t="str">
        <f>IF(ISNUMBER(SEARCH( "Women's",Table1[[#This Row],[Product]])), "Women","Male")</f>
        <v>Male</v>
      </c>
      <c r="J5392" t="str">
        <f>IF(ISNUMBER(SEARCH( "Apparel",Table1[[#This Row],[Product]])), "Apparel","Footwear")</f>
        <v>Footwear</v>
      </c>
      <c r="K5392" s="3">
        <v>59</v>
      </c>
      <c r="L5392">
        <v>69</v>
      </c>
      <c r="M5392" s="3">
        <v>407</v>
      </c>
      <c r="N5392" s="3">
        <v>195</v>
      </c>
      <c r="O5392" t="s">
        <v>17</v>
      </c>
    </row>
    <row r="5393" spans="1:15" x14ac:dyDescent="0.3">
      <c r="A5393" t="s">
        <v>37</v>
      </c>
      <c r="B5393">
        <v>1128299</v>
      </c>
      <c r="C5393" s="1">
        <v>44341</v>
      </c>
      <c r="D5393" s="1" t="str">
        <f>TEXT(Table1[[#This Row],[Invoice Date]],"yyyy")</f>
        <v>2021</v>
      </c>
      <c r="E5393" t="s">
        <v>13</v>
      </c>
      <c r="F5393" t="s">
        <v>93</v>
      </c>
      <c r="G5393" t="s">
        <v>94</v>
      </c>
      <c r="H5393" t="s">
        <v>50</v>
      </c>
      <c r="I5393" t="str">
        <f>IF(ISNUMBER(SEARCH( "Women's",Table1[[#This Row],[Product]])), "Women","Male")</f>
        <v>Women</v>
      </c>
      <c r="J5393" t="str">
        <f>IF(ISNUMBER(SEARCH( "Apparel",Table1[[#This Row],[Product]])), "Apparel","Footwear")</f>
        <v>Footwear</v>
      </c>
      <c r="K5393" s="3">
        <v>47</v>
      </c>
      <c r="L5393">
        <v>69</v>
      </c>
      <c r="M5393" s="3">
        <v>324</v>
      </c>
      <c r="N5393" s="3">
        <v>162</v>
      </c>
      <c r="O5393" t="s">
        <v>17</v>
      </c>
    </row>
    <row r="5394" spans="1:15" x14ac:dyDescent="0.3">
      <c r="A5394" t="s">
        <v>37</v>
      </c>
      <c r="B5394">
        <v>1128299</v>
      </c>
      <c r="C5394" s="1">
        <v>44492</v>
      </c>
      <c r="D5394" s="1" t="str">
        <f>TEXT(Table1[[#This Row],[Invoice Date]],"yyyy")</f>
        <v>2021</v>
      </c>
      <c r="E5394" t="s">
        <v>42</v>
      </c>
      <c r="F5394" t="s">
        <v>117</v>
      </c>
      <c r="G5394" t="s">
        <v>118</v>
      </c>
      <c r="H5394" t="s">
        <v>64</v>
      </c>
      <c r="I5394" t="str">
        <f>IF(ISNUMBER(SEARCH( "Women's",Table1[[#This Row],[Product]])), "Women","Male")</f>
        <v>Male</v>
      </c>
      <c r="J5394" t="str">
        <f>IF(ISNUMBER(SEARCH( "Apparel",Table1[[#This Row],[Product]])), "Apparel","Footwear")</f>
        <v>Apparel</v>
      </c>
      <c r="K5394" s="3">
        <v>53</v>
      </c>
      <c r="L5394">
        <v>69</v>
      </c>
      <c r="M5394" s="3">
        <v>366</v>
      </c>
      <c r="N5394" s="3">
        <v>146</v>
      </c>
      <c r="O5394" t="s">
        <v>17</v>
      </c>
    </row>
    <row r="5395" spans="1:15" x14ac:dyDescent="0.3">
      <c r="A5395" t="s">
        <v>22</v>
      </c>
      <c r="B5395">
        <v>1128299</v>
      </c>
      <c r="C5395" s="1">
        <v>44299</v>
      </c>
      <c r="D5395" s="1" t="str">
        <f>TEXT(Table1[[#This Row],[Invoice Date]],"yyyy")</f>
        <v>2021</v>
      </c>
      <c r="E5395" t="s">
        <v>13</v>
      </c>
      <c r="F5395" t="s">
        <v>51</v>
      </c>
      <c r="G5395" t="s">
        <v>52</v>
      </c>
      <c r="H5395" t="s">
        <v>50</v>
      </c>
      <c r="I5395" t="str">
        <f>IF(ISNUMBER(SEARCH( "Women's",Table1[[#This Row],[Product]])), "Women","Male")</f>
        <v>Women</v>
      </c>
      <c r="J5395" t="str">
        <f>IF(ISNUMBER(SEARCH( "Apparel",Table1[[#This Row],[Product]])), "Apparel","Footwear")</f>
        <v>Footwear</v>
      </c>
      <c r="K5395" s="3">
        <v>48</v>
      </c>
      <c r="L5395">
        <v>69</v>
      </c>
      <c r="M5395" s="3">
        <v>331</v>
      </c>
      <c r="N5395" s="3">
        <v>182</v>
      </c>
      <c r="O5395" t="s">
        <v>17</v>
      </c>
    </row>
    <row r="5396" spans="1:15" x14ac:dyDescent="0.3">
      <c r="A5396" t="s">
        <v>45</v>
      </c>
      <c r="B5396">
        <v>1185732</v>
      </c>
      <c r="C5396" s="1">
        <v>44398</v>
      </c>
      <c r="D5396" s="1" t="str">
        <f>TEXT(Table1[[#This Row],[Invoice Date]],"yyyy")</f>
        <v>2021</v>
      </c>
      <c r="E5396" t="s">
        <v>13</v>
      </c>
      <c r="F5396" t="s">
        <v>100</v>
      </c>
      <c r="G5396" t="s">
        <v>101</v>
      </c>
      <c r="H5396" t="s">
        <v>27</v>
      </c>
      <c r="I5396" t="str">
        <f>IF(ISNUMBER(SEARCH( "Women's",Table1[[#This Row],[Product]])), "Women","Male")</f>
        <v>Women</v>
      </c>
      <c r="J5396" t="str">
        <f>IF(ISNUMBER(SEARCH( "Apparel",Table1[[#This Row],[Product]])), "Apparel","Footwear")</f>
        <v>Footwear</v>
      </c>
      <c r="K5396" s="3">
        <v>38</v>
      </c>
      <c r="L5396">
        <v>69</v>
      </c>
      <c r="M5396" s="3">
        <v>262</v>
      </c>
      <c r="N5396" s="3">
        <v>136</v>
      </c>
      <c r="O5396" t="s">
        <v>17</v>
      </c>
    </row>
    <row r="5397" spans="1:15" x14ac:dyDescent="0.3">
      <c r="A5397" t="s">
        <v>18</v>
      </c>
      <c r="B5397">
        <v>1197831</v>
      </c>
      <c r="C5397" s="1">
        <v>44274</v>
      </c>
      <c r="D5397" s="1" t="str">
        <f>TEXT(Table1[[#This Row],[Invoice Date]],"yyyy")</f>
        <v>2021</v>
      </c>
      <c r="E5397" t="s">
        <v>19</v>
      </c>
      <c r="F5397" t="s">
        <v>55</v>
      </c>
      <c r="G5397" t="s">
        <v>56</v>
      </c>
      <c r="H5397" t="s">
        <v>16</v>
      </c>
      <c r="I5397" t="str">
        <f>IF(ISNUMBER(SEARCH( "Women's",Table1[[#This Row],[Product]])), "Women","Male")</f>
        <v>Women</v>
      </c>
      <c r="J5397" t="str">
        <f>IF(ISNUMBER(SEARCH( "Apparel",Table1[[#This Row],[Product]])), "Apparel","Footwear")</f>
        <v>Apparel</v>
      </c>
      <c r="K5397" s="3">
        <v>23</v>
      </c>
      <c r="L5397">
        <v>69</v>
      </c>
      <c r="M5397" s="3">
        <v>159</v>
      </c>
      <c r="N5397" s="3">
        <v>86</v>
      </c>
      <c r="O5397" t="s">
        <v>17</v>
      </c>
    </row>
    <row r="5398" spans="1:15" x14ac:dyDescent="0.3">
      <c r="A5398" t="s">
        <v>18</v>
      </c>
      <c r="B5398">
        <v>1197831</v>
      </c>
      <c r="C5398" s="1">
        <v>44458</v>
      </c>
      <c r="D5398" s="1" t="str">
        <f>TEXT(Table1[[#This Row],[Invoice Date]],"yyyy")</f>
        <v>2021</v>
      </c>
      <c r="E5398" t="s">
        <v>19</v>
      </c>
      <c r="F5398" t="s">
        <v>55</v>
      </c>
      <c r="G5398" t="s">
        <v>56</v>
      </c>
      <c r="H5398" t="s">
        <v>27</v>
      </c>
      <c r="I5398" t="str">
        <f>IF(ISNUMBER(SEARCH( "Women's",Table1[[#This Row],[Product]])), "Women","Male")</f>
        <v>Women</v>
      </c>
      <c r="J5398" t="str">
        <f>IF(ISNUMBER(SEARCH( "Apparel",Table1[[#This Row],[Product]])), "Apparel","Footwear")</f>
        <v>Footwear</v>
      </c>
      <c r="K5398" s="3">
        <v>14</v>
      </c>
      <c r="L5398">
        <v>69</v>
      </c>
      <c r="M5398" s="3">
        <v>97</v>
      </c>
      <c r="N5398" s="3">
        <v>49</v>
      </c>
      <c r="O5398" t="s">
        <v>17</v>
      </c>
    </row>
    <row r="5399" spans="1:15" x14ac:dyDescent="0.3">
      <c r="A5399" t="s">
        <v>57</v>
      </c>
      <c r="B5399">
        <v>1197831</v>
      </c>
      <c r="C5399" s="1">
        <v>44421</v>
      </c>
      <c r="D5399" s="1" t="str">
        <f>TEXT(Table1[[#This Row],[Invoice Date]],"yyyy")</f>
        <v>2021</v>
      </c>
      <c r="E5399" t="s">
        <v>28</v>
      </c>
      <c r="F5399" t="s">
        <v>65</v>
      </c>
      <c r="G5399" t="s">
        <v>66</v>
      </c>
      <c r="H5399" t="s">
        <v>64</v>
      </c>
      <c r="I5399" t="str">
        <f>IF(ISNUMBER(SEARCH( "Women's",Table1[[#This Row],[Product]])), "Women","Male")</f>
        <v>Male</v>
      </c>
      <c r="J5399" t="str">
        <f>IF(ISNUMBER(SEARCH( "Apparel",Table1[[#This Row],[Product]])), "Apparel","Footwear")</f>
        <v>Apparel</v>
      </c>
      <c r="K5399" s="3">
        <v>47</v>
      </c>
      <c r="L5399">
        <v>69</v>
      </c>
      <c r="M5399" s="3">
        <v>324</v>
      </c>
      <c r="N5399" s="3">
        <v>162</v>
      </c>
      <c r="O5399" t="s">
        <v>17</v>
      </c>
    </row>
    <row r="5400" spans="1:15" x14ac:dyDescent="0.3">
      <c r="A5400" t="s">
        <v>22</v>
      </c>
      <c r="B5400">
        <v>1185732</v>
      </c>
      <c r="C5400" s="1">
        <v>44236</v>
      </c>
      <c r="D5400" s="1" t="str">
        <f>TEXT(Table1[[#This Row],[Invoice Date]],"yyyy")</f>
        <v>2021</v>
      </c>
      <c r="E5400" t="s">
        <v>28</v>
      </c>
      <c r="F5400" t="s">
        <v>83</v>
      </c>
      <c r="G5400" t="s">
        <v>84</v>
      </c>
      <c r="H5400" t="s">
        <v>16</v>
      </c>
      <c r="I5400" t="str">
        <f>IF(ISNUMBER(SEARCH( "Women's",Table1[[#This Row],[Product]])), "Women","Male")</f>
        <v>Women</v>
      </c>
      <c r="J5400" t="str">
        <f>IF(ISNUMBER(SEARCH( "Apparel",Table1[[#This Row],[Product]])), "Apparel","Footwear")</f>
        <v>Apparel</v>
      </c>
      <c r="K5400" s="3">
        <v>23</v>
      </c>
      <c r="L5400">
        <v>69</v>
      </c>
      <c r="M5400" s="3">
        <v>159</v>
      </c>
      <c r="N5400" s="3">
        <v>81</v>
      </c>
      <c r="O5400" t="s">
        <v>17</v>
      </c>
    </row>
    <row r="5401" spans="1:15" x14ac:dyDescent="0.3">
      <c r="A5401" t="s">
        <v>37</v>
      </c>
      <c r="B5401">
        <v>1185732</v>
      </c>
      <c r="C5401" s="1">
        <v>44323</v>
      </c>
      <c r="D5401" s="1" t="str">
        <f>TEXT(Table1[[#This Row],[Invoice Date]],"yyyy")</f>
        <v>2021</v>
      </c>
      <c r="E5401" t="s">
        <v>28</v>
      </c>
      <c r="F5401" t="s">
        <v>85</v>
      </c>
      <c r="G5401" t="s">
        <v>86</v>
      </c>
      <c r="H5401" t="s">
        <v>16</v>
      </c>
      <c r="I5401" t="str">
        <f>IF(ISNUMBER(SEARCH( "Women's",Table1[[#This Row],[Product]])), "Women","Male")</f>
        <v>Women</v>
      </c>
      <c r="J5401" t="str">
        <f>IF(ISNUMBER(SEARCH( "Apparel",Table1[[#This Row],[Product]])), "Apparel","Footwear")</f>
        <v>Apparel</v>
      </c>
      <c r="K5401" s="3">
        <v>46</v>
      </c>
      <c r="L5401">
        <v>69</v>
      </c>
      <c r="M5401" s="3">
        <v>317</v>
      </c>
      <c r="N5401" s="3">
        <v>165</v>
      </c>
      <c r="O5401" t="s">
        <v>17</v>
      </c>
    </row>
    <row r="5402" spans="1:15" x14ac:dyDescent="0.3">
      <c r="A5402" t="s">
        <v>18</v>
      </c>
      <c r="B5402">
        <v>1185732</v>
      </c>
      <c r="C5402" s="1">
        <v>44503</v>
      </c>
      <c r="D5402" s="1" t="str">
        <f>TEXT(Table1[[#This Row],[Invoice Date]],"yyyy")</f>
        <v>2021</v>
      </c>
      <c r="E5402" t="s">
        <v>28</v>
      </c>
      <c r="F5402" t="s">
        <v>35</v>
      </c>
      <c r="G5402" t="s">
        <v>36</v>
      </c>
      <c r="H5402" t="s">
        <v>27</v>
      </c>
      <c r="I5402" t="str">
        <f>IF(ISNUMBER(SEARCH( "Women's",Table1[[#This Row],[Product]])), "Women","Male")</f>
        <v>Women</v>
      </c>
      <c r="J5402" t="str">
        <f>IF(ISNUMBER(SEARCH( "Apparel",Table1[[#This Row],[Product]])), "Apparel","Footwear")</f>
        <v>Footwear</v>
      </c>
      <c r="K5402" s="3">
        <v>33</v>
      </c>
      <c r="L5402">
        <v>69</v>
      </c>
      <c r="M5402" s="3">
        <v>228</v>
      </c>
      <c r="N5402" s="3">
        <v>96</v>
      </c>
      <c r="O5402" t="s">
        <v>17</v>
      </c>
    </row>
    <row r="5403" spans="1:15" x14ac:dyDescent="0.3">
      <c r="A5403" t="s">
        <v>18</v>
      </c>
      <c r="B5403">
        <v>1185732</v>
      </c>
      <c r="C5403" s="1">
        <v>44271</v>
      </c>
      <c r="D5403" s="1" t="str">
        <f>TEXT(Table1[[#This Row],[Invoice Date]],"yyyy")</f>
        <v>2021</v>
      </c>
      <c r="E5403" t="s">
        <v>38</v>
      </c>
      <c r="F5403" t="s">
        <v>58</v>
      </c>
      <c r="G5403" t="s">
        <v>59</v>
      </c>
      <c r="H5403" t="s">
        <v>34</v>
      </c>
      <c r="I5403" t="str">
        <f>IF(ISNUMBER(SEARCH( "Women's",Table1[[#This Row],[Product]])), "Women","Male")</f>
        <v>Male</v>
      </c>
      <c r="J5403" t="str">
        <f>IF(ISNUMBER(SEARCH( "Apparel",Table1[[#This Row],[Product]])), "Apparel","Footwear")</f>
        <v>Footwear</v>
      </c>
      <c r="K5403" s="3">
        <v>27</v>
      </c>
      <c r="L5403">
        <v>69</v>
      </c>
      <c r="M5403" s="3">
        <v>186</v>
      </c>
      <c r="N5403" s="3">
        <v>101</v>
      </c>
      <c r="O5403" t="s">
        <v>17</v>
      </c>
    </row>
    <row r="5404" spans="1:15" x14ac:dyDescent="0.3">
      <c r="A5404" t="s">
        <v>18</v>
      </c>
      <c r="B5404">
        <v>1185732</v>
      </c>
      <c r="C5404" s="1">
        <v>44364</v>
      </c>
      <c r="D5404" s="1" t="str">
        <f>TEXT(Table1[[#This Row],[Invoice Date]],"yyyy")</f>
        <v>2021</v>
      </c>
      <c r="E5404" t="s">
        <v>38</v>
      </c>
      <c r="F5404" t="s">
        <v>58</v>
      </c>
      <c r="G5404" t="s">
        <v>59</v>
      </c>
      <c r="H5404" t="s">
        <v>50</v>
      </c>
      <c r="I5404" t="str">
        <f>IF(ISNUMBER(SEARCH( "Women's",Table1[[#This Row],[Product]])), "Women","Male")</f>
        <v>Women</v>
      </c>
      <c r="J5404" t="str">
        <f>IF(ISNUMBER(SEARCH( "Apparel",Table1[[#This Row],[Product]])), "Apparel","Footwear")</f>
        <v>Footwear</v>
      </c>
      <c r="K5404" s="3">
        <v>33</v>
      </c>
      <c r="L5404">
        <v>69</v>
      </c>
      <c r="M5404" s="3">
        <v>228</v>
      </c>
      <c r="N5404" s="3">
        <v>118</v>
      </c>
      <c r="O5404" t="s">
        <v>17</v>
      </c>
    </row>
    <row r="5405" spans="1:15" x14ac:dyDescent="0.3">
      <c r="A5405" t="s">
        <v>37</v>
      </c>
      <c r="B5405">
        <v>1185732</v>
      </c>
      <c r="C5405" s="1">
        <v>44242</v>
      </c>
      <c r="D5405" s="1" t="str">
        <f>TEXT(Table1[[#This Row],[Invoice Date]],"yyyy")</f>
        <v>2021</v>
      </c>
      <c r="E5405" t="s">
        <v>38</v>
      </c>
      <c r="F5405" t="s">
        <v>87</v>
      </c>
      <c r="G5405" t="s">
        <v>88</v>
      </c>
      <c r="H5405" t="s">
        <v>27</v>
      </c>
      <c r="I5405" t="str">
        <f>IF(ISNUMBER(SEARCH( "Women's",Table1[[#This Row],[Product]])), "Women","Male")</f>
        <v>Women</v>
      </c>
      <c r="J5405" t="str">
        <f>IF(ISNUMBER(SEARCH( "Apparel",Table1[[#This Row],[Product]])), "Apparel","Footwear")</f>
        <v>Footwear</v>
      </c>
      <c r="K5405" s="3">
        <v>27</v>
      </c>
      <c r="L5405">
        <v>69</v>
      </c>
      <c r="M5405" s="3">
        <v>186</v>
      </c>
      <c r="N5405" s="3">
        <v>95</v>
      </c>
      <c r="O5405" t="s">
        <v>17</v>
      </c>
    </row>
    <row r="5406" spans="1:15" x14ac:dyDescent="0.3">
      <c r="A5406" t="s">
        <v>37</v>
      </c>
      <c r="B5406">
        <v>1185732</v>
      </c>
      <c r="C5406" s="1">
        <v>44268</v>
      </c>
      <c r="D5406" s="1" t="str">
        <f>TEXT(Table1[[#This Row],[Invoice Date]],"yyyy")</f>
        <v>2021</v>
      </c>
      <c r="E5406" t="s">
        <v>38</v>
      </c>
      <c r="F5406" t="s">
        <v>89</v>
      </c>
      <c r="G5406" t="s">
        <v>90</v>
      </c>
      <c r="H5406" t="s">
        <v>27</v>
      </c>
      <c r="I5406" t="str">
        <f>IF(ISNUMBER(SEARCH( "Women's",Table1[[#This Row],[Product]])), "Women","Male")</f>
        <v>Women</v>
      </c>
      <c r="J5406" t="str">
        <f>IF(ISNUMBER(SEARCH( "Apparel",Table1[[#This Row],[Product]])), "Apparel","Footwear")</f>
        <v>Footwear</v>
      </c>
      <c r="K5406" s="3">
        <v>29</v>
      </c>
      <c r="L5406">
        <v>69</v>
      </c>
      <c r="M5406" s="3">
        <v>200</v>
      </c>
      <c r="N5406" s="3">
        <v>108</v>
      </c>
      <c r="O5406" t="s">
        <v>17</v>
      </c>
    </row>
    <row r="5407" spans="1:15" x14ac:dyDescent="0.3">
      <c r="A5407" t="s">
        <v>37</v>
      </c>
      <c r="B5407">
        <v>1185732</v>
      </c>
      <c r="C5407" s="1">
        <v>44329</v>
      </c>
      <c r="D5407" s="1" t="str">
        <f>TEXT(Table1[[#This Row],[Invoice Date]],"yyyy")</f>
        <v>2021</v>
      </c>
      <c r="E5407" t="s">
        <v>38</v>
      </c>
      <c r="F5407" t="s">
        <v>89</v>
      </c>
      <c r="G5407" t="s">
        <v>90</v>
      </c>
      <c r="H5407" t="s">
        <v>34</v>
      </c>
      <c r="I5407" t="str">
        <f>IF(ISNUMBER(SEARCH( "Women's",Table1[[#This Row],[Product]])), "Women","Male")</f>
        <v>Male</v>
      </c>
      <c r="J5407" t="str">
        <f>IF(ISNUMBER(SEARCH( "Apparel",Table1[[#This Row],[Product]])), "Apparel","Footwear")</f>
        <v>Footwear</v>
      </c>
      <c r="K5407" s="3">
        <v>47</v>
      </c>
      <c r="L5407">
        <v>69</v>
      </c>
      <c r="M5407" s="3">
        <v>324</v>
      </c>
      <c r="N5407" s="3">
        <v>146</v>
      </c>
      <c r="O5407" t="s">
        <v>17</v>
      </c>
    </row>
    <row r="5408" spans="1:15" x14ac:dyDescent="0.3">
      <c r="A5408" t="s">
        <v>57</v>
      </c>
      <c r="B5408">
        <v>1185732</v>
      </c>
      <c r="C5408" s="1">
        <v>44206</v>
      </c>
      <c r="D5408" s="1" t="str">
        <f>TEXT(Table1[[#This Row],[Invoice Date]],"yyyy")</f>
        <v>2021</v>
      </c>
      <c r="E5408" t="s">
        <v>38</v>
      </c>
      <c r="F5408" t="s">
        <v>89</v>
      </c>
      <c r="G5408" t="s">
        <v>90</v>
      </c>
      <c r="H5408" t="s">
        <v>16</v>
      </c>
      <c r="I5408" t="str">
        <f>IF(ISNUMBER(SEARCH( "Women's",Table1[[#This Row],[Product]])), "Women","Male")</f>
        <v>Women</v>
      </c>
      <c r="J5408" t="str">
        <f>IF(ISNUMBER(SEARCH( "Apparel",Table1[[#This Row],[Product]])), "Apparel","Footwear")</f>
        <v>Apparel</v>
      </c>
      <c r="K5408" s="3">
        <v>33</v>
      </c>
      <c r="L5408">
        <v>69</v>
      </c>
      <c r="M5408" s="3">
        <v>228</v>
      </c>
      <c r="N5408" s="3">
        <v>125</v>
      </c>
      <c r="O5408" t="s">
        <v>17</v>
      </c>
    </row>
    <row r="5409" spans="1:15" x14ac:dyDescent="0.3">
      <c r="A5409" t="s">
        <v>57</v>
      </c>
      <c r="B5409">
        <v>1185732</v>
      </c>
      <c r="C5409" s="1">
        <v>44355</v>
      </c>
      <c r="D5409" s="1" t="str">
        <f>TEXT(Table1[[#This Row],[Invoice Date]],"yyyy")</f>
        <v>2021</v>
      </c>
      <c r="E5409" t="s">
        <v>38</v>
      </c>
      <c r="F5409" t="s">
        <v>77</v>
      </c>
      <c r="G5409" t="s">
        <v>78</v>
      </c>
      <c r="H5409" t="s">
        <v>27</v>
      </c>
      <c r="I5409" t="str">
        <f>IF(ISNUMBER(SEARCH( "Women's",Table1[[#This Row],[Product]])), "Women","Male")</f>
        <v>Women</v>
      </c>
      <c r="J5409" t="str">
        <f>IF(ISNUMBER(SEARCH( "Apparel",Table1[[#This Row],[Product]])), "Apparel","Footwear")</f>
        <v>Footwear</v>
      </c>
      <c r="K5409" s="3">
        <v>38</v>
      </c>
      <c r="L5409">
        <v>69</v>
      </c>
      <c r="M5409" s="3">
        <v>262</v>
      </c>
      <c r="N5409" s="3">
        <v>139</v>
      </c>
      <c r="O5409" t="s">
        <v>17</v>
      </c>
    </row>
    <row r="5410" spans="1:15" x14ac:dyDescent="0.3">
      <c r="A5410" t="s">
        <v>22</v>
      </c>
      <c r="B5410">
        <v>1185732</v>
      </c>
      <c r="C5410" s="1">
        <v>44290</v>
      </c>
      <c r="D5410" s="1" t="str">
        <f>TEXT(Table1[[#This Row],[Invoice Date]],"yyyy")</f>
        <v>2021</v>
      </c>
      <c r="E5410" t="s">
        <v>38</v>
      </c>
      <c r="F5410" t="s">
        <v>102</v>
      </c>
      <c r="G5410" t="s">
        <v>103</v>
      </c>
      <c r="H5410" t="s">
        <v>16</v>
      </c>
      <c r="I5410" t="str">
        <f>IF(ISNUMBER(SEARCH( "Women's",Table1[[#This Row],[Product]])), "Women","Male")</f>
        <v>Women</v>
      </c>
      <c r="J5410" t="str">
        <f>IF(ISNUMBER(SEARCH( "Apparel",Table1[[#This Row],[Product]])), "Apparel","Footwear")</f>
        <v>Apparel</v>
      </c>
      <c r="K5410" s="3">
        <v>36</v>
      </c>
      <c r="L5410">
        <v>69</v>
      </c>
      <c r="M5410" s="3">
        <v>248</v>
      </c>
      <c r="N5410" s="3">
        <v>124</v>
      </c>
      <c r="O5410" t="s">
        <v>17</v>
      </c>
    </row>
    <row r="5411" spans="1:15" x14ac:dyDescent="0.3">
      <c r="A5411" t="s">
        <v>22</v>
      </c>
      <c r="B5411">
        <v>1185732</v>
      </c>
      <c r="C5411" s="1">
        <v>44422</v>
      </c>
      <c r="D5411" s="1" t="str">
        <f>TEXT(Table1[[#This Row],[Invoice Date]],"yyyy")</f>
        <v>2021</v>
      </c>
      <c r="E5411" t="s">
        <v>38</v>
      </c>
      <c r="F5411" t="s">
        <v>106</v>
      </c>
      <c r="G5411" t="s">
        <v>107</v>
      </c>
      <c r="H5411" t="s">
        <v>27</v>
      </c>
      <c r="I5411" t="str">
        <f>IF(ISNUMBER(SEARCH( "Women's",Table1[[#This Row],[Product]])), "Women","Male")</f>
        <v>Women</v>
      </c>
      <c r="J5411" t="str">
        <f>IF(ISNUMBER(SEARCH( "Apparel",Table1[[#This Row],[Product]])), "Apparel","Footwear")</f>
        <v>Footwear</v>
      </c>
      <c r="K5411" s="3">
        <v>42</v>
      </c>
      <c r="L5411">
        <v>69</v>
      </c>
      <c r="M5411" s="3">
        <v>290</v>
      </c>
      <c r="N5411" s="3">
        <v>101</v>
      </c>
      <c r="O5411" t="s">
        <v>17</v>
      </c>
    </row>
    <row r="5412" spans="1:15" x14ac:dyDescent="0.3">
      <c r="A5412" t="s">
        <v>45</v>
      </c>
      <c r="B5412">
        <v>1185732</v>
      </c>
      <c r="C5412" s="1">
        <v>44272</v>
      </c>
      <c r="D5412" s="1" t="str">
        <f>TEXT(Table1[[#This Row],[Invoice Date]],"yyyy")</f>
        <v>2021</v>
      </c>
      <c r="E5412" t="s">
        <v>38</v>
      </c>
      <c r="F5412" t="s">
        <v>121</v>
      </c>
      <c r="G5412" t="s">
        <v>122</v>
      </c>
      <c r="H5412" t="s">
        <v>34</v>
      </c>
      <c r="I5412" t="str">
        <f>IF(ISNUMBER(SEARCH( "Women's",Table1[[#This Row],[Product]])), "Women","Male")</f>
        <v>Male</v>
      </c>
      <c r="J5412" t="str">
        <f>IF(ISNUMBER(SEARCH( "Apparel",Table1[[#This Row],[Product]])), "Apparel","Footwear")</f>
        <v>Footwear</v>
      </c>
      <c r="K5412" s="3">
        <v>49</v>
      </c>
      <c r="L5412">
        <v>69</v>
      </c>
      <c r="M5412" s="3">
        <v>338</v>
      </c>
      <c r="N5412" s="3">
        <v>172</v>
      </c>
      <c r="O5412" t="s">
        <v>17</v>
      </c>
    </row>
    <row r="5413" spans="1:15" x14ac:dyDescent="0.3">
      <c r="A5413" t="s">
        <v>37</v>
      </c>
      <c r="B5413">
        <v>1185732</v>
      </c>
      <c r="C5413" s="1">
        <v>44361</v>
      </c>
      <c r="D5413" s="1" t="str">
        <f>TEXT(Table1[[#This Row],[Invoice Date]],"yyyy")</f>
        <v>2021</v>
      </c>
      <c r="E5413" t="s">
        <v>28</v>
      </c>
      <c r="F5413" t="s">
        <v>112</v>
      </c>
      <c r="G5413" t="s">
        <v>113</v>
      </c>
      <c r="H5413" t="s">
        <v>27</v>
      </c>
      <c r="I5413" t="str">
        <f>IF(ISNUMBER(SEARCH( "Women's",Table1[[#This Row],[Product]])), "Women","Male")</f>
        <v>Women</v>
      </c>
      <c r="J5413" t="str">
        <f>IF(ISNUMBER(SEARCH( "Apparel",Table1[[#This Row],[Product]])), "Apparel","Footwear")</f>
        <v>Footwear</v>
      </c>
      <c r="K5413" s="3">
        <v>37</v>
      </c>
      <c r="L5413">
        <v>68</v>
      </c>
      <c r="M5413" s="3">
        <v>252</v>
      </c>
      <c r="N5413" s="3">
        <v>113</v>
      </c>
      <c r="O5413" t="s">
        <v>17</v>
      </c>
    </row>
    <row r="5414" spans="1:15" x14ac:dyDescent="0.3">
      <c r="A5414" t="s">
        <v>37</v>
      </c>
      <c r="B5414">
        <v>1185732</v>
      </c>
      <c r="C5414" s="1">
        <v>44492</v>
      </c>
      <c r="D5414" s="1" t="str">
        <f>TEXT(Table1[[#This Row],[Invoice Date]],"yyyy")</f>
        <v>2021</v>
      </c>
      <c r="E5414" t="s">
        <v>19</v>
      </c>
      <c r="F5414" t="s">
        <v>53</v>
      </c>
      <c r="G5414" t="s">
        <v>62</v>
      </c>
      <c r="H5414" t="s">
        <v>34</v>
      </c>
      <c r="I5414" t="str">
        <f>IF(ISNUMBER(SEARCH( "Women's",Table1[[#This Row],[Product]])), "Women","Male")</f>
        <v>Male</v>
      </c>
      <c r="J5414" t="str">
        <f>IF(ISNUMBER(SEARCH( "Apparel",Table1[[#This Row],[Product]])), "Apparel","Footwear")</f>
        <v>Footwear</v>
      </c>
      <c r="K5414" s="3">
        <v>41</v>
      </c>
      <c r="L5414">
        <v>68</v>
      </c>
      <c r="M5414" s="3">
        <v>279</v>
      </c>
      <c r="N5414" s="3">
        <v>131</v>
      </c>
      <c r="O5414" t="s">
        <v>17</v>
      </c>
    </row>
    <row r="5415" spans="1:15" x14ac:dyDescent="0.3">
      <c r="A5415" t="s">
        <v>37</v>
      </c>
      <c r="B5415">
        <v>1185732</v>
      </c>
      <c r="C5415" s="1">
        <v>44502</v>
      </c>
      <c r="D5415" s="1" t="str">
        <f>TEXT(Table1[[#This Row],[Invoice Date]],"yyyy")</f>
        <v>2021</v>
      </c>
      <c r="E5415" t="s">
        <v>38</v>
      </c>
      <c r="F5415" t="s">
        <v>129</v>
      </c>
      <c r="G5415" t="s">
        <v>130</v>
      </c>
      <c r="H5415" t="s">
        <v>16</v>
      </c>
      <c r="I5415" t="str">
        <f>IF(ISNUMBER(SEARCH( "Women's",Table1[[#This Row],[Product]])), "Women","Male")</f>
        <v>Women</v>
      </c>
      <c r="J5415" t="str">
        <f>IF(ISNUMBER(SEARCH( "Apparel",Table1[[#This Row],[Product]])), "Apparel","Footwear")</f>
        <v>Apparel</v>
      </c>
      <c r="K5415" s="3">
        <v>44</v>
      </c>
      <c r="L5415">
        <v>68</v>
      </c>
      <c r="M5415" s="3">
        <v>299</v>
      </c>
      <c r="N5415" s="3">
        <v>135</v>
      </c>
      <c r="O5415" t="s">
        <v>17</v>
      </c>
    </row>
    <row r="5416" spans="1:15" x14ac:dyDescent="0.3">
      <c r="A5416" t="s">
        <v>37</v>
      </c>
      <c r="B5416">
        <v>1185732</v>
      </c>
      <c r="C5416" s="1">
        <v>44165</v>
      </c>
      <c r="D5416" s="1" t="str">
        <f>TEXT(Table1[[#This Row],[Invoice Date]],"yyyy")</f>
        <v>2020</v>
      </c>
      <c r="E5416" t="s">
        <v>28</v>
      </c>
      <c r="F5416" t="s">
        <v>98</v>
      </c>
      <c r="G5416" t="s">
        <v>99</v>
      </c>
      <c r="H5416" t="s">
        <v>27</v>
      </c>
      <c r="I5416" t="str">
        <f>IF(ISNUMBER(SEARCH( "Women's",Table1[[#This Row],[Product]])), "Women","Male")</f>
        <v>Women</v>
      </c>
      <c r="J5416" t="str">
        <f>IF(ISNUMBER(SEARCH( "Apparel",Table1[[#This Row],[Product]])), "Apparel","Footwear")</f>
        <v>Footwear</v>
      </c>
      <c r="K5416" s="3">
        <v>37</v>
      </c>
      <c r="L5416">
        <v>68</v>
      </c>
      <c r="M5416" s="3">
        <v>252</v>
      </c>
      <c r="N5416" s="3">
        <v>101</v>
      </c>
      <c r="O5416" t="s">
        <v>17</v>
      </c>
    </row>
    <row r="5417" spans="1:15" x14ac:dyDescent="0.3">
      <c r="A5417" t="s">
        <v>37</v>
      </c>
      <c r="B5417">
        <v>1185732</v>
      </c>
      <c r="C5417" s="1">
        <v>44342</v>
      </c>
      <c r="D5417" s="1" t="str">
        <f>TEXT(Table1[[#This Row],[Invoice Date]],"yyyy")</f>
        <v>2021</v>
      </c>
      <c r="E5417" t="s">
        <v>28</v>
      </c>
      <c r="F5417" t="s">
        <v>114</v>
      </c>
      <c r="G5417" t="s">
        <v>115</v>
      </c>
      <c r="H5417" t="s">
        <v>16</v>
      </c>
      <c r="I5417" t="str">
        <f>IF(ISNUMBER(SEARCH( "Women's",Table1[[#This Row],[Product]])), "Women","Male")</f>
        <v>Women</v>
      </c>
      <c r="J5417" t="str">
        <f>IF(ISNUMBER(SEARCH( "Apparel",Table1[[#This Row],[Product]])), "Apparel","Footwear")</f>
        <v>Apparel</v>
      </c>
      <c r="K5417" s="3">
        <v>32</v>
      </c>
      <c r="L5417">
        <v>68</v>
      </c>
      <c r="M5417" s="3">
        <v>218</v>
      </c>
      <c r="N5417" s="3">
        <v>133</v>
      </c>
      <c r="O5417" t="s">
        <v>17</v>
      </c>
    </row>
    <row r="5418" spans="1:15" x14ac:dyDescent="0.3">
      <c r="A5418" t="s">
        <v>22</v>
      </c>
      <c r="B5418">
        <v>1197831</v>
      </c>
      <c r="C5418" s="1">
        <v>44419</v>
      </c>
      <c r="D5418" s="1" t="str">
        <f>TEXT(Table1[[#This Row],[Invoice Date]],"yyyy")</f>
        <v>2021</v>
      </c>
      <c r="E5418" t="s">
        <v>19</v>
      </c>
      <c r="F5418" t="s">
        <v>23</v>
      </c>
      <c r="G5418" t="s">
        <v>24</v>
      </c>
      <c r="H5418" t="s">
        <v>64</v>
      </c>
      <c r="I5418" t="str">
        <f>IF(ISNUMBER(SEARCH( "Women's",Table1[[#This Row],[Product]])), "Women","Male")</f>
        <v>Male</v>
      </c>
      <c r="J5418" t="str">
        <f>IF(ISNUMBER(SEARCH( "Apparel",Table1[[#This Row],[Product]])), "Apparel","Footwear")</f>
        <v>Apparel</v>
      </c>
      <c r="K5418" s="3">
        <v>38</v>
      </c>
      <c r="L5418">
        <v>68</v>
      </c>
      <c r="M5418" s="3">
        <v>258</v>
      </c>
      <c r="N5418" s="3">
        <v>124</v>
      </c>
      <c r="O5418" t="s">
        <v>17</v>
      </c>
    </row>
    <row r="5419" spans="1:15" x14ac:dyDescent="0.3">
      <c r="A5419" t="s">
        <v>45</v>
      </c>
      <c r="B5419">
        <v>1185732</v>
      </c>
      <c r="C5419" s="1">
        <v>44486</v>
      </c>
      <c r="D5419" s="1" t="str">
        <f>TEXT(Table1[[#This Row],[Invoice Date]],"yyyy")</f>
        <v>2021</v>
      </c>
      <c r="E5419" t="s">
        <v>38</v>
      </c>
      <c r="F5419" t="s">
        <v>116</v>
      </c>
      <c r="G5419" t="s">
        <v>80</v>
      </c>
      <c r="H5419" t="s">
        <v>16</v>
      </c>
      <c r="I5419" t="str">
        <f>IF(ISNUMBER(SEARCH( "Women's",Table1[[#This Row],[Product]])), "Women","Male")</f>
        <v>Women</v>
      </c>
      <c r="J5419" t="str">
        <f>IF(ISNUMBER(SEARCH( "Apparel",Table1[[#This Row],[Product]])), "Apparel","Footwear")</f>
        <v>Apparel</v>
      </c>
      <c r="K5419" s="3">
        <v>38</v>
      </c>
      <c r="L5419">
        <v>68</v>
      </c>
      <c r="M5419" s="3">
        <v>258</v>
      </c>
      <c r="N5419" s="3">
        <v>134</v>
      </c>
      <c r="O5419" t="s">
        <v>17</v>
      </c>
    </row>
    <row r="5420" spans="1:15" x14ac:dyDescent="0.3">
      <c r="A5420" t="s">
        <v>45</v>
      </c>
      <c r="B5420">
        <v>1185732</v>
      </c>
      <c r="C5420" s="1">
        <v>44553</v>
      </c>
      <c r="D5420" s="1" t="str">
        <f>TEXT(Table1[[#This Row],[Invoice Date]],"yyyy")</f>
        <v>2021</v>
      </c>
      <c r="E5420" t="s">
        <v>38</v>
      </c>
      <c r="F5420" t="s">
        <v>116</v>
      </c>
      <c r="G5420" t="s">
        <v>80</v>
      </c>
      <c r="H5420" t="s">
        <v>27</v>
      </c>
      <c r="I5420" t="str">
        <f>IF(ISNUMBER(SEARCH( "Women's",Table1[[#This Row],[Product]])), "Women","Male")</f>
        <v>Women</v>
      </c>
      <c r="J5420" t="str">
        <f>IF(ISNUMBER(SEARCH( "Apparel",Table1[[#This Row],[Product]])), "Apparel","Footwear")</f>
        <v>Footwear</v>
      </c>
      <c r="K5420" s="3">
        <v>41</v>
      </c>
      <c r="L5420">
        <v>68</v>
      </c>
      <c r="M5420" s="3">
        <v>279</v>
      </c>
      <c r="N5420" s="3">
        <v>139</v>
      </c>
      <c r="O5420" t="s">
        <v>17</v>
      </c>
    </row>
    <row r="5421" spans="1:15" x14ac:dyDescent="0.3">
      <c r="A5421" t="s">
        <v>45</v>
      </c>
      <c r="B5421">
        <v>1185732</v>
      </c>
      <c r="C5421" s="1">
        <v>44547</v>
      </c>
      <c r="D5421" s="1" t="str">
        <f>TEXT(Table1[[#This Row],[Invoice Date]],"yyyy")</f>
        <v>2021</v>
      </c>
      <c r="E5421" t="s">
        <v>38</v>
      </c>
      <c r="F5421" t="s">
        <v>116</v>
      </c>
      <c r="G5421" t="s">
        <v>80</v>
      </c>
      <c r="H5421" t="s">
        <v>27</v>
      </c>
      <c r="I5421" t="str">
        <f>IF(ISNUMBER(SEARCH( "Women's",Table1[[#This Row],[Product]])), "Women","Male")</f>
        <v>Women</v>
      </c>
      <c r="J5421" t="str">
        <f>IF(ISNUMBER(SEARCH( "Apparel",Table1[[#This Row],[Product]])), "Apparel","Footwear")</f>
        <v>Footwear</v>
      </c>
      <c r="K5421" s="3">
        <v>52</v>
      </c>
      <c r="L5421">
        <v>68</v>
      </c>
      <c r="M5421" s="3">
        <v>354</v>
      </c>
      <c r="N5421" s="3">
        <v>177</v>
      </c>
      <c r="O5421" t="s">
        <v>17</v>
      </c>
    </row>
    <row r="5422" spans="1:15" x14ac:dyDescent="0.3">
      <c r="A5422" t="s">
        <v>45</v>
      </c>
      <c r="B5422">
        <v>1185732</v>
      </c>
      <c r="C5422" s="1">
        <v>44429</v>
      </c>
      <c r="D5422" s="1" t="str">
        <f>TEXT(Table1[[#This Row],[Invoice Date]],"yyyy")</f>
        <v>2021</v>
      </c>
      <c r="E5422" t="s">
        <v>42</v>
      </c>
      <c r="F5422" t="s">
        <v>131</v>
      </c>
      <c r="G5422" t="s">
        <v>132</v>
      </c>
      <c r="H5422" t="s">
        <v>50</v>
      </c>
      <c r="I5422" t="str">
        <f>IF(ISNUMBER(SEARCH( "Women's",Table1[[#This Row],[Product]])), "Women","Male")</f>
        <v>Women</v>
      </c>
      <c r="J5422" t="str">
        <f>IF(ISNUMBER(SEARCH( "Apparel",Table1[[#This Row],[Product]])), "Apparel","Footwear")</f>
        <v>Footwear</v>
      </c>
      <c r="K5422" s="3">
        <v>53</v>
      </c>
      <c r="L5422">
        <v>68</v>
      </c>
      <c r="M5422" s="3">
        <v>360</v>
      </c>
      <c r="N5422" s="3">
        <v>144</v>
      </c>
      <c r="O5422" t="s">
        <v>17</v>
      </c>
    </row>
    <row r="5423" spans="1:15" x14ac:dyDescent="0.3">
      <c r="A5423" t="s">
        <v>22</v>
      </c>
      <c r="B5423">
        <v>1128299</v>
      </c>
      <c r="C5423" s="1">
        <v>44213</v>
      </c>
      <c r="D5423" s="1" t="str">
        <f>TEXT(Table1[[#This Row],[Invoice Date]],"yyyy")</f>
        <v>2021</v>
      </c>
      <c r="E5423" t="s">
        <v>42</v>
      </c>
      <c r="F5423" t="s">
        <v>123</v>
      </c>
      <c r="G5423" t="s">
        <v>124</v>
      </c>
      <c r="H5423" t="s">
        <v>64</v>
      </c>
      <c r="I5423" t="str">
        <f>IF(ISNUMBER(SEARCH( "Women's",Table1[[#This Row],[Product]])), "Women","Male")</f>
        <v>Male</v>
      </c>
      <c r="J5423" t="str">
        <f>IF(ISNUMBER(SEARCH( "Apparel",Table1[[#This Row],[Product]])), "Apparel","Footwear")</f>
        <v>Apparel</v>
      </c>
      <c r="K5423" s="3">
        <v>54</v>
      </c>
      <c r="L5423">
        <v>68</v>
      </c>
      <c r="M5423" s="3">
        <v>367</v>
      </c>
      <c r="N5423" s="3">
        <v>110</v>
      </c>
      <c r="O5423" t="s">
        <v>17</v>
      </c>
    </row>
    <row r="5424" spans="1:15" x14ac:dyDescent="0.3">
      <c r="A5424" t="s">
        <v>12</v>
      </c>
      <c r="B5424">
        <v>1128299</v>
      </c>
      <c r="C5424" s="1">
        <v>44334</v>
      </c>
      <c r="D5424" s="1" t="str">
        <f>TEXT(Table1[[#This Row],[Invoice Date]],"yyyy")</f>
        <v>2021</v>
      </c>
      <c r="E5424" t="s">
        <v>13</v>
      </c>
      <c r="F5424" t="s">
        <v>14</v>
      </c>
      <c r="G5424" t="s">
        <v>15</v>
      </c>
      <c r="H5424" t="s">
        <v>64</v>
      </c>
      <c r="I5424" t="str">
        <f>IF(ISNUMBER(SEARCH( "Women's",Table1[[#This Row],[Product]])), "Women","Male")</f>
        <v>Male</v>
      </c>
      <c r="J5424" t="str">
        <f>IF(ISNUMBER(SEARCH( "Apparel",Table1[[#This Row],[Product]])), "Apparel","Footwear")</f>
        <v>Apparel</v>
      </c>
      <c r="K5424" s="3">
        <v>52</v>
      </c>
      <c r="L5424">
        <v>68</v>
      </c>
      <c r="M5424" s="3">
        <v>354</v>
      </c>
      <c r="N5424" s="3">
        <v>113</v>
      </c>
      <c r="O5424" t="s">
        <v>17</v>
      </c>
    </row>
    <row r="5425" spans="1:15" x14ac:dyDescent="0.3">
      <c r="A5425" t="s">
        <v>37</v>
      </c>
      <c r="B5425">
        <v>1185732</v>
      </c>
      <c r="C5425" s="1">
        <v>44487</v>
      </c>
      <c r="D5425" s="1" t="str">
        <f>TEXT(Table1[[#This Row],[Invoice Date]],"yyyy")</f>
        <v>2021</v>
      </c>
      <c r="E5425" t="s">
        <v>28</v>
      </c>
      <c r="F5425" t="s">
        <v>29</v>
      </c>
      <c r="G5425" t="s">
        <v>30</v>
      </c>
      <c r="H5425" t="s">
        <v>64</v>
      </c>
      <c r="I5425" t="str">
        <f>IF(ISNUMBER(SEARCH( "Women's",Table1[[#This Row],[Product]])), "Women","Male")</f>
        <v>Male</v>
      </c>
      <c r="J5425" t="str">
        <f>IF(ISNUMBER(SEARCH( "Apparel",Table1[[#This Row],[Product]])), "Apparel","Footwear")</f>
        <v>Apparel</v>
      </c>
      <c r="K5425" s="3">
        <v>32</v>
      </c>
      <c r="L5425">
        <v>68</v>
      </c>
      <c r="M5425" s="3">
        <v>218</v>
      </c>
      <c r="N5425" s="3">
        <v>102</v>
      </c>
      <c r="O5425" t="s">
        <v>17</v>
      </c>
    </row>
    <row r="5426" spans="1:15" x14ac:dyDescent="0.3">
      <c r="A5426" t="s">
        <v>18</v>
      </c>
      <c r="B5426">
        <v>1128299</v>
      </c>
      <c r="C5426" s="1">
        <v>44213</v>
      </c>
      <c r="D5426" s="1" t="str">
        <f>TEXT(Table1[[#This Row],[Invoice Date]],"yyyy")</f>
        <v>2021</v>
      </c>
      <c r="E5426" t="s">
        <v>42</v>
      </c>
      <c r="F5426" t="s">
        <v>79</v>
      </c>
      <c r="G5426" t="s">
        <v>80</v>
      </c>
      <c r="H5426" t="s">
        <v>50</v>
      </c>
      <c r="I5426" t="str">
        <f>IF(ISNUMBER(SEARCH( "Women's",Table1[[#This Row],[Product]])), "Women","Male")</f>
        <v>Women</v>
      </c>
      <c r="J5426" t="str">
        <f>IF(ISNUMBER(SEARCH( "Apparel",Table1[[#This Row],[Product]])), "Apparel","Footwear")</f>
        <v>Footwear</v>
      </c>
      <c r="K5426" s="3">
        <v>41</v>
      </c>
      <c r="L5426">
        <v>68</v>
      </c>
      <c r="M5426" s="3">
        <v>279</v>
      </c>
      <c r="N5426" s="3">
        <v>153</v>
      </c>
      <c r="O5426" t="s">
        <v>17</v>
      </c>
    </row>
    <row r="5427" spans="1:15" x14ac:dyDescent="0.3">
      <c r="A5427" t="s">
        <v>37</v>
      </c>
      <c r="B5427">
        <v>1128299</v>
      </c>
      <c r="C5427" s="1">
        <v>44277</v>
      </c>
      <c r="D5427" s="1" t="str">
        <f>TEXT(Table1[[#This Row],[Invoice Date]],"yyyy")</f>
        <v>2021</v>
      </c>
      <c r="E5427" t="s">
        <v>42</v>
      </c>
      <c r="F5427" t="s">
        <v>117</v>
      </c>
      <c r="G5427" t="s">
        <v>118</v>
      </c>
      <c r="H5427" t="s">
        <v>50</v>
      </c>
      <c r="I5427" t="str">
        <f>IF(ISNUMBER(SEARCH( "Women's",Table1[[#This Row],[Product]])), "Women","Male")</f>
        <v>Women</v>
      </c>
      <c r="J5427" t="str">
        <f>IF(ISNUMBER(SEARCH( "Apparel",Table1[[#This Row],[Product]])), "Apparel","Footwear")</f>
        <v>Footwear</v>
      </c>
      <c r="K5427" s="3">
        <v>47</v>
      </c>
      <c r="L5427">
        <v>68</v>
      </c>
      <c r="M5427" s="3">
        <v>320</v>
      </c>
      <c r="N5427" s="3">
        <v>147</v>
      </c>
      <c r="O5427" t="s">
        <v>17</v>
      </c>
    </row>
    <row r="5428" spans="1:15" x14ac:dyDescent="0.3">
      <c r="A5428" t="s">
        <v>37</v>
      </c>
      <c r="B5428">
        <v>1128299</v>
      </c>
      <c r="C5428" s="1">
        <v>44370</v>
      </c>
      <c r="D5428" s="1" t="str">
        <f>TEXT(Table1[[#This Row],[Invoice Date]],"yyyy")</f>
        <v>2021</v>
      </c>
      <c r="E5428" t="s">
        <v>42</v>
      </c>
      <c r="F5428" t="s">
        <v>117</v>
      </c>
      <c r="G5428" t="s">
        <v>118</v>
      </c>
      <c r="H5428" t="s">
        <v>64</v>
      </c>
      <c r="I5428" t="str">
        <f>IF(ISNUMBER(SEARCH( "Women's",Table1[[#This Row],[Product]])), "Women","Male")</f>
        <v>Male</v>
      </c>
      <c r="J5428" t="str">
        <f>IF(ISNUMBER(SEARCH( "Apparel",Table1[[#This Row],[Product]])), "Apparel","Footwear")</f>
        <v>Apparel</v>
      </c>
      <c r="K5428" s="3">
        <v>51</v>
      </c>
      <c r="L5428">
        <v>68</v>
      </c>
      <c r="M5428" s="3">
        <v>347</v>
      </c>
      <c r="N5428" s="3">
        <v>146</v>
      </c>
      <c r="O5428" t="s">
        <v>17</v>
      </c>
    </row>
    <row r="5429" spans="1:15" x14ac:dyDescent="0.3">
      <c r="A5429" t="s">
        <v>45</v>
      </c>
      <c r="B5429">
        <v>1185732</v>
      </c>
      <c r="C5429" s="1">
        <v>44339</v>
      </c>
      <c r="D5429" s="1" t="str">
        <f>TEXT(Table1[[#This Row],[Invoice Date]],"yyyy")</f>
        <v>2021</v>
      </c>
      <c r="E5429" t="s">
        <v>13</v>
      </c>
      <c r="F5429" t="s">
        <v>100</v>
      </c>
      <c r="G5429" t="s">
        <v>101</v>
      </c>
      <c r="H5429" t="s">
        <v>34</v>
      </c>
      <c r="I5429" t="str">
        <f>IF(ISNUMBER(SEARCH( "Women's",Table1[[#This Row],[Product]])), "Women","Male")</f>
        <v>Male</v>
      </c>
      <c r="J5429" t="str">
        <f>IF(ISNUMBER(SEARCH( "Apparel",Table1[[#This Row],[Product]])), "Apparel","Footwear")</f>
        <v>Footwear</v>
      </c>
      <c r="K5429" s="3">
        <v>42</v>
      </c>
      <c r="L5429">
        <v>68</v>
      </c>
      <c r="M5429" s="3">
        <v>286</v>
      </c>
      <c r="N5429" s="3">
        <v>143</v>
      </c>
      <c r="O5429" t="s">
        <v>17</v>
      </c>
    </row>
    <row r="5430" spans="1:15" x14ac:dyDescent="0.3">
      <c r="A5430" t="s">
        <v>37</v>
      </c>
      <c r="B5430">
        <v>1185732</v>
      </c>
      <c r="C5430" s="1">
        <v>44551</v>
      </c>
      <c r="D5430" s="1" t="str">
        <f>TEXT(Table1[[#This Row],[Invoice Date]],"yyyy")</f>
        <v>2021</v>
      </c>
      <c r="E5430" t="s">
        <v>13</v>
      </c>
      <c r="F5430" t="s">
        <v>100</v>
      </c>
      <c r="G5430" t="s">
        <v>101</v>
      </c>
      <c r="H5430" t="s">
        <v>50</v>
      </c>
      <c r="I5430" t="str">
        <f>IF(ISNUMBER(SEARCH( "Women's",Table1[[#This Row],[Product]])), "Women","Male")</f>
        <v>Women</v>
      </c>
      <c r="J5430" t="str">
        <f>IF(ISNUMBER(SEARCH( "Apparel",Table1[[#This Row],[Product]])), "Apparel","Footwear")</f>
        <v>Footwear</v>
      </c>
      <c r="K5430" s="3">
        <v>49</v>
      </c>
      <c r="L5430">
        <v>68</v>
      </c>
      <c r="M5430" s="3">
        <v>333</v>
      </c>
      <c r="N5430" s="3">
        <v>177</v>
      </c>
      <c r="O5430" t="s">
        <v>17</v>
      </c>
    </row>
    <row r="5431" spans="1:15" x14ac:dyDescent="0.3">
      <c r="A5431" t="s">
        <v>37</v>
      </c>
      <c r="B5431">
        <v>1185732</v>
      </c>
      <c r="C5431" s="1">
        <v>44551</v>
      </c>
      <c r="D5431" s="1" t="str">
        <f>TEXT(Table1[[#This Row],[Invoice Date]],"yyyy")</f>
        <v>2021</v>
      </c>
      <c r="E5431" t="s">
        <v>13</v>
      </c>
      <c r="F5431" t="s">
        <v>100</v>
      </c>
      <c r="G5431" t="s">
        <v>101</v>
      </c>
      <c r="H5431" t="s">
        <v>64</v>
      </c>
      <c r="I5431" t="str">
        <f>IF(ISNUMBER(SEARCH( "Women's",Table1[[#This Row],[Product]])), "Women","Male")</f>
        <v>Male</v>
      </c>
      <c r="J5431" t="str">
        <f>IF(ISNUMBER(SEARCH( "Apparel",Table1[[#This Row],[Product]])), "Apparel","Footwear")</f>
        <v>Apparel</v>
      </c>
      <c r="K5431" s="3">
        <v>54</v>
      </c>
      <c r="L5431">
        <v>68</v>
      </c>
      <c r="M5431" s="3">
        <v>367</v>
      </c>
      <c r="N5431" s="3">
        <v>173</v>
      </c>
      <c r="O5431" t="s">
        <v>17</v>
      </c>
    </row>
    <row r="5432" spans="1:15" x14ac:dyDescent="0.3">
      <c r="A5432" t="s">
        <v>18</v>
      </c>
      <c r="B5432">
        <v>1197831</v>
      </c>
      <c r="C5432" s="1">
        <v>44306</v>
      </c>
      <c r="D5432" s="1" t="str">
        <f>TEXT(Table1[[#This Row],[Invoice Date]],"yyyy")</f>
        <v>2021</v>
      </c>
      <c r="E5432" t="s">
        <v>19</v>
      </c>
      <c r="F5432" t="s">
        <v>55</v>
      </c>
      <c r="G5432" t="s">
        <v>56</v>
      </c>
      <c r="H5432" t="s">
        <v>27</v>
      </c>
      <c r="I5432" t="str">
        <f>IF(ISNUMBER(SEARCH( "Women's",Table1[[#This Row],[Product]])), "Women","Male")</f>
        <v>Women</v>
      </c>
      <c r="J5432" t="str">
        <f>IF(ISNUMBER(SEARCH( "Apparel",Table1[[#This Row],[Product]])), "Apparel","Footwear")</f>
        <v>Footwear</v>
      </c>
      <c r="K5432" s="3">
        <v>14</v>
      </c>
      <c r="L5432">
        <v>68</v>
      </c>
      <c r="M5432" s="3">
        <v>95</v>
      </c>
      <c r="N5432" s="3">
        <v>50</v>
      </c>
      <c r="O5432" t="s">
        <v>17</v>
      </c>
    </row>
    <row r="5433" spans="1:15" x14ac:dyDescent="0.3">
      <c r="A5433" t="s">
        <v>18</v>
      </c>
      <c r="B5433">
        <v>1197831</v>
      </c>
      <c r="C5433" s="1">
        <v>44458</v>
      </c>
      <c r="D5433" s="1" t="str">
        <f>TEXT(Table1[[#This Row],[Invoice Date]],"yyyy")</f>
        <v>2021</v>
      </c>
      <c r="E5433" t="s">
        <v>19</v>
      </c>
      <c r="F5433" t="s">
        <v>55</v>
      </c>
      <c r="G5433" t="s">
        <v>56</v>
      </c>
      <c r="H5433" t="s">
        <v>64</v>
      </c>
      <c r="I5433" t="str">
        <f>IF(ISNUMBER(SEARCH( "Women's",Table1[[#This Row],[Product]])), "Women","Male")</f>
        <v>Male</v>
      </c>
      <c r="J5433" t="str">
        <f>IF(ISNUMBER(SEARCH( "Apparel",Table1[[#This Row],[Product]])), "Apparel","Footwear")</f>
        <v>Apparel</v>
      </c>
      <c r="K5433" s="3">
        <v>23</v>
      </c>
      <c r="L5433">
        <v>68</v>
      </c>
      <c r="M5433" s="3">
        <v>156</v>
      </c>
      <c r="N5433" s="3">
        <v>70</v>
      </c>
      <c r="O5433" t="s">
        <v>17</v>
      </c>
    </row>
    <row r="5434" spans="1:15" x14ac:dyDescent="0.3">
      <c r="A5434" t="s">
        <v>57</v>
      </c>
      <c r="B5434">
        <v>1197831</v>
      </c>
      <c r="C5434" s="1">
        <v>44241</v>
      </c>
      <c r="D5434" s="1" t="str">
        <f>TEXT(Table1[[#This Row],[Invoice Date]],"yyyy")</f>
        <v>2021</v>
      </c>
      <c r="E5434" t="s">
        <v>28</v>
      </c>
      <c r="F5434" t="s">
        <v>65</v>
      </c>
      <c r="G5434" t="s">
        <v>66</v>
      </c>
      <c r="H5434" t="s">
        <v>64</v>
      </c>
      <c r="I5434" t="str">
        <f>IF(ISNUMBER(SEARCH( "Women's",Table1[[#This Row],[Product]])), "Women","Male")</f>
        <v>Male</v>
      </c>
      <c r="J5434" t="str">
        <f>IF(ISNUMBER(SEARCH( "Apparel",Table1[[#This Row],[Product]])), "Apparel","Footwear")</f>
        <v>Apparel</v>
      </c>
      <c r="K5434" s="3">
        <v>32</v>
      </c>
      <c r="L5434">
        <v>68</v>
      </c>
      <c r="M5434" s="3">
        <v>218</v>
      </c>
      <c r="N5434" s="3">
        <v>104</v>
      </c>
      <c r="O5434" t="s">
        <v>17</v>
      </c>
    </row>
    <row r="5435" spans="1:15" x14ac:dyDescent="0.3">
      <c r="A5435" t="s">
        <v>37</v>
      </c>
      <c r="B5435">
        <v>1185732</v>
      </c>
      <c r="C5435" s="1">
        <v>44329</v>
      </c>
      <c r="D5435" s="1" t="str">
        <f>TEXT(Table1[[#This Row],[Invoice Date]],"yyyy")</f>
        <v>2021</v>
      </c>
      <c r="E5435" t="s">
        <v>28</v>
      </c>
      <c r="F5435" t="s">
        <v>81</v>
      </c>
      <c r="G5435" t="s">
        <v>82</v>
      </c>
      <c r="H5435" t="s">
        <v>16</v>
      </c>
      <c r="I5435" t="str">
        <f>IF(ISNUMBER(SEARCH( "Women's",Table1[[#This Row],[Product]])), "Women","Male")</f>
        <v>Women</v>
      </c>
      <c r="J5435" t="str">
        <f>IF(ISNUMBER(SEARCH( "Apparel",Table1[[#This Row],[Product]])), "Apparel","Footwear")</f>
        <v>Apparel</v>
      </c>
      <c r="K5435" s="3">
        <v>58</v>
      </c>
      <c r="L5435">
        <v>68</v>
      </c>
      <c r="M5435" s="3">
        <v>394</v>
      </c>
      <c r="N5435" s="3">
        <v>201</v>
      </c>
      <c r="O5435" t="s">
        <v>17</v>
      </c>
    </row>
    <row r="5436" spans="1:15" x14ac:dyDescent="0.3">
      <c r="A5436" t="s">
        <v>22</v>
      </c>
      <c r="B5436">
        <v>1185732</v>
      </c>
      <c r="C5436" s="1">
        <v>44236</v>
      </c>
      <c r="D5436" s="1" t="str">
        <f>TEXT(Table1[[#This Row],[Invoice Date]],"yyyy")</f>
        <v>2021</v>
      </c>
      <c r="E5436" t="s">
        <v>28</v>
      </c>
      <c r="F5436" t="s">
        <v>81</v>
      </c>
      <c r="G5436" t="s">
        <v>82</v>
      </c>
      <c r="H5436" t="s">
        <v>27</v>
      </c>
      <c r="I5436" t="str">
        <f>IF(ISNUMBER(SEARCH( "Women's",Table1[[#This Row],[Product]])), "Women","Male")</f>
        <v>Women</v>
      </c>
      <c r="J5436" t="str">
        <f>IF(ISNUMBER(SEARCH( "Apparel",Table1[[#This Row],[Product]])), "Apparel","Footwear")</f>
        <v>Footwear</v>
      </c>
      <c r="K5436" s="3">
        <v>24</v>
      </c>
      <c r="L5436">
        <v>68</v>
      </c>
      <c r="M5436" s="3">
        <v>163</v>
      </c>
      <c r="N5436" s="3">
        <v>69</v>
      </c>
      <c r="O5436" t="s">
        <v>17</v>
      </c>
    </row>
    <row r="5437" spans="1:15" x14ac:dyDescent="0.3">
      <c r="A5437" t="s">
        <v>22</v>
      </c>
      <c r="B5437">
        <v>1185732</v>
      </c>
      <c r="C5437" s="1">
        <v>44295</v>
      </c>
      <c r="D5437" s="1" t="str">
        <f>TEXT(Table1[[#This Row],[Invoice Date]],"yyyy")</f>
        <v>2021</v>
      </c>
      <c r="E5437" t="s">
        <v>28</v>
      </c>
      <c r="F5437" t="s">
        <v>83</v>
      </c>
      <c r="G5437" t="s">
        <v>84</v>
      </c>
      <c r="H5437" t="s">
        <v>16</v>
      </c>
      <c r="I5437" t="str">
        <f>IF(ISNUMBER(SEARCH( "Women's",Table1[[#This Row],[Product]])), "Women","Male")</f>
        <v>Women</v>
      </c>
      <c r="J5437" t="str">
        <f>IF(ISNUMBER(SEARCH( "Apparel",Table1[[#This Row],[Product]])), "Apparel","Footwear")</f>
        <v>Apparel</v>
      </c>
      <c r="K5437" s="3">
        <v>49</v>
      </c>
      <c r="L5437">
        <v>68</v>
      </c>
      <c r="M5437" s="3">
        <v>333</v>
      </c>
      <c r="N5437" s="3">
        <v>177</v>
      </c>
      <c r="O5437" t="s">
        <v>17</v>
      </c>
    </row>
    <row r="5438" spans="1:15" x14ac:dyDescent="0.3">
      <c r="A5438" t="s">
        <v>37</v>
      </c>
      <c r="B5438">
        <v>1185732</v>
      </c>
      <c r="C5438" s="1">
        <v>44202</v>
      </c>
      <c r="D5438" s="1" t="str">
        <f>TEXT(Table1[[#This Row],[Invoice Date]],"yyyy")</f>
        <v>2021</v>
      </c>
      <c r="E5438" t="s">
        <v>28</v>
      </c>
      <c r="F5438" t="s">
        <v>83</v>
      </c>
      <c r="G5438" t="s">
        <v>84</v>
      </c>
      <c r="H5438" t="s">
        <v>27</v>
      </c>
      <c r="I5438" t="str">
        <f>IF(ISNUMBER(SEARCH( "Women's",Table1[[#This Row],[Product]])), "Women","Male")</f>
        <v>Women</v>
      </c>
      <c r="J5438" t="str">
        <f>IF(ISNUMBER(SEARCH( "Apparel",Table1[[#This Row],[Product]])), "Apparel","Footwear")</f>
        <v>Footwear</v>
      </c>
      <c r="K5438" s="3">
        <v>19</v>
      </c>
      <c r="L5438">
        <v>68</v>
      </c>
      <c r="M5438" s="3">
        <v>129</v>
      </c>
      <c r="N5438" s="3">
        <v>58</v>
      </c>
      <c r="O5438" t="s">
        <v>17</v>
      </c>
    </row>
    <row r="5439" spans="1:15" x14ac:dyDescent="0.3">
      <c r="A5439" t="s">
        <v>37</v>
      </c>
      <c r="B5439">
        <v>1185732</v>
      </c>
      <c r="C5439" s="1">
        <v>44233</v>
      </c>
      <c r="D5439" s="1" t="str">
        <f>TEXT(Table1[[#This Row],[Invoice Date]],"yyyy")</f>
        <v>2021</v>
      </c>
      <c r="E5439" t="s">
        <v>28</v>
      </c>
      <c r="F5439" t="s">
        <v>85</v>
      </c>
      <c r="G5439" t="s">
        <v>86</v>
      </c>
      <c r="H5439" t="s">
        <v>16</v>
      </c>
      <c r="I5439" t="str">
        <f>IF(ISNUMBER(SEARCH( "Women's",Table1[[#This Row],[Product]])), "Women","Male")</f>
        <v>Women</v>
      </c>
      <c r="J5439" t="str">
        <f>IF(ISNUMBER(SEARCH( "Apparel",Table1[[#This Row],[Product]])), "Apparel","Footwear")</f>
        <v>Apparel</v>
      </c>
      <c r="K5439" s="3">
        <v>14</v>
      </c>
      <c r="L5439">
        <v>68</v>
      </c>
      <c r="M5439" s="3">
        <v>95</v>
      </c>
      <c r="N5439" s="3">
        <v>51</v>
      </c>
      <c r="O5439" t="s">
        <v>17</v>
      </c>
    </row>
    <row r="5440" spans="1:15" x14ac:dyDescent="0.3">
      <c r="A5440" t="s">
        <v>37</v>
      </c>
      <c r="B5440">
        <v>1185732</v>
      </c>
      <c r="C5440" s="1">
        <v>44260</v>
      </c>
      <c r="D5440" s="1" t="str">
        <f>TEXT(Table1[[#This Row],[Invoice Date]],"yyyy")</f>
        <v>2021</v>
      </c>
      <c r="E5440" t="s">
        <v>28</v>
      </c>
      <c r="F5440" t="s">
        <v>85</v>
      </c>
      <c r="G5440" t="s">
        <v>86</v>
      </c>
      <c r="H5440" t="s">
        <v>16</v>
      </c>
      <c r="I5440" t="str">
        <f>IF(ISNUMBER(SEARCH( "Women's",Table1[[#This Row],[Product]])), "Women","Male")</f>
        <v>Women</v>
      </c>
      <c r="J5440" t="str">
        <f>IF(ISNUMBER(SEARCH( "Apparel",Table1[[#This Row],[Product]])), "Apparel","Footwear")</f>
        <v>Apparel</v>
      </c>
      <c r="K5440" s="3">
        <v>20</v>
      </c>
      <c r="L5440">
        <v>68</v>
      </c>
      <c r="M5440" s="3">
        <v>136</v>
      </c>
      <c r="N5440" s="3">
        <v>72</v>
      </c>
      <c r="O5440" t="s">
        <v>17</v>
      </c>
    </row>
    <row r="5441" spans="1:15" x14ac:dyDescent="0.3">
      <c r="A5441" t="s">
        <v>37</v>
      </c>
      <c r="B5441">
        <v>1185732</v>
      </c>
      <c r="C5441" s="1">
        <v>44382</v>
      </c>
      <c r="D5441" s="1" t="str">
        <f>TEXT(Table1[[#This Row],[Invoice Date]],"yyyy")</f>
        <v>2021</v>
      </c>
      <c r="E5441" t="s">
        <v>28</v>
      </c>
      <c r="F5441" t="s">
        <v>85</v>
      </c>
      <c r="G5441" t="s">
        <v>86</v>
      </c>
      <c r="H5441" t="s">
        <v>27</v>
      </c>
      <c r="I5441" t="str">
        <f>IF(ISNUMBER(SEARCH( "Women's",Table1[[#This Row],[Product]])), "Women","Male")</f>
        <v>Women</v>
      </c>
      <c r="J5441" t="str">
        <f>IF(ISNUMBER(SEARCH( "Apparel",Table1[[#This Row],[Product]])), "Apparel","Footwear")</f>
        <v>Footwear</v>
      </c>
      <c r="K5441" s="3">
        <v>36</v>
      </c>
      <c r="L5441">
        <v>68</v>
      </c>
      <c r="M5441" s="3">
        <v>245</v>
      </c>
      <c r="N5441" s="3">
        <v>108</v>
      </c>
      <c r="O5441" t="s">
        <v>17</v>
      </c>
    </row>
    <row r="5442" spans="1:15" x14ac:dyDescent="0.3">
      <c r="A5442" t="s">
        <v>18</v>
      </c>
      <c r="B5442">
        <v>1185732</v>
      </c>
      <c r="C5442" s="1">
        <v>44472</v>
      </c>
      <c r="D5442" s="1" t="str">
        <f>TEXT(Table1[[#This Row],[Invoice Date]],"yyyy")</f>
        <v>2021</v>
      </c>
      <c r="E5442" t="s">
        <v>28</v>
      </c>
      <c r="F5442" t="s">
        <v>35</v>
      </c>
      <c r="G5442" t="s">
        <v>36</v>
      </c>
      <c r="H5442" t="s">
        <v>34</v>
      </c>
      <c r="I5442" t="str">
        <f>IF(ISNUMBER(SEARCH( "Women's",Table1[[#This Row],[Product]])), "Women","Male")</f>
        <v>Male</v>
      </c>
      <c r="J5442" t="str">
        <f>IF(ISNUMBER(SEARCH( "Apparel",Table1[[#This Row],[Product]])), "Apparel","Footwear")</f>
        <v>Footwear</v>
      </c>
      <c r="K5442" s="3">
        <v>33</v>
      </c>
      <c r="L5442">
        <v>68</v>
      </c>
      <c r="M5442" s="3">
        <v>224</v>
      </c>
      <c r="N5442" s="3">
        <v>108</v>
      </c>
      <c r="O5442" t="s">
        <v>17</v>
      </c>
    </row>
    <row r="5443" spans="1:15" x14ac:dyDescent="0.3">
      <c r="A5443" t="s">
        <v>18</v>
      </c>
      <c r="B5443">
        <v>1185732</v>
      </c>
      <c r="C5443" s="1">
        <v>44386</v>
      </c>
      <c r="D5443" s="1" t="str">
        <f>TEXT(Table1[[#This Row],[Invoice Date]],"yyyy")</f>
        <v>2021</v>
      </c>
      <c r="E5443" t="s">
        <v>28</v>
      </c>
      <c r="F5443" t="s">
        <v>75</v>
      </c>
      <c r="G5443" t="s">
        <v>76</v>
      </c>
      <c r="H5443" t="s">
        <v>27</v>
      </c>
      <c r="I5443" t="str">
        <f>IF(ISNUMBER(SEARCH( "Women's",Table1[[#This Row],[Product]])), "Women","Male")</f>
        <v>Women</v>
      </c>
      <c r="J5443" t="str">
        <f>IF(ISNUMBER(SEARCH( "Apparel",Table1[[#This Row],[Product]])), "Apparel","Footwear")</f>
        <v>Footwear</v>
      </c>
      <c r="K5443" s="3">
        <v>42</v>
      </c>
      <c r="L5443">
        <v>68</v>
      </c>
      <c r="M5443" s="3">
        <v>286</v>
      </c>
      <c r="N5443" s="3">
        <v>129</v>
      </c>
      <c r="O5443" t="s">
        <v>17</v>
      </c>
    </row>
    <row r="5444" spans="1:15" x14ac:dyDescent="0.3">
      <c r="A5444" t="s">
        <v>18</v>
      </c>
      <c r="B5444">
        <v>1185732</v>
      </c>
      <c r="C5444" s="1">
        <v>44450</v>
      </c>
      <c r="D5444" s="1" t="str">
        <f>TEXT(Table1[[#This Row],[Invoice Date]],"yyyy")</f>
        <v>2021</v>
      </c>
      <c r="E5444" t="s">
        <v>28</v>
      </c>
      <c r="F5444" t="s">
        <v>75</v>
      </c>
      <c r="G5444" t="s">
        <v>76</v>
      </c>
      <c r="H5444" t="s">
        <v>16</v>
      </c>
      <c r="I5444" t="str">
        <f>IF(ISNUMBER(SEARCH( "Women's",Table1[[#This Row],[Product]])), "Women","Male")</f>
        <v>Women</v>
      </c>
      <c r="J5444" t="str">
        <f>IF(ISNUMBER(SEARCH( "Apparel",Table1[[#This Row],[Product]])), "Apparel","Footwear")</f>
        <v>Apparel</v>
      </c>
      <c r="K5444" s="3">
        <v>36</v>
      </c>
      <c r="L5444">
        <v>68</v>
      </c>
      <c r="M5444" s="3">
        <v>245</v>
      </c>
      <c r="N5444" s="3">
        <v>127</v>
      </c>
      <c r="O5444" t="s">
        <v>17</v>
      </c>
    </row>
    <row r="5445" spans="1:15" x14ac:dyDescent="0.3">
      <c r="A5445" t="s">
        <v>18</v>
      </c>
      <c r="B5445">
        <v>1185732</v>
      </c>
      <c r="C5445" s="1">
        <v>44303</v>
      </c>
      <c r="D5445" s="1" t="str">
        <f>TEXT(Table1[[#This Row],[Invoice Date]],"yyyy")</f>
        <v>2021</v>
      </c>
      <c r="E5445" t="s">
        <v>38</v>
      </c>
      <c r="F5445" t="s">
        <v>58</v>
      </c>
      <c r="G5445" t="s">
        <v>59</v>
      </c>
      <c r="H5445" t="s">
        <v>27</v>
      </c>
      <c r="I5445" t="str">
        <f>IF(ISNUMBER(SEARCH( "Women's",Table1[[#This Row],[Product]])), "Women","Male")</f>
        <v>Women</v>
      </c>
      <c r="J5445" t="str">
        <f>IF(ISNUMBER(SEARCH( "Apparel",Table1[[#This Row],[Product]])), "Apparel","Footwear")</f>
        <v>Footwear</v>
      </c>
      <c r="K5445" s="3">
        <v>19</v>
      </c>
      <c r="L5445">
        <v>68</v>
      </c>
      <c r="M5445" s="3">
        <v>129</v>
      </c>
      <c r="N5445" s="3">
        <v>70</v>
      </c>
      <c r="O5445" t="s">
        <v>17</v>
      </c>
    </row>
    <row r="5446" spans="1:15" x14ac:dyDescent="0.3">
      <c r="A5446" t="s">
        <v>18</v>
      </c>
      <c r="B5446">
        <v>1185732</v>
      </c>
      <c r="C5446" s="1">
        <v>44334</v>
      </c>
      <c r="D5446" s="1" t="str">
        <f>TEXT(Table1[[#This Row],[Invoice Date]],"yyyy")</f>
        <v>2021</v>
      </c>
      <c r="E5446" t="s">
        <v>38</v>
      </c>
      <c r="F5446" t="s">
        <v>58</v>
      </c>
      <c r="G5446" t="s">
        <v>59</v>
      </c>
      <c r="H5446" t="s">
        <v>64</v>
      </c>
      <c r="I5446" t="str">
        <f>IF(ISNUMBER(SEARCH( "Women's",Table1[[#This Row],[Product]])), "Women","Male")</f>
        <v>Male</v>
      </c>
      <c r="J5446" t="str">
        <f>IF(ISNUMBER(SEARCH( "Apparel",Table1[[#This Row],[Product]])), "Apparel","Footwear")</f>
        <v>Apparel</v>
      </c>
      <c r="K5446" s="3">
        <v>42</v>
      </c>
      <c r="L5446">
        <v>68</v>
      </c>
      <c r="M5446" s="3">
        <v>286</v>
      </c>
      <c r="N5446" s="3">
        <v>154</v>
      </c>
      <c r="O5446" t="s">
        <v>17</v>
      </c>
    </row>
    <row r="5447" spans="1:15" x14ac:dyDescent="0.3">
      <c r="A5447" t="s">
        <v>18</v>
      </c>
      <c r="B5447">
        <v>1185732</v>
      </c>
      <c r="C5447" s="1">
        <v>44425</v>
      </c>
      <c r="D5447" s="1" t="str">
        <f>TEXT(Table1[[#This Row],[Invoice Date]],"yyyy")</f>
        <v>2021</v>
      </c>
      <c r="E5447" t="s">
        <v>38</v>
      </c>
      <c r="F5447" t="s">
        <v>58</v>
      </c>
      <c r="G5447" t="s">
        <v>59</v>
      </c>
      <c r="H5447" t="s">
        <v>64</v>
      </c>
      <c r="I5447" t="str">
        <f>IF(ISNUMBER(SEARCH( "Women's",Table1[[#This Row],[Product]])), "Women","Male")</f>
        <v>Male</v>
      </c>
      <c r="J5447" t="str">
        <f>IF(ISNUMBER(SEARCH( "Apparel",Table1[[#This Row],[Product]])), "Apparel","Footwear")</f>
        <v>Apparel</v>
      </c>
      <c r="K5447" s="3">
        <v>49</v>
      </c>
      <c r="L5447">
        <v>68</v>
      </c>
      <c r="M5447" s="3">
        <v>333</v>
      </c>
      <c r="N5447" s="3">
        <v>180</v>
      </c>
      <c r="O5447" t="s">
        <v>17</v>
      </c>
    </row>
    <row r="5448" spans="1:15" x14ac:dyDescent="0.3">
      <c r="A5448" t="s">
        <v>18</v>
      </c>
      <c r="B5448">
        <v>1185732</v>
      </c>
      <c r="C5448" s="1">
        <v>44457</v>
      </c>
      <c r="D5448" s="1" t="str">
        <f>TEXT(Table1[[#This Row],[Invoice Date]],"yyyy")</f>
        <v>2021</v>
      </c>
      <c r="E5448" t="s">
        <v>38</v>
      </c>
      <c r="F5448" t="s">
        <v>58</v>
      </c>
      <c r="G5448" t="s">
        <v>59</v>
      </c>
      <c r="H5448" t="s">
        <v>27</v>
      </c>
      <c r="I5448" t="str">
        <f>IF(ISNUMBER(SEARCH( "Women's",Table1[[#This Row],[Product]])), "Women","Male")</f>
        <v>Women</v>
      </c>
      <c r="J5448" t="str">
        <f>IF(ISNUMBER(SEARCH( "Apparel",Table1[[#This Row],[Product]])), "Apparel","Footwear")</f>
        <v>Footwear</v>
      </c>
      <c r="K5448" s="3">
        <v>24</v>
      </c>
      <c r="L5448">
        <v>68</v>
      </c>
      <c r="M5448" s="3">
        <v>163</v>
      </c>
      <c r="N5448" s="3">
        <v>88</v>
      </c>
      <c r="O5448" t="s">
        <v>17</v>
      </c>
    </row>
    <row r="5449" spans="1:15" x14ac:dyDescent="0.3">
      <c r="A5449" t="s">
        <v>37</v>
      </c>
      <c r="B5449">
        <v>1185732</v>
      </c>
      <c r="C5449" s="1">
        <v>44220</v>
      </c>
      <c r="D5449" s="1" t="str">
        <f>TEXT(Table1[[#This Row],[Invoice Date]],"yyyy")</f>
        <v>2021</v>
      </c>
      <c r="E5449" t="s">
        <v>38</v>
      </c>
      <c r="F5449" t="s">
        <v>58</v>
      </c>
      <c r="G5449" t="s">
        <v>59</v>
      </c>
      <c r="H5449" t="s">
        <v>34</v>
      </c>
      <c r="I5449" t="str">
        <f>IF(ISNUMBER(SEARCH( "Women's",Table1[[#This Row],[Product]])), "Women","Male")</f>
        <v>Male</v>
      </c>
      <c r="J5449" t="str">
        <f>IF(ISNUMBER(SEARCH( "Apparel",Table1[[#This Row],[Product]])), "Apparel","Footwear")</f>
        <v>Footwear</v>
      </c>
      <c r="K5449" s="3">
        <v>34</v>
      </c>
      <c r="L5449">
        <v>68</v>
      </c>
      <c r="M5449" s="3">
        <v>231</v>
      </c>
      <c r="N5449" s="3">
        <v>109</v>
      </c>
      <c r="O5449" t="s">
        <v>17</v>
      </c>
    </row>
    <row r="5450" spans="1:15" x14ac:dyDescent="0.3">
      <c r="A5450" t="s">
        <v>37</v>
      </c>
      <c r="B5450">
        <v>1185732</v>
      </c>
      <c r="C5450" s="1">
        <v>44268</v>
      </c>
      <c r="D5450" s="1" t="str">
        <f>TEXT(Table1[[#This Row],[Invoice Date]],"yyyy")</f>
        <v>2021</v>
      </c>
      <c r="E5450" t="s">
        <v>38</v>
      </c>
      <c r="F5450" t="s">
        <v>89</v>
      </c>
      <c r="G5450" t="s">
        <v>90</v>
      </c>
      <c r="H5450" t="s">
        <v>34</v>
      </c>
      <c r="I5450" t="str">
        <f>IF(ISNUMBER(SEARCH( "Women's",Table1[[#This Row],[Product]])), "Women","Male")</f>
        <v>Male</v>
      </c>
      <c r="J5450" t="str">
        <f>IF(ISNUMBER(SEARCH( "Apparel",Table1[[#This Row],[Product]])), "Apparel","Footwear")</f>
        <v>Footwear</v>
      </c>
      <c r="K5450" s="3">
        <v>39</v>
      </c>
      <c r="L5450">
        <v>68</v>
      </c>
      <c r="M5450" s="3">
        <v>265</v>
      </c>
      <c r="N5450" s="3">
        <v>119</v>
      </c>
      <c r="O5450" t="s">
        <v>17</v>
      </c>
    </row>
    <row r="5451" spans="1:15" x14ac:dyDescent="0.3">
      <c r="A5451" t="s">
        <v>57</v>
      </c>
      <c r="B5451">
        <v>1185732</v>
      </c>
      <c r="C5451" s="1">
        <v>44293</v>
      </c>
      <c r="D5451" s="1" t="str">
        <f>TEXT(Table1[[#This Row],[Invoice Date]],"yyyy")</f>
        <v>2021</v>
      </c>
      <c r="E5451" t="s">
        <v>38</v>
      </c>
      <c r="F5451" t="s">
        <v>77</v>
      </c>
      <c r="G5451" t="s">
        <v>78</v>
      </c>
      <c r="H5451" t="s">
        <v>16</v>
      </c>
      <c r="I5451" t="str">
        <f>IF(ISNUMBER(SEARCH( "Women's",Table1[[#This Row],[Product]])), "Women","Male")</f>
        <v>Women</v>
      </c>
      <c r="J5451" t="str">
        <f>IF(ISNUMBER(SEARCH( "Apparel",Table1[[#This Row],[Product]])), "Apparel","Footwear")</f>
        <v>Apparel</v>
      </c>
      <c r="K5451" s="3">
        <v>33</v>
      </c>
      <c r="L5451">
        <v>68</v>
      </c>
      <c r="M5451" s="3">
        <v>224</v>
      </c>
      <c r="N5451" s="3">
        <v>121</v>
      </c>
      <c r="O5451" t="s">
        <v>17</v>
      </c>
    </row>
    <row r="5452" spans="1:15" x14ac:dyDescent="0.3">
      <c r="A5452" t="s">
        <v>57</v>
      </c>
      <c r="B5452">
        <v>1185732</v>
      </c>
      <c r="C5452" s="1">
        <v>44322</v>
      </c>
      <c r="D5452" s="1" t="str">
        <f>TEXT(Table1[[#This Row],[Invoice Date]],"yyyy")</f>
        <v>2021</v>
      </c>
      <c r="E5452" t="s">
        <v>38</v>
      </c>
      <c r="F5452" t="s">
        <v>77</v>
      </c>
      <c r="G5452" t="s">
        <v>78</v>
      </c>
      <c r="H5452" t="s">
        <v>34</v>
      </c>
      <c r="I5452" t="str">
        <f>IF(ISNUMBER(SEARCH( "Women's",Table1[[#This Row],[Product]])), "Women","Male")</f>
        <v>Male</v>
      </c>
      <c r="J5452" t="str">
        <f>IF(ISNUMBER(SEARCH( "Apparel",Table1[[#This Row],[Product]])), "Apparel","Footwear")</f>
        <v>Footwear</v>
      </c>
      <c r="K5452" s="3">
        <v>41</v>
      </c>
      <c r="L5452">
        <v>68</v>
      </c>
      <c r="M5452" s="3">
        <v>279</v>
      </c>
      <c r="N5452" s="3">
        <v>139</v>
      </c>
      <c r="O5452" t="s">
        <v>17</v>
      </c>
    </row>
    <row r="5453" spans="1:15" x14ac:dyDescent="0.3">
      <c r="A5453" t="s">
        <v>57</v>
      </c>
      <c r="B5453">
        <v>1185732</v>
      </c>
      <c r="C5453" s="1">
        <v>44322</v>
      </c>
      <c r="D5453" s="1" t="str">
        <f>TEXT(Table1[[#This Row],[Invoice Date]],"yyyy")</f>
        <v>2021</v>
      </c>
      <c r="E5453" t="s">
        <v>38</v>
      </c>
      <c r="F5453" t="s">
        <v>77</v>
      </c>
      <c r="G5453" t="s">
        <v>78</v>
      </c>
      <c r="H5453" t="s">
        <v>64</v>
      </c>
      <c r="I5453" t="str">
        <f>IF(ISNUMBER(SEARCH( "Women's",Table1[[#This Row],[Product]])), "Women","Male")</f>
        <v>Male</v>
      </c>
      <c r="J5453" t="str">
        <f>IF(ISNUMBER(SEARCH( "Apparel",Table1[[#This Row],[Product]])), "Apparel","Footwear")</f>
        <v>Apparel</v>
      </c>
      <c r="K5453" s="3">
        <v>47</v>
      </c>
      <c r="L5453">
        <v>68</v>
      </c>
      <c r="M5453" s="3">
        <v>320</v>
      </c>
      <c r="N5453" s="3">
        <v>131</v>
      </c>
      <c r="O5453" t="s">
        <v>17</v>
      </c>
    </row>
    <row r="5454" spans="1:15" x14ac:dyDescent="0.3">
      <c r="A5454" t="s">
        <v>22</v>
      </c>
      <c r="B5454">
        <v>1185732</v>
      </c>
      <c r="C5454" s="1">
        <v>44477</v>
      </c>
      <c r="D5454" s="1" t="str">
        <f>TEXT(Table1[[#This Row],[Invoice Date]],"yyyy")</f>
        <v>2021</v>
      </c>
      <c r="E5454" t="s">
        <v>38</v>
      </c>
      <c r="F5454" t="s">
        <v>77</v>
      </c>
      <c r="G5454" t="s">
        <v>78</v>
      </c>
      <c r="H5454" t="s">
        <v>16</v>
      </c>
      <c r="I5454" t="str">
        <f>IF(ISNUMBER(SEARCH( "Women's",Table1[[#This Row],[Product]])), "Women","Male")</f>
        <v>Women</v>
      </c>
      <c r="J5454" t="str">
        <f>IF(ISNUMBER(SEARCH( "Apparel",Table1[[#This Row],[Product]])), "Apparel","Footwear")</f>
        <v>Apparel</v>
      </c>
      <c r="K5454" s="3">
        <v>62</v>
      </c>
      <c r="L5454">
        <v>68</v>
      </c>
      <c r="M5454" s="3">
        <v>422</v>
      </c>
      <c r="N5454" s="3">
        <v>223</v>
      </c>
      <c r="O5454" t="s">
        <v>17</v>
      </c>
    </row>
    <row r="5455" spans="1:15" x14ac:dyDescent="0.3">
      <c r="A5455" t="s">
        <v>22</v>
      </c>
      <c r="B5455">
        <v>1185732</v>
      </c>
      <c r="C5455" s="1">
        <v>44507</v>
      </c>
      <c r="D5455" s="1" t="str">
        <f>TEXT(Table1[[#This Row],[Invoice Date]],"yyyy")</f>
        <v>2021</v>
      </c>
      <c r="E5455" t="s">
        <v>38</v>
      </c>
      <c r="F5455" t="s">
        <v>77</v>
      </c>
      <c r="G5455" t="s">
        <v>78</v>
      </c>
      <c r="H5455" t="s">
        <v>27</v>
      </c>
      <c r="I5455" t="str">
        <f>IF(ISNUMBER(SEARCH( "Women's",Table1[[#This Row],[Product]])), "Women","Male")</f>
        <v>Women</v>
      </c>
      <c r="J5455" t="str">
        <f>IF(ISNUMBER(SEARCH( "Apparel",Table1[[#This Row],[Product]])), "Apparel","Footwear")</f>
        <v>Footwear</v>
      </c>
      <c r="K5455" s="3">
        <v>48</v>
      </c>
      <c r="L5455">
        <v>68</v>
      </c>
      <c r="M5455" s="3">
        <v>326</v>
      </c>
      <c r="N5455" s="3">
        <v>166</v>
      </c>
      <c r="O5455" t="s">
        <v>17</v>
      </c>
    </row>
    <row r="5456" spans="1:15" x14ac:dyDescent="0.3">
      <c r="A5456" t="s">
        <v>22</v>
      </c>
      <c r="B5456">
        <v>1185732</v>
      </c>
      <c r="C5456" s="1">
        <v>44258</v>
      </c>
      <c r="D5456" s="1" t="str">
        <f>TEXT(Table1[[#This Row],[Invoice Date]],"yyyy")</f>
        <v>2021</v>
      </c>
      <c r="E5456" t="s">
        <v>38</v>
      </c>
      <c r="F5456" t="s">
        <v>102</v>
      </c>
      <c r="G5456" t="s">
        <v>103</v>
      </c>
      <c r="H5456" t="s">
        <v>27</v>
      </c>
      <c r="I5456" t="str">
        <f>IF(ISNUMBER(SEARCH( "Women's",Table1[[#This Row],[Product]])), "Women","Male")</f>
        <v>Women</v>
      </c>
      <c r="J5456" t="str">
        <f>IF(ISNUMBER(SEARCH( "Apparel",Table1[[#This Row],[Product]])), "Apparel","Footwear")</f>
        <v>Footwear</v>
      </c>
      <c r="K5456" s="3">
        <v>29</v>
      </c>
      <c r="L5456">
        <v>68</v>
      </c>
      <c r="M5456" s="3">
        <v>197</v>
      </c>
      <c r="N5456" s="3">
        <v>89</v>
      </c>
      <c r="O5456" t="s">
        <v>17</v>
      </c>
    </row>
    <row r="5457" spans="1:15" x14ac:dyDescent="0.3">
      <c r="A5457" t="s">
        <v>22</v>
      </c>
      <c r="B5457">
        <v>1185732</v>
      </c>
      <c r="C5457" s="1">
        <v>44412</v>
      </c>
      <c r="D5457" s="1" t="str">
        <f>TEXT(Table1[[#This Row],[Invoice Date]],"yyyy")</f>
        <v>2021</v>
      </c>
      <c r="E5457" t="s">
        <v>38</v>
      </c>
      <c r="F5457" t="s">
        <v>102</v>
      </c>
      <c r="G5457" t="s">
        <v>103</v>
      </c>
      <c r="H5457" t="s">
        <v>50</v>
      </c>
      <c r="I5457" t="str">
        <f>IF(ISNUMBER(SEARCH( "Women's",Table1[[#This Row],[Product]])), "Women","Male")</f>
        <v>Women</v>
      </c>
      <c r="J5457" t="str">
        <f>IF(ISNUMBER(SEARCH( "Apparel",Table1[[#This Row],[Product]])), "Apparel","Footwear")</f>
        <v>Footwear</v>
      </c>
      <c r="K5457" s="3">
        <v>41</v>
      </c>
      <c r="L5457">
        <v>68</v>
      </c>
      <c r="M5457" s="3">
        <v>279</v>
      </c>
      <c r="N5457" s="3">
        <v>114</v>
      </c>
      <c r="O5457" t="s">
        <v>17</v>
      </c>
    </row>
    <row r="5458" spans="1:15" x14ac:dyDescent="0.3">
      <c r="A5458" t="s">
        <v>37</v>
      </c>
      <c r="B5458">
        <v>1185732</v>
      </c>
      <c r="C5458" s="1">
        <v>44504</v>
      </c>
      <c r="D5458" s="1" t="str">
        <f>TEXT(Table1[[#This Row],[Invoice Date]],"yyyy")</f>
        <v>2021</v>
      </c>
      <c r="E5458" t="s">
        <v>38</v>
      </c>
      <c r="F5458" t="s">
        <v>102</v>
      </c>
      <c r="G5458" t="s">
        <v>103</v>
      </c>
      <c r="H5458" t="s">
        <v>64</v>
      </c>
      <c r="I5458" t="str">
        <f>IF(ISNUMBER(SEARCH( "Women's",Table1[[#This Row],[Product]])), "Women","Male")</f>
        <v>Male</v>
      </c>
      <c r="J5458" t="str">
        <f>IF(ISNUMBER(SEARCH( "Apparel",Table1[[#This Row],[Product]])), "Apparel","Footwear")</f>
        <v>Apparel</v>
      </c>
      <c r="K5458" s="3">
        <v>60</v>
      </c>
      <c r="L5458">
        <v>68</v>
      </c>
      <c r="M5458" s="3">
        <v>408</v>
      </c>
      <c r="N5458" s="3">
        <v>180</v>
      </c>
      <c r="O5458" t="s">
        <v>17</v>
      </c>
    </row>
    <row r="5459" spans="1:15" x14ac:dyDescent="0.3">
      <c r="A5459" t="s">
        <v>22</v>
      </c>
      <c r="B5459">
        <v>1185732</v>
      </c>
      <c r="C5459" s="1">
        <v>44536</v>
      </c>
      <c r="D5459" s="1" t="str">
        <f>TEXT(Table1[[#This Row],[Invoice Date]],"yyyy")</f>
        <v>2021</v>
      </c>
      <c r="E5459" t="s">
        <v>38</v>
      </c>
      <c r="F5459" t="s">
        <v>104</v>
      </c>
      <c r="G5459" t="s">
        <v>105</v>
      </c>
      <c r="H5459" t="s">
        <v>64</v>
      </c>
      <c r="I5459" t="str">
        <f>IF(ISNUMBER(SEARCH( "Women's",Table1[[#This Row],[Product]])), "Women","Male")</f>
        <v>Male</v>
      </c>
      <c r="J5459" t="str">
        <f>IF(ISNUMBER(SEARCH( "Apparel",Table1[[#This Row],[Product]])), "Apparel","Footwear")</f>
        <v>Apparel</v>
      </c>
      <c r="K5459" s="3">
        <v>56</v>
      </c>
      <c r="L5459">
        <v>68</v>
      </c>
      <c r="M5459" s="3">
        <v>381</v>
      </c>
      <c r="N5459" s="3">
        <v>164</v>
      </c>
      <c r="O5459" t="s">
        <v>17</v>
      </c>
    </row>
    <row r="5460" spans="1:15" x14ac:dyDescent="0.3">
      <c r="A5460" t="s">
        <v>22</v>
      </c>
      <c r="B5460">
        <v>1185732</v>
      </c>
      <c r="C5460" s="1">
        <v>44213</v>
      </c>
      <c r="D5460" s="1" t="str">
        <f>TEXT(Table1[[#This Row],[Invoice Date]],"yyyy")</f>
        <v>2021</v>
      </c>
      <c r="E5460" t="s">
        <v>38</v>
      </c>
      <c r="F5460" t="s">
        <v>104</v>
      </c>
      <c r="G5460" t="s">
        <v>105</v>
      </c>
      <c r="H5460" t="s">
        <v>34</v>
      </c>
      <c r="I5460" t="str">
        <f>IF(ISNUMBER(SEARCH( "Women's",Table1[[#This Row],[Product]])), "Women","Male")</f>
        <v>Male</v>
      </c>
      <c r="J5460" t="str">
        <f>IF(ISNUMBER(SEARCH( "Apparel",Table1[[#This Row],[Product]])), "Apparel","Footwear")</f>
        <v>Footwear</v>
      </c>
      <c r="K5460" s="3">
        <v>38</v>
      </c>
      <c r="L5460">
        <v>68</v>
      </c>
      <c r="M5460" s="3">
        <v>258</v>
      </c>
      <c r="N5460" s="3">
        <v>114</v>
      </c>
      <c r="O5460" t="s">
        <v>17</v>
      </c>
    </row>
    <row r="5461" spans="1:15" x14ac:dyDescent="0.3">
      <c r="A5461" t="s">
        <v>22</v>
      </c>
      <c r="B5461">
        <v>1185732</v>
      </c>
      <c r="C5461" s="1">
        <v>44242</v>
      </c>
      <c r="D5461" s="1" t="str">
        <f>TEXT(Table1[[#This Row],[Invoice Date]],"yyyy")</f>
        <v>2021</v>
      </c>
      <c r="E5461" t="s">
        <v>38</v>
      </c>
      <c r="F5461" t="s">
        <v>106</v>
      </c>
      <c r="G5461" t="s">
        <v>107</v>
      </c>
      <c r="H5461" t="s">
        <v>50</v>
      </c>
      <c r="I5461" t="str">
        <f>IF(ISNUMBER(SEARCH( "Women's",Table1[[#This Row],[Product]])), "Women","Male")</f>
        <v>Women</v>
      </c>
      <c r="J5461" t="str">
        <f>IF(ISNUMBER(SEARCH( "Apparel",Table1[[#This Row],[Product]])), "Apparel","Footwear")</f>
        <v>Footwear</v>
      </c>
      <c r="K5461" s="3">
        <v>32</v>
      </c>
      <c r="L5461">
        <v>68</v>
      </c>
      <c r="M5461" s="3">
        <v>218</v>
      </c>
      <c r="N5461" s="3">
        <v>83</v>
      </c>
      <c r="O5461" t="s">
        <v>17</v>
      </c>
    </row>
    <row r="5462" spans="1:15" x14ac:dyDescent="0.3">
      <c r="A5462" t="s">
        <v>22</v>
      </c>
      <c r="B5462">
        <v>1185732</v>
      </c>
      <c r="C5462" s="1">
        <v>44362</v>
      </c>
      <c r="D5462" s="1" t="str">
        <f>TEXT(Table1[[#This Row],[Invoice Date]],"yyyy")</f>
        <v>2021</v>
      </c>
      <c r="E5462" t="s">
        <v>38</v>
      </c>
      <c r="F5462" t="s">
        <v>106</v>
      </c>
      <c r="G5462" t="s">
        <v>107</v>
      </c>
      <c r="H5462" t="s">
        <v>27</v>
      </c>
      <c r="I5462" t="str">
        <f>IF(ISNUMBER(SEARCH( "Women's",Table1[[#This Row],[Product]])), "Women","Male")</f>
        <v>Women</v>
      </c>
      <c r="J5462" t="str">
        <f>IF(ISNUMBER(SEARCH( "Apparel",Table1[[#This Row],[Product]])), "Apparel","Footwear")</f>
        <v>Footwear</v>
      </c>
      <c r="K5462" s="3">
        <v>42</v>
      </c>
      <c r="L5462">
        <v>68</v>
      </c>
      <c r="M5462" s="3">
        <v>286</v>
      </c>
      <c r="N5462" s="3">
        <v>103</v>
      </c>
      <c r="O5462" t="s">
        <v>17</v>
      </c>
    </row>
    <row r="5463" spans="1:15" x14ac:dyDescent="0.3">
      <c r="A5463" t="s">
        <v>22</v>
      </c>
      <c r="B5463">
        <v>1185732</v>
      </c>
      <c r="C5463" s="1">
        <v>44390</v>
      </c>
      <c r="D5463" s="1" t="str">
        <f>TEXT(Table1[[#This Row],[Invoice Date]],"yyyy")</f>
        <v>2021</v>
      </c>
      <c r="E5463" t="s">
        <v>38</v>
      </c>
      <c r="F5463" t="s">
        <v>106</v>
      </c>
      <c r="G5463" t="s">
        <v>107</v>
      </c>
      <c r="H5463" t="s">
        <v>64</v>
      </c>
      <c r="I5463" t="str">
        <f>IF(ISNUMBER(SEARCH( "Women's",Table1[[#This Row],[Product]])), "Women","Male")</f>
        <v>Male</v>
      </c>
      <c r="J5463" t="str">
        <f>IF(ISNUMBER(SEARCH( "Apparel",Table1[[#This Row],[Product]])), "Apparel","Footwear")</f>
        <v>Apparel</v>
      </c>
      <c r="K5463" s="3">
        <v>53</v>
      </c>
      <c r="L5463">
        <v>68</v>
      </c>
      <c r="M5463" s="3">
        <v>360</v>
      </c>
      <c r="N5463" s="3">
        <v>141</v>
      </c>
      <c r="O5463" t="s">
        <v>17</v>
      </c>
    </row>
    <row r="5464" spans="1:15" x14ac:dyDescent="0.3">
      <c r="A5464" t="s">
        <v>45</v>
      </c>
      <c r="B5464">
        <v>1185732</v>
      </c>
      <c r="C5464" s="1">
        <v>44210</v>
      </c>
      <c r="D5464" s="1" t="str">
        <f>TEXT(Table1[[#This Row],[Invoice Date]],"yyyy")</f>
        <v>2021</v>
      </c>
      <c r="E5464" t="s">
        <v>38</v>
      </c>
      <c r="F5464" t="s">
        <v>106</v>
      </c>
      <c r="G5464" t="s">
        <v>107</v>
      </c>
      <c r="H5464" t="s">
        <v>64</v>
      </c>
      <c r="I5464" t="str">
        <f>IF(ISNUMBER(SEARCH( "Women's",Table1[[#This Row],[Product]])), "Women","Male")</f>
        <v>Male</v>
      </c>
      <c r="J5464" t="str">
        <f>IF(ISNUMBER(SEARCH( "Apparel",Table1[[#This Row],[Product]])), "Apparel","Footwear")</f>
        <v>Apparel</v>
      </c>
      <c r="K5464" s="3">
        <v>52</v>
      </c>
      <c r="L5464">
        <v>68</v>
      </c>
      <c r="M5464" s="3">
        <v>354</v>
      </c>
      <c r="N5464" s="3">
        <v>166</v>
      </c>
      <c r="O5464" t="s">
        <v>17</v>
      </c>
    </row>
    <row r="5465" spans="1:15" x14ac:dyDescent="0.3">
      <c r="A5465" t="s">
        <v>45</v>
      </c>
      <c r="B5465">
        <v>1185732</v>
      </c>
      <c r="C5465" s="1">
        <v>44419</v>
      </c>
      <c r="D5465" s="1" t="str">
        <f>TEXT(Table1[[#This Row],[Invoice Date]],"yyyy")</f>
        <v>2021</v>
      </c>
      <c r="E5465" t="s">
        <v>38</v>
      </c>
      <c r="F5465" t="s">
        <v>119</v>
      </c>
      <c r="G5465" t="s">
        <v>120</v>
      </c>
      <c r="H5465" t="s">
        <v>50</v>
      </c>
      <c r="I5465" t="str">
        <f>IF(ISNUMBER(SEARCH( "Women's",Table1[[#This Row],[Product]])), "Women","Male")</f>
        <v>Women</v>
      </c>
      <c r="J5465" t="str">
        <f>IF(ISNUMBER(SEARCH( "Apparel",Table1[[#This Row],[Product]])), "Apparel","Footwear")</f>
        <v>Footwear</v>
      </c>
      <c r="K5465" s="3">
        <v>49</v>
      </c>
      <c r="L5465">
        <v>68</v>
      </c>
      <c r="M5465" s="3">
        <v>333</v>
      </c>
      <c r="N5465" s="3">
        <v>157</v>
      </c>
      <c r="O5465" t="s">
        <v>17</v>
      </c>
    </row>
    <row r="5466" spans="1:15" x14ac:dyDescent="0.3">
      <c r="A5466" t="s">
        <v>45</v>
      </c>
      <c r="B5466">
        <v>1185732</v>
      </c>
      <c r="C5466" s="1">
        <v>44304</v>
      </c>
      <c r="D5466" s="1" t="str">
        <f>TEXT(Table1[[#This Row],[Invoice Date]],"yyyy")</f>
        <v>2021</v>
      </c>
      <c r="E5466" t="s">
        <v>38</v>
      </c>
      <c r="F5466" t="s">
        <v>121</v>
      </c>
      <c r="G5466" t="s">
        <v>122</v>
      </c>
      <c r="H5466" t="s">
        <v>34</v>
      </c>
      <c r="I5466" t="str">
        <f>IF(ISNUMBER(SEARCH( "Women's",Table1[[#This Row],[Product]])), "Women","Male")</f>
        <v>Male</v>
      </c>
      <c r="J5466" t="str">
        <f>IF(ISNUMBER(SEARCH( "Apparel",Table1[[#This Row],[Product]])), "Apparel","Footwear")</f>
        <v>Footwear</v>
      </c>
      <c r="K5466" s="3">
        <v>49</v>
      </c>
      <c r="L5466">
        <v>68</v>
      </c>
      <c r="M5466" s="3">
        <v>333</v>
      </c>
      <c r="N5466" s="3">
        <v>183</v>
      </c>
      <c r="O5466" t="s">
        <v>17</v>
      </c>
    </row>
    <row r="5467" spans="1:15" hidden="1" x14ac:dyDescent="0.3">
      <c r="A5467" t="s">
        <v>37</v>
      </c>
      <c r="B5467">
        <v>1185732</v>
      </c>
      <c r="C5467" s="1">
        <v>44492</v>
      </c>
      <c r="D5467" s="1" t="str">
        <f>TEXT(Table1[[#This Row],[Invoice Date]],"yyyy")</f>
        <v>2021</v>
      </c>
      <c r="E5467" t="s">
        <v>19</v>
      </c>
      <c r="F5467" t="s">
        <v>53</v>
      </c>
      <c r="G5467" t="s">
        <v>62</v>
      </c>
      <c r="H5467" t="s">
        <v>34</v>
      </c>
      <c r="I5467" t="str">
        <f>IF(ISNUMBER(SEARCH( "Women's",Table1[[#This Row],[Product]])), "Women","Male")</f>
        <v>Male</v>
      </c>
      <c r="J5467" t="str">
        <f>IF(ISNUMBER(SEARCH( "Apparel",Table1[[#This Row],[Product]])), "Apparel","Footwear")</f>
        <v>Footwear</v>
      </c>
      <c r="K5467" s="3">
        <v>34</v>
      </c>
      <c r="L5467">
        <v>68</v>
      </c>
      <c r="M5467" s="3">
        <v>231</v>
      </c>
      <c r="N5467" s="3">
        <v>90</v>
      </c>
      <c r="O5467" t="s">
        <v>26</v>
      </c>
    </row>
    <row r="5468" spans="1:15" hidden="1" x14ac:dyDescent="0.3">
      <c r="A5468" t="s">
        <v>37</v>
      </c>
      <c r="B5468">
        <v>1185732</v>
      </c>
      <c r="C5468" s="1">
        <v>44546</v>
      </c>
      <c r="D5468" s="1" t="str">
        <f>TEXT(Table1[[#This Row],[Invoice Date]],"yyyy")</f>
        <v>2021</v>
      </c>
      <c r="E5468" t="s">
        <v>38</v>
      </c>
      <c r="F5468" t="s">
        <v>129</v>
      </c>
      <c r="G5468" t="s">
        <v>130</v>
      </c>
      <c r="H5468" t="s">
        <v>34</v>
      </c>
      <c r="I5468" t="str">
        <f>IF(ISNUMBER(SEARCH( "Women's",Table1[[#This Row],[Product]])), "Women","Male")</f>
        <v>Male</v>
      </c>
      <c r="J5468" t="str">
        <f>IF(ISNUMBER(SEARCH( "Apparel",Table1[[#This Row],[Product]])), "Apparel","Footwear")</f>
        <v>Footwear</v>
      </c>
      <c r="K5468" s="3">
        <v>35</v>
      </c>
      <c r="L5468">
        <v>68</v>
      </c>
      <c r="M5468" s="3">
        <v>238</v>
      </c>
      <c r="N5468" s="3">
        <v>76</v>
      </c>
      <c r="O5468" t="s">
        <v>26</v>
      </c>
    </row>
    <row r="5469" spans="1:15" hidden="1" x14ac:dyDescent="0.3">
      <c r="A5469" t="s">
        <v>37</v>
      </c>
      <c r="B5469">
        <v>1185732</v>
      </c>
      <c r="C5469" s="1">
        <v>44552</v>
      </c>
      <c r="D5469" s="1" t="str">
        <f>TEXT(Table1[[#This Row],[Invoice Date]],"yyyy")</f>
        <v>2021</v>
      </c>
      <c r="E5469" t="s">
        <v>38</v>
      </c>
      <c r="F5469" t="s">
        <v>129</v>
      </c>
      <c r="G5469" t="s">
        <v>130</v>
      </c>
      <c r="H5469" t="s">
        <v>34</v>
      </c>
      <c r="I5469" t="str">
        <f>IF(ISNUMBER(SEARCH( "Women's",Table1[[#This Row],[Product]])), "Women","Male")</f>
        <v>Male</v>
      </c>
      <c r="J5469" t="str">
        <f>IF(ISNUMBER(SEARCH( "Apparel",Table1[[#This Row],[Product]])), "Apparel","Footwear")</f>
        <v>Footwear</v>
      </c>
      <c r="K5469" s="3">
        <v>43</v>
      </c>
      <c r="L5469">
        <v>68</v>
      </c>
      <c r="M5469" s="3">
        <v>292</v>
      </c>
      <c r="N5469" s="3">
        <v>123</v>
      </c>
      <c r="O5469" t="s">
        <v>26</v>
      </c>
    </row>
    <row r="5470" spans="1:15" hidden="1" x14ac:dyDescent="0.3">
      <c r="A5470" t="s">
        <v>12</v>
      </c>
      <c r="B5470">
        <v>1128299</v>
      </c>
      <c r="C5470" s="1">
        <v>44334</v>
      </c>
      <c r="D5470" s="1" t="str">
        <f>TEXT(Table1[[#This Row],[Invoice Date]],"yyyy")</f>
        <v>2021</v>
      </c>
      <c r="E5470" t="s">
        <v>13</v>
      </c>
      <c r="F5470" t="s">
        <v>14</v>
      </c>
      <c r="G5470" t="s">
        <v>15</v>
      </c>
      <c r="H5470" t="s">
        <v>64</v>
      </c>
      <c r="I5470" t="str">
        <f>IF(ISNUMBER(SEARCH( "Women's",Table1[[#This Row],[Product]])), "Women","Male")</f>
        <v>Male</v>
      </c>
      <c r="J5470" t="str">
        <f>IF(ISNUMBER(SEARCH( "Apparel",Table1[[#This Row],[Product]])), "Apparel","Footwear")</f>
        <v>Apparel</v>
      </c>
      <c r="K5470" s="3">
        <v>42</v>
      </c>
      <c r="L5470">
        <v>68</v>
      </c>
      <c r="M5470" s="3">
        <v>286</v>
      </c>
      <c r="N5470" s="3">
        <v>71</v>
      </c>
      <c r="O5470" t="s">
        <v>26</v>
      </c>
    </row>
    <row r="5471" spans="1:15" hidden="1" x14ac:dyDescent="0.3">
      <c r="A5471" t="s">
        <v>37</v>
      </c>
      <c r="B5471">
        <v>1128299</v>
      </c>
      <c r="C5471" s="1">
        <v>44310</v>
      </c>
      <c r="D5471" s="1" t="str">
        <f>TEXT(Table1[[#This Row],[Invoice Date]],"yyyy")</f>
        <v>2021</v>
      </c>
      <c r="E5471" t="s">
        <v>13</v>
      </c>
      <c r="F5471" t="s">
        <v>93</v>
      </c>
      <c r="G5471" t="s">
        <v>94</v>
      </c>
      <c r="H5471" t="s">
        <v>50</v>
      </c>
      <c r="I5471" t="str">
        <f>IF(ISNUMBER(SEARCH( "Women's",Table1[[#This Row],[Product]])), "Women","Male")</f>
        <v>Women</v>
      </c>
      <c r="J5471" t="str">
        <f>IF(ISNUMBER(SEARCH( "Apparel",Table1[[#This Row],[Product]])), "Apparel","Footwear")</f>
        <v>Footwear</v>
      </c>
      <c r="K5471" s="3">
        <v>32</v>
      </c>
      <c r="L5471">
        <v>68</v>
      </c>
      <c r="M5471" s="3">
        <v>218</v>
      </c>
      <c r="N5471" s="3">
        <v>91</v>
      </c>
      <c r="O5471" t="s">
        <v>26</v>
      </c>
    </row>
    <row r="5472" spans="1:15" hidden="1" x14ac:dyDescent="0.3">
      <c r="A5472" t="s">
        <v>18</v>
      </c>
      <c r="B5472">
        <v>1128299</v>
      </c>
      <c r="C5472" s="1">
        <v>44220</v>
      </c>
      <c r="D5472" s="1" t="str">
        <f>TEXT(Table1[[#This Row],[Invoice Date]],"yyyy")</f>
        <v>2021</v>
      </c>
      <c r="E5472" t="s">
        <v>42</v>
      </c>
      <c r="F5472" t="s">
        <v>43</v>
      </c>
      <c r="G5472" t="s">
        <v>44</v>
      </c>
      <c r="H5472" t="s">
        <v>50</v>
      </c>
      <c r="I5472" t="str">
        <f>IF(ISNUMBER(SEARCH( "Women's",Table1[[#This Row],[Product]])), "Women","Male")</f>
        <v>Women</v>
      </c>
      <c r="J5472" t="str">
        <f>IF(ISNUMBER(SEARCH( "Apparel",Table1[[#This Row],[Product]])), "Apparel","Footwear")</f>
        <v>Footwear</v>
      </c>
      <c r="K5472" s="3">
        <v>30</v>
      </c>
      <c r="L5472">
        <v>68</v>
      </c>
      <c r="M5472" s="3">
        <v>204</v>
      </c>
      <c r="N5472" s="3">
        <v>78</v>
      </c>
      <c r="O5472" t="s">
        <v>26</v>
      </c>
    </row>
    <row r="5473" spans="1:15" hidden="1" x14ac:dyDescent="0.3">
      <c r="A5473" t="s">
        <v>18</v>
      </c>
      <c r="B5473">
        <v>1128299</v>
      </c>
      <c r="C5473" s="1">
        <v>44213</v>
      </c>
      <c r="D5473" s="1" t="str">
        <f>TEXT(Table1[[#This Row],[Invoice Date]],"yyyy")</f>
        <v>2021</v>
      </c>
      <c r="E5473" t="s">
        <v>42</v>
      </c>
      <c r="F5473" t="s">
        <v>79</v>
      </c>
      <c r="G5473" t="s">
        <v>80</v>
      </c>
      <c r="H5473" t="s">
        <v>64</v>
      </c>
      <c r="I5473" t="str">
        <f>IF(ISNUMBER(SEARCH( "Women's",Table1[[#This Row],[Product]])), "Women","Male")</f>
        <v>Male</v>
      </c>
      <c r="J5473" t="str">
        <f>IF(ISNUMBER(SEARCH( "Apparel",Table1[[#This Row],[Product]])), "Apparel","Footwear")</f>
        <v>Apparel</v>
      </c>
      <c r="K5473" s="3">
        <v>33</v>
      </c>
      <c r="L5473">
        <v>68</v>
      </c>
      <c r="M5473" s="3">
        <v>224</v>
      </c>
      <c r="N5473" s="3">
        <v>114</v>
      </c>
      <c r="O5473" t="s">
        <v>26</v>
      </c>
    </row>
    <row r="5474" spans="1:15" hidden="1" x14ac:dyDescent="0.3">
      <c r="A5474" t="s">
        <v>37</v>
      </c>
      <c r="B5474">
        <v>1128299</v>
      </c>
      <c r="C5474" s="1">
        <v>44219</v>
      </c>
      <c r="D5474" s="1" t="str">
        <f>TEXT(Table1[[#This Row],[Invoice Date]],"yyyy")</f>
        <v>2021</v>
      </c>
      <c r="E5474" t="s">
        <v>42</v>
      </c>
      <c r="F5474" t="s">
        <v>73</v>
      </c>
      <c r="G5474" t="s">
        <v>74</v>
      </c>
      <c r="H5474" t="s">
        <v>64</v>
      </c>
      <c r="I5474" t="str">
        <f>IF(ISNUMBER(SEARCH( "Women's",Table1[[#This Row],[Product]])), "Women","Male")</f>
        <v>Male</v>
      </c>
      <c r="J5474" t="str">
        <f>IF(ISNUMBER(SEARCH( "Apparel",Table1[[#This Row],[Product]])), "Apparel","Footwear")</f>
        <v>Apparel</v>
      </c>
      <c r="K5474" s="3">
        <v>35</v>
      </c>
      <c r="L5474">
        <v>68</v>
      </c>
      <c r="M5474" s="3">
        <v>238</v>
      </c>
      <c r="N5474" s="3">
        <v>81</v>
      </c>
      <c r="O5474" t="s">
        <v>26</v>
      </c>
    </row>
    <row r="5475" spans="1:15" hidden="1" x14ac:dyDescent="0.3">
      <c r="A5475" t="s">
        <v>37</v>
      </c>
      <c r="B5475">
        <v>1128299</v>
      </c>
      <c r="C5475" s="1">
        <v>44250</v>
      </c>
      <c r="D5475" s="1" t="str">
        <f>TEXT(Table1[[#This Row],[Invoice Date]],"yyyy")</f>
        <v>2021</v>
      </c>
      <c r="E5475" t="s">
        <v>42</v>
      </c>
      <c r="F5475" t="s">
        <v>117</v>
      </c>
      <c r="G5475" t="s">
        <v>118</v>
      </c>
      <c r="H5475" t="s">
        <v>50</v>
      </c>
      <c r="I5475" t="str">
        <f>IF(ISNUMBER(SEARCH( "Women's",Table1[[#This Row],[Product]])), "Women","Male")</f>
        <v>Women</v>
      </c>
      <c r="J5475" t="str">
        <f>IF(ISNUMBER(SEARCH( "Apparel",Table1[[#This Row],[Product]])), "Apparel","Footwear")</f>
        <v>Footwear</v>
      </c>
      <c r="K5475" s="3">
        <v>26</v>
      </c>
      <c r="L5475">
        <v>68</v>
      </c>
      <c r="M5475" s="3">
        <v>177</v>
      </c>
      <c r="N5475" s="3">
        <v>74</v>
      </c>
      <c r="O5475" t="s">
        <v>26</v>
      </c>
    </row>
    <row r="5476" spans="1:15" hidden="1" x14ac:dyDescent="0.3">
      <c r="A5476" t="s">
        <v>37</v>
      </c>
      <c r="B5476">
        <v>1128299</v>
      </c>
      <c r="C5476" s="1">
        <v>44277</v>
      </c>
      <c r="D5476" s="1" t="str">
        <f>TEXT(Table1[[#This Row],[Invoice Date]],"yyyy")</f>
        <v>2021</v>
      </c>
      <c r="E5476" t="s">
        <v>42</v>
      </c>
      <c r="F5476" t="s">
        <v>117</v>
      </c>
      <c r="G5476" t="s">
        <v>118</v>
      </c>
      <c r="H5476" t="s">
        <v>50</v>
      </c>
      <c r="I5476" t="str">
        <f>IF(ISNUMBER(SEARCH( "Women's",Table1[[#This Row],[Product]])), "Women","Male")</f>
        <v>Women</v>
      </c>
      <c r="J5476" t="str">
        <f>IF(ISNUMBER(SEARCH( "Apparel",Table1[[#This Row],[Product]])), "Apparel","Footwear")</f>
        <v>Footwear</v>
      </c>
      <c r="K5476" s="3">
        <v>38</v>
      </c>
      <c r="L5476">
        <v>68</v>
      </c>
      <c r="M5476" s="3">
        <v>258</v>
      </c>
      <c r="N5476" s="3">
        <v>96</v>
      </c>
      <c r="O5476" t="s">
        <v>26</v>
      </c>
    </row>
    <row r="5477" spans="1:15" hidden="1" x14ac:dyDescent="0.3">
      <c r="A5477" t="s">
        <v>18</v>
      </c>
      <c r="B5477">
        <v>1197831</v>
      </c>
      <c r="C5477" s="1">
        <v>44490</v>
      </c>
      <c r="D5477" s="1" t="str">
        <f>TEXT(Table1[[#This Row],[Invoice Date]],"yyyy")</f>
        <v>2021</v>
      </c>
      <c r="E5477" t="s">
        <v>19</v>
      </c>
      <c r="F5477" t="s">
        <v>55</v>
      </c>
      <c r="G5477" t="s">
        <v>56</v>
      </c>
      <c r="H5477" t="s">
        <v>64</v>
      </c>
      <c r="I5477" t="str">
        <f>IF(ISNUMBER(SEARCH( "Women's",Table1[[#This Row],[Product]])), "Women","Male")</f>
        <v>Male</v>
      </c>
      <c r="J5477" t="str">
        <f>IF(ISNUMBER(SEARCH( "Apparel",Table1[[#This Row],[Product]])), "Apparel","Footwear")</f>
        <v>Apparel</v>
      </c>
      <c r="K5477" s="3">
        <v>22</v>
      </c>
      <c r="L5477">
        <v>68</v>
      </c>
      <c r="M5477" s="3">
        <v>150</v>
      </c>
      <c r="N5477" s="3">
        <v>57</v>
      </c>
      <c r="O5477" t="s">
        <v>26</v>
      </c>
    </row>
    <row r="5478" spans="1:15" hidden="1" x14ac:dyDescent="0.3">
      <c r="A5478" t="s">
        <v>22</v>
      </c>
      <c r="B5478">
        <v>1185732</v>
      </c>
      <c r="C5478" s="1">
        <v>44258</v>
      </c>
      <c r="D5478" s="1" t="str">
        <f>TEXT(Table1[[#This Row],[Invoice Date]],"yyyy")</f>
        <v>2021</v>
      </c>
      <c r="E5478" t="s">
        <v>38</v>
      </c>
      <c r="F5478" t="s">
        <v>102</v>
      </c>
      <c r="G5478" t="s">
        <v>103</v>
      </c>
      <c r="H5478" t="s">
        <v>34</v>
      </c>
      <c r="I5478" t="str">
        <f>IF(ISNUMBER(SEARCH( "Women's",Table1[[#This Row],[Product]])), "Women","Male")</f>
        <v>Male</v>
      </c>
      <c r="J5478" t="str">
        <f>IF(ISNUMBER(SEARCH( "Apparel",Table1[[#This Row],[Product]])), "Apparel","Footwear")</f>
        <v>Footwear</v>
      </c>
      <c r="K5478" s="3">
        <v>32</v>
      </c>
      <c r="L5478">
        <v>68</v>
      </c>
      <c r="M5478" s="3">
        <v>218</v>
      </c>
      <c r="N5478" s="3">
        <v>98</v>
      </c>
      <c r="O5478" t="s">
        <v>26</v>
      </c>
    </row>
    <row r="5479" spans="1:15" hidden="1" x14ac:dyDescent="0.3">
      <c r="A5479" t="s">
        <v>37</v>
      </c>
      <c r="B5479">
        <v>1185732</v>
      </c>
      <c r="C5479" s="1">
        <v>44383</v>
      </c>
      <c r="D5479" s="1" t="str">
        <f>TEXT(Table1[[#This Row],[Invoice Date]],"yyyy")</f>
        <v>2021</v>
      </c>
      <c r="E5479" t="s">
        <v>38</v>
      </c>
      <c r="F5479" t="s">
        <v>104</v>
      </c>
      <c r="G5479" t="s">
        <v>105</v>
      </c>
      <c r="H5479" t="s">
        <v>64</v>
      </c>
      <c r="I5479" t="str">
        <f>IF(ISNUMBER(SEARCH( "Women's",Table1[[#This Row],[Product]])), "Women","Male")</f>
        <v>Male</v>
      </c>
      <c r="J5479" t="str">
        <f>IF(ISNUMBER(SEARCH( "Apparel",Table1[[#This Row],[Product]])), "Apparel","Footwear")</f>
        <v>Apparel</v>
      </c>
      <c r="K5479" s="3">
        <v>33</v>
      </c>
      <c r="L5479">
        <v>68</v>
      </c>
      <c r="M5479" s="3">
        <v>224</v>
      </c>
      <c r="N5479" s="3">
        <v>76</v>
      </c>
      <c r="O5479" t="s">
        <v>26</v>
      </c>
    </row>
    <row r="5480" spans="1:15" hidden="1" x14ac:dyDescent="0.3">
      <c r="A5480" t="s">
        <v>37</v>
      </c>
      <c r="B5480">
        <v>1185732</v>
      </c>
      <c r="C5480" s="1">
        <v>44477</v>
      </c>
      <c r="D5480" s="1" t="str">
        <f>TEXT(Table1[[#This Row],[Invoice Date]],"yyyy")</f>
        <v>2021</v>
      </c>
      <c r="E5480" t="s">
        <v>38</v>
      </c>
      <c r="F5480" t="s">
        <v>104</v>
      </c>
      <c r="G5480" t="s">
        <v>105</v>
      </c>
      <c r="H5480" t="s">
        <v>34</v>
      </c>
      <c r="I5480" t="str">
        <f>IF(ISNUMBER(SEARCH( "Women's",Table1[[#This Row],[Product]])), "Women","Male")</f>
        <v>Male</v>
      </c>
      <c r="J5480" t="str">
        <f>IF(ISNUMBER(SEARCH( "Apparel",Table1[[#This Row],[Product]])), "Apparel","Footwear")</f>
        <v>Footwear</v>
      </c>
      <c r="K5480" s="3">
        <v>38</v>
      </c>
      <c r="L5480">
        <v>68</v>
      </c>
      <c r="M5480" s="3">
        <v>258</v>
      </c>
      <c r="N5480" s="3">
        <v>98</v>
      </c>
      <c r="O5480" t="s">
        <v>26</v>
      </c>
    </row>
    <row r="5481" spans="1:15" hidden="1" x14ac:dyDescent="0.3">
      <c r="A5481" t="s">
        <v>22</v>
      </c>
      <c r="B5481">
        <v>1185732</v>
      </c>
      <c r="C5481" s="1">
        <v>44507</v>
      </c>
      <c r="D5481" s="1" t="str">
        <f>TEXT(Table1[[#This Row],[Invoice Date]],"yyyy")</f>
        <v>2021</v>
      </c>
      <c r="E5481" t="s">
        <v>38</v>
      </c>
      <c r="F5481" t="s">
        <v>104</v>
      </c>
      <c r="G5481" t="s">
        <v>105</v>
      </c>
      <c r="H5481" t="s">
        <v>27</v>
      </c>
      <c r="I5481" t="str">
        <f>IF(ISNUMBER(SEARCH( "Women's",Table1[[#This Row],[Product]])), "Women","Male")</f>
        <v>Women</v>
      </c>
      <c r="J5481" t="str">
        <f>IF(ISNUMBER(SEARCH( "Apparel",Table1[[#This Row],[Product]])), "Apparel","Footwear")</f>
        <v>Footwear</v>
      </c>
      <c r="K5481" s="3">
        <v>37</v>
      </c>
      <c r="L5481">
        <v>68</v>
      </c>
      <c r="M5481" s="3">
        <v>252</v>
      </c>
      <c r="N5481" s="3">
        <v>113</v>
      </c>
      <c r="O5481" t="s">
        <v>26</v>
      </c>
    </row>
    <row r="5482" spans="1:15" hidden="1" x14ac:dyDescent="0.3">
      <c r="A5482" t="s">
        <v>22</v>
      </c>
      <c r="B5482">
        <v>1185732</v>
      </c>
      <c r="C5482" s="1">
        <v>44507</v>
      </c>
      <c r="D5482" s="1" t="str">
        <f>TEXT(Table1[[#This Row],[Invoice Date]],"yyyy")</f>
        <v>2021</v>
      </c>
      <c r="E5482" t="s">
        <v>38</v>
      </c>
      <c r="F5482" t="s">
        <v>104</v>
      </c>
      <c r="G5482" t="s">
        <v>105</v>
      </c>
      <c r="H5482" t="s">
        <v>50</v>
      </c>
      <c r="I5482" t="str">
        <f>IF(ISNUMBER(SEARCH( "Women's",Table1[[#This Row],[Product]])), "Women","Male")</f>
        <v>Women</v>
      </c>
      <c r="J5482" t="str">
        <f>IF(ISNUMBER(SEARCH( "Apparel",Table1[[#This Row],[Product]])), "Apparel","Footwear")</f>
        <v>Footwear</v>
      </c>
      <c r="K5482" s="3">
        <v>36</v>
      </c>
      <c r="L5482">
        <v>68</v>
      </c>
      <c r="M5482" s="3">
        <v>245</v>
      </c>
      <c r="N5482" s="3">
        <v>110</v>
      </c>
      <c r="O5482" t="s">
        <v>26</v>
      </c>
    </row>
    <row r="5483" spans="1:15" hidden="1" x14ac:dyDescent="0.3">
      <c r="A5483" t="s">
        <v>22</v>
      </c>
      <c r="B5483">
        <v>1185732</v>
      </c>
      <c r="C5483" s="1">
        <v>44268</v>
      </c>
      <c r="D5483" s="1" t="str">
        <f>TEXT(Table1[[#This Row],[Invoice Date]],"yyyy")</f>
        <v>2021</v>
      </c>
      <c r="E5483" t="s">
        <v>38</v>
      </c>
      <c r="F5483" t="s">
        <v>106</v>
      </c>
      <c r="G5483" t="s">
        <v>107</v>
      </c>
      <c r="H5483" t="s">
        <v>16</v>
      </c>
      <c r="I5483" t="str">
        <f>IF(ISNUMBER(SEARCH( "Women's",Table1[[#This Row],[Product]])), "Women","Male")</f>
        <v>Women</v>
      </c>
      <c r="J5483" t="str">
        <f>IF(ISNUMBER(SEARCH( "Apparel",Table1[[#This Row],[Product]])), "Apparel","Footwear")</f>
        <v>Apparel</v>
      </c>
      <c r="K5483" s="3">
        <v>31</v>
      </c>
      <c r="L5483">
        <v>68</v>
      </c>
      <c r="M5483" s="3">
        <v>211</v>
      </c>
      <c r="N5483" s="3">
        <v>78</v>
      </c>
      <c r="O5483" t="s">
        <v>26</v>
      </c>
    </row>
    <row r="5484" spans="1:15" hidden="1" x14ac:dyDescent="0.3">
      <c r="A5484" t="s">
        <v>22</v>
      </c>
      <c r="B5484">
        <v>1185732</v>
      </c>
      <c r="C5484" s="1">
        <v>44329</v>
      </c>
      <c r="D5484" s="1" t="str">
        <f>TEXT(Table1[[#This Row],[Invoice Date]],"yyyy")</f>
        <v>2021</v>
      </c>
      <c r="E5484" t="s">
        <v>38</v>
      </c>
      <c r="F5484" t="s">
        <v>106</v>
      </c>
      <c r="G5484" t="s">
        <v>107</v>
      </c>
      <c r="H5484" t="s">
        <v>34</v>
      </c>
      <c r="I5484" t="str">
        <f>IF(ISNUMBER(SEARCH( "Women's",Table1[[#This Row],[Product]])), "Women","Male")</f>
        <v>Male</v>
      </c>
      <c r="J5484" t="str">
        <f>IF(ISNUMBER(SEARCH( "Apparel",Table1[[#This Row],[Product]])), "Apparel","Footwear")</f>
        <v>Footwear</v>
      </c>
      <c r="K5484" s="3">
        <v>34</v>
      </c>
      <c r="L5484">
        <v>68</v>
      </c>
      <c r="M5484" s="3">
        <v>231</v>
      </c>
      <c r="N5484" s="3">
        <v>83</v>
      </c>
      <c r="O5484" t="s">
        <v>26</v>
      </c>
    </row>
    <row r="5485" spans="1:15" hidden="1" x14ac:dyDescent="0.3">
      <c r="A5485" t="s">
        <v>22</v>
      </c>
      <c r="B5485">
        <v>1185732</v>
      </c>
      <c r="C5485" s="1">
        <v>44329</v>
      </c>
      <c r="D5485" s="1" t="str">
        <f>TEXT(Table1[[#This Row],[Invoice Date]],"yyyy")</f>
        <v>2021</v>
      </c>
      <c r="E5485" t="s">
        <v>38</v>
      </c>
      <c r="F5485" t="s">
        <v>106</v>
      </c>
      <c r="G5485" t="s">
        <v>107</v>
      </c>
      <c r="H5485" t="s">
        <v>27</v>
      </c>
      <c r="I5485" t="str">
        <f>IF(ISNUMBER(SEARCH( "Women's",Table1[[#This Row],[Product]])), "Women","Male")</f>
        <v>Women</v>
      </c>
      <c r="J5485" t="str">
        <f>IF(ISNUMBER(SEARCH( "Apparel",Table1[[#This Row],[Product]])), "Apparel","Footwear")</f>
        <v>Footwear</v>
      </c>
      <c r="K5485" s="3">
        <v>30</v>
      </c>
      <c r="L5485">
        <v>68</v>
      </c>
      <c r="M5485" s="3">
        <v>204</v>
      </c>
      <c r="N5485" s="3">
        <v>63</v>
      </c>
      <c r="O5485" t="s">
        <v>26</v>
      </c>
    </row>
    <row r="5486" spans="1:15" hidden="1" x14ac:dyDescent="0.3">
      <c r="A5486" t="s">
        <v>22</v>
      </c>
      <c r="B5486">
        <v>1185732</v>
      </c>
      <c r="C5486" s="1">
        <v>44484</v>
      </c>
      <c r="D5486" s="1" t="str">
        <f>TEXT(Table1[[#This Row],[Invoice Date]],"yyyy")</f>
        <v>2021</v>
      </c>
      <c r="E5486" t="s">
        <v>38</v>
      </c>
      <c r="F5486" t="s">
        <v>106</v>
      </c>
      <c r="G5486" t="s">
        <v>107</v>
      </c>
      <c r="H5486" t="s">
        <v>34</v>
      </c>
      <c r="I5486" t="str">
        <f>IF(ISNUMBER(SEARCH( "Women's",Table1[[#This Row],[Product]])), "Women","Male")</f>
        <v>Male</v>
      </c>
      <c r="J5486" t="str">
        <f>IF(ISNUMBER(SEARCH( "Apparel",Table1[[#This Row],[Product]])), "Apparel","Footwear")</f>
        <v>Footwear</v>
      </c>
      <c r="K5486" s="3">
        <v>37</v>
      </c>
      <c r="L5486">
        <v>68</v>
      </c>
      <c r="M5486" s="3">
        <v>252</v>
      </c>
      <c r="N5486" s="3">
        <v>88</v>
      </c>
      <c r="O5486" t="s">
        <v>26</v>
      </c>
    </row>
    <row r="5487" spans="1:15" hidden="1" x14ac:dyDescent="0.3">
      <c r="A5487" t="s">
        <v>45</v>
      </c>
      <c r="B5487">
        <v>1185732</v>
      </c>
      <c r="C5487" s="1">
        <v>44484</v>
      </c>
      <c r="D5487" s="1" t="str">
        <f>TEXT(Table1[[#This Row],[Invoice Date]],"yyyy")</f>
        <v>2021</v>
      </c>
      <c r="E5487" t="s">
        <v>38</v>
      </c>
      <c r="F5487" t="s">
        <v>106</v>
      </c>
      <c r="G5487" t="s">
        <v>107</v>
      </c>
      <c r="H5487" t="s">
        <v>16</v>
      </c>
      <c r="I5487" t="str">
        <f>IF(ISNUMBER(SEARCH( "Women's",Table1[[#This Row],[Product]])), "Women","Male")</f>
        <v>Women</v>
      </c>
      <c r="J5487" t="str">
        <f>IF(ISNUMBER(SEARCH( "Apparel",Table1[[#This Row],[Product]])), "Apparel","Footwear")</f>
        <v>Apparel</v>
      </c>
      <c r="K5487" s="3">
        <v>51</v>
      </c>
      <c r="L5487">
        <v>68</v>
      </c>
      <c r="M5487" s="3">
        <v>347</v>
      </c>
      <c r="N5487" s="3">
        <v>121</v>
      </c>
      <c r="O5487" t="s">
        <v>26</v>
      </c>
    </row>
    <row r="5488" spans="1:15" hidden="1" x14ac:dyDescent="0.3">
      <c r="A5488" t="s">
        <v>45</v>
      </c>
      <c r="B5488">
        <v>1185732</v>
      </c>
      <c r="C5488" s="1">
        <v>44239</v>
      </c>
      <c r="D5488" s="1" t="str">
        <f>TEXT(Table1[[#This Row],[Invoice Date]],"yyyy")</f>
        <v>2021</v>
      </c>
      <c r="E5488" t="s">
        <v>38</v>
      </c>
      <c r="F5488" t="s">
        <v>119</v>
      </c>
      <c r="G5488" t="s">
        <v>120</v>
      </c>
      <c r="H5488" t="s">
        <v>64</v>
      </c>
      <c r="I5488" t="str">
        <f>IF(ISNUMBER(SEARCH( "Women's",Table1[[#This Row],[Product]])), "Women","Male")</f>
        <v>Male</v>
      </c>
      <c r="J5488" t="str">
        <f>IF(ISNUMBER(SEARCH( "Apparel",Table1[[#This Row],[Product]])), "Apparel","Footwear")</f>
        <v>Apparel</v>
      </c>
      <c r="K5488" s="3">
        <v>36</v>
      </c>
      <c r="L5488">
        <v>68</v>
      </c>
      <c r="M5488" s="3">
        <v>245</v>
      </c>
      <c r="N5488" s="3">
        <v>95</v>
      </c>
      <c r="O5488" t="s">
        <v>26</v>
      </c>
    </row>
    <row r="5489" spans="1:15" hidden="1" x14ac:dyDescent="0.3">
      <c r="A5489" t="s">
        <v>45</v>
      </c>
      <c r="B5489">
        <v>1185732</v>
      </c>
      <c r="C5489" s="1">
        <v>44297</v>
      </c>
      <c r="D5489" s="1" t="str">
        <f>TEXT(Table1[[#This Row],[Invoice Date]],"yyyy")</f>
        <v>2021</v>
      </c>
      <c r="E5489" t="s">
        <v>38</v>
      </c>
      <c r="F5489" t="s">
        <v>119</v>
      </c>
      <c r="G5489" t="s">
        <v>120</v>
      </c>
      <c r="H5489" t="s">
        <v>34</v>
      </c>
      <c r="I5489" t="str">
        <f>IF(ISNUMBER(SEARCH( "Women's",Table1[[#This Row],[Product]])), "Women","Male")</f>
        <v>Male</v>
      </c>
      <c r="J5489" t="str">
        <f>IF(ISNUMBER(SEARCH( "Apparel",Table1[[#This Row],[Product]])), "Apparel","Footwear")</f>
        <v>Footwear</v>
      </c>
      <c r="K5489" s="3">
        <v>35</v>
      </c>
      <c r="L5489">
        <v>68</v>
      </c>
      <c r="M5489" s="3">
        <v>238</v>
      </c>
      <c r="N5489" s="3">
        <v>112</v>
      </c>
      <c r="O5489" t="s">
        <v>26</v>
      </c>
    </row>
    <row r="5490" spans="1:15" hidden="1" x14ac:dyDescent="0.3">
      <c r="A5490" t="s">
        <v>45</v>
      </c>
      <c r="B5490">
        <v>1185732</v>
      </c>
      <c r="C5490" s="1">
        <v>44449</v>
      </c>
      <c r="D5490" s="1" t="str">
        <f>TEXT(Table1[[#This Row],[Invoice Date]],"yyyy")</f>
        <v>2021</v>
      </c>
      <c r="E5490" t="s">
        <v>38</v>
      </c>
      <c r="F5490" t="s">
        <v>119</v>
      </c>
      <c r="G5490" t="s">
        <v>120</v>
      </c>
      <c r="H5490" t="s">
        <v>64</v>
      </c>
      <c r="I5490" t="str">
        <f>IF(ISNUMBER(SEARCH( "Women's",Table1[[#This Row],[Product]])), "Women","Male")</f>
        <v>Male</v>
      </c>
      <c r="J5490" t="str">
        <f>IF(ISNUMBER(SEARCH( "Apparel",Table1[[#This Row],[Product]])), "Apparel","Footwear")</f>
        <v>Apparel</v>
      </c>
      <c r="K5490" s="3">
        <v>48</v>
      </c>
      <c r="L5490">
        <v>68</v>
      </c>
      <c r="M5490" s="3">
        <v>326</v>
      </c>
      <c r="N5490" s="3">
        <v>121</v>
      </c>
      <c r="O5490" t="s">
        <v>26</v>
      </c>
    </row>
    <row r="5491" spans="1:15" hidden="1" x14ac:dyDescent="0.3">
      <c r="A5491" t="s">
        <v>45</v>
      </c>
      <c r="B5491">
        <v>1185732</v>
      </c>
      <c r="C5491" s="1">
        <v>44246</v>
      </c>
      <c r="D5491" s="1" t="str">
        <f>TEXT(Table1[[#This Row],[Invoice Date]],"yyyy")</f>
        <v>2021</v>
      </c>
      <c r="E5491" t="s">
        <v>38</v>
      </c>
      <c r="F5491" t="s">
        <v>121</v>
      </c>
      <c r="G5491" t="s">
        <v>122</v>
      </c>
      <c r="H5491" t="s">
        <v>50</v>
      </c>
      <c r="I5491" t="str">
        <f>IF(ISNUMBER(SEARCH( "Women's",Table1[[#This Row],[Product]])), "Women","Male")</f>
        <v>Women</v>
      </c>
      <c r="J5491" t="str">
        <f>IF(ISNUMBER(SEARCH( "Apparel",Table1[[#This Row],[Product]])), "Apparel","Footwear")</f>
        <v>Footwear</v>
      </c>
      <c r="K5491" s="3">
        <v>31</v>
      </c>
      <c r="L5491">
        <v>68</v>
      </c>
      <c r="M5491" s="3">
        <v>211</v>
      </c>
      <c r="N5491" s="3">
        <v>72</v>
      </c>
      <c r="O5491" t="s">
        <v>26</v>
      </c>
    </row>
    <row r="5492" spans="1:15" hidden="1" x14ac:dyDescent="0.3">
      <c r="A5492" t="s">
        <v>37</v>
      </c>
      <c r="B5492">
        <v>1185732</v>
      </c>
      <c r="C5492" s="1">
        <v>44553</v>
      </c>
      <c r="D5492" s="1" t="str">
        <f>TEXT(Table1[[#This Row],[Invoice Date]],"yyyy")</f>
        <v>2021</v>
      </c>
      <c r="E5492" t="s">
        <v>38</v>
      </c>
      <c r="F5492" t="s">
        <v>129</v>
      </c>
      <c r="G5492" t="s">
        <v>130</v>
      </c>
      <c r="H5492" t="s">
        <v>27</v>
      </c>
      <c r="I5492" t="str">
        <f>IF(ISNUMBER(SEARCH( "Women's",Table1[[#This Row],[Product]])), "Women","Male")</f>
        <v>Women</v>
      </c>
      <c r="J5492" t="str">
        <f>IF(ISNUMBER(SEARCH( "Apparel",Table1[[#This Row],[Product]])), "Apparel","Footwear")</f>
        <v>Footwear</v>
      </c>
      <c r="K5492" s="3">
        <v>47</v>
      </c>
      <c r="L5492">
        <v>66</v>
      </c>
      <c r="M5492" s="3">
        <v>310</v>
      </c>
      <c r="N5492" s="3">
        <v>136</v>
      </c>
      <c r="O5492" t="s">
        <v>26</v>
      </c>
    </row>
    <row r="5493" spans="1:15" hidden="1" x14ac:dyDescent="0.3">
      <c r="A5493" t="s">
        <v>18</v>
      </c>
      <c r="B5493">
        <v>1128299</v>
      </c>
      <c r="C5493" s="1">
        <v>43860</v>
      </c>
      <c r="D5493" s="1" t="str">
        <f>TEXT(Table1[[#This Row],[Invoice Date]],"yyyy")</f>
        <v>2020</v>
      </c>
      <c r="E5493" t="s">
        <v>42</v>
      </c>
      <c r="F5493" t="s">
        <v>110</v>
      </c>
      <c r="G5493" t="s">
        <v>111</v>
      </c>
      <c r="H5493" t="s">
        <v>64</v>
      </c>
      <c r="I5493" t="str">
        <f>IF(ISNUMBER(SEARCH( "Women's",Table1[[#This Row],[Product]])), "Women","Male")</f>
        <v>Male</v>
      </c>
      <c r="J5493" t="str">
        <f>IF(ISNUMBER(SEARCH( "Apparel",Table1[[#This Row],[Product]])), "Apparel","Footwear")</f>
        <v>Apparel</v>
      </c>
      <c r="K5493" s="3">
        <v>43</v>
      </c>
      <c r="L5493">
        <v>66</v>
      </c>
      <c r="M5493" s="3">
        <v>284</v>
      </c>
      <c r="N5493" s="3">
        <v>187</v>
      </c>
      <c r="O5493" t="s">
        <v>26</v>
      </c>
    </row>
    <row r="5494" spans="1:15" hidden="1" x14ac:dyDescent="0.3">
      <c r="A5494" t="s">
        <v>22</v>
      </c>
      <c r="B5494">
        <v>1185732</v>
      </c>
      <c r="C5494" s="1">
        <v>44232</v>
      </c>
      <c r="D5494" s="1" t="str">
        <f>TEXT(Table1[[#This Row],[Invoice Date]],"yyyy")</f>
        <v>2021</v>
      </c>
      <c r="E5494" t="s">
        <v>38</v>
      </c>
      <c r="F5494" t="s">
        <v>102</v>
      </c>
      <c r="G5494" t="s">
        <v>103</v>
      </c>
      <c r="H5494" t="s">
        <v>64</v>
      </c>
      <c r="I5494" t="str">
        <f>IF(ISNUMBER(SEARCH( "Women's",Table1[[#This Row],[Product]])), "Women","Male")</f>
        <v>Male</v>
      </c>
      <c r="J5494" t="str">
        <f>IF(ISNUMBER(SEARCH( "Apparel",Table1[[#This Row],[Product]])), "Apparel","Footwear")</f>
        <v>Apparel</v>
      </c>
      <c r="K5494" s="3">
        <v>39</v>
      </c>
      <c r="L5494">
        <v>66</v>
      </c>
      <c r="M5494" s="3">
        <v>257</v>
      </c>
      <c r="N5494" s="3">
        <v>95</v>
      </c>
      <c r="O5494" t="s">
        <v>26</v>
      </c>
    </row>
    <row r="5495" spans="1:15" hidden="1" x14ac:dyDescent="0.3">
      <c r="A5495" t="s">
        <v>37</v>
      </c>
      <c r="B5495">
        <v>1185732</v>
      </c>
      <c r="C5495" s="1">
        <v>44355</v>
      </c>
      <c r="D5495" s="1" t="str">
        <f>TEXT(Table1[[#This Row],[Invoice Date]],"yyyy")</f>
        <v>2021</v>
      </c>
      <c r="E5495" t="s">
        <v>38</v>
      </c>
      <c r="F5495" t="s">
        <v>104</v>
      </c>
      <c r="G5495" t="s">
        <v>105</v>
      </c>
      <c r="H5495" t="s">
        <v>64</v>
      </c>
      <c r="I5495" t="str">
        <f>IF(ISNUMBER(SEARCH( "Women's",Table1[[#This Row],[Product]])), "Women","Male")</f>
        <v>Male</v>
      </c>
      <c r="J5495" t="str">
        <f>IF(ISNUMBER(SEARCH( "Apparel",Table1[[#This Row],[Product]])), "Apparel","Footwear")</f>
        <v>Apparel</v>
      </c>
      <c r="K5495" s="3">
        <v>39</v>
      </c>
      <c r="L5495">
        <v>66</v>
      </c>
      <c r="M5495" s="3">
        <v>257</v>
      </c>
      <c r="N5495" s="3">
        <v>90</v>
      </c>
      <c r="O5495" t="s">
        <v>26</v>
      </c>
    </row>
    <row r="5496" spans="1:15" hidden="1" x14ac:dyDescent="0.3">
      <c r="A5496" t="s">
        <v>22</v>
      </c>
      <c r="B5496">
        <v>1185732</v>
      </c>
      <c r="C5496" s="1">
        <v>44477</v>
      </c>
      <c r="D5496" s="1" t="str">
        <f>TEXT(Table1[[#This Row],[Invoice Date]],"yyyy")</f>
        <v>2021</v>
      </c>
      <c r="E5496" t="s">
        <v>38</v>
      </c>
      <c r="F5496" t="s">
        <v>104</v>
      </c>
      <c r="G5496" t="s">
        <v>105</v>
      </c>
      <c r="H5496" t="s">
        <v>16</v>
      </c>
      <c r="I5496" t="str">
        <f>IF(ISNUMBER(SEARCH( "Women's",Table1[[#This Row],[Product]])), "Women","Male")</f>
        <v>Women</v>
      </c>
      <c r="J5496" t="str">
        <f>IF(ISNUMBER(SEARCH( "Apparel",Table1[[#This Row],[Product]])), "Apparel","Footwear")</f>
        <v>Apparel</v>
      </c>
      <c r="K5496" s="3">
        <v>47</v>
      </c>
      <c r="L5496">
        <v>66</v>
      </c>
      <c r="M5496" s="3">
        <v>310</v>
      </c>
      <c r="N5496" s="3">
        <v>136</v>
      </c>
      <c r="O5496" t="s">
        <v>26</v>
      </c>
    </row>
    <row r="5497" spans="1:15" hidden="1" x14ac:dyDescent="0.3">
      <c r="A5497" t="s">
        <v>45</v>
      </c>
      <c r="B5497">
        <v>1185732</v>
      </c>
      <c r="C5497" s="1">
        <v>44449</v>
      </c>
      <c r="D5497" s="1" t="str">
        <f>TEXT(Table1[[#This Row],[Invoice Date]],"yyyy")</f>
        <v>2021</v>
      </c>
      <c r="E5497" t="s">
        <v>38</v>
      </c>
      <c r="F5497" t="s">
        <v>119</v>
      </c>
      <c r="G5497" t="s">
        <v>120</v>
      </c>
      <c r="H5497" t="s">
        <v>50</v>
      </c>
      <c r="I5497" t="str">
        <f>IF(ISNUMBER(SEARCH( "Women's",Table1[[#This Row],[Product]])), "Women","Male")</f>
        <v>Women</v>
      </c>
      <c r="J5497" t="str">
        <f>IF(ISNUMBER(SEARCH( "Apparel",Table1[[#This Row],[Product]])), "Apparel","Footwear")</f>
        <v>Footwear</v>
      </c>
      <c r="K5497" s="3">
        <v>35</v>
      </c>
      <c r="L5497">
        <v>66</v>
      </c>
      <c r="M5497" s="3">
        <v>231</v>
      </c>
      <c r="N5497" s="3">
        <v>92</v>
      </c>
      <c r="O5497" t="s">
        <v>26</v>
      </c>
    </row>
    <row r="5498" spans="1:15" hidden="1" x14ac:dyDescent="0.3">
      <c r="A5498" t="s">
        <v>45</v>
      </c>
      <c r="B5498">
        <v>1185732</v>
      </c>
      <c r="C5498" s="1">
        <v>44481</v>
      </c>
      <c r="D5498" s="1" t="str">
        <f>TEXT(Table1[[#This Row],[Invoice Date]],"yyyy")</f>
        <v>2021</v>
      </c>
      <c r="E5498" t="s">
        <v>38</v>
      </c>
      <c r="F5498" t="s">
        <v>119</v>
      </c>
      <c r="G5498" t="s">
        <v>120</v>
      </c>
      <c r="H5498" t="s">
        <v>27</v>
      </c>
      <c r="I5498" t="str">
        <f>IF(ISNUMBER(SEARCH( "Women's",Table1[[#This Row],[Product]])), "Women","Male")</f>
        <v>Women</v>
      </c>
      <c r="J5498" t="str">
        <f>IF(ISNUMBER(SEARCH( "Apparel",Table1[[#This Row],[Product]])), "Apparel","Footwear")</f>
        <v>Footwear</v>
      </c>
      <c r="K5498" s="3">
        <v>40</v>
      </c>
      <c r="L5498">
        <v>66</v>
      </c>
      <c r="M5498" s="3">
        <v>264</v>
      </c>
      <c r="N5498" s="3">
        <v>98</v>
      </c>
      <c r="O5498" t="s">
        <v>26</v>
      </c>
    </row>
    <row r="5499" spans="1:15" x14ac:dyDescent="0.3">
      <c r="A5499" t="s">
        <v>37</v>
      </c>
      <c r="B5499">
        <v>1185732</v>
      </c>
      <c r="C5499" s="1">
        <v>44370</v>
      </c>
      <c r="D5499" s="1" t="str">
        <f>TEXT(Table1[[#This Row],[Invoice Date]],"yyyy")</f>
        <v>2021</v>
      </c>
      <c r="E5499" t="s">
        <v>28</v>
      </c>
      <c r="F5499" t="s">
        <v>112</v>
      </c>
      <c r="G5499" t="s">
        <v>113</v>
      </c>
      <c r="H5499" t="s">
        <v>16</v>
      </c>
      <c r="I5499" t="str">
        <f>IF(ISNUMBER(SEARCH( "Women's",Table1[[#This Row],[Product]])), "Women","Male")</f>
        <v>Women</v>
      </c>
      <c r="J5499" t="str">
        <f>IF(ISNUMBER(SEARCH( "Apparel",Table1[[#This Row],[Product]])), "Apparel","Footwear")</f>
        <v>Apparel</v>
      </c>
      <c r="K5499" s="3">
        <v>49</v>
      </c>
      <c r="L5499">
        <v>65</v>
      </c>
      <c r="M5499" s="3">
        <v>319</v>
      </c>
      <c r="N5499" s="3">
        <v>191</v>
      </c>
      <c r="O5499" t="s">
        <v>17</v>
      </c>
    </row>
    <row r="5500" spans="1:15" x14ac:dyDescent="0.3">
      <c r="A5500" t="s">
        <v>37</v>
      </c>
      <c r="B5500">
        <v>1185732</v>
      </c>
      <c r="C5500" s="1">
        <v>44385</v>
      </c>
      <c r="D5500" s="1" t="str">
        <f>TEXT(Table1[[#This Row],[Invoice Date]],"yyyy")</f>
        <v>2021</v>
      </c>
      <c r="E5500" t="s">
        <v>28</v>
      </c>
      <c r="F5500" t="s">
        <v>112</v>
      </c>
      <c r="G5500" t="s">
        <v>113</v>
      </c>
      <c r="H5500" t="s">
        <v>27</v>
      </c>
      <c r="I5500" t="str">
        <f>IF(ISNUMBER(SEARCH( "Women's",Table1[[#This Row],[Product]])), "Women","Male")</f>
        <v>Women</v>
      </c>
      <c r="J5500" t="str">
        <f>IF(ISNUMBER(SEARCH( "Apparel",Table1[[#This Row],[Product]])), "Apparel","Footwear")</f>
        <v>Footwear</v>
      </c>
      <c r="K5500" s="3">
        <v>36</v>
      </c>
      <c r="L5500">
        <v>65</v>
      </c>
      <c r="M5500" s="3">
        <v>234</v>
      </c>
      <c r="N5500" s="3">
        <v>105</v>
      </c>
      <c r="O5500" t="s">
        <v>17</v>
      </c>
    </row>
    <row r="5501" spans="1:15" x14ac:dyDescent="0.3">
      <c r="A5501" t="s">
        <v>37</v>
      </c>
      <c r="B5501">
        <v>1185732</v>
      </c>
      <c r="C5501" s="1">
        <v>44406</v>
      </c>
      <c r="D5501" s="1" t="str">
        <f>TEXT(Table1[[#This Row],[Invoice Date]],"yyyy")</f>
        <v>2021</v>
      </c>
      <c r="E5501" t="s">
        <v>28</v>
      </c>
      <c r="F5501" t="s">
        <v>112</v>
      </c>
      <c r="G5501" t="s">
        <v>113</v>
      </c>
      <c r="H5501" t="s">
        <v>16</v>
      </c>
      <c r="I5501" t="str">
        <f>IF(ISNUMBER(SEARCH( "Women's",Table1[[#This Row],[Product]])), "Women","Male")</f>
        <v>Women</v>
      </c>
      <c r="J5501" t="str">
        <f>IF(ISNUMBER(SEARCH( "Apparel",Table1[[#This Row],[Product]])), "Apparel","Footwear")</f>
        <v>Apparel</v>
      </c>
      <c r="K5501" s="3">
        <v>60</v>
      </c>
      <c r="L5501">
        <v>65</v>
      </c>
      <c r="M5501" s="3">
        <v>390</v>
      </c>
      <c r="N5501" s="3">
        <v>234</v>
      </c>
      <c r="O5501" t="s">
        <v>17</v>
      </c>
    </row>
    <row r="5502" spans="1:15" x14ac:dyDescent="0.3">
      <c r="A5502" t="s">
        <v>37</v>
      </c>
      <c r="B5502">
        <v>1185732</v>
      </c>
      <c r="C5502" s="1">
        <v>44408</v>
      </c>
      <c r="D5502" s="1" t="str">
        <f>TEXT(Table1[[#This Row],[Invoice Date]],"yyyy")</f>
        <v>2021</v>
      </c>
      <c r="E5502" t="s">
        <v>28</v>
      </c>
      <c r="F5502" t="s">
        <v>112</v>
      </c>
      <c r="G5502" t="s">
        <v>113</v>
      </c>
      <c r="H5502" t="s">
        <v>34</v>
      </c>
      <c r="I5502" t="str">
        <f>IF(ISNUMBER(SEARCH( "Women's",Table1[[#This Row],[Product]])), "Women","Male")</f>
        <v>Male</v>
      </c>
      <c r="J5502" t="str">
        <f>IF(ISNUMBER(SEARCH( "Apparel",Table1[[#This Row],[Product]])), "Apparel","Footwear")</f>
        <v>Footwear</v>
      </c>
      <c r="K5502" s="3">
        <v>46</v>
      </c>
      <c r="L5502">
        <v>65</v>
      </c>
      <c r="M5502" s="3">
        <v>299</v>
      </c>
      <c r="N5502" s="3">
        <v>141</v>
      </c>
      <c r="O5502" t="s">
        <v>17</v>
      </c>
    </row>
    <row r="5503" spans="1:15" x14ac:dyDescent="0.3">
      <c r="A5503" t="s">
        <v>37</v>
      </c>
      <c r="B5503">
        <v>1185732</v>
      </c>
      <c r="C5503" s="1">
        <v>44412</v>
      </c>
      <c r="D5503" s="1" t="str">
        <f>TEXT(Table1[[#This Row],[Invoice Date]],"yyyy")</f>
        <v>2021</v>
      </c>
      <c r="E5503" t="s">
        <v>28</v>
      </c>
      <c r="F5503" t="s">
        <v>112</v>
      </c>
      <c r="G5503" t="s">
        <v>113</v>
      </c>
      <c r="H5503" t="s">
        <v>16</v>
      </c>
      <c r="I5503" t="str">
        <f>IF(ISNUMBER(SEARCH( "Women's",Table1[[#This Row],[Product]])), "Women","Male")</f>
        <v>Women</v>
      </c>
      <c r="J5503" t="str">
        <f>IF(ISNUMBER(SEARCH( "Apparel",Table1[[#This Row],[Product]])), "Apparel","Footwear")</f>
        <v>Apparel</v>
      </c>
      <c r="K5503" s="3">
        <v>61</v>
      </c>
      <c r="L5503">
        <v>65</v>
      </c>
      <c r="M5503" s="3">
        <v>397</v>
      </c>
      <c r="N5503" s="3">
        <v>238</v>
      </c>
      <c r="O5503" t="s">
        <v>17</v>
      </c>
    </row>
    <row r="5504" spans="1:15" x14ac:dyDescent="0.3">
      <c r="A5504" t="s">
        <v>37</v>
      </c>
      <c r="B5504">
        <v>1185732</v>
      </c>
      <c r="C5504" s="1">
        <v>44556</v>
      </c>
      <c r="D5504" s="1" t="str">
        <f>TEXT(Table1[[#This Row],[Invoice Date]],"yyyy")</f>
        <v>2021</v>
      </c>
      <c r="E5504" t="s">
        <v>38</v>
      </c>
      <c r="F5504" t="s">
        <v>129</v>
      </c>
      <c r="G5504" t="s">
        <v>130</v>
      </c>
      <c r="H5504" t="s">
        <v>16</v>
      </c>
      <c r="I5504" t="str">
        <f>IF(ISNUMBER(SEARCH( "Women's",Table1[[#This Row],[Product]])), "Women","Male")</f>
        <v>Women</v>
      </c>
      <c r="J5504" t="str">
        <f>IF(ISNUMBER(SEARCH( "Apparel",Table1[[#This Row],[Product]])), "Apparel","Footwear")</f>
        <v>Apparel</v>
      </c>
      <c r="K5504" s="3">
        <v>71</v>
      </c>
      <c r="L5504">
        <v>65</v>
      </c>
      <c r="M5504" s="3">
        <v>462</v>
      </c>
      <c r="N5504" s="3">
        <v>203</v>
      </c>
      <c r="O5504" t="s">
        <v>17</v>
      </c>
    </row>
    <row r="5505" spans="1:15" x14ac:dyDescent="0.3">
      <c r="A5505" t="s">
        <v>37</v>
      </c>
      <c r="B5505">
        <v>1185732</v>
      </c>
      <c r="C5505" s="1">
        <v>44559</v>
      </c>
      <c r="D5505" s="1" t="str">
        <f>TEXT(Table1[[#This Row],[Invoice Date]],"yyyy")</f>
        <v>2021</v>
      </c>
      <c r="E5505" t="s">
        <v>38</v>
      </c>
      <c r="F5505" t="s">
        <v>129</v>
      </c>
      <c r="G5505" t="s">
        <v>130</v>
      </c>
      <c r="H5505" t="s">
        <v>27</v>
      </c>
      <c r="I5505" t="str">
        <f>IF(ISNUMBER(SEARCH( "Women's",Table1[[#This Row],[Product]])), "Women","Male")</f>
        <v>Women</v>
      </c>
      <c r="J5505" t="str">
        <f>IF(ISNUMBER(SEARCH( "Apparel",Table1[[#This Row],[Product]])), "Apparel","Footwear")</f>
        <v>Footwear</v>
      </c>
      <c r="K5505" s="3">
        <v>55</v>
      </c>
      <c r="L5505">
        <v>65</v>
      </c>
      <c r="M5505" s="3">
        <v>358</v>
      </c>
      <c r="N5505" s="3">
        <v>189</v>
      </c>
      <c r="O5505" t="s">
        <v>17</v>
      </c>
    </row>
    <row r="5506" spans="1:15" x14ac:dyDescent="0.3">
      <c r="A5506" t="s">
        <v>18</v>
      </c>
      <c r="B5506">
        <v>1128299</v>
      </c>
      <c r="C5506" s="1">
        <v>43987</v>
      </c>
      <c r="D5506" s="1" t="str">
        <f>TEXT(Table1[[#This Row],[Invoice Date]],"yyyy")</f>
        <v>2020</v>
      </c>
      <c r="E5506" t="s">
        <v>42</v>
      </c>
      <c r="F5506" t="s">
        <v>91</v>
      </c>
      <c r="G5506" t="s">
        <v>92</v>
      </c>
      <c r="H5506" t="s">
        <v>64</v>
      </c>
      <c r="I5506" t="str">
        <f>IF(ISNUMBER(SEARCH( "Women's",Table1[[#This Row],[Product]])), "Women","Male")</f>
        <v>Male</v>
      </c>
      <c r="J5506" t="str">
        <f>IF(ISNUMBER(SEARCH( "Apparel",Table1[[#This Row],[Product]])), "Apparel","Footwear")</f>
        <v>Apparel</v>
      </c>
      <c r="K5506" s="3">
        <v>52</v>
      </c>
      <c r="L5506">
        <v>65</v>
      </c>
      <c r="M5506" s="3">
        <v>338</v>
      </c>
      <c r="N5506" s="3">
        <v>135</v>
      </c>
      <c r="O5506" t="s">
        <v>17</v>
      </c>
    </row>
    <row r="5507" spans="1:15" x14ac:dyDescent="0.3">
      <c r="A5507" t="s">
        <v>37</v>
      </c>
      <c r="B5507">
        <v>1185732</v>
      </c>
      <c r="C5507" s="1">
        <v>44122</v>
      </c>
      <c r="D5507" s="1" t="str">
        <f>TEXT(Table1[[#This Row],[Invoice Date]],"yyyy")</f>
        <v>2020</v>
      </c>
      <c r="E5507" t="s">
        <v>13</v>
      </c>
      <c r="F5507" t="s">
        <v>14</v>
      </c>
      <c r="G5507" t="s">
        <v>67</v>
      </c>
      <c r="H5507" t="s">
        <v>34</v>
      </c>
      <c r="I5507" t="str">
        <f>IF(ISNUMBER(SEARCH( "Women's",Table1[[#This Row],[Product]])), "Women","Male")</f>
        <v>Male</v>
      </c>
      <c r="J5507" t="str">
        <f>IF(ISNUMBER(SEARCH( "Apparel",Table1[[#This Row],[Product]])), "Apparel","Footwear")</f>
        <v>Footwear</v>
      </c>
      <c r="K5507" s="3">
        <v>33</v>
      </c>
      <c r="L5507">
        <v>65</v>
      </c>
      <c r="M5507" s="3">
        <v>215</v>
      </c>
      <c r="N5507" s="3">
        <v>86</v>
      </c>
      <c r="O5507" t="s">
        <v>17</v>
      </c>
    </row>
    <row r="5508" spans="1:15" x14ac:dyDescent="0.3">
      <c r="A5508" t="s">
        <v>37</v>
      </c>
      <c r="B5508">
        <v>1185732</v>
      </c>
      <c r="C5508" s="1">
        <v>44126</v>
      </c>
      <c r="D5508" s="1" t="str">
        <f>TEXT(Table1[[#This Row],[Invoice Date]],"yyyy")</f>
        <v>2020</v>
      </c>
      <c r="E5508" t="s">
        <v>28</v>
      </c>
      <c r="F5508" t="s">
        <v>98</v>
      </c>
      <c r="G5508" t="s">
        <v>99</v>
      </c>
      <c r="H5508" t="s">
        <v>16</v>
      </c>
      <c r="I5508" t="str">
        <f>IF(ISNUMBER(SEARCH( "Women's",Table1[[#This Row],[Product]])), "Women","Male")</f>
        <v>Women</v>
      </c>
      <c r="J5508" t="str">
        <f>IF(ISNUMBER(SEARCH( "Apparel",Table1[[#This Row],[Product]])), "Apparel","Footwear")</f>
        <v>Apparel</v>
      </c>
      <c r="K5508" s="3">
        <v>32</v>
      </c>
      <c r="L5508">
        <v>65</v>
      </c>
      <c r="M5508" s="3">
        <v>208</v>
      </c>
      <c r="N5508" s="3">
        <v>116</v>
      </c>
      <c r="O5508" t="s">
        <v>17</v>
      </c>
    </row>
    <row r="5509" spans="1:15" x14ac:dyDescent="0.3">
      <c r="A5509" t="s">
        <v>37</v>
      </c>
      <c r="B5509">
        <v>1185732</v>
      </c>
      <c r="C5509" s="1">
        <v>44132</v>
      </c>
      <c r="D5509" s="1" t="str">
        <f>TEXT(Table1[[#This Row],[Invoice Date]],"yyyy")</f>
        <v>2020</v>
      </c>
      <c r="E5509" t="s">
        <v>28</v>
      </c>
      <c r="F5509" t="s">
        <v>98</v>
      </c>
      <c r="G5509" t="s">
        <v>99</v>
      </c>
      <c r="H5509" t="s">
        <v>16</v>
      </c>
      <c r="I5509" t="str">
        <f>IF(ISNUMBER(SEARCH( "Women's",Table1[[#This Row],[Product]])), "Women","Male")</f>
        <v>Women</v>
      </c>
      <c r="J5509" t="str">
        <f>IF(ISNUMBER(SEARCH( "Apparel",Table1[[#This Row],[Product]])), "Apparel","Footwear")</f>
        <v>Apparel</v>
      </c>
      <c r="K5509" s="3">
        <v>34</v>
      </c>
      <c r="L5509">
        <v>65</v>
      </c>
      <c r="M5509" s="3">
        <v>221</v>
      </c>
      <c r="N5509" s="3">
        <v>122</v>
      </c>
      <c r="O5509" t="s">
        <v>17</v>
      </c>
    </row>
    <row r="5510" spans="1:15" x14ac:dyDescent="0.3">
      <c r="A5510" t="s">
        <v>37</v>
      </c>
      <c r="B5510">
        <v>1185732</v>
      </c>
      <c r="C5510" s="1">
        <v>44339</v>
      </c>
      <c r="D5510" s="1" t="str">
        <f>TEXT(Table1[[#This Row],[Invoice Date]],"yyyy")</f>
        <v>2021</v>
      </c>
      <c r="E5510" t="s">
        <v>19</v>
      </c>
      <c r="F5510" t="s">
        <v>68</v>
      </c>
      <c r="G5510" t="s">
        <v>69</v>
      </c>
      <c r="H5510" t="s">
        <v>27</v>
      </c>
      <c r="I5510" t="str">
        <f>IF(ISNUMBER(SEARCH( "Women's",Table1[[#This Row],[Product]])), "Women","Male")</f>
        <v>Women</v>
      </c>
      <c r="J5510" t="str">
        <f>IF(ISNUMBER(SEARCH( "Apparel",Table1[[#This Row],[Product]])), "Apparel","Footwear")</f>
        <v>Footwear</v>
      </c>
      <c r="K5510" s="3">
        <v>24</v>
      </c>
      <c r="L5510">
        <v>65</v>
      </c>
      <c r="M5510" s="3">
        <v>156</v>
      </c>
      <c r="N5510" s="3">
        <v>75</v>
      </c>
      <c r="O5510" t="s">
        <v>17</v>
      </c>
    </row>
    <row r="5511" spans="1:15" x14ac:dyDescent="0.3">
      <c r="A5511" t="s">
        <v>37</v>
      </c>
      <c r="B5511">
        <v>1185732</v>
      </c>
      <c r="C5511" s="1">
        <v>44408</v>
      </c>
      <c r="D5511" s="1" t="str">
        <f>TEXT(Table1[[#This Row],[Invoice Date]],"yyyy")</f>
        <v>2021</v>
      </c>
      <c r="E5511" t="s">
        <v>28</v>
      </c>
      <c r="F5511" t="s">
        <v>114</v>
      </c>
      <c r="G5511" t="s">
        <v>115</v>
      </c>
      <c r="H5511" t="s">
        <v>16</v>
      </c>
      <c r="I5511" t="str">
        <f>IF(ISNUMBER(SEARCH( "Women's",Table1[[#This Row],[Product]])), "Women","Male")</f>
        <v>Women</v>
      </c>
      <c r="J5511" t="str">
        <f>IF(ISNUMBER(SEARCH( "Apparel",Table1[[#This Row],[Product]])), "Apparel","Footwear")</f>
        <v>Apparel</v>
      </c>
      <c r="K5511" s="3">
        <v>54</v>
      </c>
      <c r="L5511">
        <v>65</v>
      </c>
      <c r="M5511" s="3">
        <v>351</v>
      </c>
      <c r="N5511" s="3">
        <v>218</v>
      </c>
      <c r="O5511" t="s">
        <v>17</v>
      </c>
    </row>
    <row r="5512" spans="1:15" x14ac:dyDescent="0.3">
      <c r="A5512" t="s">
        <v>45</v>
      </c>
      <c r="B5512">
        <v>1185732</v>
      </c>
      <c r="C5512" s="1">
        <v>44249</v>
      </c>
      <c r="D5512" s="1" t="str">
        <f>TEXT(Table1[[#This Row],[Invoice Date]],"yyyy")</f>
        <v>2021</v>
      </c>
      <c r="E5512" t="s">
        <v>42</v>
      </c>
      <c r="F5512" t="s">
        <v>131</v>
      </c>
      <c r="G5512" t="s">
        <v>132</v>
      </c>
      <c r="H5512" t="s">
        <v>34</v>
      </c>
      <c r="I5512" t="str">
        <f>IF(ISNUMBER(SEARCH( "Women's",Table1[[#This Row],[Product]])), "Women","Male")</f>
        <v>Male</v>
      </c>
      <c r="J5512" t="str">
        <f>IF(ISNUMBER(SEARCH( "Apparel",Table1[[#This Row],[Product]])), "Apparel","Footwear")</f>
        <v>Footwear</v>
      </c>
      <c r="K5512" s="3">
        <v>53</v>
      </c>
      <c r="L5512">
        <v>65</v>
      </c>
      <c r="M5512" s="3">
        <v>345</v>
      </c>
      <c r="N5512" s="3">
        <v>165</v>
      </c>
      <c r="O5512" t="s">
        <v>17</v>
      </c>
    </row>
    <row r="5513" spans="1:15" x14ac:dyDescent="0.3">
      <c r="A5513" t="s">
        <v>45</v>
      </c>
      <c r="B5513">
        <v>1185732</v>
      </c>
      <c r="C5513" s="1">
        <v>44275</v>
      </c>
      <c r="D5513" s="1" t="str">
        <f>TEXT(Table1[[#This Row],[Invoice Date]],"yyyy")</f>
        <v>2021</v>
      </c>
      <c r="E5513" t="s">
        <v>42</v>
      </c>
      <c r="F5513" t="s">
        <v>131</v>
      </c>
      <c r="G5513" t="s">
        <v>132</v>
      </c>
      <c r="H5513" t="s">
        <v>34</v>
      </c>
      <c r="I5513" t="str">
        <f>IF(ISNUMBER(SEARCH( "Women's",Table1[[#This Row],[Product]])), "Women","Male")</f>
        <v>Male</v>
      </c>
      <c r="J5513" t="str">
        <f>IF(ISNUMBER(SEARCH( "Apparel",Table1[[#This Row],[Product]])), "Apparel","Footwear")</f>
        <v>Footwear</v>
      </c>
      <c r="K5513" s="3">
        <v>52</v>
      </c>
      <c r="L5513">
        <v>65</v>
      </c>
      <c r="M5513" s="3">
        <v>338</v>
      </c>
      <c r="N5513" s="3">
        <v>169</v>
      </c>
      <c r="O5513" t="s">
        <v>17</v>
      </c>
    </row>
    <row r="5514" spans="1:15" x14ac:dyDescent="0.3">
      <c r="A5514" t="s">
        <v>45</v>
      </c>
      <c r="B5514">
        <v>1185732</v>
      </c>
      <c r="C5514" s="1">
        <v>44429</v>
      </c>
      <c r="D5514" s="1" t="str">
        <f>TEXT(Table1[[#This Row],[Invoice Date]],"yyyy")</f>
        <v>2021</v>
      </c>
      <c r="E5514" t="s">
        <v>42</v>
      </c>
      <c r="F5514" t="s">
        <v>131</v>
      </c>
      <c r="G5514" t="s">
        <v>132</v>
      </c>
      <c r="H5514" t="s">
        <v>64</v>
      </c>
      <c r="I5514" t="str">
        <f>IF(ISNUMBER(SEARCH( "Women's",Table1[[#This Row],[Product]])), "Women","Male")</f>
        <v>Male</v>
      </c>
      <c r="J5514" t="str">
        <f>IF(ISNUMBER(SEARCH( "Apparel",Table1[[#This Row],[Product]])), "Apparel","Footwear")</f>
        <v>Apparel</v>
      </c>
      <c r="K5514" s="3">
        <v>62</v>
      </c>
      <c r="L5514">
        <v>65</v>
      </c>
      <c r="M5514" s="3">
        <v>403</v>
      </c>
      <c r="N5514" s="3">
        <v>153</v>
      </c>
      <c r="O5514" t="s">
        <v>17</v>
      </c>
    </row>
    <row r="5515" spans="1:15" x14ac:dyDescent="0.3">
      <c r="A5515" t="s">
        <v>12</v>
      </c>
      <c r="B5515">
        <v>1128299</v>
      </c>
      <c r="C5515" s="1">
        <v>44457</v>
      </c>
      <c r="D5515" s="1" t="str">
        <f>TEXT(Table1[[#This Row],[Invoice Date]],"yyyy")</f>
        <v>2021</v>
      </c>
      <c r="E5515" t="s">
        <v>13</v>
      </c>
      <c r="F5515" t="s">
        <v>14</v>
      </c>
      <c r="G5515" t="s">
        <v>15</v>
      </c>
      <c r="H5515" t="s">
        <v>50</v>
      </c>
      <c r="I5515" t="str">
        <f>IF(ISNUMBER(SEARCH( "Women's",Table1[[#This Row],[Product]])), "Women","Male")</f>
        <v>Women</v>
      </c>
      <c r="J5515" t="str">
        <f>IF(ISNUMBER(SEARCH( "Apparel",Table1[[#This Row],[Product]])), "Apparel","Footwear")</f>
        <v>Footwear</v>
      </c>
      <c r="K5515" s="3">
        <v>54</v>
      </c>
      <c r="L5515">
        <v>65</v>
      </c>
      <c r="M5515" s="3">
        <v>351</v>
      </c>
      <c r="N5515" s="3">
        <v>154</v>
      </c>
      <c r="O5515" t="s">
        <v>17</v>
      </c>
    </row>
    <row r="5516" spans="1:15" x14ac:dyDescent="0.3">
      <c r="A5516" t="s">
        <v>37</v>
      </c>
      <c r="B5516">
        <v>1128299</v>
      </c>
      <c r="C5516" s="1">
        <v>44278</v>
      </c>
      <c r="D5516" s="1" t="str">
        <f>TEXT(Table1[[#This Row],[Invoice Date]],"yyyy")</f>
        <v>2021</v>
      </c>
      <c r="E5516" t="s">
        <v>13</v>
      </c>
      <c r="F5516" t="s">
        <v>93</v>
      </c>
      <c r="G5516" t="s">
        <v>94</v>
      </c>
      <c r="H5516" t="s">
        <v>50</v>
      </c>
      <c r="I5516" t="str">
        <f>IF(ISNUMBER(SEARCH( "Women's",Table1[[#This Row],[Product]])), "Women","Male")</f>
        <v>Women</v>
      </c>
      <c r="J5516" t="str">
        <f>IF(ISNUMBER(SEARCH( "Apparel",Table1[[#This Row],[Product]])), "Apparel","Footwear")</f>
        <v>Footwear</v>
      </c>
      <c r="K5516" s="3">
        <v>48</v>
      </c>
      <c r="L5516">
        <v>65</v>
      </c>
      <c r="M5516" s="3">
        <v>312</v>
      </c>
      <c r="N5516" s="3">
        <v>144</v>
      </c>
      <c r="O5516" t="s">
        <v>17</v>
      </c>
    </row>
    <row r="5517" spans="1:15" x14ac:dyDescent="0.3">
      <c r="A5517" t="s">
        <v>37</v>
      </c>
      <c r="B5517">
        <v>1128299</v>
      </c>
      <c r="C5517" s="1">
        <v>44464</v>
      </c>
      <c r="D5517" s="1" t="str">
        <f>TEXT(Table1[[#This Row],[Invoice Date]],"yyyy")</f>
        <v>2021</v>
      </c>
      <c r="E5517" t="s">
        <v>13</v>
      </c>
      <c r="F5517" t="s">
        <v>93</v>
      </c>
      <c r="G5517" t="s">
        <v>94</v>
      </c>
      <c r="H5517" t="s">
        <v>27</v>
      </c>
      <c r="I5517" t="str">
        <f>IF(ISNUMBER(SEARCH( "Women's",Table1[[#This Row],[Product]])), "Women","Male")</f>
        <v>Women</v>
      </c>
      <c r="J5517" t="str">
        <f>IF(ISNUMBER(SEARCH( "Apparel",Table1[[#This Row],[Product]])), "Apparel","Footwear")</f>
        <v>Footwear</v>
      </c>
      <c r="K5517" s="3">
        <v>47</v>
      </c>
      <c r="L5517">
        <v>65</v>
      </c>
      <c r="M5517" s="3">
        <v>306</v>
      </c>
      <c r="N5517" s="3">
        <v>144</v>
      </c>
      <c r="O5517" t="s">
        <v>17</v>
      </c>
    </row>
    <row r="5518" spans="1:15" x14ac:dyDescent="0.3">
      <c r="A5518" t="s">
        <v>37</v>
      </c>
      <c r="B5518">
        <v>1185732</v>
      </c>
      <c r="C5518" s="1">
        <v>44304</v>
      </c>
      <c r="D5518" s="1" t="str">
        <f>TEXT(Table1[[#This Row],[Invoice Date]],"yyyy")</f>
        <v>2021</v>
      </c>
      <c r="E5518" t="s">
        <v>28</v>
      </c>
      <c r="F5518" t="s">
        <v>29</v>
      </c>
      <c r="G5518" t="s">
        <v>30</v>
      </c>
      <c r="H5518" t="s">
        <v>64</v>
      </c>
      <c r="I5518" t="str">
        <f>IF(ISNUMBER(SEARCH( "Women's",Table1[[#This Row],[Product]])), "Women","Male")</f>
        <v>Male</v>
      </c>
      <c r="J5518" t="str">
        <f>IF(ISNUMBER(SEARCH( "Apparel",Table1[[#This Row],[Product]])), "Apparel","Footwear")</f>
        <v>Apparel</v>
      </c>
      <c r="K5518" s="3">
        <v>36</v>
      </c>
      <c r="L5518">
        <v>65</v>
      </c>
      <c r="M5518" s="3">
        <v>234</v>
      </c>
      <c r="N5518" s="3">
        <v>105</v>
      </c>
      <c r="O5518" t="s">
        <v>17</v>
      </c>
    </row>
    <row r="5519" spans="1:15" x14ac:dyDescent="0.3">
      <c r="A5519" t="s">
        <v>37</v>
      </c>
      <c r="B5519">
        <v>1185732</v>
      </c>
      <c r="C5519" s="1">
        <v>44335</v>
      </c>
      <c r="D5519" s="1" t="str">
        <f>TEXT(Table1[[#This Row],[Invoice Date]],"yyyy")</f>
        <v>2021</v>
      </c>
      <c r="E5519" t="s">
        <v>28</v>
      </c>
      <c r="F5519" t="s">
        <v>29</v>
      </c>
      <c r="G5519" t="s">
        <v>30</v>
      </c>
      <c r="H5519" t="s">
        <v>50</v>
      </c>
      <c r="I5519" t="str">
        <f>IF(ISNUMBER(SEARCH( "Women's",Table1[[#This Row],[Product]])), "Women","Male")</f>
        <v>Women</v>
      </c>
      <c r="J5519" t="str">
        <f>IF(ISNUMBER(SEARCH( "Apparel",Table1[[#This Row],[Product]])), "Apparel","Footwear")</f>
        <v>Footwear</v>
      </c>
      <c r="K5519" s="3">
        <v>29</v>
      </c>
      <c r="L5519">
        <v>65</v>
      </c>
      <c r="M5519" s="3">
        <v>189</v>
      </c>
      <c r="N5519" s="3">
        <v>104</v>
      </c>
      <c r="O5519" t="s">
        <v>17</v>
      </c>
    </row>
    <row r="5520" spans="1:15" x14ac:dyDescent="0.3">
      <c r="A5520" t="s">
        <v>18</v>
      </c>
      <c r="B5520">
        <v>1128299</v>
      </c>
      <c r="C5520" s="1">
        <v>44278</v>
      </c>
      <c r="D5520" s="1" t="str">
        <f>TEXT(Table1[[#This Row],[Invoice Date]],"yyyy")</f>
        <v>2021</v>
      </c>
      <c r="E5520" t="s">
        <v>42</v>
      </c>
      <c r="F5520" t="s">
        <v>79</v>
      </c>
      <c r="G5520" t="s">
        <v>80</v>
      </c>
      <c r="H5520" t="s">
        <v>50</v>
      </c>
      <c r="I5520" t="str">
        <f>IF(ISNUMBER(SEARCH( "Women's",Table1[[#This Row],[Product]])), "Women","Male")</f>
        <v>Women</v>
      </c>
      <c r="J5520" t="str">
        <f>IF(ISNUMBER(SEARCH( "Apparel",Table1[[#This Row],[Product]])), "Apparel","Footwear")</f>
        <v>Footwear</v>
      </c>
      <c r="K5520" s="3">
        <v>49</v>
      </c>
      <c r="L5520">
        <v>65</v>
      </c>
      <c r="M5520" s="3">
        <v>319</v>
      </c>
      <c r="N5520" s="3">
        <v>153</v>
      </c>
      <c r="O5520" t="s">
        <v>17</v>
      </c>
    </row>
    <row r="5521" spans="1:15" x14ac:dyDescent="0.3">
      <c r="A5521" t="s">
        <v>18</v>
      </c>
      <c r="B5521">
        <v>1128299</v>
      </c>
      <c r="C5521" s="1">
        <v>44334</v>
      </c>
      <c r="D5521" s="1" t="str">
        <f>TEXT(Table1[[#This Row],[Invoice Date]],"yyyy")</f>
        <v>2021</v>
      </c>
      <c r="E5521" t="s">
        <v>19</v>
      </c>
      <c r="F5521" t="s">
        <v>20</v>
      </c>
      <c r="G5521" t="s">
        <v>21</v>
      </c>
      <c r="H5521" t="s">
        <v>64</v>
      </c>
      <c r="I5521" t="str">
        <f>IF(ISNUMBER(SEARCH( "Women's",Table1[[#This Row],[Product]])), "Women","Male")</f>
        <v>Male</v>
      </c>
      <c r="J5521" t="str">
        <f>IF(ISNUMBER(SEARCH( "Apparel",Table1[[#This Row],[Product]])), "Apparel","Footwear")</f>
        <v>Apparel</v>
      </c>
      <c r="K5521" s="3">
        <v>36</v>
      </c>
      <c r="L5521">
        <v>65</v>
      </c>
      <c r="M5521" s="3">
        <v>234</v>
      </c>
      <c r="N5521" s="3">
        <v>138</v>
      </c>
      <c r="O5521" t="s">
        <v>17</v>
      </c>
    </row>
    <row r="5522" spans="1:15" x14ac:dyDescent="0.3">
      <c r="A5522" t="s">
        <v>57</v>
      </c>
      <c r="B5522">
        <v>1128299</v>
      </c>
      <c r="C5522" s="1">
        <v>44343</v>
      </c>
      <c r="D5522" s="1" t="str">
        <f>TEXT(Table1[[#This Row],[Invoice Date]],"yyyy")</f>
        <v>2021</v>
      </c>
      <c r="E5522" t="s">
        <v>42</v>
      </c>
      <c r="F5522" t="s">
        <v>108</v>
      </c>
      <c r="G5522" t="s">
        <v>109</v>
      </c>
      <c r="H5522" t="s">
        <v>64</v>
      </c>
      <c r="I5522" t="str">
        <f>IF(ISNUMBER(SEARCH( "Women's",Table1[[#This Row],[Product]])), "Women","Male")</f>
        <v>Male</v>
      </c>
      <c r="J5522" t="str">
        <f>IF(ISNUMBER(SEARCH( "Apparel",Table1[[#This Row],[Product]])), "Apparel","Footwear")</f>
        <v>Apparel</v>
      </c>
      <c r="K5522" s="3">
        <v>56</v>
      </c>
      <c r="L5522">
        <v>65</v>
      </c>
      <c r="M5522" s="3">
        <v>364</v>
      </c>
      <c r="N5522" s="3">
        <v>153</v>
      </c>
      <c r="O5522" t="s">
        <v>17</v>
      </c>
    </row>
    <row r="5523" spans="1:15" x14ac:dyDescent="0.3">
      <c r="A5523" t="s">
        <v>45</v>
      </c>
      <c r="B5523">
        <v>1185732</v>
      </c>
      <c r="C5523" s="1">
        <v>44276</v>
      </c>
      <c r="D5523" s="1" t="str">
        <f>TEXT(Table1[[#This Row],[Invoice Date]],"yyyy")</f>
        <v>2021</v>
      </c>
      <c r="E5523" t="s">
        <v>13</v>
      </c>
      <c r="F5523" t="s">
        <v>100</v>
      </c>
      <c r="G5523" t="s">
        <v>101</v>
      </c>
      <c r="H5523" t="s">
        <v>16</v>
      </c>
      <c r="I5523" t="str">
        <f>IF(ISNUMBER(SEARCH( "Women's",Table1[[#This Row],[Product]])), "Women","Male")</f>
        <v>Women</v>
      </c>
      <c r="J5523" t="str">
        <f>IF(ISNUMBER(SEARCH( "Apparel",Table1[[#This Row],[Product]])), "Apparel","Footwear")</f>
        <v>Apparel</v>
      </c>
      <c r="K5523" s="3">
        <v>42</v>
      </c>
      <c r="L5523">
        <v>65</v>
      </c>
      <c r="M5523" s="3">
        <v>273</v>
      </c>
      <c r="N5523" s="3">
        <v>139</v>
      </c>
      <c r="O5523" t="s">
        <v>17</v>
      </c>
    </row>
    <row r="5524" spans="1:15" x14ac:dyDescent="0.3">
      <c r="A5524" t="s">
        <v>45</v>
      </c>
      <c r="B5524">
        <v>1185732</v>
      </c>
      <c r="C5524" s="1">
        <v>44430</v>
      </c>
      <c r="D5524" s="1" t="str">
        <f>TEXT(Table1[[#This Row],[Invoice Date]],"yyyy")</f>
        <v>2021</v>
      </c>
      <c r="E5524" t="s">
        <v>13</v>
      </c>
      <c r="F5524" t="s">
        <v>100</v>
      </c>
      <c r="G5524" t="s">
        <v>101</v>
      </c>
      <c r="H5524" t="s">
        <v>64</v>
      </c>
      <c r="I5524" t="str">
        <f>IF(ISNUMBER(SEARCH( "Women's",Table1[[#This Row],[Product]])), "Women","Male")</f>
        <v>Male</v>
      </c>
      <c r="J5524" t="str">
        <f>IF(ISNUMBER(SEARCH( "Apparel",Table1[[#This Row],[Product]])), "Apparel","Footwear")</f>
        <v>Apparel</v>
      </c>
      <c r="K5524" s="3">
        <v>49</v>
      </c>
      <c r="L5524">
        <v>65</v>
      </c>
      <c r="M5524" s="3">
        <v>319</v>
      </c>
      <c r="N5524" s="3">
        <v>156</v>
      </c>
      <c r="O5524" t="s">
        <v>17</v>
      </c>
    </row>
    <row r="5525" spans="1:15" x14ac:dyDescent="0.3">
      <c r="A5525" t="s">
        <v>45</v>
      </c>
      <c r="B5525">
        <v>1185732</v>
      </c>
      <c r="C5525" s="1">
        <v>44462</v>
      </c>
      <c r="D5525" s="1" t="str">
        <f>TEXT(Table1[[#This Row],[Invoice Date]],"yyyy")</f>
        <v>2021</v>
      </c>
      <c r="E5525" t="s">
        <v>13</v>
      </c>
      <c r="F5525" t="s">
        <v>100</v>
      </c>
      <c r="G5525" t="s">
        <v>101</v>
      </c>
      <c r="H5525" t="s">
        <v>27</v>
      </c>
      <c r="I5525" t="str">
        <f>IF(ISNUMBER(SEARCH( "Women's",Table1[[#This Row],[Product]])), "Women","Male")</f>
        <v>Women</v>
      </c>
      <c r="J5525" t="str">
        <f>IF(ISNUMBER(SEARCH( "Apparel",Table1[[#This Row],[Product]])), "Apparel","Footwear")</f>
        <v>Footwear</v>
      </c>
      <c r="K5525" s="3">
        <v>33</v>
      </c>
      <c r="L5525">
        <v>65</v>
      </c>
      <c r="M5525" s="3">
        <v>215</v>
      </c>
      <c r="N5525" s="3">
        <v>114</v>
      </c>
      <c r="O5525" t="s">
        <v>17</v>
      </c>
    </row>
    <row r="5526" spans="1:15" x14ac:dyDescent="0.3">
      <c r="A5526" t="s">
        <v>12</v>
      </c>
      <c r="B5526">
        <v>1197831</v>
      </c>
      <c r="C5526" s="1">
        <v>44274</v>
      </c>
      <c r="D5526" s="1" t="str">
        <f>TEXT(Table1[[#This Row],[Invoice Date]],"yyyy")</f>
        <v>2021</v>
      </c>
      <c r="E5526" t="s">
        <v>19</v>
      </c>
      <c r="F5526" t="s">
        <v>48</v>
      </c>
      <c r="G5526" t="s">
        <v>49</v>
      </c>
      <c r="H5526" t="s">
        <v>64</v>
      </c>
      <c r="I5526" t="str">
        <f>IF(ISNUMBER(SEARCH( "Women's",Table1[[#This Row],[Product]])), "Women","Male")</f>
        <v>Male</v>
      </c>
      <c r="J5526" t="str">
        <f>IF(ISNUMBER(SEARCH( "Apparel",Table1[[#This Row],[Product]])), "Apparel","Footwear")</f>
        <v>Apparel</v>
      </c>
      <c r="K5526" s="3">
        <v>32</v>
      </c>
      <c r="L5526">
        <v>65</v>
      </c>
      <c r="M5526" s="3">
        <v>208</v>
      </c>
      <c r="N5526" s="3">
        <v>96</v>
      </c>
      <c r="O5526" t="s">
        <v>17</v>
      </c>
    </row>
    <row r="5527" spans="1:15" x14ac:dyDescent="0.3">
      <c r="A5527" t="s">
        <v>18</v>
      </c>
      <c r="B5527">
        <v>1197831</v>
      </c>
      <c r="C5527" s="1">
        <v>44219</v>
      </c>
      <c r="D5527" s="1" t="str">
        <f>TEXT(Table1[[#This Row],[Invoice Date]],"yyyy")</f>
        <v>2021</v>
      </c>
      <c r="E5527" t="s">
        <v>19</v>
      </c>
      <c r="F5527" t="s">
        <v>48</v>
      </c>
      <c r="G5527" t="s">
        <v>49</v>
      </c>
      <c r="H5527" t="s">
        <v>50</v>
      </c>
      <c r="I5527" t="str">
        <f>IF(ISNUMBER(SEARCH( "Women's",Table1[[#This Row],[Product]])), "Women","Male")</f>
        <v>Women</v>
      </c>
      <c r="J5527" t="str">
        <f>IF(ISNUMBER(SEARCH( "Apparel",Table1[[#This Row],[Product]])), "Apparel","Footwear")</f>
        <v>Footwear</v>
      </c>
      <c r="K5527" s="3">
        <v>18</v>
      </c>
      <c r="L5527">
        <v>65</v>
      </c>
      <c r="M5527" s="3">
        <v>117</v>
      </c>
      <c r="N5527" s="3">
        <v>64</v>
      </c>
      <c r="O5527" t="s">
        <v>17</v>
      </c>
    </row>
    <row r="5528" spans="1:15" x14ac:dyDescent="0.3">
      <c r="A5528" t="s">
        <v>18</v>
      </c>
      <c r="B5528">
        <v>1197831</v>
      </c>
      <c r="C5528" s="1">
        <v>44306</v>
      </c>
      <c r="D5528" s="1" t="str">
        <f>TEXT(Table1[[#This Row],[Invoice Date]],"yyyy")</f>
        <v>2021</v>
      </c>
      <c r="E5528" t="s">
        <v>19</v>
      </c>
      <c r="F5528" t="s">
        <v>55</v>
      </c>
      <c r="G5528" t="s">
        <v>56</v>
      </c>
      <c r="H5528" t="s">
        <v>34</v>
      </c>
      <c r="I5528" t="str">
        <f>IF(ISNUMBER(SEARCH( "Women's",Table1[[#This Row],[Product]])), "Women","Male")</f>
        <v>Male</v>
      </c>
      <c r="J5528" t="str">
        <f>IF(ISNUMBER(SEARCH( "Apparel",Table1[[#This Row],[Product]])), "Apparel","Footwear")</f>
        <v>Footwear</v>
      </c>
      <c r="K5528" s="3">
        <v>23</v>
      </c>
      <c r="L5528">
        <v>65</v>
      </c>
      <c r="M5528" s="3">
        <v>150</v>
      </c>
      <c r="N5528" s="3">
        <v>72</v>
      </c>
      <c r="O5528" t="s">
        <v>17</v>
      </c>
    </row>
    <row r="5529" spans="1:15" x14ac:dyDescent="0.3">
      <c r="A5529" t="s">
        <v>57</v>
      </c>
      <c r="B5529">
        <v>1197831</v>
      </c>
      <c r="C5529" s="1">
        <v>44212</v>
      </c>
      <c r="D5529" s="1" t="str">
        <f>TEXT(Table1[[#This Row],[Invoice Date]],"yyyy")</f>
        <v>2021</v>
      </c>
      <c r="E5529" t="s">
        <v>19</v>
      </c>
      <c r="F5529" t="s">
        <v>55</v>
      </c>
      <c r="G5529" t="s">
        <v>56</v>
      </c>
      <c r="H5529" t="s">
        <v>64</v>
      </c>
      <c r="I5529" t="str">
        <f>IF(ISNUMBER(SEARCH( "Women's",Table1[[#This Row],[Product]])), "Women","Male")</f>
        <v>Male</v>
      </c>
      <c r="J5529" t="str">
        <f>IF(ISNUMBER(SEARCH( "Apparel",Table1[[#This Row],[Product]])), "Apparel","Footwear")</f>
        <v>Apparel</v>
      </c>
      <c r="K5529" s="3">
        <v>33</v>
      </c>
      <c r="L5529">
        <v>65</v>
      </c>
      <c r="M5529" s="3">
        <v>215</v>
      </c>
      <c r="N5529" s="3">
        <v>103</v>
      </c>
      <c r="O5529" t="s">
        <v>17</v>
      </c>
    </row>
    <row r="5530" spans="1:15" x14ac:dyDescent="0.3">
      <c r="A5530" t="s">
        <v>57</v>
      </c>
      <c r="B5530">
        <v>1197831</v>
      </c>
      <c r="C5530" s="1">
        <v>44241</v>
      </c>
      <c r="D5530" s="1" t="str">
        <f>TEXT(Table1[[#This Row],[Invoice Date]],"yyyy")</f>
        <v>2021</v>
      </c>
      <c r="E5530" t="s">
        <v>19</v>
      </c>
      <c r="F5530" t="s">
        <v>55</v>
      </c>
      <c r="G5530" t="s">
        <v>56</v>
      </c>
      <c r="H5530" t="s">
        <v>34</v>
      </c>
      <c r="I5530" t="str">
        <f>IF(ISNUMBER(SEARCH( "Women's",Table1[[#This Row],[Product]])), "Women","Male")</f>
        <v>Male</v>
      </c>
      <c r="J5530" t="str">
        <f>IF(ISNUMBER(SEARCH( "Apparel",Table1[[#This Row],[Product]])), "Apparel","Footwear")</f>
        <v>Footwear</v>
      </c>
      <c r="K5530" s="3">
        <v>23</v>
      </c>
      <c r="L5530">
        <v>65</v>
      </c>
      <c r="M5530" s="3">
        <v>150</v>
      </c>
      <c r="N5530" s="3">
        <v>75</v>
      </c>
      <c r="O5530" t="s">
        <v>17</v>
      </c>
    </row>
    <row r="5531" spans="1:15" x14ac:dyDescent="0.3">
      <c r="A5531" t="s">
        <v>57</v>
      </c>
      <c r="B5531">
        <v>1197831</v>
      </c>
      <c r="C5531" s="1">
        <v>44267</v>
      </c>
      <c r="D5531" s="1" t="str">
        <f>TEXT(Table1[[#This Row],[Invoice Date]],"yyyy")</f>
        <v>2021</v>
      </c>
      <c r="E5531" t="s">
        <v>28</v>
      </c>
      <c r="F5531" t="s">
        <v>65</v>
      </c>
      <c r="G5531" t="s">
        <v>66</v>
      </c>
      <c r="H5531" t="s">
        <v>16</v>
      </c>
      <c r="I5531" t="str">
        <f>IF(ISNUMBER(SEARCH( "Women's",Table1[[#This Row],[Product]])), "Women","Male")</f>
        <v>Women</v>
      </c>
      <c r="J5531" t="str">
        <f>IF(ISNUMBER(SEARCH( "Apparel",Table1[[#This Row],[Product]])), "Apparel","Footwear")</f>
        <v>Apparel</v>
      </c>
      <c r="K5531" s="3">
        <v>23</v>
      </c>
      <c r="L5531">
        <v>65</v>
      </c>
      <c r="M5531" s="3">
        <v>150</v>
      </c>
      <c r="N5531" s="3">
        <v>75</v>
      </c>
      <c r="O5531" t="s">
        <v>17</v>
      </c>
    </row>
    <row r="5532" spans="1:15" x14ac:dyDescent="0.3">
      <c r="A5532" t="s">
        <v>57</v>
      </c>
      <c r="B5532">
        <v>1197831</v>
      </c>
      <c r="C5532" s="1">
        <v>44328</v>
      </c>
      <c r="D5532" s="1" t="str">
        <f>TEXT(Table1[[#This Row],[Invoice Date]],"yyyy")</f>
        <v>2021</v>
      </c>
      <c r="E5532" t="s">
        <v>28</v>
      </c>
      <c r="F5532" t="s">
        <v>65</v>
      </c>
      <c r="G5532" t="s">
        <v>66</v>
      </c>
      <c r="H5532" t="s">
        <v>27</v>
      </c>
      <c r="I5532" t="str">
        <f>IF(ISNUMBER(SEARCH( "Women's",Table1[[#This Row],[Product]])), "Women","Male")</f>
        <v>Women</v>
      </c>
      <c r="J5532" t="str">
        <f>IF(ISNUMBER(SEARCH( "Apparel",Table1[[#This Row],[Product]])), "Apparel","Footwear")</f>
        <v>Footwear</v>
      </c>
      <c r="K5532" s="3">
        <v>32</v>
      </c>
      <c r="L5532">
        <v>65</v>
      </c>
      <c r="M5532" s="3">
        <v>208</v>
      </c>
      <c r="N5532" s="3">
        <v>102</v>
      </c>
      <c r="O5532" t="s">
        <v>17</v>
      </c>
    </row>
    <row r="5533" spans="1:15" x14ac:dyDescent="0.3">
      <c r="A5533" t="s">
        <v>57</v>
      </c>
      <c r="B5533">
        <v>1197831</v>
      </c>
      <c r="C5533" s="1">
        <v>44451</v>
      </c>
      <c r="D5533" s="1" t="str">
        <f>TEXT(Table1[[#This Row],[Invoice Date]],"yyyy")</f>
        <v>2021</v>
      </c>
      <c r="E5533" t="s">
        <v>28</v>
      </c>
      <c r="F5533" t="s">
        <v>65</v>
      </c>
      <c r="G5533" t="s">
        <v>66</v>
      </c>
      <c r="H5533" t="s">
        <v>50</v>
      </c>
      <c r="I5533" t="str">
        <f>IF(ISNUMBER(SEARCH( "Women's",Table1[[#This Row],[Product]])), "Women","Male")</f>
        <v>Women</v>
      </c>
      <c r="J5533" t="str">
        <f>IF(ISNUMBER(SEARCH( "Apparel",Table1[[#This Row],[Product]])), "Apparel","Footwear")</f>
        <v>Footwear</v>
      </c>
      <c r="K5533" s="3">
        <v>14</v>
      </c>
      <c r="L5533">
        <v>65</v>
      </c>
      <c r="M5533" s="3">
        <v>91</v>
      </c>
      <c r="N5533" s="3">
        <v>43</v>
      </c>
      <c r="O5533" t="s">
        <v>17</v>
      </c>
    </row>
    <row r="5534" spans="1:15" x14ac:dyDescent="0.3">
      <c r="A5534" t="s">
        <v>37</v>
      </c>
      <c r="B5534">
        <v>1185732</v>
      </c>
      <c r="C5534" s="1">
        <v>44420</v>
      </c>
      <c r="D5534" s="1" t="str">
        <f>TEXT(Table1[[#This Row],[Invoice Date]],"yyyy")</f>
        <v>2021</v>
      </c>
      <c r="E5534" t="s">
        <v>28</v>
      </c>
      <c r="F5534" t="s">
        <v>81</v>
      </c>
      <c r="G5534" t="s">
        <v>82</v>
      </c>
      <c r="H5534" t="s">
        <v>27</v>
      </c>
      <c r="I5534" t="str">
        <f>IF(ISNUMBER(SEARCH( "Women's",Table1[[#This Row],[Product]])), "Women","Male")</f>
        <v>Women</v>
      </c>
      <c r="J5534" t="str">
        <f>IF(ISNUMBER(SEARCH( "Apparel",Table1[[#This Row],[Product]])), "Apparel","Footwear")</f>
        <v>Footwear</v>
      </c>
      <c r="K5534" s="3">
        <v>36</v>
      </c>
      <c r="L5534">
        <v>65</v>
      </c>
      <c r="M5534" s="3">
        <v>234</v>
      </c>
      <c r="N5534" s="3">
        <v>94</v>
      </c>
      <c r="O5534" t="s">
        <v>17</v>
      </c>
    </row>
    <row r="5535" spans="1:15" x14ac:dyDescent="0.3">
      <c r="A5535" t="s">
        <v>37</v>
      </c>
      <c r="B5535">
        <v>1185732</v>
      </c>
      <c r="C5535" s="1">
        <v>44452</v>
      </c>
      <c r="D5535" s="1" t="str">
        <f>TEXT(Table1[[#This Row],[Invoice Date]],"yyyy")</f>
        <v>2021</v>
      </c>
      <c r="E5535" t="s">
        <v>28</v>
      </c>
      <c r="F5535" t="s">
        <v>81</v>
      </c>
      <c r="G5535" t="s">
        <v>82</v>
      </c>
      <c r="H5535" t="s">
        <v>16</v>
      </c>
      <c r="I5535" t="str">
        <f>IF(ISNUMBER(SEARCH( "Women's",Table1[[#This Row],[Product]])), "Women","Male")</f>
        <v>Women</v>
      </c>
      <c r="J5535" t="str">
        <f>IF(ISNUMBER(SEARCH( "Apparel",Table1[[#This Row],[Product]])), "Apparel","Footwear")</f>
        <v>Apparel</v>
      </c>
      <c r="K5535" s="3">
        <v>46</v>
      </c>
      <c r="L5535">
        <v>65</v>
      </c>
      <c r="M5535" s="3">
        <v>299</v>
      </c>
      <c r="N5535" s="3">
        <v>150</v>
      </c>
      <c r="O5535" t="s">
        <v>17</v>
      </c>
    </row>
    <row r="5536" spans="1:15" x14ac:dyDescent="0.3">
      <c r="A5536" t="s">
        <v>22</v>
      </c>
      <c r="B5536">
        <v>1185732</v>
      </c>
      <c r="C5536" s="1">
        <v>44512</v>
      </c>
      <c r="D5536" s="1" t="str">
        <f>TEXT(Table1[[#This Row],[Invoice Date]],"yyyy")</f>
        <v>2021</v>
      </c>
      <c r="E5536" t="s">
        <v>28</v>
      </c>
      <c r="F5536" t="s">
        <v>81</v>
      </c>
      <c r="G5536" t="s">
        <v>82</v>
      </c>
      <c r="H5536" t="s">
        <v>16</v>
      </c>
      <c r="I5536" t="str">
        <f>IF(ISNUMBER(SEARCH( "Women's",Table1[[#This Row],[Product]])), "Women","Male")</f>
        <v>Women</v>
      </c>
      <c r="J5536" t="str">
        <f>IF(ISNUMBER(SEARCH( "Apparel",Table1[[#This Row],[Product]])), "Apparel","Footwear")</f>
        <v>Apparel</v>
      </c>
      <c r="K5536" s="3">
        <v>61</v>
      </c>
      <c r="L5536">
        <v>65</v>
      </c>
      <c r="M5536" s="3">
        <v>397</v>
      </c>
      <c r="N5536" s="3">
        <v>198</v>
      </c>
      <c r="O5536" t="s">
        <v>17</v>
      </c>
    </row>
    <row r="5537" spans="1:15" x14ac:dyDescent="0.3">
      <c r="A5537" t="s">
        <v>22</v>
      </c>
      <c r="B5537">
        <v>1185732</v>
      </c>
      <c r="C5537" s="1">
        <v>44356</v>
      </c>
      <c r="D5537" s="1" t="str">
        <f>TEXT(Table1[[#This Row],[Invoice Date]],"yyyy")</f>
        <v>2021</v>
      </c>
      <c r="E5537" t="s">
        <v>28</v>
      </c>
      <c r="F5537" t="s">
        <v>83</v>
      </c>
      <c r="G5537" t="s">
        <v>84</v>
      </c>
      <c r="H5537" t="s">
        <v>34</v>
      </c>
      <c r="I5537" t="str">
        <f>IF(ISNUMBER(SEARCH( "Women's",Table1[[#This Row],[Product]])), "Women","Male")</f>
        <v>Male</v>
      </c>
      <c r="J5537" t="str">
        <f>IF(ISNUMBER(SEARCH( "Apparel",Table1[[#This Row],[Product]])), "Apparel","Footwear")</f>
        <v>Footwear</v>
      </c>
      <c r="K5537" s="3">
        <v>32</v>
      </c>
      <c r="L5537">
        <v>65</v>
      </c>
      <c r="M5537" s="3">
        <v>208</v>
      </c>
      <c r="N5537" s="3">
        <v>89</v>
      </c>
      <c r="O5537" t="s">
        <v>17</v>
      </c>
    </row>
    <row r="5538" spans="1:15" x14ac:dyDescent="0.3">
      <c r="A5538" t="s">
        <v>37</v>
      </c>
      <c r="B5538">
        <v>1185732</v>
      </c>
      <c r="C5538" s="1">
        <v>44509</v>
      </c>
      <c r="D5538" s="1" t="str">
        <f>TEXT(Table1[[#This Row],[Invoice Date]],"yyyy")</f>
        <v>2021</v>
      </c>
      <c r="E5538" t="s">
        <v>28</v>
      </c>
      <c r="F5538" t="s">
        <v>83</v>
      </c>
      <c r="G5538" t="s">
        <v>84</v>
      </c>
      <c r="H5538" t="s">
        <v>16</v>
      </c>
      <c r="I5538" t="str">
        <f>IF(ISNUMBER(SEARCH( "Women's",Table1[[#This Row],[Product]])), "Women","Male")</f>
        <v>Women</v>
      </c>
      <c r="J5538" t="str">
        <f>IF(ISNUMBER(SEARCH( "Apparel",Table1[[#This Row],[Product]])), "Apparel","Footwear")</f>
        <v>Apparel</v>
      </c>
      <c r="K5538" s="3">
        <v>60</v>
      </c>
      <c r="L5538">
        <v>65</v>
      </c>
      <c r="M5538" s="3">
        <v>390</v>
      </c>
      <c r="N5538" s="3">
        <v>199</v>
      </c>
      <c r="O5538" t="s">
        <v>17</v>
      </c>
    </row>
    <row r="5539" spans="1:15" x14ac:dyDescent="0.3">
      <c r="A5539" t="s">
        <v>37</v>
      </c>
      <c r="B5539">
        <v>1185732</v>
      </c>
      <c r="C5539" s="1">
        <v>44260</v>
      </c>
      <c r="D5539" s="1" t="str">
        <f>TEXT(Table1[[#This Row],[Invoice Date]],"yyyy")</f>
        <v>2021</v>
      </c>
      <c r="E5539" t="s">
        <v>28</v>
      </c>
      <c r="F5539" t="s">
        <v>85</v>
      </c>
      <c r="G5539" t="s">
        <v>86</v>
      </c>
      <c r="H5539" t="s">
        <v>27</v>
      </c>
      <c r="I5539" t="str">
        <f>IF(ISNUMBER(SEARCH( "Women's",Table1[[#This Row],[Product]])), "Women","Male")</f>
        <v>Women</v>
      </c>
      <c r="J5539" t="str">
        <f>IF(ISNUMBER(SEARCH( "Apparel",Table1[[#This Row],[Product]])), "Apparel","Footwear")</f>
        <v>Footwear</v>
      </c>
      <c r="K5539" s="3">
        <v>9</v>
      </c>
      <c r="L5539">
        <v>65</v>
      </c>
      <c r="M5539" s="3">
        <v>59</v>
      </c>
      <c r="N5539" s="3">
        <v>23</v>
      </c>
      <c r="O5539" t="s">
        <v>17</v>
      </c>
    </row>
    <row r="5540" spans="1:15" x14ac:dyDescent="0.3">
      <c r="A5540" t="s">
        <v>18</v>
      </c>
      <c r="B5540">
        <v>1185732</v>
      </c>
      <c r="C5540" s="1">
        <v>44199</v>
      </c>
      <c r="D5540" s="1" t="str">
        <f>TEXT(Table1[[#This Row],[Invoice Date]],"yyyy")</f>
        <v>2021</v>
      </c>
      <c r="E5540" t="s">
        <v>28</v>
      </c>
      <c r="F5540" t="s">
        <v>85</v>
      </c>
      <c r="G5540" t="s">
        <v>86</v>
      </c>
      <c r="H5540" t="s">
        <v>27</v>
      </c>
      <c r="I5540" t="str">
        <f>IF(ISNUMBER(SEARCH( "Women's",Table1[[#This Row],[Product]])), "Women","Male")</f>
        <v>Women</v>
      </c>
      <c r="J5540" t="str">
        <f>IF(ISNUMBER(SEARCH( "Apparel",Table1[[#This Row],[Product]])), "Apparel","Footwear")</f>
        <v>Footwear</v>
      </c>
      <c r="K5540" s="3">
        <v>18</v>
      </c>
      <c r="L5540">
        <v>65</v>
      </c>
      <c r="M5540" s="3">
        <v>117</v>
      </c>
      <c r="N5540" s="3">
        <v>48</v>
      </c>
      <c r="O5540" t="s">
        <v>17</v>
      </c>
    </row>
    <row r="5541" spans="1:15" x14ac:dyDescent="0.3">
      <c r="A5541" t="s">
        <v>18</v>
      </c>
      <c r="B5541">
        <v>1185732</v>
      </c>
      <c r="C5541" s="1">
        <v>44230</v>
      </c>
      <c r="D5541" s="1" t="str">
        <f>TEXT(Table1[[#This Row],[Invoice Date]],"yyyy")</f>
        <v>2021</v>
      </c>
      <c r="E5541" t="s">
        <v>28</v>
      </c>
      <c r="F5541" t="s">
        <v>35</v>
      </c>
      <c r="G5541" t="s">
        <v>36</v>
      </c>
      <c r="H5541" t="s">
        <v>16</v>
      </c>
      <c r="I5541" t="str">
        <f>IF(ISNUMBER(SEARCH( "Women's",Table1[[#This Row],[Product]])), "Women","Male")</f>
        <v>Women</v>
      </c>
      <c r="J5541" t="str">
        <f>IF(ISNUMBER(SEARCH( "Apparel",Table1[[#This Row],[Product]])), "Apparel","Footwear")</f>
        <v>Apparel</v>
      </c>
      <c r="K5541" s="3">
        <v>14</v>
      </c>
      <c r="L5541">
        <v>65</v>
      </c>
      <c r="M5541" s="3">
        <v>91</v>
      </c>
      <c r="N5541" s="3">
        <v>46</v>
      </c>
      <c r="O5541" t="s">
        <v>17</v>
      </c>
    </row>
    <row r="5542" spans="1:15" x14ac:dyDescent="0.3">
      <c r="A5542" t="s">
        <v>18</v>
      </c>
      <c r="B5542">
        <v>1185732</v>
      </c>
      <c r="C5542" s="1">
        <v>44443</v>
      </c>
      <c r="D5542" s="1" t="str">
        <f>TEXT(Table1[[#This Row],[Invoice Date]],"yyyy")</f>
        <v>2021</v>
      </c>
      <c r="E5542" t="s">
        <v>28</v>
      </c>
      <c r="F5542" t="s">
        <v>35</v>
      </c>
      <c r="G5542" t="s">
        <v>36</v>
      </c>
      <c r="H5542" t="s">
        <v>34</v>
      </c>
      <c r="I5542" t="str">
        <f>IF(ISNUMBER(SEARCH( "Women's",Table1[[#This Row],[Product]])), "Women","Male")</f>
        <v>Male</v>
      </c>
      <c r="J5542" t="str">
        <f>IF(ISNUMBER(SEARCH( "Apparel",Table1[[#This Row],[Product]])), "Apparel","Footwear")</f>
        <v>Footwear</v>
      </c>
      <c r="K5542" s="3">
        <v>29</v>
      </c>
      <c r="L5542">
        <v>65</v>
      </c>
      <c r="M5542" s="3">
        <v>189</v>
      </c>
      <c r="N5542" s="3">
        <v>85</v>
      </c>
      <c r="O5542" t="s">
        <v>17</v>
      </c>
    </row>
    <row r="5543" spans="1:15" x14ac:dyDescent="0.3">
      <c r="A5543" t="s">
        <v>18</v>
      </c>
      <c r="B5543">
        <v>1185732</v>
      </c>
      <c r="C5543" s="1">
        <v>44472</v>
      </c>
      <c r="D5543" s="1" t="str">
        <f>TEXT(Table1[[#This Row],[Invoice Date]],"yyyy")</f>
        <v>2021</v>
      </c>
      <c r="E5543" t="s">
        <v>28</v>
      </c>
      <c r="F5543" t="s">
        <v>35</v>
      </c>
      <c r="G5543" t="s">
        <v>36</v>
      </c>
      <c r="H5543" t="s">
        <v>16</v>
      </c>
      <c r="I5543" t="str">
        <f>IF(ISNUMBER(SEARCH( "Women's",Table1[[#This Row],[Product]])), "Women","Male")</f>
        <v>Women</v>
      </c>
      <c r="J5543" t="str">
        <f>IF(ISNUMBER(SEARCH( "Apparel",Table1[[#This Row],[Product]])), "Apparel","Footwear")</f>
        <v>Apparel</v>
      </c>
      <c r="K5543" s="3">
        <v>46</v>
      </c>
      <c r="L5543">
        <v>65</v>
      </c>
      <c r="M5543" s="3">
        <v>299</v>
      </c>
      <c r="N5543" s="3">
        <v>152</v>
      </c>
      <c r="O5543" t="s">
        <v>17</v>
      </c>
    </row>
    <row r="5544" spans="1:15" x14ac:dyDescent="0.3">
      <c r="A5544" t="s">
        <v>18</v>
      </c>
      <c r="B5544">
        <v>1185732</v>
      </c>
      <c r="C5544" s="1">
        <v>44503</v>
      </c>
      <c r="D5544" s="1" t="str">
        <f>TEXT(Table1[[#This Row],[Invoice Date]],"yyyy")</f>
        <v>2021</v>
      </c>
      <c r="E5544" t="s">
        <v>28</v>
      </c>
      <c r="F5544" t="s">
        <v>35</v>
      </c>
      <c r="G5544" t="s">
        <v>36</v>
      </c>
      <c r="H5544" t="s">
        <v>50</v>
      </c>
      <c r="I5544" t="str">
        <f>IF(ISNUMBER(SEARCH( "Women's",Table1[[#This Row],[Product]])), "Women","Male")</f>
        <v>Women</v>
      </c>
      <c r="J5544" t="str">
        <f>IF(ISNUMBER(SEARCH( "Apparel",Table1[[#This Row],[Product]])), "Apparel","Footwear")</f>
        <v>Footwear</v>
      </c>
      <c r="K5544" s="3">
        <v>33</v>
      </c>
      <c r="L5544">
        <v>65</v>
      </c>
      <c r="M5544" s="3">
        <v>215</v>
      </c>
      <c r="N5544" s="3">
        <v>97</v>
      </c>
      <c r="O5544" t="s">
        <v>17</v>
      </c>
    </row>
    <row r="5545" spans="1:15" x14ac:dyDescent="0.3">
      <c r="A5545" t="s">
        <v>18</v>
      </c>
      <c r="B5545">
        <v>1185732</v>
      </c>
      <c r="C5545" s="1">
        <v>44479</v>
      </c>
      <c r="D5545" s="1" t="str">
        <f>TEXT(Table1[[#This Row],[Invoice Date]],"yyyy")</f>
        <v>2021</v>
      </c>
      <c r="E5545" t="s">
        <v>28</v>
      </c>
      <c r="F5545" t="s">
        <v>75</v>
      </c>
      <c r="G5545" t="s">
        <v>76</v>
      </c>
      <c r="H5545" t="s">
        <v>34</v>
      </c>
      <c r="I5545" t="str">
        <f>IF(ISNUMBER(SEARCH( "Women's",Table1[[#This Row],[Product]])), "Women","Male")</f>
        <v>Male</v>
      </c>
      <c r="J5545" t="str">
        <f>IF(ISNUMBER(SEARCH( "Apparel",Table1[[#This Row],[Product]])), "Apparel","Footwear")</f>
        <v>Footwear</v>
      </c>
      <c r="K5545" s="3">
        <v>32</v>
      </c>
      <c r="L5545">
        <v>65</v>
      </c>
      <c r="M5545" s="3">
        <v>208</v>
      </c>
      <c r="N5545" s="3">
        <v>114</v>
      </c>
      <c r="O5545" t="s">
        <v>17</v>
      </c>
    </row>
    <row r="5546" spans="1:15" x14ac:dyDescent="0.3">
      <c r="A5546" t="s">
        <v>18</v>
      </c>
      <c r="B5546">
        <v>1185732</v>
      </c>
      <c r="C5546" s="1">
        <v>44244</v>
      </c>
      <c r="D5546" s="1" t="str">
        <f>TEXT(Table1[[#This Row],[Invoice Date]],"yyyy")</f>
        <v>2021</v>
      </c>
      <c r="E5546" t="s">
        <v>38</v>
      </c>
      <c r="F5546" t="s">
        <v>58</v>
      </c>
      <c r="G5546" t="s">
        <v>59</v>
      </c>
      <c r="H5546" t="s">
        <v>64</v>
      </c>
      <c r="I5546" t="str">
        <f>IF(ISNUMBER(SEARCH( "Women's",Table1[[#This Row],[Product]])), "Women","Male")</f>
        <v>Male</v>
      </c>
      <c r="J5546" t="str">
        <f>IF(ISNUMBER(SEARCH( "Apparel",Table1[[#This Row],[Product]])), "Apparel","Footwear")</f>
        <v>Apparel</v>
      </c>
      <c r="K5546" s="3">
        <v>48</v>
      </c>
      <c r="L5546">
        <v>65</v>
      </c>
      <c r="M5546" s="3">
        <v>312</v>
      </c>
      <c r="N5546" s="3">
        <v>165</v>
      </c>
      <c r="O5546" t="s">
        <v>17</v>
      </c>
    </row>
    <row r="5547" spans="1:15" x14ac:dyDescent="0.3">
      <c r="A5547" t="s">
        <v>37</v>
      </c>
      <c r="B5547">
        <v>1185732</v>
      </c>
      <c r="C5547" s="1">
        <v>44550</v>
      </c>
      <c r="D5547" s="1" t="str">
        <f>TEXT(Table1[[#This Row],[Invoice Date]],"yyyy")</f>
        <v>2021</v>
      </c>
      <c r="E5547" t="s">
        <v>38</v>
      </c>
      <c r="F5547" t="s">
        <v>87</v>
      </c>
      <c r="G5547" t="s">
        <v>88</v>
      </c>
      <c r="H5547" t="s">
        <v>34</v>
      </c>
      <c r="I5547" t="str">
        <f>IF(ISNUMBER(SEARCH( "Women's",Table1[[#This Row],[Product]])), "Women","Male")</f>
        <v>Male</v>
      </c>
      <c r="J5547" t="str">
        <f>IF(ISNUMBER(SEARCH( "Apparel",Table1[[#This Row],[Product]])), "Apparel","Footwear")</f>
        <v>Footwear</v>
      </c>
      <c r="K5547" s="3">
        <v>46</v>
      </c>
      <c r="L5547">
        <v>65</v>
      </c>
      <c r="M5547" s="3">
        <v>299</v>
      </c>
      <c r="N5547" s="3">
        <v>150</v>
      </c>
      <c r="O5547" t="s">
        <v>17</v>
      </c>
    </row>
    <row r="5548" spans="1:15" x14ac:dyDescent="0.3">
      <c r="A5548" t="s">
        <v>37</v>
      </c>
      <c r="B5548">
        <v>1185732</v>
      </c>
      <c r="C5548" s="1">
        <v>44550</v>
      </c>
      <c r="D5548" s="1" t="str">
        <f>TEXT(Table1[[#This Row],[Invoice Date]],"yyyy")</f>
        <v>2021</v>
      </c>
      <c r="E5548" t="s">
        <v>38</v>
      </c>
      <c r="F5548" t="s">
        <v>87</v>
      </c>
      <c r="G5548" t="s">
        <v>88</v>
      </c>
      <c r="H5548" t="s">
        <v>27</v>
      </c>
      <c r="I5548" t="str">
        <f>IF(ISNUMBER(SEARCH( "Women's",Table1[[#This Row],[Product]])), "Women","Male")</f>
        <v>Women</v>
      </c>
      <c r="J5548" t="str">
        <f>IF(ISNUMBER(SEARCH( "Apparel",Table1[[#This Row],[Product]])), "Apparel","Footwear")</f>
        <v>Footwear</v>
      </c>
      <c r="K5548" s="3">
        <v>45</v>
      </c>
      <c r="L5548">
        <v>65</v>
      </c>
      <c r="M5548" s="3">
        <v>293</v>
      </c>
      <c r="N5548" s="3">
        <v>137</v>
      </c>
      <c r="O5548" t="s">
        <v>17</v>
      </c>
    </row>
    <row r="5549" spans="1:15" x14ac:dyDescent="0.3">
      <c r="A5549" t="s">
        <v>37</v>
      </c>
      <c r="B5549">
        <v>1185732</v>
      </c>
      <c r="C5549" s="1">
        <v>44242</v>
      </c>
      <c r="D5549" s="1" t="str">
        <f>TEXT(Table1[[#This Row],[Invoice Date]],"yyyy")</f>
        <v>2021</v>
      </c>
      <c r="E5549" t="s">
        <v>38</v>
      </c>
      <c r="F5549" t="s">
        <v>89</v>
      </c>
      <c r="G5549" t="s">
        <v>90</v>
      </c>
      <c r="H5549" t="s">
        <v>64</v>
      </c>
      <c r="I5549" t="str">
        <f>IF(ISNUMBER(SEARCH( "Women's",Table1[[#This Row],[Product]])), "Women","Male")</f>
        <v>Male</v>
      </c>
      <c r="J5549" t="str">
        <f>IF(ISNUMBER(SEARCH( "Apparel",Table1[[#This Row],[Product]])), "Apparel","Footwear")</f>
        <v>Apparel</v>
      </c>
      <c r="K5549" s="3">
        <v>45</v>
      </c>
      <c r="L5549">
        <v>65</v>
      </c>
      <c r="M5549" s="3">
        <v>293</v>
      </c>
      <c r="N5549" s="3">
        <v>120</v>
      </c>
      <c r="O5549" t="s">
        <v>17</v>
      </c>
    </row>
    <row r="5550" spans="1:15" x14ac:dyDescent="0.3">
      <c r="A5550" t="s">
        <v>37</v>
      </c>
      <c r="B5550">
        <v>1185732</v>
      </c>
      <c r="C5550" s="1">
        <v>44329</v>
      </c>
      <c r="D5550" s="1" t="str">
        <f>TEXT(Table1[[#This Row],[Invoice Date]],"yyyy")</f>
        <v>2021</v>
      </c>
      <c r="E5550" t="s">
        <v>38</v>
      </c>
      <c r="F5550" t="s">
        <v>89</v>
      </c>
      <c r="G5550" t="s">
        <v>90</v>
      </c>
      <c r="H5550" t="s">
        <v>50</v>
      </c>
      <c r="I5550" t="str">
        <f>IF(ISNUMBER(SEARCH( "Women's",Table1[[#This Row],[Product]])), "Women","Male")</f>
        <v>Women</v>
      </c>
      <c r="J5550" t="str">
        <f>IF(ISNUMBER(SEARCH( "Apparel",Table1[[#This Row],[Product]])), "Apparel","Footwear")</f>
        <v>Footwear</v>
      </c>
      <c r="K5550" s="3">
        <v>41</v>
      </c>
      <c r="L5550">
        <v>65</v>
      </c>
      <c r="M5550" s="3">
        <v>267</v>
      </c>
      <c r="N5550" s="3">
        <v>139</v>
      </c>
      <c r="O5550" t="s">
        <v>17</v>
      </c>
    </row>
    <row r="5551" spans="1:15" x14ac:dyDescent="0.3">
      <c r="A5551" t="s">
        <v>57</v>
      </c>
      <c r="B5551">
        <v>1185732</v>
      </c>
      <c r="C5551" s="1">
        <v>44355</v>
      </c>
      <c r="D5551" s="1" t="str">
        <f>TEXT(Table1[[#This Row],[Invoice Date]],"yyyy")</f>
        <v>2021</v>
      </c>
      <c r="E5551" t="s">
        <v>38</v>
      </c>
      <c r="F5551" t="s">
        <v>77</v>
      </c>
      <c r="G5551" t="s">
        <v>78</v>
      </c>
      <c r="H5551" t="s">
        <v>50</v>
      </c>
      <c r="I5551" t="str">
        <f>IF(ISNUMBER(SEARCH( "Women's",Table1[[#This Row],[Product]])), "Women","Male")</f>
        <v>Women</v>
      </c>
      <c r="J5551" t="str">
        <f>IF(ISNUMBER(SEARCH( "Apparel",Table1[[#This Row],[Product]])), "Apparel","Footwear")</f>
        <v>Footwear</v>
      </c>
      <c r="K5551" s="3">
        <v>39</v>
      </c>
      <c r="L5551">
        <v>65</v>
      </c>
      <c r="M5551" s="3">
        <v>254</v>
      </c>
      <c r="N5551" s="3">
        <v>137</v>
      </c>
      <c r="O5551" t="s">
        <v>17</v>
      </c>
    </row>
    <row r="5552" spans="1:15" x14ac:dyDescent="0.3">
      <c r="A5552" t="s">
        <v>57</v>
      </c>
      <c r="B5552">
        <v>1185732</v>
      </c>
      <c r="C5552" s="1">
        <v>44355</v>
      </c>
      <c r="D5552" s="1" t="str">
        <f>TEXT(Table1[[#This Row],[Invoice Date]],"yyyy")</f>
        <v>2021</v>
      </c>
      <c r="E5552" t="s">
        <v>38</v>
      </c>
      <c r="F5552" t="s">
        <v>77</v>
      </c>
      <c r="G5552" t="s">
        <v>78</v>
      </c>
      <c r="H5552" t="s">
        <v>64</v>
      </c>
      <c r="I5552" t="str">
        <f>IF(ISNUMBER(SEARCH( "Women's",Table1[[#This Row],[Product]])), "Women","Male")</f>
        <v>Male</v>
      </c>
      <c r="J5552" t="str">
        <f>IF(ISNUMBER(SEARCH( "Apparel",Table1[[#This Row],[Product]])), "Apparel","Footwear")</f>
        <v>Apparel</v>
      </c>
      <c r="K5552" s="3">
        <v>46</v>
      </c>
      <c r="L5552">
        <v>65</v>
      </c>
      <c r="M5552" s="3">
        <v>299</v>
      </c>
      <c r="N5552" s="3">
        <v>135</v>
      </c>
      <c r="O5552" t="s">
        <v>17</v>
      </c>
    </row>
    <row r="5553" spans="1:15" x14ac:dyDescent="0.3">
      <c r="A5553" t="s">
        <v>22</v>
      </c>
      <c r="B5553">
        <v>1185732</v>
      </c>
      <c r="C5553" s="1">
        <v>44507</v>
      </c>
      <c r="D5553" s="1" t="str">
        <f>TEXT(Table1[[#This Row],[Invoice Date]],"yyyy")</f>
        <v>2021</v>
      </c>
      <c r="E5553" t="s">
        <v>38</v>
      </c>
      <c r="F5553" t="s">
        <v>77</v>
      </c>
      <c r="G5553" t="s">
        <v>78</v>
      </c>
      <c r="H5553" t="s">
        <v>50</v>
      </c>
      <c r="I5553" t="str">
        <f>IF(ISNUMBER(SEARCH( "Women's",Table1[[#This Row],[Product]])), "Women","Male")</f>
        <v>Women</v>
      </c>
      <c r="J5553" t="str">
        <f>IF(ISNUMBER(SEARCH( "Apparel",Table1[[#This Row],[Product]])), "Apparel","Footwear")</f>
        <v>Footwear</v>
      </c>
      <c r="K5553" s="3">
        <v>49</v>
      </c>
      <c r="L5553">
        <v>65</v>
      </c>
      <c r="M5553" s="3">
        <v>319</v>
      </c>
      <c r="N5553" s="3">
        <v>175</v>
      </c>
      <c r="O5553" t="s">
        <v>17</v>
      </c>
    </row>
    <row r="5554" spans="1:15" x14ac:dyDescent="0.3">
      <c r="A5554" t="s">
        <v>22</v>
      </c>
      <c r="B5554">
        <v>1185732</v>
      </c>
      <c r="C5554" s="1">
        <v>44232</v>
      </c>
      <c r="D5554" s="1" t="str">
        <f>TEXT(Table1[[#This Row],[Invoice Date]],"yyyy")</f>
        <v>2021</v>
      </c>
      <c r="E5554" t="s">
        <v>38</v>
      </c>
      <c r="F5554" t="s">
        <v>77</v>
      </c>
      <c r="G5554" t="s">
        <v>78</v>
      </c>
      <c r="H5554" t="s">
        <v>27</v>
      </c>
      <c r="I5554" t="str">
        <f>IF(ISNUMBER(SEARCH( "Women's",Table1[[#This Row],[Product]])), "Women","Male")</f>
        <v>Women</v>
      </c>
      <c r="J5554" t="str">
        <f>IF(ISNUMBER(SEARCH( "Apparel",Table1[[#This Row],[Product]])), "Apparel","Footwear")</f>
        <v>Footwear</v>
      </c>
      <c r="K5554" s="3">
        <v>29</v>
      </c>
      <c r="L5554">
        <v>65</v>
      </c>
      <c r="M5554" s="3">
        <v>189</v>
      </c>
      <c r="N5554" s="3">
        <v>85</v>
      </c>
      <c r="O5554" t="s">
        <v>17</v>
      </c>
    </row>
    <row r="5555" spans="1:15" x14ac:dyDescent="0.3">
      <c r="A5555" t="s">
        <v>37</v>
      </c>
      <c r="B5555">
        <v>1185732</v>
      </c>
      <c r="C5555" s="1">
        <v>44235</v>
      </c>
      <c r="D5555" s="1" t="str">
        <f>TEXT(Table1[[#This Row],[Invoice Date]],"yyyy")</f>
        <v>2021</v>
      </c>
      <c r="E5555" t="s">
        <v>38</v>
      </c>
      <c r="F5555" t="s">
        <v>104</v>
      </c>
      <c r="G5555" t="s">
        <v>105</v>
      </c>
      <c r="H5555" t="s">
        <v>16</v>
      </c>
      <c r="I5555" t="str">
        <f>IF(ISNUMBER(SEARCH( "Women's",Table1[[#This Row],[Product]])), "Women","Male")</f>
        <v>Women</v>
      </c>
      <c r="J5555" t="str">
        <f>IF(ISNUMBER(SEARCH( "Apparel",Table1[[#This Row],[Product]])), "Apparel","Footwear")</f>
        <v>Apparel</v>
      </c>
      <c r="K5555" s="3">
        <v>33</v>
      </c>
      <c r="L5555">
        <v>65</v>
      </c>
      <c r="M5555" s="3">
        <v>215</v>
      </c>
      <c r="N5555" s="3">
        <v>114</v>
      </c>
      <c r="O5555" t="s">
        <v>17</v>
      </c>
    </row>
    <row r="5556" spans="1:15" x14ac:dyDescent="0.3">
      <c r="A5556" t="s">
        <v>37</v>
      </c>
      <c r="B5556">
        <v>1185732</v>
      </c>
      <c r="C5556" s="1">
        <v>44355</v>
      </c>
      <c r="D5556" s="1" t="str">
        <f>TEXT(Table1[[#This Row],[Invoice Date]],"yyyy")</f>
        <v>2021</v>
      </c>
      <c r="E5556" t="s">
        <v>38</v>
      </c>
      <c r="F5556" t="s">
        <v>104</v>
      </c>
      <c r="G5556" t="s">
        <v>105</v>
      </c>
      <c r="H5556" t="s">
        <v>27</v>
      </c>
      <c r="I5556" t="str">
        <f>IF(ISNUMBER(SEARCH( "Women's",Table1[[#This Row],[Product]])), "Women","Male")</f>
        <v>Women</v>
      </c>
      <c r="J5556" t="str">
        <f>IF(ISNUMBER(SEARCH( "Apparel",Table1[[#This Row],[Product]])), "Apparel","Footwear")</f>
        <v>Footwear</v>
      </c>
      <c r="K5556" s="3">
        <v>39</v>
      </c>
      <c r="L5556">
        <v>65</v>
      </c>
      <c r="M5556" s="3">
        <v>254</v>
      </c>
      <c r="N5556" s="3">
        <v>139</v>
      </c>
      <c r="O5556" t="s">
        <v>17</v>
      </c>
    </row>
    <row r="5557" spans="1:15" x14ac:dyDescent="0.3">
      <c r="A5557" t="s">
        <v>37</v>
      </c>
      <c r="B5557">
        <v>1185732</v>
      </c>
      <c r="C5557" s="1">
        <v>44383</v>
      </c>
      <c r="D5557" s="1" t="str">
        <f>TEXT(Table1[[#This Row],[Invoice Date]],"yyyy")</f>
        <v>2021</v>
      </c>
      <c r="E5557" t="s">
        <v>38</v>
      </c>
      <c r="F5557" t="s">
        <v>104</v>
      </c>
      <c r="G5557" t="s">
        <v>105</v>
      </c>
      <c r="H5557" t="s">
        <v>27</v>
      </c>
      <c r="I5557" t="str">
        <f>IF(ISNUMBER(SEARCH( "Women's",Table1[[#This Row],[Product]])), "Women","Male")</f>
        <v>Women</v>
      </c>
      <c r="J5557" t="str">
        <f>IF(ISNUMBER(SEARCH( "Apparel",Table1[[#This Row],[Product]])), "Apparel","Footwear")</f>
        <v>Footwear</v>
      </c>
      <c r="K5557" s="3">
        <v>37</v>
      </c>
      <c r="L5557">
        <v>65</v>
      </c>
      <c r="M5557" s="3">
        <v>241</v>
      </c>
      <c r="N5557" s="3">
        <v>125</v>
      </c>
      <c r="O5557" t="s">
        <v>17</v>
      </c>
    </row>
    <row r="5558" spans="1:15" x14ac:dyDescent="0.3">
      <c r="A5558" t="s">
        <v>22</v>
      </c>
      <c r="B5558">
        <v>1185732</v>
      </c>
      <c r="C5558" s="1">
        <v>44536</v>
      </c>
      <c r="D5558" s="1" t="str">
        <f>TEXT(Table1[[#This Row],[Invoice Date]],"yyyy")</f>
        <v>2021</v>
      </c>
      <c r="E5558" t="s">
        <v>38</v>
      </c>
      <c r="F5558" t="s">
        <v>104</v>
      </c>
      <c r="G5558" t="s">
        <v>105</v>
      </c>
      <c r="H5558" t="s">
        <v>50</v>
      </c>
      <c r="I5558" t="str">
        <f>IF(ISNUMBER(SEARCH( "Women's",Table1[[#This Row],[Product]])), "Women","Male")</f>
        <v>Women</v>
      </c>
      <c r="J5558" t="str">
        <f>IF(ISNUMBER(SEARCH( "Apparel",Table1[[#This Row],[Product]])), "Apparel","Footwear")</f>
        <v>Footwear</v>
      </c>
      <c r="K5558" s="3">
        <v>48</v>
      </c>
      <c r="L5558">
        <v>65</v>
      </c>
      <c r="M5558" s="3">
        <v>312</v>
      </c>
      <c r="N5558" s="3">
        <v>156</v>
      </c>
      <c r="O5558" t="s">
        <v>17</v>
      </c>
    </row>
    <row r="5559" spans="1:15" x14ac:dyDescent="0.3">
      <c r="A5559" t="s">
        <v>22</v>
      </c>
      <c r="B5559">
        <v>1185732</v>
      </c>
      <c r="C5559" s="1">
        <v>44362</v>
      </c>
      <c r="D5559" s="1" t="str">
        <f>TEXT(Table1[[#This Row],[Invoice Date]],"yyyy")</f>
        <v>2021</v>
      </c>
      <c r="E5559" t="s">
        <v>38</v>
      </c>
      <c r="F5559" t="s">
        <v>106</v>
      </c>
      <c r="G5559" t="s">
        <v>107</v>
      </c>
      <c r="H5559" t="s">
        <v>50</v>
      </c>
      <c r="I5559" t="str">
        <f>IF(ISNUMBER(SEARCH( "Women's",Table1[[#This Row],[Product]])), "Women","Male")</f>
        <v>Women</v>
      </c>
      <c r="J5559" t="str">
        <f>IF(ISNUMBER(SEARCH( "Apparel",Table1[[#This Row],[Product]])), "Apparel","Footwear")</f>
        <v>Footwear</v>
      </c>
      <c r="K5559" s="3">
        <v>41</v>
      </c>
      <c r="L5559">
        <v>65</v>
      </c>
      <c r="M5559" s="3">
        <v>267</v>
      </c>
      <c r="N5559" s="3">
        <v>93</v>
      </c>
      <c r="O5559" t="s">
        <v>17</v>
      </c>
    </row>
    <row r="5560" spans="1:15" x14ac:dyDescent="0.3">
      <c r="A5560" t="s">
        <v>45</v>
      </c>
      <c r="B5560">
        <v>1185732</v>
      </c>
      <c r="C5560" s="1">
        <v>44484</v>
      </c>
      <c r="D5560" s="1" t="str">
        <f>TEXT(Table1[[#This Row],[Invoice Date]],"yyyy")</f>
        <v>2021</v>
      </c>
      <c r="E5560" t="s">
        <v>38</v>
      </c>
      <c r="F5560" t="s">
        <v>106</v>
      </c>
      <c r="G5560" t="s">
        <v>107</v>
      </c>
      <c r="H5560" t="s">
        <v>16</v>
      </c>
      <c r="I5560" t="str">
        <f>IF(ISNUMBER(SEARCH( "Women's",Table1[[#This Row],[Product]])), "Women","Male")</f>
        <v>Women</v>
      </c>
      <c r="J5560" t="str">
        <f>IF(ISNUMBER(SEARCH( "Apparel",Table1[[#This Row],[Product]])), "Apparel","Footwear")</f>
        <v>Apparel</v>
      </c>
      <c r="K5560" s="3">
        <v>66</v>
      </c>
      <c r="L5560">
        <v>65</v>
      </c>
      <c r="M5560" s="3">
        <v>429</v>
      </c>
      <c r="N5560" s="3">
        <v>189</v>
      </c>
      <c r="O5560" t="s">
        <v>17</v>
      </c>
    </row>
    <row r="5561" spans="1:15" x14ac:dyDescent="0.3">
      <c r="A5561" t="s">
        <v>45</v>
      </c>
      <c r="B5561">
        <v>1185732</v>
      </c>
      <c r="C5561" s="1">
        <v>44297</v>
      </c>
      <c r="D5561" s="1" t="str">
        <f>TEXT(Table1[[#This Row],[Invoice Date]],"yyyy")</f>
        <v>2021</v>
      </c>
      <c r="E5561" t="s">
        <v>38</v>
      </c>
      <c r="F5561" t="s">
        <v>119</v>
      </c>
      <c r="G5561" t="s">
        <v>120</v>
      </c>
      <c r="H5561" t="s">
        <v>27</v>
      </c>
      <c r="I5561" t="str">
        <f>IF(ISNUMBER(SEARCH( "Women's",Table1[[#This Row],[Product]])), "Women","Male")</f>
        <v>Women</v>
      </c>
      <c r="J5561" t="str">
        <f>IF(ISNUMBER(SEARCH( "Apparel",Table1[[#This Row],[Product]])), "Apparel","Footwear")</f>
        <v>Footwear</v>
      </c>
      <c r="K5561" s="3">
        <v>32</v>
      </c>
      <c r="L5561">
        <v>65</v>
      </c>
      <c r="M5561" s="3">
        <v>208</v>
      </c>
      <c r="N5561" s="3">
        <v>104</v>
      </c>
      <c r="O5561" t="s">
        <v>17</v>
      </c>
    </row>
    <row r="5562" spans="1:15" x14ac:dyDescent="0.3">
      <c r="A5562" t="s">
        <v>45</v>
      </c>
      <c r="B5562">
        <v>1185732</v>
      </c>
      <c r="C5562" s="1">
        <v>44326</v>
      </c>
      <c r="D5562" s="1" t="str">
        <f>TEXT(Table1[[#This Row],[Invoice Date]],"yyyy")</f>
        <v>2021</v>
      </c>
      <c r="E5562" t="s">
        <v>38</v>
      </c>
      <c r="F5562" t="s">
        <v>119</v>
      </c>
      <c r="G5562" t="s">
        <v>120</v>
      </c>
      <c r="H5562" t="s">
        <v>50</v>
      </c>
      <c r="I5562" t="str">
        <f>IF(ISNUMBER(SEARCH( "Women's",Table1[[#This Row],[Product]])), "Women","Male")</f>
        <v>Women</v>
      </c>
      <c r="J5562" t="str">
        <f>IF(ISNUMBER(SEARCH( "Apparel",Table1[[#This Row],[Product]])), "Apparel","Footwear")</f>
        <v>Footwear</v>
      </c>
      <c r="K5562" s="3">
        <v>46</v>
      </c>
      <c r="L5562">
        <v>65</v>
      </c>
      <c r="M5562" s="3">
        <v>299</v>
      </c>
      <c r="N5562" s="3">
        <v>141</v>
      </c>
      <c r="O5562" t="s">
        <v>17</v>
      </c>
    </row>
    <row r="5563" spans="1:15" x14ac:dyDescent="0.3">
      <c r="A5563" t="s">
        <v>45</v>
      </c>
      <c r="B5563">
        <v>1185732</v>
      </c>
      <c r="C5563" s="1">
        <v>44419</v>
      </c>
      <c r="D5563" s="1" t="str">
        <f>TEXT(Table1[[#This Row],[Invoice Date]],"yyyy")</f>
        <v>2021</v>
      </c>
      <c r="E5563" t="s">
        <v>38</v>
      </c>
      <c r="F5563" t="s">
        <v>119</v>
      </c>
      <c r="G5563" t="s">
        <v>120</v>
      </c>
      <c r="H5563" t="s">
        <v>64</v>
      </c>
      <c r="I5563" t="str">
        <f>IF(ISNUMBER(SEARCH( "Women's",Table1[[#This Row],[Product]])), "Women","Male")</f>
        <v>Male</v>
      </c>
      <c r="J5563" t="str">
        <f>IF(ISNUMBER(SEARCH( "Apparel",Table1[[#This Row],[Product]])), "Apparel","Footwear")</f>
        <v>Apparel</v>
      </c>
      <c r="K5563" s="3">
        <v>57</v>
      </c>
      <c r="L5563">
        <v>65</v>
      </c>
      <c r="M5563" s="3">
        <v>371</v>
      </c>
      <c r="N5563" s="3">
        <v>182</v>
      </c>
      <c r="O5563" t="s">
        <v>17</v>
      </c>
    </row>
    <row r="5564" spans="1:15" x14ac:dyDescent="0.3">
      <c r="A5564" t="s">
        <v>22</v>
      </c>
      <c r="B5564">
        <v>1185732</v>
      </c>
      <c r="C5564" s="1">
        <v>44507</v>
      </c>
      <c r="D5564" s="1" t="str">
        <f>TEXT(Table1[[#This Row],[Invoice Date]],"yyyy")</f>
        <v>2021</v>
      </c>
      <c r="E5564" t="s">
        <v>38</v>
      </c>
      <c r="F5564" t="s">
        <v>104</v>
      </c>
      <c r="G5564" t="s">
        <v>105</v>
      </c>
      <c r="H5564" t="s">
        <v>27</v>
      </c>
      <c r="I5564" t="str">
        <f>IF(ISNUMBER(SEARCH( "Women's",Table1[[#This Row],[Product]])), "Women","Male")</f>
        <v>Women</v>
      </c>
      <c r="J5564" t="str">
        <f>IF(ISNUMBER(SEARCH( "Apparel",Table1[[#This Row],[Product]])), "Apparel","Footwear")</f>
        <v>Footwear</v>
      </c>
      <c r="K5564" s="3">
        <v>48</v>
      </c>
      <c r="L5564">
        <v>64</v>
      </c>
      <c r="M5564" s="3">
        <v>307</v>
      </c>
      <c r="N5564" s="3">
        <v>166</v>
      </c>
      <c r="O5564" t="s">
        <v>17</v>
      </c>
    </row>
    <row r="5565" spans="1:15" hidden="1" x14ac:dyDescent="0.3">
      <c r="A5565" t="s">
        <v>37</v>
      </c>
      <c r="B5565">
        <v>1185732</v>
      </c>
      <c r="C5565" s="1">
        <v>44514</v>
      </c>
      <c r="D5565" s="1" t="str">
        <f>TEXT(Table1[[#This Row],[Invoice Date]],"yyyy")</f>
        <v>2021</v>
      </c>
      <c r="E5565" t="s">
        <v>38</v>
      </c>
      <c r="F5565" t="s">
        <v>129</v>
      </c>
      <c r="G5565" t="s">
        <v>130</v>
      </c>
      <c r="H5565" t="s">
        <v>16</v>
      </c>
      <c r="I5565" t="str">
        <f>IF(ISNUMBER(SEARCH( "Women's",Table1[[#This Row],[Product]])), "Women","Male")</f>
        <v>Women</v>
      </c>
      <c r="J5565" t="str">
        <f>IF(ISNUMBER(SEARCH( "Apparel",Table1[[#This Row],[Product]])), "Apparel","Footwear")</f>
        <v>Apparel</v>
      </c>
      <c r="K5565" s="3">
        <v>39</v>
      </c>
      <c r="L5565">
        <v>64</v>
      </c>
      <c r="M5565" s="3">
        <v>250</v>
      </c>
      <c r="N5565" s="3">
        <v>67</v>
      </c>
      <c r="O5565" t="s">
        <v>26</v>
      </c>
    </row>
    <row r="5566" spans="1:15" hidden="1" x14ac:dyDescent="0.3">
      <c r="A5566" t="s">
        <v>37</v>
      </c>
      <c r="B5566">
        <v>1185732</v>
      </c>
      <c r="C5566" s="1">
        <v>44531</v>
      </c>
      <c r="D5566" s="1" t="str">
        <f>TEXT(Table1[[#This Row],[Invoice Date]],"yyyy")</f>
        <v>2021</v>
      </c>
      <c r="E5566" t="s">
        <v>38</v>
      </c>
      <c r="F5566" t="s">
        <v>129</v>
      </c>
      <c r="G5566" t="s">
        <v>130</v>
      </c>
      <c r="H5566" t="s">
        <v>64</v>
      </c>
      <c r="I5566" t="str">
        <f>IF(ISNUMBER(SEARCH( "Women's",Table1[[#This Row],[Product]])), "Women","Male")</f>
        <v>Male</v>
      </c>
      <c r="J5566" t="str">
        <f>IF(ISNUMBER(SEARCH( "Apparel",Table1[[#This Row],[Product]])), "Apparel","Footwear")</f>
        <v>Apparel</v>
      </c>
      <c r="K5566" s="3">
        <v>50</v>
      </c>
      <c r="L5566">
        <v>64</v>
      </c>
      <c r="M5566" s="3">
        <v>320</v>
      </c>
      <c r="N5566" s="3">
        <v>128</v>
      </c>
      <c r="O5566" t="s">
        <v>26</v>
      </c>
    </row>
    <row r="5567" spans="1:15" hidden="1" x14ac:dyDescent="0.3">
      <c r="A5567" t="s">
        <v>37</v>
      </c>
      <c r="B5567">
        <v>1128299</v>
      </c>
      <c r="C5567" s="1">
        <v>44251</v>
      </c>
      <c r="D5567" s="1" t="str">
        <f>TEXT(Table1[[#This Row],[Invoice Date]],"yyyy")</f>
        <v>2021</v>
      </c>
      <c r="E5567" t="s">
        <v>13</v>
      </c>
      <c r="F5567" t="s">
        <v>93</v>
      </c>
      <c r="G5567" t="s">
        <v>94</v>
      </c>
      <c r="H5567" t="s">
        <v>50</v>
      </c>
      <c r="I5567" t="str">
        <f>IF(ISNUMBER(SEARCH( "Women's",Table1[[#This Row],[Product]])), "Women","Male")</f>
        <v>Women</v>
      </c>
      <c r="J5567" t="str">
        <f>IF(ISNUMBER(SEARCH( "Apparel",Table1[[#This Row],[Product]])), "Apparel","Footwear")</f>
        <v>Footwear</v>
      </c>
      <c r="K5567" s="3">
        <v>28</v>
      </c>
      <c r="L5567">
        <v>64</v>
      </c>
      <c r="M5567" s="3">
        <v>179</v>
      </c>
      <c r="N5567" s="3">
        <v>73</v>
      </c>
      <c r="O5567" t="s">
        <v>26</v>
      </c>
    </row>
    <row r="5568" spans="1:15" hidden="1" x14ac:dyDescent="0.3">
      <c r="A5568" t="s">
        <v>18</v>
      </c>
      <c r="B5568">
        <v>1128299</v>
      </c>
      <c r="C5568" s="1">
        <v>44251</v>
      </c>
      <c r="D5568" s="1" t="str">
        <f>TEXT(Table1[[#This Row],[Invoice Date]],"yyyy")</f>
        <v>2021</v>
      </c>
      <c r="E5568" t="s">
        <v>42</v>
      </c>
      <c r="F5568" t="s">
        <v>79</v>
      </c>
      <c r="G5568" t="s">
        <v>80</v>
      </c>
      <c r="H5568" t="s">
        <v>50</v>
      </c>
      <c r="I5568" t="str">
        <f>IF(ISNUMBER(SEARCH( "Women's",Table1[[#This Row],[Product]])), "Women","Male")</f>
        <v>Women</v>
      </c>
      <c r="J5568" t="str">
        <f>IF(ISNUMBER(SEARCH( "Apparel",Table1[[#This Row],[Product]])), "Apparel","Footwear")</f>
        <v>Footwear</v>
      </c>
      <c r="K5568" s="3">
        <v>29</v>
      </c>
      <c r="L5568">
        <v>64</v>
      </c>
      <c r="M5568" s="3">
        <v>186</v>
      </c>
      <c r="N5568" s="3">
        <v>76</v>
      </c>
      <c r="O5568" t="s">
        <v>26</v>
      </c>
    </row>
    <row r="5569" spans="1:15" hidden="1" x14ac:dyDescent="0.3">
      <c r="A5569" t="s">
        <v>22</v>
      </c>
      <c r="B5569">
        <v>1185732</v>
      </c>
      <c r="C5569" s="1">
        <v>44290</v>
      </c>
      <c r="D5569" s="1" t="str">
        <f>TEXT(Table1[[#This Row],[Invoice Date]],"yyyy")</f>
        <v>2021</v>
      </c>
      <c r="E5569" t="s">
        <v>38</v>
      </c>
      <c r="F5569" t="s">
        <v>102</v>
      </c>
      <c r="G5569" t="s">
        <v>103</v>
      </c>
      <c r="H5569" t="s">
        <v>34</v>
      </c>
      <c r="I5569" t="str">
        <f>IF(ISNUMBER(SEARCH( "Women's",Table1[[#This Row],[Product]])), "Women","Male")</f>
        <v>Male</v>
      </c>
      <c r="J5569" t="str">
        <f>IF(ISNUMBER(SEARCH( "Apparel",Table1[[#This Row],[Product]])), "Apparel","Footwear")</f>
        <v>Footwear</v>
      </c>
      <c r="K5569" s="3">
        <v>30</v>
      </c>
      <c r="L5569">
        <v>64</v>
      </c>
      <c r="M5569" s="3">
        <v>192</v>
      </c>
      <c r="N5569" s="3">
        <v>84</v>
      </c>
      <c r="O5569" t="s">
        <v>26</v>
      </c>
    </row>
    <row r="5570" spans="1:15" hidden="1" x14ac:dyDescent="0.3">
      <c r="A5570" t="s">
        <v>22</v>
      </c>
      <c r="B5570">
        <v>1185732</v>
      </c>
      <c r="C5570" s="1">
        <v>44290</v>
      </c>
      <c r="D5570" s="1" t="str">
        <f>TEXT(Table1[[#This Row],[Invoice Date]],"yyyy")</f>
        <v>2021</v>
      </c>
      <c r="E5570" t="s">
        <v>38</v>
      </c>
      <c r="F5570" t="s">
        <v>102</v>
      </c>
      <c r="G5570" t="s">
        <v>103</v>
      </c>
      <c r="H5570" t="s">
        <v>27</v>
      </c>
      <c r="I5570" t="str">
        <f>IF(ISNUMBER(SEARCH( "Women's",Table1[[#This Row],[Product]])), "Women","Male")</f>
        <v>Women</v>
      </c>
      <c r="J5570" t="str">
        <f>IF(ISNUMBER(SEARCH( "Apparel",Table1[[#This Row],[Product]])), "Apparel","Footwear")</f>
        <v>Footwear</v>
      </c>
      <c r="K5570" s="3">
        <v>20</v>
      </c>
      <c r="L5570">
        <v>64</v>
      </c>
      <c r="M5570" s="3">
        <v>128</v>
      </c>
      <c r="N5570" s="3">
        <v>46</v>
      </c>
      <c r="O5570" t="s">
        <v>26</v>
      </c>
    </row>
    <row r="5571" spans="1:15" hidden="1" x14ac:dyDescent="0.3">
      <c r="A5571" t="s">
        <v>22</v>
      </c>
      <c r="B5571">
        <v>1185732</v>
      </c>
      <c r="C5571" s="1">
        <v>44442</v>
      </c>
      <c r="D5571" s="1" t="str">
        <f>TEXT(Table1[[#This Row],[Invoice Date]],"yyyy")</f>
        <v>2021</v>
      </c>
      <c r="E5571" t="s">
        <v>38</v>
      </c>
      <c r="F5571" t="s">
        <v>102</v>
      </c>
      <c r="G5571" t="s">
        <v>103</v>
      </c>
      <c r="H5571" t="s">
        <v>27</v>
      </c>
      <c r="I5571" t="str">
        <f>IF(ISNUMBER(SEARCH( "Women's",Table1[[#This Row],[Product]])), "Women","Male")</f>
        <v>Women</v>
      </c>
      <c r="J5571" t="str">
        <f>IF(ISNUMBER(SEARCH( "Apparel",Table1[[#This Row],[Product]])), "Apparel","Footwear")</f>
        <v>Footwear</v>
      </c>
      <c r="K5571" s="3">
        <v>33</v>
      </c>
      <c r="L5571">
        <v>64</v>
      </c>
      <c r="M5571" s="3">
        <v>211</v>
      </c>
      <c r="N5571" s="3">
        <v>68</v>
      </c>
      <c r="O5571" t="s">
        <v>26</v>
      </c>
    </row>
    <row r="5572" spans="1:15" hidden="1" x14ac:dyDescent="0.3">
      <c r="A5572" t="s">
        <v>37</v>
      </c>
      <c r="B5572">
        <v>1185732</v>
      </c>
      <c r="C5572" s="1">
        <v>44445</v>
      </c>
      <c r="D5572" s="1" t="str">
        <f>TEXT(Table1[[#This Row],[Invoice Date]],"yyyy")</f>
        <v>2021</v>
      </c>
      <c r="E5572" t="s">
        <v>38</v>
      </c>
      <c r="F5572" t="s">
        <v>104</v>
      </c>
      <c r="G5572" t="s">
        <v>105</v>
      </c>
      <c r="H5572" t="s">
        <v>16</v>
      </c>
      <c r="I5572" t="str">
        <f>IF(ISNUMBER(SEARCH( "Women's",Table1[[#This Row],[Product]])), "Women","Male")</f>
        <v>Women</v>
      </c>
      <c r="J5572" t="str">
        <f>IF(ISNUMBER(SEARCH( "Apparel",Table1[[#This Row],[Product]])), "Apparel","Footwear")</f>
        <v>Apparel</v>
      </c>
      <c r="K5572" s="3">
        <v>41</v>
      </c>
      <c r="L5572">
        <v>64</v>
      </c>
      <c r="M5572" s="3">
        <v>262</v>
      </c>
      <c r="N5572" s="3">
        <v>118</v>
      </c>
      <c r="O5572" t="s">
        <v>26</v>
      </c>
    </row>
    <row r="5573" spans="1:15" hidden="1" x14ac:dyDescent="0.3">
      <c r="A5573" t="s">
        <v>37</v>
      </c>
      <c r="B5573">
        <v>1185732</v>
      </c>
      <c r="C5573" s="1">
        <v>44220</v>
      </c>
      <c r="D5573" s="1" t="str">
        <f>TEXT(Table1[[#This Row],[Invoice Date]],"yyyy")</f>
        <v>2021</v>
      </c>
      <c r="E5573" t="s">
        <v>38</v>
      </c>
      <c r="F5573" t="s">
        <v>121</v>
      </c>
      <c r="G5573" t="s">
        <v>122</v>
      </c>
      <c r="H5573" t="s">
        <v>64</v>
      </c>
      <c r="I5573" t="str">
        <f>IF(ISNUMBER(SEARCH( "Women's",Table1[[#This Row],[Product]])), "Women","Male")</f>
        <v>Male</v>
      </c>
      <c r="J5573" t="str">
        <f>IF(ISNUMBER(SEARCH( "Apparel",Table1[[#This Row],[Product]])), "Apparel","Footwear")</f>
        <v>Apparel</v>
      </c>
      <c r="K5573" s="3">
        <v>50</v>
      </c>
      <c r="L5573">
        <v>64</v>
      </c>
      <c r="M5573" s="3">
        <v>320</v>
      </c>
      <c r="N5573" s="3">
        <v>90</v>
      </c>
      <c r="O5573" t="s">
        <v>26</v>
      </c>
    </row>
    <row r="5574" spans="1:15" x14ac:dyDescent="0.3">
      <c r="A5574" t="s">
        <v>37</v>
      </c>
      <c r="B5574">
        <v>1185732</v>
      </c>
      <c r="C5574" s="1">
        <v>44364</v>
      </c>
      <c r="D5574" s="1" t="str">
        <f>TEXT(Table1[[#This Row],[Invoice Date]],"yyyy")</f>
        <v>2021</v>
      </c>
      <c r="E5574" t="s">
        <v>28</v>
      </c>
      <c r="F5574" t="s">
        <v>112</v>
      </c>
      <c r="G5574" t="s">
        <v>113</v>
      </c>
      <c r="H5574" t="s">
        <v>16</v>
      </c>
      <c r="I5574" t="str">
        <f>IF(ISNUMBER(SEARCH( "Women's",Table1[[#This Row],[Product]])), "Women","Male")</f>
        <v>Women</v>
      </c>
      <c r="J5574" t="str">
        <f>IF(ISNUMBER(SEARCH( "Apparel",Table1[[#This Row],[Product]])), "Apparel","Footwear")</f>
        <v>Apparel</v>
      </c>
      <c r="K5574" s="3">
        <v>45</v>
      </c>
      <c r="L5574">
        <v>63</v>
      </c>
      <c r="M5574" s="3">
        <v>284</v>
      </c>
      <c r="N5574" s="3">
        <v>179</v>
      </c>
      <c r="O5574" t="s">
        <v>17</v>
      </c>
    </row>
    <row r="5575" spans="1:15" x14ac:dyDescent="0.3">
      <c r="A5575" t="s">
        <v>37</v>
      </c>
      <c r="B5575">
        <v>1185732</v>
      </c>
      <c r="C5575" s="1">
        <v>44376</v>
      </c>
      <c r="D5575" s="1" t="str">
        <f>TEXT(Table1[[#This Row],[Invoice Date]],"yyyy")</f>
        <v>2021</v>
      </c>
      <c r="E5575" t="s">
        <v>28</v>
      </c>
      <c r="F5575" t="s">
        <v>112</v>
      </c>
      <c r="G5575" t="s">
        <v>113</v>
      </c>
      <c r="H5575" t="s">
        <v>16</v>
      </c>
      <c r="I5575" t="str">
        <f>IF(ISNUMBER(SEARCH( "Women's",Table1[[#This Row],[Product]])), "Women","Male")</f>
        <v>Women</v>
      </c>
      <c r="J5575" t="str">
        <f>IF(ISNUMBER(SEARCH( "Apparel",Table1[[#This Row],[Product]])), "Apparel","Footwear")</f>
        <v>Apparel</v>
      </c>
      <c r="K5575" s="3">
        <v>64</v>
      </c>
      <c r="L5575">
        <v>63</v>
      </c>
      <c r="M5575" s="3">
        <v>403</v>
      </c>
      <c r="N5575" s="3">
        <v>242</v>
      </c>
      <c r="O5575" t="s">
        <v>17</v>
      </c>
    </row>
    <row r="5576" spans="1:15" x14ac:dyDescent="0.3">
      <c r="A5576" t="s">
        <v>37</v>
      </c>
      <c r="B5576">
        <v>1185732</v>
      </c>
      <c r="C5576" s="1">
        <v>44378</v>
      </c>
      <c r="D5576" s="1" t="str">
        <f>TEXT(Table1[[#This Row],[Invoice Date]],"yyyy")</f>
        <v>2021</v>
      </c>
      <c r="E5576" t="s">
        <v>28</v>
      </c>
      <c r="F5576" t="s">
        <v>112</v>
      </c>
      <c r="G5576" t="s">
        <v>113</v>
      </c>
      <c r="H5576" t="s">
        <v>34</v>
      </c>
      <c r="I5576" t="str">
        <f>IF(ISNUMBER(SEARCH( "Women's",Table1[[#This Row],[Product]])), "Women","Male")</f>
        <v>Male</v>
      </c>
      <c r="J5576" t="str">
        <f>IF(ISNUMBER(SEARCH( "Apparel",Table1[[#This Row],[Product]])), "Apparel","Footwear")</f>
        <v>Footwear</v>
      </c>
      <c r="K5576" s="3">
        <v>43</v>
      </c>
      <c r="L5576">
        <v>63</v>
      </c>
      <c r="M5576" s="3">
        <v>271</v>
      </c>
      <c r="N5576" s="3">
        <v>122</v>
      </c>
      <c r="O5576" t="s">
        <v>17</v>
      </c>
    </row>
    <row r="5577" spans="1:15" x14ac:dyDescent="0.3">
      <c r="A5577" t="s">
        <v>37</v>
      </c>
      <c r="B5577">
        <v>1185732</v>
      </c>
      <c r="C5577" s="1">
        <v>44392</v>
      </c>
      <c r="D5577" s="1" t="str">
        <f>TEXT(Table1[[#This Row],[Invoice Date]],"yyyy")</f>
        <v>2021</v>
      </c>
      <c r="E5577" t="s">
        <v>28</v>
      </c>
      <c r="F5577" t="s">
        <v>112</v>
      </c>
      <c r="G5577" t="s">
        <v>113</v>
      </c>
      <c r="H5577" t="s">
        <v>50</v>
      </c>
      <c r="I5577" t="str">
        <f>IF(ISNUMBER(SEARCH( "Women's",Table1[[#This Row],[Product]])), "Women","Male")</f>
        <v>Women</v>
      </c>
      <c r="J5577" t="str">
        <f>IF(ISNUMBER(SEARCH( "Apparel",Table1[[#This Row],[Product]])), "Apparel","Footwear")</f>
        <v>Footwear</v>
      </c>
      <c r="K5577" s="3">
        <v>37</v>
      </c>
      <c r="L5577">
        <v>63</v>
      </c>
      <c r="M5577" s="3">
        <v>233</v>
      </c>
      <c r="N5577" s="3">
        <v>117</v>
      </c>
      <c r="O5577" t="s">
        <v>17</v>
      </c>
    </row>
    <row r="5578" spans="1:15" x14ac:dyDescent="0.3">
      <c r="A5578" t="s">
        <v>37</v>
      </c>
      <c r="B5578">
        <v>1185732</v>
      </c>
      <c r="C5578" s="1">
        <v>44520</v>
      </c>
      <c r="D5578" s="1" t="str">
        <f>TEXT(Table1[[#This Row],[Invoice Date]],"yyyy")</f>
        <v>2021</v>
      </c>
      <c r="E5578" t="s">
        <v>38</v>
      </c>
      <c r="F5578" t="s">
        <v>129</v>
      </c>
      <c r="G5578" t="s">
        <v>130</v>
      </c>
      <c r="H5578" t="s">
        <v>16</v>
      </c>
      <c r="I5578" t="str">
        <f>IF(ISNUMBER(SEARCH( "Women's",Table1[[#This Row],[Product]])), "Women","Male")</f>
        <v>Women</v>
      </c>
      <c r="J5578" t="str">
        <f>IF(ISNUMBER(SEARCH( "Apparel",Table1[[#This Row],[Product]])), "Apparel","Footwear")</f>
        <v>Apparel</v>
      </c>
      <c r="K5578" s="3">
        <v>64</v>
      </c>
      <c r="L5578">
        <v>63</v>
      </c>
      <c r="M5578" s="3">
        <v>403</v>
      </c>
      <c r="N5578" s="3">
        <v>181</v>
      </c>
      <c r="O5578" t="s">
        <v>17</v>
      </c>
    </row>
    <row r="5579" spans="1:15" x14ac:dyDescent="0.3">
      <c r="A5579" t="s">
        <v>37</v>
      </c>
      <c r="B5579">
        <v>1185732</v>
      </c>
      <c r="C5579" s="1">
        <v>44546</v>
      </c>
      <c r="D5579" s="1" t="str">
        <f>TEXT(Table1[[#This Row],[Invoice Date]],"yyyy")</f>
        <v>2021</v>
      </c>
      <c r="E5579" t="s">
        <v>38</v>
      </c>
      <c r="F5579" t="s">
        <v>129</v>
      </c>
      <c r="G5579" t="s">
        <v>130</v>
      </c>
      <c r="H5579" t="s">
        <v>34</v>
      </c>
      <c r="I5579" t="str">
        <f>IF(ISNUMBER(SEARCH( "Women's",Table1[[#This Row],[Product]])), "Women","Male")</f>
        <v>Male</v>
      </c>
      <c r="J5579" t="str">
        <f>IF(ISNUMBER(SEARCH( "Apparel",Table1[[#This Row],[Product]])), "Apparel","Footwear")</f>
        <v>Footwear</v>
      </c>
      <c r="K5579" s="3">
        <v>47</v>
      </c>
      <c r="L5579">
        <v>63</v>
      </c>
      <c r="M5579" s="3">
        <v>296</v>
      </c>
      <c r="N5579" s="3">
        <v>124</v>
      </c>
      <c r="O5579" t="s">
        <v>17</v>
      </c>
    </row>
    <row r="5580" spans="1:15" x14ac:dyDescent="0.3">
      <c r="A5580" t="s">
        <v>37</v>
      </c>
      <c r="B5580">
        <v>1185732</v>
      </c>
      <c r="C5580" s="1">
        <v>44550</v>
      </c>
      <c r="D5580" s="1" t="str">
        <f>TEXT(Table1[[#This Row],[Invoice Date]],"yyyy")</f>
        <v>2021</v>
      </c>
      <c r="E5580" t="s">
        <v>38</v>
      </c>
      <c r="F5580" t="s">
        <v>129</v>
      </c>
      <c r="G5580" t="s">
        <v>130</v>
      </c>
      <c r="H5580" t="s">
        <v>16</v>
      </c>
      <c r="I5580" t="str">
        <f>IF(ISNUMBER(SEARCH( "Women's",Table1[[#This Row],[Product]])), "Women","Male")</f>
        <v>Women</v>
      </c>
      <c r="J5580" t="str">
        <f>IF(ISNUMBER(SEARCH( "Apparel",Table1[[#This Row],[Product]])), "Apparel","Footwear")</f>
        <v>Apparel</v>
      </c>
      <c r="K5580" s="3">
        <v>60</v>
      </c>
      <c r="L5580">
        <v>63</v>
      </c>
      <c r="M5580" s="3">
        <v>378</v>
      </c>
      <c r="N5580" s="3">
        <v>147</v>
      </c>
      <c r="O5580" t="s">
        <v>17</v>
      </c>
    </row>
    <row r="5581" spans="1:15" x14ac:dyDescent="0.3">
      <c r="A5581" t="s">
        <v>37</v>
      </c>
      <c r="B5581">
        <v>1185732</v>
      </c>
      <c r="C5581" s="1">
        <v>44123</v>
      </c>
      <c r="D5581" s="1" t="str">
        <f>TEXT(Table1[[#This Row],[Invoice Date]],"yyyy")</f>
        <v>2020</v>
      </c>
      <c r="E5581" t="s">
        <v>13</v>
      </c>
      <c r="F5581" t="s">
        <v>14</v>
      </c>
      <c r="G5581" t="s">
        <v>67</v>
      </c>
      <c r="H5581" t="s">
        <v>27</v>
      </c>
      <c r="I5581" t="str">
        <f>IF(ISNUMBER(SEARCH( "Women's",Table1[[#This Row],[Product]])), "Women","Male")</f>
        <v>Women</v>
      </c>
      <c r="J5581" t="str">
        <f>IF(ISNUMBER(SEARCH( "Apparel",Table1[[#This Row],[Product]])), "Apparel","Footwear")</f>
        <v>Footwear</v>
      </c>
      <c r="K5581" s="3">
        <v>24</v>
      </c>
      <c r="L5581">
        <v>63</v>
      </c>
      <c r="M5581" s="3">
        <v>151</v>
      </c>
      <c r="N5581" s="3">
        <v>67</v>
      </c>
      <c r="O5581" t="s">
        <v>17</v>
      </c>
    </row>
    <row r="5582" spans="1:15" x14ac:dyDescent="0.3">
      <c r="A5582" t="s">
        <v>37</v>
      </c>
      <c r="B5582">
        <v>1185732</v>
      </c>
      <c r="C5582" s="1">
        <v>44159</v>
      </c>
      <c r="D5582" s="1" t="str">
        <f>TEXT(Table1[[#This Row],[Invoice Date]],"yyyy")</f>
        <v>2020</v>
      </c>
      <c r="E5582" t="s">
        <v>28</v>
      </c>
      <c r="F5582" t="s">
        <v>98</v>
      </c>
      <c r="G5582" t="s">
        <v>99</v>
      </c>
      <c r="H5582" t="s">
        <v>27</v>
      </c>
      <c r="I5582" t="str">
        <f>IF(ISNUMBER(SEARCH( "Women's",Table1[[#This Row],[Product]])), "Women","Male")</f>
        <v>Women</v>
      </c>
      <c r="J5582" t="str">
        <f>IF(ISNUMBER(SEARCH( "Apparel",Table1[[#This Row],[Product]])), "Apparel","Footwear")</f>
        <v>Footwear</v>
      </c>
      <c r="K5582" s="3">
        <v>36</v>
      </c>
      <c r="L5582">
        <v>63</v>
      </c>
      <c r="M5582" s="3">
        <v>227</v>
      </c>
      <c r="N5582" s="3">
        <v>95</v>
      </c>
      <c r="O5582" t="s">
        <v>17</v>
      </c>
    </row>
    <row r="5583" spans="1:15" x14ac:dyDescent="0.3">
      <c r="A5583" t="s">
        <v>37</v>
      </c>
      <c r="B5583">
        <v>1185732</v>
      </c>
      <c r="C5583" s="1">
        <v>44375</v>
      </c>
      <c r="D5583" s="1" t="str">
        <f>TEXT(Table1[[#This Row],[Invoice Date]],"yyyy")</f>
        <v>2021</v>
      </c>
      <c r="E5583" t="s">
        <v>28</v>
      </c>
      <c r="F5583" t="s">
        <v>114</v>
      </c>
      <c r="G5583" t="s">
        <v>115</v>
      </c>
      <c r="H5583" t="s">
        <v>27</v>
      </c>
      <c r="I5583" t="str">
        <f>IF(ISNUMBER(SEARCH( "Women's",Table1[[#This Row],[Product]])), "Women","Male")</f>
        <v>Women</v>
      </c>
      <c r="J5583" t="str">
        <f>IF(ISNUMBER(SEARCH( "Apparel",Table1[[#This Row],[Product]])), "Apparel","Footwear")</f>
        <v>Footwear</v>
      </c>
      <c r="K5583" s="3">
        <v>34</v>
      </c>
      <c r="L5583">
        <v>63</v>
      </c>
      <c r="M5583" s="3">
        <v>214</v>
      </c>
      <c r="N5583" s="3">
        <v>96</v>
      </c>
      <c r="O5583" t="s">
        <v>17</v>
      </c>
    </row>
    <row r="5584" spans="1:15" x14ac:dyDescent="0.3">
      <c r="A5584" t="s">
        <v>37</v>
      </c>
      <c r="B5584">
        <v>1185732</v>
      </c>
      <c r="C5584" s="1">
        <v>44404</v>
      </c>
      <c r="D5584" s="1" t="str">
        <f>TEXT(Table1[[#This Row],[Invoice Date]],"yyyy")</f>
        <v>2021</v>
      </c>
      <c r="E5584" t="s">
        <v>28</v>
      </c>
      <c r="F5584" t="s">
        <v>114</v>
      </c>
      <c r="G5584" t="s">
        <v>115</v>
      </c>
      <c r="H5584" t="s">
        <v>34</v>
      </c>
      <c r="I5584" t="str">
        <f>IF(ISNUMBER(SEARCH( "Women's",Table1[[#This Row],[Product]])), "Women","Male")</f>
        <v>Male</v>
      </c>
      <c r="J5584" t="str">
        <f>IF(ISNUMBER(SEARCH( "Apparel",Table1[[#This Row],[Product]])), "Apparel","Footwear")</f>
        <v>Footwear</v>
      </c>
      <c r="K5584" s="3">
        <v>36</v>
      </c>
      <c r="L5584">
        <v>63</v>
      </c>
      <c r="M5584" s="3">
        <v>227</v>
      </c>
      <c r="N5584" s="3">
        <v>113</v>
      </c>
      <c r="O5584" t="s">
        <v>17</v>
      </c>
    </row>
    <row r="5585" spans="1:15" x14ac:dyDescent="0.3">
      <c r="A5585" t="s">
        <v>45</v>
      </c>
      <c r="B5585">
        <v>1185732</v>
      </c>
      <c r="C5585" s="1">
        <v>44483</v>
      </c>
      <c r="D5585" s="1" t="str">
        <f>TEXT(Table1[[#This Row],[Invoice Date]],"yyyy")</f>
        <v>2021</v>
      </c>
      <c r="E5585" t="s">
        <v>19</v>
      </c>
      <c r="F5585" t="s">
        <v>23</v>
      </c>
      <c r="G5585" t="s">
        <v>24</v>
      </c>
      <c r="H5585" t="s">
        <v>27</v>
      </c>
      <c r="I5585" t="str">
        <f>IF(ISNUMBER(SEARCH( "Women's",Table1[[#This Row],[Product]])), "Women","Male")</f>
        <v>Women</v>
      </c>
      <c r="J5585" t="str">
        <f>IF(ISNUMBER(SEARCH( "Apparel",Table1[[#This Row],[Product]])), "Apparel","Footwear")</f>
        <v>Footwear</v>
      </c>
      <c r="K5585" s="3">
        <v>28</v>
      </c>
      <c r="L5585">
        <v>63</v>
      </c>
      <c r="M5585" s="3">
        <v>176</v>
      </c>
      <c r="N5585" s="3">
        <v>92</v>
      </c>
      <c r="O5585" t="s">
        <v>17</v>
      </c>
    </row>
    <row r="5586" spans="1:15" x14ac:dyDescent="0.3">
      <c r="A5586" t="s">
        <v>45</v>
      </c>
      <c r="B5586">
        <v>1185732</v>
      </c>
      <c r="C5586" s="1">
        <v>44492</v>
      </c>
      <c r="D5586" s="1" t="str">
        <f>TEXT(Table1[[#This Row],[Invoice Date]],"yyyy")</f>
        <v>2021</v>
      </c>
      <c r="E5586" t="s">
        <v>38</v>
      </c>
      <c r="F5586" t="s">
        <v>116</v>
      </c>
      <c r="G5586" t="s">
        <v>80</v>
      </c>
      <c r="H5586" t="s">
        <v>16</v>
      </c>
      <c r="I5586" t="str">
        <f>IF(ISNUMBER(SEARCH( "Women's",Table1[[#This Row],[Product]])), "Women","Male")</f>
        <v>Women</v>
      </c>
      <c r="J5586" t="str">
        <f>IF(ISNUMBER(SEARCH( "Apparel",Table1[[#This Row],[Product]])), "Apparel","Footwear")</f>
        <v>Apparel</v>
      </c>
      <c r="K5586" s="3">
        <v>37</v>
      </c>
      <c r="L5586">
        <v>63</v>
      </c>
      <c r="M5586" s="3">
        <v>233</v>
      </c>
      <c r="N5586" s="3">
        <v>119</v>
      </c>
      <c r="O5586" t="s">
        <v>17</v>
      </c>
    </row>
    <row r="5587" spans="1:15" x14ac:dyDescent="0.3">
      <c r="A5587" t="s">
        <v>45</v>
      </c>
      <c r="B5587">
        <v>1185732</v>
      </c>
      <c r="C5587" s="1">
        <v>44504</v>
      </c>
      <c r="D5587" s="1" t="str">
        <f>TEXT(Table1[[#This Row],[Invoice Date]],"yyyy")</f>
        <v>2021</v>
      </c>
      <c r="E5587" t="s">
        <v>38</v>
      </c>
      <c r="F5587" t="s">
        <v>116</v>
      </c>
      <c r="G5587" t="s">
        <v>80</v>
      </c>
      <c r="H5587" t="s">
        <v>16</v>
      </c>
      <c r="I5587" t="str">
        <f>IF(ISNUMBER(SEARCH( "Women's",Table1[[#This Row],[Product]])), "Women","Male")</f>
        <v>Women</v>
      </c>
      <c r="J5587" t="str">
        <f>IF(ISNUMBER(SEARCH( "Apparel",Table1[[#This Row],[Product]])), "Apparel","Footwear")</f>
        <v>Apparel</v>
      </c>
      <c r="K5587" s="3">
        <v>39</v>
      </c>
      <c r="L5587">
        <v>63</v>
      </c>
      <c r="M5587" s="3">
        <v>246</v>
      </c>
      <c r="N5587" s="3">
        <v>125</v>
      </c>
      <c r="O5587" t="s">
        <v>17</v>
      </c>
    </row>
    <row r="5588" spans="1:15" x14ac:dyDescent="0.3">
      <c r="A5588" t="s">
        <v>45</v>
      </c>
      <c r="B5588">
        <v>1185732</v>
      </c>
      <c r="C5588" s="1">
        <v>44519</v>
      </c>
      <c r="D5588" s="1" t="str">
        <f>TEXT(Table1[[#This Row],[Invoice Date]],"yyyy")</f>
        <v>2021</v>
      </c>
      <c r="E5588" t="s">
        <v>38</v>
      </c>
      <c r="F5588" t="s">
        <v>116</v>
      </c>
      <c r="G5588" t="s">
        <v>80</v>
      </c>
      <c r="H5588" t="s">
        <v>27</v>
      </c>
      <c r="I5588" t="str">
        <f>IF(ISNUMBER(SEARCH( "Women's",Table1[[#This Row],[Product]])), "Women","Male")</f>
        <v>Women</v>
      </c>
      <c r="J5588" t="str">
        <f>IF(ISNUMBER(SEARCH( "Apparel",Table1[[#This Row],[Product]])), "Apparel","Footwear")</f>
        <v>Footwear</v>
      </c>
      <c r="K5588" s="3">
        <v>43</v>
      </c>
      <c r="L5588">
        <v>63</v>
      </c>
      <c r="M5588" s="3">
        <v>271</v>
      </c>
      <c r="N5588" s="3">
        <v>149</v>
      </c>
      <c r="O5588" t="s">
        <v>17</v>
      </c>
    </row>
    <row r="5589" spans="1:15" x14ac:dyDescent="0.3">
      <c r="A5589" t="s">
        <v>45</v>
      </c>
      <c r="B5589">
        <v>1185732</v>
      </c>
      <c r="C5589" s="1">
        <v>44518</v>
      </c>
      <c r="D5589" s="1" t="str">
        <f>TEXT(Table1[[#This Row],[Invoice Date]],"yyyy")</f>
        <v>2021</v>
      </c>
      <c r="E5589" t="s">
        <v>38</v>
      </c>
      <c r="F5589" t="s">
        <v>116</v>
      </c>
      <c r="G5589" t="s">
        <v>80</v>
      </c>
      <c r="H5589" t="s">
        <v>16</v>
      </c>
      <c r="I5589" t="str">
        <f>IF(ISNUMBER(SEARCH( "Women's",Table1[[#This Row],[Product]])), "Women","Male")</f>
        <v>Women</v>
      </c>
      <c r="J5589" t="str">
        <f>IF(ISNUMBER(SEARCH( "Apparel",Table1[[#This Row],[Product]])), "Apparel","Footwear")</f>
        <v>Apparel</v>
      </c>
      <c r="K5589" s="3">
        <v>67</v>
      </c>
      <c r="L5589">
        <v>63</v>
      </c>
      <c r="M5589" s="3">
        <v>422</v>
      </c>
      <c r="N5589" s="3">
        <v>228</v>
      </c>
      <c r="O5589" t="s">
        <v>17</v>
      </c>
    </row>
    <row r="5590" spans="1:15" x14ac:dyDescent="0.3">
      <c r="A5590" t="s">
        <v>45</v>
      </c>
      <c r="B5590">
        <v>1185732</v>
      </c>
      <c r="C5590" s="1">
        <v>44336</v>
      </c>
      <c r="D5590" s="1" t="str">
        <f>TEXT(Table1[[#This Row],[Invoice Date]],"yyyy")</f>
        <v>2021</v>
      </c>
      <c r="E5590" t="s">
        <v>42</v>
      </c>
      <c r="F5590" t="s">
        <v>131</v>
      </c>
      <c r="G5590" t="s">
        <v>132</v>
      </c>
      <c r="H5590" t="s">
        <v>50</v>
      </c>
      <c r="I5590" t="str">
        <f>IF(ISNUMBER(SEARCH( "Women's",Table1[[#This Row],[Product]])), "Women","Male")</f>
        <v>Women</v>
      </c>
      <c r="J5590" t="str">
        <f>IF(ISNUMBER(SEARCH( "Apparel",Table1[[#This Row],[Product]])), "Apparel","Footwear")</f>
        <v>Footwear</v>
      </c>
      <c r="K5590" s="3">
        <v>51</v>
      </c>
      <c r="L5590">
        <v>63</v>
      </c>
      <c r="M5590" s="3">
        <v>321</v>
      </c>
      <c r="N5590" s="3">
        <v>122</v>
      </c>
      <c r="O5590" t="s">
        <v>17</v>
      </c>
    </row>
    <row r="5591" spans="1:15" x14ac:dyDescent="0.3">
      <c r="A5591" t="s">
        <v>18</v>
      </c>
      <c r="B5591">
        <v>1128299</v>
      </c>
      <c r="C5591" s="1">
        <v>44310</v>
      </c>
      <c r="D5591" s="1" t="str">
        <f>TEXT(Table1[[#This Row],[Invoice Date]],"yyyy")</f>
        <v>2021</v>
      </c>
      <c r="E5591" t="s">
        <v>42</v>
      </c>
      <c r="F5591" t="s">
        <v>79</v>
      </c>
      <c r="G5591" t="s">
        <v>80</v>
      </c>
      <c r="H5591" t="s">
        <v>50</v>
      </c>
      <c r="I5591" t="str">
        <f>IF(ISNUMBER(SEARCH( "Women's",Table1[[#This Row],[Product]])), "Women","Male")</f>
        <v>Women</v>
      </c>
      <c r="J5591" t="str">
        <f>IF(ISNUMBER(SEARCH( "Apparel",Table1[[#This Row],[Product]])), "Apparel","Footwear")</f>
        <v>Footwear</v>
      </c>
      <c r="K5591" s="3">
        <v>41</v>
      </c>
      <c r="L5591">
        <v>63</v>
      </c>
      <c r="M5591" s="3">
        <v>258</v>
      </c>
      <c r="N5591" s="3">
        <v>129</v>
      </c>
      <c r="O5591" t="s">
        <v>17</v>
      </c>
    </row>
    <row r="5592" spans="1:15" x14ac:dyDescent="0.3">
      <c r="A5592" t="s">
        <v>18</v>
      </c>
      <c r="B5592">
        <v>1128299</v>
      </c>
      <c r="C5592" s="1">
        <v>44457</v>
      </c>
      <c r="D5592" s="1" t="str">
        <f>TEXT(Table1[[#This Row],[Invoice Date]],"yyyy")</f>
        <v>2021</v>
      </c>
      <c r="E5592" t="s">
        <v>19</v>
      </c>
      <c r="F5592" t="s">
        <v>20</v>
      </c>
      <c r="G5592" t="s">
        <v>21</v>
      </c>
      <c r="H5592" t="s">
        <v>50</v>
      </c>
      <c r="I5592" t="str">
        <f>IF(ISNUMBER(SEARCH( "Women's",Table1[[#This Row],[Product]])), "Women","Male")</f>
        <v>Women</v>
      </c>
      <c r="J5592" t="str">
        <f>IF(ISNUMBER(SEARCH( "Apparel",Table1[[#This Row],[Product]])), "Apparel","Footwear")</f>
        <v>Footwear</v>
      </c>
      <c r="K5592" s="3">
        <v>41</v>
      </c>
      <c r="L5592">
        <v>63</v>
      </c>
      <c r="M5592" s="3">
        <v>258</v>
      </c>
      <c r="N5592" s="3">
        <v>132</v>
      </c>
      <c r="O5592" t="s">
        <v>17</v>
      </c>
    </row>
    <row r="5593" spans="1:15" x14ac:dyDescent="0.3">
      <c r="A5593" t="s">
        <v>37</v>
      </c>
      <c r="B5593">
        <v>1128299</v>
      </c>
      <c r="C5593" s="1">
        <v>44219</v>
      </c>
      <c r="D5593" s="1" t="str">
        <f>TEXT(Table1[[#This Row],[Invoice Date]],"yyyy")</f>
        <v>2021</v>
      </c>
      <c r="E5593" t="s">
        <v>42</v>
      </c>
      <c r="F5593" t="s">
        <v>73</v>
      </c>
      <c r="G5593" t="s">
        <v>74</v>
      </c>
      <c r="H5593" t="s">
        <v>64</v>
      </c>
      <c r="I5593" t="str">
        <f>IF(ISNUMBER(SEARCH( "Women's",Table1[[#This Row],[Product]])), "Women","Male")</f>
        <v>Male</v>
      </c>
      <c r="J5593" t="str">
        <f>IF(ISNUMBER(SEARCH( "Apparel",Table1[[#This Row],[Product]])), "Apparel","Footwear")</f>
        <v>Apparel</v>
      </c>
      <c r="K5593" s="3">
        <v>42</v>
      </c>
      <c r="L5593">
        <v>63</v>
      </c>
      <c r="M5593" s="3">
        <v>265</v>
      </c>
      <c r="N5593" s="3">
        <v>119</v>
      </c>
      <c r="O5593" t="s">
        <v>17</v>
      </c>
    </row>
    <row r="5594" spans="1:15" x14ac:dyDescent="0.3">
      <c r="A5594" t="s">
        <v>37</v>
      </c>
      <c r="B5594">
        <v>1128299</v>
      </c>
      <c r="C5594" s="1">
        <v>44250</v>
      </c>
      <c r="D5594" s="1" t="str">
        <f>TEXT(Table1[[#This Row],[Invoice Date]],"yyyy")</f>
        <v>2021</v>
      </c>
      <c r="E5594" t="s">
        <v>42</v>
      </c>
      <c r="F5594" t="s">
        <v>117</v>
      </c>
      <c r="G5594" t="s">
        <v>118</v>
      </c>
      <c r="H5594" t="s">
        <v>50</v>
      </c>
      <c r="I5594" t="str">
        <f>IF(ISNUMBER(SEARCH( "Women's",Table1[[#This Row],[Product]])), "Women","Male")</f>
        <v>Women</v>
      </c>
      <c r="J5594" t="str">
        <f>IF(ISNUMBER(SEARCH( "Apparel",Table1[[#This Row],[Product]])), "Apparel","Footwear")</f>
        <v>Footwear</v>
      </c>
      <c r="K5594" s="3">
        <v>38</v>
      </c>
      <c r="L5594">
        <v>63</v>
      </c>
      <c r="M5594" s="3">
        <v>239</v>
      </c>
      <c r="N5594" s="3">
        <v>115</v>
      </c>
      <c r="O5594" t="s">
        <v>17</v>
      </c>
    </row>
    <row r="5595" spans="1:15" x14ac:dyDescent="0.3">
      <c r="A5595" t="s">
        <v>22</v>
      </c>
      <c r="B5595">
        <v>1128299</v>
      </c>
      <c r="C5595" s="1">
        <v>44209</v>
      </c>
      <c r="D5595" s="1" t="str">
        <f>TEXT(Table1[[#This Row],[Invoice Date]],"yyyy")</f>
        <v>2021</v>
      </c>
      <c r="E5595" t="s">
        <v>42</v>
      </c>
      <c r="F5595" t="s">
        <v>108</v>
      </c>
      <c r="G5595" t="s">
        <v>109</v>
      </c>
      <c r="H5595" t="s">
        <v>64</v>
      </c>
      <c r="I5595" t="str">
        <f>IF(ISNUMBER(SEARCH( "Women's",Table1[[#This Row],[Product]])), "Women","Male")</f>
        <v>Male</v>
      </c>
      <c r="J5595" t="str">
        <f>IF(ISNUMBER(SEARCH( "Apparel",Table1[[#This Row],[Product]])), "Apparel","Footwear")</f>
        <v>Apparel</v>
      </c>
      <c r="K5595" s="3">
        <v>41</v>
      </c>
      <c r="L5595">
        <v>63</v>
      </c>
      <c r="M5595" s="3">
        <v>258</v>
      </c>
      <c r="N5595" s="3">
        <v>116</v>
      </c>
      <c r="O5595" t="s">
        <v>17</v>
      </c>
    </row>
    <row r="5596" spans="1:15" x14ac:dyDescent="0.3">
      <c r="A5596" t="s">
        <v>22</v>
      </c>
      <c r="B5596">
        <v>1128299</v>
      </c>
      <c r="C5596" s="1">
        <v>44240</v>
      </c>
      <c r="D5596" s="1" t="str">
        <f>TEXT(Table1[[#This Row],[Invoice Date]],"yyyy")</f>
        <v>2021</v>
      </c>
      <c r="E5596" t="s">
        <v>13</v>
      </c>
      <c r="F5596" t="s">
        <v>51</v>
      </c>
      <c r="G5596" t="s">
        <v>52</v>
      </c>
      <c r="H5596" t="s">
        <v>50</v>
      </c>
      <c r="I5596" t="str">
        <f>IF(ISNUMBER(SEARCH( "Women's",Table1[[#This Row],[Product]])), "Women","Male")</f>
        <v>Women</v>
      </c>
      <c r="J5596" t="str">
        <f>IF(ISNUMBER(SEARCH( "Apparel",Table1[[#This Row],[Product]])), "Apparel","Footwear")</f>
        <v>Footwear</v>
      </c>
      <c r="K5596" s="3">
        <v>36</v>
      </c>
      <c r="L5596">
        <v>63</v>
      </c>
      <c r="M5596" s="3">
        <v>227</v>
      </c>
      <c r="N5596" s="3">
        <v>118</v>
      </c>
      <c r="O5596" t="s">
        <v>17</v>
      </c>
    </row>
    <row r="5597" spans="1:15" x14ac:dyDescent="0.3">
      <c r="A5597" t="s">
        <v>45</v>
      </c>
      <c r="B5597">
        <v>1185732</v>
      </c>
      <c r="C5597" s="1">
        <v>44249</v>
      </c>
      <c r="D5597" s="1" t="str">
        <f>TEXT(Table1[[#This Row],[Invoice Date]],"yyyy")</f>
        <v>2021</v>
      </c>
      <c r="E5597" t="s">
        <v>28</v>
      </c>
      <c r="F5597" t="s">
        <v>46</v>
      </c>
      <c r="G5597" t="s">
        <v>47</v>
      </c>
      <c r="H5597" t="s">
        <v>27</v>
      </c>
      <c r="I5597" t="str">
        <f>IF(ISNUMBER(SEARCH( "Women's",Table1[[#This Row],[Product]])), "Women","Male")</f>
        <v>Women</v>
      </c>
      <c r="J5597" t="str">
        <f>IF(ISNUMBER(SEARCH( "Apparel",Table1[[#This Row],[Product]])), "Apparel","Footwear")</f>
        <v>Footwear</v>
      </c>
      <c r="K5597" s="3">
        <v>29</v>
      </c>
      <c r="L5597">
        <v>63</v>
      </c>
      <c r="M5597" s="3">
        <v>183</v>
      </c>
      <c r="N5597" s="3">
        <v>97</v>
      </c>
      <c r="O5597" t="s">
        <v>17</v>
      </c>
    </row>
    <row r="5598" spans="1:15" x14ac:dyDescent="0.3">
      <c r="A5598" t="s">
        <v>45</v>
      </c>
      <c r="B5598">
        <v>1185732</v>
      </c>
      <c r="C5598" s="1">
        <v>44398</v>
      </c>
      <c r="D5598" s="1" t="str">
        <f>TEXT(Table1[[#This Row],[Invoice Date]],"yyyy")</f>
        <v>2021</v>
      </c>
      <c r="E5598" t="s">
        <v>13</v>
      </c>
      <c r="F5598" t="s">
        <v>100</v>
      </c>
      <c r="G5598" t="s">
        <v>101</v>
      </c>
      <c r="H5598" t="s">
        <v>50</v>
      </c>
      <c r="I5598" t="str">
        <f>IF(ISNUMBER(SEARCH( "Women's",Table1[[#This Row],[Product]])), "Women","Male")</f>
        <v>Women</v>
      </c>
      <c r="J5598" t="str">
        <f>IF(ISNUMBER(SEARCH( "Apparel",Table1[[#This Row],[Product]])), "Apparel","Footwear")</f>
        <v>Footwear</v>
      </c>
      <c r="K5598" s="3">
        <v>37</v>
      </c>
      <c r="L5598">
        <v>63</v>
      </c>
      <c r="M5598" s="3">
        <v>233</v>
      </c>
      <c r="N5598" s="3">
        <v>126</v>
      </c>
      <c r="O5598" t="s">
        <v>17</v>
      </c>
    </row>
    <row r="5599" spans="1:15" x14ac:dyDescent="0.3">
      <c r="A5599" t="s">
        <v>12</v>
      </c>
      <c r="B5599">
        <v>1197831</v>
      </c>
      <c r="C5599" s="1">
        <v>44306</v>
      </c>
      <c r="D5599" s="1" t="str">
        <f>TEXT(Table1[[#This Row],[Invoice Date]],"yyyy")</f>
        <v>2021</v>
      </c>
      <c r="E5599" t="s">
        <v>19</v>
      </c>
      <c r="F5599" t="s">
        <v>48</v>
      </c>
      <c r="G5599" t="s">
        <v>49</v>
      </c>
      <c r="H5599" t="s">
        <v>50</v>
      </c>
      <c r="I5599" t="str">
        <f>IF(ISNUMBER(SEARCH( "Women's",Table1[[#This Row],[Product]])), "Women","Male")</f>
        <v>Women</v>
      </c>
      <c r="J5599" t="str">
        <f>IF(ISNUMBER(SEARCH( "Apparel",Table1[[#This Row],[Product]])), "Apparel","Footwear")</f>
        <v>Footwear</v>
      </c>
      <c r="K5599" s="3">
        <v>20</v>
      </c>
      <c r="L5599">
        <v>63</v>
      </c>
      <c r="M5599" s="3">
        <v>126</v>
      </c>
      <c r="N5599" s="3">
        <v>67</v>
      </c>
      <c r="O5599" t="s">
        <v>17</v>
      </c>
    </row>
    <row r="5600" spans="1:15" x14ac:dyDescent="0.3">
      <c r="A5600" t="s">
        <v>18</v>
      </c>
      <c r="B5600">
        <v>1197831</v>
      </c>
      <c r="C5600" s="1">
        <v>44458</v>
      </c>
      <c r="D5600" s="1" t="str">
        <f>TEXT(Table1[[#This Row],[Invoice Date]],"yyyy")</f>
        <v>2021</v>
      </c>
      <c r="E5600" t="s">
        <v>19</v>
      </c>
      <c r="F5600" t="s">
        <v>55</v>
      </c>
      <c r="G5600" t="s">
        <v>56</v>
      </c>
      <c r="H5600" t="s">
        <v>50</v>
      </c>
      <c r="I5600" t="str">
        <f>IF(ISNUMBER(SEARCH( "Women's",Table1[[#This Row],[Product]])), "Women","Male")</f>
        <v>Women</v>
      </c>
      <c r="J5600" t="str">
        <f>IF(ISNUMBER(SEARCH( "Apparel",Table1[[#This Row],[Product]])), "Apparel","Footwear")</f>
        <v>Footwear</v>
      </c>
      <c r="K5600" s="3">
        <v>14</v>
      </c>
      <c r="L5600">
        <v>63</v>
      </c>
      <c r="M5600" s="3">
        <v>88</v>
      </c>
      <c r="N5600" s="3">
        <v>45</v>
      </c>
      <c r="O5600" t="s">
        <v>17</v>
      </c>
    </row>
    <row r="5601" spans="1:15" x14ac:dyDescent="0.3">
      <c r="A5601" t="s">
        <v>22</v>
      </c>
      <c r="B5601">
        <v>1185732</v>
      </c>
      <c r="C5601" s="1">
        <v>44512</v>
      </c>
      <c r="D5601" s="1" t="str">
        <f>TEXT(Table1[[#This Row],[Invoice Date]],"yyyy")</f>
        <v>2021</v>
      </c>
      <c r="E5601" t="s">
        <v>28</v>
      </c>
      <c r="F5601" t="s">
        <v>81</v>
      </c>
      <c r="G5601" t="s">
        <v>82</v>
      </c>
      <c r="H5601" t="s">
        <v>34</v>
      </c>
      <c r="I5601" t="str">
        <f>IF(ISNUMBER(SEARCH( "Women's",Table1[[#This Row],[Product]])), "Women","Male")</f>
        <v>Male</v>
      </c>
      <c r="J5601" t="str">
        <f>IF(ISNUMBER(SEARCH( "Apparel",Table1[[#This Row],[Product]])), "Apparel","Footwear")</f>
        <v>Footwear</v>
      </c>
      <c r="K5601" s="3">
        <v>41</v>
      </c>
      <c r="L5601">
        <v>63</v>
      </c>
      <c r="M5601" s="3">
        <v>258</v>
      </c>
      <c r="N5601" s="3">
        <v>106</v>
      </c>
      <c r="O5601" t="s">
        <v>17</v>
      </c>
    </row>
    <row r="5602" spans="1:15" x14ac:dyDescent="0.3">
      <c r="A5602" t="s">
        <v>22</v>
      </c>
      <c r="B5602">
        <v>1185732</v>
      </c>
      <c r="C5602" s="1">
        <v>44263</v>
      </c>
      <c r="D5602" s="1" t="str">
        <f>TEXT(Table1[[#This Row],[Invoice Date]],"yyyy")</f>
        <v>2021</v>
      </c>
      <c r="E5602" t="s">
        <v>28</v>
      </c>
      <c r="F5602" t="s">
        <v>83</v>
      </c>
      <c r="G5602" t="s">
        <v>84</v>
      </c>
      <c r="H5602" t="s">
        <v>16</v>
      </c>
      <c r="I5602" t="str">
        <f>IF(ISNUMBER(SEARCH( "Women's",Table1[[#This Row],[Product]])), "Women","Male")</f>
        <v>Women</v>
      </c>
      <c r="J5602" t="str">
        <f>IF(ISNUMBER(SEARCH( "Apparel",Table1[[#This Row],[Product]])), "Apparel","Footwear")</f>
        <v>Apparel</v>
      </c>
      <c r="K5602" s="3">
        <v>28</v>
      </c>
      <c r="L5602">
        <v>63</v>
      </c>
      <c r="M5602" s="3">
        <v>176</v>
      </c>
      <c r="N5602" s="3">
        <v>92</v>
      </c>
      <c r="O5602" t="s">
        <v>17</v>
      </c>
    </row>
    <row r="5603" spans="1:15" x14ac:dyDescent="0.3">
      <c r="A5603" t="s">
        <v>22</v>
      </c>
      <c r="B5603">
        <v>1185732</v>
      </c>
      <c r="C5603" s="1">
        <v>44417</v>
      </c>
      <c r="D5603" s="1" t="str">
        <f>TEXT(Table1[[#This Row],[Invoice Date]],"yyyy")</f>
        <v>2021</v>
      </c>
      <c r="E5603" t="s">
        <v>28</v>
      </c>
      <c r="F5603" t="s">
        <v>83</v>
      </c>
      <c r="G5603" t="s">
        <v>84</v>
      </c>
      <c r="H5603" t="s">
        <v>27</v>
      </c>
      <c r="I5603" t="str">
        <f>IF(ISNUMBER(SEARCH( "Women's",Table1[[#This Row],[Product]])), "Women","Male")</f>
        <v>Women</v>
      </c>
      <c r="J5603" t="str">
        <f>IF(ISNUMBER(SEARCH( "Apparel",Table1[[#This Row],[Product]])), "Apparel","Footwear")</f>
        <v>Footwear</v>
      </c>
      <c r="K5603" s="3">
        <v>37</v>
      </c>
      <c r="L5603">
        <v>63</v>
      </c>
      <c r="M5603" s="3">
        <v>233</v>
      </c>
      <c r="N5603" s="3">
        <v>96</v>
      </c>
      <c r="O5603" t="s">
        <v>17</v>
      </c>
    </row>
    <row r="5604" spans="1:15" x14ac:dyDescent="0.3">
      <c r="A5604" t="s">
        <v>22</v>
      </c>
      <c r="B5604">
        <v>1185732</v>
      </c>
      <c r="C5604" s="1">
        <v>44449</v>
      </c>
      <c r="D5604" s="1" t="str">
        <f>TEXT(Table1[[#This Row],[Invoice Date]],"yyyy")</f>
        <v>2021</v>
      </c>
      <c r="E5604" t="s">
        <v>28</v>
      </c>
      <c r="F5604" t="s">
        <v>83</v>
      </c>
      <c r="G5604" t="s">
        <v>84</v>
      </c>
      <c r="H5604" t="s">
        <v>16</v>
      </c>
      <c r="I5604" t="str">
        <f>IF(ISNUMBER(SEARCH( "Women's",Table1[[#This Row],[Product]])), "Women","Male")</f>
        <v>Women</v>
      </c>
      <c r="J5604" t="str">
        <f>IF(ISNUMBER(SEARCH( "Apparel",Table1[[#This Row],[Product]])), "Apparel","Footwear")</f>
        <v>Apparel</v>
      </c>
      <c r="K5604" s="3">
        <v>44</v>
      </c>
      <c r="L5604">
        <v>63</v>
      </c>
      <c r="M5604" s="3">
        <v>277</v>
      </c>
      <c r="N5604" s="3">
        <v>152</v>
      </c>
      <c r="O5604" t="s">
        <v>17</v>
      </c>
    </row>
    <row r="5605" spans="1:15" x14ac:dyDescent="0.3">
      <c r="A5605" t="s">
        <v>37</v>
      </c>
      <c r="B5605">
        <v>1185732</v>
      </c>
      <c r="C5605" s="1">
        <v>44292</v>
      </c>
      <c r="D5605" s="1" t="str">
        <f>TEXT(Table1[[#This Row],[Invoice Date]],"yyyy")</f>
        <v>2021</v>
      </c>
      <c r="E5605" t="s">
        <v>28</v>
      </c>
      <c r="F5605" t="s">
        <v>85</v>
      </c>
      <c r="G5605" t="s">
        <v>86</v>
      </c>
      <c r="H5605" t="s">
        <v>16</v>
      </c>
      <c r="I5605" t="str">
        <f>IF(ISNUMBER(SEARCH( "Women's",Table1[[#This Row],[Product]])), "Women","Male")</f>
        <v>Women</v>
      </c>
      <c r="J5605" t="str">
        <f>IF(ISNUMBER(SEARCH( "Apparel",Table1[[#This Row],[Product]])), "Apparel","Footwear")</f>
        <v>Apparel</v>
      </c>
      <c r="K5605" s="3">
        <v>46</v>
      </c>
      <c r="L5605">
        <v>63</v>
      </c>
      <c r="M5605" s="3">
        <v>290</v>
      </c>
      <c r="N5605" s="3">
        <v>151</v>
      </c>
      <c r="O5605" t="s">
        <v>17</v>
      </c>
    </row>
    <row r="5606" spans="1:15" x14ac:dyDescent="0.3">
      <c r="A5606" t="s">
        <v>37</v>
      </c>
      <c r="B5606">
        <v>1185732</v>
      </c>
      <c r="C5606" s="1">
        <v>44323</v>
      </c>
      <c r="D5606" s="1" t="str">
        <f>TEXT(Table1[[#This Row],[Invoice Date]],"yyyy")</f>
        <v>2021</v>
      </c>
      <c r="E5606" t="s">
        <v>28</v>
      </c>
      <c r="F5606" t="s">
        <v>85</v>
      </c>
      <c r="G5606" t="s">
        <v>86</v>
      </c>
      <c r="H5606" t="s">
        <v>34</v>
      </c>
      <c r="I5606" t="str">
        <f>IF(ISNUMBER(SEARCH( "Women's",Table1[[#This Row],[Product]])), "Women","Male")</f>
        <v>Male</v>
      </c>
      <c r="J5606" t="str">
        <f>IF(ISNUMBER(SEARCH( "Apparel",Table1[[#This Row],[Product]])), "Apparel","Footwear")</f>
        <v>Footwear</v>
      </c>
      <c r="K5606" s="3">
        <v>37</v>
      </c>
      <c r="L5606">
        <v>63</v>
      </c>
      <c r="M5606" s="3">
        <v>233</v>
      </c>
      <c r="N5606" s="3">
        <v>107</v>
      </c>
      <c r="O5606" t="s">
        <v>17</v>
      </c>
    </row>
    <row r="5607" spans="1:15" x14ac:dyDescent="0.3">
      <c r="A5607" t="s">
        <v>18</v>
      </c>
      <c r="B5607">
        <v>1185732</v>
      </c>
      <c r="C5607" s="1">
        <v>44257</v>
      </c>
      <c r="D5607" s="1" t="str">
        <f>TEXT(Table1[[#This Row],[Invoice Date]],"yyyy")</f>
        <v>2021</v>
      </c>
      <c r="E5607" t="s">
        <v>28</v>
      </c>
      <c r="F5607" t="s">
        <v>35</v>
      </c>
      <c r="G5607" t="s">
        <v>36</v>
      </c>
      <c r="H5607" t="s">
        <v>16</v>
      </c>
      <c r="I5607" t="str">
        <f>IF(ISNUMBER(SEARCH( "Women's",Table1[[#This Row],[Product]])), "Women","Male")</f>
        <v>Women</v>
      </c>
      <c r="J5607" t="str">
        <f>IF(ISNUMBER(SEARCH( "Apparel",Table1[[#This Row],[Product]])), "Apparel","Footwear")</f>
        <v>Apparel</v>
      </c>
      <c r="K5607" s="3">
        <v>18</v>
      </c>
      <c r="L5607">
        <v>63</v>
      </c>
      <c r="M5607" s="3">
        <v>113</v>
      </c>
      <c r="N5607" s="3">
        <v>61</v>
      </c>
      <c r="O5607" t="s">
        <v>17</v>
      </c>
    </row>
    <row r="5608" spans="1:15" x14ac:dyDescent="0.3">
      <c r="A5608" t="s">
        <v>37</v>
      </c>
      <c r="B5608">
        <v>1185732</v>
      </c>
      <c r="C5608" s="1">
        <v>44220</v>
      </c>
      <c r="D5608" s="1" t="str">
        <f>TEXT(Table1[[#This Row],[Invoice Date]],"yyyy")</f>
        <v>2021</v>
      </c>
      <c r="E5608" t="s">
        <v>38</v>
      </c>
      <c r="F5608" t="s">
        <v>58</v>
      </c>
      <c r="G5608" t="s">
        <v>59</v>
      </c>
      <c r="H5608" t="s">
        <v>27</v>
      </c>
      <c r="I5608" t="str">
        <f>IF(ISNUMBER(SEARCH( "Women's",Table1[[#This Row],[Product]])), "Women","Male")</f>
        <v>Women</v>
      </c>
      <c r="J5608" t="str">
        <f>IF(ISNUMBER(SEARCH( "Apparel",Table1[[#This Row],[Product]])), "Apparel","Footwear")</f>
        <v>Footwear</v>
      </c>
      <c r="K5608" s="3">
        <v>24</v>
      </c>
      <c r="L5608">
        <v>63</v>
      </c>
      <c r="M5608" s="3">
        <v>151</v>
      </c>
      <c r="N5608" s="3">
        <v>70</v>
      </c>
      <c r="O5608" t="s">
        <v>17</v>
      </c>
    </row>
    <row r="5609" spans="1:15" x14ac:dyDescent="0.3">
      <c r="A5609" t="s">
        <v>18</v>
      </c>
      <c r="B5609">
        <v>1185732</v>
      </c>
      <c r="C5609" s="1">
        <v>44249</v>
      </c>
      <c r="D5609" s="1" t="str">
        <f>TEXT(Table1[[#This Row],[Invoice Date]],"yyyy")</f>
        <v>2021</v>
      </c>
      <c r="E5609" t="s">
        <v>38</v>
      </c>
      <c r="F5609" t="s">
        <v>87</v>
      </c>
      <c r="G5609" t="s">
        <v>88</v>
      </c>
      <c r="H5609" t="s">
        <v>16</v>
      </c>
      <c r="I5609" t="str">
        <f>IF(ISNUMBER(SEARCH( "Women's",Table1[[#This Row],[Product]])), "Women","Male")</f>
        <v>Women</v>
      </c>
      <c r="J5609" t="str">
        <f>IF(ISNUMBER(SEARCH( "Apparel",Table1[[#This Row],[Product]])), "Apparel","Footwear")</f>
        <v>Apparel</v>
      </c>
      <c r="K5609" s="3">
        <v>34</v>
      </c>
      <c r="L5609">
        <v>63</v>
      </c>
      <c r="M5609" s="3">
        <v>214</v>
      </c>
      <c r="N5609" s="3">
        <v>92</v>
      </c>
      <c r="O5609" t="s">
        <v>17</v>
      </c>
    </row>
    <row r="5610" spans="1:15" x14ac:dyDescent="0.3">
      <c r="A5610" t="s">
        <v>18</v>
      </c>
      <c r="B5610">
        <v>1185732</v>
      </c>
      <c r="C5610" s="1">
        <v>44336</v>
      </c>
      <c r="D5610" s="1" t="str">
        <f>TEXT(Table1[[#This Row],[Invoice Date]],"yyyy")</f>
        <v>2021</v>
      </c>
      <c r="E5610" t="s">
        <v>38</v>
      </c>
      <c r="F5610" t="s">
        <v>87</v>
      </c>
      <c r="G5610" t="s">
        <v>88</v>
      </c>
      <c r="H5610" t="s">
        <v>16</v>
      </c>
      <c r="I5610" t="str">
        <f>IF(ISNUMBER(SEARCH( "Women's",Table1[[#This Row],[Product]])), "Women","Male")</f>
        <v>Women</v>
      </c>
      <c r="J5610" t="str">
        <f>IF(ISNUMBER(SEARCH( "Apparel",Table1[[#This Row],[Product]])), "Apparel","Footwear")</f>
        <v>Apparel</v>
      </c>
      <c r="K5610" s="3">
        <v>52</v>
      </c>
      <c r="L5610">
        <v>63</v>
      </c>
      <c r="M5610" s="3">
        <v>328</v>
      </c>
      <c r="N5610" s="3">
        <v>134</v>
      </c>
      <c r="O5610" t="s">
        <v>17</v>
      </c>
    </row>
    <row r="5611" spans="1:15" x14ac:dyDescent="0.3">
      <c r="A5611" t="s">
        <v>22</v>
      </c>
      <c r="B5611">
        <v>1185732</v>
      </c>
      <c r="C5611" s="1">
        <v>44459</v>
      </c>
      <c r="D5611" s="1" t="str">
        <f>TEXT(Table1[[#This Row],[Invoice Date]],"yyyy")</f>
        <v>2021</v>
      </c>
      <c r="E5611" t="s">
        <v>38</v>
      </c>
      <c r="F5611" t="s">
        <v>87</v>
      </c>
      <c r="G5611" t="s">
        <v>88</v>
      </c>
      <c r="H5611" t="s">
        <v>34</v>
      </c>
      <c r="I5611" t="str">
        <f>IF(ISNUMBER(SEARCH( "Women's",Table1[[#This Row],[Product]])), "Women","Male")</f>
        <v>Male</v>
      </c>
      <c r="J5611" t="str">
        <f>IF(ISNUMBER(SEARCH( "Apparel",Table1[[#This Row],[Product]])), "Apparel","Footwear")</f>
        <v>Footwear</v>
      </c>
      <c r="K5611" s="3">
        <v>44</v>
      </c>
      <c r="L5611">
        <v>63</v>
      </c>
      <c r="M5611" s="3">
        <v>277</v>
      </c>
      <c r="N5611" s="3">
        <v>125</v>
      </c>
      <c r="O5611" t="s">
        <v>17</v>
      </c>
    </row>
    <row r="5612" spans="1:15" x14ac:dyDescent="0.3">
      <c r="A5612" t="s">
        <v>37</v>
      </c>
      <c r="B5612">
        <v>1185732</v>
      </c>
      <c r="C5612" s="1">
        <v>44521</v>
      </c>
      <c r="D5612" s="1" t="str">
        <f>TEXT(Table1[[#This Row],[Invoice Date]],"yyyy")</f>
        <v>2021</v>
      </c>
      <c r="E5612" t="s">
        <v>38</v>
      </c>
      <c r="F5612" t="s">
        <v>87</v>
      </c>
      <c r="G5612" t="s">
        <v>88</v>
      </c>
      <c r="H5612" t="s">
        <v>16</v>
      </c>
      <c r="I5612" t="str">
        <f>IF(ISNUMBER(SEARCH( "Women's",Table1[[#This Row],[Product]])), "Women","Male")</f>
        <v>Women</v>
      </c>
      <c r="J5612" t="str">
        <f>IF(ISNUMBER(SEARCH( "Apparel",Table1[[#This Row],[Product]])), "Apparel","Footwear")</f>
        <v>Apparel</v>
      </c>
      <c r="K5612" s="3">
        <v>62</v>
      </c>
      <c r="L5612">
        <v>63</v>
      </c>
      <c r="M5612" s="3">
        <v>391</v>
      </c>
      <c r="N5612" s="3">
        <v>168</v>
      </c>
      <c r="O5612" t="s">
        <v>17</v>
      </c>
    </row>
    <row r="5613" spans="1:15" x14ac:dyDescent="0.3">
      <c r="A5613" t="s">
        <v>37</v>
      </c>
      <c r="B5613">
        <v>1185732</v>
      </c>
      <c r="C5613" s="1">
        <v>44422</v>
      </c>
      <c r="D5613" s="1" t="str">
        <f>TEXT(Table1[[#This Row],[Invoice Date]],"yyyy")</f>
        <v>2021</v>
      </c>
      <c r="E5613" t="s">
        <v>38</v>
      </c>
      <c r="F5613" t="s">
        <v>89</v>
      </c>
      <c r="G5613" t="s">
        <v>90</v>
      </c>
      <c r="H5613" t="s">
        <v>50</v>
      </c>
      <c r="I5613" t="str">
        <f>IF(ISNUMBER(SEARCH( "Women's",Table1[[#This Row],[Product]])), "Women","Male")</f>
        <v>Women</v>
      </c>
      <c r="J5613" t="str">
        <f>IF(ISNUMBER(SEARCH( "Apparel",Table1[[#This Row],[Product]])), "Apparel","Footwear")</f>
        <v>Footwear</v>
      </c>
      <c r="K5613" s="3">
        <v>41</v>
      </c>
      <c r="L5613">
        <v>63</v>
      </c>
      <c r="M5613" s="3">
        <v>258</v>
      </c>
      <c r="N5613" s="3">
        <v>129</v>
      </c>
      <c r="O5613" t="s">
        <v>17</v>
      </c>
    </row>
    <row r="5614" spans="1:15" x14ac:dyDescent="0.3">
      <c r="A5614" t="s">
        <v>37</v>
      </c>
      <c r="B5614">
        <v>1185732</v>
      </c>
      <c r="C5614" s="1">
        <v>44422</v>
      </c>
      <c r="D5614" s="1" t="str">
        <f>TEXT(Table1[[#This Row],[Invoice Date]],"yyyy")</f>
        <v>2021</v>
      </c>
      <c r="E5614" t="s">
        <v>38</v>
      </c>
      <c r="F5614" t="s">
        <v>89</v>
      </c>
      <c r="G5614" t="s">
        <v>90</v>
      </c>
      <c r="H5614" t="s">
        <v>64</v>
      </c>
      <c r="I5614" t="str">
        <f>IF(ISNUMBER(SEARCH( "Women's",Table1[[#This Row],[Product]])), "Women","Male")</f>
        <v>Male</v>
      </c>
      <c r="J5614" t="str">
        <f>IF(ISNUMBER(SEARCH( "Apparel",Table1[[#This Row],[Product]])), "Apparel","Footwear")</f>
        <v>Apparel</v>
      </c>
      <c r="K5614" s="3">
        <v>50</v>
      </c>
      <c r="L5614">
        <v>63</v>
      </c>
      <c r="M5614" s="3">
        <v>315</v>
      </c>
      <c r="N5614" s="3">
        <v>142</v>
      </c>
      <c r="O5614" t="s">
        <v>17</v>
      </c>
    </row>
    <row r="5615" spans="1:15" x14ac:dyDescent="0.3">
      <c r="A5615" t="s">
        <v>57</v>
      </c>
      <c r="B5615">
        <v>1185732</v>
      </c>
      <c r="C5615" s="1">
        <v>44235</v>
      </c>
      <c r="D5615" s="1" t="str">
        <f>TEXT(Table1[[#This Row],[Invoice Date]],"yyyy")</f>
        <v>2021</v>
      </c>
      <c r="E5615" t="s">
        <v>38</v>
      </c>
      <c r="F5615" t="s">
        <v>89</v>
      </c>
      <c r="G5615" t="s">
        <v>90</v>
      </c>
      <c r="H5615" t="s">
        <v>27</v>
      </c>
      <c r="I5615" t="str">
        <f>IF(ISNUMBER(SEARCH( "Women's",Table1[[#This Row],[Product]])), "Women","Male")</f>
        <v>Women</v>
      </c>
      <c r="J5615" t="str">
        <f>IF(ISNUMBER(SEARCH( "Apparel",Table1[[#This Row],[Product]])), "Apparel","Footwear")</f>
        <v>Footwear</v>
      </c>
      <c r="K5615" s="3">
        <v>24</v>
      </c>
      <c r="L5615">
        <v>63</v>
      </c>
      <c r="M5615" s="3">
        <v>151</v>
      </c>
      <c r="N5615" s="3">
        <v>77</v>
      </c>
      <c r="O5615" t="s">
        <v>17</v>
      </c>
    </row>
    <row r="5616" spans="1:15" x14ac:dyDescent="0.3">
      <c r="A5616" t="s">
        <v>57</v>
      </c>
      <c r="B5616">
        <v>1185732</v>
      </c>
      <c r="C5616" s="1">
        <v>44383</v>
      </c>
      <c r="D5616" s="1" t="str">
        <f>TEXT(Table1[[#This Row],[Invoice Date]],"yyyy")</f>
        <v>2021</v>
      </c>
      <c r="E5616" t="s">
        <v>38</v>
      </c>
      <c r="F5616" t="s">
        <v>77</v>
      </c>
      <c r="G5616" t="s">
        <v>78</v>
      </c>
      <c r="H5616" t="s">
        <v>50</v>
      </c>
      <c r="I5616" t="str">
        <f>IF(ISNUMBER(SEARCH( "Women's",Table1[[#This Row],[Product]])), "Women","Male")</f>
        <v>Women</v>
      </c>
      <c r="J5616" t="str">
        <f>IF(ISNUMBER(SEARCH( "Apparel",Table1[[#This Row],[Product]])), "Apparel","Footwear")</f>
        <v>Footwear</v>
      </c>
      <c r="K5616" s="3">
        <v>36</v>
      </c>
      <c r="L5616">
        <v>63</v>
      </c>
      <c r="M5616" s="3">
        <v>227</v>
      </c>
      <c r="N5616" s="3">
        <v>122</v>
      </c>
      <c r="O5616" t="s">
        <v>17</v>
      </c>
    </row>
    <row r="5617" spans="1:15" x14ac:dyDescent="0.3">
      <c r="A5617" t="s">
        <v>57</v>
      </c>
      <c r="B5617">
        <v>1185732</v>
      </c>
      <c r="C5617" s="1">
        <v>44477</v>
      </c>
      <c r="D5617" s="1" t="str">
        <f>TEXT(Table1[[#This Row],[Invoice Date]],"yyyy")</f>
        <v>2021</v>
      </c>
      <c r="E5617" t="s">
        <v>38</v>
      </c>
      <c r="F5617" t="s">
        <v>77</v>
      </c>
      <c r="G5617" t="s">
        <v>78</v>
      </c>
      <c r="H5617" t="s">
        <v>34</v>
      </c>
      <c r="I5617" t="str">
        <f>IF(ISNUMBER(SEARCH( "Women's",Table1[[#This Row],[Product]])), "Women","Male")</f>
        <v>Male</v>
      </c>
      <c r="J5617" t="str">
        <f>IF(ISNUMBER(SEARCH( "Apparel",Table1[[#This Row],[Product]])), "Apparel","Footwear")</f>
        <v>Footwear</v>
      </c>
      <c r="K5617" s="3">
        <v>48</v>
      </c>
      <c r="L5617">
        <v>63</v>
      </c>
      <c r="M5617" s="3">
        <v>302</v>
      </c>
      <c r="N5617" s="3">
        <v>151</v>
      </c>
      <c r="O5617" t="s">
        <v>17</v>
      </c>
    </row>
    <row r="5618" spans="1:15" x14ac:dyDescent="0.3">
      <c r="A5618" t="s">
        <v>22</v>
      </c>
      <c r="B5618">
        <v>1185732</v>
      </c>
      <c r="C5618" s="1">
        <v>44319</v>
      </c>
      <c r="D5618" s="1" t="str">
        <f>TEXT(Table1[[#This Row],[Invoice Date]],"yyyy")</f>
        <v>2021</v>
      </c>
      <c r="E5618" t="s">
        <v>38</v>
      </c>
      <c r="F5618" t="s">
        <v>102</v>
      </c>
      <c r="G5618" t="s">
        <v>103</v>
      </c>
      <c r="H5618" t="s">
        <v>50</v>
      </c>
      <c r="I5618" t="str">
        <f>IF(ISNUMBER(SEARCH( "Women's",Table1[[#This Row],[Product]])), "Women","Male")</f>
        <v>Women</v>
      </c>
      <c r="J5618" t="str">
        <f>IF(ISNUMBER(SEARCH( "Apparel",Table1[[#This Row],[Product]])), "Apparel","Footwear")</f>
        <v>Footwear</v>
      </c>
      <c r="K5618" s="3">
        <v>44</v>
      </c>
      <c r="L5618">
        <v>63</v>
      </c>
      <c r="M5618" s="3">
        <v>277</v>
      </c>
      <c r="N5618" s="3">
        <v>114</v>
      </c>
      <c r="O5618" t="s">
        <v>17</v>
      </c>
    </row>
    <row r="5619" spans="1:15" x14ac:dyDescent="0.3">
      <c r="A5619" t="s">
        <v>37</v>
      </c>
      <c r="B5619">
        <v>1185732</v>
      </c>
      <c r="C5619" s="1">
        <v>44206</v>
      </c>
      <c r="D5619" s="1" t="str">
        <f>TEXT(Table1[[#This Row],[Invoice Date]],"yyyy")</f>
        <v>2021</v>
      </c>
      <c r="E5619" t="s">
        <v>38</v>
      </c>
      <c r="F5619" t="s">
        <v>102</v>
      </c>
      <c r="G5619" t="s">
        <v>103</v>
      </c>
      <c r="H5619" t="s">
        <v>34</v>
      </c>
      <c r="I5619" t="str">
        <f>IF(ISNUMBER(SEARCH( "Women's",Table1[[#This Row],[Product]])), "Women","Male")</f>
        <v>Male</v>
      </c>
      <c r="J5619" t="str">
        <f>IF(ISNUMBER(SEARCH( "Apparel",Table1[[#This Row],[Product]])), "Apparel","Footwear")</f>
        <v>Footwear</v>
      </c>
      <c r="K5619" s="3">
        <v>34</v>
      </c>
      <c r="L5619">
        <v>63</v>
      </c>
      <c r="M5619" s="3">
        <v>214</v>
      </c>
      <c r="N5619" s="3">
        <v>96</v>
      </c>
      <c r="O5619" t="s">
        <v>17</v>
      </c>
    </row>
    <row r="5620" spans="1:15" x14ac:dyDescent="0.3">
      <c r="A5620" t="s">
        <v>37</v>
      </c>
      <c r="B5620">
        <v>1185732</v>
      </c>
      <c r="C5620" s="1">
        <v>44206</v>
      </c>
      <c r="D5620" s="1" t="str">
        <f>TEXT(Table1[[#This Row],[Invoice Date]],"yyyy")</f>
        <v>2021</v>
      </c>
      <c r="E5620" t="s">
        <v>38</v>
      </c>
      <c r="F5620" t="s">
        <v>102</v>
      </c>
      <c r="G5620" t="s">
        <v>103</v>
      </c>
      <c r="H5620" t="s">
        <v>27</v>
      </c>
      <c r="I5620" t="str">
        <f>IF(ISNUMBER(SEARCH( "Women's",Table1[[#This Row],[Product]])), "Women","Male")</f>
        <v>Women</v>
      </c>
      <c r="J5620" t="str">
        <f>IF(ISNUMBER(SEARCH( "Apparel",Table1[[#This Row],[Product]])), "Apparel","Footwear")</f>
        <v>Footwear</v>
      </c>
      <c r="K5620" s="3">
        <v>24</v>
      </c>
      <c r="L5620">
        <v>63</v>
      </c>
      <c r="M5620" s="3">
        <v>151</v>
      </c>
      <c r="N5620" s="3">
        <v>83</v>
      </c>
      <c r="O5620" t="s">
        <v>17</v>
      </c>
    </row>
    <row r="5621" spans="1:15" x14ac:dyDescent="0.3">
      <c r="A5621" t="s">
        <v>37</v>
      </c>
      <c r="B5621">
        <v>1185732</v>
      </c>
      <c r="C5621" s="1">
        <v>44206</v>
      </c>
      <c r="D5621" s="1" t="str">
        <f>TEXT(Table1[[#This Row],[Invoice Date]],"yyyy")</f>
        <v>2021</v>
      </c>
      <c r="E5621" t="s">
        <v>38</v>
      </c>
      <c r="F5621" t="s">
        <v>102</v>
      </c>
      <c r="G5621" t="s">
        <v>103</v>
      </c>
      <c r="H5621" t="s">
        <v>16</v>
      </c>
      <c r="I5621" t="str">
        <f>IF(ISNUMBER(SEARCH( "Women's",Table1[[#This Row],[Product]])), "Women","Male")</f>
        <v>Women</v>
      </c>
      <c r="J5621" t="str">
        <f>IF(ISNUMBER(SEARCH( "Apparel",Table1[[#This Row],[Product]])), "Apparel","Footwear")</f>
        <v>Apparel</v>
      </c>
      <c r="K5621" s="3">
        <v>33</v>
      </c>
      <c r="L5621">
        <v>63</v>
      </c>
      <c r="M5621" s="3">
        <v>208</v>
      </c>
      <c r="N5621" s="3">
        <v>112</v>
      </c>
      <c r="O5621" t="s">
        <v>17</v>
      </c>
    </row>
    <row r="5622" spans="1:15" x14ac:dyDescent="0.3">
      <c r="A5622" t="s">
        <v>37</v>
      </c>
      <c r="B5622">
        <v>1185732</v>
      </c>
      <c r="C5622" s="1">
        <v>44383</v>
      </c>
      <c r="D5622" s="1" t="str">
        <f>TEXT(Table1[[#This Row],[Invoice Date]],"yyyy")</f>
        <v>2021</v>
      </c>
      <c r="E5622" t="s">
        <v>38</v>
      </c>
      <c r="F5622" t="s">
        <v>104</v>
      </c>
      <c r="G5622" t="s">
        <v>105</v>
      </c>
      <c r="H5622" t="s">
        <v>64</v>
      </c>
      <c r="I5622" t="str">
        <f>IF(ISNUMBER(SEARCH( "Women's",Table1[[#This Row],[Product]])), "Women","Male")</f>
        <v>Male</v>
      </c>
      <c r="J5622" t="str">
        <f>IF(ISNUMBER(SEARCH( "Apparel",Table1[[#This Row],[Product]])), "Apparel","Footwear")</f>
        <v>Apparel</v>
      </c>
      <c r="K5622" s="3">
        <v>47</v>
      </c>
      <c r="L5622">
        <v>63</v>
      </c>
      <c r="M5622" s="3">
        <v>296</v>
      </c>
      <c r="N5622" s="3">
        <v>118</v>
      </c>
      <c r="O5622" t="s">
        <v>17</v>
      </c>
    </row>
    <row r="5623" spans="1:15" x14ac:dyDescent="0.3">
      <c r="A5623" t="s">
        <v>22</v>
      </c>
      <c r="B5623">
        <v>1185732</v>
      </c>
      <c r="C5623" s="1">
        <v>44507</v>
      </c>
      <c r="D5623" s="1" t="str">
        <f>TEXT(Table1[[#This Row],[Invoice Date]],"yyyy")</f>
        <v>2021</v>
      </c>
      <c r="E5623" t="s">
        <v>38</v>
      </c>
      <c r="F5623" t="s">
        <v>104</v>
      </c>
      <c r="G5623" t="s">
        <v>105</v>
      </c>
      <c r="H5623" t="s">
        <v>34</v>
      </c>
      <c r="I5623" t="str">
        <f>IF(ISNUMBER(SEARCH( "Women's",Table1[[#This Row],[Product]])), "Women","Male")</f>
        <v>Male</v>
      </c>
      <c r="J5623" t="str">
        <f>IF(ISNUMBER(SEARCH( "Apparel",Table1[[#This Row],[Product]])), "Apparel","Footwear")</f>
        <v>Footwear</v>
      </c>
      <c r="K5623" s="3">
        <v>46</v>
      </c>
      <c r="L5623">
        <v>63</v>
      </c>
      <c r="M5623" s="3">
        <v>290</v>
      </c>
      <c r="N5623" s="3">
        <v>130</v>
      </c>
      <c r="O5623" t="s">
        <v>17</v>
      </c>
    </row>
    <row r="5624" spans="1:15" x14ac:dyDescent="0.3">
      <c r="A5624" t="s">
        <v>22</v>
      </c>
      <c r="B5624">
        <v>1185732</v>
      </c>
      <c r="C5624" s="1">
        <v>44452</v>
      </c>
      <c r="D5624" s="1" t="str">
        <f>TEXT(Table1[[#This Row],[Invoice Date]],"yyyy")</f>
        <v>2021</v>
      </c>
      <c r="E5624" t="s">
        <v>38</v>
      </c>
      <c r="F5624" t="s">
        <v>106</v>
      </c>
      <c r="G5624" t="s">
        <v>107</v>
      </c>
      <c r="H5624" t="s">
        <v>34</v>
      </c>
      <c r="I5624" t="str">
        <f>IF(ISNUMBER(SEARCH( "Women's",Table1[[#This Row],[Product]])), "Women","Male")</f>
        <v>Male</v>
      </c>
      <c r="J5624" t="str">
        <f>IF(ISNUMBER(SEARCH( "Apparel",Table1[[#This Row],[Product]])), "Apparel","Footwear")</f>
        <v>Footwear</v>
      </c>
      <c r="K5624" s="3">
        <v>49</v>
      </c>
      <c r="L5624">
        <v>63</v>
      </c>
      <c r="M5624" s="3">
        <v>309</v>
      </c>
      <c r="N5624" s="3">
        <v>123</v>
      </c>
      <c r="O5624" t="s">
        <v>17</v>
      </c>
    </row>
    <row r="5625" spans="1:15" x14ac:dyDescent="0.3">
      <c r="A5625" t="s">
        <v>22</v>
      </c>
      <c r="B5625">
        <v>1185732</v>
      </c>
      <c r="C5625" s="1">
        <v>44452</v>
      </c>
      <c r="D5625" s="1" t="str">
        <f>TEXT(Table1[[#This Row],[Invoice Date]],"yyyy")</f>
        <v>2021</v>
      </c>
      <c r="E5625" t="s">
        <v>38</v>
      </c>
      <c r="F5625" t="s">
        <v>106</v>
      </c>
      <c r="G5625" t="s">
        <v>107</v>
      </c>
      <c r="H5625" t="s">
        <v>16</v>
      </c>
      <c r="I5625" t="str">
        <f>IF(ISNUMBER(SEARCH( "Women's",Table1[[#This Row],[Product]])), "Women","Male")</f>
        <v>Women</v>
      </c>
      <c r="J5625" t="str">
        <f>IF(ISNUMBER(SEARCH( "Apparel",Table1[[#This Row],[Product]])), "Apparel","Footwear")</f>
        <v>Apparel</v>
      </c>
      <c r="K5625" s="3">
        <v>57</v>
      </c>
      <c r="L5625">
        <v>63</v>
      </c>
      <c r="M5625" s="3">
        <v>359</v>
      </c>
      <c r="N5625" s="3">
        <v>162</v>
      </c>
      <c r="O5625" t="s">
        <v>17</v>
      </c>
    </row>
    <row r="5626" spans="1:15" x14ac:dyDescent="0.3">
      <c r="A5626" t="s">
        <v>45</v>
      </c>
      <c r="B5626">
        <v>1185732</v>
      </c>
      <c r="C5626" s="1">
        <v>44239</v>
      </c>
      <c r="D5626" s="1" t="str">
        <f>TEXT(Table1[[#This Row],[Invoice Date]],"yyyy")</f>
        <v>2021</v>
      </c>
      <c r="E5626" t="s">
        <v>38</v>
      </c>
      <c r="F5626" t="s">
        <v>119</v>
      </c>
      <c r="G5626" t="s">
        <v>120</v>
      </c>
      <c r="H5626" t="s">
        <v>64</v>
      </c>
      <c r="I5626" t="str">
        <f>IF(ISNUMBER(SEARCH( "Women's",Table1[[#This Row],[Product]])), "Women","Male")</f>
        <v>Male</v>
      </c>
      <c r="J5626" t="str">
        <f>IF(ISNUMBER(SEARCH( "Apparel",Table1[[#This Row],[Product]])), "Apparel","Footwear")</f>
        <v>Apparel</v>
      </c>
      <c r="K5626" s="3">
        <v>54</v>
      </c>
      <c r="L5626">
        <v>63</v>
      </c>
      <c r="M5626" s="3">
        <v>340</v>
      </c>
      <c r="N5626" s="3">
        <v>170</v>
      </c>
      <c r="O5626" t="s">
        <v>17</v>
      </c>
    </row>
    <row r="5627" spans="1:15" x14ac:dyDescent="0.3">
      <c r="A5627" t="s">
        <v>45</v>
      </c>
      <c r="B5627">
        <v>1185732</v>
      </c>
      <c r="C5627" s="1">
        <v>44456</v>
      </c>
      <c r="D5627" s="1" t="str">
        <f>TEXT(Table1[[#This Row],[Invoice Date]],"yyyy")</f>
        <v>2021</v>
      </c>
      <c r="E5627" t="s">
        <v>38</v>
      </c>
      <c r="F5627" t="s">
        <v>121</v>
      </c>
      <c r="G5627" t="s">
        <v>122</v>
      </c>
      <c r="H5627" t="s">
        <v>64</v>
      </c>
      <c r="I5627" t="str">
        <f>IF(ISNUMBER(SEARCH( "Women's",Table1[[#This Row],[Product]])), "Women","Male")</f>
        <v>Male</v>
      </c>
      <c r="J5627" t="str">
        <f>IF(ISNUMBER(SEARCH( "Apparel",Table1[[#This Row],[Product]])), "Apparel","Footwear")</f>
        <v>Apparel</v>
      </c>
      <c r="K5627" s="3">
        <v>64</v>
      </c>
      <c r="L5627">
        <v>63</v>
      </c>
      <c r="M5627" s="3">
        <v>403</v>
      </c>
      <c r="N5627" s="3">
        <v>173</v>
      </c>
      <c r="O5627" t="s">
        <v>17</v>
      </c>
    </row>
    <row r="5628" spans="1:15" hidden="1" x14ac:dyDescent="0.3">
      <c r="A5628" t="s">
        <v>37</v>
      </c>
      <c r="B5628">
        <v>1185732</v>
      </c>
      <c r="C5628" s="1">
        <v>44536</v>
      </c>
      <c r="D5628" s="1" t="str">
        <f>TEXT(Table1[[#This Row],[Invoice Date]],"yyyy")</f>
        <v>2021</v>
      </c>
      <c r="E5628" t="s">
        <v>38</v>
      </c>
      <c r="F5628" t="s">
        <v>129</v>
      </c>
      <c r="G5628" t="s">
        <v>130</v>
      </c>
      <c r="H5628" t="s">
        <v>50</v>
      </c>
      <c r="I5628" t="str">
        <f>IF(ISNUMBER(SEARCH( "Women's",Table1[[#This Row],[Product]])), "Women","Male")</f>
        <v>Women</v>
      </c>
      <c r="J5628" t="str">
        <f>IF(ISNUMBER(SEARCH( "Apparel",Table1[[#This Row],[Product]])), "Apparel","Footwear")</f>
        <v>Footwear</v>
      </c>
      <c r="K5628" s="3">
        <v>43</v>
      </c>
      <c r="L5628">
        <v>62</v>
      </c>
      <c r="M5628" s="3">
        <v>267</v>
      </c>
      <c r="N5628" s="3">
        <v>123</v>
      </c>
      <c r="O5628" t="s">
        <v>26</v>
      </c>
    </row>
    <row r="5629" spans="1:15" hidden="1" x14ac:dyDescent="0.3">
      <c r="A5629" t="s">
        <v>18</v>
      </c>
      <c r="B5629">
        <v>1128299</v>
      </c>
      <c r="C5629" s="1">
        <v>43854</v>
      </c>
      <c r="D5629" s="1" t="str">
        <f>TEXT(Table1[[#This Row],[Invoice Date]],"yyyy")</f>
        <v>2020</v>
      </c>
      <c r="E5629" t="s">
        <v>42</v>
      </c>
      <c r="F5629" t="s">
        <v>110</v>
      </c>
      <c r="G5629" t="s">
        <v>111</v>
      </c>
      <c r="H5629" t="s">
        <v>64</v>
      </c>
      <c r="I5629" t="str">
        <f>IF(ISNUMBER(SEARCH( "Women's",Table1[[#This Row],[Product]])), "Women","Male")</f>
        <v>Male</v>
      </c>
      <c r="J5629" t="str">
        <f>IF(ISNUMBER(SEARCH( "Apparel",Table1[[#This Row],[Product]])), "Apparel","Footwear")</f>
        <v>Apparel</v>
      </c>
      <c r="K5629" s="3">
        <v>47</v>
      </c>
      <c r="L5629">
        <v>62</v>
      </c>
      <c r="M5629" s="3">
        <v>291</v>
      </c>
      <c r="N5629" s="3">
        <v>178</v>
      </c>
      <c r="O5629" t="s">
        <v>26</v>
      </c>
    </row>
    <row r="5630" spans="1:15" hidden="1" x14ac:dyDescent="0.3">
      <c r="A5630" t="s">
        <v>22</v>
      </c>
      <c r="B5630">
        <v>1128299</v>
      </c>
      <c r="C5630" s="1">
        <v>44244</v>
      </c>
      <c r="D5630" s="1" t="str">
        <f>TEXT(Table1[[#This Row],[Invoice Date]],"yyyy")</f>
        <v>2021</v>
      </c>
      <c r="E5630" t="s">
        <v>13</v>
      </c>
      <c r="F5630" t="s">
        <v>14</v>
      </c>
      <c r="G5630" t="s">
        <v>15</v>
      </c>
      <c r="H5630" t="s">
        <v>64</v>
      </c>
      <c r="I5630" t="str">
        <f>IF(ISNUMBER(SEARCH( "Women's",Table1[[#This Row],[Product]])), "Women","Male")</f>
        <v>Male</v>
      </c>
      <c r="J5630" t="str">
        <f>IF(ISNUMBER(SEARCH( "Apparel",Table1[[#This Row],[Product]])), "Apparel","Footwear")</f>
        <v>Apparel</v>
      </c>
      <c r="K5630" s="3">
        <v>44</v>
      </c>
      <c r="L5630">
        <v>62</v>
      </c>
      <c r="M5630" s="3">
        <v>273</v>
      </c>
      <c r="N5630" s="3">
        <v>65</v>
      </c>
      <c r="O5630" t="s">
        <v>26</v>
      </c>
    </row>
    <row r="5631" spans="1:15" hidden="1" x14ac:dyDescent="0.3">
      <c r="A5631" t="s">
        <v>18</v>
      </c>
      <c r="B5631">
        <v>1128299</v>
      </c>
      <c r="C5631" s="1">
        <v>44464</v>
      </c>
      <c r="D5631" s="1" t="str">
        <f>TEXT(Table1[[#This Row],[Invoice Date]],"yyyy")</f>
        <v>2021</v>
      </c>
      <c r="E5631" t="s">
        <v>42</v>
      </c>
      <c r="F5631" t="s">
        <v>79</v>
      </c>
      <c r="G5631" t="s">
        <v>80</v>
      </c>
      <c r="H5631" t="s">
        <v>50</v>
      </c>
      <c r="I5631" t="str">
        <f>IF(ISNUMBER(SEARCH( "Women's",Table1[[#This Row],[Product]])), "Women","Male")</f>
        <v>Women</v>
      </c>
      <c r="J5631" t="str">
        <f>IF(ISNUMBER(SEARCH( "Apparel",Table1[[#This Row],[Product]])), "Apparel","Footwear")</f>
        <v>Footwear</v>
      </c>
      <c r="K5631" s="3">
        <v>38</v>
      </c>
      <c r="L5631">
        <v>62</v>
      </c>
      <c r="M5631" s="3">
        <v>236</v>
      </c>
      <c r="N5631" s="3">
        <v>99</v>
      </c>
      <c r="O5631" t="s">
        <v>26</v>
      </c>
    </row>
    <row r="5632" spans="1:15" hidden="1" x14ac:dyDescent="0.3">
      <c r="A5632" t="s">
        <v>37</v>
      </c>
      <c r="B5632">
        <v>1128299</v>
      </c>
      <c r="C5632" s="1">
        <v>44340</v>
      </c>
      <c r="D5632" s="1" t="str">
        <f>TEXT(Table1[[#This Row],[Invoice Date]],"yyyy")</f>
        <v>2021</v>
      </c>
      <c r="E5632" t="s">
        <v>42</v>
      </c>
      <c r="F5632" t="s">
        <v>117</v>
      </c>
      <c r="G5632" t="s">
        <v>118</v>
      </c>
      <c r="H5632" t="s">
        <v>64</v>
      </c>
      <c r="I5632" t="str">
        <f>IF(ISNUMBER(SEARCH( "Women's",Table1[[#This Row],[Product]])), "Women","Male")</f>
        <v>Male</v>
      </c>
      <c r="J5632" t="str">
        <f>IF(ISNUMBER(SEARCH( "Apparel",Table1[[#This Row],[Product]])), "Apparel","Footwear")</f>
        <v>Apparel</v>
      </c>
      <c r="K5632" s="3">
        <v>39</v>
      </c>
      <c r="L5632">
        <v>62</v>
      </c>
      <c r="M5632" s="3">
        <v>242</v>
      </c>
      <c r="N5632" s="3">
        <v>80</v>
      </c>
      <c r="O5632" t="s">
        <v>26</v>
      </c>
    </row>
    <row r="5633" spans="1:15" hidden="1" x14ac:dyDescent="0.3">
      <c r="A5633" t="s">
        <v>57</v>
      </c>
      <c r="B5633">
        <v>1128299</v>
      </c>
      <c r="C5633" s="1">
        <v>44253</v>
      </c>
      <c r="D5633" s="1" t="str">
        <f>TEXT(Table1[[#This Row],[Invoice Date]],"yyyy")</f>
        <v>2021</v>
      </c>
      <c r="E5633" t="s">
        <v>42</v>
      </c>
      <c r="F5633" t="s">
        <v>108</v>
      </c>
      <c r="G5633" t="s">
        <v>109</v>
      </c>
      <c r="H5633" t="s">
        <v>64</v>
      </c>
      <c r="I5633" t="str">
        <f>IF(ISNUMBER(SEARCH( "Women's",Table1[[#This Row],[Product]])), "Women","Male")</f>
        <v>Male</v>
      </c>
      <c r="J5633" t="str">
        <f>IF(ISNUMBER(SEARCH( "Apparel",Table1[[#This Row],[Product]])), "Apparel","Footwear")</f>
        <v>Apparel</v>
      </c>
      <c r="K5633" s="3">
        <v>34</v>
      </c>
      <c r="L5633">
        <v>62</v>
      </c>
      <c r="M5633" s="3">
        <v>211</v>
      </c>
      <c r="N5633" s="3">
        <v>67</v>
      </c>
      <c r="O5633" t="s">
        <v>26</v>
      </c>
    </row>
    <row r="5634" spans="1:15" hidden="1" x14ac:dyDescent="0.3">
      <c r="A5634" t="s">
        <v>18</v>
      </c>
      <c r="B5634">
        <v>1197831</v>
      </c>
      <c r="C5634" s="1">
        <v>44490</v>
      </c>
      <c r="D5634" s="1" t="str">
        <f>TEXT(Table1[[#This Row],[Invoice Date]],"yyyy")</f>
        <v>2021</v>
      </c>
      <c r="E5634" t="s">
        <v>19</v>
      </c>
      <c r="F5634" t="s">
        <v>55</v>
      </c>
      <c r="G5634" t="s">
        <v>56</v>
      </c>
      <c r="H5634" t="s">
        <v>50</v>
      </c>
      <c r="I5634" t="str">
        <f>IF(ISNUMBER(SEARCH( "Women's",Table1[[#This Row],[Product]])), "Women","Male")</f>
        <v>Women</v>
      </c>
      <c r="J5634" t="str">
        <f>IF(ISNUMBER(SEARCH( "Apparel",Table1[[#This Row],[Product]])), "Apparel","Footwear")</f>
        <v>Footwear</v>
      </c>
      <c r="K5634" s="3">
        <v>15</v>
      </c>
      <c r="L5634">
        <v>62</v>
      </c>
      <c r="M5634" s="3">
        <v>93</v>
      </c>
      <c r="N5634" s="3">
        <v>39</v>
      </c>
      <c r="O5634" t="s">
        <v>26</v>
      </c>
    </row>
    <row r="5635" spans="1:15" hidden="1" x14ac:dyDescent="0.3">
      <c r="A5635" t="s">
        <v>22</v>
      </c>
      <c r="B5635">
        <v>1185732</v>
      </c>
      <c r="C5635" s="1">
        <v>44412</v>
      </c>
      <c r="D5635" s="1" t="str">
        <f>TEXT(Table1[[#This Row],[Invoice Date]],"yyyy")</f>
        <v>2021</v>
      </c>
      <c r="E5635" t="s">
        <v>38</v>
      </c>
      <c r="F5635" t="s">
        <v>102</v>
      </c>
      <c r="G5635" t="s">
        <v>103</v>
      </c>
      <c r="H5635" t="s">
        <v>64</v>
      </c>
      <c r="I5635" t="str">
        <f>IF(ISNUMBER(SEARCH( "Women's",Table1[[#This Row],[Product]])), "Women","Male")</f>
        <v>Male</v>
      </c>
      <c r="J5635" t="str">
        <f>IF(ISNUMBER(SEARCH( "Apparel",Table1[[#This Row],[Product]])), "Apparel","Footwear")</f>
        <v>Apparel</v>
      </c>
      <c r="K5635" s="3">
        <v>43</v>
      </c>
      <c r="L5635">
        <v>62</v>
      </c>
      <c r="M5635" s="3">
        <v>267</v>
      </c>
      <c r="N5635" s="3">
        <v>88</v>
      </c>
      <c r="O5635" t="s">
        <v>26</v>
      </c>
    </row>
    <row r="5636" spans="1:15" x14ac:dyDescent="0.3">
      <c r="A5636" t="s">
        <v>37</v>
      </c>
      <c r="B5636">
        <v>1185732</v>
      </c>
      <c r="C5636" s="1">
        <v>44355</v>
      </c>
      <c r="D5636" s="1" t="str">
        <f>TEXT(Table1[[#This Row],[Invoice Date]],"yyyy")</f>
        <v>2021</v>
      </c>
      <c r="E5636" t="s">
        <v>28</v>
      </c>
      <c r="F5636" t="s">
        <v>112</v>
      </c>
      <c r="G5636" t="s">
        <v>113</v>
      </c>
      <c r="H5636" t="s">
        <v>27</v>
      </c>
      <c r="I5636" t="str">
        <f>IF(ISNUMBER(SEARCH( "Women's",Table1[[#This Row],[Product]])), "Women","Male")</f>
        <v>Women</v>
      </c>
      <c r="J5636" t="str">
        <f>IF(ISNUMBER(SEARCH( "Apparel",Table1[[#This Row],[Product]])), "Apparel","Footwear")</f>
        <v>Footwear</v>
      </c>
      <c r="K5636" s="3">
        <v>32</v>
      </c>
      <c r="L5636">
        <v>61</v>
      </c>
      <c r="M5636" s="3">
        <v>195</v>
      </c>
      <c r="N5636" s="3">
        <v>90</v>
      </c>
      <c r="O5636" t="s">
        <v>17</v>
      </c>
    </row>
    <row r="5637" spans="1:15" x14ac:dyDescent="0.3">
      <c r="A5637" t="s">
        <v>37</v>
      </c>
      <c r="B5637">
        <v>1185732</v>
      </c>
      <c r="C5637" s="1">
        <v>44496</v>
      </c>
      <c r="D5637" s="1" t="str">
        <f>TEXT(Table1[[#This Row],[Invoice Date]],"yyyy")</f>
        <v>2021</v>
      </c>
      <c r="E5637" t="s">
        <v>38</v>
      </c>
      <c r="F5637" t="s">
        <v>129</v>
      </c>
      <c r="G5637" t="s">
        <v>130</v>
      </c>
      <c r="H5637" t="s">
        <v>16</v>
      </c>
      <c r="I5637" t="str">
        <f>IF(ISNUMBER(SEARCH( "Women's",Table1[[#This Row],[Product]])), "Women","Male")</f>
        <v>Women</v>
      </c>
      <c r="J5637" t="str">
        <f>IF(ISNUMBER(SEARCH( "Apparel",Table1[[#This Row],[Product]])), "Apparel","Footwear")</f>
        <v>Apparel</v>
      </c>
      <c r="K5637" s="3">
        <v>43</v>
      </c>
      <c r="L5637">
        <v>61</v>
      </c>
      <c r="M5637" s="3">
        <v>262</v>
      </c>
      <c r="N5637" s="3">
        <v>115</v>
      </c>
      <c r="O5637" t="s">
        <v>17</v>
      </c>
    </row>
    <row r="5638" spans="1:15" x14ac:dyDescent="0.3">
      <c r="A5638" t="s">
        <v>37</v>
      </c>
      <c r="B5638">
        <v>1185732</v>
      </c>
      <c r="C5638" s="1">
        <v>44535</v>
      </c>
      <c r="D5638" s="1" t="str">
        <f>TEXT(Table1[[#This Row],[Invoice Date]],"yyyy")</f>
        <v>2021</v>
      </c>
      <c r="E5638" t="s">
        <v>38</v>
      </c>
      <c r="F5638" t="s">
        <v>129</v>
      </c>
      <c r="G5638" t="s">
        <v>130</v>
      </c>
      <c r="H5638" t="s">
        <v>27</v>
      </c>
      <c r="I5638" t="str">
        <f>IF(ISNUMBER(SEARCH( "Women's",Table1[[#This Row],[Product]])), "Women","Male")</f>
        <v>Women</v>
      </c>
      <c r="J5638" t="str">
        <f>IF(ISNUMBER(SEARCH( "Apparel",Table1[[#This Row],[Product]])), "Apparel","Footwear")</f>
        <v>Footwear</v>
      </c>
      <c r="K5638" s="3">
        <v>54</v>
      </c>
      <c r="L5638">
        <v>61</v>
      </c>
      <c r="M5638" s="3">
        <v>329</v>
      </c>
      <c r="N5638" s="3">
        <v>181</v>
      </c>
      <c r="O5638" t="s">
        <v>17</v>
      </c>
    </row>
    <row r="5639" spans="1:15" x14ac:dyDescent="0.3">
      <c r="A5639" t="s">
        <v>37</v>
      </c>
      <c r="B5639">
        <v>1185732</v>
      </c>
      <c r="C5639" s="1">
        <v>44544</v>
      </c>
      <c r="D5639" s="1" t="str">
        <f>TEXT(Table1[[#This Row],[Invoice Date]],"yyyy")</f>
        <v>2021</v>
      </c>
      <c r="E5639" t="s">
        <v>38</v>
      </c>
      <c r="F5639" t="s">
        <v>129</v>
      </c>
      <c r="G5639" t="s">
        <v>130</v>
      </c>
      <c r="H5639" t="s">
        <v>16</v>
      </c>
      <c r="I5639" t="str">
        <f>IF(ISNUMBER(SEARCH( "Women's",Table1[[#This Row],[Product]])), "Women","Male")</f>
        <v>Women</v>
      </c>
      <c r="J5639" t="str">
        <f>IF(ISNUMBER(SEARCH( "Apparel",Table1[[#This Row],[Product]])), "Apparel","Footwear")</f>
        <v>Apparel</v>
      </c>
      <c r="K5639" s="3">
        <v>55</v>
      </c>
      <c r="L5639">
        <v>61</v>
      </c>
      <c r="M5639" s="3">
        <v>336</v>
      </c>
      <c r="N5639" s="3">
        <v>134</v>
      </c>
      <c r="O5639" t="s">
        <v>17</v>
      </c>
    </row>
    <row r="5640" spans="1:15" x14ac:dyDescent="0.3">
      <c r="A5640" t="s">
        <v>37</v>
      </c>
      <c r="B5640">
        <v>1185732</v>
      </c>
      <c r="C5640" s="1">
        <v>44186</v>
      </c>
      <c r="D5640" s="1" t="str">
        <f>TEXT(Table1[[#This Row],[Invoice Date]],"yyyy")</f>
        <v>2020</v>
      </c>
      <c r="E5640" t="s">
        <v>28</v>
      </c>
      <c r="F5640" t="s">
        <v>98</v>
      </c>
      <c r="G5640" t="s">
        <v>99</v>
      </c>
      <c r="H5640" t="s">
        <v>16</v>
      </c>
      <c r="I5640" t="str">
        <f>IF(ISNUMBER(SEARCH( "Women's",Table1[[#This Row],[Product]])), "Women","Male")</f>
        <v>Women</v>
      </c>
      <c r="J5640" t="str">
        <f>IF(ISNUMBER(SEARCH( "Apparel",Table1[[#This Row],[Product]])), "Apparel","Footwear")</f>
        <v>Apparel</v>
      </c>
      <c r="K5640" s="3">
        <v>59</v>
      </c>
      <c r="L5640">
        <v>61</v>
      </c>
      <c r="M5640" s="3">
        <v>360</v>
      </c>
      <c r="N5640" s="3">
        <v>216</v>
      </c>
      <c r="O5640" t="s">
        <v>17</v>
      </c>
    </row>
    <row r="5641" spans="1:15" x14ac:dyDescent="0.3">
      <c r="A5641" t="s">
        <v>57</v>
      </c>
      <c r="B5641">
        <v>1189833</v>
      </c>
      <c r="C5641" s="1">
        <v>44221</v>
      </c>
      <c r="D5641" s="1" t="str">
        <f>TEXT(Table1[[#This Row],[Invoice Date]],"yyyy")</f>
        <v>2021</v>
      </c>
      <c r="E5641" t="s">
        <v>28</v>
      </c>
      <c r="F5641" t="s">
        <v>125</v>
      </c>
      <c r="G5641" t="s">
        <v>126</v>
      </c>
      <c r="H5641" t="s">
        <v>64</v>
      </c>
      <c r="I5641" t="str">
        <f>IF(ISNUMBER(SEARCH( "Women's",Table1[[#This Row],[Product]])), "Women","Male")</f>
        <v>Male</v>
      </c>
      <c r="J5641" t="str">
        <f>IF(ISNUMBER(SEARCH( "Apparel",Table1[[#This Row],[Product]])), "Apparel","Footwear")</f>
        <v>Apparel</v>
      </c>
      <c r="K5641" s="3">
        <v>41</v>
      </c>
      <c r="L5641">
        <v>61</v>
      </c>
      <c r="M5641" s="3">
        <v>250</v>
      </c>
      <c r="N5641" s="3">
        <v>185</v>
      </c>
      <c r="O5641" t="s">
        <v>17</v>
      </c>
    </row>
    <row r="5642" spans="1:15" x14ac:dyDescent="0.3">
      <c r="A5642" t="s">
        <v>45</v>
      </c>
      <c r="B5642">
        <v>1185732</v>
      </c>
      <c r="C5642" s="1">
        <v>44307</v>
      </c>
      <c r="D5642" s="1" t="str">
        <f>TEXT(Table1[[#This Row],[Invoice Date]],"yyyy")</f>
        <v>2021</v>
      </c>
      <c r="E5642" t="s">
        <v>42</v>
      </c>
      <c r="F5642" t="s">
        <v>131</v>
      </c>
      <c r="G5642" t="s">
        <v>132</v>
      </c>
      <c r="H5642" t="s">
        <v>34</v>
      </c>
      <c r="I5642" t="str">
        <f>IF(ISNUMBER(SEARCH( "Women's",Table1[[#This Row],[Product]])), "Women","Male")</f>
        <v>Male</v>
      </c>
      <c r="J5642" t="str">
        <f>IF(ISNUMBER(SEARCH( "Apparel",Table1[[#This Row],[Product]])), "Apparel","Footwear")</f>
        <v>Footwear</v>
      </c>
      <c r="K5642" s="3">
        <v>50</v>
      </c>
      <c r="L5642">
        <v>61</v>
      </c>
      <c r="M5642" s="3">
        <v>305</v>
      </c>
      <c r="N5642" s="3">
        <v>153</v>
      </c>
      <c r="O5642" t="s">
        <v>17</v>
      </c>
    </row>
    <row r="5643" spans="1:15" x14ac:dyDescent="0.3">
      <c r="A5643" t="s">
        <v>45</v>
      </c>
      <c r="B5643">
        <v>1185732</v>
      </c>
      <c r="C5643" s="1">
        <v>44307</v>
      </c>
      <c r="D5643" s="1" t="str">
        <f>TEXT(Table1[[#This Row],[Invoice Date]],"yyyy")</f>
        <v>2021</v>
      </c>
      <c r="E5643" t="s">
        <v>42</v>
      </c>
      <c r="F5643" t="s">
        <v>131</v>
      </c>
      <c r="G5643" t="s">
        <v>132</v>
      </c>
      <c r="H5643" t="s">
        <v>27</v>
      </c>
      <c r="I5643" t="str">
        <f>IF(ISNUMBER(SEARCH( "Women's",Table1[[#This Row],[Product]])), "Women","Male")</f>
        <v>Women</v>
      </c>
      <c r="J5643" t="str">
        <f>IF(ISNUMBER(SEARCH( "Apparel",Table1[[#This Row],[Product]])), "Apparel","Footwear")</f>
        <v>Footwear</v>
      </c>
      <c r="K5643" s="3">
        <v>44</v>
      </c>
      <c r="L5643">
        <v>61</v>
      </c>
      <c r="M5643" s="3">
        <v>268</v>
      </c>
      <c r="N5643" s="3">
        <v>107</v>
      </c>
      <c r="O5643" t="s">
        <v>17</v>
      </c>
    </row>
    <row r="5644" spans="1:15" x14ac:dyDescent="0.3">
      <c r="A5644" t="s">
        <v>57</v>
      </c>
      <c r="B5644">
        <v>1197831</v>
      </c>
      <c r="C5644" s="1">
        <v>44451</v>
      </c>
      <c r="D5644" s="1" t="str">
        <f>TEXT(Table1[[#This Row],[Invoice Date]],"yyyy")</f>
        <v>2021</v>
      </c>
      <c r="E5644" t="s">
        <v>28</v>
      </c>
      <c r="F5644" t="s">
        <v>65</v>
      </c>
      <c r="G5644" t="s">
        <v>66</v>
      </c>
      <c r="H5644" t="s">
        <v>64</v>
      </c>
      <c r="I5644" t="str">
        <f>IF(ISNUMBER(SEARCH( "Women's",Table1[[#This Row],[Product]])), "Women","Male")</f>
        <v>Male</v>
      </c>
      <c r="J5644" t="str">
        <f>IF(ISNUMBER(SEARCH( "Apparel",Table1[[#This Row],[Product]])), "Apparel","Footwear")</f>
        <v>Apparel</v>
      </c>
      <c r="K5644" s="3">
        <v>24</v>
      </c>
      <c r="L5644">
        <v>61</v>
      </c>
      <c r="M5644" s="3">
        <v>146</v>
      </c>
      <c r="N5644" s="3">
        <v>72</v>
      </c>
      <c r="O5644" t="s">
        <v>17</v>
      </c>
    </row>
    <row r="5645" spans="1:15" x14ac:dyDescent="0.3">
      <c r="A5645" t="s">
        <v>37</v>
      </c>
      <c r="B5645">
        <v>1185732</v>
      </c>
      <c r="C5645" s="1">
        <v>44298</v>
      </c>
      <c r="D5645" s="1" t="str">
        <f>TEXT(Table1[[#This Row],[Invoice Date]],"yyyy")</f>
        <v>2021</v>
      </c>
      <c r="E5645" t="s">
        <v>28</v>
      </c>
      <c r="F5645" t="s">
        <v>81</v>
      </c>
      <c r="G5645" t="s">
        <v>82</v>
      </c>
      <c r="H5645" t="s">
        <v>16</v>
      </c>
      <c r="I5645" t="str">
        <f>IF(ISNUMBER(SEARCH( "Women's",Table1[[#This Row],[Product]])), "Women","Male")</f>
        <v>Women</v>
      </c>
      <c r="J5645" t="str">
        <f>IF(ISNUMBER(SEARCH( "Apparel",Table1[[#This Row],[Product]])), "Apparel","Footwear")</f>
        <v>Apparel</v>
      </c>
      <c r="K5645" s="3">
        <v>48</v>
      </c>
      <c r="L5645">
        <v>61</v>
      </c>
      <c r="M5645" s="3">
        <v>293</v>
      </c>
      <c r="N5645" s="3">
        <v>155</v>
      </c>
      <c r="O5645" t="s">
        <v>17</v>
      </c>
    </row>
    <row r="5646" spans="1:15" x14ac:dyDescent="0.3">
      <c r="A5646" t="s">
        <v>37</v>
      </c>
      <c r="B5646">
        <v>1185732</v>
      </c>
      <c r="C5646" s="1">
        <v>44388</v>
      </c>
      <c r="D5646" s="1" t="str">
        <f>TEXT(Table1[[#This Row],[Invoice Date]],"yyyy")</f>
        <v>2021</v>
      </c>
      <c r="E5646" t="s">
        <v>28</v>
      </c>
      <c r="F5646" t="s">
        <v>81</v>
      </c>
      <c r="G5646" t="s">
        <v>82</v>
      </c>
      <c r="H5646" t="s">
        <v>27</v>
      </c>
      <c r="I5646" t="str">
        <f>IF(ISNUMBER(SEARCH( "Women's",Table1[[#This Row],[Product]])), "Women","Male")</f>
        <v>Women</v>
      </c>
      <c r="J5646" t="str">
        <f>IF(ISNUMBER(SEARCH( "Apparel",Table1[[#This Row],[Product]])), "Apparel","Footwear")</f>
        <v>Footwear</v>
      </c>
      <c r="K5646" s="3">
        <v>37</v>
      </c>
      <c r="L5646">
        <v>61</v>
      </c>
      <c r="M5646" s="3">
        <v>226</v>
      </c>
      <c r="N5646" s="3">
        <v>95</v>
      </c>
      <c r="O5646" t="s">
        <v>17</v>
      </c>
    </row>
    <row r="5647" spans="1:15" x14ac:dyDescent="0.3">
      <c r="A5647" t="s">
        <v>37</v>
      </c>
      <c r="B5647">
        <v>1185732</v>
      </c>
      <c r="C5647" s="1">
        <v>44414</v>
      </c>
      <c r="D5647" s="1" t="str">
        <f>TEXT(Table1[[#This Row],[Invoice Date]],"yyyy")</f>
        <v>2021</v>
      </c>
      <c r="E5647" t="s">
        <v>28</v>
      </c>
      <c r="F5647" t="s">
        <v>85</v>
      </c>
      <c r="G5647" t="s">
        <v>86</v>
      </c>
      <c r="H5647" t="s">
        <v>27</v>
      </c>
      <c r="I5647" t="str">
        <f>IF(ISNUMBER(SEARCH( "Women's",Table1[[#This Row],[Product]])), "Women","Male")</f>
        <v>Women</v>
      </c>
      <c r="J5647" t="str">
        <f>IF(ISNUMBER(SEARCH( "Apparel",Table1[[#This Row],[Product]])), "Apparel","Footwear")</f>
        <v>Footwear</v>
      </c>
      <c r="K5647" s="3">
        <v>39</v>
      </c>
      <c r="L5647">
        <v>61</v>
      </c>
      <c r="M5647" s="3">
        <v>238</v>
      </c>
      <c r="N5647" s="3">
        <v>102</v>
      </c>
      <c r="O5647" t="s">
        <v>17</v>
      </c>
    </row>
    <row r="5648" spans="1:15" x14ac:dyDescent="0.3">
      <c r="A5648" t="s">
        <v>37</v>
      </c>
      <c r="B5648">
        <v>1185732</v>
      </c>
      <c r="C5648" s="1">
        <v>44446</v>
      </c>
      <c r="D5648" s="1" t="str">
        <f>TEXT(Table1[[#This Row],[Invoice Date]],"yyyy")</f>
        <v>2021</v>
      </c>
      <c r="E5648" t="s">
        <v>28</v>
      </c>
      <c r="F5648" t="s">
        <v>85</v>
      </c>
      <c r="G5648" t="s">
        <v>86</v>
      </c>
      <c r="H5648" t="s">
        <v>16</v>
      </c>
      <c r="I5648" t="str">
        <f>IF(ISNUMBER(SEARCH( "Women's",Table1[[#This Row],[Product]])), "Women","Male")</f>
        <v>Women</v>
      </c>
      <c r="J5648" t="str">
        <f>IF(ISNUMBER(SEARCH( "Apparel",Table1[[#This Row],[Product]])), "Apparel","Footwear")</f>
        <v>Apparel</v>
      </c>
      <c r="K5648" s="3">
        <v>36</v>
      </c>
      <c r="L5648">
        <v>61</v>
      </c>
      <c r="M5648" s="3">
        <v>220</v>
      </c>
      <c r="N5648" s="3">
        <v>110</v>
      </c>
      <c r="O5648" t="s">
        <v>17</v>
      </c>
    </row>
    <row r="5649" spans="1:15" x14ac:dyDescent="0.3">
      <c r="A5649" t="s">
        <v>18</v>
      </c>
      <c r="B5649">
        <v>1185732</v>
      </c>
      <c r="C5649" s="1">
        <v>44535</v>
      </c>
      <c r="D5649" s="1" t="str">
        <f>TEXT(Table1[[#This Row],[Invoice Date]],"yyyy")</f>
        <v>2021</v>
      </c>
      <c r="E5649" t="s">
        <v>28</v>
      </c>
      <c r="F5649" t="s">
        <v>85</v>
      </c>
      <c r="G5649" t="s">
        <v>86</v>
      </c>
      <c r="H5649" t="s">
        <v>50</v>
      </c>
      <c r="I5649" t="str">
        <f>IF(ISNUMBER(SEARCH( "Women's",Table1[[#This Row],[Product]])), "Women","Male")</f>
        <v>Women</v>
      </c>
      <c r="J5649" t="str">
        <f>IF(ISNUMBER(SEARCH( "Apparel",Table1[[#This Row],[Product]])), "Apparel","Footwear")</f>
        <v>Footwear</v>
      </c>
      <c r="K5649" s="3">
        <v>49</v>
      </c>
      <c r="L5649">
        <v>61</v>
      </c>
      <c r="M5649" s="3">
        <v>299</v>
      </c>
      <c r="N5649" s="3">
        <v>129</v>
      </c>
      <c r="O5649" t="s">
        <v>17</v>
      </c>
    </row>
    <row r="5650" spans="1:15" x14ac:dyDescent="0.3">
      <c r="A5650" t="s">
        <v>18</v>
      </c>
      <c r="B5650">
        <v>1185732</v>
      </c>
      <c r="C5650" s="1">
        <v>44289</v>
      </c>
      <c r="D5650" s="1" t="str">
        <f>TEXT(Table1[[#This Row],[Invoice Date]],"yyyy")</f>
        <v>2021</v>
      </c>
      <c r="E5650" t="s">
        <v>28</v>
      </c>
      <c r="F5650" t="s">
        <v>35</v>
      </c>
      <c r="G5650" t="s">
        <v>36</v>
      </c>
      <c r="H5650" t="s">
        <v>16</v>
      </c>
      <c r="I5650" t="str">
        <f>IF(ISNUMBER(SEARCH( "Women's",Table1[[#This Row],[Product]])), "Women","Male")</f>
        <v>Women</v>
      </c>
      <c r="J5650" t="str">
        <f>IF(ISNUMBER(SEARCH( "Apparel",Table1[[#This Row],[Product]])), "Apparel","Footwear")</f>
        <v>Apparel</v>
      </c>
      <c r="K5650" s="3">
        <v>49</v>
      </c>
      <c r="L5650">
        <v>61</v>
      </c>
      <c r="M5650" s="3">
        <v>299</v>
      </c>
      <c r="N5650" s="3">
        <v>164</v>
      </c>
      <c r="O5650" t="s">
        <v>17</v>
      </c>
    </row>
    <row r="5651" spans="1:15" x14ac:dyDescent="0.3">
      <c r="A5651" t="s">
        <v>18</v>
      </c>
      <c r="B5651">
        <v>1185732</v>
      </c>
      <c r="C5651" s="1">
        <v>44379</v>
      </c>
      <c r="D5651" s="1" t="str">
        <f>TEXT(Table1[[#This Row],[Invoice Date]],"yyyy")</f>
        <v>2021</v>
      </c>
      <c r="E5651" t="s">
        <v>28</v>
      </c>
      <c r="F5651" t="s">
        <v>35</v>
      </c>
      <c r="G5651" t="s">
        <v>36</v>
      </c>
      <c r="H5651" t="s">
        <v>27</v>
      </c>
      <c r="I5651" t="str">
        <f>IF(ISNUMBER(SEARCH( "Women's",Table1[[#This Row],[Product]])), "Women","Male")</f>
        <v>Women</v>
      </c>
      <c r="J5651" t="str">
        <f>IF(ISNUMBER(SEARCH( "Apparel",Table1[[#This Row],[Product]])), "Apparel","Footwear")</f>
        <v>Footwear</v>
      </c>
      <c r="K5651" s="3">
        <v>38</v>
      </c>
      <c r="L5651">
        <v>61</v>
      </c>
      <c r="M5651" s="3">
        <v>232</v>
      </c>
      <c r="N5651" s="3">
        <v>100</v>
      </c>
      <c r="O5651" t="s">
        <v>17</v>
      </c>
    </row>
    <row r="5652" spans="1:15" x14ac:dyDescent="0.3">
      <c r="A5652" t="s">
        <v>18</v>
      </c>
      <c r="B5652">
        <v>1185732</v>
      </c>
      <c r="C5652" s="1">
        <v>44264</v>
      </c>
      <c r="D5652" s="1" t="str">
        <f>TEXT(Table1[[#This Row],[Invoice Date]],"yyyy")</f>
        <v>2021</v>
      </c>
      <c r="E5652" t="s">
        <v>28</v>
      </c>
      <c r="F5652" t="s">
        <v>75</v>
      </c>
      <c r="G5652" t="s">
        <v>76</v>
      </c>
      <c r="H5652" t="s">
        <v>34</v>
      </c>
      <c r="I5652" t="str">
        <f>IF(ISNUMBER(SEARCH( "Women's",Table1[[#This Row],[Product]])), "Women","Male")</f>
        <v>Male</v>
      </c>
      <c r="J5652" t="str">
        <f>IF(ISNUMBER(SEARCH( "Apparel",Table1[[#This Row],[Product]])), "Apparel","Footwear")</f>
        <v>Footwear</v>
      </c>
      <c r="K5652" s="3">
        <v>23</v>
      </c>
      <c r="L5652">
        <v>61</v>
      </c>
      <c r="M5652" s="3">
        <v>140</v>
      </c>
      <c r="N5652" s="3">
        <v>77</v>
      </c>
      <c r="O5652" t="s">
        <v>17</v>
      </c>
    </row>
    <row r="5653" spans="1:15" x14ac:dyDescent="0.3">
      <c r="A5653" t="s">
        <v>18</v>
      </c>
      <c r="B5653">
        <v>1185732</v>
      </c>
      <c r="C5653" s="1">
        <v>44457</v>
      </c>
      <c r="D5653" s="1" t="str">
        <f>TEXT(Table1[[#This Row],[Invoice Date]],"yyyy")</f>
        <v>2021</v>
      </c>
      <c r="E5653" t="s">
        <v>38</v>
      </c>
      <c r="F5653" t="s">
        <v>58</v>
      </c>
      <c r="G5653" t="s">
        <v>59</v>
      </c>
      <c r="H5653" t="s">
        <v>64</v>
      </c>
      <c r="I5653" t="str">
        <f>IF(ISNUMBER(SEARCH( "Women's",Table1[[#This Row],[Product]])), "Women","Male")</f>
        <v>Male</v>
      </c>
      <c r="J5653" t="str">
        <f>IF(ISNUMBER(SEARCH( "Apparel",Table1[[#This Row],[Product]])), "Apparel","Footwear")</f>
        <v>Apparel</v>
      </c>
      <c r="K5653" s="3">
        <v>32</v>
      </c>
      <c r="L5653">
        <v>61</v>
      </c>
      <c r="M5653" s="3">
        <v>195</v>
      </c>
      <c r="N5653" s="3">
        <v>102</v>
      </c>
      <c r="O5653" t="s">
        <v>17</v>
      </c>
    </row>
    <row r="5654" spans="1:15" x14ac:dyDescent="0.3">
      <c r="A5654" t="s">
        <v>37</v>
      </c>
      <c r="B5654">
        <v>1185732</v>
      </c>
      <c r="C5654" s="1">
        <v>44242</v>
      </c>
      <c r="D5654" s="1" t="str">
        <f>TEXT(Table1[[#This Row],[Invoice Date]],"yyyy")</f>
        <v>2021</v>
      </c>
      <c r="E5654" t="s">
        <v>38</v>
      </c>
      <c r="F5654" t="s">
        <v>87</v>
      </c>
      <c r="G5654" t="s">
        <v>88</v>
      </c>
      <c r="H5654" t="s">
        <v>34</v>
      </c>
      <c r="I5654" t="str">
        <f>IF(ISNUMBER(SEARCH( "Women's",Table1[[#This Row],[Product]])), "Women","Male")</f>
        <v>Male</v>
      </c>
      <c r="J5654" t="str">
        <f>IF(ISNUMBER(SEARCH( "Apparel",Table1[[#This Row],[Product]])), "Apparel","Footwear")</f>
        <v>Footwear</v>
      </c>
      <c r="K5654" s="3">
        <v>37</v>
      </c>
      <c r="L5654">
        <v>61</v>
      </c>
      <c r="M5654" s="3">
        <v>226</v>
      </c>
      <c r="N5654" s="3">
        <v>104</v>
      </c>
      <c r="O5654" t="s">
        <v>17</v>
      </c>
    </row>
    <row r="5655" spans="1:15" x14ac:dyDescent="0.3">
      <c r="A5655" t="s">
        <v>37</v>
      </c>
      <c r="B5655">
        <v>1185732</v>
      </c>
      <c r="C5655" s="1">
        <v>44300</v>
      </c>
      <c r="D5655" s="1" t="str">
        <f>TEXT(Table1[[#This Row],[Invoice Date]],"yyyy")</f>
        <v>2021</v>
      </c>
      <c r="E5655" t="s">
        <v>38</v>
      </c>
      <c r="F5655" t="s">
        <v>89</v>
      </c>
      <c r="G5655" t="s">
        <v>90</v>
      </c>
      <c r="H5655" t="s">
        <v>34</v>
      </c>
      <c r="I5655" t="str">
        <f>IF(ISNUMBER(SEARCH( "Women's",Table1[[#This Row],[Product]])), "Women","Male")</f>
        <v>Male</v>
      </c>
      <c r="J5655" t="str">
        <f>IF(ISNUMBER(SEARCH( "Apparel",Table1[[#This Row],[Product]])), "Apparel","Footwear")</f>
        <v>Footwear</v>
      </c>
      <c r="K5655" s="3">
        <v>38</v>
      </c>
      <c r="L5655">
        <v>61</v>
      </c>
      <c r="M5655" s="3">
        <v>232</v>
      </c>
      <c r="N5655" s="3">
        <v>109</v>
      </c>
      <c r="O5655" t="s">
        <v>17</v>
      </c>
    </row>
    <row r="5656" spans="1:15" x14ac:dyDescent="0.3">
      <c r="A5656" t="s">
        <v>37</v>
      </c>
      <c r="B5656">
        <v>1185732</v>
      </c>
      <c r="C5656" s="1">
        <v>44452</v>
      </c>
      <c r="D5656" s="1" t="str">
        <f>TEXT(Table1[[#This Row],[Invoice Date]],"yyyy")</f>
        <v>2021</v>
      </c>
      <c r="E5656" t="s">
        <v>38</v>
      </c>
      <c r="F5656" t="s">
        <v>89</v>
      </c>
      <c r="G5656" t="s">
        <v>90</v>
      </c>
      <c r="H5656" t="s">
        <v>27</v>
      </c>
      <c r="I5656" t="str">
        <f>IF(ISNUMBER(SEARCH( "Women's",Table1[[#This Row],[Product]])), "Women","Male")</f>
        <v>Women</v>
      </c>
      <c r="J5656" t="str">
        <f>IF(ISNUMBER(SEARCH( "Apparel",Table1[[#This Row],[Product]])), "Apparel","Footwear")</f>
        <v>Footwear</v>
      </c>
      <c r="K5656" s="3">
        <v>43</v>
      </c>
      <c r="L5656">
        <v>61</v>
      </c>
      <c r="M5656" s="3">
        <v>262</v>
      </c>
      <c r="N5656" s="3">
        <v>134</v>
      </c>
      <c r="O5656" t="s">
        <v>17</v>
      </c>
    </row>
    <row r="5657" spans="1:15" x14ac:dyDescent="0.3">
      <c r="A5657" t="s">
        <v>57</v>
      </c>
      <c r="B5657">
        <v>1185732</v>
      </c>
      <c r="C5657" s="1">
        <v>44261</v>
      </c>
      <c r="D5657" s="1" t="str">
        <f>TEXT(Table1[[#This Row],[Invoice Date]],"yyyy")</f>
        <v>2021</v>
      </c>
      <c r="E5657" t="s">
        <v>38</v>
      </c>
      <c r="F5657" t="s">
        <v>77</v>
      </c>
      <c r="G5657" t="s">
        <v>78</v>
      </c>
      <c r="H5657" t="s">
        <v>16</v>
      </c>
      <c r="I5657" t="str">
        <f>IF(ISNUMBER(SEARCH( "Women's",Table1[[#This Row],[Product]])), "Women","Male")</f>
        <v>Women</v>
      </c>
      <c r="J5657" t="str">
        <f>IF(ISNUMBER(SEARCH( "Apparel",Table1[[#This Row],[Product]])), "Apparel","Footwear")</f>
        <v>Apparel</v>
      </c>
      <c r="K5657" s="3">
        <v>32</v>
      </c>
      <c r="L5657">
        <v>61</v>
      </c>
      <c r="M5657" s="3">
        <v>195</v>
      </c>
      <c r="N5657" s="3">
        <v>98</v>
      </c>
      <c r="O5657" t="s">
        <v>17</v>
      </c>
    </row>
    <row r="5658" spans="1:15" x14ac:dyDescent="0.3">
      <c r="A5658" t="s">
        <v>45</v>
      </c>
      <c r="B5658">
        <v>1185732</v>
      </c>
      <c r="C5658" s="1">
        <v>44239</v>
      </c>
      <c r="D5658" s="1" t="str">
        <f>TEXT(Table1[[#This Row],[Invoice Date]],"yyyy")</f>
        <v>2021</v>
      </c>
      <c r="E5658" t="s">
        <v>38</v>
      </c>
      <c r="F5658" t="s">
        <v>106</v>
      </c>
      <c r="G5658" t="s">
        <v>107</v>
      </c>
      <c r="H5658" t="s">
        <v>34</v>
      </c>
      <c r="I5658" t="str">
        <f>IF(ISNUMBER(SEARCH( "Women's",Table1[[#This Row],[Product]])), "Women","Male")</f>
        <v>Male</v>
      </c>
      <c r="J5658" t="str">
        <f>IF(ISNUMBER(SEARCH( "Apparel",Table1[[#This Row],[Product]])), "Apparel","Footwear")</f>
        <v>Footwear</v>
      </c>
      <c r="K5658" s="3">
        <v>44</v>
      </c>
      <c r="L5658">
        <v>61</v>
      </c>
      <c r="M5658" s="3">
        <v>268</v>
      </c>
      <c r="N5658" s="3">
        <v>161</v>
      </c>
      <c r="O5658" t="s">
        <v>17</v>
      </c>
    </row>
    <row r="5659" spans="1:15" hidden="1" x14ac:dyDescent="0.3">
      <c r="A5659" t="s">
        <v>37</v>
      </c>
      <c r="B5659">
        <v>1185732</v>
      </c>
      <c r="C5659" s="1">
        <v>44508</v>
      </c>
      <c r="D5659" s="1" t="str">
        <f>TEXT(Table1[[#This Row],[Invoice Date]],"yyyy")</f>
        <v>2021</v>
      </c>
      <c r="E5659" t="s">
        <v>38</v>
      </c>
      <c r="F5659" t="s">
        <v>129</v>
      </c>
      <c r="G5659" t="s">
        <v>130</v>
      </c>
      <c r="H5659" t="s">
        <v>16</v>
      </c>
      <c r="I5659" t="str">
        <f>IF(ISNUMBER(SEARCH( "Women's",Table1[[#This Row],[Product]])), "Women","Male")</f>
        <v>Women</v>
      </c>
      <c r="J5659" t="str">
        <f>IF(ISNUMBER(SEARCH( "Apparel",Table1[[#This Row],[Product]])), "Apparel","Footwear")</f>
        <v>Apparel</v>
      </c>
      <c r="K5659" s="3">
        <v>38</v>
      </c>
      <c r="L5659">
        <v>61</v>
      </c>
      <c r="M5659" s="3">
        <v>232</v>
      </c>
      <c r="N5659" s="3">
        <v>72</v>
      </c>
      <c r="O5659" t="s">
        <v>26</v>
      </c>
    </row>
    <row r="5660" spans="1:15" hidden="1" x14ac:dyDescent="0.3">
      <c r="A5660" t="s">
        <v>18</v>
      </c>
      <c r="B5660">
        <v>1197831</v>
      </c>
      <c r="C5660" s="1">
        <v>44274</v>
      </c>
      <c r="D5660" s="1" t="str">
        <f>TEXT(Table1[[#This Row],[Invoice Date]],"yyyy")</f>
        <v>2021</v>
      </c>
      <c r="E5660" t="s">
        <v>19</v>
      </c>
      <c r="F5660" t="s">
        <v>55</v>
      </c>
      <c r="G5660" t="s">
        <v>56</v>
      </c>
      <c r="H5660" t="s">
        <v>64</v>
      </c>
      <c r="I5660" t="str">
        <f>IF(ISNUMBER(SEARCH( "Women's",Table1[[#This Row],[Product]])), "Women","Male")</f>
        <v>Male</v>
      </c>
      <c r="J5660" t="str">
        <f>IF(ISNUMBER(SEARCH( "Apparel",Table1[[#This Row],[Product]])), "Apparel","Footwear")</f>
        <v>Apparel</v>
      </c>
      <c r="K5660" s="3">
        <v>26</v>
      </c>
      <c r="L5660">
        <v>61</v>
      </c>
      <c r="M5660" s="3">
        <v>159</v>
      </c>
      <c r="N5660" s="3">
        <v>67</v>
      </c>
      <c r="O5660" t="s">
        <v>26</v>
      </c>
    </row>
    <row r="5661" spans="1:15" hidden="1" x14ac:dyDescent="0.3">
      <c r="A5661" t="s">
        <v>22</v>
      </c>
      <c r="B5661">
        <v>1185732</v>
      </c>
      <c r="C5661" s="1">
        <v>44474</v>
      </c>
      <c r="D5661" s="1" t="str">
        <f>TEXT(Table1[[#This Row],[Invoice Date]],"yyyy")</f>
        <v>2021</v>
      </c>
      <c r="E5661" t="s">
        <v>38</v>
      </c>
      <c r="F5661" t="s">
        <v>102</v>
      </c>
      <c r="G5661" t="s">
        <v>103</v>
      </c>
      <c r="H5661" t="s">
        <v>27</v>
      </c>
      <c r="I5661" t="str">
        <f>IF(ISNUMBER(SEARCH( "Women's",Table1[[#This Row],[Product]])), "Women","Male")</f>
        <v>Women</v>
      </c>
      <c r="J5661" t="str">
        <f>IF(ISNUMBER(SEARCH( "Apparel",Table1[[#This Row],[Product]])), "Apparel","Footwear")</f>
        <v>Footwear</v>
      </c>
      <c r="K5661" s="3">
        <v>36</v>
      </c>
      <c r="L5661">
        <v>61</v>
      </c>
      <c r="M5661" s="3">
        <v>220</v>
      </c>
      <c r="N5661" s="3">
        <v>81</v>
      </c>
      <c r="O5661" t="s">
        <v>26</v>
      </c>
    </row>
    <row r="5662" spans="1:15" hidden="1" x14ac:dyDescent="0.3">
      <c r="A5662" t="s">
        <v>22</v>
      </c>
      <c r="B5662">
        <v>1185732</v>
      </c>
      <c r="C5662" s="1">
        <v>44507</v>
      </c>
      <c r="D5662" s="1" t="str">
        <f>TEXT(Table1[[#This Row],[Invoice Date]],"yyyy")</f>
        <v>2021</v>
      </c>
      <c r="E5662" t="s">
        <v>38</v>
      </c>
      <c r="F5662" t="s">
        <v>104</v>
      </c>
      <c r="G5662" t="s">
        <v>105</v>
      </c>
      <c r="H5662" t="s">
        <v>64</v>
      </c>
      <c r="I5662" t="str">
        <f>IF(ISNUMBER(SEARCH( "Women's",Table1[[#This Row],[Product]])), "Women","Male")</f>
        <v>Male</v>
      </c>
      <c r="J5662" t="str">
        <f>IF(ISNUMBER(SEARCH( "Apparel",Table1[[#This Row],[Product]])), "Apparel","Footwear")</f>
        <v>Apparel</v>
      </c>
      <c r="K5662" s="3">
        <v>43</v>
      </c>
      <c r="L5662">
        <v>61</v>
      </c>
      <c r="M5662" s="3">
        <v>262</v>
      </c>
      <c r="N5662" s="3">
        <v>87</v>
      </c>
      <c r="O5662" t="s">
        <v>26</v>
      </c>
    </row>
    <row r="5663" spans="1:15" hidden="1" x14ac:dyDescent="0.3">
      <c r="A5663" t="s">
        <v>22</v>
      </c>
      <c r="B5663">
        <v>1185732</v>
      </c>
      <c r="C5663" s="1">
        <v>44268</v>
      </c>
      <c r="D5663" s="1" t="str">
        <f>TEXT(Table1[[#This Row],[Invoice Date]],"yyyy")</f>
        <v>2021</v>
      </c>
      <c r="E5663" t="s">
        <v>38</v>
      </c>
      <c r="F5663" t="s">
        <v>106</v>
      </c>
      <c r="G5663" t="s">
        <v>107</v>
      </c>
      <c r="H5663" t="s">
        <v>34</v>
      </c>
      <c r="I5663" t="str">
        <f>IF(ISNUMBER(SEARCH( "Women's",Table1[[#This Row],[Product]])), "Women","Male")</f>
        <v>Male</v>
      </c>
      <c r="J5663" t="str">
        <f>IF(ISNUMBER(SEARCH( "Apparel",Table1[[#This Row],[Product]])), "Apparel","Footwear")</f>
        <v>Footwear</v>
      </c>
      <c r="K5663" s="3">
        <v>31</v>
      </c>
      <c r="L5663">
        <v>61</v>
      </c>
      <c r="M5663" s="3">
        <v>189</v>
      </c>
      <c r="N5663" s="3">
        <v>64</v>
      </c>
      <c r="O5663" t="s">
        <v>26</v>
      </c>
    </row>
    <row r="5664" spans="1:15" hidden="1" x14ac:dyDescent="0.3">
      <c r="A5664" t="s">
        <v>45</v>
      </c>
      <c r="B5664">
        <v>1185732</v>
      </c>
      <c r="C5664" s="1">
        <v>44481</v>
      </c>
      <c r="D5664" s="1" t="str">
        <f>TEXT(Table1[[#This Row],[Invoice Date]],"yyyy")</f>
        <v>2021</v>
      </c>
      <c r="E5664" t="s">
        <v>38</v>
      </c>
      <c r="F5664" t="s">
        <v>119</v>
      </c>
      <c r="G5664" t="s">
        <v>120</v>
      </c>
      <c r="H5664" t="s">
        <v>50</v>
      </c>
      <c r="I5664" t="str">
        <f>IF(ISNUMBER(SEARCH( "Women's",Table1[[#This Row],[Product]])), "Women","Male")</f>
        <v>Women</v>
      </c>
      <c r="J5664" t="str">
        <f>IF(ISNUMBER(SEARCH( "Apparel",Table1[[#This Row],[Product]])), "Apparel","Footwear")</f>
        <v>Footwear</v>
      </c>
      <c r="K5664" s="3">
        <v>46</v>
      </c>
      <c r="L5664">
        <v>61</v>
      </c>
      <c r="M5664" s="3">
        <v>281</v>
      </c>
      <c r="N5664" s="3">
        <v>104</v>
      </c>
      <c r="O5664" t="s">
        <v>26</v>
      </c>
    </row>
    <row r="5665" spans="1:15" hidden="1" x14ac:dyDescent="0.3">
      <c r="A5665" t="s">
        <v>45</v>
      </c>
      <c r="B5665">
        <v>1185732</v>
      </c>
      <c r="C5665" s="1">
        <v>44304</v>
      </c>
      <c r="D5665" s="1" t="str">
        <f>TEXT(Table1[[#This Row],[Invoice Date]],"yyyy")</f>
        <v>2021</v>
      </c>
      <c r="E5665" t="s">
        <v>38</v>
      </c>
      <c r="F5665" t="s">
        <v>121</v>
      </c>
      <c r="G5665" t="s">
        <v>122</v>
      </c>
      <c r="H5665" t="s">
        <v>64</v>
      </c>
      <c r="I5665" t="str">
        <f>IF(ISNUMBER(SEARCH( "Women's",Table1[[#This Row],[Product]])), "Women","Male")</f>
        <v>Male</v>
      </c>
      <c r="J5665" t="str">
        <f>IF(ISNUMBER(SEARCH( "Apparel",Table1[[#This Row],[Product]])), "Apparel","Footwear")</f>
        <v>Apparel</v>
      </c>
      <c r="K5665" s="3">
        <v>40</v>
      </c>
      <c r="L5665">
        <v>61</v>
      </c>
      <c r="M5665" s="3">
        <v>244</v>
      </c>
      <c r="N5665" s="3">
        <v>81</v>
      </c>
      <c r="O5665" t="s">
        <v>26</v>
      </c>
    </row>
    <row r="5666" spans="1:15" hidden="1" x14ac:dyDescent="0.3">
      <c r="A5666" t="s">
        <v>37</v>
      </c>
      <c r="B5666">
        <v>1185732</v>
      </c>
      <c r="C5666" s="1">
        <v>44488</v>
      </c>
      <c r="D5666" s="1" t="str">
        <f>TEXT(Table1[[#This Row],[Invoice Date]],"yyyy")</f>
        <v>2021</v>
      </c>
      <c r="E5666" t="s">
        <v>38</v>
      </c>
      <c r="F5666" t="s">
        <v>121</v>
      </c>
      <c r="G5666" t="s">
        <v>122</v>
      </c>
      <c r="H5666" t="s">
        <v>50</v>
      </c>
      <c r="I5666" t="str">
        <f>IF(ISNUMBER(SEARCH( "Women's",Table1[[#This Row],[Product]])), "Women","Male")</f>
        <v>Women</v>
      </c>
      <c r="J5666" t="str">
        <f>IF(ISNUMBER(SEARCH( "Apparel",Table1[[#This Row],[Product]])), "Apparel","Footwear")</f>
        <v>Footwear</v>
      </c>
      <c r="K5666" s="3">
        <v>44</v>
      </c>
      <c r="L5666">
        <v>61</v>
      </c>
      <c r="M5666" s="3">
        <v>268</v>
      </c>
      <c r="N5666" s="3">
        <v>86</v>
      </c>
      <c r="O5666" t="s">
        <v>26</v>
      </c>
    </row>
    <row r="5667" spans="1:15" x14ac:dyDescent="0.3">
      <c r="A5667" t="s">
        <v>37</v>
      </c>
      <c r="B5667">
        <v>1185732</v>
      </c>
      <c r="C5667" s="1">
        <v>44360</v>
      </c>
      <c r="D5667" s="1" t="str">
        <f>TEXT(Table1[[#This Row],[Invoice Date]],"yyyy")</f>
        <v>2021</v>
      </c>
      <c r="E5667" t="s">
        <v>28</v>
      </c>
      <c r="F5667" t="s">
        <v>112</v>
      </c>
      <c r="G5667" t="s">
        <v>113</v>
      </c>
      <c r="H5667" t="s">
        <v>34</v>
      </c>
      <c r="I5667" t="str">
        <f>IF(ISNUMBER(SEARCH( "Women's",Table1[[#This Row],[Product]])), "Women","Male")</f>
        <v>Male</v>
      </c>
      <c r="J5667" t="str">
        <f>IF(ISNUMBER(SEARCH( "Apparel",Table1[[#This Row],[Product]])), "Apparel","Footwear")</f>
        <v>Footwear</v>
      </c>
      <c r="K5667" s="3">
        <v>46</v>
      </c>
      <c r="L5667">
        <v>60</v>
      </c>
      <c r="M5667" s="3">
        <v>276</v>
      </c>
      <c r="N5667" s="3">
        <v>132</v>
      </c>
      <c r="O5667" t="s">
        <v>17</v>
      </c>
    </row>
    <row r="5668" spans="1:15" x14ac:dyDescent="0.3">
      <c r="A5668" t="s">
        <v>37</v>
      </c>
      <c r="B5668">
        <v>1185732</v>
      </c>
      <c r="C5668" s="1">
        <v>44397</v>
      </c>
      <c r="D5668" s="1" t="str">
        <f>TEXT(Table1[[#This Row],[Invoice Date]],"yyyy")</f>
        <v>2021</v>
      </c>
      <c r="E5668" t="s">
        <v>28</v>
      </c>
      <c r="F5668" t="s">
        <v>112</v>
      </c>
      <c r="G5668" t="s">
        <v>113</v>
      </c>
      <c r="H5668" t="s">
        <v>27</v>
      </c>
      <c r="I5668" t="str">
        <f>IF(ISNUMBER(SEARCH( "Women's",Table1[[#This Row],[Product]])), "Women","Male")</f>
        <v>Women</v>
      </c>
      <c r="J5668" t="str">
        <f>IF(ISNUMBER(SEARCH( "Apparel",Table1[[#This Row],[Product]])), "Apparel","Footwear")</f>
        <v>Footwear</v>
      </c>
      <c r="K5668" s="3">
        <v>36</v>
      </c>
      <c r="L5668">
        <v>60</v>
      </c>
      <c r="M5668" s="3">
        <v>216</v>
      </c>
      <c r="N5668" s="3">
        <v>102</v>
      </c>
      <c r="O5668" t="s">
        <v>17</v>
      </c>
    </row>
    <row r="5669" spans="1:15" x14ac:dyDescent="0.3">
      <c r="A5669" t="s">
        <v>37</v>
      </c>
      <c r="B5669">
        <v>1185732</v>
      </c>
      <c r="C5669" s="1">
        <v>44531</v>
      </c>
      <c r="D5669" s="1" t="str">
        <f>TEXT(Table1[[#This Row],[Invoice Date]],"yyyy")</f>
        <v>2021</v>
      </c>
      <c r="E5669" t="s">
        <v>38</v>
      </c>
      <c r="F5669" t="s">
        <v>129</v>
      </c>
      <c r="G5669" t="s">
        <v>130</v>
      </c>
      <c r="H5669" t="s">
        <v>64</v>
      </c>
      <c r="I5669" t="str">
        <f>IF(ISNUMBER(SEARCH( "Women's",Table1[[#This Row],[Product]])), "Women","Male")</f>
        <v>Male</v>
      </c>
      <c r="J5669" t="str">
        <f>IF(ISNUMBER(SEARCH( "Apparel",Table1[[#This Row],[Product]])), "Apparel","Footwear")</f>
        <v>Apparel</v>
      </c>
      <c r="K5669" s="3">
        <v>64</v>
      </c>
      <c r="L5669">
        <v>60</v>
      </c>
      <c r="M5669" s="3">
        <v>384</v>
      </c>
      <c r="N5669" s="3">
        <v>184</v>
      </c>
      <c r="O5669" t="s">
        <v>17</v>
      </c>
    </row>
    <row r="5670" spans="1:15" x14ac:dyDescent="0.3">
      <c r="A5670" t="s">
        <v>37</v>
      </c>
      <c r="B5670">
        <v>1185732</v>
      </c>
      <c r="C5670" s="1">
        <v>44552</v>
      </c>
      <c r="D5670" s="1" t="str">
        <f>TEXT(Table1[[#This Row],[Invoice Date]],"yyyy")</f>
        <v>2021</v>
      </c>
      <c r="E5670" t="s">
        <v>38</v>
      </c>
      <c r="F5670" t="s">
        <v>129</v>
      </c>
      <c r="G5670" t="s">
        <v>130</v>
      </c>
      <c r="H5670" t="s">
        <v>34</v>
      </c>
      <c r="I5670" t="str">
        <f>IF(ISNUMBER(SEARCH( "Women's",Table1[[#This Row],[Product]])), "Women","Male")</f>
        <v>Male</v>
      </c>
      <c r="J5670" t="str">
        <f>IF(ISNUMBER(SEARCH( "Apparel",Table1[[#This Row],[Product]])), "Apparel","Footwear")</f>
        <v>Footwear</v>
      </c>
      <c r="K5670" s="3">
        <v>55</v>
      </c>
      <c r="L5670">
        <v>60</v>
      </c>
      <c r="M5670" s="3">
        <v>330</v>
      </c>
      <c r="N5670" s="3">
        <v>155</v>
      </c>
      <c r="O5670" t="s">
        <v>17</v>
      </c>
    </row>
    <row r="5671" spans="1:15" x14ac:dyDescent="0.3">
      <c r="A5671" t="s">
        <v>18</v>
      </c>
      <c r="B5671">
        <v>1128299</v>
      </c>
      <c r="C5671" s="1">
        <v>43860</v>
      </c>
      <c r="D5671" s="1" t="str">
        <f>TEXT(Table1[[#This Row],[Invoice Date]],"yyyy")</f>
        <v>2020</v>
      </c>
      <c r="E5671" t="s">
        <v>42</v>
      </c>
      <c r="F5671" t="s">
        <v>110</v>
      </c>
      <c r="G5671" t="s">
        <v>111</v>
      </c>
      <c r="H5671" t="s">
        <v>64</v>
      </c>
      <c r="I5671" t="str">
        <f>IF(ISNUMBER(SEARCH( "Women's",Table1[[#This Row],[Product]])), "Women","Male")</f>
        <v>Male</v>
      </c>
      <c r="J5671" t="str">
        <f>IF(ISNUMBER(SEARCH( "Apparel",Table1[[#This Row],[Product]])), "Apparel","Footwear")</f>
        <v>Apparel</v>
      </c>
      <c r="K5671" s="3">
        <v>60</v>
      </c>
      <c r="L5671">
        <v>60</v>
      </c>
      <c r="M5671" s="3">
        <v>360</v>
      </c>
      <c r="N5671" s="3">
        <v>252</v>
      </c>
      <c r="O5671" t="s">
        <v>17</v>
      </c>
    </row>
    <row r="5672" spans="1:15" x14ac:dyDescent="0.3">
      <c r="A5672" t="s">
        <v>37</v>
      </c>
      <c r="B5672">
        <v>1185732</v>
      </c>
      <c r="C5672" s="1">
        <v>44180</v>
      </c>
      <c r="D5672" s="1" t="str">
        <f>TEXT(Table1[[#This Row],[Invoice Date]],"yyyy")</f>
        <v>2020</v>
      </c>
      <c r="E5672" t="s">
        <v>28</v>
      </c>
      <c r="F5672" t="s">
        <v>98</v>
      </c>
      <c r="G5672" t="s">
        <v>99</v>
      </c>
      <c r="H5672" t="s">
        <v>16</v>
      </c>
      <c r="I5672" t="str">
        <f>IF(ISNUMBER(SEARCH( "Women's",Table1[[#This Row],[Product]])), "Women","Male")</f>
        <v>Women</v>
      </c>
      <c r="J5672" t="str">
        <f>IF(ISNUMBER(SEARCH( "Apparel",Table1[[#This Row],[Product]])), "Apparel","Footwear")</f>
        <v>Apparel</v>
      </c>
      <c r="K5672" s="3">
        <v>49</v>
      </c>
      <c r="L5672">
        <v>60</v>
      </c>
      <c r="M5672" s="3">
        <v>294</v>
      </c>
      <c r="N5672" s="3">
        <v>176</v>
      </c>
      <c r="O5672" t="s">
        <v>17</v>
      </c>
    </row>
    <row r="5673" spans="1:15" x14ac:dyDescent="0.3">
      <c r="A5673" t="s">
        <v>57</v>
      </c>
      <c r="B5673">
        <v>1189833</v>
      </c>
      <c r="C5673" s="1">
        <v>44209</v>
      </c>
      <c r="D5673" s="1" t="str">
        <f>TEXT(Table1[[#This Row],[Invoice Date]],"yyyy")</f>
        <v>2021</v>
      </c>
      <c r="E5673" t="s">
        <v>28</v>
      </c>
      <c r="F5673" t="s">
        <v>125</v>
      </c>
      <c r="G5673" t="s">
        <v>126</v>
      </c>
      <c r="H5673" t="s">
        <v>64</v>
      </c>
      <c r="I5673" t="str">
        <f>IF(ISNUMBER(SEARCH( "Women's",Table1[[#This Row],[Product]])), "Women","Male")</f>
        <v>Male</v>
      </c>
      <c r="J5673" t="str">
        <f>IF(ISNUMBER(SEARCH( "Apparel",Table1[[#This Row],[Product]])), "Apparel","Footwear")</f>
        <v>Apparel</v>
      </c>
      <c r="K5673" s="3">
        <v>48</v>
      </c>
      <c r="L5673">
        <v>60</v>
      </c>
      <c r="M5673" s="3">
        <v>288</v>
      </c>
      <c r="N5673" s="3">
        <v>204</v>
      </c>
      <c r="O5673" t="s">
        <v>17</v>
      </c>
    </row>
    <row r="5674" spans="1:15" x14ac:dyDescent="0.3">
      <c r="A5674" t="s">
        <v>37</v>
      </c>
      <c r="B5674">
        <v>1185732</v>
      </c>
      <c r="C5674" s="1">
        <v>44348</v>
      </c>
      <c r="D5674" s="1" t="str">
        <f>TEXT(Table1[[#This Row],[Invoice Date]],"yyyy")</f>
        <v>2021</v>
      </c>
      <c r="E5674" t="s">
        <v>28</v>
      </c>
      <c r="F5674" t="s">
        <v>114</v>
      </c>
      <c r="G5674" t="s">
        <v>115</v>
      </c>
      <c r="H5674" t="s">
        <v>16</v>
      </c>
      <c r="I5674" t="str">
        <f>IF(ISNUMBER(SEARCH( "Women's",Table1[[#This Row],[Product]])), "Women","Male")</f>
        <v>Women</v>
      </c>
      <c r="J5674" t="str">
        <f>IF(ISNUMBER(SEARCH( "Apparel",Table1[[#This Row],[Product]])), "Apparel","Footwear")</f>
        <v>Apparel</v>
      </c>
      <c r="K5674" s="3">
        <v>32</v>
      </c>
      <c r="L5674">
        <v>60</v>
      </c>
      <c r="M5674" s="3">
        <v>192</v>
      </c>
      <c r="N5674" s="3">
        <v>119</v>
      </c>
      <c r="O5674" t="s">
        <v>17</v>
      </c>
    </row>
    <row r="5675" spans="1:15" x14ac:dyDescent="0.3">
      <c r="A5675" t="s">
        <v>37</v>
      </c>
      <c r="B5675">
        <v>1185732</v>
      </c>
      <c r="C5675" s="1">
        <v>44405</v>
      </c>
      <c r="D5675" s="1" t="str">
        <f>TEXT(Table1[[#This Row],[Invoice Date]],"yyyy")</f>
        <v>2021</v>
      </c>
      <c r="E5675" t="s">
        <v>28</v>
      </c>
      <c r="F5675" t="s">
        <v>114</v>
      </c>
      <c r="G5675" t="s">
        <v>115</v>
      </c>
      <c r="H5675" t="s">
        <v>27</v>
      </c>
      <c r="I5675" t="str">
        <f>IF(ISNUMBER(SEARCH( "Women's",Table1[[#This Row],[Product]])), "Women","Male")</f>
        <v>Women</v>
      </c>
      <c r="J5675" t="str">
        <f>IF(ISNUMBER(SEARCH( "Apparel",Table1[[#This Row],[Product]])), "Apparel","Footwear")</f>
        <v>Footwear</v>
      </c>
      <c r="K5675" s="3">
        <v>39</v>
      </c>
      <c r="L5675">
        <v>60</v>
      </c>
      <c r="M5675" s="3">
        <v>234</v>
      </c>
      <c r="N5675" s="3">
        <v>115</v>
      </c>
      <c r="O5675" t="s">
        <v>17</v>
      </c>
    </row>
    <row r="5676" spans="1:15" x14ac:dyDescent="0.3">
      <c r="A5676" t="s">
        <v>45</v>
      </c>
      <c r="B5676">
        <v>1185732</v>
      </c>
      <c r="C5676" s="1">
        <v>44489</v>
      </c>
      <c r="D5676" s="1" t="str">
        <f>TEXT(Table1[[#This Row],[Invoice Date]],"yyyy")</f>
        <v>2021</v>
      </c>
      <c r="E5676" t="s">
        <v>38</v>
      </c>
      <c r="F5676" t="s">
        <v>116</v>
      </c>
      <c r="G5676" t="s">
        <v>80</v>
      </c>
      <c r="H5676" t="s">
        <v>27</v>
      </c>
      <c r="I5676" t="str">
        <f>IF(ISNUMBER(SEARCH( "Women's",Table1[[#This Row],[Product]])), "Women","Male")</f>
        <v>Women</v>
      </c>
      <c r="J5676" t="str">
        <f>IF(ISNUMBER(SEARCH( "Apparel",Table1[[#This Row],[Product]])), "Apparel","Footwear")</f>
        <v>Footwear</v>
      </c>
      <c r="K5676" s="3">
        <v>29</v>
      </c>
      <c r="L5676">
        <v>60</v>
      </c>
      <c r="M5676" s="3">
        <v>174</v>
      </c>
      <c r="N5676" s="3">
        <v>92</v>
      </c>
      <c r="O5676" t="s">
        <v>17</v>
      </c>
    </row>
    <row r="5677" spans="1:15" x14ac:dyDescent="0.3">
      <c r="A5677" t="s">
        <v>45</v>
      </c>
      <c r="B5677">
        <v>1185732</v>
      </c>
      <c r="C5677" s="1">
        <v>44506</v>
      </c>
      <c r="D5677" s="1" t="str">
        <f>TEXT(Table1[[#This Row],[Invoice Date]],"yyyy")</f>
        <v>2021</v>
      </c>
      <c r="E5677" t="s">
        <v>38</v>
      </c>
      <c r="F5677" t="s">
        <v>116</v>
      </c>
      <c r="G5677" t="s">
        <v>80</v>
      </c>
      <c r="H5677" t="s">
        <v>34</v>
      </c>
      <c r="I5677" t="str">
        <f>IF(ISNUMBER(SEARCH( "Women's",Table1[[#This Row],[Product]])), "Women","Male")</f>
        <v>Male</v>
      </c>
      <c r="J5677" t="str">
        <f>IF(ISNUMBER(SEARCH( "Apparel",Table1[[#This Row],[Product]])), "Apparel","Footwear")</f>
        <v>Footwear</v>
      </c>
      <c r="K5677" s="3">
        <v>48</v>
      </c>
      <c r="L5677">
        <v>60</v>
      </c>
      <c r="M5677" s="3">
        <v>288</v>
      </c>
      <c r="N5677" s="3">
        <v>144</v>
      </c>
      <c r="O5677" t="s">
        <v>17</v>
      </c>
    </row>
    <row r="5678" spans="1:15" x14ac:dyDescent="0.3">
      <c r="A5678" t="s">
        <v>45</v>
      </c>
      <c r="B5678">
        <v>1185732</v>
      </c>
      <c r="C5678" s="1">
        <v>44521</v>
      </c>
      <c r="D5678" s="1" t="str">
        <f>TEXT(Table1[[#This Row],[Invoice Date]],"yyyy")</f>
        <v>2021</v>
      </c>
      <c r="E5678" t="s">
        <v>38</v>
      </c>
      <c r="F5678" t="s">
        <v>116</v>
      </c>
      <c r="G5678" t="s">
        <v>80</v>
      </c>
      <c r="H5678" t="s">
        <v>64</v>
      </c>
      <c r="I5678" t="str">
        <f>IF(ISNUMBER(SEARCH( "Women's",Table1[[#This Row],[Product]])), "Women","Male")</f>
        <v>Male</v>
      </c>
      <c r="J5678" t="str">
        <f>IF(ISNUMBER(SEARCH( "Apparel",Table1[[#This Row],[Product]])), "Apparel","Footwear")</f>
        <v>Apparel</v>
      </c>
      <c r="K5678" s="3">
        <v>53</v>
      </c>
      <c r="L5678">
        <v>60</v>
      </c>
      <c r="M5678" s="3">
        <v>318</v>
      </c>
      <c r="N5678" s="3">
        <v>121</v>
      </c>
      <c r="O5678" t="s">
        <v>17</v>
      </c>
    </row>
    <row r="5679" spans="1:15" x14ac:dyDescent="0.3">
      <c r="A5679" t="s">
        <v>45</v>
      </c>
      <c r="B5679">
        <v>1185732</v>
      </c>
      <c r="C5679" s="1">
        <v>44459</v>
      </c>
      <c r="D5679" s="1" t="str">
        <f>TEXT(Table1[[#This Row],[Invoice Date]],"yyyy")</f>
        <v>2021</v>
      </c>
      <c r="E5679" t="s">
        <v>42</v>
      </c>
      <c r="F5679" t="s">
        <v>131</v>
      </c>
      <c r="G5679" t="s">
        <v>132</v>
      </c>
      <c r="H5679" t="s">
        <v>64</v>
      </c>
      <c r="I5679" t="str">
        <f>IF(ISNUMBER(SEARCH( "Women's",Table1[[#This Row],[Product]])), "Women","Male")</f>
        <v>Male</v>
      </c>
      <c r="J5679" t="str">
        <f>IF(ISNUMBER(SEARCH( "Apparel",Table1[[#This Row],[Product]])), "Apparel","Footwear")</f>
        <v>Apparel</v>
      </c>
      <c r="K5679" s="3">
        <v>62</v>
      </c>
      <c r="L5679">
        <v>60</v>
      </c>
      <c r="M5679" s="3">
        <v>372</v>
      </c>
      <c r="N5679" s="3">
        <v>149</v>
      </c>
      <c r="O5679" t="s">
        <v>17</v>
      </c>
    </row>
    <row r="5680" spans="1:15" x14ac:dyDescent="0.3">
      <c r="A5680" t="s">
        <v>22</v>
      </c>
      <c r="B5680">
        <v>1128299</v>
      </c>
      <c r="C5680" s="1">
        <v>44244</v>
      </c>
      <c r="D5680" s="1" t="str">
        <f>TEXT(Table1[[#This Row],[Invoice Date]],"yyyy")</f>
        <v>2021</v>
      </c>
      <c r="E5680" t="s">
        <v>13</v>
      </c>
      <c r="F5680" t="s">
        <v>14</v>
      </c>
      <c r="G5680" t="s">
        <v>15</v>
      </c>
      <c r="H5680" t="s">
        <v>64</v>
      </c>
      <c r="I5680" t="str">
        <f>IF(ISNUMBER(SEARCH( "Women's",Table1[[#This Row],[Product]])), "Women","Male")</f>
        <v>Male</v>
      </c>
      <c r="J5680" t="str">
        <f>IF(ISNUMBER(SEARCH( "Apparel",Table1[[#This Row],[Product]])), "Apparel","Footwear")</f>
        <v>Apparel</v>
      </c>
      <c r="K5680" s="3">
        <v>52</v>
      </c>
      <c r="L5680">
        <v>60</v>
      </c>
      <c r="M5680" s="3">
        <v>312</v>
      </c>
      <c r="N5680" s="3">
        <v>100</v>
      </c>
      <c r="O5680" t="s">
        <v>17</v>
      </c>
    </row>
    <row r="5681" spans="1:15" x14ac:dyDescent="0.3">
      <c r="A5681" t="s">
        <v>12</v>
      </c>
      <c r="B5681">
        <v>1197831</v>
      </c>
      <c r="C5681" s="1">
        <v>44274</v>
      </c>
      <c r="D5681" s="1" t="str">
        <f>TEXT(Table1[[#This Row],[Invoice Date]],"yyyy")</f>
        <v>2021</v>
      </c>
      <c r="E5681" t="s">
        <v>19</v>
      </c>
      <c r="F5681" t="s">
        <v>48</v>
      </c>
      <c r="G5681" t="s">
        <v>49</v>
      </c>
      <c r="H5681" t="s">
        <v>50</v>
      </c>
      <c r="I5681" t="str">
        <f>IF(ISNUMBER(SEARCH( "Women's",Table1[[#This Row],[Product]])), "Women","Male")</f>
        <v>Women</v>
      </c>
      <c r="J5681" t="str">
        <f>IF(ISNUMBER(SEARCH( "Apparel",Table1[[#This Row],[Product]])), "Apparel","Footwear")</f>
        <v>Footwear</v>
      </c>
      <c r="K5681" s="3">
        <v>19</v>
      </c>
      <c r="L5681">
        <v>60</v>
      </c>
      <c r="M5681" s="3">
        <v>114</v>
      </c>
      <c r="N5681" s="3">
        <v>59</v>
      </c>
      <c r="O5681" t="s">
        <v>17</v>
      </c>
    </row>
    <row r="5682" spans="1:15" x14ac:dyDescent="0.3">
      <c r="A5682" t="s">
        <v>57</v>
      </c>
      <c r="B5682">
        <v>1197831</v>
      </c>
      <c r="C5682" s="1">
        <v>44299</v>
      </c>
      <c r="D5682" s="1" t="str">
        <f>TEXT(Table1[[#This Row],[Invoice Date]],"yyyy")</f>
        <v>2021</v>
      </c>
      <c r="E5682" t="s">
        <v>28</v>
      </c>
      <c r="F5682" t="s">
        <v>65</v>
      </c>
      <c r="G5682" t="s">
        <v>66</v>
      </c>
      <c r="H5682" t="s">
        <v>27</v>
      </c>
      <c r="I5682" t="str">
        <f>IF(ISNUMBER(SEARCH( "Women's",Table1[[#This Row],[Product]])), "Women","Male")</f>
        <v>Women</v>
      </c>
      <c r="J5682" t="str">
        <f>IF(ISNUMBER(SEARCH( "Apparel",Table1[[#This Row],[Product]])), "Apparel","Footwear")</f>
        <v>Footwear</v>
      </c>
      <c r="K5682" s="3">
        <v>14</v>
      </c>
      <c r="L5682">
        <v>60</v>
      </c>
      <c r="M5682" s="3">
        <v>84</v>
      </c>
      <c r="N5682" s="3">
        <v>42</v>
      </c>
      <c r="O5682" t="s">
        <v>17</v>
      </c>
    </row>
    <row r="5683" spans="1:15" x14ac:dyDescent="0.3">
      <c r="A5683" t="s">
        <v>57</v>
      </c>
      <c r="B5683">
        <v>1197831</v>
      </c>
      <c r="C5683" s="1">
        <v>44483</v>
      </c>
      <c r="D5683" s="1" t="str">
        <f>TEXT(Table1[[#This Row],[Invoice Date]],"yyyy")</f>
        <v>2021</v>
      </c>
      <c r="E5683" t="s">
        <v>28</v>
      </c>
      <c r="F5683" t="s">
        <v>65</v>
      </c>
      <c r="G5683" t="s">
        <v>66</v>
      </c>
      <c r="H5683" t="s">
        <v>27</v>
      </c>
      <c r="I5683" t="str">
        <f>IF(ISNUMBER(SEARCH( "Women's",Table1[[#This Row],[Product]])), "Women","Male")</f>
        <v>Women</v>
      </c>
      <c r="J5683" t="str">
        <f>IF(ISNUMBER(SEARCH( "Apparel",Table1[[#This Row],[Product]])), "Apparel","Footwear")</f>
        <v>Footwear</v>
      </c>
      <c r="K5683" s="3">
        <v>19</v>
      </c>
      <c r="L5683">
        <v>60</v>
      </c>
      <c r="M5683" s="3">
        <v>114</v>
      </c>
      <c r="N5683" s="3">
        <v>54</v>
      </c>
      <c r="O5683" t="s">
        <v>17</v>
      </c>
    </row>
    <row r="5684" spans="1:15" x14ac:dyDescent="0.3">
      <c r="A5684" t="s">
        <v>37</v>
      </c>
      <c r="B5684">
        <v>1185732</v>
      </c>
      <c r="C5684" s="1">
        <v>44329</v>
      </c>
      <c r="D5684" s="1" t="str">
        <f>TEXT(Table1[[#This Row],[Invoice Date]],"yyyy")</f>
        <v>2021</v>
      </c>
      <c r="E5684" t="s">
        <v>28</v>
      </c>
      <c r="F5684" t="s">
        <v>81</v>
      </c>
      <c r="G5684" t="s">
        <v>82</v>
      </c>
      <c r="H5684" t="s">
        <v>34</v>
      </c>
      <c r="I5684" t="str">
        <f>IF(ISNUMBER(SEARCH( "Women's",Table1[[#This Row],[Product]])), "Women","Male")</f>
        <v>Male</v>
      </c>
      <c r="J5684" t="str">
        <f>IF(ISNUMBER(SEARCH( "Apparel",Table1[[#This Row],[Product]])), "Apparel","Footwear")</f>
        <v>Footwear</v>
      </c>
      <c r="K5684" s="3">
        <v>45</v>
      </c>
      <c r="L5684">
        <v>60</v>
      </c>
      <c r="M5684" s="3">
        <v>270</v>
      </c>
      <c r="N5684" s="3">
        <v>122</v>
      </c>
      <c r="O5684" t="s">
        <v>17</v>
      </c>
    </row>
    <row r="5685" spans="1:15" x14ac:dyDescent="0.3">
      <c r="A5685" t="s">
        <v>22</v>
      </c>
      <c r="B5685">
        <v>1185732</v>
      </c>
      <c r="C5685" s="1">
        <v>44356</v>
      </c>
      <c r="D5685" s="1" t="str">
        <f>TEXT(Table1[[#This Row],[Invoice Date]],"yyyy")</f>
        <v>2021</v>
      </c>
      <c r="E5685" t="s">
        <v>28</v>
      </c>
      <c r="F5685" t="s">
        <v>83</v>
      </c>
      <c r="G5685" t="s">
        <v>84</v>
      </c>
      <c r="H5685" t="s">
        <v>27</v>
      </c>
      <c r="I5685" t="str">
        <f>IF(ISNUMBER(SEARCH( "Women's",Table1[[#This Row],[Product]])), "Women","Male")</f>
        <v>Women</v>
      </c>
      <c r="J5685" t="str">
        <f>IF(ISNUMBER(SEARCH( "Apparel",Table1[[#This Row],[Product]])), "Apparel","Footwear")</f>
        <v>Footwear</v>
      </c>
      <c r="K5685" s="3">
        <v>27</v>
      </c>
      <c r="L5685">
        <v>60</v>
      </c>
      <c r="M5685" s="3">
        <v>162</v>
      </c>
      <c r="N5685" s="3">
        <v>65</v>
      </c>
      <c r="O5685" t="s">
        <v>17</v>
      </c>
    </row>
    <row r="5686" spans="1:15" x14ac:dyDescent="0.3">
      <c r="A5686" t="s">
        <v>22</v>
      </c>
      <c r="B5686">
        <v>1185732</v>
      </c>
      <c r="C5686" s="1">
        <v>44385</v>
      </c>
      <c r="D5686" s="1" t="str">
        <f>TEXT(Table1[[#This Row],[Invoice Date]],"yyyy")</f>
        <v>2021</v>
      </c>
      <c r="E5686" t="s">
        <v>28</v>
      </c>
      <c r="F5686" t="s">
        <v>83</v>
      </c>
      <c r="G5686" t="s">
        <v>84</v>
      </c>
      <c r="H5686" t="s">
        <v>64</v>
      </c>
      <c r="I5686" t="str">
        <f>IF(ISNUMBER(SEARCH( "Women's",Table1[[#This Row],[Product]])), "Women","Male")</f>
        <v>Male</v>
      </c>
      <c r="J5686" t="str">
        <f>IF(ISNUMBER(SEARCH( "Apparel",Table1[[#This Row],[Product]])), "Apparel","Footwear")</f>
        <v>Apparel</v>
      </c>
      <c r="K5686" s="3">
        <v>49</v>
      </c>
      <c r="L5686">
        <v>60</v>
      </c>
      <c r="M5686" s="3">
        <v>294</v>
      </c>
      <c r="N5686" s="3">
        <v>135</v>
      </c>
      <c r="O5686" t="s">
        <v>17</v>
      </c>
    </row>
    <row r="5687" spans="1:15" x14ac:dyDescent="0.3">
      <c r="A5687" t="s">
        <v>37</v>
      </c>
      <c r="B5687">
        <v>1185732</v>
      </c>
      <c r="C5687" s="1">
        <v>44382</v>
      </c>
      <c r="D5687" s="1" t="str">
        <f>TEXT(Table1[[#This Row],[Invoice Date]],"yyyy")</f>
        <v>2021</v>
      </c>
      <c r="E5687" t="s">
        <v>28</v>
      </c>
      <c r="F5687" t="s">
        <v>85</v>
      </c>
      <c r="G5687" t="s">
        <v>86</v>
      </c>
      <c r="H5687" t="s">
        <v>64</v>
      </c>
      <c r="I5687" t="str">
        <f>IF(ISNUMBER(SEARCH( "Women's",Table1[[#This Row],[Product]])), "Women","Male")</f>
        <v>Male</v>
      </c>
      <c r="J5687" t="str">
        <f>IF(ISNUMBER(SEARCH( "Apparel",Table1[[#This Row],[Product]])), "Apparel","Footwear")</f>
        <v>Apparel</v>
      </c>
      <c r="K5687" s="3">
        <v>46</v>
      </c>
      <c r="L5687">
        <v>60</v>
      </c>
      <c r="M5687" s="3">
        <v>276</v>
      </c>
      <c r="N5687" s="3">
        <v>166</v>
      </c>
      <c r="O5687" t="s">
        <v>17</v>
      </c>
    </row>
    <row r="5688" spans="1:15" x14ac:dyDescent="0.3">
      <c r="A5688" t="s">
        <v>18</v>
      </c>
      <c r="B5688">
        <v>1185732</v>
      </c>
      <c r="C5688" s="1">
        <v>44230</v>
      </c>
      <c r="D5688" s="1" t="str">
        <f>TEXT(Table1[[#This Row],[Invoice Date]],"yyyy")</f>
        <v>2021</v>
      </c>
      <c r="E5688" t="s">
        <v>28</v>
      </c>
      <c r="F5688" t="s">
        <v>85</v>
      </c>
      <c r="G5688" t="s">
        <v>86</v>
      </c>
      <c r="H5688" t="s">
        <v>27</v>
      </c>
      <c r="I5688" t="str">
        <f>IF(ISNUMBER(SEARCH( "Women's",Table1[[#This Row],[Product]])), "Women","Male")</f>
        <v>Women</v>
      </c>
      <c r="J5688" t="str">
        <f>IF(ISNUMBER(SEARCH( "Apparel",Table1[[#This Row],[Product]])), "Apparel","Footwear")</f>
        <v>Footwear</v>
      </c>
      <c r="K5688" s="3">
        <v>20</v>
      </c>
      <c r="L5688">
        <v>60</v>
      </c>
      <c r="M5688" s="3">
        <v>120</v>
      </c>
      <c r="N5688" s="3">
        <v>52</v>
      </c>
      <c r="O5688" t="s">
        <v>17</v>
      </c>
    </row>
    <row r="5689" spans="1:15" x14ac:dyDescent="0.3">
      <c r="A5689" t="s">
        <v>18</v>
      </c>
      <c r="B5689">
        <v>1185732</v>
      </c>
      <c r="C5689" s="1">
        <v>44418</v>
      </c>
      <c r="D5689" s="1" t="str">
        <f>TEXT(Table1[[#This Row],[Invoice Date]],"yyyy")</f>
        <v>2021</v>
      </c>
      <c r="E5689" t="s">
        <v>28</v>
      </c>
      <c r="F5689" t="s">
        <v>75</v>
      </c>
      <c r="G5689" t="s">
        <v>76</v>
      </c>
      <c r="H5689" t="s">
        <v>50</v>
      </c>
      <c r="I5689" t="str">
        <f>IF(ISNUMBER(SEARCH( "Women's",Table1[[#This Row],[Product]])), "Women","Male")</f>
        <v>Women</v>
      </c>
      <c r="J5689" t="str">
        <f>IF(ISNUMBER(SEARCH( "Apparel",Table1[[#This Row],[Product]])), "Apparel","Footwear")</f>
        <v>Footwear</v>
      </c>
      <c r="K5689" s="3">
        <v>38</v>
      </c>
      <c r="L5689">
        <v>60</v>
      </c>
      <c r="M5689" s="3">
        <v>228</v>
      </c>
      <c r="N5689" s="3">
        <v>107</v>
      </c>
      <c r="O5689" t="s">
        <v>17</v>
      </c>
    </row>
    <row r="5690" spans="1:15" x14ac:dyDescent="0.3">
      <c r="A5690" t="s">
        <v>22</v>
      </c>
      <c r="B5690">
        <v>1185732</v>
      </c>
      <c r="C5690" s="1">
        <v>44397</v>
      </c>
      <c r="D5690" s="1" t="str">
        <f>TEXT(Table1[[#This Row],[Invoice Date]],"yyyy")</f>
        <v>2021</v>
      </c>
      <c r="E5690" t="s">
        <v>38</v>
      </c>
      <c r="F5690" t="s">
        <v>87</v>
      </c>
      <c r="G5690" t="s">
        <v>88</v>
      </c>
      <c r="H5690" t="s">
        <v>27</v>
      </c>
      <c r="I5690" t="str">
        <f>IF(ISNUMBER(SEARCH( "Women's",Table1[[#This Row],[Product]])), "Women","Male")</f>
        <v>Women</v>
      </c>
      <c r="J5690" t="str">
        <f>IF(ISNUMBER(SEARCH( "Apparel",Table1[[#This Row],[Product]])), "Apparel","Footwear")</f>
        <v>Footwear</v>
      </c>
      <c r="K5690" s="3">
        <v>37</v>
      </c>
      <c r="L5690">
        <v>60</v>
      </c>
      <c r="M5690" s="3">
        <v>222</v>
      </c>
      <c r="N5690" s="3">
        <v>109</v>
      </c>
      <c r="O5690" t="s">
        <v>17</v>
      </c>
    </row>
    <row r="5691" spans="1:15" x14ac:dyDescent="0.3">
      <c r="A5691" t="s">
        <v>22</v>
      </c>
      <c r="B5691">
        <v>1185732</v>
      </c>
      <c r="C5691" s="1">
        <v>44429</v>
      </c>
      <c r="D5691" s="1" t="str">
        <f>TEXT(Table1[[#This Row],[Invoice Date]],"yyyy")</f>
        <v>2021</v>
      </c>
      <c r="E5691" t="s">
        <v>38</v>
      </c>
      <c r="F5691" t="s">
        <v>87</v>
      </c>
      <c r="G5691" t="s">
        <v>88</v>
      </c>
      <c r="H5691" t="s">
        <v>27</v>
      </c>
      <c r="I5691" t="str">
        <f>IF(ISNUMBER(SEARCH( "Women's",Table1[[#This Row],[Product]])), "Women","Male")</f>
        <v>Women</v>
      </c>
      <c r="J5691" t="str">
        <f>IF(ISNUMBER(SEARCH( "Apparel",Table1[[#This Row],[Product]])), "Apparel","Footwear")</f>
        <v>Footwear</v>
      </c>
      <c r="K5691" s="3">
        <v>39</v>
      </c>
      <c r="L5691">
        <v>60</v>
      </c>
      <c r="M5691" s="3">
        <v>234</v>
      </c>
      <c r="N5691" s="3">
        <v>117</v>
      </c>
      <c r="O5691" t="s">
        <v>17</v>
      </c>
    </row>
    <row r="5692" spans="1:15" x14ac:dyDescent="0.3">
      <c r="A5692" t="s">
        <v>37</v>
      </c>
      <c r="B5692">
        <v>1185732</v>
      </c>
      <c r="C5692" s="1">
        <v>44452</v>
      </c>
      <c r="D5692" s="1" t="str">
        <f>TEXT(Table1[[#This Row],[Invoice Date]],"yyyy")</f>
        <v>2021</v>
      </c>
      <c r="E5692" t="s">
        <v>38</v>
      </c>
      <c r="F5692" t="s">
        <v>89</v>
      </c>
      <c r="G5692" t="s">
        <v>90</v>
      </c>
      <c r="H5692" t="s">
        <v>50</v>
      </c>
      <c r="I5692" t="str">
        <f>IF(ISNUMBER(SEARCH( "Women's",Table1[[#This Row],[Product]])), "Women","Male")</f>
        <v>Women</v>
      </c>
      <c r="J5692" t="str">
        <f>IF(ISNUMBER(SEARCH( "Apparel",Table1[[#This Row],[Product]])), "Apparel","Footwear")</f>
        <v>Footwear</v>
      </c>
      <c r="K5692" s="3">
        <v>41</v>
      </c>
      <c r="L5692">
        <v>60</v>
      </c>
      <c r="M5692" s="3">
        <v>246</v>
      </c>
      <c r="N5692" s="3">
        <v>125</v>
      </c>
      <c r="O5692" t="s">
        <v>17</v>
      </c>
    </row>
    <row r="5693" spans="1:15" x14ac:dyDescent="0.3">
      <c r="A5693" t="s">
        <v>37</v>
      </c>
      <c r="B5693">
        <v>1185732</v>
      </c>
      <c r="C5693" s="1">
        <v>44452</v>
      </c>
      <c r="D5693" s="1" t="str">
        <f>TEXT(Table1[[#This Row],[Invoice Date]],"yyyy")</f>
        <v>2021</v>
      </c>
      <c r="E5693" t="s">
        <v>38</v>
      </c>
      <c r="F5693" t="s">
        <v>89</v>
      </c>
      <c r="G5693" t="s">
        <v>90</v>
      </c>
      <c r="H5693" t="s">
        <v>64</v>
      </c>
      <c r="I5693" t="str">
        <f>IF(ISNUMBER(SEARCH( "Women's",Table1[[#This Row],[Product]])), "Women","Male")</f>
        <v>Male</v>
      </c>
      <c r="J5693" t="str">
        <f>IF(ISNUMBER(SEARCH( "Apparel",Table1[[#This Row],[Product]])), "Apparel","Footwear")</f>
        <v>Apparel</v>
      </c>
      <c r="K5693" s="3">
        <v>50</v>
      </c>
      <c r="L5693">
        <v>60</v>
      </c>
      <c r="M5693" s="3">
        <v>300</v>
      </c>
      <c r="N5693" s="3">
        <v>132</v>
      </c>
      <c r="O5693" t="s">
        <v>17</v>
      </c>
    </row>
    <row r="5694" spans="1:15" x14ac:dyDescent="0.3">
      <c r="A5694" t="s">
        <v>22</v>
      </c>
      <c r="B5694">
        <v>1185732</v>
      </c>
      <c r="C5694" s="1">
        <v>44203</v>
      </c>
      <c r="D5694" s="1" t="str">
        <f>TEXT(Table1[[#This Row],[Invoice Date]],"yyyy")</f>
        <v>2021</v>
      </c>
      <c r="E5694" t="s">
        <v>38</v>
      </c>
      <c r="F5694" t="s">
        <v>77</v>
      </c>
      <c r="G5694" t="s">
        <v>78</v>
      </c>
      <c r="H5694" t="s">
        <v>64</v>
      </c>
      <c r="I5694" t="str">
        <f>IF(ISNUMBER(SEARCH( "Women's",Table1[[#This Row],[Product]])), "Women","Male")</f>
        <v>Male</v>
      </c>
      <c r="J5694" t="str">
        <f>IF(ISNUMBER(SEARCH( "Apparel",Table1[[#This Row],[Product]])), "Apparel","Footwear")</f>
        <v>Apparel</v>
      </c>
      <c r="K5694" s="3">
        <v>49</v>
      </c>
      <c r="L5694">
        <v>60</v>
      </c>
      <c r="M5694" s="3">
        <v>294</v>
      </c>
      <c r="N5694" s="3">
        <v>121</v>
      </c>
      <c r="O5694" t="s">
        <v>17</v>
      </c>
    </row>
    <row r="5695" spans="1:15" x14ac:dyDescent="0.3">
      <c r="A5695" t="s">
        <v>22</v>
      </c>
      <c r="B5695">
        <v>1185732</v>
      </c>
      <c r="C5695" s="1">
        <v>44232</v>
      </c>
      <c r="D5695" s="1" t="str">
        <f>TEXT(Table1[[#This Row],[Invoice Date]],"yyyy")</f>
        <v>2021</v>
      </c>
      <c r="E5695" t="s">
        <v>38</v>
      </c>
      <c r="F5695" t="s">
        <v>102</v>
      </c>
      <c r="G5695" t="s">
        <v>103</v>
      </c>
      <c r="H5695" t="s">
        <v>64</v>
      </c>
      <c r="I5695" t="str">
        <f>IF(ISNUMBER(SEARCH( "Women's",Table1[[#This Row],[Product]])), "Women","Male")</f>
        <v>Male</v>
      </c>
      <c r="J5695" t="str">
        <f>IF(ISNUMBER(SEARCH( "Apparel",Table1[[#This Row],[Product]])), "Apparel","Footwear")</f>
        <v>Apparel</v>
      </c>
      <c r="K5695" s="3">
        <v>49</v>
      </c>
      <c r="L5695">
        <v>60</v>
      </c>
      <c r="M5695" s="3">
        <v>294</v>
      </c>
      <c r="N5695" s="3">
        <v>129</v>
      </c>
      <c r="O5695" t="s">
        <v>17</v>
      </c>
    </row>
    <row r="5696" spans="1:15" x14ac:dyDescent="0.3">
      <c r="A5696" t="s">
        <v>22</v>
      </c>
      <c r="B5696">
        <v>1185732</v>
      </c>
      <c r="C5696" s="1">
        <v>44442</v>
      </c>
      <c r="D5696" s="1" t="str">
        <f>TEXT(Table1[[#This Row],[Invoice Date]],"yyyy")</f>
        <v>2021</v>
      </c>
      <c r="E5696" t="s">
        <v>38</v>
      </c>
      <c r="F5696" t="s">
        <v>102</v>
      </c>
      <c r="G5696" t="s">
        <v>103</v>
      </c>
      <c r="H5696" t="s">
        <v>27</v>
      </c>
      <c r="I5696" t="str">
        <f>IF(ISNUMBER(SEARCH( "Women's",Table1[[#This Row],[Product]])), "Women","Male")</f>
        <v>Women</v>
      </c>
      <c r="J5696" t="str">
        <f>IF(ISNUMBER(SEARCH( "Apparel",Table1[[#This Row],[Product]])), "Apparel","Footwear")</f>
        <v>Footwear</v>
      </c>
      <c r="K5696" s="3">
        <v>41</v>
      </c>
      <c r="L5696">
        <v>60</v>
      </c>
      <c r="M5696" s="3">
        <v>246</v>
      </c>
      <c r="N5696" s="3">
        <v>108</v>
      </c>
      <c r="O5696" t="s">
        <v>17</v>
      </c>
    </row>
    <row r="5697" spans="1:15" x14ac:dyDescent="0.3">
      <c r="A5697" t="s">
        <v>37</v>
      </c>
      <c r="B5697">
        <v>1185732</v>
      </c>
      <c r="C5697" s="1">
        <v>44322</v>
      </c>
      <c r="D5697" s="1" t="str">
        <f>TEXT(Table1[[#This Row],[Invoice Date]],"yyyy")</f>
        <v>2021</v>
      </c>
      <c r="E5697" t="s">
        <v>38</v>
      </c>
      <c r="F5697" t="s">
        <v>104</v>
      </c>
      <c r="G5697" t="s">
        <v>105</v>
      </c>
      <c r="H5697" t="s">
        <v>27</v>
      </c>
      <c r="I5697" t="str">
        <f>IF(ISNUMBER(SEARCH( "Women's",Table1[[#This Row],[Product]])), "Women","Male")</f>
        <v>Women</v>
      </c>
      <c r="J5697" t="str">
        <f>IF(ISNUMBER(SEARCH( "Apparel",Table1[[#This Row],[Product]])), "Apparel","Footwear")</f>
        <v>Footwear</v>
      </c>
      <c r="K5697" s="3">
        <v>39</v>
      </c>
      <c r="L5697">
        <v>60</v>
      </c>
      <c r="M5697" s="3">
        <v>234</v>
      </c>
      <c r="N5697" s="3">
        <v>126</v>
      </c>
      <c r="O5697" t="s">
        <v>17</v>
      </c>
    </row>
    <row r="5698" spans="1:15" x14ac:dyDescent="0.3">
      <c r="A5698" t="s">
        <v>37</v>
      </c>
      <c r="B5698">
        <v>1185732</v>
      </c>
      <c r="C5698" s="1">
        <v>44355</v>
      </c>
      <c r="D5698" s="1" t="str">
        <f>TEXT(Table1[[#This Row],[Invoice Date]],"yyyy")</f>
        <v>2021</v>
      </c>
      <c r="E5698" t="s">
        <v>38</v>
      </c>
      <c r="F5698" t="s">
        <v>104</v>
      </c>
      <c r="G5698" t="s">
        <v>105</v>
      </c>
      <c r="H5698" t="s">
        <v>50</v>
      </c>
      <c r="I5698" t="str">
        <f>IF(ISNUMBER(SEARCH( "Women's",Table1[[#This Row],[Product]])), "Women","Male")</f>
        <v>Women</v>
      </c>
      <c r="J5698" t="str">
        <f>IF(ISNUMBER(SEARCH( "Apparel",Table1[[#This Row],[Product]])), "Apparel","Footwear")</f>
        <v>Footwear</v>
      </c>
      <c r="K5698" s="3">
        <v>39</v>
      </c>
      <c r="L5698">
        <v>60</v>
      </c>
      <c r="M5698" s="3">
        <v>234</v>
      </c>
      <c r="N5698" s="3">
        <v>126</v>
      </c>
      <c r="O5698" t="s">
        <v>17</v>
      </c>
    </row>
    <row r="5699" spans="1:15" x14ac:dyDescent="0.3">
      <c r="A5699" t="s">
        <v>22</v>
      </c>
      <c r="B5699">
        <v>1185732</v>
      </c>
      <c r="C5699" s="1">
        <v>44242</v>
      </c>
      <c r="D5699" s="1" t="str">
        <f>TEXT(Table1[[#This Row],[Invoice Date]],"yyyy")</f>
        <v>2021</v>
      </c>
      <c r="E5699" t="s">
        <v>38</v>
      </c>
      <c r="F5699" t="s">
        <v>104</v>
      </c>
      <c r="G5699" t="s">
        <v>105</v>
      </c>
      <c r="H5699" t="s">
        <v>27</v>
      </c>
      <c r="I5699" t="str">
        <f>IF(ISNUMBER(SEARCH( "Women's",Table1[[#This Row],[Product]])), "Women","Male")</f>
        <v>Women</v>
      </c>
      <c r="J5699" t="str">
        <f>IF(ISNUMBER(SEARCH( "Apparel",Table1[[#This Row],[Product]])), "Apparel","Footwear")</f>
        <v>Footwear</v>
      </c>
      <c r="K5699" s="3">
        <v>29</v>
      </c>
      <c r="L5699">
        <v>60</v>
      </c>
      <c r="M5699" s="3">
        <v>174</v>
      </c>
      <c r="N5699" s="3">
        <v>66</v>
      </c>
      <c r="O5699" t="s">
        <v>17</v>
      </c>
    </row>
    <row r="5700" spans="1:15" x14ac:dyDescent="0.3">
      <c r="A5700" t="s">
        <v>45</v>
      </c>
      <c r="B5700">
        <v>1185732</v>
      </c>
      <c r="C5700" s="1">
        <v>44272</v>
      </c>
      <c r="D5700" s="1" t="str">
        <f>TEXT(Table1[[#This Row],[Invoice Date]],"yyyy")</f>
        <v>2021</v>
      </c>
      <c r="E5700" t="s">
        <v>38</v>
      </c>
      <c r="F5700" t="s">
        <v>121</v>
      </c>
      <c r="G5700" t="s">
        <v>122</v>
      </c>
      <c r="H5700" t="s">
        <v>64</v>
      </c>
      <c r="I5700" t="str">
        <f>IF(ISNUMBER(SEARCH( "Women's",Table1[[#This Row],[Product]])), "Women","Male")</f>
        <v>Male</v>
      </c>
      <c r="J5700" t="str">
        <f>IF(ISNUMBER(SEARCH( "Apparel",Table1[[#This Row],[Product]])), "Apparel","Footwear")</f>
        <v>Apparel</v>
      </c>
      <c r="K5700" s="3">
        <v>58</v>
      </c>
      <c r="L5700">
        <v>60</v>
      </c>
      <c r="M5700" s="3">
        <v>348</v>
      </c>
      <c r="N5700" s="3">
        <v>157</v>
      </c>
      <c r="O5700" t="s">
        <v>17</v>
      </c>
    </row>
    <row r="5701" spans="1:15" hidden="1" x14ac:dyDescent="0.3">
      <c r="A5701" t="s">
        <v>37</v>
      </c>
      <c r="B5701">
        <v>1185732</v>
      </c>
      <c r="C5701" s="1">
        <v>44541</v>
      </c>
      <c r="D5701" s="1" t="str">
        <f>TEXT(Table1[[#This Row],[Invoice Date]],"yyyy")</f>
        <v>2021</v>
      </c>
      <c r="E5701" t="s">
        <v>38</v>
      </c>
      <c r="F5701" t="s">
        <v>129</v>
      </c>
      <c r="G5701" t="s">
        <v>130</v>
      </c>
      <c r="H5701" t="s">
        <v>27</v>
      </c>
      <c r="I5701" t="str">
        <f>IF(ISNUMBER(SEARCH( "Women's",Table1[[#This Row],[Product]])), "Women","Male")</f>
        <v>Women</v>
      </c>
      <c r="J5701" t="str">
        <f>IF(ISNUMBER(SEARCH( "Apparel",Table1[[#This Row],[Product]])), "Apparel","Footwear")</f>
        <v>Footwear</v>
      </c>
      <c r="K5701" s="3">
        <v>32</v>
      </c>
      <c r="L5701">
        <v>60</v>
      </c>
      <c r="M5701" s="3">
        <v>192</v>
      </c>
      <c r="N5701" s="3">
        <v>77</v>
      </c>
      <c r="O5701" t="s">
        <v>26</v>
      </c>
    </row>
    <row r="5702" spans="1:15" hidden="1" x14ac:dyDescent="0.3">
      <c r="A5702" t="s">
        <v>37</v>
      </c>
      <c r="B5702">
        <v>1185732</v>
      </c>
      <c r="C5702" s="1">
        <v>44554</v>
      </c>
      <c r="D5702" s="1" t="str">
        <f>TEXT(Table1[[#This Row],[Invoice Date]],"yyyy")</f>
        <v>2021</v>
      </c>
      <c r="E5702" t="s">
        <v>38</v>
      </c>
      <c r="F5702" t="s">
        <v>129</v>
      </c>
      <c r="G5702" t="s">
        <v>130</v>
      </c>
      <c r="H5702" t="s">
        <v>50</v>
      </c>
      <c r="I5702" t="str">
        <f>IF(ISNUMBER(SEARCH( "Women's",Table1[[#This Row],[Product]])), "Women","Male")</f>
        <v>Women</v>
      </c>
      <c r="J5702" t="str">
        <f>IF(ISNUMBER(SEARCH( "Apparel",Table1[[#This Row],[Product]])), "Apparel","Footwear")</f>
        <v>Footwear</v>
      </c>
      <c r="K5702" s="3">
        <v>43</v>
      </c>
      <c r="L5702">
        <v>60</v>
      </c>
      <c r="M5702" s="3">
        <v>258</v>
      </c>
      <c r="N5702" s="3">
        <v>119</v>
      </c>
      <c r="O5702" t="s">
        <v>26</v>
      </c>
    </row>
    <row r="5703" spans="1:15" hidden="1" x14ac:dyDescent="0.3">
      <c r="A5703" t="s">
        <v>18</v>
      </c>
      <c r="B5703">
        <v>1128299</v>
      </c>
      <c r="C5703" s="1">
        <v>43848</v>
      </c>
      <c r="D5703" s="1" t="str">
        <f>TEXT(Table1[[#This Row],[Invoice Date]],"yyyy")</f>
        <v>2020</v>
      </c>
      <c r="E5703" t="s">
        <v>42</v>
      </c>
      <c r="F5703" t="s">
        <v>110</v>
      </c>
      <c r="G5703" t="s">
        <v>111</v>
      </c>
      <c r="H5703" t="s">
        <v>64</v>
      </c>
      <c r="I5703" t="str">
        <f>IF(ISNUMBER(SEARCH( "Women's",Table1[[#This Row],[Product]])), "Women","Male")</f>
        <v>Male</v>
      </c>
      <c r="J5703" t="str">
        <f>IF(ISNUMBER(SEARCH( "Apparel",Table1[[#This Row],[Product]])), "Apparel","Footwear")</f>
        <v>Apparel</v>
      </c>
      <c r="K5703" s="3">
        <v>44</v>
      </c>
      <c r="L5703">
        <v>60</v>
      </c>
      <c r="M5703" s="3">
        <v>264</v>
      </c>
      <c r="N5703" s="3">
        <v>164</v>
      </c>
      <c r="O5703" t="s">
        <v>26</v>
      </c>
    </row>
    <row r="5704" spans="1:15" hidden="1" x14ac:dyDescent="0.3">
      <c r="A5704" t="s">
        <v>22</v>
      </c>
      <c r="B5704">
        <v>1128299</v>
      </c>
      <c r="C5704" s="1">
        <v>44271</v>
      </c>
      <c r="D5704" s="1" t="str">
        <f>TEXT(Table1[[#This Row],[Invoice Date]],"yyyy")</f>
        <v>2021</v>
      </c>
      <c r="E5704" t="s">
        <v>13</v>
      </c>
      <c r="F5704" t="s">
        <v>14</v>
      </c>
      <c r="G5704" t="s">
        <v>15</v>
      </c>
      <c r="H5704" t="s">
        <v>64</v>
      </c>
      <c r="I5704" t="str">
        <f>IF(ISNUMBER(SEARCH( "Women's",Table1[[#This Row],[Product]])), "Women","Male")</f>
        <v>Male</v>
      </c>
      <c r="J5704" t="str">
        <f>IF(ISNUMBER(SEARCH( "Apparel",Table1[[#This Row],[Product]])), "Apparel","Footwear")</f>
        <v>Apparel</v>
      </c>
      <c r="K5704" s="3">
        <v>44</v>
      </c>
      <c r="L5704">
        <v>60</v>
      </c>
      <c r="M5704" s="3">
        <v>264</v>
      </c>
      <c r="N5704" s="3">
        <v>69</v>
      </c>
      <c r="O5704" t="s">
        <v>26</v>
      </c>
    </row>
    <row r="5705" spans="1:15" hidden="1" x14ac:dyDescent="0.3">
      <c r="A5705" t="s">
        <v>12</v>
      </c>
      <c r="B5705">
        <v>1128299</v>
      </c>
      <c r="C5705" s="1">
        <v>44303</v>
      </c>
      <c r="D5705" s="1" t="str">
        <f>TEXT(Table1[[#This Row],[Invoice Date]],"yyyy")</f>
        <v>2021</v>
      </c>
      <c r="E5705" t="s">
        <v>13</v>
      </c>
      <c r="F5705" t="s">
        <v>14</v>
      </c>
      <c r="G5705" t="s">
        <v>15</v>
      </c>
      <c r="H5705" t="s">
        <v>64</v>
      </c>
      <c r="I5705" t="str">
        <f>IF(ISNUMBER(SEARCH( "Women's",Table1[[#This Row],[Product]])), "Women","Male")</f>
        <v>Male</v>
      </c>
      <c r="J5705" t="str">
        <f>IF(ISNUMBER(SEARCH( "Apparel",Table1[[#This Row],[Product]])), "Apparel","Footwear")</f>
        <v>Apparel</v>
      </c>
      <c r="K5705" s="3">
        <v>47</v>
      </c>
      <c r="L5705">
        <v>60</v>
      </c>
      <c r="M5705" s="3">
        <v>282</v>
      </c>
      <c r="N5705" s="3">
        <v>62</v>
      </c>
      <c r="O5705" t="s">
        <v>26</v>
      </c>
    </row>
    <row r="5706" spans="1:15" hidden="1" x14ac:dyDescent="0.3">
      <c r="A5706" t="s">
        <v>57</v>
      </c>
      <c r="B5706">
        <v>1128299</v>
      </c>
      <c r="C5706" s="1">
        <v>44312</v>
      </c>
      <c r="D5706" s="1" t="str">
        <f>TEXT(Table1[[#This Row],[Invoice Date]],"yyyy")</f>
        <v>2021</v>
      </c>
      <c r="E5706" t="s">
        <v>42</v>
      </c>
      <c r="F5706" t="s">
        <v>108</v>
      </c>
      <c r="G5706" t="s">
        <v>109</v>
      </c>
      <c r="H5706" t="s">
        <v>64</v>
      </c>
      <c r="I5706" t="str">
        <f>IF(ISNUMBER(SEARCH( "Women's",Table1[[#This Row],[Product]])), "Women","Male")</f>
        <v>Male</v>
      </c>
      <c r="J5706" t="str">
        <f>IF(ISNUMBER(SEARCH( "Apparel",Table1[[#This Row],[Product]])), "Apparel","Footwear")</f>
        <v>Apparel</v>
      </c>
      <c r="K5706" s="3">
        <v>46</v>
      </c>
      <c r="L5706">
        <v>60</v>
      </c>
      <c r="M5706" s="3">
        <v>276</v>
      </c>
      <c r="N5706" s="3">
        <v>97</v>
      </c>
      <c r="O5706" t="s">
        <v>26</v>
      </c>
    </row>
    <row r="5707" spans="1:15" hidden="1" x14ac:dyDescent="0.3">
      <c r="A5707" t="s">
        <v>22</v>
      </c>
      <c r="B5707">
        <v>1128299</v>
      </c>
      <c r="C5707" s="1">
        <v>44240</v>
      </c>
      <c r="D5707" s="1" t="str">
        <f>TEXT(Table1[[#This Row],[Invoice Date]],"yyyy")</f>
        <v>2021</v>
      </c>
      <c r="E5707" t="s">
        <v>13</v>
      </c>
      <c r="F5707" t="s">
        <v>51</v>
      </c>
      <c r="G5707" t="s">
        <v>52</v>
      </c>
      <c r="H5707" t="s">
        <v>64</v>
      </c>
      <c r="I5707" t="str">
        <f>IF(ISNUMBER(SEARCH( "Women's",Table1[[#This Row],[Product]])), "Women","Male")</f>
        <v>Male</v>
      </c>
      <c r="J5707" t="str">
        <f>IF(ISNUMBER(SEARCH( "Apparel",Table1[[#This Row],[Product]])), "Apparel","Footwear")</f>
        <v>Apparel</v>
      </c>
      <c r="K5707" s="3">
        <v>34</v>
      </c>
      <c r="L5707">
        <v>60</v>
      </c>
      <c r="M5707" s="3">
        <v>204</v>
      </c>
      <c r="N5707" s="3">
        <v>80</v>
      </c>
      <c r="O5707" t="s">
        <v>26</v>
      </c>
    </row>
    <row r="5708" spans="1:15" hidden="1" x14ac:dyDescent="0.3">
      <c r="A5708" t="s">
        <v>37</v>
      </c>
      <c r="B5708">
        <v>1185732</v>
      </c>
      <c r="C5708" s="1">
        <v>44293</v>
      </c>
      <c r="D5708" s="1" t="str">
        <f>TEXT(Table1[[#This Row],[Invoice Date]],"yyyy")</f>
        <v>2021</v>
      </c>
      <c r="E5708" t="s">
        <v>38</v>
      </c>
      <c r="F5708" t="s">
        <v>104</v>
      </c>
      <c r="G5708" t="s">
        <v>105</v>
      </c>
      <c r="H5708" t="s">
        <v>16</v>
      </c>
      <c r="I5708" t="str">
        <f>IF(ISNUMBER(SEARCH( "Women's",Table1[[#This Row],[Product]])), "Women","Male")</f>
        <v>Women</v>
      </c>
      <c r="J5708" t="str">
        <f>IF(ISNUMBER(SEARCH( "Apparel",Table1[[#This Row],[Product]])), "Apparel","Footwear")</f>
        <v>Apparel</v>
      </c>
      <c r="K5708" s="3">
        <v>26</v>
      </c>
      <c r="L5708">
        <v>60</v>
      </c>
      <c r="M5708" s="3">
        <v>156</v>
      </c>
      <c r="N5708" s="3">
        <v>69</v>
      </c>
      <c r="O5708" t="s">
        <v>26</v>
      </c>
    </row>
    <row r="5709" spans="1:15" hidden="1" x14ac:dyDescent="0.3">
      <c r="A5709" t="s">
        <v>37</v>
      </c>
      <c r="B5709">
        <v>1185732</v>
      </c>
      <c r="C5709" s="1">
        <v>44322</v>
      </c>
      <c r="D5709" s="1" t="str">
        <f>TEXT(Table1[[#This Row],[Invoice Date]],"yyyy")</f>
        <v>2021</v>
      </c>
      <c r="E5709" t="s">
        <v>38</v>
      </c>
      <c r="F5709" t="s">
        <v>104</v>
      </c>
      <c r="G5709" t="s">
        <v>105</v>
      </c>
      <c r="H5709" t="s">
        <v>27</v>
      </c>
      <c r="I5709" t="str">
        <f>IF(ISNUMBER(SEARCH( "Women's",Table1[[#This Row],[Product]])), "Women","Male")</f>
        <v>Women</v>
      </c>
      <c r="J5709" t="str">
        <f>IF(ISNUMBER(SEARCH( "Apparel",Table1[[#This Row],[Product]])), "Apparel","Footwear")</f>
        <v>Footwear</v>
      </c>
      <c r="K5709" s="3">
        <v>32</v>
      </c>
      <c r="L5709">
        <v>60</v>
      </c>
      <c r="M5709" s="3">
        <v>192</v>
      </c>
      <c r="N5709" s="3">
        <v>81</v>
      </c>
      <c r="O5709" t="s">
        <v>26</v>
      </c>
    </row>
    <row r="5710" spans="1:15" hidden="1" x14ac:dyDescent="0.3">
      <c r="A5710" t="s">
        <v>37</v>
      </c>
      <c r="B5710">
        <v>1185732</v>
      </c>
      <c r="C5710" s="1">
        <v>44383</v>
      </c>
      <c r="D5710" s="1" t="str">
        <f>TEXT(Table1[[#This Row],[Invoice Date]],"yyyy")</f>
        <v>2021</v>
      </c>
      <c r="E5710" t="s">
        <v>38</v>
      </c>
      <c r="F5710" t="s">
        <v>104</v>
      </c>
      <c r="G5710" t="s">
        <v>105</v>
      </c>
      <c r="H5710" t="s">
        <v>50</v>
      </c>
      <c r="I5710" t="str">
        <f>IF(ISNUMBER(SEARCH( "Women's",Table1[[#This Row],[Product]])), "Women","Male")</f>
        <v>Women</v>
      </c>
      <c r="J5710" t="str">
        <f>IF(ISNUMBER(SEARCH( "Apparel",Table1[[#This Row],[Product]])), "Apparel","Footwear")</f>
        <v>Footwear</v>
      </c>
      <c r="K5710" s="3">
        <v>31</v>
      </c>
      <c r="L5710">
        <v>60</v>
      </c>
      <c r="M5710" s="3">
        <v>186</v>
      </c>
      <c r="N5710" s="3">
        <v>86</v>
      </c>
      <c r="O5710" t="s">
        <v>26</v>
      </c>
    </row>
    <row r="5711" spans="1:15" hidden="1" x14ac:dyDescent="0.3">
      <c r="A5711" t="s">
        <v>22</v>
      </c>
      <c r="B5711">
        <v>1185732</v>
      </c>
      <c r="C5711" s="1">
        <v>44268</v>
      </c>
      <c r="D5711" s="1" t="str">
        <f>TEXT(Table1[[#This Row],[Invoice Date]],"yyyy")</f>
        <v>2021</v>
      </c>
      <c r="E5711" t="s">
        <v>38</v>
      </c>
      <c r="F5711" t="s">
        <v>106</v>
      </c>
      <c r="G5711" t="s">
        <v>107</v>
      </c>
      <c r="H5711" t="s">
        <v>27</v>
      </c>
      <c r="I5711" t="str">
        <f>IF(ISNUMBER(SEARCH( "Women's",Table1[[#This Row],[Product]])), "Women","Male")</f>
        <v>Women</v>
      </c>
      <c r="J5711" t="str">
        <f>IF(ISNUMBER(SEARCH( "Apparel",Table1[[#This Row],[Product]])), "Apparel","Footwear")</f>
        <v>Footwear</v>
      </c>
      <c r="K5711" s="3">
        <v>23</v>
      </c>
      <c r="L5711">
        <v>60</v>
      </c>
      <c r="M5711" s="3">
        <v>138</v>
      </c>
      <c r="N5711" s="3">
        <v>44</v>
      </c>
      <c r="O5711" t="s">
        <v>26</v>
      </c>
    </row>
    <row r="5712" spans="1:15" hidden="1" x14ac:dyDescent="0.3">
      <c r="A5712" t="s">
        <v>22</v>
      </c>
      <c r="B5712">
        <v>1185732</v>
      </c>
      <c r="C5712" s="1">
        <v>44329</v>
      </c>
      <c r="D5712" s="1" t="str">
        <f>TEXT(Table1[[#This Row],[Invoice Date]],"yyyy")</f>
        <v>2021</v>
      </c>
      <c r="E5712" t="s">
        <v>38</v>
      </c>
      <c r="F5712" t="s">
        <v>106</v>
      </c>
      <c r="G5712" t="s">
        <v>107</v>
      </c>
      <c r="H5712" t="s">
        <v>64</v>
      </c>
      <c r="I5712" t="str">
        <f>IF(ISNUMBER(SEARCH( "Women's",Table1[[#This Row],[Product]])), "Women","Male")</f>
        <v>Male</v>
      </c>
      <c r="J5712" t="str">
        <f>IF(ISNUMBER(SEARCH( "Apparel",Table1[[#This Row],[Product]])), "Apparel","Footwear")</f>
        <v>Apparel</v>
      </c>
      <c r="K5712" s="3">
        <v>39</v>
      </c>
      <c r="L5712">
        <v>60</v>
      </c>
      <c r="M5712" s="3">
        <v>234</v>
      </c>
      <c r="N5712" s="3">
        <v>66</v>
      </c>
      <c r="O5712" t="s">
        <v>26</v>
      </c>
    </row>
    <row r="5713" spans="1:15" hidden="1" x14ac:dyDescent="0.3">
      <c r="A5713" t="s">
        <v>45</v>
      </c>
      <c r="B5713">
        <v>1185732</v>
      </c>
      <c r="C5713" s="1">
        <v>44217</v>
      </c>
      <c r="D5713" s="1" t="str">
        <f>TEXT(Table1[[#This Row],[Invoice Date]],"yyyy")</f>
        <v>2021</v>
      </c>
      <c r="E5713" t="s">
        <v>38</v>
      </c>
      <c r="F5713" t="s">
        <v>119</v>
      </c>
      <c r="G5713" t="s">
        <v>120</v>
      </c>
      <c r="H5713" t="s">
        <v>50</v>
      </c>
      <c r="I5713" t="str">
        <f>IF(ISNUMBER(SEARCH( "Women's",Table1[[#This Row],[Product]])), "Women","Male")</f>
        <v>Women</v>
      </c>
      <c r="J5713" t="str">
        <f>IF(ISNUMBER(SEARCH( "Apparel",Table1[[#This Row],[Product]])), "Apparel","Footwear")</f>
        <v>Footwear</v>
      </c>
      <c r="K5713" s="3">
        <v>36</v>
      </c>
      <c r="L5713">
        <v>60</v>
      </c>
      <c r="M5713" s="3">
        <v>216</v>
      </c>
      <c r="N5713" s="3">
        <v>69</v>
      </c>
      <c r="O5713" t="s">
        <v>26</v>
      </c>
    </row>
    <row r="5714" spans="1:15" hidden="1" x14ac:dyDescent="0.3">
      <c r="A5714" t="s">
        <v>45</v>
      </c>
      <c r="B5714">
        <v>1185732</v>
      </c>
      <c r="C5714" s="1">
        <v>44272</v>
      </c>
      <c r="D5714" s="1" t="str">
        <f>TEXT(Table1[[#This Row],[Invoice Date]],"yyyy")</f>
        <v>2021</v>
      </c>
      <c r="E5714" t="s">
        <v>38</v>
      </c>
      <c r="F5714" t="s">
        <v>121</v>
      </c>
      <c r="G5714" t="s">
        <v>122</v>
      </c>
      <c r="H5714" t="s">
        <v>64</v>
      </c>
      <c r="I5714" t="str">
        <f>IF(ISNUMBER(SEARCH( "Women's",Table1[[#This Row],[Product]])), "Women","Male")</f>
        <v>Male</v>
      </c>
      <c r="J5714" t="str">
        <f>IF(ISNUMBER(SEARCH( "Apparel",Table1[[#This Row],[Product]])), "Apparel","Footwear")</f>
        <v>Apparel</v>
      </c>
      <c r="K5714" s="3">
        <v>47</v>
      </c>
      <c r="L5714">
        <v>60</v>
      </c>
      <c r="M5714" s="3">
        <v>282</v>
      </c>
      <c r="N5714" s="3">
        <v>93</v>
      </c>
      <c r="O5714" t="s">
        <v>26</v>
      </c>
    </row>
    <row r="5715" spans="1:15" hidden="1" x14ac:dyDescent="0.3">
      <c r="A5715" t="s">
        <v>37</v>
      </c>
      <c r="B5715">
        <v>1185732</v>
      </c>
      <c r="C5715" s="1">
        <v>44488</v>
      </c>
      <c r="D5715" s="1" t="str">
        <f>TEXT(Table1[[#This Row],[Invoice Date]],"yyyy")</f>
        <v>2021</v>
      </c>
      <c r="E5715" t="s">
        <v>38</v>
      </c>
      <c r="F5715" t="s">
        <v>121</v>
      </c>
      <c r="G5715" t="s">
        <v>122</v>
      </c>
      <c r="H5715" t="s">
        <v>27</v>
      </c>
      <c r="I5715" t="str">
        <f>IF(ISNUMBER(SEARCH( "Women's",Table1[[#This Row],[Product]])), "Women","Male")</f>
        <v>Women</v>
      </c>
      <c r="J5715" t="str">
        <f>IF(ISNUMBER(SEARCH( "Apparel",Table1[[#This Row],[Product]])), "Apparel","Footwear")</f>
        <v>Footwear</v>
      </c>
      <c r="K5715" s="3">
        <v>52</v>
      </c>
      <c r="L5715">
        <v>60</v>
      </c>
      <c r="M5715" s="3">
        <v>312</v>
      </c>
      <c r="N5715" s="3">
        <v>103</v>
      </c>
      <c r="O5715" t="s">
        <v>26</v>
      </c>
    </row>
    <row r="5716" spans="1:15" x14ac:dyDescent="0.3">
      <c r="A5716" t="s">
        <v>37</v>
      </c>
      <c r="B5716">
        <v>1185732</v>
      </c>
      <c r="C5716" s="1">
        <v>44529</v>
      </c>
      <c r="D5716" s="1" t="str">
        <f>TEXT(Table1[[#This Row],[Invoice Date]],"yyyy")</f>
        <v>2021</v>
      </c>
      <c r="E5716" t="s">
        <v>38</v>
      </c>
      <c r="F5716" t="s">
        <v>129</v>
      </c>
      <c r="G5716" t="s">
        <v>130</v>
      </c>
      <c r="H5716" t="s">
        <v>27</v>
      </c>
      <c r="I5716" t="str">
        <f>IF(ISNUMBER(SEARCH( "Women's",Table1[[#This Row],[Product]])), "Women","Male")</f>
        <v>Women</v>
      </c>
      <c r="J5716" t="str">
        <f>IF(ISNUMBER(SEARCH( "Apparel",Table1[[#This Row],[Product]])), "Apparel","Footwear")</f>
        <v>Footwear</v>
      </c>
      <c r="K5716" s="3">
        <v>51</v>
      </c>
      <c r="L5716">
        <v>59</v>
      </c>
      <c r="M5716" s="3">
        <v>301</v>
      </c>
      <c r="N5716" s="3">
        <v>150</v>
      </c>
      <c r="O5716" t="s">
        <v>17</v>
      </c>
    </row>
    <row r="5717" spans="1:15" x14ac:dyDescent="0.3">
      <c r="A5717" t="s">
        <v>57</v>
      </c>
      <c r="B5717">
        <v>1189833</v>
      </c>
      <c r="C5717" s="1">
        <v>44203</v>
      </c>
      <c r="D5717" s="1" t="str">
        <f>TEXT(Table1[[#This Row],[Invoice Date]],"yyyy")</f>
        <v>2021</v>
      </c>
      <c r="E5717" t="s">
        <v>28</v>
      </c>
      <c r="F5717" t="s">
        <v>125</v>
      </c>
      <c r="G5717" t="s">
        <v>126</v>
      </c>
      <c r="H5717" t="s">
        <v>64</v>
      </c>
      <c r="I5717" t="str">
        <f>IF(ISNUMBER(SEARCH( "Women's",Table1[[#This Row],[Product]])), "Women","Male")</f>
        <v>Male</v>
      </c>
      <c r="J5717" t="str">
        <f>IF(ISNUMBER(SEARCH( "Apparel",Table1[[#This Row],[Product]])), "Apparel","Footwear")</f>
        <v>Apparel</v>
      </c>
      <c r="K5717" s="3">
        <v>48</v>
      </c>
      <c r="L5717">
        <v>59</v>
      </c>
      <c r="M5717" s="3">
        <v>283</v>
      </c>
      <c r="N5717" s="3">
        <v>204</v>
      </c>
      <c r="O5717" t="s">
        <v>17</v>
      </c>
    </row>
    <row r="5718" spans="1:15" x14ac:dyDescent="0.3">
      <c r="A5718" t="s">
        <v>45</v>
      </c>
      <c r="B5718">
        <v>1185732</v>
      </c>
      <c r="C5718" s="1">
        <v>44456</v>
      </c>
      <c r="D5718" s="1" t="str">
        <f>TEXT(Table1[[#This Row],[Invoice Date]],"yyyy")</f>
        <v>2021</v>
      </c>
      <c r="E5718" t="s">
        <v>38</v>
      </c>
      <c r="F5718" t="s">
        <v>116</v>
      </c>
      <c r="G5718" t="s">
        <v>80</v>
      </c>
      <c r="H5718" t="s">
        <v>16</v>
      </c>
      <c r="I5718" t="str">
        <f>IF(ISNUMBER(SEARCH( "Women's",Table1[[#This Row],[Product]])), "Women","Male")</f>
        <v>Women</v>
      </c>
      <c r="J5718" t="str">
        <f>IF(ISNUMBER(SEARCH( "Apparel",Table1[[#This Row],[Product]])), "Apparel","Footwear")</f>
        <v>Apparel</v>
      </c>
      <c r="K5718" s="3">
        <v>57</v>
      </c>
      <c r="L5718">
        <v>59</v>
      </c>
      <c r="M5718" s="3">
        <v>336</v>
      </c>
      <c r="N5718" s="3">
        <v>175</v>
      </c>
      <c r="O5718" t="s">
        <v>17</v>
      </c>
    </row>
    <row r="5719" spans="1:15" x14ac:dyDescent="0.3">
      <c r="A5719" t="s">
        <v>45</v>
      </c>
      <c r="B5719">
        <v>1185732</v>
      </c>
      <c r="C5719" s="1">
        <v>44488</v>
      </c>
      <c r="D5719" s="1" t="str">
        <f>TEXT(Table1[[#This Row],[Invoice Date]],"yyyy")</f>
        <v>2021</v>
      </c>
      <c r="E5719" t="s">
        <v>38</v>
      </c>
      <c r="F5719" t="s">
        <v>116</v>
      </c>
      <c r="G5719" t="s">
        <v>80</v>
      </c>
      <c r="H5719" t="s">
        <v>34</v>
      </c>
      <c r="I5719" t="str">
        <f>IF(ISNUMBER(SEARCH( "Women's",Table1[[#This Row],[Product]])), "Women","Male")</f>
        <v>Male</v>
      </c>
      <c r="J5719" t="str">
        <f>IF(ISNUMBER(SEARCH( "Apparel",Table1[[#This Row],[Product]])), "Apparel","Footwear")</f>
        <v>Footwear</v>
      </c>
      <c r="K5719" s="3">
        <v>54</v>
      </c>
      <c r="L5719">
        <v>59</v>
      </c>
      <c r="M5719" s="3">
        <v>319</v>
      </c>
      <c r="N5719" s="3">
        <v>156</v>
      </c>
      <c r="O5719" t="s">
        <v>17</v>
      </c>
    </row>
    <row r="5720" spans="1:15" x14ac:dyDescent="0.3">
      <c r="A5720" t="s">
        <v>18</v>
      </c>
      <c r="B5720">
        <v>1128299</v>
      </c>
      <c r="C5720" s="1">
        <v>44206</v>
      </c>
      <c r="D5720" s="1" t="str">
        <f>TEXT(Table1[[#This Row],[Invoice Date]],"yyyy")</f>
        <v>2021</v>
      </c>
      <c r="E5720" t="s">
        <v>38</v>
      </c>
      <c r="F5720" t="s">
        <v>116</v>
      </c>
      <c r="G5720" t="s">
        <v>80</v>
      </c>
      <c r="H5720" t="s">
        <v>50</v>
      </c>
      <c r="I5720" t="str">
        <f>IF(ISNUMBER(SEARCH( "Women's",Table1[[#This Row],[Product]])), "Women","Male")</f>
        <v>Women</v>
      </c>
      <c r="J5720" t="str">
        <f>IF(ISNUMBER(SEARCH( "Apparel",Table1[[#This Row],[Product]])), "Apparel","Footwear")</f>
        <v>Footwear</v>
      </c>
      <c r="K5720" s="3">
        <v>43</v>
      </c>
      <c r="L5720">
        <v>59</v>
      </c>
      <c r="M5720" s="3">
        <v>254</v>
      </c>
      <c r="N5720" s="3">
        <v>99</v>
      </c>
      <c r="O5720" t="s">
        <v>17</v>
      </c>
    </row>
    <row r="5721" spans="1:15" x14ac:dyDescent="0.3">
      <c r="A5721" t="s">
        <v>45</v>
      </c>
      <c r="B5721">
        <v>1185732</v>
      </c>
      <c r="C5721" s="1">
        <v>44459</v>
      </c>
      <c r="D5721" s="1" t="str">
        <f>TEXT(Table1[[#This Row],[Invoice Date]],"yyyy")</f>
        <v>2021</v>
      </c>
      <c r="E5721" t="s">
        <v>42</v>
      </c>
      <c r="F5721" t="s">
        <v>131</v>
      </c>
      <c r="G5721" t="s">
        <v>132</v>
      </c>
      <c r="H5721" t="s">
        <v>27</v>
      </c>
      <c r="I5721" t="str">
        <f>IF(ISNUMBER(SEARCH( "Women's",Table1[[#This Row],[Product]])), "Women","Male")</f>
        <v>Women</v>
      </c>
      <c r="J5721" t="str">
        <f>IF(ISNUMBER(SEARCH( "Apparel",Table1[[#This Row],[Product]])), "Apparel","Footwear")</f>
        <v>Footwear</v>
      </c>
      <c r="K5721" s="3">
        <v>50</v>
      </c>
      <c r="L5721">
        <v>59</v>
      </c>
      <c r="M5721" s="3">
        <v>295</v>
      </c>
      <c r="N5721" s="3">
        <v>112</v>
      </c>
      <c r="O5721" t="s">
        <v>17</v>
      </c>
    </row>
    <row r="5722" spans="1:15" x14ac:dyDescent="0.3">
      <c r="A5722" t="s">
        <v>37</v>
      </c>
      <c r="B5722">
        <v>1185732</v>
      </c>
      <c r="C5722" s="1">
        <v>44487</v>
      </c>
      <c r="D5722" s="1" t="str">
        <f>TEXT(Table1[[#This Row],[Invoice Date]],"yyyy")</f>
        <v>2021</v>
      </c>
      <c r="E5722" t="s">
        <v>28</v>
      </c>
      <c r="F5722" t="s">
        <v>29</v>
      </c>
      <c r="G5722" t="s">
        <v>30</v>
      </c>
      <c r="H5722" t="s">
        <v>50</v>
      </c>
      <c r="I5722" t="str">
        <f>IF(ISNUMBER(SEARCH( "Women's",Table1[[#This Row],[Product]])), "Women","Male")</f>
        <v>Women</v>
      </c>
      <c r="J5722" t="str">
        <f>IF(ISNUMBER(SEARCH( "Apparel",Table1[[#This Row],[Product]])), "Apparel","Footwear")</f>
        <v>Footwear</v>
      </c>
      <c r="K5722" s="3">
        <v>23</v>
      </c>
      <c r="L5722">
        <v>59</v>
      </c>
      <c r="M5722" s="3">
        <v>136</v>
      </c>
      <c r="N5722" s="3">
        <v>68</v>
      </c>
      <c r="O5722" t="s">
        <v>17</v>
      </c>
    </row>
    <row r="5723" spans="1:15" x14ac:dyDescent="0.3">
      <c r="A5723" t="s">
        <v>18</v>
      </c>
      <c r="B5723">
        <v>1128299</v>
      </c>
      <c r="C5723" s="1">
        <v>44464</v>
      </c>
      <c r="D5723" s="1" t="str">
        <f>TEXT(Table1[[#This Row],[Invoice Date]],"yyyy")</f>
        <v>2021</v>
      </c>
      <c r="E5723" t="s">
        <v>42</v>
      </c>
      <c r="F5723" t="s">
        <v>79</v>
      </c>
      <c r="G5723" t="s">
        <v>80</v>
      </c>
      <c r="H5723" t="s">
        <v>64</v>
      </c>
      <c r="I5723" t="str">
        <f>IF(ISNUMBER(SEARCH( "Women's",Table1[[#This Row],[Product]])), "Women","Male")</f>
        <v>Male</v>
      </c>
      <c r="J5723" t="str">
        <f>IF(ISNUMBER(SEARCH( "Apparel",Table1[[#This Row],[Product]])), "Apparel","Footwear")</f>
        <v>Apparel</v>
      </c>
      <c r="K5723" s="3">
        <v>58</v>
      </c>
      <c r="L5723">
        <v>59</v>
      </c>
      <c r="M5723" s="3">
        <v>342</v>
      </c>
      <c r="N5723" s="3">
        <v>181</v>
      </c>
      <c r="O5723" t="s">
        <v>17</v>
      </c>
    </row>
    <row r="5724" spans="1:15" x14ac:dyDescent="0.3">
      <c r="A5724" t="s">
        <v>45</v>
      </c>
      <c r="B5724">
        <v>1185732</v>
      </c>
      <c r="C5724" s="1">
        <v>44276</v>
      </c>
      <c r="D5724" s="1" t="str">
        <f>TEXT(Table1[[#This Row],[Invoice Date]],"yyyy")</f>
        <v>2021</v>
      </c>
      <c r="E5724" t="s">
        <v>13</v>
      </c>
      <c r="F5724" t="s">
        <v>100</v>
      </c>
      <c r="G5724" t="s">
        <v>101</v>
      </c>
      <c r="H5724" t="s">
        <v>34</v>
      </c>
      <c r="I5724" t="str">
        <f>IF(ISNUMBER(SEARCH( "Women's",Table1[[#This Row],[Product]])), "Women","Male")</f>
        <v>Male</v>
      </c>
      <c r="J5724" t="str">
        <f>IF(ISNUMBER(SEARCH( "Apparel",Table1[[#This Row],[Product]])), "Apparel","Footwear")</f>
        <v>Footwear</v>
      </c>
      <c r="K5724" s="3">
        <v>41</v>
      </c>
      <c r="L5724">
        <v>59</v>
      </c>
      <c r="M5724" s="3">
        <v>242</v>
      </c>
      <c r="N5724" s="3">
        <v>119</v>
      </c>
      <c r="O5724" t="s">
        <v>17</v>
      </c>
    </row>
    <row r="5725" spans="1:15" x14ac:dyDescent="0.3">
      <c r="A5725" t="s">
        <v>18</v>
      </c>
      <c r="B5725">
        <v>1197831</v>
      </c>
      <c r="C5725" s="1">
        <v>44335</v>
      </c>
      <c r="D5725" s="1" t="str">
        <f>TEXT(Table1[[#This Row],[Invoice Date]],"yyyy")</f>
        <v>2021</v>
      </c>
      <c r="E5725" t="s">
        <v>19</v>
      </c>
      <c r="F5725" t="s">
        <v>55</v>
      </c>
      <c r="G5725" t="s">
        <v>56</v>
      </c>
      <c r="H5725" t="s">
        <v>50</v>
      </c>
      <c r="I5725" t="str">
        <f>IF(ISNUMBER(SEARCH( "Women's",Table1[[#This Row],[Product]])), "Women","Male")</f>
        <v>Women</v>
      </c>
      <c r="J5725" t="str">
        <f>IF(ISNUMBER(SEARCH( "Apparel",Table1[[#This Row],[Product]])), "Apparel","Footwear")</f>
        <v>Footwear</v>
      </c>
      <c r="K5725" s="3">
        <v>34</v>
      </c>
      <c r="L5725">
        <v>59</v>
      </c>
      <c r="M5725" s="3">
        <v>201</v>
      </c>
      <c r="N5725" s="3">
        <v>110</v>
      </c>
      <c r="O5725" t="s">
        <v>17</v>
      </c>
    </row>
    <row r="5726" spans="1:15" x14ac:dyDescent="0.3">
      <c r="A5726" t="s">
        <v>57</v>
      </c>
      <c r="B5726">
        <v>1197831</v>
      </c>
      <c r="C5726" s="1">
        <v>44267</v>
      </c>
      <c r="D5726" s="1" t="str">
        <f>TEXT(Table1[[#This Row],[Invoice Date]],"yyyy")</f>
        <v>2021</v>
      </c>
      <c r="E5726" t="s">
        <v>28</v>
      </c>
      <c r="F5726" t="s">
        <v>65</v>
      </c>
      <c r="G5726" t="s">
        <v>66</v>
      </c>
      <c r="H5726" t="s">
        <v>34</v>
      </c>
      <c r="I5726" t="str">
        <f>IF(ISNUMBER(SEARCH( "Women's",Table1[[#This Row],[Product]])), "Women","Male")</f>
        <v>Male</v>
      </c>
      <c r="J5726" t="str">
        <f>IF(ISNUMBER(SEARCH( "Apparel",Table1[[#This Row],[Product]])), "Apparel","Footwear")</f>
        <v>Footwear</v>
      </c>
      <c r="K5726" s="3">
        <v>19</v>
      </c>
      <c r="L5726">
        <v>59</v>
      </c>
      <c r="M5726" s="3">
        <v>112</v>
      </c>
      <c r="N5726" s="3">
        <v>53</v>
      </c>
      <c r="O5726" t="s">
        <v>17</v>
      </c>
    </row>
    <row r="5727" spans="1:15" x14ac:dyDescent="0.3">
      <c r="A5727" t="s">
        <v>37</v>
      </c>
      <c r="B5727">
        <v>1185732</v>
      </c>
      <c r="C5727" s="1">
        <v>44239</v>
      </c>
      <c r="D5727" s="1" t="str">
        <f>TEXT(Table1[[#This Row],[Invoice Date]],"yyyy")</f>
        <v>2021</v>
      </c>
      <c r="E5727" t="s">
        <v>28</v>
      </c>
      <c r="F5727" t="s">
        <v>65</v>
      </c>
      <c r="G5727" t="s">
        <v>66</v>
      </c>
      <c r="H5727" t="s">
        <v>27</v>
      </c>
      <c r="I5727" t="str">
        <f>IF(ISNUMBER(SEARCH( "Women's",Table1[[#This Row],[Product]])), "Women","Male")</f>
        <v>Women</v>
      </c>
      <c r="J5727" t="str">
        <f>IF(ISNUMBER(SEARCH( "Apparel",Table1[[#This Row],[Product]])), "Apparel","Footwear")</f>
        <v>Footwear</v>
      </c>
      <c r="K5727" s="3">
        <v>29</v>
      </c>
      <c r="L5727">
        <v>59</v>
      </c>
      <c r="M5727" s="3">
        <v>171</v>
      </c>
      <c r="N5727" s="3">
        <v>74</v>
      </c>
      <c r="O5727" t="s">
        <v>17</v>
      </c>
    </row>
    <row r="5728" spans="1:15" x14ac:dyDescent="0.3">
      <c r="A5728" t="s">
        <v>37</v>
      </c>
      <c r="B5728">
        <v>1185732</v>
      </c>
      <c r="C5728" s="1">
        <v>44266</v>
      </c>
      <c r="D5728" s="1" t="str">
        <f>TEXT(Table1[[#This Row],[Invoice Date]],"yyyy")</f>
        <v>2021</v>
      </c>
      <c r="E5728" t="s">
        <v>28</v>
      </c>
      <c r="F5728" t="s">
        <v>81</v>
      </c>
      <c r="G5728" t="s">
        <v>82</v>
      </c>
      <c r="H5728" t="s">
        <v>27</v>
      </c>
      <c r="I5728" t="str">
        <f>IF(ISNUMBER(SEARCH( "Women's",Table1[[#This Row],[Product]])), "Women","Male")</f>
        <v>Women</v>
      </c>
      <c r="J5728" t="str">
        <f>IF(ISNUMBER(SEARCH( "Apparel",Table1[[#This Row],[Product]])), "Apparel","Footwear")</f>
        <v>Footwear</v>
      </c>
      <c r="K5728" s="3">
        <v>27</v>
      </c>
      <c r="L5728">
        <v>59</v>
      </c>
      <c r="M5728" s="3">
        <v>159</v>
      </c>
      <c r="N5728" s="3">
        <v>67</v>
      </c>
      <c r="O5728" t="s">
        <v>17</v>
      </c>
    </row>
    <row r="5729" spans="1:15" x14ac:dyDescent="0.3">
      <c r="A5729" t="s">
        <v>37</v>
      </c>
      <c r="B5729">
        <v>1185732</v>
      </c>
      <c r="C5729" s="1">
        <v>44266</v>
      </c>
      <c r="D5729" s="1" t="str">
        <f>TEXT(Table1[[#This Row],[Invoice Date]],"yyyy")</f>
        <v>2021</v>
      </c>
      <c r="E5729" t="s">
        <v>28</v>
      </c>
      <c r="F5729" t="s">
        <v>81</v>
      </c>
      <c r="G5729" t="s">
        <v>82</v>
      </c>
      <c r="H5729" t="s">
        <v>16</v>
      </c>
      <c r="I5729" t="str">
        <f>IF(ISNUMBER(SEARCH( "Women's",Table1[[#This Row],[Product]])), "Women","Male")</f>
        <v>Women</v>
      </c>
      <c r="J5729" t="str">
        <f>IF(ISNUMBER(SEARCH( "Apparel",Table1[[#This Row],[Product]])), "Apparel","Footwear")</f>
        <v>Apparel</v>
      </c>
      <c r="K5729" s="3">
        <v>37</v>
      </c>
      <c r="L5729">
        <v>59</v>
      </c>
      <c r="M5729" s="3">
        <v>218</v>
      </c>
      <c r="N5729" s="3">
        <v>116</v>
      </c>
      <c r="O5729" t="s">
        <v>17</v>
      </c>
    </row>
    <row r="5730" spans="1:15" x14ac:dyDescent="0.3">
      <c r="A5730" t="s">
        <v>22</v>
      </c>
      <c r="B5730">
        <v>1185732</v>
      </c>
      <c r="C5730" s="1">
        <v>44385</v>
      </c>
      <c r="D5730" s="1" t="str">
        <f>TEXT(Table1[[#This Row],[Invoice Date]],"yyyy")</f>
        <v>2021</v>
      </c>
      <c r="E5730" t="s">
        <v>28</v>
      </c>
      <c r="F5730" t="s">
        <v>83</v>
      </c>
      <c r="G5730" t="s">
        <v>84</v>
      </c>
      <c r="H5730" t="s">
        <v>27</v>
      </c>
      <c r="I5730" t="str">
        <f>IF(ISNUMBER(SEARCH( "Women's",Table1[[#This Row],[Product]])), "Women","Male")</f>
        <v>Women</v>
      </c>
      <c r="J5730" t="str">
        <f>IF(ISNUMBER(SEARCH( "Apparel",Table1[[#This Row],[Product]])), "Apparel","Footwear")</f>
        <v>Footwear</v>
      </c>
      <c r="K5730" s="3">
        <v>37</v>
      </c>
      <c r="L5730">
        <v>59</v>
      </c>
      <c r="M5730" s="3">
        <v>218</v>
      </c>
      <c r="N5730" s="3">
        <v>87</v>
      </c>
      <c r="O5730" t="s">
        <v>17</v>
      </c>
    </row>
    <row r="5731" spans="1:15" x14ac:dyDescent="0.3">
      <c r="A5731" t="s">
        <v>18</v>
      </c>
      <c r="B5731">
        <v>1185732</v>
      </c>
      <c r="C5731" s="1">
        <v>44535</v>
      </c>
      <c r="D5731" s="1" t="str">
        <f>TEXT(Table1[[#This Row],[Invoice Date]],"yyyy")</f>
        <v>2021</v>
      </c>
      <c r="E5731" t="s">
        <v>28</v>
      </c>
      <c r="F5731" t="s">
        <v>85</v>
      </c>
      <c r="G5731" t="s">
        <v>86</v>
      </c>
      <c r="H5731" t="s">
        <v>64</v>
      </c>
      <c r="I5731" t="str">
        <f>IF(ISNUMBER(SEARCH( "Women's",Table1[[#This Row],[Product]])), "Women","Male")</f>
        <v>Male</v>
      </c>
      <c r="J5731" t="str">
        <f>IF(ISNUMBER(SEARCH( "Apparel",Table1[[#This Row],[Product]])), "Apparel","Footwear")</f>
        <v>Apparel</v>
      </c>
      <c r="K5731" s="3">
        <v>59</v>
      </c>
      <c r="L5731">
        <v>59</v>
      </c>
      <c r="M5731" s="3">
        <v>348</v>
      </c>
      <c r="N5731" s="3">
        <v>212</v>
      </c>
      <c r="O5731" t="s">
        <v>17</v>
      </c>
    </row>
    <row r="5732" spans="1:15" x14ac:dyDescent="0.3">
      <c r="A5732" t="s">
        <v>18</v>
      </c>
      <c r="B5732">
        <v>1185732</v>
      </c>
      <c r="C5732" s="1">
        <v>44257</v>
      </c>
      <c r="D5732" s="1" t="str">
        <f>TEXT(Table1[[#This Row],[Invoice Date]],"yyyy")</f>
        <v>2021</v>
      </c>
      <c r="E5732" t="s">
        <v>28</v>
      </c>
      <c r="F5732" t="s">
        <v>35</v>
      </c>
      <c r="G5732" t="s">
        <v>36</v>
      </c>
      <c r="H5732" t="s">
        <v>27</v>
      </c>
      <c r="I5732" t="str">
        <f>IF(ISNUMBER(SEARCH( "Women's",Table1[[#This Row],[Product]])), "Women","Male")</f>
        <v>Women</v>
      </c>
      <c r="J5732" t="str">
        <f>IF(ISNUMBER(SEARCH( "Apparel",Table1[[#This Row],[Product]])), "Apparel","Footwear")</f>
        <v>Footwear</v>
      </c>
      <c r="K5732" s="3">
        <v>9</v>
      </c>
      <c r="L5732">
        <v>59</v>
      </c>
      <c r="M5732" s="3">
        <v>53</v>
      </c>
      <c r="N5732" s="3">
        <v>23</v>
      </c>
      <c r="O5732" t="s">
        <v>17</v>
      </c>
    </row>
    <row r="5733" spans="1:15" x14ac:dyDescent="0.3">
      <c r="A5733" t="s">
        <v>18</v>
      </c>
      <c r="B5733">
        <v>1185732</v>
      </c>
      <c r="C5733" s="1">
        <v>44271</v>
      </c>
      <c r="D5733" s="1" t="str">
        <f>TEXT(Table1[[#This Row],[Invoice Date]],"yyyy")</f>
        <v>2021</v>
      </c>
      <c r="E5733" t="s">
        <v>38</v>
      </c>
      <c r="F5733" t="s">
        <v>58</v>
      </c>
      <c r="G5733" t="s">
        <v>59</v>
      </c>
      <c r="H5733" t="s">
        <v>64</v>
      </c>
      <c r="I5733" t="str">
        <f>IF(ISNUMBER(SEARCH( "Women's",Table1[[#This Row],[Product]])), "Women","Male")</f>
        <v>Male</v>
      </c>
      <c r="J5733" t="str">
        <f>IF(ISNUMBER(SEARCH( "Apparel",Table1[[#This Row],[Product]])), "Apparel","Footwear")</f>
        <v>Apparel</v>
      </c>
      <c r="K5733" s="3">
        <v>37</v>
      </c>
      <c r="L5733">
        <v>59</v>
      </c>
      <c r="M5733" s="3">
        <v>218</v>
      </c>
      <c r="N5733" s="3">
        <v>109</v>
      </c>
      <c r="O5733" t="s">
        <v>17</v>
      </c>
    </row>
    <row r="5734" spans="1:15" x14ac:dyDescent="0.3">
      <c r="A5734" t="s">
        <v>18</v>
      </c>
      <c r="B5734">
        <v>1185732</v>
      </c>
      <c r="C5734" s="1">
        <v>44457</v>
      </c>
      <c r="D5734" s="1" t="str">
        <f>TEXT(Table1[[#This Row],[Invoice Date]],"yyyy")</f>
        <v>2021</v>
      </c>
      <c r="E5734" t="s">
        <v>38</v>
      </c>
      <c r="F5734" t="s">
        <v>58</v>
      </c>
      <c r="G5734" t="s">
        <v>59</v>
      </c>
      <c r="H5734" t="s">
        <v>50</v>
      </c>
      <c r="I5734" t="str">
        <f>IF(ISNUMBER(SEARCH( "Women's",Table1[[#This Row],[Product]])), "Women","Male")</f>
        <v>Women</v>
      </c>
      <c r="J5734" t="str">
        <f>IF(ISNUMBER(SEARCH( "Apparel",Table1[[#This Row],[Product]])), "Apparel","Footwear")</f>
        <v>Footwear</v>
      </c>
      <c r="K5734" s="3">
        <v>23</v>
      </c>
      <c r="L5734">
        <v>59</v>
      </c>
      <c r="M5734" s="3">
        <v>136</v>
      </c>
      <c r="N5734" s="3">
        <v>68</v>
      </c>
      <c r="O5734" t="s">
        <v>17</v>
      </c>
    </row>
    <row r="5735" spans="1:15" x14ac:dyDescent="0.3">
      <c r="A5735" t="s">
        <v>37</v>
      </c>
      <c r="B5735">
        <v>1185732</v>
      </c>
      <c r="C5735" s="1">
        <v>44220</v>
      </c>
      <c r="D5735" s="1" t="str">
        <f>TEXT(Table1[[#This Row],[Invoice Date]],"yyyy")</f>
        <v>2021</v>
      </c>
      <c r="E5735" t="s">
        <v>38</v>
      </c>
      <c r="F5735" t="s">
        <v>58</v>
      </c>
      <c r="G5735" t="s">
        <v>59</v>
      </c>
      <c r="H5735" t="s">
        <v>16</v>
      </c>
      <c r="I5735" t="str">
        <f>IF(ISNUMBER(SEARCH( "Women's",Table1[[#This Row],[Product]])), "Women","Male")</f>
        <v>Women</v>
      </c>
      <c r="J5735" t="str">
        <f>IF(ISNUMBER(SEARCH( "Apparel",Table1[[#This Row],[Product]])), "Apparel","Footwear")</f>
        <v>Apparel</v>
      </c>
      <c r="K5735" s="3">
        <v>33</v>
      </c>
      <c r="L5735">
        <v>59</v>
      </c>
      <c r="M5735" s="3">
        <v>195</v>
      </c>
      <c r="N5735" s="3">
        <v>78</v>
      </c>
      <c r="O5735" t="s">
        <v>17</v>
      </c>
    </row>
    <row r="5736" spans="1:15" x14ac:dyDescent="0.3">
      <c r="A5736" t="s">
        <v>37</v>
      </c>
      <c r="B5736">
        <v>1185732</v>
      </c>
      <c r="C5736" s="1">
        <v>44213</v>
      </c>
      <c r="D5736" s="1" t="str">
        <f>TEXT(Table1[[#This Row],[Invoice Date]],"yyyy")</f>
        <v>2021</v>
      </c>
      <c r="E5736" t="s">
        <v>38</v>
      </c>
      <c r="F5736" t="s">
        <v>87</v>
      </c>
      <c r="G5736" t="s">
        <v>88</v>
      </c>
      <c r="H5736" t="s">
        <v>64</v>
      </c>
      <c r="I5736" t="str">
        <f>IF(ISNUMBER(SEARCH( "Women's",Table1[[#This Row],[Product]])), "Women","Male")</f>
        <v>Male</v>
      </c>
      <c r="J5736" t="str">
        <f>IF(ISNUMBER(SEARCH( "Apparel",Table1[[#This Row],[Product]])), "Apparel","Footwear")</f>
        <v>Apparel</v>
      </c>
      <c r="K5736" s="3">
        <v>49</v>
      </c>
      <c r="L5736">
        <v>59</v>
      </c>
      <c r="M5736" s="3">
        <v>289</v>
      </c>
      <c r="N5736" s="3">
        <v>121</v>
      </c>
      <c r="O5736" t="s">
        <v>17</v>
      </c>
    </row>
    <row r="5737" spans="1:15" x14ac:dyDescent="0.3">
      <c r="A5737" t="s">
        <v>37</v>
      </c>
      <c r="B5737">
        <v>1185732</v>
      </c>
      <c r="C5737" s="1">
        <v>44300</v>
      </c>
      <c r="D5737" s="1" t="str">
        <f>TEXT(Table1[[#This Row],[Invoice Date]],"yyyy")</f>
        <v>2021</v>
      </c>
      <c r="E5737" t="s">
        <v>38</v>
      </c>
      <c r="F5737" t="s">
        <v>89</v>
      </c>
      <c r="G5737" t="s">
        <v>90</v>
      </c>
      <c r="H5737" t="s">
        <v>27</v>
      </c>
      <c r="I5737" t="str">
        <f>IF(ISNUMBER(SEARCH( "Women's",Table1[[#This Row],[Product]])), "Women","Male")</f>
        <v>Women</v>
      </c>
      <c r="J5737" t="str">
        <f>IF(ISNUMBER(SEARCH( "Apparel",Table1[[#This Row],[Product]])), "Apparel","Footwear")</f>
        <v>Footwear</v>
      </c>
      <c r="K5737" s="3">
        <v>27</v>
      </c>
      <c r="L5737">
        <v>59</v>
      </c>
      <c r="M5737" s="3">
        <v>159</v>
      </c>
      <c r="N5737" s="3">
        <v>88</v>
      </c>
      <c r="O5737" t="s">
        <v>17</v>
      </c>
    </row>
    <row r="5738" spans="1:15" x14ac:dyDescent="0.3">
      <c r="A5738" t="s">
        <v>57</v>
      </c>
      <c r="B5738">
        <v>1185732</v>
      </c>
      <c r="C5738" s="1">
        <v>44261</v>
      </c>
      <c r="D5738" s="1" t="str">
        <f>TEXT(Table1[[#This Row],[Invoice Date]],"yyyy")</f>
        <v>2021</v>
      </c>
      <c r="E5738" t="s">
        <v>38</v>
      </c>
      <c r="F5738" t="s">
        <v>77</v>
      </c>
      <c r="G5738" t="s">
        <v>78</v>
      </c>
      <c r="H5738" t="s">
        <v>27</v>
      </c>
      <c r="I5738" t="str">
        <f>IF(ISNUMBER(SEARCH( "Women's",Table1[[#This Row],[Product]])), "Women","Male")</f>
        <v>Women</v>
      </c>
      <c r="J5738" t="str">
        <f>IF(ISNUMBER(SEARCH( "Apparel",Table1[[#This Row],[Product]])), "Apparel","Footwear")</f>
        <v>Footwear</v>
      </c>
      <c r="K5738" s="3">
        <v>24</v>
      </c>
      <c r="L5738">
        <v>59</v>
      </c>
      <c r="M5738" s="3">
        <v>142</v>
      </c>
      <c r="N5738" s="3">
        <v>75</v>
      </c>
      <c r="O5738" t="s">
        <v>17</v>
      </c>
    </row>
    <row r="5739" spans="1:15" x14ac:dyDescent="0.3">
      <c r="A5739" t="s">
        <v>22</v>
      </c>
      <c r="B5739">
        <v>1185732</v>
      </c>
      <c r="C5739" s="1">
        <v>44507</v>
      </c>
      <c r="D5739" s="1" t="str">
        <f>TEXT(Table1[[#This Row],[Invoice Date]],"yyyy")</f>
        <v>2021</v>
      </c>
      <c r="E5739" t="s">
        <v>38</v>
      </c>
      <c r="F5739" t="s">
        <v>77</v>
      </c>
      <c r="G5739" t="s">
        <v>78</v>
      </c>
      <c r="H5739" t="s">
        <v>64</v>
      </c>
      <c r="I5739" t="str">
        <f>IF(ISNUMBER(SEARCH( "Women's",Table1[[#This Row],[Product]])), "Women","Male")</f>
        <v>Male</v>
      </c>
      <c r="J5739" t="str">
        <f>IF(ISNUMBER(SEARCH( "Apparel",Table1[[#This Row],[Product]])), "Apparel","Footwear")</f>
        <v>Apparel</v>
      </c>
      <c r="K5739" s="3">
        <v>55</v>
      </c>
      <c r="L5739">
        <v>59</v>
      </c>
      <c r="M5739" s="3">
        <v>325</v>
      </c>
      <c r="N5739" s="3">
        <v>143</v>
      </c>
      <c r="O5739" t="s">
        <v>17</v>
      </c>
    </row>
    <row r="5740" spans="1:15" x14ac:dyDescent="0.3">
      <c r="A5740" t="s">
        <v>22</v>
      </c>
      <c r="B5740">
        <v>1185732</v>
      </c>
      <c r="C5740" s="1">
        <v>44362</v>
      </c>
      <c r="D5740" s="1" t="str">
        <f>TEXT(Table1[[#This Row],[Invoice Date]],"yyyy")</f>
        <v>2021</v>
      </c>
      <c r="E5740" t="s">
        <v>38</v>
      </c>
      <c r="F5740" t="s">
        <v>106</v>
      </c>
      <c r="G5740" t="s">
        <v>107</v>
      </c>
      <c r="H5740" t="s">
        <v>64</v>
      </c>
      <c r="I5740" t="str">
        <f>IF(ISNUMBER(SEARCH( "Women's",Table1[[#This Row],[Product]])), "Women","Male")</f>
        <v>Male</v>
      </c>
      <c r="J5740" t="str">
        <f>IF(ISNUMBER(SEARCH( "Apparel",Table1[[#This Row],[Product]])), "Apparel","Footwear")</f>
        <v>Apparel</v>
      </c>
      <c r="K5740" s="3">
        <v>51</v>
      </c>
      <c r="L5740">
        <v>59</v>
      </c>
      <c r="M5740" s="3">
        <v>301</v>
      </c>
      <c r="N5740" s="3">
        <v>114</v>
      </c>
      <c r="O5740" t="s">
        <v>17</v>
      </c>
    </row>
    <row r="5741" spans="1:15" x14ac:dyDescent="0.3">
      <c r="A5741" t="s">
        <v>37</v>
      </c>
      <c r="B5741">
        <v>1185732</v>
      </c>
      <c r="C5741" s="1">
        <v>44249</v>
      </c>
      <c r="D5741" s="1" t="str">
        <f>TEXT(Table1[[#This Row],[Invoice Date]],"yyyy")</f>
        <v>2021</v>
      </c>
      <c r="E5741" t="s">
        <v>38</v>
      </c>
      <c r="F5741" t="s">
        <v>121</v>
      </c>
      <c r="G5741" t="s">
        <v>122</v>
      </c>
      <c r="H5741" t="s">
        <v>34</v>
      </c>
      <c r="I5741" t="str">
        <f>IF(ISNUMBER(SEARCH( "Women's",Table1[[#This Row],[Product]])), "Women","Male")</f>
        <v>Male</v>
      </c>
      <c r="J5741" t="str">
        <f>IF(ISNUMBER(SEARCH( "Apparel",Table1[[#This Row],[Product]])), "Apparel","Footwear")</f>
        <v>Footwear</v>
      </c>
      <c r="K5741" s="3">
        <v>53</v>
      </c>
      <c r="L5741">
        <v>59</v>
      </c>
      <c r="M5741" s="3">
        <v>313</v>
      </c>
      <c r="N5741" s="3">
        <v>144</v>
      </c>
      <c r="O5741" t="s">
        <v>17</v>
      </c>
    </row>
    <row r="5742" spans="1:15" x14ac:dyDescent="0.3">
      <c r="A5742" t="s">
        <v>37</v>
      </c>
      <c r="B5742">
        <v>1185732</v>
      </c>
      <c r="C5742" s="1">
        <v>44417</v>
      </c>
      <c r="D5742" s="1" t="str">
        <f>TEXT(Table1[[#This Row],[Invoice Date]],"yyyy")</f>
        <v>2021</v>
      </c>
      <c r="E5742" t="s">
        <v>28</v>
      </c>
      <c r="F5742" t="s">
        <v>112</v>
      </c>
      <c r="G5742" t="s">
        <v>113</v>
      </c>
      <c r="H5742" t="s">
        <v>64</v>
      </c>
      <c r="I5742" t="str">
        <f>IF(ISNUMBER(SEARCH( "Women's",Table1[[#This Row],[Product]])), "Women","Male")</f>
        <v>Male</v>
      </c>
      <c r="J5742" t="str">
        <f>IF(ISNUMBER(SEARCH( "Apparel",Table1[[#This Row],[Product]])), "Apparel","Footwear")</f>
        <v>Apparel</v>
      </c>
      <c r="K5742" s="3">
        <v>59</v>
      </c>
      <c r="L5742">
        <v>58</v>
      </c>
      <c r="M5742" s="3">
        <v>342</v>
      </c>
      <c r="N5742" s="3">
        <v>154</v>
      </c>
      <c r="O5742" t="s">
        <v>17</v>
      </c>
    </row>
    <row r="5743" spans="1:15" x14ac:dyDescent="0.3">
      <c r="A5743" t="s">
        <v>37</v>
      </c>
      <c r="B5743">
        <v>1185732</v>
      </c>
      <c r="C5743" s="1">
        <v>44536</v>
      </c>
      <c r="D5743" s="1" t="str">
        <f>TEXT(Table1[[#This Row],[Invoice Date]],"yyyy")</f>
        <v>2021</v>
      </c>
      <c r="E5743" t="s">
        <v>38</v>
      </c>
      <c r="F5743" t="s">
        <v>129</v>
      </c>
      <c r="G5743" t="s">
        <v>130</v>
      </c>
      <c r="H5743" t="s">
        <v>50</v>
      </c>
      <c r="I5743" t="str">
        <f>IF(ISNUMBER(SEARCH( "Women's",Table1[[#This Row],[Product]])), "Women","Male")</f>
        <v>Women</v>
      </c>
      <c r="J5743" t="str">
        <f>IF(ISNUMBER(SEARCH( "Apparel",Table1[[#This Row],[Product]])), "Apparel","Footwear")</f>
        <v>Footwear</v>
      </c>
      <c r="K5743" s="3">
        <v>53</v>
      </c>
      <c r="L5743">
        <v>58</v>
      </c>
      <c r="M5743" s="3">
        <v>307</v>
      </c>
      <c r="N5743" s="3">
        <v>166</v>
      </c>
      <c r="O5743" t="s">
        <v>17</v>
      </c>
    </row>
    <row r="5744" spans="1:15" x14ac:dyDescent="0.3">
      <c r="A5744" t="s">
        <v>18</v>
      </c>
      <c r="B5744">
        <v>1128299</v>
      </c>
      <c r="C5744" s="1">
        <v>43915</v>
      </c>
      <c r="D5744" s="1" t="str">
        <f>TEXT(Table1[[#This Row],[Invoice Date]],"yyyy")</f>
        <v>2020</v>
      </c>
      <c r="E5744" t="s">
        <v>42</v>
      </c>
      <c r="F5744" t="s">
        <v>127</v>
      </c>
      <c r="G5744" t="s">
        <v>128</v>
      </c>
      <c r="H5744" t="s">
        <v>64</v>
      </c>
      <c r="I5744" t="str">
        <f>IF(ISNUMBER(SEARCH( "Women's",Table1[[#This Row],[Product]])), "Women","Male")</f>
        <v>Male</v>
      </c>
      <c r="J5744" t="str">
        <f>IF(ISNUMBER(SEARCH( "Apparel",Table1[[#This Row],[Product]])), "Apparel","Footwear")</f>
        <v>Apparel</v>
      </c>
      <c r="K5744" s="3">
        <v>43</v>
      </c>
      <c r="L5744">
        <v>58</v>
      </c>
      <c r="M5744" s="3">
        <v>249</v>
      </c>
      <c r="N5744" s="3">
        <v>155</v>
      </c>
      <c r="O5744" t="s">
        <v>17</v>
      </c>
    </row>
    <row r="5745" spans="1:15" x14ac:dyDescent="0.3">
      <c r="A5745" t="s">
        <v>37</v>
      </c>
      <c r="B5745">
        <v>1185732</v>
      </c>
      <c r="C5745" s="1">
        <v>44161</v>
      </c>
      <c r="D5745" s="1" t="str">
        <f>TEXT(Table1[[#This Row],[Invoice Date]],"yyyy")</f>
        <v>2020</v>
      </c>
      <c r="E5745" t="s">
        <v>28</v>
      </c>
      <c r="F5745" t="s">
        <v>98</v>
      </c>
      <c r="G5745" t="s">
        <v>99</v>
      </c>
      <c r="H5745" t="s">
        <v>64</v>
      </c>
      <c r="I5745" t="str">
        <f>IF(ISNUMBER(SEARCH( "Women's",Table1[[#This Row],[Product]])), "Women","Male")</f>
        <v>Male</v>
      </c>
      <c r="J5745" t="str">
        <f>IF(ISNUMBER(SEARCH( "Apparel",Table1[[#This Row],[Product]])), "Apparel","Footwear")</f>
        <v>Apparel</v>
      </c>
      <c r="K5745" s="3">
        <v>49</v>
      </c>
      <c r="L5745">
        <v>58</v>
      </c>
      <c r="M5745" s="3">
        <v>284</v>
      </c>
      <c r="N5745" s="3">
        <v>117</v>
      </c>
      <c r="O5745" t="s">
        <v>17</v>
      </c>
    </row>
    <row r="5746" spans="1:15" x14ac:dyDescent="0.3">
      <c r="A5746" t="s">
        <v>37</v>
      </c>
      <c r="B5746">
        <v>1185732</v>
      </c>
      <c r="C5746" s="1">
        <v>44176</v>
      </c>
      <c r="D5746" s="1" t="str">
        <f>TEXT(Table1[[#This Row],[Invoice Date]],"yyyy")</f>
        <v>2020</v>
      </c>
      <c r="E5746" t="s">
        <v>28</v>
      </c>
      <c r="F5746" t="s">
        <v>98</v>
      </c>
      <c r="G5746" t="s">
        <v>99</v>
      </c>
      <c r="H5746" t="s">
        <v>34</v>
      </c>
      <c r="I5746" t="str">
        <f>IF(ISNUMBER(SEARCH( "Women's",Table1[[#This Row],[Product]])), "Women","Male")</f>
        <v>Male</v>
      </c>
      <c r="J5746" t="str">
        <f>IF(ISNUMBER(SEARCH( "Apparel",Table1[[#This Row],[Product]])), "Apparel","Footwear")</f>
        <v>Footwear</v>
      </c>
      <c r="K5746" s="3">
        <v>34</v>
      </c>
      <c r="L5746">
        <v>58</v>
      </c>
      <c r="M5746" s="3">
        <v>197</v>
      </c>
      <c r="N5746" s="3">
        <v>85</v>
      </c>
      <c r="O5746" t="s">
        <v>17</v>
      </c>
    </row>
    <row r="5747" spans="1:15" x14ac:dyDescent="0.3">
      <c r="A5747" t="s">
        <v>37</v>
      </c>
      <c r="B5747">
        <v>1185732</v>
      </c>
      <c r="C5747" s="1">
        <v>44402</v>
      </c>
      <c r="D5747" s="1" t="str">
        <f>TEXT(Table1[[#This Row],[Invoice Date]],"yyyy")</f>
        <v>2021</v>
      </c>
      <c r="E5747" t="s">
        <v>28</v>
      </c>
      <c r="F5747" t="s">
        <v>114</v>
      </c>
      <c r="G5747" t="s">
        <v>115</v>
      </c>
      <c r="H5747" t="s">
        <v>16</v>
      </c>
      <c r="I5747" t="str">
        <f>IF(ISNUMBER(SEARCH( "Women's",Table1[[#This Row],[Product]])), "Women","Male")</f>
        <v>Women</v>
      </c>
      <c r="J5747" t="str">
        <f>IF(ISNUMBER(SEARCH( "Apparel",Table1[[#This Row],[Product]])), "Apparel","Footwear")</f>
        <v>Apparel</v>
      </c>
      <c r="K5747" s="3">
        <v>53</v>
      </c>
      <c r="L5747">
        <v>58</v>
      </c>
      <c r="M5747" s="3">
        <v>307</v>
      </c>
      <c r="N5747" s="3">
        <v>191</v>
      </c>
      <c r="O5747" t="s">
        <v>17</v>
      </c>
    </row>
    <row r="5748" spans="1:15" x14ac:dyDescent="0.3">
      <c r="A5748" t="s">
        <v>45</v>
      </c>
      <c r="B5748">
        <v>1185732</v>
      </c>
      <c r="C5748" s="1">
        <v>44513</v>
      </c>
      <c r="D5748" s="1" t="str">
        <f>TEXT(Table1[[#This Row],[Invoice Date]],"yyyy")</f>
        <v>2021</v>
      </c>
      <c r="E5748" t="s">
        <v>38</v>
      </c>
      <c r="F5748" t="s">
        <v>116</v>
      </c>
      <c r="G5748" t="s">
        <v>80</v>
      </c>
      <c r="H5748" t="s">
        <v>27</v>
      </c>
      <c r="I5748" t="str">
        <f>IF(ISNUMBER(SEARCH( "Women's",Table1[[#This Row],[Product]])), "Women","Male")</f>
        <v>Women</v>
      </c>
      <c r="J5748" t="str">
        <f>IF(ISNUMBER(SEARCH( "Apparel",Table1[[#This Row],[Product]])), "Apparel","Footwear")</f>
        <v>Footwear</v>
      </c>
      <c r="K5748" s="3">
        <v>42</v>
      </c>
      <c r="L5748">
        <v>58</v>
      </c>
      <c r="M5748" s="3">
        <v>244</v>
      </c>
      <c r="N5748" s="3">
        <v>124</v>
      </c>
      <c r="O5748" t="s">
        <v>17</v>
      </c>
    </row>
    <row r="5749" spans="1:15" x14ac:dyDescent="0.3">
      <c r="A5749" t="s">
        <v>12</v>
      </c>
      <c r="B5749">
        <v>1128299</v>
      </c>
      <c r="C5749" s="1">
        <v>44303</v>
      </c>
      <c r="D5749" s="1" t="str">
        <f>TEXT(Table1[[#This Row],[Invoice Date]],"yyyy")</f>
        <v>2021</v>
      </c>
      <c r="E5749" t="s">
        <v>13</v>
      </c>
      <c r="F5749" t="s">
        <v>14</v>
      </c>
      <c r="G5749" t="s">
        <v>15</v>
      </c>
      <c r="H5749" t="s">
        <v>64</v>
      </c>
      <c r="I5749" t="str">
        <f>IF(ISNUMBER(SEARCH( "Women's",Table1[[#This Row],[Product]])), "Women","Male")</f>
        <v>Male</v>
      </c>
      <c r="J5749" t="str">
        <f>IF(ISNUMBER(SEARCH( "Apparel",Table1[[#This Row],[Product]])), "Apparel","Footwear")</f>
        <v>Apparel</v>
      </c>
      <c r="K5749" s="3">
        <v>59</v>
      </c>
      <c r="L5749">
        <v>58</v>
      </c>
      <c r="M5749" s="3">
        <v>342</v>
      </c>
      <c r="N5749" s="3">
        <v>120</v>
      </c>
      <c r="O5749" t="s">
        <v>17</v>
      </c>
    </row>
    <row r="5750" spans="1:15" x14ac:dyDescent="0.3">
      <c r="A5750" t="s">
        <v>37</v>
      </c>
      <c r="B5750">
        <v>1128299</v>
      </c>
      <c r="C5750" s="1">
        <v>44251</v>
      </c>
      <c r="D5750" s="1" t="str">
        <f>TEXT(Table1[[#This Row],[Invoice Date]],"yyyy")</f>
        <v>2021</v>
      </c>
      <c r="E5750" t="s">
        <v>13</v>
      </c>
      <c r="F5750" t="s">
        <v>93</v>
      </c>
      <c r="G5750" t="s">
        <v>94</v>
      </c>
      <c r="H5750" t="s">
        <v>50</v>
      </c>
      <c r="I5750" t="str">
        <f>IF(ISNUMBER(SEARCH( "Women's",Table1[[#This Row],[Product]])), "Women","Male")</f>
        <v>Women</v>
      </c>
      <c r="J5750" t="str">
        <f>IF(ISNUMBER(SEARCH( "Apparel",Table1[[#This Row],[Product]])), "Apparel","Footwear")</f>
        <v>Footwear</v>
      </c>
      <c r="K5750" s="3">
        <v>38</v>
      </c>
      <c r="L5750">
        <v>58</v>
      </c>
      <c r="M5750" s="3">
        <v>220</v>
      </c>
      <c r="N5750" s="3">
        <v>110</v>
      </c>
      <c r="O5750" t="s">
        <v>17</v>
      </c>
    </row>
    <row r="5751" spans="1:15" x14ac:dyDescent="0.3">
      <c r="A5751" t="s">
        <v>18</v>
      </c>
      <c r="B5751">
        <v>1128299</v>
      </c>
      <c r="C5751" s="1">
        <v>44220</v>
      </c>
      <c r="D5751" s="1" t="str">
        <f>TEXT(Table1[[#This Row],[Invoice Date]],"yyyy")</f>
        <v>2021</v>
      </c>
      <c r="E5751" t="s">
        <v>42</v>
      </c>
      <c r="F5751" t="s">
        <v>43</v>
      </c>
      <c r="G5751" t="s">
        <v>44</v>
      </c>
      <c r="H5751" t="s">
        <v>50</v>
      </c>
      <c r="I5751" t="str">
        <f>IF(ISNUMBER(SEARCH( "Women's",Table1[[#This Row],[Product]])), "Women","Male")</f>
        <v>Women</v>
      </c>
      <c r="J5751" t="str">
        <f>IF(ISNUMBER(SEARCH( "Apparel",Table1[[#This Row],[Product]])), "Apparel","Footwear")</f>
        <v>Footwear</v>
      </c>
      <c r="K5751" s="3">
        <v>39</v>
      </c>
      <c r="L5751">
        <v>58</v>
      </c>
      <c r="M5751" s="3">
        <v>226</v>
      </c>
      <c r="N5751" s="3">
        <v>104</v>
      </c>
      <c r="O5751" t="s">
        <v>17</v>
      </c>
    </row>
    <row r="5752" spans="1:15" x14ac:dyDescent="0.3">
      <c r="A5752" t="s">
        <v>18</v>
      </c>
      <c r="B5752">
        <v>1128299</v>
      </c>
      <c r="C5752" s="1">
        <v>44251</v>
      </c>
      <c r="D5752" s="1" t="str">
        <f>TEXT(Table1[[#This Row],[Invoice Date]],"yyyy")</f>
        <v>2021</v>
      </c>
      <c r="E5752" t="s">
        <v>42</v>
      </c>
      <c r="F5752" t="s">
        <v>79</v>
      </c>
      <c r="G5752" t="s">
        <v>80</v>
      </c>
      <c r="H5752" t="s">
        <v>50</v>
      </c>
      <c r="I5752" t="str">
        <f>IF(ISNUMBER(SEARCH( "Women's",Table1[[#This Row],[Product]])), "Women","Male")</f>
        <v>Women</v>
      </c>
      <c r="J5752" t="str">
        <f>IF(ISNUMBER(SEARCH( "Apparel",Table1[[#This Row],[Product]])), "Apparel","Footwear")</f>
        <v>Footwear</v>
      </c>
      <c r="K5752" s="3">
        <v>39</v>
      </c>
      <c r="L5752">
        <v>58</v>
      </c>
      <c r="M5752" s="3">
        <v>226</v>
      </c>
      <c r="N5752" s="3">
        <v>109</v>
      </c>
      <c r="O5752" t="s">
        <v>17</v>
      </c>
    </row>
    <row r="5753" spans="1:15" x14ac:dyDescent="0.3">
      <c r="A5753" t="s">
        <v>18</v>
      </c>
      <c r="B5753">
        <v>1128299</v>
      </c>
      <c r="C5753" s="1">
        <v>44213</v>
      </c>
      <c r="D5753" s="1" t="str">
        <f>TEXT(Table1[[#This Row],[Invoice Date]],"yyyy")</f>
        <v>2021</v>
      </c>
      <c r="E5753" t="s">
        <v>42</v>
      </c>
      <c r="F5753" t="s">
        <v>79</v>
      </c>
      <c r="G5753" t="s">
        <v>80</v>
      </c>
      <c r="H5753" t="s">
        <v>64</v>
      </c>
      <c r="I5753" t="str">
        <f>IF(ISNUMBER(SEARCH( "Women's",Table1[[#This Row],[Product]])), "Women","Male")</f>
        <v>Male</v>
      </c>
      <c r="J5753" t="str">
        <f>IF(ISNUMBER(SEARCH( "Apparel",Table1[[#This Row],[Product]])), "Apparel","Footwear")</f>
        <v>Apparel</v>
      </c>
      <c r="K5753" s="3">
        <v>46</v>
      </c>
      <c r="L5753">
        <v>58</v>
      </c>
      <c r="M5753" s="3">
        <v>267</v>
      </c>
      <c r="N5753" s="3">
        <v>157</v>
      </c>
      <c r="O5753" t="s">
        <v>17</v>
      </c>
    </row>
    <row r="5754" spans="1:15" x14ac:dyDescent="0.3">
      <c r="A5754" t="s">
        <v>37</v>
      </c>
      <c r="B5754">
        <v>1128299</v>
      </c>
      <c r="C5754" s="1">
        <v>44340</v>
      </c>
      <c r="D5754" s="1" t="str">
        <f>TEXT(Table1[[#This Row],[Invoice Date]],"yyyy")</f>
        <v>2021</v>
      </c>
      <c r="E5754" t="s">
        <v>42</v>
      </c>
      <c r="F5754" t="s">
        <v>117</v>
      </c>
      <c r="G5754" t="s">
        <v>118</v>
      </c>
      <c r="H5754" t="s">
        <v>64</v>
      </c>
      <c r="I5754" t="str">
        <f>IF(ISNUMBER(SEARCH( "Women's",Table1[[#This Row],[Product]])), "Women","Male")</f>
        <v>Male</v>
      </c>
      <c r="J5754" t="str">
        <f>IF(ISNUMBER(SEARCH( "Apparel",Table1[[#This Row],[Product]])), "Apparel","Footwear")</f>
        <v>Apparel</v>
      </c>
      <c r="K5754" s="3">
        <v>51</v>
      </c>
      <c r="L5754">
        <v>58</v>
      </c>
      <c r="M5754" s="3">
        <v>296</v>
      </c>
      <c r="N5754" s="3">
        <v>121</v>
      </c>
      <c r="O5754" t="s">
        <v>17</v>
      </c>
    </row>
    <row r="5755" spans="1:15" x14ac:dyDescent="0.3">
      <c r="A5755" t="s">
        <v>57</v>
      </c>
      <c r="B5755">
        <v>1128299</v>
      </c>
      <c r="C5755" s="1">
        <v>44312</v>
      </c>
      <c r="D5755" s="1" t="str">
        <f>TEXT(Table1[[#This Row],[Invoice Date]],"yyyy")</f>
        <v>2021</v>
      </c>
      <c r="E5755" t="s">
        <v>42</v>
      </c>
      <c r="F5755" t="s">
        <v>108</v>
      </c>
      <c r="G5755" t="s">
        <v>109</v>
      </c>
      <c r="H5755" t="s">
        <v>64</v>
      </c>
      <c r="I5755" t="str">
        <f>IF(ISNUMBER(SEARCH( "Women's",Table1[[#This Row],[Product]])), "Women","Male")</f>
        <v>Male</v>
      </c>
      <c r="J5755" t="str">
        <f>IF(ISNUMBER(SEARCH( "Apparel",Table1[[#This Row],[Product]])), "Apparel","Footwear")</f>
        <v>Apparel</v>
      </c>
      <c r="K5755" s="3">
        <v>56</v>
      </c>
      <c r="L5755">
        <v>58</v>
      </c>
      <c r="M5755" s="3">
        <v>325</v>
      </c>
      <c r="N5755" s="3">
        <v>133</v>
      </c>
      <c r="O5755" t="s">
        <v>17</v>
      </c>
    </row>
    <row r="5756" spans="1:15" x14ac:dyDescent="0.3">
      <c r="A5756" t="s">
        <v>45</v>
      </c>
      <c r="B5756">
        <v>1185732</v>
      </c>
      <c r="C5756" s="1">
        <v>44249</v>
      </c>
      <c r="D5756" s="1" t="str">
        <f>TEXT(Table1[[#This Row],[Invoice Date]],"yyyy")</f>
        <v>2021</v>
      </c>
      <c r="E5756" t="s">
        <v>28</v>
      </c>
      <c r="F5756" t="s">
        <v>46</v>
      </c>
      <c r="G5756" t="s">
        <v>47</v>
      </c>
      <c r="H5756" t="s">
        <v>34</v>
      </c>
      <c r="I5756" t="str">
        <f>IF(ISNUMBER(SEARCH( "Women's",Table1[[#This Row],[Product]])), "Women","Male")</f>
        <v>Male</v>
      </c>
      <c r="J5756" t="str">
        <f>IF(ISNUMBER(SEARCH( "Apparel",Table1[[#This Row],[Product]])), "Apparel","Footwear")</f>
        <v>Footwear</v>
      </c>
      <c r="K5756" s="3">
        <v>38</v>
      </c>
      <c r="L5756">
        <v>58</v>
      </c>
      <c r="M5756" s="3">
        <v>220</v>
      </c>
      <c r="N5756" s="3">
        <v>101</v>
      </c>
      <c r="O5756" t="s">
        <v>17</v>
      </c>
    </row>
    <row r="5757" spans="1:15" x14ac:dyDescent="0.3">
      <c r="A5757" t="s">
        <v>45</v>
      </c>
      <c r="B5757">
        <v>1185732</v>
      </c>
      <c r="C5757" s="1">
        <v>44339</v>
      </c>
      <c r="D5757" s="1" t="str">
        <f>TEXT(Table1[[#This Row],[Invoice Date]],"yyyy")</f>
        <v>2021</v>
      </c>
      <c r="E5757" t="s">
        <v>13</v>
      </c>
      <c r="F5757" t="s">
        <v>100</v>
      </c>
      <c r="G5757" t="s">
        <v>101</v>
      </c>
      <c r="H5757" t="s">
        <v>27</v>
      </c>
      <c r="I5757" t="str">
        <f>IF(ISNUMBER(SEARCH( "Women's",Table1[[#This Row],[Product]])), "Women","Male")</f>
        <v>Women</v>
      </c>
      <c r="J5757" t="str">
        <f>IF(ISNUMBER(SEARCH( "Apparel",Table1[[#This Row],[Product]])), "Apparel","Footwear")</f>
        <v>Footwear</v>
      </c>
      <c r="K5757" s="3">
        <v>38</v>
      </c>
      <c r="L5757">
        <v>58</v>
      </c>
      <c r="M5757" s="3">
        <v>220</v>
      </c>
      <c r="N5757" s="3">
        <v>115</v>
      </c>
      <c r="O5757" t="s">
        <v>17</v>
      </c>
    </row>
    <row r="5758" spans="1:15" x14ac:dyDescent="0.3">
      <c r="A5758" t="s">
        <v>45</v>
      </c>
      <c r="B5758">
        <v>1185732</v>
      </c>
      <c r="C5758" s="1">
        <v>44462</v>
      </c>
      <c r="D5758" s="1" t="str">
        <f>TEXT(Table1[[#This Row],[Invoice Date]],"yyyy")</f>
        <v>2021</v>
      </c>
      <c r="E5758" t="s">
        <v>13</v>
      </c>
      <c r="F5758" t="s">
        <v>100</v>
      </c>
      <c r="G5758" t="s">
        <v>101</v>
      </c>
      <c r="H5758" t="s">
        <v>64</v>
      </c>
      <c r="I5758" t="str">
        <f>IF(ISNUMBER(SEARCH( "Women's",Table1[[#This Row],[Product]])), "Women","Male")</f>
        <v>Male</v>
      </c>
      <c r="J5758" t="str">
        <f>IF(ISNUMBER(SEARCH( "Apparel",Table1[[#This Row],[Product]])), "Apparel","Footwear")</f>
        <v>Apparel</v>
      </c>
      <c r="K5758" s="3">
        <v>43</v>
      </c>
      <c r="L5758">
        <v>58</v>
      </c>
      <c r="M5758" s="3">
        <v>249</v>
      </c>
      <c r="N5758" s="3">
        <v>117</v>
      </c>
      <c r="O5758" t="s">
        <v>17</v>
      </c>
    </row>
    <row r="5759" spans="1:15" x14ac:dyDescent="0.3">
      <c r="A5759" t="s">
        <v>57</v>
      </c>
      <c r="B5759">
        <v>1197831</v>
      </c>
      <c r="C5759" s="1">
        <v>44299</v>
      </c>
      <c r="D5759" s="1" t="str">
        <f>TEXT(Table1[[#This Row],[Invoice Date]],"yyyy")</f>
        <v>2021</v>
      </c>
      <c r="E5759" t="s">
        <v>28</v>
      </c>
      <c r="F5759" t="s">
        <v>65</v>
      </c>
      <c r="G5759" t="s">
        <v>66</v>
      </c>
      <c r="H5759" t="s">
        <v>34</v>
      </c>
      <c r="I5759" t="str">
        <f>IF(ISNUMBER(SEARCH( "Women's",Table1[[#This Row],[Product]])), "Women","Male")</f>
        <v>Male</v>
      </c>
      <c r="J5759" t="str">
        <f>IF(ISNUMBER(SEARCH( "Apparel",Table1[[#This Row],[Product]])), "Apparel","Footwear")</f>
        <v>Footwear</v>
      </c>
      <c r="K5759" s="3">
        <v>25</v>
      </c>
      <c r="L5759">
        <v>58</v>
      </c>
      <c r="M5759" s="3">
        <v>145</v>
      </c>
      <c r="N5759" s="3">
        <v>70</v>
      </c>
      <c r="O5759" t="s">
        <v>17</v>
      </c>
    </row>
    <row r="5760" spans="1:15" x14ac:dyDescent="0.3">
      <c r="A5760" t="s">
        <v>57</v>
      </c>
      <c r="B5760">
        <v>1197831</v>
      </c>
      <c r="C5760" s="1">
        <v>44328</v>
      </c>
      <c r="D5760" s="1" t="str">
        <f>TEXT(Table1[[#This Row],[Invoice Date]],"yyyy")</f>
        <v>2021</v>
      </c>
      <c r="E5760" t="s">
        <v>28</v>
      </c>
      <c r="F5760" t="s">
        <v>65</v>
      </c>
      <c r="G5760" t="s">
        <v>66</v>
      </c>
      <c r="H5760" t="s">
        <v>50</v>
      </c>
      <c r="I5760" t="str">
        <f>IF(ISNUMBER(SEARCH( "Women's",Table1[[#This Row],[Product]])), "Women","Male")</f>
        <v>Women</v>
      </c>
      <c r="J5760" t="str">
        <f>IF(ISNUMBER(SEARCH( "Apparel",Table1[[#This Row],[Product]])), "Apparel","Footwear")</f>
        <v>Footwear</v>
      </c>
      <c r="K5760" s="3">
        <v>32</v>
      </c>
      <c r="L5760">
        <v>58</v>
      </c>
      <c r="M5760" s="3">
        <v>186</v>
      </c>
      <c r="N5760" s="3">
        <v>93</v>
      </c>
      <c r="O5760" t="s">
        <v>17</v>
      </c>
    </row>
    <row r="5761" spans="1:15" x14ac:dyDescent="0.3">
      <c r="A5761" t="s">
        <v>37</v>
      </c>
      <c r="B5761">
        <v>1185732</v>
      </c>
      <c r="C5761" s="1">
        <v>44420</v>
      </c>
      <c r="D5761" s="1" t="str">
        <f>TEXT(Table1[[#This Row],[Invoice Date]],"yyyy")</f>
        <v>2021</v>
      </c>
      <c r="E5761" t="s">
        <v>28</v>
      </c>
      <c r="F5761" t="s">
        <v>81</v>
      </c>
      <c r="G5761" t="s">
        <v>82</v>
      </c>
      <c r="H5761" t="s">
        <v>50</v>
      </c>
      <c r="I5761" t="str">
        <f>IF(ISNUMBER(SEARCH( "Women's",Table1[[#This Row],[Product]])), "Women","Male")</f>
        <v>Women</v>
      </c>
      <c r="J5761" t="str">
        <f>IF(ISNUMBER(SEARCH( "Apparel",Table1[[#This Row],[Product]])), "Apparel","Footwear")</f>
        <v>Footwear</v>
      </c>
      <c r="K5761" s="3">
        <v>38</v>
      </c>
      <c r="L5761">
        <v>58</v>
      </c>
      <c r="M5761" s="3">
        <v>220</v>
      </c>
      <c r="N5761" s="3">
        <v>95</v>
      </c>
      <c r="O5761" t="s">
        <v>17</v>
      </c>
    </row>
    <row r="5762" spans="1:15" x14ac:dyDescent="0.3">
      <c r="A5762" t="s">
        <v>22</v>
      </c>
      <c r="B5762">
        <v>1185732</v>
      </c>
      <c r="C5762" s="1">
        <v>44263</v>
      </c>
      <c r="D5762" s="1" t="str">
        <f>TEXT(Table1[[#This Row],[Invoice Date]],"yyyy")</f>
        <v>2021</v>
      </c>
      <c r="E5762" t="s">
        <v>28</v>
      </c>
      <c r="F5762" t="s">
        <v>83</v>
      </c>
      <c r="G5762" t="s">
        <v>84</v>
      </c>
      <c r="H5762" t="s">
        <v>34</v>
      </c>
      <c r="I5762" t="str">
        <f>IF(ISNUMBER(SEARCH( "Women's",Table1[[#This Row],[Product]])), "Women","Male")</f>
        <v>Male</v>
      </c>
      <c r="J5762" t="str">
        <f>IF(ISNUMBER(SEARCH( "Apparel",Table1[[#This Row],[Product]])), "Apparel","Footwear")</f>
        <v>Footwear</v>
      </c>
      <c r="K5762" s="3">
        <v>27</v>
      </c>
      <c r="L5762">
        <v>58</v>
      </c>
      <c r="M5762" s="3">
        <v>157</v>
      </c>
      <c r="N5762" s="3">
        <v>66</v>
      </c>
      <c r="O5762" t="s">
        <v>17</v>
      </c>
    </row>
    <row r="5763" spans="1:15" x14ac:dyDescent="0.3">
      <c r="A5763" t="s">
        <v>18</v>
      </c>
      <c r="B5763">
        <v>1185732</v>
      </c>
      <c r="C5763" s="1">
        <v>44206</v>
      </c>
      <c r="D5763" s="1" t="str">
        <f>TEXT(Table1[[#This Row],[Invoice Date]],"yyyy")</f>
        <v>2021</v>
      </c>
      <c r="E5763" t="s">
        <v>28</v>
      </c>
      <c r="F5763" t="s">
        <v>35</v>
      </c>
      <c r="G5763" t="s">
        <v>36</v>
      </c>
      <c r="H5763" t="s">
        <v>64</v>
      </c>
      <c r="I5763" t="str">
        <f>IF(ISNUMBER(SEARCH( "Women's",Table1[[#This Row],[Product]])), "Women","Male")</f>
        <v>Male</v>
      </c>
      <c r="J5763" t="str">
        <f>IF(ISNUMBER(SEARCH( "Apparel",Table1[[#This Row],[Product]])), "Apparel","Footwear")</f>
        <v>Apparel</v>
      </c>
      <c r="K5763" s="3">
        <v>41</v>
      </c>
      <c r="L5763">
        <v>58</v>
      </c>
      <c r="M5763" s="3">
        <v>238</v>
      </c>
      <c r="N5763" s="3">
        <v>105</v>
      </c>
      <c r="O5763" t="s">
        <v>17</v>
      </c>
    </row>
    <row r="5764" spans="1:15" x14ac:dyDescent="0.3">
      <c r="A5764" t="s">
        <v>18</v>
      </c>
      <c r="B5764">
        <v>1185732</v>
      </c>
      <c r="C5764" s="1">
        <v>44237</v>
      </c>
      <c r="D5764" s="1" t="str">
        <f>TEXT(Table1[[#This Row],[Invoice Date]],"yyyy")</f>
        <v>2021</v>
      </c>
      <c r="E5764" t="s">
        <v>28</v>
      </c>
      <c r="F5764" t="s">
        <v>75</v>
      </c>
      <c r="G5764" t="s">
        <v>76</v>
      </c>
      <c r="H5764" t="s">
        <v>64</v>
      </c>
      <c r="I5764" t="str">
        <f>IF(ISNUMBER(SEARCH( "Women's",Table1[[#This Row],[Product]])), "Women","Male")</f>
        <v>Male</v>
      </c>
      <c r="J5764" t="str">
        <f>IF(ISNUMBER(SEARCH( "Apparel",Table1[[#This Row],[Product]])), "Apparel","Footwear")</f>
        <v>Apparel</v>
      </c>
      <c r="K5764" s="3">
        <v>41</v>
      </c>
      <c r="L5764">
        <v>58</v>
      </c>
      <c r="M5764" s="3">
        <v>238</v>
      </c>
      <c r="N5764" s="3">
        <v>105</v>
      </c>
      <c r="O5764" t="s">
        <v>17</v>
      </c>
    </row>
    <row r="5765" spans="1:15" x14ac:dyDescent="0.3">
      <c r="A5765" t="s">
        <v>18</v>
      </c>
      <c r="B5765">
        <v>1185732</v>
      </c>
      <c r="C5765" s="1">
        <v>44327</v>
      </c>
      <c r="D5765" s="1" t="str">
        <f>TEXT(Table1[[#This Row],[Invoice Date]],"yyyy")</f>
        <v>2021</v>
      </c>
      <c r="E5765" t="s">
        <v>28</v>
      </c>
      <c r="F5765" t="s">
        <v>75</v>
      </c>
      <c r="G5765" t="s">
        <v>76</v>
      </c>
      <c r="H5765" t="s">
        <v>64</v>
      </c>
      <c r="I5765" t="str">
        <f>IF(ISNUMBER(SEARCH( "Women's",Table1[[#This Row],[Product]])), "Women","Male")</f>
        <v>Male</v>
      </c>
      <c r="J5765" t="str">
        <f>IF(ISNUMBER(SEARCH( "Apparel",Table1[[#This Row],[Product]])), "Apparel","Footwear")</f>
        <v>Apparel</v>
      </c>
      <c r="K5765" s="3">
        <v>44</v>
      </c>
      <c r="L5765">
        <v>58</v>
      </c>
      <c r="M5765" s="3">
        <v>255</v>
      </c>
      <c r="N5765" s="3">
        <v>115</v>
      </c>
      <c r="O5765" t="s">
        <v>17</v>
      </c>
    </row>
    <row r="5766" spans="1:15" x14ac:dyDescent="0.3">
      <c r="A5766" t="s">
        <v>22</v>
      </c>
      <c r="B5766">
        <v>1185732</v>
      </c>
      <c r="C5766" s="1">
        <v>44491</v>
      </c>
      <c r="D5766" s="1" t="str">
        <f>TEXT(Table1[[#This Row],[Invoice Date]],"yyyy")</f>
        <v>2021</v>
      </c>
      <c r="E5766" t="s">
        <v>38</v>
      </c>
      <c r="F5766" t="s">
        <v>87</v>
      </c>
      <c r="G5766" t="s">
        <v>88</v>
      </c>
      <c r="H5766" t="s">
        <v>34</v>
      </c>
      <c r="I5766" t="str">
        <f>IF(ISNUMBER(SEARCH( "Women's",Table1[[#This Row],[Product]])), "Women","Male")</f>
        <v>Male</v>
      </c>
      <c r="J5766" t="str">
        <f>IF(ISNUMBER(SEARCH( "Apparel",Table1[[#This Row],[Product]])), "Apparel","Footwear")</f>
        <v>Footwear</v>
      </c>
      <c r="K5766" s="3">
        <v>48</v>
      </c>
      <c r="L5766">
        <v>58</v>
      </c>
      <c r="M5766" s="3">
        <v>278</v>
      </c>
      <c r="N5766" s="3">
        <v>128</v>
      </c>
      <c r="O5766" t="s">
        <v>17</v>
      </c>
    </row>
    <row r="5767" spans="1:15" x14ac:dyDescent="0.3">
      <c r="A5767" t="s">
        <v>57</v>
      </c>
      <c r="B5767">
        <v>1185732</v>
      </c>
      <c r="C5767" s="1">
        <v>44261</v>
      </c>
      <c r="D5767" s="1" t="str">
        <f>TEXT(Table1[[#This Row],[Invoice Date]],"yyyy")</f>
        <v>2021</v>
      </c>
      <c r="E5767" t="s">
        <v>38</v>
      </c>
      <c r="F5767" t="s">
        <v>77</v>
      </c>
      <c r="G5767" t="s">
        <v>78</v>
      </c>
      <c r="H5767" t="s">
        <v>34</v>
      </c>
      <c r="I5767" t="str">
        <f>IF(ISNUMBER(SEARCH( "Women's",Table1[[#This Row],[Product]])), "Women","Male")</f>
        <v>Male</v>
      </c>
      <c r="J5767" t="str">
        <f>IF(ISNUMBER(SEARCH( "Apparel",Table1[[#This Row],[Product]])), "Apparel","Footwear")</f>
        <v>Footwear</v>
      </c>
      <c r="K5767" s="3">
        <v>32</v>
      </c>
      <c r="L5767">
        <v>58</v>
      </c>
      <c r="M5767" s="3">
        <v>186</v>
      </c>
      <c r="N5767" s="3">
        <v>91</v>
      </c>
      <c r="O5767" t="s">
        <v>17</v>
      </c>
    </row>
    <row r="5768" spans="1:15" x14ac:dyDescent="0.3">
      <c r="A5768" t="s">
        <v>22</v>
      </c>
      <c r="B5768">
        <v>1185732</v>
      </c>
      <c r="C5768" s="1">
        <v>44290</v>
      </c>
      <c r="D5768" s="1" t="str">
        <f>TEXT(Table1[[#This Row],[Invoice Date]],"yyyy")</f>
        <v>2021</v>
      </c>
      <c r="E5768" t="s">
        <v>38</v>
      </c>
      <c r="F5768" t="s">
        <v>102</v>
      </c>
      <c r="G5768" t="s">
        <v>103</v>
      </c>
      <c r="H5768" t="s">
        <v>34</v>
      </c>
      <c r="I5768" t="str">
        <f>IF(ISNUMBER(SEARCH( "Women's",Table1[[#This Row],[Product]])), "Women","Male")</f>
        <v>Male</v>
      </c>
      <c r="J5768" t="str">
        <f>IF(ISNUMBER(SEARCH( "Apparel",Table1[[#This Row],[Product]])), "Apparel","Footwear")</f>
        <v>Footwear</v>
      </c>
      <c r="K5768" s="3">
        <v>38</v>
      </c>
      <c r="L5768">
        <v>58</v>
      </c>
      <c r="M5768" s="3">
        <v>220</v>
      </c>
      <c r="N5768" s="3">
        <v>121</v>
      </c>
      <c r="O5768" t="s">
        <v>17</v>
      </c>
    </row>
    <row r="5769" spans="1:15" x14ac:dyDescent="0.3">
      <c r="A5769" t="s">
        <v>37</v>
      </c>
      <c r="B5769">
        <v>1185732</v>
      </c>
      <c r="C5769" s="1">
        <v>44355</v>
      </c>
      <c r="D5769" s="1" t="str">
        <f>TEXT(Table1[[#This Row],[Invoice Date]],"yyyy")</f>
        <v>2021</v>
      </c>
      <c r="E5769" t="s">
        <v>38</v>
      </c>
      <c r="F5769" t="s">
        <v>104</v>
      </c>
      <c r="G5769" t="s">
        <v>105</v>
      </c>
      <c r="H5769" t="s">
        <v>64</v>
      </c>
      <c r="I5769" t="str">
        <f>IF(ISNUMBER(SEARCH( "Women's",Table1[[#This Row],[Product]])), "Women","Male")</f>
        <v>Male</v>
      </c>
      <c r="J5769" t="str">
        <f>IF(ISNUMBER(SEARCH( "Apparel",Table1[[#This Row],[Product]])), "Apparel","Footwear")</f>
        <v>Apparel</v>
      </c>
      <c r="K5769" s="3">
        <v>48</v>
      </c>
      <c r="L5769">
        <v>58</v>
      </c>
      <c r="M5769" s="3">
        <v>278</v>
      </c>
      <c r="N5769" s="3">
        <v>114</v>
      </c>
      <c r="O5769" t="s">
        <v>17</v>
      </c>
    </row>
    <row r="5770" spans="1:15" x14ac:dyDescent="0.3">
      <c r="A5770" t="s">
        <v>37</v>
      </c>
      <c r="B5770">
        <v>1185732</v>
      </c>
      <c r="C5770" s="1">
        <v>44383</v>
      </c>
      <c r="D5770" s="1" t="str">
        <f>TEXT(Table1[[#This Row],[Invoice Date]],"yyyy")</f>
        <v>2021</v>
      </c>
      <c r="E5770" t="s">
        <v>38</v>
      </c>
      <c r="F5770" t="s">
        <v>104</v>
      </c>
      <c r="G5770" t="s">
        <v>105</v>
      </c>
      <c r="H5770" t="s">
        <v>50</v>
      </c>
      <c r="I5770" t="str">
        <f>IF(ISNUMBER(SEARCH( "Women's",Table1[[#This Row],[Product]])), "Women","Male")</f>
        <v>Women</v>
      </c>
      <c r="J5770" t="str">
        <f>IF(ISNUMBER(SEARCH( "Apparel",Table1[[#This Row],[Product]])), "Apparel","Footwear")</f>
        <v>Footwear</v>
      </c>
      <c r="K5770" s="3">
        <v>37</v>
      </c>
      <c r="L5770">
        <v>58</v>
      </c>
      <c r="M5770" s="3">
        <v>215</v>
      </c>
      <c r="N5770" s="3">
        <v>112</v>
      </c>
      <c r="O5770" t="s">
        <v>17</v>
      </c>
    </row>
    <row r="5771" spans="1:15" x14ac:dyDescent="0.3">
      <c r="A5771" t="s">
        <v>37</v>
      </c>
      <c r="B5771">
        <v>1185732</v>
      </c>
      <c r="C5771" s="1">
        <v>44445</v>
      </c>
      <c r="D5771" s="1" t="str">
        <f>TEXT(Table1[[#This Row],[Invoice Date]],"yyyy")</f>
        <v>2021</v>
      </c>
      <c r="E5771" t="s">
        <v>38</v>
      </c>
      <c r="F5771" t="s">
        <v>104</v>
      </c>
      <c r="G5771" t="s">
        <v>105</v>
      </c>
      <c r="H5771" t="s">
        <v>16</v>
      </c>
      <c r="I5771" t="str">
        <f>IF(ISNUMBER(SEARCH( "Women's",Table1[[#This Row],[Product]])), "Women","Male")</f>
        <v>Women</v>
      </c>
      <c r="J5771" t="str">
        <f>IF(ISNUMBER(SEARCH( "Apparel",Table1[[#This Row],[Product]])), "Apparel","Footwear")</f>
        <v>Apparel</v>
      </c>
      <c r="K5771" s="3">
        <v>52</v>
      </c>
      <c r="L5771">
        <v>58</v>
      </c>
      <c r="M5771" s="3">
        <v>302</v>
      </c>
      <c r="N5771" s="3">
        <v>154</v>
      </c>
      <c r="O5771" t="s">
        <v>17</v>
      </c>
    </row>
    <row r="5772" spans="1:15" x14ac:dyDescent="0.3">
      <c r="A5772" t="s">
        <v>22</v>
      </c>
      <c r="B5772">
        <v>1185732</v>
      </c>
      <c r="C5772" s="1">
        <v>44477</v>
      </c>
      <c r="D5772" s="1" t="str">
        <f>TEXT(Table1[[#This Row],[Invoice Date]],"yyyy")</f>
        <v>2021</v>
      </c>
      <c r="E5772" t="s">
        <v>38</v>
      </c>
      <c r="F5772" t="s">
        <v>104</v>
      </c>
      <c r="G5772" t="s">
        <v>105</v>
      </c>
      <c r="H5772" t="s">
        <v>16</v>
      </c>
      <c r="I5772" t="str">
        <f>IF(ISNUMBER(SEARCH( "Women's",Table1[[#This Row],[Product]])), "Women","Male")</f>
        <v>Women</v>
      </c>
      <c r="J5772" t="str">
        <f>IF(ISNUMBER(SEARCH( "Apparel",Table1[[#This Row],[Product]])), "Apparel","Footwear")</f>
        <v>Apparel</v>
      </c>
      <c r="K5772" s="3">
        <v>64</v>
      </c>
      <c r="L5772">
        <v>58</v>
      </c>
      <c r="M5772" s="3">
        <v>371</v>
      </c>
      <c r="N5772" s="3">
        <v>189</v>
      </c>
      <c r="O5772" t="s">
        <v>17</v>
      </c>
    </row>
    <row r="5773" spans="1:15" x14ac:dyDescent="0.3">
      <c r="A5773" t="s">
        <v>22</v>
      </c>
      <c r="B5773">
        <v>1185732</v>
      </c>
      <c r="C5773" s="1">
        <v>44507</v>
      </c>
      <c r="D5773" s="1" t="str">
        <f>TEXT(Table1[[#This Row],[Invoice Date]],"yyyy")</f>
        <v>2021</v>
      </c>
      <c r="E5773" t="s">
        <v>38</v>
      </c>
      <c r="F5773" t="s">
        <v>104</v>
      </c>
      <c r="G5773" t="s">
        <v>105</v>
      </c>
      <c r="H5773" t="s">
        <v>50</v>
      </c>
      <c r="I5773" t="str">
        <f>IF(ISNUMBER(SEARCH( "Women's",Table1[[#This Row],[Product]])), "Women","Male")</f>
        <v>Women</v>
      </c>
      <c r="J5773" t="str">
        <f>IF(ISNUMBER(SEARCH( "Apparel",Table1[[#This Row],[Product]])), "Apparel","Footwear")</f>
        <v>Footwear</v>
      </c>
      <c r="K5773" s="3">
        <v>48</v>
      </c>
      <c r="L5773">
        <v>58</v>
      </c>
      <c r="M5773" s="3">
        <v>278</v>
      </c>
      <c r="N5773" s="3">
        <v>153</v>
      </c>
      <c r="O5773" t="s">
        <v>17</v>
      </c>
    </row>
    <row r="5774" spans="1:15" x14ac:dyDescent="0.3">
      <c r="A5774" t="s">
        <v>45</v>
      </c>
      <c r="B5774">
        <v>1185732</v>
      </c>
      <c r="C5774" s="1">
        <v>44246</v>
      </c>
      <c r="D5774" s="1" t="str">
        <f>TEXT(Table1[[#This Row],[Invoice Date]],"yyyy")</f>
        <v>2021</v>
      </c>
      <c r="E5774" t="s">
        <v>38</v>
      </c>
      <c r="F5774" t="s">
        <v>121</v>
      </c>
      <c r="G5774" t="s">
        <v>122</v>
      </c>
      <c r="H5774" t="s">
        <v>50</v>
      </c>
      <c r="I5774" t="str">
        <f>IF(ISNUMBER(SEARCH( "Women's",Table1[[#This Row],[Product]])), "Women","Male")</f>
        <v>Women</v>
      </c>
      <c r="J5774" t="str">
        <f>IF(ISNUMBER(SEARCH( "Apparel",Table1[[#This Row],[Product]])), "Apparel","Footwear")</f>
        <v>Footwear</v>
      </c>
      <c r="K5774" s="3">
        <v>42</v>
      </c>
      <c r="L5774">
        <v>58</v>
      </c>
      <c r="M5774" s="3">
        <v>244</v>
      </c>
      <c r="N5774" s="3">
        <v>105</v>
      </c>
      <c r="O5774" t="s">
        <v>17</v>
      </c>
    </row>
    <row r="5775" spans="1:15" hidden="1" x14ac:dyDescent="0.3">
      <c r="A5775" t="s">
        <v>37</v>
      </c>
      <c r="B5775">
        <v>1185732</v>
      </c>
      <c r="C5775" s="1">
        <v>44505</v>
      </c>
      <c r="D5775" s="1" t="str">
        <f>TEXT(Table1[[#This Row],[Invoice Date]],"yyyy")</f>
        <v>2021</v>
      </c>
      <c r="E5775" t="s">
        <v>38</v>
      </c>
      <c r="F5775" t="s">
        <v>129</v>
      </c>
      <c r="G5775" t="s">
        <v>130</v>
      </c>
      <c r="H5775" t="s">
        <v>27</v>
      </c>
      <c r="I5775" t="str">
        <f>IF(ISNUMBER(SEARCH( "Women's",Table1[[#This Row],[Product]])), "Women","Male")</f>
        <v>Women</v>
      </c>
      <c r="J5775" t="str">
        <f>IF(ISNUMBER(SEARCH( "Apparel",Table1[[#This Row],[Product]])), "Apparel","Footwear")</f>
        <v>Footwear</v>
      </c>
      <c r="K5775" s="3">
        <v>29</v>
      </c>
      <c r="L5775">
        <v>58</v>
      </c>
      <c r="M5775" s="3">
        <v>168</v>
      </c>
      <c r="N5775" s="3">
        <v>76</v>
      </c>
      <c r="O5775" t="s">
        <v>26</v>
      </c>
    </row>
    <row r="5776" spans="1:15" hidden="1" x14ac:dyDescent="0.3">
      <c r="A5776" t="s">
        <v>18</v>
      </c>
      <c r="B5776">
        <v>1128299</v>
      </c>
      <c r="C5776" s="1">
        <v>44341</v>
      </c>
      <c r="D5776" s="1" t="str">
        <f>TEXT(Table1[[#This Row],[Invoice Date]],"yyyy")</f>
        <v>2021</v>
      </c>
      <c r="E5776" t="s">
        <v>42</v>
      </c>
      <c r="F5776" t="s">
        <v>79</v>
      </c>
      <c r="G5776" t="s">
        <v>80</v>
      </c>
      <c r="H5776" t="s">
        <v>64</v>
      </c>
      <c r="I5776" t="str">
        <f>IF(ISNUMBER(SEARCH( "Women's",Table1[[#This Row],[Product]])), "Women","Male")</f>
        <v>Male</v>
      </c>
      <c r="J5776" t="str">
        <f>IF(ISNUMBER(SEARCH( "Apparel",Table1[[#This Row],[Product]])), "Apparel","Footwear")</f>
        <v>Apparel</v>
      </c>
      <c r="K5776" s="3">
        <v>33</v>
      </c>
      <c r="L5776">
        <v>58</v>
      </c>
      <c r="M5776" s="3">
        <v>191</v>
      </c>
      <c r="N5776" s="3">
        <v>84</v>
      </c>
      <c r="O5776" t="s">
        <v>26</v>
      </c>
    </row>
    <row r="5777" spans="1:15" hidden="1" x14ac:dyDescent="0.3">
      <c r="A5777" t="s">
        <v>18</v>
      </c>
      <c r="B5777">
        <v>1197831</v>
      </c>
      <c r="C5777" s="1">
        <v>44248</v>
      </c>
      <c r="D5777" s="1" t="str">
        <f>TEXT(Table1[[#This Row],[Invoice Date]],"yyyy")</f>
        <v>2021</v>
      </c>
      <c r="E5777" t="s">
        <v>19</v>
      </c>
      <c r="F5777" t="s">
        <v>55</v>
      </c>
      <c r="G5777" t="s">
        <v>56</v>
      </c>
      <c r="H5777" t="s">
        <v>50</v>
      </c>
      <c r="I5777" t="str">
        <f>IF(ISNUMBER(SEARCH( "Women's",Table1[[#This Row],[Product]])), "Women","Male")</f>
        <v>Women</v>
      </c>
      <c r="J5777" t="str">
        <f>IF(ISNUMBER(SEARCH( "Apparel",Table1[[#This Row],[Product]])), "Apparel","Footwear")</f>
        <v>Footwear</v>
      </c>
      <c r="K5777" s="3">
        <v>15</v>
      </c>
      <c r="L5777">
        <v>58</v>
      </c>
      <c r="M5777" s="3">
        <v>87</v>
      </c>
      <c r="N5777" s="3">
        <v>40</v>
      </c>
      <c r="O5777" t="s">
        <v>26</v>
      </c>
    </row>
    <row r="5778" spans="1:15" hidden="1" x14ac:dyDescent="0.3">
      <c r="A5778" t="s">
        <v>22</v>
      </c>
      <c r="B5778">
        <v>1185732</v>
      </c>
      <c r="C5778" s="1">
        <v>44442</v>
      </c>
      <c r="D5778" s="1" t="str">
        <f>TEXT(Table1[[#This Row],[Invoice Date]],"yyyy")</f>
        <v>2021</v>
      </c>
      <c r="E5778" t="s">
        <v>38</v>
      </c>
      <c r="F5778" t="s">
        <v>102</v>
      </c>
      <c r="G5778" t="s">
        <v>103</v>
      </c>
      <c r="H5778" t="s">
        <v>50</v>
      </c>
      <c r="I5778" t="str">
        <f>IF(ISNUMBER(SEARCH( "Women's",Table1[[#This Row],[Product]])), "Women","Male")</f>
        <v>Women</v>
      </c>
      <c r="J5778" t="str">
        <f>IF(ISNUMBER(SEARCH( "Apparel",Table1[[#This Row],[Product]])), "Apparel","Footwear")</f>
        <v>Footwear</v>
      </c>
      <c r="K5778" s="3">
        <v>30</v>
      </c>
      <c r="L5778">
        <v>58</v>
      </c>
      <c r="M5778" s="3">
        <v>174</v>
      </c>
      <c r="N5778" s="3">
        <v>59</v>
      </c>
      <c r="O5778" t="s">
        <v>26</v>
      </c>
    </row>
    <row r="5779" spans="1:15" hidden="1" x14ac:dyDescent="0.3">
      <c r="A5779" t="s">
        <v>22</v>
      </c>
      <c r="B5779">
        <v>1185732</v>
      </c>
      <c r="C5779" s="1">
        <v>44442</v>
      </c>
      <c r="D5779" s="1" t="str">
        <f>TEXT(Table1[[#This Row],[Invoice Date]],"yyyy")</f>
        <v>2021</v>
      </c>
      <c r="E5779" t="s">
        <v>38</v>
      </c>
      <c r="F5779" t="s">
        <v>102</v>
      </c>
      <c r="G5779" t="s">
        <v>103</v>
      </c>
      <c r="H5779" t="s">
        <v>64</v>
      </c>
      <c r="I5779" t="str">
        <f>IF(ISNUMBER(SEARCH( "Women's",Table1[[#This Row],[Product]])), "Women","Male")</f>
        <v>Male</v>
      </c>
      <c r="J5779" t="str">
        <f>IF(ISNUMBER(SEARCH( "Apparel",Table1[[#This Row],[Product]])), "Apparel","Footwear")</f>
        <v>Apparel</v>
      </c>
      <c r="K5779" s="3">
        <v>41</v>
      </c>
      <c r="L5779">
        <v>58</v>
      </c>
      <c r="M5779" s="3">
        <v>238</v>
      </c>
      <c r="N5779" s="3">
        <v>86</v>
      </c>
      <c r="O5779" t="s">
        <v>26</v>
      </c>
    </row>
    <row r="5780" spans="1:15" hidden="1" x14ac:dyDescent="0.3">
      <c r="A5780" t="s">
        <v>37</v>
      </c>
      <c r="B5780">
        <v>1185732</v>
      </c>
      <c r="C5780" s="1">
        <v>44261</v>
      </c>
      <c r="D5780" s="1" t="str">
        <f>TEXT(Table1[[#This Row],[Invoice Date]],"yyyy")</f>
        <v>2021</v>
      </c>
      <c r="E5780" t="s">
        <v>38</v>
      </c>
      <c r="F5780" t="s">
        <v>104</v>
      </c>
      <c r="G5780" t="s">
        <v>105</v>
      </c>
      <c r="H5780" t="s">
        <v>16</v>
      </c>
      <c r="I5780" t="str">
        <f>IF(ISNUMBER(SEARCH( "Women's",Table1[[#This Row],[Product]])), "Women","Male")</f>
        <v>Women</v>
      </c>
      <c r="J5780" t="str">
        <f>IF(ISNUMBER(SEARCH( "Apparel",Table1[[#This Row],[Product]])), "Apparel","Footwear")</f>
        <v>Apparel</v>
      </c>
      <c r="K5780" s="3">
        <v>25</v>
      </c>
      <c r="L5780">
        <v>58</v>
      </c>
      <c r="M5780" s="3">
        <v>145</v>
      </c>
      <c r="N5780" s="3">
        <v>64</v>
      </c>
      <c r="O5780" t="s">
        <v>26</v>
      </c>
    </row>
    <row r="5781" spans="1:15" hidden="1" x14ac:dyDescent="0.3">
      <c r="A5781" t="s">
        <v>37</v>
      </c>
      <c r="B5781">
        <v>1185732</v>
      </c>
      <c r="C5781" s="1">
        <v>44322</v>
      </c>
      <c r="D5781" s="1" t="str">
        <f>TEXT(Table1[[#This Row],[Invoice Date]],"yyyy")</f>
        <v>2021</v>
      </c>
      <c r="E5781" t="s">
        <v>38</v>
      </c>
      <c r="F5781" t="s">
        <v>104</v>
      </c>
      <c r="G5781" t="s">
        <v>105</v>
      </c>
      <c r="H5781" t="s">
        <v>34</v>
      </c>
      <c r="I5781" t="str">
        <f>IF(ISNUMBER(SEARCH( "Women's",Table1[[#This Row],[Product]])), "Women","Male")</f>
        <v>Male</v>
      </c>
      <c r="J5781" t="str">
        <f>IF(ISNUMBER(SEARCH( "Apparel",Table1[[#This Row],[Product]])), "Apparel","Footwear")</f>
        <v>Footwear</v>
      </c>
      <c r="K5781" s="3">
        <v>32</v>
      </c>
      <c r="L5781">
        <v>58</v>
      </c>
      <c r="M5781" s="3">
        <v>186</v>
      </c>
      <c r="N5781" s="3">
        <v>69</v>
      </c>
      <c r="O5781" t="s">
        <v>26</v>
      </c>
    </row>
    <row r="5782" spans="1:15" hidden="1" x14ac:dyDescent="0.3">
      <c r="A5782" t="s">
        <v>22</v>
      </c>
      <c r="B5782">
        <v>1185732</v>
      </c>
      <c r="C5782" s="1">
        <v>44422</v>
      </c>
      <c r="D5782" s="1" t="str">
        <f>TEXT(Table1[[#This Row],[Invoice Date]],"yyyy")</f>
        <v>2021</v>
      </c>
      <c r="E5782" t="s">
        <v>38</v>
      </c>
      <c r="F5782" t="s">
        <v>106</v>
      </c>
      <c r="G5782" t="s">
        <v>107</v>
      </c>
      <c r="H5782" t="s">
        <v>50</v>
      </c>
      <c r="I5782" t="str">
        <f>IF(ISNUMBER(SEARCH( "Women's",Table1[[#This Row],[Product]])), "Women","Male")</f>
        <v>Women</v>
      </c>
      <c r="J5782" t="str">
        <f>IF(ISNUMBER(SEARCH( "Apparel",Table1[[#This Row],[Product]])), "Apparel","Footwear")</f>
        <v>Footwear</v>
      </c>
      <c r="K5782" s="3">
        <v>31</v>
      </c>
      <c r="L5782">
        <v>58</v>
      </c>
      <c r="M5782" s="3">
        <v>180</v>
      </c>
      <c r="N5782" s="3">
        <v>50</v>
      </c>
      <c r="O5782" t="s">
        <v>26</v>
      </c>
    </row>
    <row r="5783" spans="1:15" hidden="1" x14ac:dyDescent="0.3">
      <c r="A5783" t="s">
        <v>45</v>
      </c>
      <c r="B5783">
        <v>1185732</v>
      </c>
      <c r="C5783" s="1">
        <v>44481</v>
      </c>
      <c r="D5783" s="1" t="str">
        <f>TEXT(Table1[[#This Row],[Invoice Date]],"yyyy")</f>
        <v>2021</v>
      </c>
      <c r="E5783" t="s">
        <v>38</v>
      </c>
      <c r="F5783" t="s">
        <v>119</v>
      </c>
      <c r="G5783" t="s">
        <v>120</v>
      </c>
      <c r="H5783" t="s">
        <v>64</v>
      </c>
      <c r="I5783" t="str">
        <f>IF(ISNUMBER(SEARCH( "Women's",Table1[[#This Row],[Product]])), "Women","Male")</f>
        <v>Male</v>
      </c>
      <c r="J5783" t="str">
        <f>IF(ISNUMBER(SEARCH( "Apparel",Table1[[#This Row],[Product]])), "Apparel","Footwear")</f>
        <v>Apparel</v>
      </c>
      <c r="K5783" s="3">
        <v>55</v>
      </c>
      <c r="L5783">
        <v>58</v>
      </c>
      <c r="M5783" s="3">
        <v>319</v>
      </c>
      <c r="N5783" s="3">
        <v>118</v>
      </c>
      <c r="O5783" t="s">
        <v>26</v>
      </c>
    </row>
    <row r="5784" spans="1:15" hidden="1" x14ac:dyDescent="0.3">
      <c r="A5784" t="s">
        <v>37</v>
      </c>
      <c r="B5784">
        <v>1185732</v>
      </c>
      <c r="C5784" s="1">
        <v>44488</v>
      </c>
      <c r="D5784" s="1" t="str">
        <f>TEXT(Table1[[#This Row],[Invoice Date]],"yyyy")</f>
        <v>2021</v>
      </c>
      <c r="E5784" t="s">
        <v>38</v>
      </c>
      <c r="F5784" t="s">
        <v>121</v>
      </c>
      <c r="G5784" t="s">
        <v>122</v>
      </c>
      <c r="H5784" t="s">
        <v>64</v>
      </c>
      <c r="I5784" t="str">
        <f>IF(ISNUMBER(SEARCH( "Women's",Table1[[#This Row],[Product]])), "Women","Male")</f>
        <v>Male</v>
      </c>
      <c r="J5784" t="str">
        <f>IF(ISNUMBER(SEARCH( "Apparel",Table1[[#This Row],[Product]])), "Apparel","Footwear")</f>
        <v>Apparel</v>
      </c>
      <c r="K5784" s="3">
        <v>50</v>
      </c>
      <c r="L5784">
        <v>58</v>
      </c>
      <c r="M5784" s="3">
        <v>290</v>
      </c>
      <c r="N5784" s="3">
        <v>93</v>
      </c>
      <c r="O5784" t="s">
        <v>26</v>
      </c>
    </row>
    <row r="5785" spans="1:15" x14ac:dyDescent="0.3">
      <c r="A5785" t="s">
        <v>45</v>
      </c>
      <c r="B5785">
        <v>1185732</v>
      </c>
      <c r="C5785" s="1">
        <v>44522</v>
      </c>
      <c r="D5785" s="1" t="str">
        <f>TEXT(Table1[[#This Row],[Invoice Date]],"yyyy")</f>
        <v>2021</v>
      </c>
      <c r="E5785" t="s">
        <v>13</v>
      </c>
      <c r="F5785" t="s">
        <v>100</v>
      </c>
      <c r="G5785" t="s">
        <v>101</v>
      </c>
      <c r="H5785" t="s">
        <v>27</v>
      </c>
      <c r="I5785" t="str">
        <f>IF(ISNUMBER(SEARCH( "Women's",Table1[[#This Row],[Product]])), "Women","Male")</f>
        <v>Women</v>
      </c>
      <c r="J5785" t="str">
        <f>IF(ISNUMBER(SEARCH( "Apparel",Table1[[#This Row],[Product]])), "Apparel","Footwear")</f>
        <v>Footwear</v>
      </c>
      <c r="K5785" s="3">
        <v>41</v>
      </c>
      <c r="L5785">
        <v>57</v>
      </c>
      <c r="M5785" s="3">
        <v>234</v>
      </c>
      <c r="N5785" s="3">
        <v>119</v>
      </c>
      <c r="O5785" t="s">
        <v>17</v>
      </c>
    </row>
    <row r="5786" spans="1:15" x14ac:dyDescent="0.3">
      <c r="A5786" t="s">
        <v>22</v>
      </c>
      <c r="B5786">
        <v>1185732</v>
      </c>
      <c r="C5786" s="1">
        <v>44512</v>
      </c>
      <c r="D5786" s="1" t="str">
        <f>TEXT(Table1[[#This Row],[Invoice Date]],"yyyy")</f>
        <v>2021</v>
      </c>
      <c r="E5786" t="s">
        <v>28</v>
      </c>
      <c r="F5786" t="s">
        <v>81</v>
      </c>
      <c r="G5786" t="s">
        <v>82</v>
      </c>
      <c r="H5786" t="s">
        <v>27</v>
      </c>
      <c r="I5786" t="str">
        <f>IF(ISNUMBER(SEARCH( "Women's",Table1[[#This Row],[Product]])), "Women","Male")</f>
        <v>Women</v>
      </c>
      <c r="J5786" t="str">
        <f>IF(ISNUMBER(SEARCH( "Apparel",Table1[[#This Row],[Product]])), "Apparel","Footwear")</f>
        <v>Footwear</v>
      </c>
      <c r="K5786" s="3">
        <v>43</v>
      </c>
      <c r="L5786">
        <v>57</v>
      </c>
      <c r="M5786" s="3">
        <v>245</v>
      </c>
      <c r="N5786" s="3">
        <v>108</v>
      </c>
      <c r="O5786" t="s">
        <v>17</v>
      </c>
    </row>
    <row r="5787" spans="1:15" x14ac:dyDescent="0.3">
      <c r="A5787" t="s">
        <v>18</v>
      </c>
      <c r="B5787">
        <v>1185732</v>
      </c>
      <c r="C5787" s="1">
        <v>44506</v>
      </c>
      <c r="D5787" s="1" t="str">
        <f>TEXT(Table1[[#This Row],[Invoice Date]],"yyyy")</f>
        <v>2021</v>
      </c>
      <c r="E5787" t="s">
        <v>28</v>
      </c>
      <c r="F5787" t="s">
        <v>85</v>
      </c>
      <c r="G5787" t="s">
        <v>86</v>
      </c>
      <c r="H5787" t="s">
        <v>27</v>
      </c>
      <c r="I5787" t="str">
        <f>IF(ISNUMBER(SEARCH( "Women's",Table1[[#This Row],[Product]])), "Women","Male")</f>
        <v>Women</v>
      </c>
      <c r="J5787" t="str">
        <f>IF(ISNUMBER(SEARCH( "Apparel",Table1[[#This Row],[Product]])), "Apparel","Footwear")</f>
        <v>Footwear</v>
      </c>
      <c r="K5787" s="3">
        <v>32</v>
      </c>
      <c r="L5787">
        <v>57</v>
      </c>
      <c r="M5787" s="3">
        <v>182</v>
      </c>
      <c r="N5787" s="3">
        <v>80</v>
      </c>
      <c r="O5787" t="s">
        <v>17</v>
      </c>
    </row>
    <row r="5788" spans="1:15" x14ac:dyDescent="0.3">
      <c r="A5788" t="s">
        <v>37</v>
      </c>
      <c r="B5788">
        <v>1185732</v>
      </c>
      <c r="C5788" s="1">
        <v>44387</v>
      </c>
      <c r="D5788" s="1" t="str">
        <f>TEXT(Table1[[#This Row],[Invoice Date]],"yyyy")</f>
        <v>2021</v>
      </c>
      <c r="E5788" t="s">
        <v>28</v>
      </c>
      <c r="F5788" t="s">
        <v>112</v>
      </c>
      <c r="G5788" t="s">
        <v>113</v>
      </c>
      <c r="H5788" t="s">
        <v>64</v>
      </c>
      <c r="I5788" t="str">
        <f>IF(ISNUMBER(SEARCH( "Women's",Table1[[#This Row],[Product]])), "Women","Male")</f>
        <v>Male</v>
      </c>
      <c r="J5788" t="str">
        <f>IF(ISNUMBER(SEARCH( "Apparel",Table1[[#This Row],[Product]])), "Apparel","Footwear")</f>
        <v>Apparel</v>
      </c>
      <c r="K5788" s="3">
        <v>47</v>
      </c>
      <c r="L5788">
        <v>56</v>
      </c>
      <c r="M5788" s="3">
        <v>263</v>
      </c>
      <c r="N5788" s="3">
        <v>121</v>
      </c>
      <c r="O5788" t="s">
        <v>17</v>
      </c>
    </row>
    <row r="5789" spans="1:15" x14ac:dyDescent="0.3">
      <c r="A5789" t="s">
        <v>37</v>
      </c>
      <c r="B5789">
        <v>1185732</v>
      </c>
      <c r="C5789" s="1">
        <v>44493</v>
      </c>
      <c r="D5789" s="1" t="str">
        <f>TEXT(Table1[[#This Row],[Invoice Date]],"yyyy")</f>
        <v>2021</v>
      </c>
      <c r="E5789" t="s">
        <v>19</v>
      </c>
      <c r="F5789" t="s">
        <v>53</v>
      </c>
      <c r="G5789" t="s">
        <v>62</v>
      </c>
      <c r="H5789" t="s">
        <v>27</v>
      </c>
      <c r="I5789" t="str">
        <f>IF(ISNUMBER(SEARCH( "Women's",Table1[[#This Row],[Product]])), "Women","Male")</f>
        <v>Women</v>
      </c>
      <c r="J5789" t="str">
        <f>IF(ISNUMBER(SEARCH( "Apparel",Table1[[#This Row],[Product]])), "Apparel","Footwear")</f>
        <v>Footwear</v>
      </c>
      <c r="K5789" s="3">
        <v>33</v>
      </c>
      <c r="L5789">
        <v>56</v>
      </c>
      <c r="M5789" s="3">
        <v>185</v>
      </c>
      <c r="N5789" s="3">
        <v>94</v>
      </c>
      <c r="O5789" t="s">
        <v>17</v>
      </c>
    </row>
    <row r="5790" spans="1:15" x14ac:dyDescent="0.3">
      <c r="A5790" t="s">
        <v>18</v>
      </c>
      <c r="B5790">
        <v>1128299</v>
      </c>
      <c r="C5790" s="1">
        <v>43909</v>
      </c>
      <c r="D5790" s="1" t="str">
        <f>TEXT(Table1[[#This Row],[Invoice Date]],"yyyy")</f>
        <v>2020</v>
      </c>
      <c r="E5790" t="s">
        <v>42</v>
      </c>
      <c r="F5790" t="s">
        <v>127</v>
      </c>
      <c r="G5790" t="s">
        <v>128</v>
      </c>
      <c r="H5790" t="s">
        <v>64</v>
      </c>
      <c r="I5790" t="str">
        <f>IF(ISNUMBER(SEARCH( "Women's",Table1[[#This Row],[Product]])), "Women","Male")</f>
        <v>Male</v>
      </c>
      <c r="J5790" t="str">
        <f>IF(ISNUMBER(SEARCH( "Apparel",Table1[[#This Row],[Product]])), "Apparel","Footwear")</f>
        <v>Apparel</v>
      </c>
      <c r="K5790" s="3">
        <v>41</v>
      </c>
      <c r="L5790">
        <v>56</v>
      </c>
      <c r="M5790" s="3">
        <v>230</v>
      </c>
      <c r="N5790" s="3">
        <v>147</v>
      </c>
      <c r="O5790" t="s">
        <v>17</v>
      </c>
    </row>
    <row r="5791" spans="1:15" x14ac:dyDescent="0.3">
      <c r="A5791" t="s">
        <v>18</v>
      </c>
      <c r="B5791">
        <v>1128299</v>
      </c>
      <c r="C5791" s="1">
        <v>43999</v>
      </c>
      <c r="D5791" s="1" t="str">
        <f>TEXT(Table1[[#This Row],[Invoice Date]],"yyyy")</f>
        <v>2020</v>
      </c>
      <c r="E5791" t="s">
        <v>42</v>
      </c>
      <c r="F5791" t="s">
        <v>91</v>
      </c>
      <c r="G5791" t="s">
        <v>92</v>
      </c>
      <c r="H5791" t="s">
        <v>64</v>
      </c>
      <c r="I5791" t="str">
        <f>IF(ISNUMBER(SEARCH( "Women's",Table1[[#This Row],[Product]])), "Women","Male")</f>
        <v>Male</v>
      </c>
      <c r="J5791" t="str">
        <f>IF(ISNUMBER(SEARCH( "Apparel",Table1[[#This Row],[Product]])), "Apparel","Footwear")</f>
        <v>Apparel</v>
      </c>
      <c r="K5791" s="3">
        <v>59</v>
      </c>
      <c r="L5791">
        <v>56</v>
      </c>
      <c r="M5791" s="3">
        <v>330</v>
      </c>
      <c r="N5791" s="3">
        <v>132</v>
      </c>
      <c r="O5791" t="s">
        <v>17</v>
      </c>
    </row>
    <row r="5792" spans="1:15" x14ac:dyDescent="0.3">
      <c r="A5792" t="s">
        <v>37</v>
      </c>
      <c r="B5792">
        <v>1185732</v>
      </c>
      <c r="C5792" s="1">
        <v>44129</v>
      </c>
      <c r="D5792" s="1" t="str">
        <f>TEXT(Table1[[#This Row],[Invoice Date]],"yyyy")</f>
        <v>2020</v>
      </c>
      <c r="E5792" t="s">
        <v>28</v>
      </c>
      <c r="F5792" t="s">
        <v>98</v>
      </c>
      <c r="G5792" t="s">
        <v>99</v>
      </c>
      <c r="H5792" t="s">
        <v>27</v>
      </c>
      <c r="I5792" t="str">
        <f>IF(ISNUMBER(SEARCH( "Women's",Table1[[#This Row],[Product]])), "Women","Male")</f>
        <v>Women</v>
      </c>
      <c r="J5792" t="str">
        <f>IF(ISNUMBER(SEARCH( "Apparel",Table1[[#This Row],[Product]])), "Apparel","Footwear")</f>
        <v>Footwear</v>
      </c>
      <c r="K5792" s="3">
        <v>25</v>
      </c>
      <c r="L5792">
        <v>56</v>
      </c>
      <c r="M5792" s="3">
        <v>140</v>
      </c>
      <c r="N5792" s="3">
        <v>59</v>
      </c>
      <c r="O5792" t="s">
        <v>17</v>
      </c>
    </row>
    <row r="5793" spans="1:15" x14ac:dyDescent="0.3">
      <c r="A5793" t="s">
        <v>37</v>
      </c>
      <c r="B5793">
        <v>1185732</v>
      </c>
      <c r="C5793" s="1">
        <v>44189</v>
      </c>
      <c r="D5793" s="1" t="str">
        <f>TEXT(Table1[[#This Row],[Invoice Date]],"yyyy")</f>
        <v>2020</v>
      </c>
      <c r="E5793" t="s">
        <v>28</v>
      </c>
      <c r="F5793" t="s">
        <v>98</v>
      </c>
      <c r="G5793" t="s">
        <v>99</v>
      </c>
      <c r="H5793" t="s">
        <v>27</v>
      </c>
      <c r="I5793" t="str">
        <f>IF(ISNUMBER(SEARCH( "Women's",Table1[[#This Row],[Product]])), "Women","Male")</f>
        <v>Women</v>
      </c>
      <c r="J5793" t="str">
        <f>IF(ISNUMBER(SEARCH( "Apparel",Table1[[#This Row],[Product]])), "Apparel","Footwear")</f>
        <v>Footwear</v>
      </c>
      <c r="K5793" s="3">
        <v>44</v>
      </c>
      <c r="L5793">
        <v>56</v>
      </c>
      <c r="M5793" s="3">
        <v>246</v>
      </c>
      <c r="N5793" s="3">
        <v>101</v>
      </c>
      <c r="O5793" t="s">
        <v>17</v>
      </c>
    </row>
    <row r="5794" spans="1:15" x14ac:dyDescent="0.3">
      <c r="A5794" t="s">
        <v>57</v>
      </c>
      <c r="B5794">
        <v>1189833</v>
      </c>
      <c r="C5794" s="1">
        <v>44215</v>
      </c>
      <c r="D5794" s="1" t="str">
        <f>TEXT(Table1[[#This Row],[Invoice Date]],"yyyy")</f>
        <v>2021</v>
      </c>
      <c r="E5794" t="s">
        <v>28</v>
      </c>
      <c r="F5794" t="s">
        <v>125</v>
      </c>
      <c r="G5794" t="s">
        <v>126</v>
      </c>
      <c r="H5794" t="s">
        <v>64</v>
      </c>
      <c r="I5794" t="str">
        <f>IF(ISNUMBER(SEARCH( "Women's",Table1[[#This Row],[Product]])), "Women","Male")</f>
        <v>Male</v>
      </c>
      <c r="J5794" t="str">
        <f>IF(ISNUMBER(SEARCH( "Apparel",Table1[[#This Row],[Product]])), "Apparel","Footwear")</f>
        <v>Apparel</v>
      </c>
      <c r="K5794" s="3">
        <v>44</v>
      </c>
      <c r="L5794">
        <v>56</v>
      </c>
      <c r="M5794" s="3">
        <v>246</v>
      </c>
      <c r="N5794" s="3">
        <v>182</v>
      </c>
      <c r="O5794" t="s">
        <v>17</v>
      </c>
    </row>
    <row r="5795" spans="1:15" x14ac:dyDescent="0.3">
      <c r="A5795" t="s">
        <v>37</v>
      </c>
      <c r="B5795">
        <v>1185732</v>
      </c>
      <c r="C5795" s="1">
        <v>44338</v>
      </c>
      <c r="D5795" s="1" t="str">
        <f>TEXT(Table1[[#This Row],[Invoice Date]],"yyyy")</f>
        <v>2021</v>
      </c>
      <c r="E5795" t="s">
        <v>19</v>
      </c>
      <c r="F5795" t="s">
        <v>68</v>
      </c>
      <c r="G5795" t="s">
        <v>69</v>
      </c>
      <c r="H5795" t="s">
        <v>34</v>
      </c>
      <c r="I5795" t="str">
        <f>IF(ISNUMBER(SEARCH( "Women's",Table1[[#This Row],[Product]])), "Women","Male")</f>
        <v>Male</v>
      </c>
      <c r="J5795" t="str">
        <f>IF(ISNUMBER(SEARCH( "Apparel",Table1[[#This Row],[Product]])), "Apparel","Footwear")</f>
        <v>Footwear</v>
      </c>
      <c r="K5795" s="3">
        <v>32</v>
      </c>
      <c r="L5795">
        <v>56</v>
      </c>
      <c r="M5795" s="3">
        <v>179</v>
      </c>
      <c r="N5795" s="3">
        <v>88</v>
      </c>
      <c r="O5795" t="s">
        <v>17</v>
      </c>
    </row>
    <row r="5796" spans="1:15" x14ac:dyDescent="0.3">
      <c r="A5796" t="s">
        <v>37</v>
      </c>
      <c r="B5796">
        <v>1185732</v>
      </c>
      <c r="C5796" s="1">
        <v>44386</v>
      </c>
      <c r="D5796" s="1" t="str">
        <f>TEXT(Table1[[#This Row],[Invoice Date]],"yyyy")</f>
        <v>2021</v>
      </c>
      <c r="E5796" t="s">
        <v>28</v>
      </c>
      <c r="F5796" t="s">
        <v>114</v>
      </c>
      <c r="G5796" t="s">
        <v>115</v>
      </c>
      <c r="H5796" t="s">
        <v>34</v>
      </c>
      <c r="I5796" t="str">
        <f>IF(ISNUMBER(SEARCH( "Women's",Table1[[#This Row],[Product]])), "Women","Male")</f>
        <v>Male</v>
      </c>
      <c r="J5796" t="str">
        <f>IF(ISNUMBER(SEARCH( "Apparel",Table1[[#This Row],[Product]])), "Apparel","Footwear")</f>
        <v>Footwear</v>
      </c>
      <c r="K5796" s="3">
        <v>33</v>
      </c>
      <c r="L5796">
        <v>56</v>
      </c>
      <c r="M5796" s="3">
        <v>185</v>
      </c>
      <c r="N5796" s="3">
        <v>85</v>
      </c>
      <c r="O5796" t="s">
        <v>17</v>
      </c>
    </row>
    <row r="5797" spans="1:15" x14ac:dyDescent="0.3">
      <c r="A5797" t="s">
        <v>45</v>
      </c>
      <c r="B5797">
        <v>1185732</v>
      </c>
      <c r="C5797" s="1">
        <v>44488</v>
      </c>
      <c r="D5797" s="1" t="str">
        <f>TEXT(Table1[[#This Row],[Invoice Date]],"yyyy")</f>
        <v>2021</v>
      </c>
      <c r="E5797" t="s">
        <v>38</v>
      </c>
      <c r="F5797" t="s">
        <v>116</v>
      </c>
      <c r="G5797" t="s">
        <v>80</v>
      </c>
      <c r="H5797" t="s">
        <v>16</v>
      </c>
      <c r="I5797" t="str">
        <f>IF(ISNUMBER(SEARCH( "Women's",Table1[[#This Row],[Product]])), "Women","Male")</f>
        <v>Women</v>
      </c>
      <c r="J5797" t="str">
        <f>IF(ISNUMBER(SEARCH( "Apparel",Table1[[#This Row],[Product]])), "Apparel","Footwear")</f>
        <v>Apparel</v>
      </c>
      <c r="K5797" s="3">
        <v>68</v>
      </c>
      <c r="L5797">
        <v>56</v>
      </c>
      <c r="M5797" s="3">
        <v>381</v>
      </c>
      <c r="N5797" s="3">
        <v>202</v>
      </c>
      <c r="O5797" t="s">
        <v>17</v>
      </c>
    </row>
    <row r="5798" spans="1:15" x14ac:dyDescent="0.3">
      <c r="A5798" t="s">
        <v>45</v>
      </c>
      <c r="B5798">
        <v>1185732</v>
      </c>
      <c r="C5798" s="1">
        <v>44459</v>
      </c>
      <c r="D5798" s="1" t="str">
        <f>TEXT(Table1[[#This Row],[Invoice Date]],"yyyy")</f>
        <v>2021</v>
      </c>
      <c r="E5798" t="s">
        <v>42</v>
      </c>
      <c r="F5798" t="s">
        <v>131</v>
      </c>
      <c r="G5798" t="s">
        <v>132</v>
      </c>
      <c r="H5798" t="s">
        <v>50</v>
      </c>
      <c r="I5798" t="str">
        <f>IF(ISNUMBER(SEARCH( "Women's",Table1[[#This Row],[Product]])), "Women","Male")</f>
        <v>Women</v>
      </c>
      <c r="J5798" t="str">
        <f>IF(ISNUMBER(SEARCH( "Apparel",Table1[[#This Row],[Product]])), "Apparel","Footwear")</f>
        <v>Footwear</v>
      </c>
      <c r="K5798" s="3">
        <v>50</v>
      </c>
      <c r="L5798">
        <v>56</v>
      </c>
      <c r="M5798" s="3">
        <v>280</v>
      </c>
      <c r="N5798" s="3">
        <v>109</v>
      </c>
      <c r="O5798" t="s">
        <v>17</v>
      </c>
    </row>
    <row r="5799" spans="1:15" x14ac:dyDescent="0.3">
      <c r="A5799" t="s">
        <v>37</v>
      </c>
      <c r="B5799">
        <v>1128299</v>
      </c>
      <c r="C5799" s="1">
        <v>44206</v>
      </c>
      <c r="D5799" s="1" t="str">
        <f>TEXT(Table1[[#This Row],[Invoice Date]],"yyyy")</f>
        <v>2021</v>
      </c>
      <c r="E5799" t="s">
        <v>42</v>
      </c>
      <c r="F5799" t="s">
        <v>131</v>
      </c>
      <c r="G5799" t="s">
        <v>132</v>
      </c>
      <c r="H5799" t="s">
        <v>50</v>
      </c>
      <c r="I5799" t="str">
        <f>IF(ISNUMBER(SEARCH( "Women's",Table1[[#This Row],[Product]])), "Women","Male")</f>
        <v>Women</v>
      </c>
      <c r="J5799" t="str">
        <f>IF(ISNUMBER(SEARCH( "Apparel",Table1[[#This Row],[Product]])), "Apparel","Footwear")</f>
        <v>Footwear</v>
      </c>
      <c r="K5799" s="3">
        <v>43</v>
      </c>
      <c r="L5799">
        <v>56</v>
      </c>
      <c r="M5799" s="3">
        <v>241</v>
      </c>
      <c r="N5799" s="3">
        <v>84</v>
      </c>
      <c r="O5799" t="s">
        <v>17</v>
      </c>
    </row>
    <row r="5800" spans="1:15" x14ac:dyDescent="0.3">
      <c r="A5800" t="s">
        <v>37</v>
      </c>
      <c r="B5800">
        <v>1128299</v>
      </c>
      <c r="C5800" s="1">
        <v>44237</v>
      </c>
      <c r="D5800" s="1" t="str">
        <f>TEXT(Table1[[#This Row],[Invoice Date]],"yyyy")</f>
        <v>2021</v>
      </c>
      <c r="E5800" t="s">
        <v>42</v>
      </c>
      <c r="F5800" t="s">
        <v>123</v>
      </c>
      <c r="G5800" t="s">
        <v>124</v>
      </c>
      <c r="H5800" t="s">
        <v>50</v>
      </c>
      <c r="I5800" t="str">
        <f>IF(ISNUMBER(SEARCH( "Women's",Table1[[#This Row],[Product]])), "Women","Male")</f>
        <v>Women</v>
      </c>
      <c r="J5800" t="str">
        <f>IF(ISNUMBER(SEARCH( "Apparel",Table1[[#This Row],[Product]])), "Apparel","Footwear")</f>
        <v>Footwear</v>
      </c>
      <c r="K5800" s="3">
        <v>41</v>
      </c>
      <c r="L5800">
        <v>56</v>
      </c>
      <c r="M5800" s="3">
        <v>230</v>
      </c>
      <c r="N5800" s="3">
        <v>90</v>
      </c>
      <c r="O5800" t="s">
        <v>17</v>
      </c>
    </row>
    <row r="5801" spans="1:15" x14ac:dyDescent="0.3">
      <c r="A5801" t="s">
        <v>37</v>
      </c>
      <c r="B5801">
        <v>1128299</v>
      </c>
      <c r="C5801" s="1">
        <v>44310</v>
      </c>
      <c r="D5801" s="1" t="str">
        <f>TEXT(Table1[[#This Row],[Invoice Date]],"yyyy")</f>
        <v>2021</v>
      </c>
      <c r="E5801" t="s">
        <v>13</v>
      </c>
      <c r="F5801" t="s">
        <v>93</v>
      </c>
      <c r="G5801" t="s">
        <v>94</v>
      </c>
      <c r="H5801" t="s">
        <v>50</v>
      </c>
      <c r="I5801" t="str">
        <f>IF(ISNUMBER(SEARCH( "Women's",Table1[[#This Row],[Product]])), "Women","Male")</f>
        <v>Women</v>
      </c>
      <c r="J5801" t="str">
        <f>IF(ISNUMBER(SEARCH( "Apparel",Table1[[#This Row],[Product]])), "Apparel","Footwear")</f>
        <v>Footwear</v>
      </c>
      <c r="K5801" s="3">
        <v>42</v>
      </c>
      <c r="L5801">
        <v>56</v>
      </c>
      <c r="M5801" s="3">
        <v>235</v>
      </c>
      <c r="N5801" s="3">
        <v>111</v>
      </c>
      <c r="O5801" t="s">
        <v>17</v>
      </c>
    </row>
    <row r="5802" spans="1:15" x14ac:dyDescent="0.3">
      <c r="A5802" t="s">
        <v>37</v>
      </c>
      <c r="B5802">
        <v>1128299</v>
      </c>
      <c r="C5802" s="1">
        <v>44464</v>
      </c>
      <c r="D5802" s="1" t="str">
        <f>TEXT(Table1[[#This Row],[Invoice Date]],"yyyy")</f>
        <v>2021</v>
      </c>
      <c r="E5802" t="s">
        <v>13</v>
      </c>
      <c r="F5802" t="s">
        <v>93</v>
      </c>
      <c r="G5802" t="s">
        <v>94</v>
      </c>
      <c r="H5802" t="s">
        <v>64</v>
      </c>
      <c r="I5802" t="str">
        <f>IF(ISNUMBER(SEARCH( "Women's",Table1[[#This Row],[Product]])), "Women","Male")</f>
        <v>Male</v>
      </c>
      <c r="J5802" t="str">
        <f>IF(ISNUMBER(SEARCH( "Apparel",Table1[[#This Row],[Product]])), "Apparel","Footwear")</f>
        <v>Apparel</v>
      </c>
      <c r="K5802" s="3">
        <v>58</v>
      </c>
      <c r="L5802">
        <v>56</v>
      </c>
      <c r="M5802" s="3">
        <v>325</v>
      </c>
      <c r="N5802" s="3">
        <v>162</v>
      </c>
      <c r="O5802" t="s">
        <v>17</v>
      </c>
    </row>
    <row r="5803" spans="1:15" x14ac:dyDescent="0.3">
      <c r="A5803" t="s">
        <v>22</v>
      </c>
      <c r="B5803">
        <v>1128299</v>
      </c>
      <c r="C5803" s="1">
        <v>44330</v>
      </c>
      <c r="D5803" s="1" t="str">
        <f>TEXT(Table1[[#This Row],[Invoice Date]],"yyyy")</f>
        <v>2021</v>
      </c>
      <c r="E5803" t="s">
        <v>13</v>
      </c>
      <c r="F5803" t="s">
        <v>51</v>
      </c>
      <c r="G5803" t="s">
        <v>52</v>
      </c>
      <c r="H5803" t="s">
        <v>64</v>
      </c>
      <c r="I5803" t="str">
        <f>IF(ISNUMBER(SEARCH( "Women's",Table1[[#This Row],[Product]])), "Women","Male")</f>
        <v>Male</v>
      </c>
      <c r="J5803" t="str">
        <f>IF(ISNUMBER(SEARCH( "Apparel",Table1[[#This Row],[Product]])), "Apparel","Footwear")</f>
        <v>Apparel</v>
      </c>
      <c r="K5803" s="3">
        <v>50</v>
      </c>
      <c r="L5803">
        <v>56</v>
      </c>
      <c r="M5803" s="3">
        <v>280</v>
      </c>
      <c r="N5803" s="3">
        <v>134</v>
      </c>
      <c r="O5803" t="s">
        <v>17</v>
      </c>
    </row>
    <row r="5804" spans="1:15" x14ac:dyDescent="0.3">
      <c r="A5804" t="s">
        <v>45</v>
      </c>
      <c r="B5804">
        <v>1185732</v>
      </c>
      <c r="C5804" s="1">
        <v>44369</v>
      </c>
      <c r="D5804" s="1" t="str">
        <f>TEXT(Table1[[#This Row],[Invoice Date]],"yyyy")</f>
        <v>2021</v>
      </c>
      <c r="E5804" t="s">
        <v>13</v>
      </c>
      <c r="F5804" t="s">
        <v>100</v>
      </c>
      <c r="G5804" t="s">
        <v>101</v>
      </c>
      <c r="H5804" t="s">
        <v>27</v>
      </c>
      <c r="I5804" t="str">
        <f>IF(ISNUMBER(SEARCH( "Women's",Table1[[#This Row],[Product]])), "Women","Male")</f>
        <v>Women</v>
      </c>
      <c r="J5804" t="str">
        <f>IF(ISNUMBER(SEARCH( "Apparel",Table1[[#This Row],[Product]])), "Apparel","Footwear")</f>
        <v>Footwear</v>
      </c>
      <c r="K5804" s="3">
        <v>28</v>
      </c>
      <c r="L5804">
        <v>56</v>
      </c>
      <c r="M5804" s="3">
        <v>157</v>
      </c>
      <c r="N5804" s="3">
        <v>86</v>
      </c>
      <c r="O5804" t="s">
        <v>17</v>
      </c>
    </row>
    <row r="5805" spans="1:15" x14ac:dyDescent="0.3">
      <c r="A5805" t="s">
        <v>18</v>
      </c>
      <c r="B5805">
        <v>1197831</v>
      </c>
      <c r="C5805" s="1">
        <v>44490</v>
      </c>
      <c r="D5805" s="1" t="str">
        <f>TEXT(Table1[[#This Row],[Invoice Date]],"yyyy")</f>
        <v>2021</v>
      </c>
      <c r="E5805" t="s">
        <v>19</v>
      </c>
      <c r="F5805" t="s">
        <v>55</v>
      </c>
      <c r="G5805" t="s">
        <v>56</v>
      </c>
      <c r="H5805" t="s">
        <v>27</v>
      </c>
      <c r="I5805" t="str">
        <f>IF(ISNUMBER(SEARCH( "Women's",Table1[[#This Row],[Product]])), "Women","Male")</f>
        <v>Women</v>
      </c>
      <c r="J5805" t="str">
        <f>IF(ISNUMBER(SEARCH( "Apparel",Table1[[#This Row],[Product]])), "Apparel","Footwear")</f>
        <v>Footwear</v>
      </c>
      <c r="K5805" s="3">
        <v>20</v>
      </c>
      <c r="L5805">
        <v>56</v>
      </c>
      <c r="M5805" s="3">
        <v>112</v>
      </c>
      <c r="N5805" s="3">
        <v>57</v>
      </c>
      <c r="O5805" t="s">
        <v>17</v>
      </c>
    </row>
    <row r="5806" spans="1:15" x14ac:dyDescent="0.3">
      <c r="A5806" t="s">
        <v>57</v>
      </c>
      <c r="B5806">
        <v>1197831</v>
      </c>
      <c r="C5806" s="1">
        <v>44212</v>
      </c>
      <c r="D5806" s="1" t="str">
        <f>TEXT(Table1[[#This Row],[Invoice Date]],"yyyy")</f>
        <v>2021</v>
      </c>
      <c r="E5806" t="s">
        <v>19</v>
      </c>
      <c r="F5806" t="s">
        <v>55</v>
      </c>
      <c r="G5806" t="s">
        <v>56</v>
      </c>
      <c r="H5806" t="s">
        <v>50</v>
      </c>
      <c r="I5806" t="str">
        <f>IF(ISNUMBER(SEARCH( "Women's",Table1[[#This Row],[Product]])), "Women","Male")</f>
        <v>Women</v>
      </c>
      <c r="J5806" t="str">
        <f>IF(ISNUMBER(SEARCH( "Apparel",Table1[[#This Row],[Product]])), "Apparel","Footwear")</f>
        <v>Footwear</v>
      </c>
      <c r="K5806" s="3">
        <v>19</v>
      </c>
      <c r="L5806">
        <v>56</v>
      </c>
      <c r="M5806" s="3">
        <v>106</v>
      </c>
      <c r="N5806" s="3">
        <v>52</v>
      </c>
      <c r="O5806" t="s">
        <v>17</v>
      </c>
    </row>
    <row r="5807" spans="1:15" x14ac:dyDescent="0.3">
      <c r="A5807" t="s">
        <v>57</v>
      </c>
      <c r="B5807">
        <v>1197831</v>
      </c>
      <c r="C5807" s="1">
        <v>44328</v>
      </c>
      <c r="D5807" s="1" t="str">
        <f>TEXT(Table1[[#This Row],[Invoice Date]],"yyyy")</f>
        <v>2021</v>
      </c>
      <c r="E5807" t="s">
        <v>28</v>
      </c>
      <c r="F5807" t="s">
        <v>65</v>
      </c>
      <c r="G5807" t="s">
        <v>66</v>
      </c>
      <c r="H5807" t="s">
        <v>64</v>
      </c>
      <c r="I5807" t="str">
        <f>IF(ISNUMBER(SEARCH( "Women's",Table1[[#This Row],[Product]])), "Women","Male")</f>
        <v>Male</v>
      </c>
      <c r="J5807" t="str">
        <f>IF(ISNUMBER(SEARCH( "Apparel",Table1[[#This Row],[Product]])), "Apparel","Footwear")</f>
        <v>Apparel</v>
      </c>
      <c r="K5807" s="3">
        <v>43</v>
      </c>
      <c r="L5807">
        <v>56</v>
      </c>
      <c r="M5807" s="3">
        <v>241</v>
      </c>
      <c r="N5807" s="3">
        <v>120</v>
      </c>
      <c r="O5807" t="s">
        <v>17</v>
      </c>
    </row>
    <row r="5808" spans="1:15" x14ac:dyDescent="0.3">
      <c r="A5808" t="s">
        <v>22</v>
      </c>
      <c r="B5808">
        <v>1185732</v>
      </c>
      <c r="C5808" s="1">
        <v>44263</v>
      </c>
      <c r="D5808" s="1" t="str">
        <f>TEXT(Table1[[#This Row],[Invoice Date]],"yyyy")</f>
        <v>2021</v>
      </c>
      <c r="E5808" t="s">
        <v>28</v>
      </c>
      <c r="F5808" t="s">
        <v>83</v>
      </c>
      <c r="G5808" t="s">
        <v>84</v>
      </c>
      <c r="H5808" t="s">
        <v>27</v>
      </c>
      <c r="I5808" t="str">
        <f>IF(ISNUMBER(SEARCH( "Women's",Table1[[#This Row],[Product]])), "Women","Male")</f>
        <v>Women</v>
      </c>
      <c r="J5808" t="str">
        <f>IF(ISNUMBER(SEARCH( "Apparel",Table1[[#This Row],[Product]])), "Apparel","Footwear")</f>
        <v>Footwear</v>
      </c>
      <c r="K5808" s="3">
        <v>19</v>
      </c>
      <c r="L5808">
        <v>56</v>
      </c>
      <c r="M5808" s="3">
        <v>106</v>
      </c>
      <c r="N5808" s="3">
        <v>45</v>
      </c>
      <c r="O5808" t="s">
        <v>17</v>
      </c>
    </row>
    <row r="5809" spans="1:15" x14ac:dyDescent="0.3">
      <c r="A5809" t="s">
        <v>37</v>
      </c>
      <c r="B5809">
        <v>1185732</v>
      </c>
      <c r="C5809" s="1">
        <v>44233</v>
      </c>
      <c r="D5809" s="1" t="str">
        <f>TEXT(Table1[[#This Row],[Invoice Date]],"yyyy")</f>
        <v>2021</v>
      </c>
      <c r="E5809" t="s">
        <v>28</v>
      </c>
      <c r="F5809" t="s">
        <v>83</v>
      </c>
      <c r="G5809" t="s">
        <v>84</v>
      </c>
      <c r="H5809" t="s">
        <v>27</v>
      </c>
      <c r="I5809" t="str">
        <f>IF(ISNUMBER(SEARCH( "Women's",Table1[[#This Row],[Product]])), "Women","Male")</f>
        <v>Women</v>
      </c>
      <c r="J5809" t="str">
        <f>IF(ISNUMBER(SEARCH( "Apparel",Table1[[#This Row],[Product]])), "Apparel","Footwear")</f>
        <v>Footwear</v>
      </c>
      <c r="K5809" s="3">
        <v>19</v>
      </c>
      <c r="L5809">
        <v>56</v>
      </c>
      <c r="M5809" s="3">
        <v>106</v>
      </c>
      <c r="N5809" s="3">
        <v>44</v>
      </c>
      <c r="O5809" t="s">
        <v>17</v>
      </c>
    </row>
    <row r="5810" spans="1:15" x14ac:dyDescent="0.3">
      <c r="A5810" t="s">
        <v>18</v>
      </c>
      <c r="B5810">
        <v>1185732</v>
      </c>
      <c r="C5810" s="1">
        <v>44411</v>
      </c>
      <c r="D5810" s="1" t="str">
        <f>TEXT(Table1[[#This Row],[Invoice Date]],"yyyy")</f>
        <v>2021</v>
      </c>
      <c r="E5810" t="s">
        <v>28</v>
      </c>
      <c r="F5810" t="s">
        <v>35</v>
      </c>
      <c r="G5810" t="s">
        <v>36</v>
      </c>
      <c r="H5810" t="s">
        <v>27</v>
      </c>
      <c r="I5810" t="str">
        <f>IF(ISNUMBER(SEARCH( "Women's",Table1[[#This Row],[Product]])), "Women","Male")</f>
        <v>Women</v>
      </c>
      <c r="J5810" t="str">
        <f>IF(ISNUMBER(SEARCH( "Apparel",Table1[[#This Row],[Product]])), "Apparel","Footwear")</f>
        <v>Footwear</v>
      </c>
      <c r="K5810" s="3">
        <v>39</v>
      </c>
      <c r="L5810">
        <v>56</v>
      </c>
      <c r="M5810" s="3">
        <v>218</v>
      </c>
      <c r="N5810" s="3">
        <v>87</v>
      </c>
      <c r="O5810" t="s">
        <v>17</v>
      </c>
    </row>
    <row r="5811" spans="1:15" x14ac:dyDescent="0.3">
      <c r="A5811" t="s">
        <v>18</v>
      </c>
      <c r="B5811">
        <v>1185732</v>
      </c>
      <c r="C5811" s="1">
        <v>44503</v>
      </c>
      <c r="D5811" s="1" t="str">
        <f>TEXT(Table1[[#This Row],[Invoice Date]],"yyyy")</f>
        <v>2021</v>
      </c>
      <c r="E5811" t="s">
        <v>28</v>
      </c>
      <c r="F5811" t="s">
        <v>35</v>
      </c>
      <c r="G5811" t="s">
        <v>36</v>
      </c>
      <c r="H5811" t="s">
        <v>64</v>
      </c>
      <c r="I5811" t="str">
        <f>IF(ISNUMBER(SEARCH( "Women's",Table1[[#This Row],[Product]])), "Women","Male")</f>
        <v>Male</v>
      </c>
      <c r="J5811" t="str">
        <f>IF(ISNUMBER(SEARCH( "Apparel",Table1[[#This Row],[Product]])), "Apparel","Footwear")</f>
        <v>Apparel</v>
      </c>
      <c r="K5811" s="3">
        <v>58</v>
      </c>
      <c r="L5811">
        <v>56</v>
      </c>
      <c r="M5811" s="3">
        <v>325</v>
      </c>
      <c r="N5811" s="3">
        <v>201</v>
      </c>
      <c r="O5811" t="s">
        <v>17</v>
      </c>
    </row>
    <row r="5812" spans="1:15" x14ac:dyDescent="0.3">
      <c r="A5812" t="s">
        <v>18</v>
      </c>
      <c r="B5812">
        <v>1185732</v>
      </c>
      <c r="C5812" s="1">
        <v>44327</v>
      </c>
      <c r="D5812" s="1" t="str">
        <f>TEXT(Table1[[#This Row],[Invoice Date]],"yyyy")</f>
        <v>2021</v>
      </c>
      <c r="E5812" t="s">
        <v>28</v>
      </c>
      <c r="F5812" t="s">
        <v>75</v>
      </c>
      <c r="G5812" t="s">
        <v>76</v>
      </c>
      <c r="H5812" t="s">
        <v>27</v>
      </c>
      <c r="I5812" t="str">
        <f>IF(ISNUMBER(SEARCH( "Women's",Table1[[#This Row],[Product]])), "Women","Male")</f>
        <v>Women</v>
      </c>
      <c r="J5812" t="str">
        <f>IF(ISNUMBER(SEARCH( "Apparel",Table1[[#This Row],[Product]])), "Apparel","Footwear")</f>
        <v>Footwear</v>
      </c>
      <c r="K5812" s="3">
        <v>34</v>
      </c>
      <c r="L5812">
        <v>56</v>
      </c>
      <c r="M5812" s="3">
        <v>190</v>
      </c>
      <c r="N5812" s="3">
        <v>89</v>
      </c>
      <c r="O5812" t="s">
        <v>17</v>
      </c>
    </row>
    <row r="5813" spans="1:15" x14ac:dyDescent="0.3">
      <c r="A5813" t="s">
        <v>18</v>
      </c>
      <c r="B5813">
        <v>1185732</v>
      </c>
      <c r="C5813" s="1">
        <v>44418</v>
      </c>
      <c r="D5813" s="1" t="str">
        <f>TEXT(Table1[[#This Row],[Invoice Date]],"yyyy")</f>
        <v>2021</v>
      </c>
      <c r="E5813" t="s">
        <v>28</v>
      </c>
      <c r="F5813" t="s">
        <v>75</v>
      </c>
      <c r="G5813" t="s">
        <v>76</v>
      </c>
      <c r="H5813" t="s">
        <v>27</v>
      </c>
      <c r="I5813" t="str">
        <f>IF(ISNUMBER(SEARCH( "Women's",Table1[[#This Row],[Product]])), "Women","Male")</f>
        <v>Women</v>
      </c>
      <c r="J5813" t="str">
        <f>IF(ISNUMBER(SEARCH( "Apparel",Table1[[#This Row],[Product]])), "Apparel","Footwear")</f>
        <v>Footwear</v>
      </c>
      <c r="K5813" s="3">
        <v>37</v>
      </c>
      <c r="L5813">
        <v>56</v>
      </c>
      <c r="M5813" s="3">
        <v>207</v>
      </c>
      <c r="N5813" s="3">
        <v>97</v>
      </c>
      <c r="O5813" t="s">
        <v>17</v>
      </c>
    </row>
    <row r="5814" spans="1:15" x14ac:dyDescent="0.3">
      <c r="A5814" t="s">
        <v>18</v>
      </c>
      <c r="B5814">
        <v>1185732</v>
      </c>
      <c r="C5814" s="1">
        <v>44303</v>
      </c>
      <c r="D5814" s="1" t="str">
        <f>TEXT(Table1[[#This Row],[Invoice Date]],"yyyy")</f>
        <v>2021</v>
      </c>
      <c r="E5814" t="s">
        <v>38</v>
      </c>
      <c r="F5814" t="s">
        <v>58</v>
      </c>
      <c r="G5814" t="s">
        <v>59</v>
      </c>
      <c r="H5814" t="s">
        <v>64</v>
      </c>
      <c r="I5814" t="str">
        <f>IF(ISNUMBER(SEARCH( "Women's",Table1[[#This Row],[Product]])), "Women","Male")</f>
        <v>Male</v>
      </c>
      <c r="J5814" t="str">
        <f>IF(ISNUMBER(SEARCH( "Apparel",Table1[[#This Row],[Product]])), "Apparel","Footwear")</f>
        <v>Apparel</v>
      </c>
      <c r="K5814" s="3">
        <v>60</v>
      </c>
      <c r="L5814">
        <v>56</v>
      </c>
      <c r="M5814" s="3">
        <v>336</v>
      </c>
      <c r="N5814" s="3">
        <v>185</v>
      </c>
      <c r="O5814" t="s">
        <v>17</v>
      </c>
    </row>
    <row r="5815" spans="1:15" x14ac:dyDescent="0.3">
      <c r="A5815" t="s">
        <v>57</v>
      </c>
      <c r="B5815">
        <v>1185732</v>
      </c>
      <c r="C5815" s="1">
        <v>44322</v>
      </c>
      <c r="D5815" s="1" t="str">
        <f>TEXT(Table1[[#This Row],[Invoice Date]],"yyyy")</f>
        <v>2021</v>
      </c>
      <c r="E5815" t="s">
        <v>38</v>
      </c>
      <c r="F5815" t="s">
        <v>77</v>
      </c>
      <c r="G5815" t="s">
        <v>78</v>
      </c>
      <c r="H5815" t="s">
        <v>50</v>
      </c>
      <c r="I5815" t="str">
        <f>IF(ISNUMBER(SEARCH( "Women's",Table1[[#This Row],[Product]])), "Women","Male")</f>
        <v>Women</v>
      </c>
      <c r="J5815" t="str">
        <f>IF(ISNUMBER(SEARCH( "Apparel",Table1[[#This Row],[Product]])), "Apparel","Footwear")</f>
        <v>Footwear</v>
      </c>
      <c r="K5815" s="3">
        <v>38</v>
      </c>
      <c r="L5815">
        <v>56</v>
      </c>
      <c r="M5815" s="3">
        <v>213</v>
      </c>
      <c r="N5815" s="3">
        <v>106</v>
      </c>
      <c r="O5815" t="s">
        <v>17</v>
      </c>
    </row>
    <row r="5816" spans="1:15" x14ac:dyDescent="0.3">
      <c r="A5816" t="s">
        <v>22</v>
      </c>
      <c r="B5816">
        <v>1185732</v>
      </c>
      <c r="C5816" s="1">
        <v>44258</v>
      </c>
      <c r="D5816" s="1" t="str">
        <f>TEXT(Table1[[#This Row],[Invoice Date]],"yyyy")</f>
        <v>2021</v>
      </c>
      <c r="E5816" t="s">
        <v>38</v>
      </c>
      <c r="F5816" t="s">
        <v>102</v>
      </c>
      <c r="G5816" t="s">
        <v>103</v>
      </c>
      <c r="H5816" t="s">
        <v>34</v>
      </c>
      <c r="I5816" t="str">
        <f>IF(ISNUMBER(SEARCH( "Women's",Table1[[#This Row],[Product]])), "Women","Male")</f>
        <v>Male</v>
      </c>
      <c r="J5816" t="str">
        <f>IF(ISNUMBER(SEARCH( "Apparel",Table1[[#This Row],[Product]])), "Apparel","Footwear")</f>
        <v>Footwear</v>
      </c>
      <c r="K5816" s="3">
        <v>38</v>
      </c>
      <c r="L5816">
        <v>56</v>
      </c>
      <c r="M5816" s="3">
        <v>213</v>
      </c>
      <c r="N5816" s="3">
        <v>115</v>
      </c>
      <c r="O5816" t="s">
        <v>17</v>
      </c>
    </row>
    <row r="5817" spans="1:15" x14ac:dyDescent="0.3">
      <c r="A5817" t="s">
        <v>22</v>
      </c>
      <c r="B5817">
        <v>1185732</v>
      </c>
      <c r="C5817" s="1">
        <v>44290</v>
      </c>
      <c r="D5817" s="1" t="str">
        <f>TEXT(Table1[[#This Row],[Invoice Date]],"yyyy")</f>
        <v>2021</v>
      </c>
      <c r="E5817" t="s">
        <v>38</v>
      </c>
      <c r="F5817" t="s">
        <v>102</v>
      </c>
      <c r="G5817" t="s">
        <v>103</v>
      </c>
      <c r="H5817" t="s">
        <v>27</v>
      </c>
      <c r="I5817" t="str">
        <f>IF(ISNUMBER(SEARCH( "Women's",Table1[[#This Row],[Product]])), "Women","Male")</f>
        <v>Women</v>
      </c>
      <c r="J5817" t="str">
        <f>IF(ISNUMBER(SEARCH( "Apparel",Table1[[#This Row],[Product]])), "Apparel","Footwear")</f>
        <v>Footwear</v>
      </c>
      <c r="K5817" s="3">
        <v>29</v>
      </c>
      <c r="L5817">
        <v>56</v>
      </c>
      <c r="M5817" s="3">
        <v>162</v>
      </c>
      <c r="N5817" s="3">
        <v>70</v>
      </c>
      <c r="O5817" t="s">
        <v>17</v>
      </c>
    </row>
    <row r="5818" spans="1:15" x14ac:dyDescent="0.3">
      <c r="A5818" t="s">
        <v>37</v>
      </c>
      <c r="B5818">
        <v>1185732</v>
      </c>
      <c r="C5818" s="1">
        <v>44445</v>
      </c>
      <c r="D5818" s="1" t="str">
        <f>TEXT(Table1[[#This Row],[Invoice Date]],"yyyy")</f>
        <v>2021</v>
      </c>
      <c r="E5818" t="s">
        <v>38</v>
      </c>
      <c r="F5818" t="s">
        <v>104</v>
      </c>
      <c r="G5818" t="s">
        <v>105</v>
      </c>
      <c r="H5818" t="s">
        <v>34</v>
      </c>
      <c r="I5818" t="str">
        <f>IF(ISNUMBER(SEARCH( "Women's",Table1[[#This Row],[Product]])), "Women","Male")</f>
        <v>Male</v>
      </c>
      <c r="J5818" t="str">
        <f>IF(ISNUMBER(SEARCH( "Apparel",Table1[[#This Row],[Product]])), "Apparel","Footwear")</f>
        <v>Footwear</v>
      </c>
      <c r="K5818" s="3">
        <v>43</v>
      </c>
      <c r="L5818">
        <v>56</v>
      </c>
      <c r="M5818" s="3">
        <v>241</v>
      </c>
      <c r="N5818" s="3">
        <v>116</v>
      </c>
      <c r="O5818" t="s">
        <v>17</v>
      </c>
    </row>
    <row r="5819" spans="1:15" x14ac:dyDescent="0.3">
      <c r="A5819" t="s">
        <v>37</v>
      </c>
      <c r="B5819">
        <v>1185732</v>
      </c>
      <c r="C5819" s="1">
        <v>44477</v>
      </c>
      <c r="D5819" s="1" t="str">
        <f>TEXT(Table1[[#This Row],[Invoice Date]],"yyyy")</f>
        <v>2021</v>
      </c>
      <c r="E5819" t="s">
        <v>38</v>
      </c>
      <c r="F5819" t="s">
        <v>104</v>
      </c>
      <c r="G5819" t="s">
        <v>105</v>
      </c>
      <c r="H5819" t="s">
        <v>34</v>
      </c>
      <c r="I5819" t="str">
        <f>IF(ISNUMBER(SEARCH( "Women's",Table1[[#This Row],[Product]])), "Women","Male")</f>
        <v>Male</v>
      </c>
      <c r="J5819" t="str">
        <f>IF(ISNUMBER(SEARCH( "Apparel",Table1[[#This Row],[Product]])), "Apparel","Footwear")</f>
        <v>Footwear</v>
      </c>
      <c r="K5819" s="3">
        <v>46</v>
      </c>
      <c r="L5819">
        <v>56</v>
      </c>
      <c r="M5819" s="3">
        <v>258</v>
      </c>
      <c r="N5819" s="3">
        <v>126</v>
      </c>
      <c r="O5819" t="s">
        <v>17</v>
      </c>
    </row>
    <row r="5820" spans="1:15" x14ac:dyDescent="0.3">
      <c r="A5820" t="s">
        <v>22</v>
      </c>
      <c r="B5820">
        <v>1185732</v>
      </c>
      <c r="C5820" s="1">
        <v>44329</v>
      </c>
      <c r="D5820" s="1" t="str">
        <f>TEXT(Table1[[#This Row],[Invoice Date]],"yyyy")</f>
        <v>2021</v>
      </c>
      <c r="E5820" t="s">
        <v>38</v>
      </c>
      <c r="F5820" t="s">
        <v>106</v>
      </c>
      <c r="G5820" t="s">
        <v>107</v>
      </c>
      <c r="H5820" t="s">
        <v>27</v>
      </c>
      <c r="I5820" t="str">
        <f>IF(ISNUMBER(SEARCH( "Women's",Table1[[#This Row],[Product]])), "Women","Male")</f>
        <v>Women</v>
      </c>
      <c r="J5820" t="str">
        <f>IF(ISNUMBER(SEARCH( "Apparel",Table1[[#This Row],[Product]])), "Apparel","Footwear")</f>
        <v>Footwear</v>
      </c>
      <c r="K5820" s="3">
        <v>41</v>
      </c>
      <c r="L5820">
        <v>56</v>
      </c>
      <c r="M5820" s="3">
        <v>230</v>
      </c>
      <c r="N5820" s="3">
        <v>92</v>
      </c>
      <c r="O5820" t="s">
        <v>17</v>
      </c>
    </row>
    <row r="5821" spans="1:15" x14ac:dyDescent="0.3">
      <c r="A5821" t="s">
        <v>22</v>
      </c>
      <c r="B5821">
        <v>1185732</v>
      </c>
      <c r="C5821" s="1">
        <v>44390</v>
      </c>
      <c r="D5821" s="1" t="str">
        <f>TEXT(Table1[[#This Row],[Invoice Date]],"yyyy")</f>
        <v>2021</v>
      </c>
      <c r="E5821" t="s">
        <v>38</v>
      </c>
      <c r="F5821" t="s">
        <v>106</v>
      </c>
      <c r="G5821" t="s">
        <v>107</v>
      </c>
      <c r="H5821" t="s">
        <v>50</v>
      </c>
      <c r="I5821" t="str">
        <f>IF(ISNUMBER(SEARCH( "Women's",Table1[[#This Row],[Product]])), "Women","Male")</f>
        <v>Women</v>
      </c>
      <c r="J5821" t="str">
        <f>IF(ISNUMBER(SEARCH( "Apparel",Table1[[#This Row],[Product]])), "Apparel","Footwear")</f>
        <v>Footwear</v>
      </c>
      <c r="K5821" s="3">
        <v>44</v>
      </c>
      <c r="L5821">
        <v>56</v>
      </c>
      <c r="M5821" s="3">
        <v>246</v>
      </c>
      <c r="N5821" s="3">
        <v>89</v>
      </c>
      <c r="O5821" t="s">
        <v>17</v>
      </c>
    </row>
    <row r="5822" spans="1:15" x14ac:dyDescent="0.3">
      <c r="A5822" t="s">
        <v>22</v>
      </c>
      <c r="B5822">
        <v>1185732</v>
      </c>
      <c r="C5822" s="1">
        <v>44484</v>
      </c>
      <c r="D5822" s="1" t="str">
        <f>TEXT(Table1[[#This Row],[Invoice Date]],"yyyy")</f>
        <v>2021</v>
      </c>
      <c r="E5822" t="s">
        <v>38</v>
      </c>
      <c r="F5822" t="s">
        <v>106</v>
      </c>
      <c r="G5822" t="s">
        <v>107</v>
      </c>
      <c r="H5822" t="s">
        <v>34</v>
      </c>
      <c r="I5822" t="str">
        <f>IF(ISNUMBER(SEARCH( "Women's",Table1[[#This Row],[Product]])), "Women","Male")</f>
        <v>Male</v>
      </c>
      <c r="J5822" t="str">
        <f>IF(ISNUMBER(SEARCH( "Apparel",Table1[[#This Row],[Product]])), "Apparel","Footwear")</f>
        <v>Footwear</v>
      </c>
      <c r="K5822" s="3">
        <v>53</v>
      </c>
      <c r="L5822">
        <v>56</v>
      </c>
      <c r="M5822" s="3">
        <v>297</v>
      </c>
      <c r="N5822" s="3">
        <v>134</v>
      </c>
      <c r="O5822" t="s">
        <v>17</v>
      </c>
    </row>
    <row r="5823" spans="1:15" x14ac:dyDescent="0.3">
      <c r="A5823" t="s">
        <v>45</v>
      </c>
      <c r="B5823">
        <v>1185732</v>
      </c>
      <c r="C5823" s="1">
        <v>44297</v>
      </c>
      <c r="D5823" s="1" t="str">
        <f>TEXT(Table1[[#This Row],[Invoice Date]],"yyyy")</f>
        <v>2021</v>
      </c>
      <c r="E5823" t="s">
        <v>38</v>
      </c>
      <c r="F5823" t="s">
        <v>119</v>
      </c>
      <c r="G5823" t="s">
        <v>120</v>
      </c>
      <c r="H5823" t="s">
        <v>34</v>
      </c>
      <c r="I5823" t="str">
        <f>IF(ISNUMBER(SEARCH( "Women's",Table1[[#This Row],[Product]])), "Women","Male")</f>
        <v>Male</v>
      </c>
      <c r="J5823" t="str">
        <f>IF(ISNUMBER(SEARCH( "Apparel",Table1[[#This Row],[Product]])), "Apparel","Footwear")</f>
        <v>Footwear</v>
      </c>
      <c r="K5823" s="3">
        <v>43</v>
      </c>
      <c r="L5823">
        <v>56</v>
      </c>
      <c r="M5823" s="3">
        <v>241</v>
      </c>
      <c r="N5823" s="3">
        <v>140</v>
      </c>
      <c r="O5823" t="s">
        <v>17</v>
      </c>
    </row>
    <row r="5824" spans="1:15" x14ac:dyDescent="0.3">
      <c r="A5824" t="s">
        <v>45</v>
      </c>
      <c r="B5824">
        <v>1185732</v>
      </c>
      <c r="C5824" s="1">
        <v>44449</v>
      </c>
      <c r="D5824" s="1" t="str">
        <f>TEXT(Table1[[#This Row],[Invoice Date]],"yyyy")</f>
        <v>2021</v>
      </c>
      <c r="E5824" t="s">
        <v>38</v>
      </c>
      <c r="F5824" t="s">
        <v>119</v>
      </c>
      <c r="G5824" t="s">
        <v>120</v>
      </c>
      <c r="H5824" t="s">
        <v>27</v>
      </c>
      <c r="I5824" t="str">
        <f>IF(ISNUMBER(SEARCH( "Women's",Table1[[#This Row],[Product]])), "Women","Male")</f>
        <v>Women</v>
      </c>
      <c r="J5824" t="str">
        <f>IF(ISNUMBER(SEARCH( "Apparel",Table1[[#This Row],[Product]])), "Apparel","Footwear")</f>
        <v>Footwear</v>
      </c>
      <c r="K5824" s="3">
        <v>46</v>
      </c>
      <c r="L5824">
        <v>56</v>
      </c>
      <c r="M5824" s="3">
        <v>258</v>
      </c>
      <c r="N5824" s="3">
        <v>129</v>
      </c>
      <c r="O5824" t="s">
        <v>17</v>
      </c>
    </row>
    <row r="5825" spans="1:15" x14ac:dyDescent="0.3">
      <c r="A5825" t="s">
        <v>45</v>
      </c>
      <c r="B5825">
        <v>1185732</v>
      </c>
      <c r="C5825" s="1">
        <v>44217</v>
      </c>
      <c r="D5825" s="1" t="str">
        <f>TEXT(Table1[[#This Row],[Invoice Date]],"yyyy")</f>
        <v>2021</v>
      </c>
      <c r="E5825" t="s">
        <v>38</v>
      </c>
      <c r="F5825" t="s">
        <v>119</v>
      </c>
      <c r="G5825" t="s">
        <v>120</v>
      </c>
      <c r="H5825" t="s">
        <v>64</v>
      </c>
      <c r="I5825" t="str">
        <f>IF(ISNUMBER(SEARCH( "Women's",Table1[[#This Row],[Product]])), "Women","Male")</f>
        <v>Male</v>
      </c>
      <c r="J5825" t="str">
        <f>IF(ISNUMBER(SEARCH( "Apparel",Table1[[#This Row],[Product]])), "Apparel","Footwear")</f>
        <v>Apparel</v>
      </c>
      <c r="K5825" s="3">
        <v>59</v>
      </c>
      <c r="L5825">
        <v>56</v>
      </c>
      <c r="M5825" s="3">
        <v>330</v>
      </c>
      <c r="N5825" s="3">
        <v>145</v>
      </c>
      <c r="O5825" t="s">
        <v>17</v>
      </c>
    </row>
    <row r="5826" spans="1:15" x14ac:dyDescent="0.3">
      <c r="A5826" t="s">
        <v>45</v>
      </c>
      <c r="B5826">
        <v>1185732</v>
      </c>
      <c r="C5826" s="1">
        <v>44456</v>
      </c>
      <c r="D5826" s="1" t="str">
        <f>TEXT(Table1[[#This Row],[Invoice Date]],"yyyy")</f>
        <v>2021</v>
      </c>
      <c r="E5826" t="s">
        <v>38</v>
      </c>
      <c r="F5826" t="s">
        <v>121</v>
      </c>
      <c r="G5826" t="s">
        <v>122</v>
      </c>
      <c r="H5826" t="s">
        <v>50</v>
      </c>
      <c r="I5826" t="str">
        <f>IF(ISNUMBER(SEARCH( "Women's",Table1[[#This Row],[Product]])), "Women","Male")</f>
        <v>Women</v>
      </c>
      <c r="J5826" t="str">
        <f>IF(ISNUMBER(SEARCH( "Apparel",Table1[[#This Row],[Product]])), "Apparel","Footwear")</f>
        <v>Footwear</v>
      </c>
      <c r="K5826" s="3">
        <v>53</v>
      </c>
      <c r="L5826">
        <v>56</v>
      </c>
      <c r="M5826" s="3">
        <v>297</v>
      </c>
      <c r="N5826" s="3">
        <v>125</v>
      </c>
      <c r="O5826" t="s">
        <v>17</v>
      </c>
    </row>
    <row r="5827" spans="1:15" hidden="1" x14ac:dyDescent="0.3">
      <c r="A5827" t="s">
        <v>37</v>
      </c>
      <c r="B5827">
        <v>1185732</v>
      </c>
      <c r="C5827" s="1">
        <v>44530</v>
      </c>
      <c r="D5827" s="1" t="str">
        <f>TEXT(Table1[[#This Row],[Invoice Date]],"yyyy")</f>
        <v>2021</v>
      </c>
      <c r="E5827" t="s">
        <v>38</v>
      </c>
      <c r="F5827" t="s">
        <v>129</v>
      </c>
      <c r="G5827" t="s">
        <v>130</v>
      </c>
      <c r="H5827" t="s">
        <v>50</v>
      </c>
      <c r="I5827" t="str">
        <f>IF(ISNUMBER(SEARCH( "Women's",Table1[[#This Row],[Product]])), "Women","Male")</f>
        <v>Women</v>
      </c>
      <c r="J5827" t="str">
        <f>IF(ISNUMBER(SEARCH( "Apparel",Table1[[#This Row],[Product]])), "Apparel","Footwear")</f>
        <v>Footwear</v>
      </c>
      <c r="K5827" s="3">
        <v>39</v>
      </c>
      <c r="L5827">
        <v>56</v>
      </c>
      <c r="M5827" s="3">
        <v>218</v>
      </c>
      <c r="N5827" s="3">
        <v>103</v>
      </c>
      <c r="O5827" t="s">
        <v>26</v>
      </c>
    </row>
    <row r="5828" spans="1:15" hidden="1" x14ac:dyDescent="0.3">
      <c r="A5828" t="s">
        <v>37</v>
      </c>
      <c r="B5828">
        <v>1185732</v>
      </c>
      <c r="C5828" s="1">
        <v>44561</v>
      </c>
      <c r="D5828" s="1" t="str">
        <f>TEXT(Table1[[#This Row],[Invoice Date]],"yyyy")</f>
        <v>2021</v>
      </c>
      <c r="E5828" t="s">
        <v>38</v>
      </c>
      <c r="F5828" t="s">
        <v>129</v>
      </c>
      <c r="G5828" t="s">
        <v>130</v>
      </c>
      <c r="H5828" t="s">
        <v>64</v>
      </c>
      <c r="I5828" t="str">
        <f>IF(ISNUMBER(SEARCH( "Women's",Table1[[#This Row],[Product]])), "Women","Male")</f>
        <v>Male</v>
      </c>
      <c r="J5828" t="str">
        <f>IF(ISNUMBER(SEARCH( "Apparel",Table1[[#This Row],[Product]])), "Apparel","Footwear")</f>
        <v>Apparel</v>
      </c>
      <c r="K5828" s="3">
        <v>46</v>
      </c>
      <c r="L5828">
        <v>56</v>
      </c>
      <c r="M5828" s="3">
        <v>258</v>
      </c>
      <c r="N5828" s="3">
        <v>100</v>
      </c>
      <c r="O5828" t="s">
        <v>26</v>
      </c>
    </row>
    <row r="5829" spans="1:15" hidden="1" x14ac:dyDescent="0.3">
      <c r="A5829" t="s">
        <v>18</v>
      </c>
      <c r="B5829">
        <v>1128299</v>
      </c>
      <c r="C5829" s="1">
        <v>44303</v>
      </c>
      <c r="D5829" s="1" t="str">
        <f>TEXT(Table1[[#This Row],[Invoice Date]],"yyyy")</f>
        <v>2021</v>
      </c>
      <c r="E5829" t="s">
        <v>19</v>
      </c>
      <c r="F5829" t="s">
        <v>20</v>
      </c>
      <c r="G5829" t="s">
        <v>21</v>
      </c>
      <c r="H5829" t="s">
        <v>64</v>
      </c>
      <c r="I5829" t="str">
        <f>IF(ISNUMBER(SEARCH( "Women's",Table1[[#This Row],[Product]])), "Women","Male")</f>
        <v>Male</v>
      </c>
      <c r="J5829" t="str">
        <f>IF(ISNUMBER(SEARCH( "Apparel",Table1[[#This Row],[Product]])), "Apparel","Footwear")</f>
        <v>Apparel</v>
      </c>
      <c r="K5829" s="3">
        <v>34</v>
      </c>
      <c r="L5829">
        <v>56</v>
      </c>
      <c r="M5829" s="3">
        <v>190</v>
      </c>
      <c r="N5829" s="3">
        <v>97</v>
      </c>
      <c r="O5829" t="s">
        <v>26</v>
      </c>
    </row>
    <row r="5830" spans="1:15" hidden="1" x14ac:dyDescent="0.3">
      <c r="A5830" t="s">
        <v>22</v>
      </c>
      <c r="B5830">
        <v>1128299</v>
      </c>
      <c r="C5830" s="1">
        <v>44299</v>
      </c>
      <c r="D5830" s="1" t="str">
        <f>TEXT(Table1[[#This Row],[Invoice Date]],"yyyy")</f>
        <v>2021</v>
      </c>
      <c r="E5830" t="s">
        <v>13</v>
      </c>
      <c r="F5830" t="s">
        <v>51</v>
      </c>
      <c r="G5830" t="s">
        <v>52</v>
      </c>
      <c r="H5830" t="s">
        <v>64</v>
      </c>
      <c r="I5830" t="str">
        <f>IF(ISNUMBER(SEARCH( "Women's",Table1[[#This Row],[Product]])), "Women","Male")</f>
        <v>Male</v>
      </c>
      <c r="J5830" t="str">
        <f>IF(ISNUMBER(SEARCH( "Apparel",Table1[[#This Row],[Product]])), "Apparel","Footwear")</f>
        <v>Apparel</v>
      </c>
      <c r="K5830" s="3">
        <v>38</v>
      </c>
      <c r="L5830">
        <v>56</v>
      </c>
      <c r="M5830" s="3">
        <v>213</v>
      </c>
      <c r="N5830" s="3">
        <v>89</v>
      </c>
      <c r="O5830" t="s">
        <v>26</v>
      </c>
    </row>
    <row r="5831" spans="1:15" hidden="1" x14ac:dyDescent="0.3">
      <c r="A5831" t="s">
        <v>37</v>
      </c>
      <c r="B5831">
        <v>1185732</v>
      </c>
      <c r="C5831" s="1">
        <v>44261</v>
      </c>
      <c r="D5831" s="1" t="str">
        <f>TEXT(Table1[[#This Row],[Invoice Date]],"yyyy")</f>
        <v>2021</v>
      </c>
      <c r="E5831" t="s">
        <v>38</v>
      </c>
      <c r="F5831" t="s">
        <v>104</v>
      </c>
      <c r="G5831" t="s">
        <v>105</v>
      </c>
      <c r="H5831" t="s">
        <v>27</v>
      </c>
      <c r="I5831" t="str">
        <f>IF(ISNUMBER(SEARCH( "Women's",Table1[[#This Row],[Product]])), "Women","Male")</f>
        <v>Women</v>
      </c>
      <c r="J5831" t="str">
        <f>IF(ISNUMBER(SEARCH( "Apparel",Table1[[#This Row],[Product]])), "Apparel","Footwear")</f>
        <v>Footwear</v>
      </c>
      <c r="K5831" s="3">
        <v>17</v>
      </c>
      <c r="L5831">
        <v>56</v>
      </c>
      <c r="M5831" s="3">
        <v>95</v>
      </c>
      <c r="N5831" s="3">
        <v>45</v>
      </c>
      <c r="O5831" t="s">
        <v>26</v>
      </c>
    </row>
    <row r="5832" spans="1:15" hidden="1" x14ac:dyDescent="0.3">
      <c r="A5832" t="s">
        <v>45</v>
      </c>
      <c r="B5832">
        <v>1185732</v>
      </c>
      <c r="C5832" s="1">
        <v>44265</v>
      </c>
      <c r="D5832" s="1" t="str">
        <f>TEXT(Table1[[#This Row],[Invoice Date]],"yyyy")</f>
        <v>2021</v>
      </c>
      <c r="E5832" t="s">
        <v>38</v>
      </c>
      <c r="F5832" t="s">
        <v>119</v>
      </c>
      <c r="G5832" t="s">
        <v>120</v>
      </c>
      <c r="H5832" t="s">
        <v>64</v>
      </c>
      <c r="I5832" t="str">
        <f>IF(ISNUMBER(SEARCH( "Women's",Table1[[#This Row],[Product]])), "Women","Male")</f>
        <v>Male</v>
      </c>
      <c r="J5832" t="str">
        <f>IF(ISNUMBER(SEARCH( "Apparel",Table1[[#This Row],[Product]])), "Apparel","Footwear")</f>
        <v>Apparel</v>
      </c>
      <c r="K5832" s="3">
        <v>36</v>
      </c>
      <c r="L5832">
        <v>56</v>
      </c>
      <c r="M5832" s="3">
        <v>202</v>
      </c>
      <c r="N5832" s="3">
        <v>79</v>
      </c>
      <c r="O5832" t="s">
        <v>26</v>
      </c>
    </row>
    <row r="5833" spans="1:15" x14ac:dyDescent="0.3">
      <c r="A5833" t="s">
        <v>37</v>
      </c>
      <c r="B5833">
        <v>1185732</v>
      </c>
      <c r="C5833" s="1">
        <v>44553</v>
      </c>
      <c r="D5833" s="1" t="str">
        <f>TEXT(Table1[[#This Row],[Invoice Date]],"yyyy")</f>
        <v>2021</v>
      </c>
      <c r="E5833" t="s">
        <v>38</v>
      </c>
      <c r="F5833" t="s">
        <v>129</v>
      </c>
      <c r="G5833" t="s">
        <v>130</v>
      </c>
      <c r="H5833" t="s">
        <v>27</v>
      </c>
      <c r="I5833" t="str">
        <f>IF(ISNUMBER(SEARCH( "Women's",Table1[[#This Row],[Product]])), "Women","Male")</f>
        <v>Women</v>
      </c>
      <c r="J5833" t="str">
        <f>IF(ISNUMBER(SEARCH( "Apparel",Table1[[#This Row],[Product]])), "Apparel","Footwear")</f>
        <v>Footwear</v>
      </c>
      <c r="K5833" s="3">
        <v>55</v>
      </c>
      <c r="L5833">
        <v>55</v>
      </c>
      <c r="M5833" s="3">
        <v>303</v>
      </c>
      <c r="N5833" s="3">
        <v>160</v>
      </c>
      <c r="O5833" t="s">
        <v>17</v>
      </c>
    </row>
    <row r="5834" spans="1:15" x14ac:dyDescent="0.3">
      <c r="A5834" t="s">
        <v>45</v>
      </c>
      <c r="B5834">
        <v>1185732</v>
      </c>
      <c r="C5834" s="1">
        <v>44518</v>
      </c>
      <c r="D5834" s="1" t="str">
        <f>TEXT(Table1[[#This Row],[Invoice Date]],"yyyy")</f>
        <v>2021</v>
      </c>
      <c r="E5834" t="s">
        <v>38</v>
      </c>
      <c r="F5834" t="s">
        <v>116</v>
      </c>
      <c r="G5834" t="s">
        <v>80</v>
      </c>
      <c r="H5834" t="s">
        <v>27</v>
      </c>
      <c r="I5834" t="str">
        <f>IF(ISNUMBER(SEARCH( "Women's",Table1[[#This Row],[Product]])), "Women","Male")</f>
        <v>Women</v>
      </c>
      <c r="J5834" t="str">
        <f>IF(ISNUMBER(SEARCH( "Apparel",Table1[[#This Row],[Product]])), "Apparel","Footwear")</f>
        <v>Footwear</v>
      </c>
      <c r="K5834" s="3">
        <v>52</v>
      </c>
      <c r="L5834">
        <v>55</v>
      </c>
      <c r="M5834" s="3">
        <v>286</v>
      </c>
      <c r="N5834" s="3">
        <v>149</v>
      </c>
      <c r="O5834" t="s">
        <v>17</v>
      </c>
    </row>
    <row r="5835" spans="1:15" x14ac:dyDescent="0.3">
      <c r="A5835" t="s">
        <v>37</v>
      </c>
      <c r="B5835">
        <v>1197831</v>
      </c>
      <c r="C5835" s="1">
        <v>44513</v>
      </c>
      <c r="D5835" s="1" t="str">
        <f>TEXT(Table1[[#This Row],[Invoice Date]],"yyyy")</f>
        <v>2021</v>
      </c>
      <c r="E5835" t="s">
        <v>28</v>
      </c>
      <c r="F5835" t="s">
        <v>65</v>
      </c>
      <c r="G5835" t="s">
        <v>66</v>
      </c>
      <c r="H5835" t="s">
        <v>27</v>
      </c>
      <c r="I5835" t="str">
        <f>IF(ISNUMBER(SEARCH( "Women's",Table1[[#This Row],[Product]])), "Women","Male")</f>
        <v>Women</v>
      </c>
      <c r="J5835" t="str">
        <f>IF(ISNUMBER(SEARCH( "Apparel",Table1[[#This Row],[Product]])), "Apparel","Footwear")</f>
        <v>Footwear</v>
      </c>
      <c r="K5835" s="3">
        <v>23</v>
      </c>
      <c r="L5835">
        <v>55</v>
      </c>
      <c r="M5835" s="3">
        <v>127</v>
      </c>
      <c r="N5835" s="3">
        <v>63</v>
      </c>
      <c r="O5835" t="s">
        <v>17</v>
      </c>
    </row>
    <row r="5836" spans="1:15" x14ac:dyDescent="0.3">
      <c r="A5836" t="s">
        <v>37</v>
      </c>
      <c r="B5836">
        <v>1185732</v>
      </c>
      <c r="C5836" s="1">
        <v>44372</v>
      </c>
      <c r="D5836" s="1" t="str">
        <f>TEXT(Table1[[#This Row],[Invoice Date]],"yyyy")</f>
        <v>2021</v>
      </c>
      <c r="E5836" t="s">
        <v>28</v>
      </c>
      <c r="F5836" t="s">
        <v>112</v>
      </c>
      <c r="G5836" t="s">
        <v>113</v>
      </c>
      <c r="H5836" t="s">
        <v>34</v>
      </c>
      <c r="I5836" t="str">
        <f>IF(ISNUMBER(SEARCH( "Women's",Table1[[#This Row],[Product]])), "Women","Male")</f>
        <v>Male</v>
      </c>
      <c r="J5836" t="str">
        <f>IF(ISNUMBER(SEARCH( "Apparel",Table1[[#This Row],[Product]])), "Apparel","Footwear")</f>
        <v>Footwear</v>
      </c>
      <c r="K5836" s="3">
        <v>53</v>
      </c>
      <c r="L5836">
        <v>54</v>
      </c>
      <c r="M5836" s="3">
        <v>286</v>
      </c>
      <c r="N5836" s="3">
        <v>129</v>
      </c>
      <c r="O5836" t="s">
        <v>17</v>
      </c>
    </row>
    <row r="5837" spans="1:15" x14ac:dyDescent="0.3">
      <c r="A5837" t="s">
        <v>37</v>
      </c>
      <c r="B5837">
        <v>1185732</v>
      </c>
      <c r="C5837" s="1">
        <v>44379</v>
      </c>
      <c r="D5837" s="1" t="str">
        <f>TEXT(Table1[[#This Row],[Invoice Date]],"yyyy")</f>
        <v>2021</v>
      </c>
      <c r="E5837" t="s">
        <v>28</v>
      </c>
      <c r="F5837" t="s">
        <v>112</v>
      </c>
      <c r="G5837" t="s">
        <v>113</v>
      </c>
      <c r="H5837" t="s">
        <v>27</v>
      </c>
      <c r="I5837" t="str">
        <f>IF(ISNUMBER(SEARCH( "Women's",Table1[[#This Row],[Product]])), "Women","Male")</f>
        <v>Women</v>
      </c>
      <c r="J5837" t="str">
        <f>IF(ISNUMBER(SEARCH( "Apparel",Table1[[#This Row],[Product]])), "Apparel","Footwear")</f>
        <v>Footwear</v>
      </c>
      <c r="K5837" s="3">
        <v>39</v>
      </c>
      <c r="L5837">
        <v>54</v>
      </c>
      <c r="M5837" s="3">
        <v>211</v>
      </c>
      <c r="N5837" s="3">
        <v>95</v>
      </c>
      <c r="O5837" t="s">
        <v>17</v>
      </c>
    </row>
    <row r="5838" spans="1:15" x14ac:dyDescent="0.3">
      <c r="A5838" t="s">
        <v>37</v>
      </c>
      <c r="B5838">
        <v>1185732</v>
      </c>
      <c r="C5838" s="1">
        <v>44416</v>
      </c>
      <c r="D5838" s="1" t="str">
        <f>TEXT(Table1[[#This Row],[Invoice Date]],"yyyy")</f>
        <v>2021</v>
      </c>
      <c r="E5838" t="s">
        <v>28</v>
      </c>
      <c r="F5838" t="s">
        <v>112</v>
      </c>
      <c r="G5838" t="s">
        <v>113</v>
      </c>
      <c r="H5838" t="s">
        <v>50</v>
      </c>
      <c r="I5838" t="str">
        <f>IF(ISNUMBER(SEARCH( "Women's",Table1[[#This Row],[Product]])), "Women","Male")</f>
        <v>Women</v>
      </c>
      <c r="J5838" t="str">
        <f>IF(ISNUMBER(SEARCH( "Apparel",Table1[[#This Row],[Product]])), "Apparel","Footwear")</f>
        <v>Footwear</v>
      </c>
      <c r="K5838" s="3">
        <v>49</v>
      </c>
      <c r="L5838">
        <v>54</v>
      </c>
      <c r="M5838" s="3">
        <v>265</v>
      </c>
      <c r="N5838" s="3">
        <v>140</v>
      </c>
      <c r="O5838" t="s">
        <v>17</v>
      </c>
    </row>
    <row r="5839" spans="1:15" x14ac:dyDescent="0.3">
      <c r="A5839" t="s">
        <v>37</v>
      </c>
      <c r="B5839">
        <v>1185732</v>
      </c>
      <c r="C5839" s="1">
        <v>44514</v>
      </c>
      <c r="D5839" s="1" t="str">
        <f>TEXT(Table1[[#This Row],[Invoice Date]],"yyyy")</f>
        <v>2021</v>
      </c>
      <c r="E5839" t="s">
        <v>38</v>
      </c>
      <c r="F5839" t="s">
        <v>129</v>
      </c>
      <c r="G5839" t="s">
        <v>130</v>
      </c>
      <c r="H5839" t="s">
        <v>16</v>
      </c>
      <c r="I5839" t="str">
        <f>IF(ISNUMBER(SEARCH( "Women's",Table1[[#This Row],[Product]])), "Women","Male")</f>
        <v>Women</v>
      </c>
      <c r="J5839" t="str">
        <f>IF(ISNUMBER(SEARCH( "Apparel",Table1[[#This Row],[Product]])), "Apparel","Footwear")</f>
        <v>Apparel</v>
      </c>
      <c r="K5839" s="3">
        <v>48</v>
      </c>
      <c r="L5839">
        <v>54</v>
      </c>
      <c r="M5839" s="3">
        <v>259</v>
      </c>
      <c r="N5839" s="3">
        <v>93</v>
      </c>
      <c r="O5839" t="s">
        <v>17</v>
      </c>
    </row>
    <row r="5840" spans="1:15" x14ac:dyDescent="0.3">
      <c r="A5840" t="s">
        <v>45</v>
      </c>
      <c r="B5840">
        <v>1185732</v>
      </c>
      <c r="C5840" s="1">
        <v>44547</v>
      </c>
      <c r="D5840" s="1" t="str">
        <f>TEXT(Table1[[#This Row],[Invoice Date]],"yyyy")</f>
        <v>2021</v>
      </c>
      <c r="E5840" t="s">
        <v>38</v>
      </c>
      <c r="F5840" t="s">
        <v>116</v>
      </c>
      <c r="G5840" t="s">
        <v>80</v>
      </c>
      <c r="H5840" t="s">
        <v>64</v>
      </c>
      <c r="I5840" t="str">
        <f>IF(ISNUMBER(SEARCH( "Women's",Table1[[#This Row],[Product]])), "Women","Male")</f>
        <v>Male</v>
      </c>
      <c r="J5840" t="str">
        <f>IF(ISNUMBER(SEARCH( "Apparel",Table1[[#This Row],[Product]])), "Apparel","Footwear")</f>
        <v>Apparel</v>
      </c>
      <c r="K5840" s="3">
        <v>60</v>
      </c>
      <c r="L5840">
        <v>54</v>
      </c>
      <c r="M5840" s="3">
        <v>324</v>
      </c>
      <c r="N5840" s="3">
        <v>117</v>
      </c>
      <c r="O5840" t="s">
        <v>17</v>
      </c>
    </row>
    <row r="5841" spans="1:15" x14ac:dyDescent="0.3">
      <c r="A5841" t="s">
        <v>37</v>
      </c>
      <c r="B5841">
        <v>1128299</v>
      </c>
      <c r="C5841" s="1">
        <v>44220</v>
      </c>
      <c r="D5841" s="1" t="str">
        <f>TEXT(Table1[[#This Row],[Invoice Date]],"yyyy")</f>
        <v>2021</v>
      </c>
      <c r="E5841" t="s">
        <v>42</v>
      </c>
      <c r="F5841" t="s">
        <v>96</v>
      </c>
      <c r="G5841" t="s">
        <v>97</v>
      </c>
      <c r="H5841" t="s">
        <v>50</v>
      </c>
      <c r="I5841" t="str">
        <f>IF(ISNUMBER(SEARCH( "Women's",Table1[[#This Row],[Product]])), "Women","Male")</f>
        <v>Women</v>
      </c>
      <c r="J5841" t="str">
        <f>IF(ISNUMBER(SEARCH( "Apparel",Table1[[#This Row],[Product]])), "Apparel","Footwear")</f>
        <v>Footwear</v>
      </c>
      <c r="K5841" s="3">
        <v>38</v>
      </c>
      <c r="L5841">
        <v>54</v>
      </c>
      <c r="M5841" s="3">
        <v>205</v>
      </c>
      <c r="N5841" s="3">
        <v>96</v>
      </c>
      <c r="O5841" t="s">
        <v>17</v>
      </c>
    </row>
    <row r="5842" spans="1:15" x14ac:dyDescent="0.3">
      <c r="A5842" t="s">
        <v>37</v>
      </c>
      <c r="B5842">
        <v>1128299</v>
      </c>
      <c r="C5842" s="1">
        <v>44464</v>
      </c>
      <c r="D5842" s="1" t="str">
        <f>TEXT(Table1[[#This Row],[Invoice Date]],"yyyy")</f>
        <v>2021</v>
      </c>
      <c r="E5842" t="s">
        <v>13</v>
      </c>
      <c r="F5842" t="s">
        <v>93</v>
      </c>
      <c r="G5842" t="s">
        <v>94</v>
      </c>
      <c r="H5842" t="s">
        <v>50</v>
      </c>
      <c r="I5842" t="str">
        <f>IF(ISNUMBER(SEARCH( "Women's",Table1[[#This Row],[Product]])), "Women","Male")</f>
        <v>Women</v>
      </c>
      <c r="J5842" t="str">
        <f>IF(ISNUMBER(SEARCH( "Apparel",Table1[[#This Row],[Product]])), "Apparel","Footwear")</f>
        <v>Footwear</v>
      </c>
      <c r="K5842" s="3">
        <v>45</v>
      </c>
      <c r="L5842">
        <v>54</v>
      </c>
      <c r="M5842" s="3">
        <v>243</v>
      </c>
      <c r="N5842" s="3">
        <v>119</v>
      </c>
      <c r="O5842" t="s">
        <v>17</v>
      </c>
    </row>
    <row r="5843" spans="1:15" x14ac:dyDescent="0.3">
      <c r="A5843" t="s">
        <v>37</v>
      </c>
      <c r="B5843">
        <v>1185732</v>
      </c>
      <c r="C5843" s="1">
        <v>44272</v>
      </c>
      <c r="D5843" s="1" t="str">
        <f>TEXT(Table1[[#This Row],[Invoice Date]],"yyyy")</f>
        <v>2021</v>
      </c>
      <c r="E5843" t="s">
        <v>28</v>
      </c>
      <c r="F5843" t="s">
        <v>29</v>
      </c>
      <c r="G5843" t="s">
        <v>30</v>
      </c>
      <c r="H5843" t="s">
        <v>50</v>
      </c>
      <c r="I5843" t="str">
        <f>IF(ISNUMBER(SEARCH( "Women's",Table1[[#This Row],[Product]])), "Women","Male")</f>
        <v>Women</v>
      </c>
      <c r="J5843" t="str">
        <f>IF(ISNUMBER(SEARCH( "Apparel",Table1[[#This Row],[Product]])), "Apparel","Footwear")</f>
        <v>Footwear</v>
      </c>
      <c r="K5843" s="3">
        <v>28</v>
      </c>
      <c r="L5843">
        <v>54</v>
      </c>
      <c r="M5843" s="3">
        <v>151</v>
      </c>
      <c r="N5843" s="3">
        <v>77</v>
      </c>
      <c r="O5843" t="s">
        <v>17</v>
      </c>
    </row>
    <row r="5844" spans="1:15" x14ac:dyDescent="0.3">
      <c r="A5844" t="s">
        <v>57</v>
      </c>
      <c r="B5844">
        <v>1128299</v>
      </c>
      <c r="C5844" s="1">
        <v>44253</v>
      </c>
      <c r="D5844" s="1" t="str">
        <f>TEXT(Table1[[#This Row],[Invoice Date]],"yyyy")</f>
        <v>2021</v>
      </c>
      <c r="E5844" t="s">
        <v>42</v>
      </c>
      <c r="F5844" t="s">
        <v>108</v>
      </c>
      <c r="G5844" t="s">
        <v>109</v>
      </c>
      <c r="H5844" t="s">
        <v>64</v>
      </c>
      <c r="I5844" t="str">
        <f>IF(ISNUMBER(SEARCH( "Women's",Table1[[#This Row],[Product]])), "Women","Male")</f>
        <v>Male</v>
      </c>
      <c r="J5844" t="str">
        <f>IF(ISNUMBER(SEARCH( "Apparel",Table1[[#This Row],[Product]])), "Apparel","Footwear")</f>
        <v>Apparel</v>
      </c>
      <c r="K5844" s="3">
        <v>45</v>
      </c>
      <c r="L5844">
        <v>54</v>
      </c>
      <c r="M5844" s="3">
        <v>243</v>
      </c>
      <c r="N5844" s="3">
        <v>107</v>
      </c>
      <c r="O5844" t="s">
        <v>17</v>
      </c>
    </row>
    <row r="5845" spans="1:15" x14ac:dyDescent="0.3">
      <c r="A5845" t="s">
        <v>45</v>
      </c>
      <c r="B5845">
        <v>1185732</v>
      </c>
      <c r="C5845" s="1">
        <v>44249</v>
      </c>
      <c r="D5845" s="1" t="str">
        <f>TEXT(Table1[[#This Row],[Invoice Date]],"yyyy")</f>
        <v>2021</v>
      </c>
      <c r="E5845" t="s">
        <v>13</v>
      </c>
      <c r="F5845" t="s">
        <v>100</v>
      </c>
      <c r="G5845" t="s">
        <v>101</v>
      </c>
      <c r="H5845" t="s">
        <v>64</v>
      </c>
      <c r="I5845" t="str">
        <f>IF(ISNUMBER(SEARCH( "Women's",Table1[[#This Row],[Product]])), "Women","Male")</f>
        <v>Male</v>
      </c>
      <c r="J5845" t="str">
        <f>IF(ISNUMBER(SEARCH( "Apparel",Table1[[#This Row],[Product]])), "Apparel","Footwear")</f>
        <v>Apparel</v>
      </c>
      <c r="K5845" s="3">
        <v>48</v>
      </c>
      <c r="L5845">
        <v>54</v>
      </c>
      <c r="M5845" s="3">
        <v>259</v>
      </c>
      <c r="N5845" s="3">
        <v>122</v>
      </c>
      <c r="O5845" t="s">
        <v>17</v>
      </c>
    </row>
    <row r="5846" spans="1:15" x14ac:dyDescent="0.3">
      <c r="A5846" t="s">
        <v>45</v>
      </c>
      <c r="B5846">
        <v>1185732</v>
      </c>
      <c r="C5846" s="1">
        <v>44369</v>
      </c>
      <c r="D5846" s="1" t="str">
        <f>TEXT(Table1[[#This Row],[Invoice Date]],"yyyy")</f>
        <v>2021</v>
      </c>
      <c r="E5846" t="s">
        <v>13</v>
      </c>
      <c r="F5846" t="s">
        <v>100</v>
      </c>
      <c r="G5846" t="s">
        <v>101</v>
      </c>
      <c r="H5846" t="s">
        <v>64</v>
      </c>
      <c r="I5846" t="str">
        <f>IF(ISNUMBER(SEARCH( "Women's",Table1[[#This Row],[Product]])), "Women","Male")</f>
        <v>Male</v>
      </c>
      <c r="J5846" t="str">
        <f>IF(ISNUMBER(SEARCH( "Apparel",Table1[[#This Row],[Product]])), "Apparel","Footwear")</f>
        <v>Apparel</v>
      </c>
      <c r="K5846" s="3">
        <v>49</v>
      </c>
      <c r="L5846">
        <v>54</v>
      </c>
      <c r="M5846" s="3">
        <v>265</v>
      </c>
      <c r="N5846" s="3">
        <v>130</v>
      </c>
      <c r="O5846" t="s">
        <v>17</v>
      </c>
    </row>
    <row r="5847" spans="1:15" x14ac:dyDescent="0.3">
      <c r="A5847" t="s">
        <v>45</v>
      </c>
      <c r="B5847">
        <v>1185732</v>
      </c>
      <c r="C5847" s="1">
        <v>44462</v>
      </c>
      <c r="D5847" s="1" t="str">
        <f>TEXT(Table1[[#This Row],[Invoice Date]],"yyyy")</f>
        <v>2021</v>
      </c>
      <c r="E5847" t="s">
        <v>13</v>
      </c>
      <c r="F5847" t="s">
        <v>100</v>
      </c>
      <c r="G5847" t="s">
        <v>101</v>
      </c>
      <c r="H5847" t="s">
        <v>50</v>
      </c>
      <c r="I5847" t="str">
        <f>IF(ISNUMBER(SEARCH( "Women's",Table1[[#This Row],[Product]])), "Women","Male")</f>
        <v>Women</v>
      </c>
      <c r="J5847" t="str">
        <f>IF(ISNUMBER(SEARCH( "Apparel",Table1[[#This Row],[Product]])), "Apparel","Footwear")</f>
        <v>Footwear</v>
      </c>
      <c r="K5847" s="3">
        <v>32</v>
      </c>
      <c r="L5847">
        <v>54</v>
      </c>
      <c r="M5847" s="3">
        <v>173</v>
      </c>
      <c r="N5847" s="3">
        <v>88</v>
      </c>
      <c r="O5847" t="s">
        <v>17</v>
      </c>
    </row>
    <row r="5848" spans="1:15" x14ac:dyDescent="0.3">
      <c r="A5848" t="s">
        <v>37</v>
      </c>
      <c r="B5848">
        <v>1185732</v>
      </c>
      <c r="C5848" s="1">
        <v>44359</v>
      </c>
      <c r="D5848" s="1" t="str">
        <f>TEXT(Table1[[#This Row],[Invoice Date]],"yyyy")</f>
        <v>2021</v>
      </c>
      <c r="E5848" t="s">
        <v>28</v>
      </c>
      <c r="F5848" t="s">
        <v>81</v>
      </c>
      <c r="G5848" t="s">
        <v>82</v>
      </c>
      <c r="H5848" t="s">
        <v>27</v>
      </c>
      <c r="I5848" t="str">
        <f>IF(ISNUMBER(SEARCH( "Women's",Table1[[#This Row],[Product]])), "Women","Male")</f>
        <v>Women</v>
      </c>
      <c r="J5848" t="str">
        <f>IF(ISNUMBER(SEARCH( "Apparel",Table1[[#This Row],[Product]])), "Apparel","Footwear")</f>
        <v>Footwear</v>
      </c>
      <c r="K5848" s="3">
        <v>32</v>
      </c>
      <c r="L5848">
        <v>54</v>
      </c>
      <c r="M5848" s="3">
        <v>173</v>
      </c>
      <c r="N5848" s="3">
        <v>74</v>
      </c>
      <c r="O5848" t="s">
        <v>17</v>
      </c>
    </row>
    <row r="5849" spans="1:15" x14ac:dyDescent="0.3">
      <c r="A5849" t="s">
        <v>22</v>
      </c>
      <c r="B5849">
        <v>1185732</v>
      </c>
      <c r="C5849" s="1">
        <v>44326</v>
      </c>
      <c r="D5849" s="1" t="str">
        <f>TEXT(Table1[[#This Row],[Invoice Date]],"yyyy")</f>
        <v>2021</v>
      </c>
      <c r="E5849" t="s">
        <v>28</v>
      </c>
      <c r="F5849" t="s">
        <v>83</v>
      </c>
      <c r="G5849" t="s">
        <v>84</v>
      </c>
      <c r="H5849" t="s">
        <v>34</v>
      </c>
      <c r="I5849" t="str">
        <f>IF(ISNUMBER(SEARCH( "Women's",Table1[[#This Row],[Product]])), "Women","Male")</f>
        <v>Male</v>
      </c>
      <c r="J5849" t="str">
        <f>IF(ISNUMBER(SEARCH( "Apparel",Table1[[#This Row],[Product]])), "Apparel","Footwear")</f>
        <v>Footwear</v>
      </c>
      <c r="K5849" s="3">
        <v>41</v>
      </c>
      <c r="L5849">
        <v>54</v>
      </c>
      <c r="M5849" s="3">
        <v>221</v>
      </c>
      <c r="N5849" s="3">
        <v>97</v>
      </c>
      <c r="O5849" t="s">
        <v>17</v>
      </c>
    </row>
    <row r="5850" spans="1:15" x14ac:dyDescent="0.3">
      <c r="A5850" t="s">
        <v>37</v>
      </c>
      <c r="B5850">
        <v>1185732</v>
      </c>
      <c r="C5850" s="1">
        <v>44538</v>
      </c>
      <c r="D5850" s="1" t="str">
        <f>TEXT(Table1[[#This Row],[Invoice Date]],"yyyy")</f>
        <v>2021</v>
      </c>
      <c r="E5850" t="s">
        <v>28</v>
      </c>
      <c r="F5850" t="s">
        <v>83</v>
      </c>
      <c r="G5850" t="s">
        <v>84</v>
      </c>
      <c r="H5850" t="s">
        <v>50</v>
      </c>
      <c r="I5850" t="str">
        <f>IF(ISNUMBER(SEARCH( "Women's",Table1[[#This Row],[Product]])), "Women","Male")</f>
        <v>Women</v>
      </c>
      <c r="J5850" t="str">
        <f>IF(ISNUMBER(SEARCH( "Apparel",Table1[[#This Row],[Product]])), "Apparel","Footwear")</f>
        <v>Footwear</v>
      </c>
      <c r="K5850" s="3">
        <v>47</v>
      </c>
      <c r="L5850">
        <v>54</v>
      </c>
      <c r="M5850" s="3">
        <v>254</v>
      </c>
      <c r="N5850" s="3">
        <v>104</v>
      </c>
      <c r="O5850" t="s">
        <v>17</v>
      </c>
    </row>
    <row r="5851" spans="1:15" x14ac:dyDescent="0.3">
      <c r="A5851" t="s">
        <v>37</v>
      </c>
      <c r="B5851">
        <v>1185732</v>
      </c>
      <c r="C5851" s="1">
        <v>44538</v>
      </c>
      <c r="D5851" s="1" t="str">
        <f>TEXT(Table1[[#This Row],[Invoice Date]],"yyyy")</f>
        <v>2021</v>
      </c>
      <c r="E5851" t="s">
        <v>28</v>
      </c>
      <c r="F5851" t="s">
        <v>83</v>
      </c>
      <c r="G5851" t="s">
        <v>84</v>
      </c>
      <c r="H5851" t="s">
        <v>64</v>
      </c>
      <c r="I5851" t="str">
        <f>IF(ISNUMBER(SEARCH( "Women's",Table1[[#This Row],[Product]])), "Women","Male")</f>
        <v>Male</v>
      </c>
      <c r="J5851" t="str">
        <f>IF(ISNUMBER(SEARCH( "Apparel",Table1[[#This Row],[Product]])), "Apparel","Footwear")</f>
        <v>Apparel</v>
      </c>
      <c r="K5851" s="3">
        <v>58</v>
      </c>
      <c r="L5851">
        <v>54</v>
      </c>
      <c r="M5851" s="3">
        <v>313</v>
      </c>
      <c r="N5851" s="3">
        <v>141</v>
      </c>
      <c r="O5851" t="s">
        <v>17</v>
      </c>
    </row>
    <row r="5852" spans="1:15" x14ac:dyDescent="0.3">
      <c r="A5852" t="s">
        <v>37</v>
      </c>
      <c r="B5852">
        <v>1185732</v>
      </c>
      <c r="C5852" s="1">
        <v>44323</v>
      </c>
      <c r="D5852" s="1" t="str">
        <f>TEXT(Table1[[#This Row],[Invoice Date]],"yyyy")</f>
        <v>2021</v>
      </c>
      <c r="E5852" t="s">
        <v>28</v>
      </c>
      <c r="F5852" t="s">
        <v>85</v>
      </c>
      <c r="G5852" t="s">
        <v>86</v>
      </c>
      <c r="H5852" t="s">
        <v>27</v>
      </c>
      <c r="I5852" t="str">
        <f>IF(ISNUMBER(SEARCH( "Women's",Table1[[#This Row],[Product]])), "Women","Male")</f>
        <v>Women</v>
      </c>
      <c r="J5852" t="str">
        <f>IF(ISNUMBER(SEARCH( "Apparel",Table1[[#This Row],[Product]])), "Apparel","Footwear")</f>
        <v>Footwear</v>
      </c>
      <c r="K5852" s="3">
        <v>33</v>
      </c>
      <c r="L5852">
        <v>54</v>
      </c>
      <c r="M5852" s="3">
        <v>178</v>
      </c>
      <c r="N5852" s="3">
        <v>73</v>
      </c>
      <c r="O5852" t="s">
        <v>17</v>
      </c>
    </row>
    <row r="5853" spans="1:15" x14ac:dyDescent="0.3">
      <c r="A5853" t="s">
        <v>37</v>
      </c>
      <c r="B5853">
        <v>1185732</v>
      </c>
      <c r="C5853" s="1">
        <v>44414</v>
      </c>
      <c r="D5853" s="1" t="str">
        <f>TEXT(Table1[[#This Row],[Invoice Date]],"yyyy")</f>
        <v>2021</v>
      </c>
      <c r="E5853" t="s">
        <v>28</v>
      </c>
      <c r="F5853" t="s">
        <v>85</v>
      </c>
      <c r="G5853" t="s">
        <v>86</v>
      </c>
      <c r="H5853" t="s">
        <v>50</v>
      </c>
      <c r="I5853" t="str">
        <f>IF(ISNUMBER(SEARCH( "Women's",Table1[[#This Row],[Product]])), "Women","Male")</f>
        <v>Women</v>
      </c>
      <c r="J5853" t="str">
        <f>IF(ISNUMBER(SEARCH( "Apparel",Table1[[#This Row],[Product]])), "Apparel","Footwear")</f>
        <v>Footwear</v>
      </c>
      <c r="K5853" s="3">
        <v>37</v>
      </c>
      <c r="L5853">
        <v>54</v>
      </c>
      <c r="M5853" s="3">
        <v>200</v>
      </c>
      <c r="N5853" s="3">
        <v>82</v>
      </c>
      <c r="O5853" t="s">
        <v>17</v>
      </c>
    </row>
    <row r="5854" spans="1:15" x14ac:dyDescent="0.3">
      <c r="A5854" t="s">
        <v>18</v>
      </c>
      <c r="B5854">
        <v>1185732</v>
      </c>
      <c r="C5854" s="1">
        <v>44296</v>
      </c>
      <c r="D5854" s="1" t="str">
        <f>TEXT(Table1[[#This Row],[Invoice Date]],"yyyy")</f>
        <v>2021</v>
      </c>
      <c r="E5854" t="s">
        <v>28</v>
      </c>
      <c r="F5854" t="s">
        <v>75</v>
      </c>
      <c r="G5854" t="s">
        <v>76</v>
      </c>
      <c r="H5854" t="s">
        <v>34</v>
      </c>
      <c r="I5854" t="str">
        <f>IF(ISNUMBER(SEARCH( "Women's",Table1[[#This Row],[Product]])), "Women","Male")</f>
        <v>Male</v>
      </c>
      <c r="J5854" t="str">
        <f>IF(ISNUMBER(SEARCH( "Apparel",Table1[[#This Row],[Product]])), "Apparel","Footwear")</f>
        <v>Footwear</v>
      </c>
      <c r="K5854" s="3">
        <v>23</v>
      </c>
      <c r="L5854">
        <v>54</v>
      </c>
      <c r="M5854" s="3">
        <v>124</v>
      </c>
      <c r="N5854" s="3">
        <v>65</v>
      </c>
      <c r="O5854" t="s">
        <v>17</v>
      </c>
    </row>
    <row r="5855" spans="1:15" x14ac:dyDescent="0.3">
      <c r="A5855" t="s">
        <v>18</v>
      </c>
      <c r="B5855">
        <v>1185732</v>
      </c>
      <c r="C5855" s="1">
        <v>44213</v>
      </c>
      <c r="D5855" s="1" t="str">
        <f>TEXT(Table1[[#This Row],[Invoice Date]],"yyyy")</f>
        <v>2021</v>
      </c>
      <c r="E5855" t="s">
        <v>28</v>
      </c>
      <c r="F5855" t="s">
        <v>75</v>
      </c>
      <c r="G5855" t="s">
        <v>76</v>
      </c>
      <c r="H5855" t="s">
        <v>64</v>
      </c>
      <c r="I5855" t="str">
        <f>IF(ISNUMBER(SEARCH( "Women's",Table1[[#This Row],[Product]])), "Women","Male")</f>
        <v>Male</v>
      </c>
      <c r="J5855" t="str">
        <f>IF(ISNUMBER(SEARCH( "Apparel",Table1[[#This Row],[Product]])), "Apparel","Footwear")</f>
        <v>Apparel</v>
      </c>
      <c r="K5855" s="3">
        <v>41</v>
      </c>
      <c r="L5855">
        <v>54</v>
      </c>
      <c r="M5855" s="3">
        <v>221</v>
      </c>
      <c r="N5855" s="3">
        <v>113</v>
      </c>
      <c r="O5855" t="s">
        <v>17</v>
      </c>
    </row>
    <row r="5856" spans="1:15" x14ac:dyDescent="0.3">
      <c r="A5856" t="s">
        <v>22</v>
      </c>
      <c r="B5856">
        <v>1185732</v>
      </c>
      <c r="C5856" s="1">
        <v>44232</v>
      </c>
      <c r="D5856" s="1" t="str">
        <f>TEXT(Table1[[#This Row],[Invoice Date]],"yyyy")</f>
        <v>2021</v>
      </c>
      <c r="E5856" t="s">
        <v>38</v>
      </c>
      <c r="F5856" t="s">
        <v>77</v>
      </c>
      <c r="G5856" t="s">
        <v>78</v>
      </c>
      <c r="H5856" t="s">
        <v>34</v>
      </c>
      <c r="I5856" t="str">
        <f>IF(ISNUMBER(SEARCH( "Women's",Table1[[#This Row],[Product]])), "Women","Male")</f>
        <v>Male</v>
      </c>
      <c r="J5856" t="str">
        <f>IF(ISNUMBER(SEARCH( "Apparel",Table1[[#This Row],[Product]])), "Apparel","Footwear")</f>
        <v>Footwear</v>
      </c>
      <c r="K5856" s="3">
        <v>37</v>
      </c>
      <c r="L5856">
        <v>54</v>
      </c>
      <c r="M5856" s="3">
        <v>200</v>
      </c>
      <c r="N5856" s="3">
        <v>100</v>
      </c>
      <c r="O5856" t="s">
        <v>17</v>
      </c>
    </row>
    <row r="5857" spans="1:15" x14ac:dyDescent="0.3">
      <c r="A5857" t="s">
        <v>22</v>
      </c>
      <c r="B5857">
        <v>1185732</v>
      </c>
      <c r="C5857" s="1">
        <v>44268</v>
      </c>
      <c r="D5857" s="1" t="str">
        <f>TEXT(Table1[[#This Row],[Invoice Date]],"yyyy")</f>
        <v>2021</v>
      </c>
      <c r="E5857" t="s">
        <v>38</v>
      </c>
      <c r="F5857" t="s">
        <v>106</v>
      </c>
      <c r="G5857" t="s">
        <v>107</v>
      </c>
      <c r="H5857" t="s">
        <v>16</v>
      </c>
      <c r="I5857" t="str">
        <f>IF(ISNUMBER(SEARCH( "Women's",Table1[[#This Row],[Product]])), "Women","Male")</f>
        <v>Women</v>
      </c>
      <c r="J5857" t="str">
        <f>IF(ISNUMBER(SEARCH( "Apparel",Table1[[#This Row],[Product]])), "Apparel","Footwear")</f>
        <v>Apparel</v>
      </c>
      <c r="K5857" s="3">
        <v>39</v>
      </c>
      <c r="L5857">
        <v>54</v>
      </c>
      <c r="M5857" s="3">
        <v>211</v>
      </c>
      <c r="N5857" s="3">
        <v>86</v>
      </c>
      <c r="O5857" t="s">
        <v>17</v>
      </c>
    </row>
    <row r="5858" spans="1:15" x14ac:dyDescent="0.3">
      <c r="A5858" t="s">
        <v>22</v>
      </c>
      <c r="B5858">
        <v>1185732</v>
      </c>
      <c r="C5858" s="1">
        <v>44329</v>
      </c>
      <c r="D5858" s="1" t="str">
        <f>TEXT(Table1[[#This Row],[Invoice Date]],"yyyy")</f>
        <v>2021</v>
      </c>
      <c r="E5858" t="s">
        <v>38</v>
      </c>
      <c r="F5858" t="s">
        <v>106</v>
      </c>
      <c r="G5858" t="s">
        <v>107</v>
      </c>
      <c r="H5858" t="s">
        <v>34</v>
      </c>
      <c r="I5858" t="str">
        <f>IF(ISNUMBER(SEARCH( "Women's",Table1[[#This Row],[Product]])), "Women","Male")</f>
        <v>Male</v>
      </c>
      <c r="J5858" t="str">
        <f>IF(ISNUMBER(SEARCH( "Apparel",Table1[[#This Row],[Product]])), "Apparel","Footwear")</f>
        <v>Footwear</v>
      </c>
      <c r="K5858" s="3">
        <v>47</v>
      </c>
      <c r="L5858">
        <v>54</v>
      </c>
      <c r="M5858" s="3">
        <v>254</v>
      </c>
      <c r="N5858" s="3">
        <v>109</v>
      </c>
      <c r="O5858" t="s">
        <v>17</v>
      </c>
    </row>
    <row r="5859" spans="1:15" x14ac:dyDescent="0.3">
      <c r="A5859" t="s">
        <v>22</v>
      </c>
      <c r="B5859">
        <v>1185732</v>
      </c>
      <c r="C5859" s="1">
        <v>44329</v>
      </c>
      <c r="D5859" s="1" t="str">
        <f>TEXT(Table1[[#This Row],[Invoice Date]],"yyyy")</f>
        <v>2021</v>
      </c>
      <c r="E5859" t="s">
        <v>38</v>
      </c>
      <c r="F5859" t="s">
        <v>106</v>
      </c>
      <c r="G5859" t="s">
        <v>107</v>
      </c>
      <c r="H5859" t="s">
        <v>64</v>
      </c>
      <c r="I5859" t="str">
        <f>IF(ISNUMBER(SEARCH( "Women's",Table1[[#This Row],[Product]])), "Women","Male")</f>
        <v>Male</v>
      </c>
      <c r="J5859" t="str">
        <f>IF(ISNUMBER(SEARCH( "Apparel",Table1[[#This Row],[Product]])), "Apparel","Footwear")</f>
        <v>Apparel</v>
      </c>
      <c r="K5859" s="3">
        <v>50</v>
      </c>
      <c r="L5859">
        <v>54</v>
      </c>
      <c r="M5859" s="3">
        <v>270</v>
      </c>
      <c r="N5859" s="3">
        <v>103</v>
      </c>
      <c r="O5859" t="s">
        <v>17</v>
      </c>
    </row>
    <row r="5860" spans="1:15" x14ac:dyDescent="0.3">
      <c r="A5860" t="s">
        <v>45</v>
      </c>
      <c r="B5860">
        <v>1185732</v>
      </c>
      <c r="C5860" s="1">
        <v>44481</v>
      </c>
      <c r="D5860" s="1" t="str">
        <f>TEXT(Table1[[#This Row],[Invoice Date]],"yyyy")</f>
        <v>2021</v>
      </c>
      <c r="E5860" t="s">
        <v>38</v>
      </c>
      <c r="F5860" t="s">
        <v>119</v>
      </c>
      <c r="G5860" t="s">
        <v>120</v>
      </c>
      <c r="H5860" t="s">
        <v>27</v>
      </c>
      <c r="I5860" t="str">
        <f>IF(ISNUMBER(SEARCH( "Women's",Table1[[#This Row],[Product]])), "Women","Male")</f>
        <v>Women</v>
      </c>
      <c r="J5860" t="str">
        <f>IF(ISNUMBER(SEARCH( "Apparel",Table1[[#This Row],[Product]])), "Apparel","Footwear")</f>
        <v>Footwear</v>
      </c>
      <c r="K5860" s="3">
        <v>59</v>
      </c>
      <c r="L5860">
        <v>54</v>
      </c>
      <c r="M5860" s="3">
        <v>319</v>
      </c>
      <c r="N5860" s="3">
        <v>159</v>
      </c>
      <c r="O5860" t="s">
        <v>17</v>
      </c>
    </row>
    <row r="5861" spans="1:15" x14ac:dyDescent="0.3">
      <c r="A5861" t="s">
        <v>37</v>
      </c>
      <c r="B5861">
        <v>1185732</v>
      </c>
      <c r="C5861" s="1">
        <v>44488</v>
      </c>
      <c r="D5861" s="1" t="str">
        <f>TEXT(Table1[[#This Row],[Invoice Date]],"yyyy")</f>
        <v>2021</v>
      </c>
      <c r="E5861" t="s">
        <v>38</v>
      </c>
      <c r="F5861" t="s">
        <v>121</v>
      </c>
      <c r="G5861" t="s">
        <v>122</v>
      </c>
      <c r="H5861" t="s">
        <v>27</v>
      </c>
      <c r="I5861" t="str">
        <f>IF(ISNUMBER(SEARCH( "Women's",Table1[[#This Row],[Product]])), "Women","Male")</f>
        <v>Women</v>
      </c>
      <c r="J5861" t="str">
        <f>IF(ISNUMBER(SEARCH( "Apparel",Table1[[#This Row],[Product]])), "Apparel","Footwear")</f>
        <v>Footwear</v>
      </c>
      <c r="K5861" s="3">
        <v>59</v>
      </c>
      <c r="L5861">
        <v>54</v>
      </c>
      <c r="M5861" s="3">
        <v>319</v>
      </c>
      <c r="N5861" s="3">
        <v>140</v>
      </c>
      <c r="O5861" t="s">
        <v>17</v>
      </c>
    </row>
    <row r="5862" spans="1:15" x14ac:dyDescent="0.3">
      <c r="A5862" t="s">
        <v>37</v>
      </c>
      <c r="B5862">
        <v>1185732</v>
      </c>
      <c r="C5862" s="1">
        <v>44220</v>
      </c>
      <c r="D5862" s="1" t="str">
        <f>TEXT(Table1[[#This Row],[Invoice Date]],"yyyy")</f>
        <v>2021</v>
      </c>
      <c r="E5862" t="s">
        <v>38</v>
      </c>
      <c r="F5862" t="s">
        <v>121</v>
      </c>
      <c r="G5862" t="s">
        <v>122</v>
      </c>
      <c r="H5862" t="s">
        <v>64</v>
      </c>
      <c r="I5862" t="str">
        <f>IF(ISNUMBER(SEARCH( "Women's",Table1[[#This Row],[Product]])), "Women","Male")</f>
        <v>Male</v>
      </c>
      <c r="J5862" t="str">
        <f>IF(ISNUMBER(SEARCH( "Apparel",Table1[[#This Row],[Product]])), "Apparel","Footwear")</f>
        <v>Apparel</v>
      </c>
      <c r="K5862" s="3">
        <v>60</v>
      </c>
      <c r="L5862">
        <v>54</v>
      </c>
      <c r="M5862" s="3">
        <v>324</v>
      </c>
      <c r="N5862" s="3">
        <v>120</v>
      </c>
      <c r="O5862" t="s">
        <v>17</v>
      </c>
    </row>
    <row r="5863" spans="1:15" hidden="1" x14ac:dyDescent="0.3">
      <c r="A5863" t="s">
        <v>37</v>
      </c>
      <c r="B5863">
        <v>1185732</v>
      </c>
      <c r="C5863" s="1">
        <v>44499</v>
      </c>
      <c r="D5863" s="1" t="str">
        <f>TEXT(Table1[[#This Row],[Invoice Date]],"yyyy")</f>
        <v>2021</v>
      </c>
      <c r="E5863" t="s">
        <v>38</v>
      </c>
      <c r="F5863" t="s">
        <v>129</v>
      </c>
      <c r="G5863" t="s">
        <v>130</v>
      </c>
      <c r="H5863" t="s">
        <v>27</v>
      </c>
      <c r="I5863" t="str">
        <f>IF(ISNUMBER(SEARCH( "Women's",Table1[[#This Row],[Product]])), "Women","Male")</f>
        <v>Women</v>
      </c>
      <c r="J5863" t="str">
        <f>IF(ISNUMBER(SEARCH( "Apparel",Table1[[#This Row],[Product]])), "Apparel","Footwear")</f>
        <v>Footwear</v>
      </c>
      <c r="K5863" s="3">
        <v>25</v>
      </c>
      <c r="L5863">
        <v>54</v>
      </c>
      <c r="M5863" s="3">
        <v>135</v>
      </c>
      <c r="N5863" s="3">
        <v>61</v>
      </c>
      <c r="O5863" t="s">
        <v>26</v>
      </c>
    </row>
    <row r="5864" spans="1:15" hidden="1" x14ac:dyDescent="0.3">
      <c r="A5864" t="s">
        <v>37</v>
      </c>
      <c r="B5864">
        <v>1185732</v>
      </c>
      <c r="C5864" s="1">
        <v>44516</v>
      </c>
      <c r="D5864" s="1" t="str">
        <f>TEXT(Table1[[#This Row],[Invoice Date]],"yyyy")</f>
        <v>2021</v>
      </c>
      <c r="E5864" t="s">
        <v>38</v>
      </c>
      <c r="F5864" t="s">
        <v>129</v>
      </c>
      <c r="G5864" t="s">
        <v>130</v>
      </c>
      <c r="H5864" t="s">
        <v>34</v>
      </c>
      <c r="I5864" t="str">
        <f>IF(ISNUMBER(SEARCH( "Women's",Table1[[#This Row],[Product]])), "Women","Male")</f>
        <v>Male</v>
      </c>
      <c r="J5864" t="str">
        <f>IF(ISNUMBER(SEARCH( "Apparel",Table1[[#This Row],[Product]])), "Apparel","Footwear")</f>
        <v>Footwear</v>
      </c>
      <c r="K5864" s="3">
        <v>40</v>
      </c>
      <c r="L5864">
        <v>54</v>
      </c>
      <c r="M5864" s="3">
        <v>216</v>
      </c>
      <c r="N5864" s="3">
        <v>71</v>
      </c>
      <c r="O5864" t="s">
        <v>26</v>
      </c>
    </row>
    <row r="5865" spans="1:15" hidden="1" x14ac:dyDescent="0.3">
      <c r="A5865" t="s">
        <v>37</v>
      </c>
      <c r="B5865">
        <v>1185732</v>
      </c>
      <c r="C5865" s="1">
        <v>44523</v>
      </c>
      <c r="D5865" s="1" t="str">
        <f>TEXT(Table1[[#This Row],[Invoice Date]],"yyyy")</f>
        <v>2021</v>
      </c>
      <c r="E5865" t="s">
        <v>38</v>
      </c>
      <c r="F5865" t="s">
        <v>129</v>
      </c>
      <c r="G5865" t="s">
        <v>130</v>
      </c>
      <c r="H5865" t="s">
        <v>27</v>
      </c>
      <c r="I5865" t="str">
        <f>IF(ISNUMBER(SEARCH( "Women's",Table1[[#This Row],[Product]])), "Women","Male")</f>
        <v>Women</v>
      </c>
      <c r="J5865" t="str">
        <f>IF(ISNUMBER(SEARCH( "Apparel",Table1[[#This Row],[Product]])), "Apparel","Footwear")</f>
        <v>Footwear</v>
      </c>
      <c r="K5865" s="3">
        <v>42</v>
      </c>
      <c r="L5865">
        <v>54</v>
      </c>
      <c r="M5865" s="3">
        <v>227</v>
      </c>
      <c r="N5865" s="3">
        <v>98</v>
      </c>
      <c r="O5865" t="s">
        <v>26</v>
      </c>
    </row>
    <row r="5866" spans="1:15" hidden="1" x14ac:dyDescent="0.3">
      <c r="A5866" t="s">
        <v>37</v>
      </c>
      <c r="B5866">
        <v>1185732</v>
      </c>
      <c r="C5866" s="1">
        <v>44537</v>
      </c>
      <c r="D5866" s="1" t="str">
        <f>TEXT(Table1[[#This Row],[Invoice Date]],"yyyy")</f>
        <v>2021</v>
      </c>
      <c r="E5866" t="s">
        <v>38</v>
      </c>
      <c r="F5866" t="s">
        <v>129</v>
      </c>
      <c r="G5866" t="s">
        <v>130</v>
      </c>
      <c r="H5866" t="s">
        <v>64</v>
      </c>
      <c r="I5866" t="str">
        <f>IF(ISNUMBER(SEARCH( "Women's",Table1[[#This Row],[Product]])), "Women","Male")</f>
        <v>Male</v>
      </c>
      <c r="J5866" t="str">
        <f>IF(ISNUMBER(SEARCH( "Apparel",Table1[[#This Row],[Product]])), "Apparel","Footwear")</f>
        <v>Apparel</v>
      </c>
      <c r="K5866" s="3">
        <v>46</v>
      </c>
      <c r="L5866">
        <v>54</v>
      </c>
      <c r="M5866" s="3">
        <v>248</v>
      </c>
      <c r="N5866" s="3">
        <v>97</v>
      </c>
      <c r="O5866" t="s">
        <v>26</v>
      </c>
    </row>
    <row r="5867" spans="1:15" hidden="1" x14ac:dyDescent="0.3">
      <c r="A5867" t="s">
        <v>37</v>
      </c>
      <c r="B5867">
        <v>1128299</v>
      </c>
      <c r="C5867" s="1">
        <v>44341</v>
      </c>
      <c r="D5867" s="1" t="str">
        <f>TEXT(Table1[[#This Row],[Invoice Date]],"yyyy")</f>
        <v>2021</v>
      </c>
      <c r="E5867" t="s">
        <v>13</v>
      </c>
      <c r="F5867" t="s">
        <v>93</v>
      </c>
      <c r="G5867" t="s">
        <v>94</v>
      </c>
      <c r="H5867" t="s">
        <v>64</v>
      </c>
      <c r="I5867" t="str">
        <f>IF(ISNUMBER(SEARCH( "Women's",Table1[[#This Row],[Product]])), "Women","Male")</f>
        <v>Male</v>
      </c>
      <c r="J5867" t="str">
        <f>IF(ISNUMBER(SEARCH( "Apparel",Table1[[#This Row],[Product]])), "Apparel","Footwear")</f>
        <v>Apparel</v>
      </c>
      <c r="K5867" s="3">
        <v>34</v>
      </c>
      <c r="L5867">
        <v>54</v>
      </c>
      <c r="M5867" s="3">
        <v>184</v>
      </c>
      <c r="N5867" s="3">
        <v>79</v>
      </c>
      <c r="O5867" t="s">
        <v>26</v>
      </c>
    </row>
    <row r="5868" spans="1:15" hidden="1" x14ac:dyDescent="0.3">
      <c r="A5868" t="s">
        <v>18</v>
      </c>
      <c r="B5868">
        <v>1197831</v>
      </c>
      <c r="C5868" s="1">
        <v>44306</v>
      </c>
      <c r="D5868" s="1" t="str">
        <f>TEXT(Table1[[#This Row],[Invoice Date]],"yyyy")</f>
        <v>2021</v>
      </c>
      <c r="E5868" t="s">
        <v>19</v>
      </c>
      <c r="F5868" t="s">
        <v>55</v>
      </c>
      <c r="G5868" t="s">
        <v>56</v>
      </c>
      <c r="H5868" t="s">
        <v>64</v>
      </c>
      <c r="I5868" t="str">
        <f>IF(ISNUMBER(SEARCH( "Women's",Table1[[#This Row],[Product]])), "Women","Male")</f>
        <v>Male</v>
      </c>
      <c r="J5868" t="str">
        <f>IF(ISNUMBER(SEARCH( "Apparel",Table1[[#This Row],[Product]])), "Apparel","Footwear")</f>
        <v>Apparel</v>
      </c>
      <c r="K5868" s="3">
        <v>27</v>
      </c>
      <c r="L5868">
        <v>54</v>
      </c>
      <c r="M5868" s="3">
        <v>146</v>
      </c>
      <c r="N5868" s="3">
        <v>57</v>
      </c>
      <c r="O5868" t="s">
        <v>26</v>
      </c>
    </row>
    <row r="5869" spans="1:15" hidden="1" x14ac:dyDescent="0.3">
      <c r="A5869" t="s">
        <v>37</v>
      </c>
      <c r="B5869">
        <v>1185732</v>
      </c>
      <c r="C5869" s="1">
        <v>44322</v>
      </c>
      <c r="D5869" s="1" t="str">
        <f>TEXT(Table1[[#This Row],[Invoice Date]],"yyyy")</f>
        <v>2021</v>
      </c>
      <c r="E5869" t="s">
        <v>38</v>
      </c>
      <c r="F5869" t="s">
        <v>104</v>
      </c>
      <c r="G5869" t="s">
        <v>105</v>
      </c>
      <c r="H5869" t="s">
        <v>64</v>
      </c>
      <c r="I5869" t="str">
        <f>IF(ISNUMBER(SEARCH( "Women's",Table1[[#This Row],[Product]])), "Women","Male")</f>
        <v>Male</v>
      </c>
      <c r="J5869" t="str">
        <f>IF(ISNUMBER(SEARCH( "Apparel",Table1[[#This Row],[Product]])), "Apparel","Footwear")</f>
        <v>Apparel</v>
      </c>
      <c r="K5869" s="3">
        <v>40</v>
      </c>
      <c r="L5869">
        <v>54</v>
      </c>
      <c r="M5869" s="3">
        <v>216</v>
      </c>
      <c r="N5869" s="3">
        <v>80</v>
      </c>
      <c r="O5869" t="s">
        <v>26</v>
      </c>
    </row>
    <row r="5870" spans="1:15" hidden="1" x14ac:dyDescent="0.3">
      <c r="A5870" t="s">
        <v>22</v>
      </c>
      <c r="B5870">
        <v>1185732</v>
      </c>
      <c r="C5870" s="1">
        <v>44329</v>
      </c>
      <c r="D5870" s="1" t="str">
        <f>TEXT(Table1[[#This Row],[Invoice Date]],"yyyy")</f>
        <v>2021</v>
      </c>
      <c r="E5870" t="s">
        <v>38</v>
      </c>
      <c r="F5870" t="s">
        <v>106</v>
      </c>
      <c r="G5870" t="s">
        <v>107</v>
      </c>
      <c r="H5870" t="s">
        <v>50</v>
      </c>
      <c r="I5870" t="str">
        <f>IF(ISNUMBER(SEARCH( "Women's",Table1[[#This Row],[Product]])), "Women","Male")</f>
        <v>Women</v>
      </c>
      <c r="J5870" t="str">
        <f>IF(ISNUMBER(SEARCH( "Apparel",Table1[[#This Row],[Product]])), "Apparel","Footwear")</f>
        <v>Footwear</v>
      </c>
      <c r="K5870" s="3">
        <v>32</v>
      </c>
      <c r="L5870">
        <v>54</v>
      </c>
      <c r="M5870" s="3">
        <v>173</v>
      </c>
      <c r="N5870" s="3">
        <v>52</v>
      </c>
      <c r="O5870" t="s">
        <v>26</v>
      </c>
    </row>
    <row r="5871" spans="1:15" x14ac:dyDescent="0.3">
      <c r="A5871" t="s">
        <v>37</v>
      </c>
      <c r="B5871">
        <v>1185732</v>
      </c>
      <c r="C5871" s="1">
        <v>44410</v>
      </c>
      <c r="D5871" s="1" t="str">
        <f>TEXT(Table1[[#This Row],[Invoice Date]],"yyyy")</f>
        <v>2021</v>
      </c>
      <c r="E5871" t="s">
        <v>28</v>
      </c>
      <c r="F5871" t="s">
        <v>112</v>
      </c>
      <c r="G5871" t="s">
        <v>113</v>
      </c>
      <c r="H5871" t="s">
        <v>50</v>
      </c>
      <c r="I5871" t="str">
        <f>IF(ISNUMBER(SEARCH( "Women's",Table1[[#This Row],[Product]])), "Women","Male")</f>
        <v>Women</v>
      </c>
      <c r="J5871" t="str">
        <f>IF(ISNUMBER(SEARCH( "Apparel",Table1[[#This Row],[Product]])), "Apparel","Footwear")</f>
        <v>Footwear</v>
      </c>
      <c r="K5871" s="3">
        <v>46</v>
      </c>
      <c r="L5871">
        <v>53</v>
      </c>
      <c r="M5871" s="3">
        <v>244</v>
      </c>
      <c r="N5871" s="3">
        <v>129</v>
      </c>
      <c r="O5871" t="s">
        <v>17</v>
      </c>
    </row>
    <row r="5872" spans="1:15" x14ac:dyDescent="0.3">
      <c r="A5872" t="s">
        <v>37</v>
      </c>
      <c r="B5872">
        <v>1185732</v>
      </c>
      <c r="C5872" s="1">
        <v>44516</v>
      </c>
      <c r="D5872" s="1" t="str">
        <f>TEXT(Table1[[#This Row],[Invoice Date]],"yyyy")</f>
        <v>2021</v>
      </c>
      <c r="E5872" t="s">
        <v>38</v>
      </c>
      <c r="F5872" t="s">
        <v>129</v>
      </c>
      <c r="G5872" t="s">
        <v>130</v>
      </c>
      <c r="H5872" t="s">
        <v>34</v>
      </c>
      <c r="I5872" t="str">
        <f>IF(ISNUMBER(SEARCH( "Women's",Table1[[#This Row],[Product]])), "Women","Male")</f>
        <v>Male</v>
      </c>
      <c r="J5872" t="str">
        <f>IF(ISNUMBER(SEARCH( "Apparel",Table1[[#This Row],[Product]])), "Apparel","Footwear")</f>
        <v>Footwear</v>
      </c>
      <c r="K5872" s="3">
        <v>54</v>
      </c>
      <c r="L5872">
        <v>53</v>
      </c>
      <c r="M5872" s="3">
        <v>286</v>
      </c>
      <c r="N5872" s="3">
        <v>114</v>
      </c>
      <c r="O5872" t="s">
        <v>17</v>
      </c>
    </row>
    <row r="5873" spans="1:15" x14ac:dyDescent="0.3">
      <c r="A5873" t="s">
        <v>37</v>
      </c>
      <c r="B5873">
        <v>1185732</v>
      </c>
      <c r="C5873" s="1">
        <v>44542</v>
      </c>
      <c r="D5873" s="1" t="str">
        <f>TEXT(Table1[[#This Row],[Invoice Date]],"yyyy")</f>
        <v>2021</v>
      </c>
      <c r="E5873" t="s">
        <v>38</v>
      </c>
      <c r="F5873" t="s">
        <v>129</v>
      </c>
      <c r="G5873" t="s">
        <v>130</v>
      </c>
      <c r="H5873" t="s">
        <v>50</v>
      </c>
      <c r="I5873" t="str">
        <f>IF(ISNUMBER(SEARCH( "Women's",Table1[[#This Row],[Product]])), "Women","Male")</f>
        <v>Women</v>
      </c>
      <c r="J5873" t="str">
        <f>IF(ISNUMBER(SEARCH( "Apparel",Table1[[#This Row],[Product]])), "Apparel","Footwear")</f>
        <v>Footwear</v>
      </c>
      <c r="K5873" s="3">
        <v>41</v>
      </c>
      <c r="L5873">
        <v>53</v>
      </c>
      <c r="M5873" s="3">
        <v>217</v>
      </c>
      <c r="N5873" s="3">
        <v>102</v>
      </c>
      <c r="O5873" t="s">
        <v>17</v>
      </c>
    </row>
    <row r="5874" spans="1:15" x14ac:dyDescent="0.3">
      <c r="A5874" t="s">
        <v>37</v>
      </c>
      <c r="B5874">
        <v>1185732</v>
      </c>
      <c r="C5874" s="1">
        <v>44560</v>
      </c>
      <c r="D5874" s="1" t="str">
        <f>TEXT(Table1[[#This Row],[Invoice Date]],"yyyy")</f>
        <v>2021</v>
      </c>
      <c r="E5874" t="s">
        <v>38</v>
      </c>
      <c r="F5874" t="s">
        <v>129</v>
      </c>
      <c r="G5874" t="s">
        <v>130</v>
      </c>
      <c r="H5874" t="s">
        <v>50</v>
      </c>
      <c r="I5874" t="str">
        <f>IF(ISNUMBER(SEARCH( "Women's",Table1[[#This Row],[Product]])), "Women","Male")</f>
        <v>Women</v>
      </c>
      <c r="J5874" t="str">
        <f>IF(ISNUMBER(SEARCH( "Apparel",Table1[[#This Row],[Product]])), "Apparel","Footwear")</f>
        <v>Footwear</v>
      </c>
      <c r="K5874" s="3">
        <v>57</v>
      </c>
      <c r="L5874">
        <v>53</v>
      </c>
      <c r="M5874" s="3">
        <v>302</v>
      </c>
      <c r="N5874" s="3">
        <v>160</v>
      </c>
      <c r="O5874" t="s">
        <v>17</v>
      </c>
    </row>
    <row r="5875" spans="1:15" x14ac:dyDescent="0.3">
      <c r="A5875" t="s">
        <v>37</v>
      </c>
      <c r="B5875">
        <v>1185732</v>
      </c>
      <c r="C5875" s="1">
        <v>44135</v>
      </c>
      <c r="D5875" s="1" t="str">
        <f>TEXT(Table1[[#This Row],[Invoice Date]],"yyyy")</f>
        <v>2020</v>
      </c>
      <c r="E5875" t="s">
        <v>28</v>
      </c>
      <c r="F5875" t="s">
        <v>98</v>
      </c>
      <c r="G5875" t="s">
        <v>99</v>
      </c>
      <c r="H5875" t="s">
        <v>27</v>
      </c>
      <c r="I5875" t="str">
        <f>IF(ISNUMBER(SEARCH( "Women's",Table1[[#This Row],[Product]])), "Women","Male")</f>
        <v>Women</v>
      </c>
      <c r="J5875" t="str">
        <f>IF(ISNUMBER(SEARCH( "Apparel",Table1[[#This Row],[Product]])), "Apparel","Footwear")</f>
        <v>Footwear</v>
      </c>
      <c r="K5875" s="3">
        <v>29</v>
      </c>
      <c r="L5875">
        <v>53</v>
      </c>
      <c r="M5875" s="3">
        <v>154</v>
      </c>
      <c r="N5875" s="3">
        <v>69</v>
      </c>
      <c r="O5875" t="s">
        <v>17</v>
      </c>
    </row>
    <row r="5876" spans="1:15" x14ac:dyDescent="0.3">
      <c r="A5876" t="s">
        <v>37</v>
      </c>
      <c r="B5876">
        <v>1185732</v>
      </c>
      <c r="C5876" s="1">
        <v>44144</v>
      </c>
      <c r="D5876" s="1" t="str">
        <f>TEXT(Table1[[#This Row],[Invoice Date]],"yyyy")</f>
        <v>2020</v>
      </c>
      <c r="E5876" t="s">
        <v>28</v>
      </c>
      <c r="F5876" t="s">
        <v>98</v>
      </c>
      <c r="G5876" t="s">
        <v>99</v>
      </c>
      <c r="H5876" t="s">
        <v>16</v>
      </c>
      <c r="I5876" t="str">
        <f>IF(ISNUMBER(SEARCH( "Women's",Table1[[#This Row],[Product]])), "Women","Male")</f>
        <v>Women</v>
      </c>
      <c r="J5876" t="str">
        <f>IF(ISNUMBER(SEARCH( "Apparel",Table1[[#This Row],[Product]])), "Apparel","Footwear")</f>
        <v>Apparel</v>
      </c>
      <c r="K5876" s="3">
        <v>36</v>
      </c>
      <c r="L5876">
        <v>53</v>
      </c>
      <c r="M5876" s="3">
        <v>191</v>
      </c>
      <c r="N5876" s="3">
        <v>114</v>
      </c>
      <c r="O5876" t="s">
        <v>17</v>
      </c>
    </row>
    <row r="5877" spans="1:15" x14ac:dyDescent="0.3">
      <c r="A5877" t="s">
        <v>45</v>
      </c>
      <c r="B5877">
        <v>1185732</v>
      </c>
      <c r="C5877" s="1">
        <v>44515</v>
      </c>
      <c r="D5877" s="1" t="str">
        <f>TEXT(Table1[[#This Row],[Invoice Date]],"yyyy")</f>
        <v>2021</v>
      </c>
      <c r="E5877" t="s">
        <v>38</v>
      </c>
      <c r="F5877" t="s">
        <v>116</v>
      </c>
      <c r="G5877" t="s">
        <v>80</v>
      </c>
      <c r="H5877" t="s">
        <v>64</v>
      </c>
      <c r="I5877" t="str">
        <f>IF(ISNUMBER(SEARCH( "Women's",Table1[[#This Row],[Product]])), "Women","Male")</f>
        <v>Male</v>
      </c>
      <c r="J5877" t="str">
        <f>IF(ISNUMBER(SEARCH( "Apparel",Table1[[#This Row],[Product]])), "Apparel","Footwear")</f>
        <v>Apparel</v>
      </c>
      <c r="K5877" s="3">
        <v>50</v>
      </c>
      <c r="L5877">
        <v>53</v>
      </c>
      <c r="M5877" s="3">
        <v>265</v>
      </c>
      <c r="N5877" s="3">
        <v>95</v>
      </c>
      <c r="O5877" t="s">
        <v>17</v>
      </c>
    </row>
    <row r="5878" spans="1:15" x14ac:dyDescent="0.3">
      <c r="A5878" t="s">
        <v>45</v>
      </c>
      <c r="B5878">
        <v>1185732</v>
      </c>
      <c r="C5878" s="1">
        <v>44275</v>
      </c>
      <c r="D5878" s="1" t="str">
        <f>TEXT(Table1[[#This Row],[Invoice Date]],"yyyy")</f>
        <v>2021</v>
      </c>
      <c r="E5878" t="s">
        <v>42</v>
      </c>
      <c r="F5878" t="s">
        <v>131</v>
      </c>
      <c r="G5878" t="s">
        <v>132</v>
      </c>
      <c r="H5878" t="s">
        <v>64</v>
      </c>
      <c r="I5878" t="str">
        <f>IF(ISNUMBER(SEARCH( "Women's",Table1[[#This Row],[Product]])), "Women","Male")</f>
        <v>Male</v>
      </c>
      <c r="J5878" t="str">
        <f>IF(ISNUMBER(SEARCH( "Apparel",Table1[[#This Row],[Product]])), "Apparel","Footwear")</f>
        <v>Apparel</v>
      </c>
      <c r="K5878" s="3">
        <v>64</v>
      </c>
      <c r="L5878">
        <v>53</v>
      </c>
      <c r="M5878" s="3">
        <v>339</v>
      </c>
      <c r="N5878" s="3">
        <v>132</v>
      </c>
      <c r="O5878" t="s">
        <v>17</v>
      </c>
    </row>
    <row r="5879" spans="1:15" x14ac:dyDescent="0.3">
      <c r="A5879" t="s">
        <v>18</v>
      </c>
      <c r="B5879">
        <v>1128299</v>
      </c>
      <c r="C5879" s="1">
        <v>44303</v>
      </c>
      <c r="D5879" s="1" t="str">
        <f>TEXT(Table1[[#This Row],[Invoice Date]],"yyyy")</f>
        <v>2021</v>
      </c>
      <c r="E5879" t="s">
        <v>19</v>
      </c>
      <c r="F5879" t="s">
        <v>20</v>
      </c>
      <c r="G5879" t="s">
        <v>21</v>
      </c>
      <c r="H5879" t="s">
        <v>64</v>
      </c>
      <c r="I5879" t="str">
        <f>IF(ISNUMBER(SEARCH( "Women's",Table1[[#This Row],[Product]])), "Women","Male")</f>
        <v>Male</v>
      </c>
      <c r="J5879" t="str">
        <f>IF(ISNUMBER(SEARCH( "Apparel",Table1[[#This Row],[Product]])), "Apparel","Footwear")</f>
        <v>Apparel</v>
      </c>
      <c r="K5879" s="3">
        <v>43</v>
      </c>
      <c r="L5879">
        <v>53</v>
      </c>
      <c r="M5879" s="3">
        <v>228</v>
      </c>
      <c r="N5879" s="3">
        <v>130</v>
      </c>
      <c r="O5879" t="s">
        <v>17</v>
      </c>
    </row>
    <row r="5880" spans="1:15" x14ac:dyDescent="0.3">
      <c r="A5880" t="s">
        <v>57</v>
      </c>
      <c r="B5880">
        <v>1128299</v>
      </c>
      <c r="C5880" s="1">
        <v>44280</v>
      </c>
      <c r="D5880" s="1" t="str">
        <f>TEXT(Table1[[#This Row],[Invoice Date]],"yyyy")</f>
        <v>2021</v>
      </c>
      <c r="E5880" t="s">
        <v>42</v>
      </c>
      <c r="F5880" t="s">
        <v>108</v>
      </c>
      <c r="G5880" t="s">
        <v>109</v>
      </c>
      <c r="H5880" t="s">
        <v>64</v>
      </c>
      <c r="I5880" t="str">
        <f>IF(ISNUMBER(SEARCH( "Women's",Table1[[#This Row],[Product]])), "Women","Male")</f>
        <v>Male</v>
      </c>
      <c r="J5880" t="str">
        <f>IF(ISNUMBER(SEARCH( "Apparel",Table1[[#This Row],[Product]])), "Apparel","Footwear")</f>
        <v>Apparel</v>
      </c>
      <c r="K5880" s="3">
        <v>55</v>
      </c>
      <c r="L5880">
        <v>53</v>
      </c>
      <c r="M5880" s="3">
        <v>292</v>
      </c>
      <c r="N5880" s="3">
        <v>125</v>
      </c>
      <c r="O5880" t="s">
        <v>17</v>
      </c>
    </row>
    <row r="5881" spans="1:15" x14ac:dyDescent="0.3">
      <c r="A5881" t="s">
        <v>22</v>
      </c>
      <c r="B5881">
        <v>1128299</v>
      </c>
      <c r="C5881" s="1">
        <v>44299</v>
      </c>
      <c r="D5881" s="1" t="str">
        <f>TEXT(Table1[[#This Row],[Invoice Date]],"yyyy")</f>
        <v>2021</v>
      </c>
      <c r="E5881" t="s">
        <v>13</v>
      </c>
      <c r="F5881" t="s">
        <v>51</v>
      </c>
      <c r="G5881" t="s">
        <v>52</v>
      </c>
      <c r="H5881" t="s">
        <v>64</v>
      </c>
      <c r="I5881" t="str">
        <f>IF(ISNUMBER(SEARCH( "Women's",Table1[[#This Row],[Product]])), "Women","Male")</f>
        <v>Male</v>
      </c>
      <c r="J5881" t="str">
        <f>IF(ISNUMBER(SEARCH( "Apparel",Table1[[#This Row],[Product]])), "Apparel","Footwear")</f>
        <v>Apparel</v>
      </c>
      <c r="K5881" s="3">
        <v>52</v>
      </c>
      <c r="L5881">
        <v>53</v>
      </c>
      <c r="M5881" s="3">
        <v>276</v>
      </c>
      <c r="N5881" s="3">
        <v>132</v>
      </c>
      <c r="O5881" t="s">
        <v>17</v>
      </c>
    </row>
    <row r="5882" spans="1:15" x14ac:dyDescent="0.3">
      <c r="A5882" t="s">
        <v>37</v>
      </c>
      <c r="B5882">
        <v>1185732</v>
      </c>
      <c r="C5882" s="1">
        <v>44522</v>
      </c>
      <c r="D5882" s="1" t="str">
        <f>TEXT(Table1[[#This Row],[Invoice Date]],"yyyy")</f>
        <v>2021</v>
      </c>
      <c r="E5882" t="s">
        <v>13</v>
      </c>
      <c r="F5882" t="s">
        <v>100</v>
      </c>
      <c r="G5882" t="s">
        <v>101</v>
      </c>
      <c r="H5882" t="s">
        <v>64</v>
      </c>
      <c r="I5882" t="str">
        <f>IF(ISNUMBER(SEARCH( "Women's",Table1[[#This Row],[Product]])), "Women","Male")</f>
        <v>Male</v>
      </c>
      <c r="J5882" t="str">
        <f>IF(ISNUMBER(SEARCH( "Apparel",Table1[[#This Row],[Product]])), "Apparel","Footwear")</f>
        <v>Apparel</v>
      </c>
      <c r="K5882" s="3">
        <v>59</v>
      </c>
      <c r="L5882">
        <v>53</v>
      </c>
      <c r="M5882" s="3">
        <v>313</v>
      </c>
      <c r="N5882" s="3">
        <v>150</v>
      </c>
      <c r="O5882" t="s">
        <v>17</v>
      </c>
    </row>
    <row r="5883" spans="1:15" x14ac:dyDescent="0.3">
      <c r="A5883" t="s">
        <v>18</v>
      </c>
      <c r="B5883">
        <v>1197831</v>
      </c>
      <c r="C5883" s="1">
        <v>44306</v>
      </c>
      <c r="D5883" s="1" t="str">
        <f>TEXT(Table1[[#This Row],[Invoice Date]],"yyyy")</f>
        <v>2021</v>
      </c>
      <c r="E5883" t="s">
        <v>19</v>
      </c>
      <c r="F5883" t="s">
        <v>55</v>
      </c>
      <c r="G5883" t="s">
        <v>56</v>
      </c>
      <c r="H5883" t="s">
        <v>64</v>
      </c>
      <c r="I5883" t="str">
        <f>IF(ISNUMBER(SEARCH( "Women's",Table1[[#This Row],[Product]])), "Women","Male")</f>
        <v>Male</v>
      </c>
      <c r="J5883" t="str">
        <f>IF(ISNUMBER(SEARCH( "Apparel",Table1[[#This Row],[Product]])), "Apparel","Footwear")</f>
        <v>Apparel</v>
      </c>
      <c r="K5883" s="3">
        <v>38</v>
      </c>
      <c r="L5883">
        <v>53</v>
      </c>
      <c r="M5883" s="3">
        <v>201</v>
      </c>
      <c r="N5883" s="3">
        <v>101</v>
      </c>
      <c r="O5883" t="s">
        <v>17</v>
      </c>
    </row>
    <row r="5884" spans="1:15" x14ac:dyDescent="0.3">
      <c r="A5884" t="s">
        <v>37</v>
      </c>
      <c r="B5884">
        <v>1185732</v>
      </c>
      <c r="C5884" s="1">
        <v>44452</v>
      </c>
      <c r="D5884" s="1" t="str">
        <f>TEXT(Table1[[#This Row],[Invoice Date]],"yyyy")</f>
        <v>2021</v>
      </c>
      <c r="E5884" t="s">
        <v>28</v>
      </c>
      <c r="F5884" t="s">
        <v>81</v>
      </c>
      <c r="G5884" t="s">
        <v>82</v>
      </c>
      <c r="H5884" t="s">
        <v>27</v>
      </c>
      <c r="I5884" t="str">
        <f>IF(ISNUMBER(SEARCH( "Women's",Table1[[#This Row],[Product]])), "Women","Male")</f>
        <v>Women</v>
      </c>
      <c r="J5884" t="str">
        <f>IF(ISNUMBER(SEARCH( "Apparel",Table1[[#This Row],[Product]])), "Apparel","Footwear")</f>
        <v>Footwear</v>
      </c>
      <c r="K5884" s="3">
        <v>32</v>
      </c>
      <c r="L5884">
        <v>53</v>
      </c>
      <c r="M5884" s="3">
        <v>170</v>
      </c>
      <c r="N5884" s="3">
        <v>68</v>
      </c>
      <c r="O5884" t="s">
        <v>17</v>
      </c>
    </row>
    <row r="5885" spans="1:15" x14ac:dyDescent="0.3">
      <c r="A5885" t="s">
        <v>22</v>
      </c>
      <c r="B5885">
        <v>1185732</v>
      </c>
      <c r="C5885" s="1">
        <v>44385</v>
      </c>
      <c r="D5885" s="1" t="str">
        <f>TEXT(Table1[[#This Row],[Invoice Date]],"yyyy")</f>
        <v>2021</v>
      </c>
      <c r="E5885" t="s">
        <v>28</v>
      </c>
      <c r="F5885" t="s">
        <v>83</v>
      </c>
      <c r="G5885" t="s">
        <v>84</v>
      </c>
      <c r="H5885" t="s">
        <v>50</v>
      </c>
      <c r="I5885" t="str">
        <f>IF(ISNUMBER(SEARCH( "Women's",Table1[[#This Row],[Product]])), "Women","Male")</f>
        <v>Women</v>
      </c>
      <c r="J5885" t="str">
        <f>IF(ISNUMBER(SEARCH( "Apparel",Table1[[#This Row],[Product]])), "Apparel","Footwear")</f>
        <v>Footwear</v>
      </c>
      <c r="K5885" s="3">
        <v>38</v>
      </c>
      <c r="L5885">
        <v>53</v>
      </c>
      <c r="M5885" s="3">
        <v>201</v>
      </c>
      <c r="N5885" s="3">
        <v>87</v>
      </c>
      <c r="O5885" t="s">
        <v>17</v>
      </c>
    </row>
    <row r="5886" spans="1:15" x14ac:dyDescent="0.3">
      <c r="A5886" t="s">
        <v>37</v>
      </c>
      <c r="B5886">
        <v>1185732</v>
      </c>
      <c r="C5886" s="1">
        <v>44509</v>
      </c>
      <c r="D5886" s="1" t="str">
        <f>TEXT(Table1[[#This Row],[Invoice Date]],"yyyy")</f>
        <v>2021</v>
      </c>
      <c r="E5886" t="s">
        <v>28</v>
      </c>
      <c r="F5886" t="s">
        <v>83</v>
      </c>
      <c r="G5886" t="s">
        <v>84</v>
      </c>
      <c r="H5886" t="s">
        <v>27</v>
      </c>
      <c r="I5886" t="str">
        <f>IF(ISNUMBER(SEARCH( "Women's",Table1[[#This Row],[Product]])), "Women","Male")</f>
        <v>Women</v>
      </c>
      <c r="J5886" t="str">
        <f>IF(ISNUMBER(SEARCH( "Apparel",Table1[[#This Row],[Product]])), "Apparel","Footwear")</f>
        <v>Footwear</v>
      </c>
      <c r="K5886" s="3">
        <v>39</v>
      </c>
      <c r="L5886">
        <v>53</v>
      </c>
      <c r="M5886" s="3">
        <v>207</v>
      </c>
      <c r="N5886" s="3">
        <v>91</v>
      </c>
      <c r="O5886" t="s">
        <v>17</v>
      </c>
    </row>
    <row r="5887" spans="1:15" x14ac:dyDescent="0.3">
      <c r="A5887" t="s">
        <v>37</v>
      </c>
      <c r="B5887">
        <v>1185732</v>
      </c>
      <c r="C5887" s="1">
        <v>44292</v>
      </c>
      <c r="D5887" s="1" t="str">
        <f>TEXT(Table1[[#This Row],[Invoice Date]],"yyyy")</f>
        <v>2021</v>
      </c>
      <c r="E5887" t="s">
        <v>28</v>
      </c>
      <c r="F5887" t="s">
        <v>85</v>
      </c>
      <c r="G5887" t="s">
        <v>86</v>
      </c>
      <c r="H5887" t="s">
        <v>27</v>
      </c>
      <c r="I5887" t="str">
        <f>IF(ISNUMBER(SEARCH( "Women's",Table1[[#This Row],[Product]])), "Women","Male")</f>
        <v>Women</v>
      </c>
      <c r="J5887" t="str">
        <f>IF(ISNUMBER(SEARCH( "Apparel",Table1[[#This Row],[Product]])), "Apparel","Footwear")</f>
        <v>Footwear</v>
      </c>
      <c r="K5887" s="3">
        <v>10</v>
      </c>
      <c r="L5887">
        <v>53</v>
      </c>
      <c r="M5887" s="3">
        <v>53</v>
      </c>
      <c r="N5887" s="3">
        <v>23</v>
      </c>
      <c r="O5887" t="s">
        <v>17</v>
      </c>
    </row>
    <row r="5888" spans="1:15" x14ac:dyDescent="0.3">
      <c r="A5888" t="s">
        <v>18</v>
      </c>
      <c r="B5888">
        <v>1185732</v>
      </c>
      <c r="C5888" s="1">
        <v>44320</v>
      </c>
      <c r="D5888" s="1" t="str">
        <f>TEXT(Table1[[#This Row],[Invoice Date]],"yyyy")</f>
        <v>2021</v>
      </c>
      <c r="E5888" t="s">
        <v>28</v>
      </c>
      <c r="F5888" t="s">
        <v>35</v>
      </c>
      <c r="G5888" t="s">
        <v>36</v>
      </c>
      <c r="H5888" t="s">
        <v>64</v>
      </c>
      <c r="I5888" t="str">
        <f>IF(ISNUMBER(SEARCH( "Women's",Table1[[#This Row],[Product]])), "Women","Male")</f>
        <v>Male</v>
      </c>
      <c r="J5888" t="str">
        <f>IF(ISNUMBER(SEARCH( "Apparel",Table1[[#This Row],[Product]])), "Apparel","Footwear")</f>
        <v>Apparel</v>
      </c>
      <c r="K5888" s="3">
        <v>44</v>
      </c>
      <c r="L5888">
        <v>53</v>
      </c>
      <c r="M5888" s="3">
        <v>233</v>
      </c>
      <c r="N5888" s="3">
        <v>142</v>
      </c>
      <c r="O5888" t="s">
        <v>17</v>
      </c>
    </row>
    <row r="5889" spans="1:15" x14ac:dyDescent="0.3">
      <c r="A5889" t="s">
        <v>18</v>
      </c>
      <c r="B5889">
        <v>1185732</v>
      </c>
      <c r="C5889" s="1">
        <v>44357</v>
      </c>
      <c r="D5889" s="1" t="str">
        <f>TEXT(Table1[[#This Row],[Invoice Date]],"yyyy")</f>
        <v>2021</v>
      </c>
      <c r="E5889" t="s">
        <v>28</v>
      </c>
      <c r="F5889" t="s">
        <v>75</v>
      </c>
      <c r="G5889" t="s">
        <v>76</v>
      </c>
      <c r="H5889" t="s">
        <v>64</v>
      </c>
      <c r="I5889" t="str">
        <f>IF(ISNUMBER(SEARCH( "Women's",Table1[[#This Row],[Product]])), "Women","Male")</f>
        <v>Male</v>
      </c>
      <c r="J5889" t="str">
        <f>IF(ISNUMBER(SEARCH( "Apparel",Table1[[#This Row],[Product]])), "Apparel","Footwear")</f>
        <v>Apparel</v>
      </c>
      <c r="K5889" s="3">
        <v>36</v>
      </c>
      <c r="L5889">
        <v>53</v>
      </c>
      <c r="M5889" s="3">
        <v>191</v>
      </c>
      <c r="N5889" s="3">
        <v>86</v>
      </c>
      <c r="O5889" t="s">
        <v>17</v>
      </c>
    </row>
    <row r="5890" spans="1:15" x14ac:dyDescent="0.3">
      <c r="A5890" t="s">
        <v>18</v>
      </c>
      <c r="B5890">
        <v>1185732</v>
      </c>
      <c r="C5890" s="1">
        <v>44418</v>
      </c>
      <c r="D5890" s="1" t="str">
        <f>TEXT(Table1[[#This Row],[Invoice Date]],"yyyy")</f>
        <v>2021</v>
      </c>
      <c r="E5890" t="s">
        <v>28</v>
      </c>
      <c r="F5890" t="s">
        <v>75</v>
      </c>
      <c r="G5890" t="s">
        <v>76</v>
      </c>
      <c r="H5890" t="s">
        <v>64</v>
      </c>
      <c r="I5890" t="str">
        <f>IF(ISNUMBER(SEARCH( "Women's",Table1[[#This Row],[Product]])), "Women","Male")</f>
        <v>Male</v>
      </c>
      <c r="J5890" t="str">
        <f>IF(ISNUMBER(SEARCH( "Apparel",Table1[[#This Row],[Product]])), "Apparel","Footwear")</f>
        <v>Apparel</v>
      </c>
      <c r="K5890" s="3">
        <v>47</v>
      </c>
      <c r="L5890">
        <v>53</v>
      </c>
      <c r="M5890" s="3">
        <v>249</v>
      </c>
      <c r="N5890" s="3">
        <v>112</v>
      </c>
      <c r="O5890" t="s">
        <v>17</v>
      </c>
    </row>
    <row r="5891" spans="1:15" x14ac:dyDescent="0.3">
      <c r="A5891" t="s">
        <v>18</v>
      </c>
      <c r="B5891">
        <v>1185732</v>
      </c>
      <c r="C5891" s="1">
        <v>44486</v>
      </c>
      <c r="D5891" s="1" t="str">
        <f>TEXT(Table1[[#This Row],[Invoice Date]],"yyyy")</f>
        <v>2021</v>
      </c>
      <c r="E5891" t="s">
        <v>38</v>
      </c>
      <c r="F5891" t="s">
        <v>58</v>
      </c>
      <c r="G5891" t="s">
        <v>59</v>
      </c>
      <c r="H5891" t="s">
        <v>64</v>
      </c>
      <c r="I5891" t="str">
        <f>IF(ISNUMBER(SEARCH( "Women's",Table1[[#This Row],[Product]])), "Women","Male")</f>
        <v>Male</v>
      </c>
      <c r="J5891" t="str">
        <f>IF(ISNUMBER(SEARCH( "Apparel",Table1[[#This Row],[Product]])), "Apparel","Footwear")</f>
        <v>Apparel</v>
      </c>
      <c r="K5891" s="3">
        <v>41</v>
      </c>
      <c r="L5891">
        <v>53</v>
      </c>
      <c r="M5891" s="3">
        <v>217</v>
      </c>
      <c r="N5891" s="3">
        <v>120</v>
      </c>
      <c r="O5891" t="s">
        <v>17</v>
      </c>
    </row>
    <row r="5892" spans="1:15" x14ac:dyDescent="0.3">
      <c r="A5892" t="s">
        <v>18</v>
      </c>
      <c r="B5892">
        <v>1185732</v>
      </c>
      <c r="C5892" s="1">
        <v>44275</v>
      </c>
      <c r="D5892" s="1" t="str">
        <f>TEXT(Table1[[#This Row],[Invoice Date]],"yyyy")</f>
        <v>2021</v>
      </c>
      <c r="E5892" t="s">
        <v>38</v>
      </c>
      <c r="F5892" t="s">
        <v>87</v>
      </c>
      <c r="G5892" t="s">
        <v>88</v>
      </c>
      <c r="H5892" t="s">
        <v>27</v>
      </c>
      <c r="I5892" t="str">
        <f>IF(ISNUMBER(SEARCH( "Women's",Table1[[#This Row],[Product]])), "Women","Male")</f>
        <v>Women</v>
      </c>
      <c r="J5892" t="str">
        <f>IF(ISNUMBER(SEARCH( "Apparel",Table1[[#This Row],[Product]])), "Apparel","Footwear")</f>
        <v>Footwear</v>
      </c>
      <c r="K5892" s="3">
        <v>24</v>
      </c>
      <c r="L5892">
        <v>53</v>
      </c>
      <c r="M5892" s="3">
        <v>127</v>
      </c>
      <c r="N5892" s="3">
        <v>62</v>
      </c>
      <c r="O5892" t="s">
        <v>17</v>
      </c>
    </row>
    <row r="5893" spans="1:15" x14ac:dyDescent="0.3">
      <c r="A5893" t="s">
        <v>57</v>
      </c>
      <c r="B5893">
        <v>1185732</v>
      </c>
      <c r="C5893" s="1">
        <v>44235</v>
      </c>
      <c r="D5893" s="1" t="str">
        <f>TEXT(Table1[[#This Row],[Invoice Date]],"yyyy")</f>
        <v>2021</v>
      </c>
      <c r="E5893" t="s">
        <v>38</v>
      </c>
      <c r="F5893" t="s">
        <v>89</v>
      </c>
      <c r="G5893" t="s">
        <v>90</v>
      </c>
      <c r="H5893" t="s">
        <v>34</v>
      </c>
      <c r="I5893" t="str">
        <f>IF(ISNUMBER(SEARCH( "Women's",Table1[[#This Row],[Product]])), "Women","Male")</f>
        <v>Male</v>
      </c>
      <c r="J5893" t="str">
        <f>IF(ISNUMBER(SEARCH( "Apparel",Table1[[#This Row],[Product]])), "Apparel","Footwear")</f>
        <v>Footwear</v>
      </c>
      <c r="K5893" s="3">
        <v>32</v>
      </c>
      <c r="L5893">
        <v>53</v>
      </c>
      <c r="M5893" s="3">
        <v>170</v>
      </c>
      <c r="N5893" s="3">
        <v>85</v>
      </c>
      <c r="O5893" t="s">
        <v>17</v>
      </c>
    </row>
    <row r="5894" spans="1:15" x14ac:dyDescent="0.3">
      <c r="A5894" t="s">
        <v>45</v>
      </c>
      <c r="B5894">
        <v>1185732</v>
      </c>
      <c r="C5894" s="1">
        <v>44304</v>
      </c>
      <c r="D5894" s="1" t="str">
        <f>TEXT(Table1[[#This Row],[Invoice Date]],"yyyy")</f>
        <v>2021</v>
      </c>
      <c r="E5894" t="s">
        <v>38</v>
      </c>
      <c r="F5894" t="s">
        <v>121</v>
      </c>
      <c r="G5894" t="s">
        <v>122</v>
      </c>
      <c r="H5894" t="s">
        <v>64</v>
      </c>
      <c r="I5894" t="str">
        <f>IF(ISNUMBER(SEARCH( "Women's",Table1[[#This Row],[Product]])), "Women","Male")</f>
        <v>Male</v>
      </c>
      <c r="J5894" t="str">
        <f>IF(ISNUMBER(SEARCH( "Apparel",Table1[[#This Row],[Product]])), "Apparel","Footwear")</f>
        <v>Apparel</v>
      </c>
      <c r="K5894" s="3">
        <v>57</v>
      </c>
      <c r="L5894">
        <v>53</v>
      </c>
      <c r="M5894" s="3">
        <v>302</v>
      </c>
      <c r="N5894" s="3">
        <v>136</v>
      </c>
      <c r="O5894" t="s">
        <v>17</v>
      </c>
    </row>
    <row r="5895" spans="1:15" hidden="1" x14ac:dyDescent="0.3">
      <c r="A5895" t="s">
        <v>37</v>
      </c>
      <c r="B5895">
        <v>1185732</v>
      </c>
      <c r="C5895" s="1">
        <v>44504</v>
      </c>
      <c r="D5895" s="1" t="str">
        <f>TEXT(Table1[[#This Row],[Invoice Date]],"yyyy")</f>
        <v>2021</v>
      </c>
      <c r="E5895" t="s">
        <v>38</v>
      </c>
      <c r="F5895" t="s">
        <v>129</v>
      </c>
      <c r="G5895" t="s">
        <v>130</v>
      </c>
      <c r="H5895" t="s">
        <v>34</v>
      </c>
      <c r="I5895" t="str">
        <f>IF(ISNUMBER(SEARCH( "Women's",Table1[[#This Row],[Product]])), "Women","Male")</f>
        <v>Male</v>
      </c>
      <c r="J5895" t="str">
        <f>IF(ISNUMBER(SEARCH( "Apparel",Table1[[#This Row],[Product]])), "Apparel","Footwear")</f>
        <v>Footwear</v>
      </c>
      <c r="K5895" s="3">
        <v>33</v>
      </c>
      <c r="L5895">
        <v>53</v>
      </c>
      <c r="M5895" s="3">
        <v>175</v>
      </c>
      <c r="N5895" s="3">
        <v>65</v>
      </c>
      <c r="O5895" t="s">
        <v>26</v>
      </c>
    </row>
    <row r="5896" spans="1:15" hidden="1" x14ac:dyDescent="0.3">
      <c r="A5896" t="s">
        <v>37</v>
      </c>
      <c r="B5896">
        <v>1185732</v>
      </c>
      <c r="C5896" s="1">
        <v>44517</v>
      </c>
      <c r="D5896" s="1" t="str">
        <f>TEXT(Table1[[#This Row],[Invoice Date]],"yyyy")</f>
        <v>2021</v>
      </c>
      <c r="E5896" t="s">
        <v>38</v>
      </c>
      <c r="F5896" t="s">
        <v>129</v>
      </c>
      <c r="G5896" t="s">
        <v>130</v>
      </c>
      <c r="H5896" t="s">
        <v>27</v>
      </c>
      <c r="I5896" t="str">
        <f>IF(ISNUMBER(SEARCH( "Women's",Table1[[#This Row],[Product]])), "Women","Male")</f>
        <v>Women</v>
      </c>
      <c r="J5896" t="str">
        <f>IF(ISNUMBER(SEARCH( "Apparel",Table1[[#This Row],[Product]])), "Apparel","Footwear")</f>
        <v>Footwear</v>
      </c>
      <c r="K5896" s="3">
        <v>38</v>
      </c>
      <c r="L5896">
        <v>53</v>
      </c>
      <c r="M5896" s="3">
        <v>201</v>
      </c>
      <c r="N5896" s="3">
        <v>75</v>
      </c>
      <c r="O5896" t="s">
        <v>26</v>
      </c>
    </row>
    <row r="5897" spans="1:15" hidden="1" x14ac:dyDescent="0.3">
      <c r="A5897" t="s">
        <v>37</v>
      </c>
      <c r="B5897">
        <v>1185732</v>
      </c>
      <c r="C5897" s="1">
        <v>44524</v>
      </c>
      <c r="D5897" s="1" t="str">
        <f>TEXT(Table1[[#This Row],[Invoice Date]],"yyyy")</f>
        <v>2021</v>
      </c>
      <c r="E5897" t="s">
        <v>38</v>
      </c>
      <c r="F5897" t="s">
        <v>129</v>
      </c>
      <c r="G5897" t="s">
        <v>130</v>
      </c>
      <c r="H5897" t="s">
        <v>50</v>
      </c>
      <c r="I5897" t="str">
        <f>IF(ISNUMBER(SEARCH( "Women's",Table1[[#This Row],[Product]])), "Women","Male")</f>
        <v>Women</v>
      </c>
      <c r="J5897" t="str">
        <f>IF(ISNUMBER(SEARCH( "Apparel",Table1[[#This Row],[Product]])), "Apparel","Footwear")</f>
        <v>Footwear</v>
      </c>
      <c r="K5897" s="3">
        <v>43</v>
      </c>
      <c r="L5897">
        <v>53</v>
      </c>
      <c r="M5897" s="3">
        <v>228</v>
      </c>
      <c r="N5897" s="3">
        <v>107</v>
      </c>
      <c r="O5897" t="s">
        <v>26</v>
      </c>
    </row>
    <row r="5898" spans="1:15" hidden="1" x14ac:dyDescent="0.3">
      <c r="A5898" t="s">
        <v>37</v>
      </c>
      <c r="B5898">
        <v>1185732</v>
      </c>
      <c r="C5898" s="1">
        <v>44542</v>
      </c>
      <c r="D5898" s="1" t="str">
        <f>TEXT(Table1[[#This Row],[Invoice Date]],"yyyy")</f>
        <v>2021</v>
      </c>
      <c r="E5898" t="s">
        <v>38</v>
      </c>
      <c r="F5898" t="s">
        <v>129</v>
      </c>
      <c r="G5898" t="s">
        <v>130</v>
      </c>
      <c r="H5898" t="s">
        <v>50</v>
      </c>
      <c r="I5898" t="str">
        <f>IF(ISNUMBER(SEARCH( "Women's",Table1[[#This Row],[Product]])), "Women","Male")</f>
        <v>Women</v>
      </c>
      <c r="J5898" t="str">
        <f>IF(ISNUMBER(SEARCH( "Apparel",Table1[[#This Row],[Product]])), "Apparel","Footwear")</f>
        <v>Footwear</v>
      </c>
      <c r="K5898" s="3">
        <v>32</v>
      </c>
      <c r="L5898">
        <v>53</v>
      </c>
      <c r="M5898" s="3">
        <v>170</v>
      </c>
      <c r="N5898" s="3">
        <v>70</v>
      </c>
      <c r="O5898" t="s">
        <v>26</v>
      </c>
    </row>
    <row r="5899" spans="1:15" hidden="1" x14ac:dyDescent="0.3">
      <c r="A5899" t="s">
        <v>37</v>
      </c>
      <c r="B5899">
        <v>1185732</v>
      </c>
      <c r="C5899" s="1">
        <v>44560</v>
      </c>
      <c r="D5899" s="1" t="str">
        <f>TEXT(Table1[[#This Row],[Invoice Date]],"yyyy")</f>
        <v>2021</v>
      </c>
      <c r="E5899" t="s">
        <v>38</v>
      </c>
      <c r="F5899" t="s">
        <v>129</v>
      </c>
      <c r="G5899" t="s">
        <v>130</v>
      </c>
      <c r="H5899" t="s">
        <v>50</v>
      </c>
      <c r="I5899" t="str">
        <f>IF(ISNUMBER(SEARCH( "Women's",Table1[[#This Row],[Product]])), "Women","Male")</f>
        <v>Women</v>
      </c>
      <c r="J5899" t="str">
        <f>IF(ISNUMBER(SEARCH( "Apparel",Table1[[#This Row],[Product]])), "Apparel","Footwear")</f>
        <v>Footwear</v>
      </c>
      <c r="K5899" s="3">
        <v>40</v>
      </c>
      <c r="L5899">
        <v>53</v>
      </c>
      <c r="M5899" s="3">
        <v>212</v>
      </c>
      <c r="N5899" s="3">
        <v>95</v>
      </c>
      <c r="O5899" t="s">
        <v>26</v>
      </c>
    </row>
    <row r="5900" spans="1:15" hidden="1" x14ac:dyDescent="0.3">
      <c r="A5900" t="s">
        <v>18</v>
      </c>
      <c r="B5900">
        <v>1128299</v>
      </c>
      <c r="C5900" s="1">
        <v>44220</v>
      </c>
      <c r="D5900" s="1" t="str">
        <f>TEXT(Table1[[#This Row],[Invoice Date]],"yyyy")</f>
        <v>2021</v>
      </c>
      <c r="E5900" t="s">
        <v>42</v>
      </c>
      <c r="F5900" t="s">
        <v>43</v>
      </c>
      <c r="G5900" t="s">
        <v>44</v>
      </c>
      <c r="H5900" t="s">
        <v>64</v>
      </c>
      <c r="I5900" t="str">
        <f>IF(ISNUMBER(SEARCH( "Women's",Table1[[#This Row],[Product]])), "Women","Male")</f>
        <v>Male</v>
      </c>
      <c r="J5900" t="str">
        <f>IF(ISNUMBER(SEARCH( "Apparel",Table1[[#This Row],[Product]])), "Apparel","Footwear")</f>
        <v>Apparel</v>
      </c>
      <c r="K5900" s="3">
        <v>35</v>
      </c>
      <c r="L5900">
        <v>53</v>
      </c>
      <c r="M5900" s="3">
        <v>186</v>
      </c>
      <c r="N5900" s="3">
        <v>85</v>
      </c>
      <c r="O5900" t="s">
        <v>26</v>
      </c>
    </row>
    <row r="5901" spans="1:15" hidden="1" x14ac:dyDescent="0.3">
      <c r="A5901" t="s">
        <v>18</v>
      </c>
      <c r="B5901">
        <v>1128299</v>
      </c>
      <c r="C5901" s="1">
        <v>44244</v>
      </c>
      <c r="D5901" s="1" t="str">
        <f>TEXT(Table1[[#This Row],[Invoice Date]],"yyyy")</f>
        <v>2021</v>
      </c>
      <c r="E5901" t="s">
        <v>19</v>
      </c>
      <c r="F5901" t="s">
        <v>20</v>
      </c>
      <c r="G5901" t="s">
        <v>21</v>
      </c>
      <c r="H5901" t="s">
        <v>64</v>
      </c>
      <c r="I5901" t="str">
        <f>IF(ISNUMBER(SEARCH( "Women's",Table1[[#This Row],[Product]])), "Women","Male")</f>
        <v>Male</v>
      </c>
      <c r="J5901" t="str">
        <f>IF(ISNUMBER(SEARCH( "Apparel",Table1[[#This Row],[Product]])), "Apparel","Footwear")</f>
        <v>Apparel</v>
      </c>
      <c r="K5901" s="3">
        <v>33</v>
      </c>
      <c r="L5901">
        <v>53</v>
      </c>
      <c r="M5901" s="3">
        <v>175</v>
      </c>
      <c r="N5901" s="3">
        <v>82</v>
      </c>
      <c r="O5901" t="s">
        <v>26</v>
      </c>
    </row>
    <row r="5902" spans="1:15" hidden="1" x14ac:dyDescent="0.3">
      <c r="A5902" t="s">
        <v>57</v>
      </c>
      <c r="B5902">
        <v>1128299</v>
      </c>
      <c r="C5902" s="1">
        <v>44280</v>
      </c>
      <c r="D5902" s="1" t="str">
        <f>TEXT(Table1[[#This Row],[Invoice Date]],"yyyy")</f>
        <v>2021</v>
      </c>
      <c r="E5902" t="s">
        <v>42</v>
      </c>
      <c r="F5902" t="s">
        <v>108</v>
      </c>
      <c r="G5902" t="s">
        <v>109</v>
      </c>
      <c r="H5902" t="s">
        <v>64</v>
      </c>
      <c r="I5902" t="str">
        <f>IF(ISNUMBER(SEARCH( "Women's",Table1[[#This Row],[Product]])), "Women","Male")</f>
        <v>Male</v>
      </c>
      <c r="J5902" t="str">
        <f>IF(ISNUMBER(SEARCH( "Apparel",Table1[[#This Row],[Product]])), "Apparel","Footwear")</f>
        <v>Apparel</v>
      </c>
      <c r="K5902" s="3">
        <v>41</v>
      </c>
      <c r="L5902">
        <v>53</v>
      </c>
      <c r="M5902" s="3">
        <v>217</v>
      </c>
      <c r="N5902" s="3">
        <v>70</v>
      </c>
      <c r="O5902" t="s">
        <v>26</v>
      </c>
    </row>
    <row r="5903" spans="1:15" hidden="1" x14ac:dyDescent="0.3">
      <c r="A5903" t="s">
        <v>22</v>
      </c>
      <c r="B5903">
        <v>1185732</v>
      </c>
      <c r="C5903" s="1">
        <v>44258</v>
      </c>
      <c r="D5903" s="1" t="str">
        <f>TEXT(Table1[[#This Row],[Invoice Date]],"yyyy")</f>
        <v>2021</v>
      </c>
      <c r="E5903" t="s">
        <v>38</v>
      </c>
      <c r="F5903" t="s">
        <v>102</v>
      </c>
      <c r="G5903" t="s">
        <v>103</v>
      </c>
      <c r="H5903" t="s">
        <v>64</v>
      </c>
      <c r="I5903" t="str">
        <f>IF(ISNUMBER(SEARCH( "Women's",Table1[[#This Row],[Product]])), "Women","Male")</f>
        <v>Male</v>
      </c>
      <c r="J5903" t="str">
        <f>IF(ISNUMBER(SEARCH( "Apparel",Table1[[#This Row],[Product]])), "Apparel","Footwear")</f>
        <v>Apparel</v>
      </c>
      <c r="K5903" s="3">
        <v>39</v>
      </c>
      <c r="L5903">
        <v>53</v>
      </c>
      <c r="M5903" s="3">
        <v>207</v>
      </c>
      <c r="N5903" s="3">
        <v>70</v>
      </c>
      <c r="O5903" t="s">
        <v>26</v>
      </c>
    </row>
    <row r="5904" spans="1:15" hidden="1" x14ac:dyDescent="0.3">
      <c r="A5904" t="s">
        <v>37</v>
      </c>
      <c r="B5904">
        <v>1185732</v>
      </c>
      <c r="C5904" s="1">
        <v>44235</v>
      </c>
      <c r="D5904" s="1" t="str">
        <f>TEXT(Table1[[#This Row],[Invoice Date]],"yyyy")</f>
        <v>2021</v>
      </c>
      <c r="E5904" t="s">
        <v>38</v>
      </c>
      <c r="F5904" t="s">
        <v>102</v>
      </c>
      <c r="G5904" t="s">
        <v>103</v>
      </c>
      <c r="H5904" t="s">
        <v>27</v>
      </c>
      <c r="I5904" t="str">
        <f>IF(ISNUMBER(SEARCH( "Women's",Table1[[#This Row],[Product]])), "Women","Male")</f>
        <v>Women</v>
      </c>
      <c r="J5904" t="str">
        <f>IF(ISNUMBER(SEARCH( "Apparel",Table1[[#This Row],[Product]])), "Apparel","Footwear")</f>
        <v>Footwear</v>
      </c>
      <c r="K5904" s="3">
        <v>18</v>
      </c>
      <c r="L5904">
        <v>53</v>
      </c>
      <c r="M5904" s="3">
        <v>95</v>
      </c>
      <c r="N5904" s="3">
        <v>41</v>
      </c>
      <c r="O5904" t="s">
        <v>26</v>
      </c>
    </row>
    <row r="5905" spans="1:15" hidden="1" x14ac:dyDescent="0.3">
      <c r="A5905" t="s">
        <v>22</v>
      </c>
      <c r="B5905">
        <v>1185732</v>
      </c>
      <c r="C5905" s="1">
        <v>44242</v>
      </c>
      <c r="D5905" s="1" t="str">
        <f>TEXT(Table1[[#This Row],[Invoice Date]],"yyyy")</f>
        <v>2021</v>
      </c>
      <c r="E5905" t="s">
        <v>38</v>
      </c>
      <c r="F5905" t="s">
        <v>104</v>
      </c>
      <c r="G5905" t="s">
        <v>105</v>
      </c>
      <c r="H5905" t="s">
        <v>34</v>
      </c>
      <c r="I5905" t="str">
        <f>IF(ISNUMBER(SEARCH( "Women's",Table1[[#This Row],[Product]])), "Women","Male")</f>
        <v>Male</v>
      </c>
      <c r="J5905" t="str">
        <f>IF(ISNUMBER(SEARCH( "Apparel",Table1[[#This Row],[Product]])), "Apparel","Footwear")</f>
        <v>Footwear</v>
      </c>
      <c r="K5905" s="3">
        <v>31</v>
      </c>
      <c r="L5905">
        <v>53</v>
      </c>
      <c r="M5905" s="3">
        <v>164</v>
      </c>
      <c r="N5905" s="3">
        <v>58</v>
      </c>
      <c r="O5905" t="s">
        <v>26</v>
      </c>
    </row>
    <row r="5906" spans="1:15" hidden="1" x14ac:dyDescent="0.3">
      <c r="A5906" t="s">
        <v>22</v>
      </c>
      <c r="B5906">
        <v>1185732</v>
      </c>
      <c r="C5906" s="1">
        <v>44242</v>
      </c>
      <c r="D5906" s="1" t="str">
        <f>TEXT(Table1[[#This Row],[Invoice Date]],"yyyy")</f>
        <v>2021</v>
      </c>
      <c r="E5906" t="s">
        <v>38</v>
      </c>
      <c r="F5906" t="s">
        <v>106</v>
      </c>
      <c r="G5906" t="s">
        <v>107</v>
      </c>
      <c r="H5906" t="s">
        <v>64</v>
      </c>
      <c r="I5906" t="str">
        <f>IF(ISNUMBER(SEARCH( "Women's",Table1[[#This Row],[Product]])), "Women","Male")</f>
        <v>Male</v>
      </c>
      <c r="J5906" t="str">
        <f>IF(ISNUMBER(SEARCH( "Apparel",Table1[[#This Row],[Product]])), "Apparel","Footwear")</f>
        <v>Apparel</v>
      </c>
      <c r="K5906" s="3">
        <v>36</v>
      </c>
      <c r="L5906">
        <v>53</v>
      </c>
      <c r="M5906" s="3">
        <v>191</v>
      </c>
      <c r="N5906" s="3">
        <v>52</v>
      </c>
      <c r="O5906" t="s">
        <v>26</v>
      </c>
    </row>
    <row r="5907" spans="1:15" hidden="1" x14ac:dyDescent="0.3">
      <c r="A5907" t="s">
        <v>45</v>
      </c>
      <c r="B5907">
        <v>1185732</v>
      </c>
      <c r="C5907" s="1">
        <v>44210</v>
      </c>
      <c r="D5907" s="1" t="str">
        <f>TEXT(Table1[[#This Row],[Invoice Date]],"yyyy")</f>
        <v>2021</v>
      </c>
      <c r="E5907" t="s">
        <v>38</v>
      </c>
      <c r="F5907" t="s">
        <v>106</v>
      </c>
      <c r="G5907" t="s">
        <v>107</v>
      </c>
      <c r="H5907" t="s">
        <v>50</v>
      </c>
      <c r="I5907" t="str">
        <f>IF(ISNUMBER(SEARCH( "Women's",Table1[[#This Row],[Product]])), "Women","Male")</f>
        <v>Women</v>
      </c>
      <c r="J5907" t="str">
        <f>IF(ISNUMBER(SEARCH( "Apparel",Table1[[#This Row],[Product]])), "Apparel","Footwear")</f>
        <v>Footwear</v>
      </c>
      <c r="K5907" s="3">
        <v>29</v>
      </c>
      <c r="L5907">
        <v>53</v>
      </c>
      <c r="M5907" s="3">
        <v>154</v>
      </c>
      <c r="N5907" s="3">
        <v>60</v>
      </c>
      <c r="O5907" t="s">
        <v>26</v>
      </c>
    </row>
    <row r="5908" spans="1:15" hidden="1" x14ac:dyDescent="0.3">
      <c r="A5908" t="s">
        <v>45</v>
      </c>
      <c r="B5908">
        <v>1185732</v>
      </c>
      <c r="C5908" s="1">
        <v>44297</v>
      </c>
      <c r="D5908" s="1" t="str">
        <f>TEXT(Table1[[#This Row],[Invoice Date]],"yyyy")</f>
        <v>2021</v>
      </c>
      <c r="E5908" t="s">
        <v>38</v>
      </c>
      <c r="F5908" t="s">
        <v>119</v>
      </c>
      <c r="G5908" t="s">
        <v>120</v>
      </c>
      <c r="H5908" t="s">
        <v>64</v>
      </c>
      <c r="I5908" t="str">
        <f>IF(ISNUMBER(SEARCH( "Women's",Table1[[#This Row],[Product]])), "Women","Male")</f>
        <v>Male</v>
      </c>
      <c r="J5908" t="str">
        <f>IF(ISNUMBER(SEARCH( "Apparel",Table1[[#This Row],[Product]])), "Apparel","Footwear")</f>
        <v>Apparel</v>
      </c>
      <c r="K5908" s="3">
        <v>41</v>
      </c>
      <c r="L5908">
        <v>53</v>
      </c>
      <c r="M5908" s="3">
        <v>217</v>
      </c>
      <c r="N5908" s="3">
        <v>91</v>
      </c>
      <c r="O5908" t="s">
        <v>26</v>
      </c>
    </row>
    <row r="5909" spans="1:15" hidden="1" x14ac:dyDescent="0.3">
      <c r="A5909" t="s">
        <v>45</v>
      </c>
      <c r="B5909">
        <v>1185732</v>
      </c>
      <c r="C5909" s="1">
        <v>44304</v>
      </c>
      <c r="D5909" s="1" t="str">
        <f>TEXT(Table1[[#This Row],[Invoice Date]],"yyyy")</f>
        <v>2021</v>
      </c>
      <c r="E5909" t="s">
        <v>38</v>
      </c>
      <c r="F5909" t="s">
        <v>121</v>
      </c>
      <c r="G5909" t="s">
        <v>122</v>
      </c>
      <c r="H5909" t="s">
        <v>50</v>
      </c>
      <c r="I5909" t="str">
        <f>IF(ISNUMBER(SEARCH( "Women's",Table1[[#This Row],[Product]])), "Women","Male")</f>
        <v>Women</v>
      </c>
      <c r="J5909" t="str">
        <f>IF(ISNUMBER(SEARCH( "Apparel",Table1[[#This Row],[Product]])), "Apparel","Footwear")</f>
        <v>Footwear</v>
      </c>
      <c r="K5909" s="3">
        <v>35</v>
      </c>
      <c r="L5909">
        <v>53</v>
      </c>
      <c r="M5909" s="3">
        <v>186</v>
      </c>
      <c r="N5909" s="3">
        <v>59</v>
      </c>
      <c r="O5909" t="s">
        <v>26</v>
      </c>
    </row>
    <row r="5910" spans="1:15" x14ac:dyDescent="0.3">
      <c r="A5910" t="s">
        <v>18</v>
      </c>
      <c r="B5910">
        <v>1128299</v>
      </c>
      <c r="C5910" s="1">
        <v>43842</v>
      </c>
      <c r="D5910" s="1" t="str">
        <f>TEXT(Table1[[#This Row],[Invoice Date]],"yyyy")</f>
        <v>2020</v>
      </c>
      <c r="E5910" t="s">
        <v>42</v>
      </c>
      <c r="F5910" t="s">
        <v>110</v>
      </c>
      <c r="G5910" t="s">
        <v>111</v>
      </c>
      <c r="H5910" t="s">
        <v>64</v>
      </c>
      <c r="I5910" t="str">
        <f>IF(ISNUMBER(SEARCH( "Women's",Table1[[#This Row],[Product]])), "Women","Male")</f>
        <v>Male</v>
      </c>
      <c r="J5910" t="str">
        <f>IF(ISNUMBER(SEARCH( "Apparel",Table1[[#This Row],[Product]])), "Apparel","Footwear")</f>
        <v>Apparel</v>
      </c>
      <c r="K5910" s="3">
        <v>46</v>
      </c>
      <c r="L5910">
        <v>52</v>
      </c>
      <c r="M5910" s="3">
        <v>239</v>
      </c>
      <c r="N5910" s="3">
        <v>167</v>
      </c>
      <c r="O5910" t="s">
        <v>17</v>
      </c>
    </row>
    <row r="5911" spans="1:15" x14ac:dyDescent="0.3">
      <c r="A5911" t="s">
        <v>18</v>
      </c>
      <c r="B5911">
        <v>1128299</v>
      </c>
      <c r="C5911" s="1">
        <v>43854</v>
      </c>
      <c r="D5911" s="1" t="str">
        <f>TEXT(Table1[[#This Row],[Invoice Date]],"yyyy")</f>
        <v>2020</v>
      </c>
      <c r="E5911" t="s">
        <v>42</v>
      </c>
      <c r="F5911" t="s">
        <v>110</v>
      </c>
      <c r="G5911" t="s">
        <v>111</v>
      </c>
      <c r="H5911" t="s">
        <v>64</v>
      </c>
      <c r="I5911" t="str">
        <f>IF(ISNUMBER(SEARCH( "Women's",Table1[[#This Row],[Product]])), "Women","Male")</f>
        <v>Male</v>
      </c>
      <c r="J5911" t="str">
        <f>IF(ISNUMBER(SEARCH( "Apparel",Table1[[#This Row],[Product]])), "Apparel","Footwear")</f>
        <v>Apparel</v>
      </c>
      <c r="K5911" s="3">
        <v>63</v>
      </c>
      <c r="L5911">
        <v>52</v>
      </c>
      <c r="M5911" s="3">
        <v>328</v>
      </c>
      <c r="N5911" s="3">
        <v>216</v>
      </c>
      <c r="O5911" t="s">
        <v>17</v>
      </c>
    </row>
    <row r="5912" spans="1:15" x14ac:dyDescent="0.3">
      <c r="A5912" t="s">
        <v>18</v>
      </c>
      <c r="B5912">
        <v>1128299</v>
      </c>
      <c r="C5912" s="1">
        <v>44005</v>
      </c>
      <c r="D5912" s="1" t="str">
        <f>TEXT(Table1[[#This Row],[Invoice Date]],"yyyy")</f>
        <v>2020</v>
      </c>
      <c r="E5912" t="s">
        <v>42</v>
      </c>
      <c r="F5912" t="s">
        <v>91</v>
      </c>
      <c r="G5912" t="s">
        <v>92</v>
      </c>
      <c r="H5912" t="s">
        <v>64</v>
      </c>
      <c r="I5912" t="str">
        <f>IF(ISNUMBER(SEARCH( "Women's",Table1[[#This Row],[Product]])), "Women","Male")</f>
        <v>Male</v>
      </c>
      <c r="J5912" t="str">
        <f>IF(ISNUMBER(SEARCH( "Apparel",Table1[[#This Row],[Product]])), "Apparel","Footwear")</f>
        <v>Apparel</v>
      </c>
      <c r="K5912" s="3">
        <v>60</v>
      </c>
      <c r="L5912">
        <v>52</v>
      </c>
      <c r="M5912" s="3">
        <v>312</v>
      </c>
      <c r="N5912" s="3">
        <v>119</v>
      </c>
      <c r="O5912" t="s">
        <v>17</v>
      </c>
    </row>
    <row r="5913" spans="1:15" x14ac:dyDescent="0.3">
      <c r="A5913" t="s">
        <v>37</v>
      </c>
      <c r="B5913">
        <v>1185732</v>
      </c>
      <c r="C5913" s="1">
        <v>44174</v>
      </c>
      <c r="D5913" s="1" t="str">
        <f>TEXT(Table1[[#This Row],[Invoice Date]],"yyyy")</f>
        <v>2020</v>
      </c>
      <c r="E5913" t="s">
        <v>28</v>
      </c>
      <c r="F5913" t="s">
        <v>98</v>
      </c>
      <c r="G5913" t="s">
        <v>99</v>
      </c>
      <c r="H5913" t="s">
        <v>16</v>
      </c>
      <c r="I5913" t="str">
        <f>IF(ISNUMBER(SEARCH( "Women's",Table1[[#This Row],[Product]])), "Women","Male")</f>
        <v>Women</v>
      </c>
      <c r="J5913" t="str">
        <f>IF(ISNUMBER(SEARCH( "Apparel",Table1[[#This Row],[Product]])), "Apparel","Footwear")</f>
        <v>Apparel</v>
      </c>
      <c r="K5913" s="3">
        <v>39</v>
      </c>
      <c r="L5913">
        <v>52</v>
      </c>
      <c r="M5913" s="3">
        <v>203</v>
      </c>
      <c r="N5913" s="3">
        <v>116</v>
      </c>
      <c r="O5913" t="s">
        <v>17</v>
      </c>
    </row>
    <row r="5914" spans="1:15" x14ac:dyDescent="0.3">
      <c r="A5914" t="s">
        <v>37</v>
      </c>
      <c r="B5914">
        <v>1185732</v>
      </c>
      <c r="C5914" s="1">
        <v>44182</v>
      </c>
      <c r="D5914" s="1" t="str">
        <f>TEXT(Table1[[#This Row],[Invoice Date]],"yyyy")</f>
        <v>2020</v>
      </c>
      <c r="E5914" t="s">
        <v>28</v>
      </c>
      <c r="F5914" t="s">
        <v>98</v>
      </c>
      <c r="G5914" t="s">
        <v>99</v>
      </c>
      <c r="H5914" t="s">
        <v>34</v>
      </c>
      <c r="I5914" t="str">
        <f>IF(ISNUMBER(SEARCH( "Women's",Table1[[#This Row],[Product]])), "Women","Male")</f>
        <v>Male</v>
      </c>
      <c r="J5914" t="str">
        <f>IF(ISNUMBER(SEARCH( "Apparel",Table1[[#This Row],[Product]])), "Apparel","Footwear")</f>
        <v>Footwear</v>
      </c>
      <c r="K5914" s="3">
        <v>38</v>
      </c>
      <c r="L5914">
        <v>52</v>
      </c>
      <c r="M5914" s="3">
        <v>198</v>
      </c>
      <c r="N5914" s="3">
        <v>79</v>
      </c>
      <c r="O5914" t="s">
        <v>17</v>
      </c>
    </row>
    <row r="5915" spans="1:15" x14ac:dyDescent="0.3">
      <c r="A5915" t="s">
        <v>37</v>
      </c>
      <c r="B5915">
        <v>1185732</v>
      </c>
      <c r="C5915" s="1">
        <v>44381</v>
      </c>
      <c r="D5915" s="1" t="str">
        <f>TEXT(Table1[[#This Row],[Invoice Date]],"yyyy")</f>
        <v>2021</v>
      </c>
      <c r="E5915" t="s">
        <v>28</v>
      </c>
      <c r="F5915" t="s">
        <v>114</v>
      </c>
      <c r="G5915" t="s">
        <v>115</v>
      </c>
      <c r="H5915" t="s">
        <v>27</v>
      </c>
      <c r="I5915" t="str">
        <f>IF(ISNUMBER(SEARCH( "Women's",Table1[[#This Row],[Product]])), "Women","Male")</f>
        <v>Women</v>
      </c>
      <c r="J5915" t="str">
        <f>IF(ISNUMBER(SEARCH( "Apparel",Table1[[#This Row],[Product]])), "Apparel","Footwear")</f>
        <v>Footwear</v>
      </c>
      <c r="K5915" s="3">
        <v>36</v>
      </c>
      <c r="L5915">
        <v>52</v>
      </c>
      <c r="M5915" s="3">
        <v>187</v>
      </c>
      <c r="N5915" s="3">
        <v>90</v>
      </c>
      <c r="O5915" t="s">
        <v>17</v>
      </c>
    </row>
    <row r="5916" spans="1:15" x14ac:dyDescent="0.3">
      <c r="A5916" t="s">
        <v>45</v>
      </c>
      <c r="B5916">
        <v>1185732</v>
      </c>
      <c r="C5916" s="1">
        <v>44495</v>
      </c>
      <c r="D5916" s="1" t="str">
        <f>TEXT(Table1[[#This Row],[Invoice Date]],"yyyy")</f>
        <v>2021</v>
      </c>
      <c r="E5916" t="s">
        <v>38</v>
      </c>
      <c r="F5916" t="s">
        <v>116</v>
      </c>
      <c r="G5916" t="s">
        <v>80</v>
      </c>
      <c r="H5916" t="s">
        <v>27</v>
      </c>
      <c r="I5916" t="str">
        <f>IF(ISNUMBER(SEARCH( "Women's",Table1[[#This Row],[Product]])), "Women","Male")</f>
        <v>Women</v>
      </c>
      <c r="J5916" t="str">
        <f>IF(ISNUMBER(SEARCH( "Apparel",Table1[[#This Row],[Product]])), "Apparel","Footwear")</f>
        <v>Footwear</v>
      </c>
      <c r="K5916" s="3">
        <v>27</v>
      </c>
      <c r="L5916">
        <v>52</v>
      </c>
      <c r="M5916" s="3">
        <v>140</v>
      </c>
      <c r="N5916" s="3">
        <v>77</v>
      </c>
      <c r="O5916" t="s">
        <v>17</v>
      </c>
    </row>
    <row r="5917" spans="1:15" x14ac:dyDescent="0.3">
      <c r="A5917" t="s">
        <v>45</v>
      </c>
      <c r="B5917">
        <v>1185732</v>
      </c>
      <c r="C5917" s="1">
        <v>44518</v>
      </c>
      <c r="D5917" s="1" t="str">
        <f>TEXT(Table1[[#This Row],[Invoice Date]],"yyyy")</f>
        <v>2021</v>
      </c>
      <c r="E5917" t="s">
        <v>38</v>
      </c>
      <c r="F5917" t="s">
        <v>116</v>
      </c>
      <c r="G5917" t="s">
        <v>80</v>
      </c>
      <c r="H5917" t="s">
        <v>34</v>
      </c>
      <c r="I5917" t="str">
        <f>IF(ISNUMBER(SEARCH( "Women's",Table1[[#This Row],[Product]])), "Women","Male")</f>
        <v>Male</v>
      </c>
      <c r="J5917" t="str">
        <f>IF(ISNUMBER(SEARCH( "Apparel",Table1[[#This Row],[Product]])), "Apparel","Footwear")</f>
        <v>Footwear</v>
      </c>
      <c r="K5917" s="3">
        <v>52</v>
      </c>
      <c r="L5917">
        <v>52</v>
      </c>
      <c r="M5917" s="3">
        <v>270</v>
      </c>
      <c r="N5917" s="3">
        <v>135</v>
      </c>
      <c r="O5917" t="s">
        <v>17</v>
      </c>
    </row>
    <row r="5918" spans="1:15" x14ac:dyDescent="0.3">
      <c r="A5918" t="s">
        <v>37</v>
      </c>
      <c r="B5918">
        <v>1185732</v>
      </c>
      <c r="C5918" s="1">
        <v>44304</v>
      </c>
      <c r="D5918" s="1" t="str">
        <f>TEXT(Table1[[#This Row],[Invoice Date]],"yyyy")</f>
        <v>2021</v>
      </c>
      <c r="E5918" t="s">
        <v>28</v>
      </c>
      <c r="F5918" t="s">
        <v>29</v>
      </c>
      <c r="G5918" t="s">
        <v>30</v>
      </c>
      <c r="H5918" t="s">
        <v>50</v>
      </c>
      <c r="I5918" t="str">
        <f>IF(ISNUMBER(SEARCH( "Women's",Table1[[#This Row],[Product]])), "Women","Male")</f>
        <v>Women</v>
      </c>
      <c r="J5918" t="str">
        <f>IF(ISNUMBER(SEARCH( "Apparel",Table1[[#This Row],[Product]])), "Apparel","Footwear")</f>
        <v>Footwear</v>
      </c>
      <c r="K5918" s="3">
        <v>23</v>
      </c>
      <c r="L5918">
        <v>52</v>
      </c>
      <c r="M5918" s="3">
        <v>120</v>
      </c>
      <c r="N5918" s="3">
        <v>62</v>
      </c>
      <c r="O5918" t="s">
        <v>17</v>
      </c>
    </row>
    <row r="5919" spans="1:15" x14ac:dyDescent="0.3">
      <c r="A5919" t="s">
        <v>18</v>
      </c>
      <c r="B5919">
        <v>1128299</v>
      </c>
      <c r="C5919" s="1">
        <v>44464</v>
      </c>
      <c r="D5919" s="1" t="str">
        <f>TEXT(Table1[[#This Row],[Invoice Date]],"yyyy")</f>
        <v>2021</v>
      </c>
      <c r="E5919" t="s">
        <v>42</v>
      </c>
      <c r="F5919" t="s">
        <v>79</v>
      </c>
      <c r="G5919" t="s">
        <v>80</v>
      </c>
      <c r="H5919" t="s">
        <v>50</v>
      </c>
      <c r="I5919" t="str">
        <f>IF(ISNUMBER(SEARCH( "Women's",Table1[[#This Row],[Product]])), "Women","Male")</f>
        <v>Women</v>
      </c>
      <c r="J5919" t="str">
        <f>IF(ISNUMBER(SEARCH( "Apparel",Table1[[#This Row],[Product]])), "Apparel","Footwear")</f>
        <v>Footwear</v>
      </c>
      <c r="K5919" s="3">
        <v>49</v>
      </c>
      <c r="L5919">
        <v>52</v>
      </c>
      <c r="M5919" s="3">
        <v>255</v>
      </c>
      <c r="N5919" s="3">
        <v>117</v>
      </c>
      <c r="O5919" t="s">
        <v>17</v>
      </c>
    </row>
    <row r="5920" spans="1:15" x14ac:dyDescent="0.3">
      <c r="A5920" t="s">
        <v>45</v>
      </c>
      <c r="B5920">
        <v>1185732</v>
      </c>
      <c r="C5920" s="1">
        <v>44218</v>
      </c>
      <c r="D5920" s="1" t="str">
        <f>TEXT(Table1[[#This Row],[Invoice Date]],"yyyy")</f>
        <v>2021</v>
      </c>
      <c r="E5920" t="s">
        <v>28</v>
      </c>
      <c r="F5920" t="s">
        <v>46</v>
      </c>
      <c r="G5920" t="s">
        <v>47</v>
      </c>
      <c r="H5920" t="s">
        <v>64</v>
      </c>
      <c r="I5920" t="str">
        <f>IF(ISNUMBER(SEARCH( "Women's",Table1[[#This Row],[Product]])), "Women","Male")</f>
        <v>Male</v>
      </c>
      <c r="J5920" t="str">
        <f>IF(ISNUMBER(SEARCH( "Apparel",Table1[[#This Row],[Product]])), "Apparel","Footwear")</f>
        <v>Apparel</v>
      </c>
      <c r="K5920" s="3">
        <v>46</v>
      </c>
      <c r="L5920">
        <v>52</v>
      </c>
      <c r="M5920" s="3">
        <v>239</v>
      </c>
      <c r="N5920" s="3">
        <v>112</v>
      </c>
      <c r="O5920" t="s">
        <v>17</v>
      </c>
    </row>
    <row r="5921" spans="1:15" x14ac:dyDescent="0.3">
      <c r="A5921" t="s">
        <v>45</v>
      </c>
      <c r="B5921">
        <v>1185732</v>
      </c>
      <c r="C5921" s="1">
        <v>44369</v>
      </c>
      <c r="D5921" s="1" t="str">
        <f>TEXT(Table1[[#This Row],[Invoice Date]],"yyyy")</f>
        <v>2021</v>
      </c>
      <c r="E5921" t="s">
        <v>13</v>
      </c>
      <c r="F5921" t="s">
        <v>100</v>
      </c>
      <c r="G5921" t="s">
        <v>101</v>
      </c>
      <c r="H5921" t="s">
        <v>50</v>
      </c>
      <c r="I5921" t="str">
        <f>IF(ISNUMBER(SEARCH( "Women's",Table1[[#This Row],[Product]])), "Women","Male")</f>
        <v>Women</v>
      </c>
      <c r="J5921" t="str">
        <f>IF(ISNUMBER(SEARCH( "Apparel",Table1[[#This Row],[Product]])), "Apparel","Footwear")</f>
        <v>Footwear</v>
      </c>
      <c r="K5921" s="3">
        <v>29</v>
      </c>
      <c r="L5921">
        <v>52</v>
      </c>
      <c r="M5921" s="3">
        <v>151</v>
      </c>
      <c r="N5921" s="3">
        <v>83</v>
      </c>
      <c r="O5921" t="s">
        <v>17</v>
      </c>
    </row>
    <row r="5922" spans="1:15" x14ac:dyDescent="0.3">
      <c r="A5922" t="s">
        <v>37</v>
      </c>
      <c r="B5922">
        <v>1185732</v>
      </c>
      <c r="C5922" s="1">
        <v>44522</v>
      </c>
      <c r="D5922" s="1" t="str">
        <f>TEXT(Table1[[#This Row],[Invoice Date]],"yyyy")</f>
        <v>2021</v>
      </c>
      <c r="E5922" t="s">
        <v>13</v>
      </c>
      <c r="F5922" t="s">
        <v>100</v>
      </c>
      <c r="G5922" t="s">
        <v>101</v>
      </c>
      <c r="H5922" t="s">
        <v>50</v>
      </c>
      <c r="I5922" t="str">
        <f>IF(ISNUMBER(SEARCH( "Women's",Table1[[#This Row],[Product]])), "Women","Male")</f>
        <v>Women</v>
      </c>
      <c r="J5922" t="str">
        <f>IF(ISNUMBER(SEARCH( "Apparel",Table1[[#This Row],[Product]])), "Apparel","Footwear")</f>
        <v>Footwear</v>
      </c>
      <c r="K5922" s="3">
        <v>52</v>
      </c>
      <c r="L5922">
        <v>52</v>
      </c>
      <c r="M5922" s="3">
        <v>270</v>
      </c>
      <c r="N5922" s="3">
        <v>135</v>
      </c>
      <c r="O5922" t="s">
        <v>17</v>
      </c>
    </row>
    <row r="5923" spans="1:15" x14ac:dyDescent="0.3">
      <c r="A5923" t="s">
        <v>18</v>
      </c>
      <c r="B5923">
        <v>1197831</v>
      </c>
      <c r="C5923" s="1">
        <v>44490</v>
      </c>
      <c r="D5923" s="1" t="str">
        <f>TEXT(Table1[[#This Row],[Invoice Date]],"yyyy")</f>
        <v>2021</v>
      </c>
      <c r="E5923" t="s">
        <v>19</v>
      </c>
      <c r="F5923" t="s">
        <v>55</v>
      </c>
      <c r="G5923" t="s">
        <v>56</v>
      </c>
      <c r="H5923" t="s">
        <v>50</v>
      </c>
      <c r="I5923" t="str">
        <f>IF(ISNUMBER(SEARCH( "Women's",Table1[[#This Row],[Product]])), "Women","Male")</f>
        <v>Women</v>
      </c>
      <c r="J5923" t="str">
        <f>IF(ISNUMBER(SEARCH( "Apparel",Table1[[#This Row],[Product]])), "Apparel","Footwear")</f>
        <v>Footwear</v>
      </c>
      <c r="K5923" s="3">
        <v>18</v>
      </c>
      <c r="L5923">
        <v>52</v>
      </c>
      <c r="M5923" s="3">
        <v>94</v>
      </c>
      <c r="N5923" s="3">
        <v>49</v>
      </c>
      <c r="O5923" t="s">
        <v>17</v>
      </c>
    </row>
    <row r="5924" spans="1:15" x14ac:dyDescent="0.3">
      <c r="A5924" t="s">
        <v>37</v>
      </c>
      <c r="B5924">
        <v>1185732</v>
      </c>
      <c r="C5924" s="1">
        <v>44388</v>
      </c>
      <c r="D5924" s="1" t="str">
        <f>TEXT(Table1[[#This Row],[Invoice Date]],"yyyy")</f>
        <v>2021</v>
      </c>
      <c r="E5924" t="s">
        <v>28</v>
      </c>
      <c r="F5924" t="s">
        <v>81</v>
      </c>
      <c r="G5924" t="s">
        <v>82</v>
      </c>
      <c r="H5924" t="s">
        <v>64</v>
      </c>
      <c r="I5924" t="str">
        <f>IF(ISNUMBER(SEARCH( "Women's",Table1[[#This Row],[Product]])), "Women","Male")</f>
        <v>Male</v>
      </c>
      <c r="J5924" t="str">
        <f>IF(ISNUMBER(SEARCH( "Apparel",Table1[[#This Row],[Product]])), "Apparel","Footwear")</f>
        <v>Apparel</v>
      </c>
      <c r="K5924" s="3">
        <v>49</v>
      </c>
      <c r="L5924">
        <v>52</v>
      </c>
      <c r="M5924" s="3">
        <v>255</v>
      </c>
      <c r="N5924" s="3">
        <v>117</v>
      </c>
      <c r="O5924" t="s">
        <v>17</v>
      </c>
    </row>
    <row r="5925" spans="1:15" x14ac:dyDescent="0.3">
      <c r="A5925" t="s">
        <v>22</v>
      </c>
      <c r="B5925">
        <v>1185732</v>
      </c>
      <c r="C5925" s="1">
        <v>44417</v>
      </c>
      <c r="D5925" s="1" t="str">
        <f>TEXT(Table1[[#This Row],[Invoice Date]],"yyyy")</f>
        <v>2021</v>
      </c>
      <c r="E5925" t="s">
        <v>28</v>
      </c>
      <c r="F5925" t="s">
        <v>83</v>
      </c>
      <c r="G5925" t="s">
        <v>84</v>
      </c>
      <c r="H5925" t="s">
        <v>50</v>
      </c>
      <c r="I5925" t="str">
        <f>IF(ISNUMBER(SEARCH( "Women's",Table1[[#This Row],[Product]])), "Women","Male")</f>
        <v>Women</v>
      </c>
      <c r="J5925" t="str">
        <f>IF(ISNUMBER(SEARCH( "Apparel",Table1[[#This Row],[Product]])), "Apparel","Footwear")</f>
        <v>Footwear</v>
      </c>
      <c r="K5925" s="3">
        <v>38</v>
      </c>
      <c r="L5925">
        <v>52</v>
      </c>
      <c r="M5925" s="3">
        <v>198</v>
      </c>
      <c r="N5925" s="3">
        <v>81</v>
      </c>
      <c r="O5925" t="s">
        <v>17</v>
      </c>
    </row>
    <row r="5926" spans="1:15" x14ac:dyDescent="0.3">
      <c r="A5926" t="s">
        <v>18</v>
      </c>
      <c r="B5926">
        <v>1185732</v>
      </c>
      <c r="C5926" s="1">
        <v>44506</v>
      </c>
      <c r="D5926" s="1" t="str">
        <f>TEXT(Table1[[#This Row],[Invoice Date]],"yyyy")</f>
        <v>2021</v>
      </c>
      <c r="E5926" t="s">
        <v>28</v>
      </c>
      <c r="F5926" t="s">
        <v>85</v>
      </c>
      <c r="G5926" t="s">
        <v>86</v>
      </c>
      <c r="H5926" t="s">
        <v>50</v>
      </c>
      <c r="I5926" t="str">
        <f>IF(ISNUMBER(SEARCH( "Women's",Table1[[#This Row],[Product]])), "Women","Male")</f>
        <v>Women</v>
      </c>
      <c r="J5926" t="str">
        <f>IF(ISNUMBER(SEARCH( "Apparel",Table1[[#This Row],[Product]])), "Apparel","Footwear")</f>
        <v>Footwear</v>
      </c>
      <c r="K5926" s="3">
        <v>34</v>
      </c>
      <c r="L5926">
        <v>52</v>
      </c>
      <c r="M5926" s="3">
        <v>177</v>
      </c>
      <c r="N5926" s="3">
        <v>72</v>
      </c>
      <c r="O5926" t="s">
        <v>17</v>
      </c>
    </row>
    <row r="5927" spans="1:15" x14ac:dyDescent="0.3">
      <c r="A5927" t="s">
        <v>18</v>
      </c>
      <c r="B5927">
        <v>1185732</v>
      </c>
      <c r="C5927" s="1">
        <v>44350</v>
      </c>
      <c r="D5927" s="1" t="str">
        <f>TEXT(Table1[[#This Row],[Invoice Date]],"yyyy")</f>
        <v>2021</v>
      </c>
      <c r="E5927" t="s">
        <v>28</v>
      </c>
      <c r="F5927" t="s">
        <v>35</v>
      </c>
      <c r="G5927" t="s">
        <v>36</v>
      </c>
      <c r="H5927" t="s">
        <v>27</v>
      </c>
      <c r="I5927" t="str">
        <f>IF(ISNUMBER(SEARCH( "Women's",Table1[[#This Row],[Product]])), "Women","Male")</f>
        <v>Women</v>
      </c>
      <c r="J5927" t="str">
        <f>IF(ISNUMBER(SEARCH( "Apparel",Table1[[#This Row],[Product]])), "Apparel","Footwear")</f>
        <v>Footwear</v>
      </c>
      <c r="K5927" s="3">
        <v>24</v>
      </c>
      <c r="L5927">
        <v>52</v>
      </c>
      <c r="M5927" s="3">
        <v>125</v>
      </c>
      <c r="N5927" s="3">
        <v>55</v>
      </c>
      <c r="O5927" t="s">
        <v>17</v>
      </c>
    </row>
    <row r="5928" spans="1:15" x14ac:dyDescent="0.3">
      <c r="A5928" t="s">
        <v>18</v>
      </c>
      <c r="B5928">
        <v>1185732</v>
      </c>
      <c r="C5928" s="1">
        <v>44443</v>
      </c>
      <c r="D5928" s="1" t="str">
        <f>TEXT(Table1[[#This Row],[Invoice Date]],"yyyy")</f>
        <v>2021</v>
      </c>
      <c r="E5928" t="s">
        <v>28</v>
      </c>
      <c r="F5928" t="s">
        <v>35</v>
      </c>
      <c r="G5928" t="s">
        <v>36</v>
      </c>
      <c r="H5928" t="s">
        <v>16</v>
      </c>
      <c r="I5928" t="str">
        <f>IF(ISNUMBER(SEARCH( "Women's",Table1[[#This Row],[Product]])), "Women","Male")</f>
        <v>Women</v>
      </c>
      <c r="J5928" t="str">
        <f>IF(ISNUMBER(SEARCH( "Apparel",Table1[[#This Row],[Product]])), "Apparel","Footwear")</f>
        <v>Apparel</v>
      </c>
      <c r="K5928" s="3">
        <v>38</v>
      </c>
      <c r="L5928">
        <v>52</v>
      </c>
      <c r="M5928" s="3">
        <v>198</v>
      </c>
      <c r="N5928" s="3">
        <v>99</v>
      </c>
      <c r="O5928" t="s">
        <v>17</v>
      </c>
    </row>
    <row r="5929" spans="1:15" x14ac:dyDescent="0.3">
      <c r="A5929" t="s">
        <v>18</v>
      </c>
      <c r="B5929">
        <v>1185732</v>
      </c>
      <c r="C5929" s="1">
        <v>44237</v>
      </c>
      <c r="D5929" s="1" t="str">
        <f>TEXT(Table1[[#This Row],[Invoice Date]],"yyyy")</f>
        <v>2021</v>
      </c>
      <c r="E5929" t="s">
        <v>28</v>
      </c>
      <c r="F5929" t="s">
        <v>35</v>
      </c>
      <c r="G5929" t="s">
        <v>36</v>
      </c>
      <c r="H5929" t="s">
        <v>34</v>
      </c>
      <c r="I5929" t="str">
        <f>IF(ISNUMBER(SEARCH( "Women's",Table1[[#This Row],[Product]])), "Women","Male")</f>
        <v>Male</v>
      </c>
      <c r="J5929" t="str">
        <f>IF(ISNUMBER(SEARCH( "Apparel",Table1[[#This Row],[Product]])), "Apparel","Footwear")</f>
        <v>Footwear</v>
      </c>
      <c r="K5929" s="3">
        <v>34</v>
      </c>
      <c r="L5929">
        <v>52</v>
      </c>
      <c r="M5929" s="3">
        <v>177</v>
      </c>
      <c r="N5929" s="3">
        <v>90</v>
      </c>
      <c r="O5929" t="s">
        <v>17</v>
      </c>
    </row>
    <row r="5930" spans="1:15" x14ac:dyDescent="0.3">
      <c r="A5930" t="s">
        <v>18</v>
      </c>
      <c r="B5930">
        <v>1185732</v>
      </c>
      <c r="C5930" s="1">
        <v>44296</v>
      </c>
      <c r="D5930" s="1" t="str">
        <f>TEXT(Table1[[#This Row],[Invoice Date]],"yyyy")</f>
        <v>2021</v>
      </c>
      <c r="E5930" t="s">
        <v>28</v>
      </c>
      <c r="F5930" t="s">
        <v>75</v>
      </c>
      <c r="G5930" t="s">
        <v>76</v>
      </c>
      <c r="H5930" t="s">
        <v>27</v>
      </c>
      <c r="I5930" t="str">
        <f>IF(ISNUMBER(SEARCH( "Women's",Table1[[#This Row],[Product]])), "Women","Male")</f>
        <v>Women</v>
      </c>
      <c r="J5930" t="str">
        <f>IF(ISNUMBER(SEARCH( "Apparel",Table1[[#This Row],[Product]])), "Apparel","Footwear")</f>
        <v>Footwear</v>
      </c>
      <c r="K5930" s="3">
        <v>14</v>
      </c>
      <c r="L5930">
        <v>52</v>
      </c>
      <c r="M5930" s="3">
        <v>73</v>
      </c>
      <c r="N5930" s="3">
        <v>36</v>
      </c>
      <c r="O5930" t="s">
        <v>17</v>
      </c>
    </row>
    <row r="5931" spans="1:15" x14ac:dyDescent="0.3">
      <c r="A5931" t="s">
        <v>18</v>
      </c>
      <c r="B5931">
        <v>1185732</v>
      </c>
      <c r="C5931" s="1">
        <v>44307</v>
      </c>
      <c r="D5931" s="1" t="str">
        <f>TEXT(Table1[[#This Row],[Invoice Date]],"yyyy")</f>
        <v>2021</v>
      </c>
      <c r="E5931" t="s">
        <v>38</v>
      </c>
      <c r="F5931" t="s">
        <v>87</v>
      </c>
      <c r="G5931" t="s">
        <v>88</v>
      </c>
      <c r="H5931" t="s">
        <v>16</v>
      </c>
      <c r="I5931" t="str">
        <f>IF(ISNUMBER(SEARCH( "Women's",Table1[[#This Row],[Product]])), "Women","Male")</f>
        <v>Women</v>
      </c>
      <c r="J5931" t="str">
        <f>IF(ISNUMBER(SEARCH( "Apparel",Table1[[#This Row],[Product]])), "Apparel","Footwear")</f>
        <v>Apparel</v>
      </c>
      <c r="K5931" s="3">
        <v>32</v>
      </c>
      <c r="L5931">
        <v>52</v>
      </c>
      <c r="M5931" s="3">
        <v>166</v>
      </c>
      <c r="N5931" s="3">
        <v>73</v>
      </c>
      <c r="O5931" t="s">
        <v>17</v>
      </c>
    </row>
    <row r="5932" spans="1:15" x14ac:dyDescent="0.3">
      <c r="A5932" t="s">
        <v>37</v>
      </c>
      <c r="B5932">
        <v>1185732</v>
      </c>
      <c r="C5932" s="1">
        <v>44491</v>
      </c>
      <c r="D5932" s="1" t="str">
        <f>TEXT(Table1[[#This Row],[Invoice Date]],"yyyy")</f>
        <v>2021</v>
      </c>
      <c r="E5932" t="s">
        <v>38</v>
      </c>
      <c r="F5932" t="s">
        <v>87</v>
      </c>
      <c r="G5932" t="s">
        <v>88</v>
      </c>
      <c r="H5932" t="s">
        <v>16</v>
      </c>
      <c r="I5932" t="str">
        <f>IF(ISNUMBER(SEARCH( "Women's",Table1[[#This Row],[Product]])), "Women","Male")</f>
        <v>Women</v>
      </c>
      <c r="J5932" t="str">
        <f>IF(ISNUMBER(SEARCH( "Apparel",Table1[[#This Row],[Product]])), "Apparel","Footwear")</f>
        <v>Apparel</v>
      </c>
      <c r="K5932" s="3">
        <v>60</v>
      </c>
      <c r="L5932">
        <v>52</v>
      </c>
      <c r="M5932" s="3">
        <v>312</v>
      </c>
      <c r="N5932" s="3">
        <v>125</v>
      </c>
      <c r="O5932" t="s">
        <v>17</v>
      </c>
    </row>
    <row r="5933" spans="1:15" x14ac:dyDescent="0.3">
      <c r="A5933" t="s">
        <v>37</v>
      </c>
      <c r="B5933">
        <v>1185732</v>
      </c>
      <c r="C5933" s="1">
        <v>44484</v>
      </c>
      <c r="D5933" s="1" t="str">
        <f>TEXT(Table1[[#This Row],[Invoice Date]],"yyyy")</f>
        <v>2021</v>
      </c>
      <c r="E5933" t="s">
        <v>38</v>
      </c>
      <c r="F5933" t="s">
        <v>89</v>
      </c>
      <c r="G5933" t="s">
        <v>90</v>
      </c>
      <c r="H5933" t="s">
        <v>27</v>
      </c>
      <c r="I5933" t="str">
        <f>IF(ISNUMBER(SEARCH( "Women's",Table1[[#This Row],[Product]])), "Women","Male")</f>
        <v>Women</v>
      </c>
      <c r="J5933" t="str">
        <f>IF(ISNUMBER(SEARCH( "Apparel",Table1[[#This Row],[Product]])), "Apparel","Footwear")</f>
        <v>Footwear</v>
      </c>
      <c r="K5933" s="3">
        <v>50</v>
      </c>
      <c r="L5933">
        <v>52</v>
      </c>
      <c r="M5933" s="3">
        <v>260</v>
      </c>
      <c r="N5933" s="3">
        <v>143</v>
      </c>
      <c r="O5933" t="s">
        <v>17</v>
      </c>
    </row>
    <row r="5934" spans="1:15" x14ac:dyDescent="0.3">
      <c r="A5934" t="s">
        <v>57</v>
      </c>
      <c r="B5934">
        <v>1185732</v>
      </c>
      <c r="C5934" s="1">
        <v>44415</v>
      </c>
      <c r="D5934" s="1" t="str">
        <f>TEXT(Table1[[#This Row],[Invoice Date]],"yyyy")</f>
        <v>2021</v>
      </c>
      <c r="E5934" t="s">
        <v>38</v>
      </c>
      <c r="F5934" t="s">
        <v>77</v>
      </c>
      <c r="G5934" t="s">
        <v>78</v>
      </c>
      <c r="H5934" t="s">
        <v>50</v>
      </c>
      <c r="I5934" t="str">
        <f>IF(ISNUMBER(SEARCH( "Women's",Table1[[#This Row],[Product]])), "Women","Male")</f>
        <v>Women</v>
      </c>
      <c r="J5934" t="str">
        <f>IF(ISNUMBER(SEARCH( "Apparel",Table1[[#This Row],[Product]])), "Apparel","Footwear")</f>
        <v>Footwear</v>
      </c>
      <c r="K5934" s="3">
        <v>36</v>
      </c>
      <c r="L5934">
        <v>52</v>
      </c>
      <c r="M5934" s="3">
        <v>187</v>
      </c>
      <c r="N5934" s="3">
        <v>95</v>
      </c>
      <c r="O5934" t="s">
        <v>17</v>
      </c>
    </row>
    <row r="5935" spans="1:15" x14ac:dyDescent="0.3">
      <c r="A5935" t="s">
        <v>22</v>
      </c>
      <c r="B5935">
        <v>1185732</v>
      </c>
      <c r="C5935" s="1">
        <v>44412</v>
      </c>
      <c r="D5935" s="1" t="str">
        <f>TEXT(Table1[[#This Row],[Invoice Date]],"yyyy")</f>
        <v>2021</v>
      </c>
      <c r="E5935" t="s">
        <v>38</v>
      </c>
      <c r="F5935" t="s">
        <v>102</v>
      </c>
      <c r="G5935" t="s">
        <v>103</v>
      </c>
      <c r="H5935" t="s">
        <v>64</v>
      </c>
      <c r="I5935" t="str">
        <f>IF(ISNUMBER(SEARCH( "Women's",Table1[[#This Row],[Product]])), "Women","Male")</f>
        <v>Male</v>
      </c>
      <c r="J5935" t="str">
        <f>IF(ISNUMBER(SEARCH( "Apparel",Table1[[#This Row],[Product]])), "Apparel","Footwear")</f>
        <v>Apparel</v>
      </c>
      <c r="K5935" s="3">
        <v>51</v>
      </c>
      <c r="L5935">
        <v>52</v>
      </c>
      <c r="M5935" s="3">
        <v>265</v>
      </c>
      <c r="N5935" s="3">
        <v>117</v>
      </c>
      <c r="O5935" t="s">
        <v>17</v>
      </c>
    </row>
    <row r="5936" spans="1:15" x14ac:dyDescent="0.3">
      <c r="A5936" t="s">
        <v>45</v>
      </c>
      <c r="B5936">
        <v>1185732</v>
      </c>
      <c r="C5936" s="1">
        <v>44449</v>
      </c>
      <c r="D5936" s="1" t="str">
        <f>TEXT(Table1[[#This Row],[Invoice Date]],"yyyy")</f>
        <v>2021</v>
      </c>
      <c r="E5936" t="s">
        <v>38</v>
      </c>
      <c r="F5936" t="s">
        <v>119</v>
      </c>
      <c r="G5936" t="s">
        <v>120</v>
      </c>
      <c r="H5936" t="s">
        <v>50</v>
      </c>
      <c r="I5936" t="str">
        <f>IF(ISNUMBER(SEARCH( "Women's",Table1[[#This Row],[Product]])), "Women","Male")</f>
        <v>Women</v>
      </c>
      <c r="J5936" t="str">
        <f>IF(ISNUMBER(SEARCH( "Apparel",Table1[[#This Row],[Product]])), "Apparel","Footwear")</f>
        <v>Footwear</v>
      </c>
      <c r="K5936" s="3">
        <v>45</v>
      </c>
      <c r="L5936">
        <v>52</v>
      </c>
      <c r="M5936" s="3">
        <v>234</v>
      </c>
      <c r="N5936" s="3">
        <v>115</v>
      </c>
      <c r="O5936" t="s">
        <v>17</v>
      </c>
    </row>
    <row r="5937" spans="1:15" x14ac:dyDescent="0.3">
      <c r="A5937" t="s">
        <v>37</v>
      </c>
      <c r="B5937">
        <v>1185732</v>
      </c>
      <c r="C5937" s="1">
        <v>44354</v>
      </c>
      <c r="D5937" s="1" t="str">
        <f>TEXT(Table1[[#This Row],[Invoice Date]],"yyyy")</f>
        <v>2021</v>
      </c>
      <c r="E5937" t="s">
        <v>28</v>
      </c>
      <c r="F5937" t="s">
        <v>112</v>
      </c>
      <c r="G5937" t="s">
        <v>113</v>
      </c>
      <c r="H5937" t="s">
        <v>34</v>
      </c>
      <c r="I5937" t="str">
        <f>IF(ISNUMBER(SEARCH( "Women's",Table1[[#This Row],[Product]])), "Women","Male")</f>
        <v>Male</v>
      </c>
      <c r="J5937" t="str">
        <f>IF(ISNUMBER(SEARCH( "Apparel",Table1[[#This Row],[Product]])), "Apparel","Footwear")</f>
        <v>Footwear</v>
      </c>
      <c r="K5937" s="3">
        <v>43</v>
      </c>
      <c r="L5937">
        <v>51</v>
      </c>
      <c r="M5937" s="3">
        <v>219</v>
      </c>
      <c r="N5937" s="3">
        <v>103</v>
      </c>
      <c r="O5937" t="s">
        <v>17</v>
      </c>
    </row>
    <row r="5938" spans="1:15" x14ac:dyDescent="0.3">
      <c r="A5938" t="s">
        <v>37</v>
      </c>
      <c r="B5938">
        <v>1185732</v>
      </c>
      <c r="C5938" s="1">
        <v>44381</v>
      </c>
      <c r="D5938" s="1" t="str">
        <f>TEXT(Table1[[#This Row],[Invoice Date]],"yyyy")</f>
        <v>2021</v>
      </c>
      <c r="E5938" t="s">
        <v>28</v>
      </c>
      <c r="F5938" t="s">
        <v>112</v>
      </c>
      <c r="G5938" t="s">
        <v>113</v>
      </c>
      <c r="H5938" t="s">
        <v>64</v>
      </c>
      <c r="I5938" t="str">
        <f>IF(ISNUMBER(SEARCH( "Women's",Table1[[#This Row],[Product]])), "Women","Male")</f>
        <v>Male</v>
      </c>
      <c r="J5938" t="str">
        <f>IF(ISNUMBER(SEARCH( "Apparel",Table1[[#This Row],[Product]])), "Apparel","Footwear")</f>
        <v>Apparel</v>
      </c>
      <c r="K5938" s="3">
        <v>46</v>
      </c>
      <c r="L5938">
        <v>51</v>
      </c>
      <c r="M5938" s="3">
        <v>235</v>
      </c>
      <c r="N5938" s="3">
        <v>117</v>
      </c>
      <c r="O5938" t="s">
        <v>17</v>
      </c>
    </row>
    <row r="5939" spans="1:15" x14ac:dyDescent="0.3">
      <c r="A5939" t="s">
        <v>37</v>
      </c>
      <c r="B5939">
        <v>1185732</v>
      </c>
      <c r="C5939" s="1">
        <v>44505</v>
      </c>
      <c r="D5939" s="1" t="str">
        <f>TEXT(Table1[[#This Row],[Invoice Date]],"yyyy")</f>
        <v>2021</v>
      </c>
      <c r="E5939" t="s">
        <v>38</v>
      </c>
      <c r="F5939" t="s">
        <v>129</v>
      </c>
      <c r="G5939" t="s">
        <v>130</v>
      </c>
      <c r="H5939" t="s">
        <v>27</v>
      </c>
      <c r="I5939" t="str">
        <f>IF(ISNUMBER(SEARCH( "Women's",Table1[[#This Row],[Product]])), "Women","Male")</f>
        <v>Women</v>
      </c>
      <c r="J5939" t="str">
        <f>IF(ISNUMBER(SEARCH( "Apparel",Table1[[#This Row],[Product]])), "Apparel","Footwear")</f>
        <v>Footwear</v>
      </c>
      <c r="K5939" s="3">
        <v>36</v>
      </c>
      <c r="L5939">
        <v>51</v>
      </c>
      <c r="M5939" s="3">
        <v>184</v>
      </c>
      <c r="N5939" s="3">
        <v>99</v>
      </c>
      <c r="O5939" t="s">
        <v>17</v>
      </c>
    </row>
    <row r="5940" spans="1:15" x14ac:dyDescent="0.3">
      <c r="A5940" t="s">
        <v>37</v>
      </c>
      <c r="B5940">
        <v>1185732</v>
      </c>
      <c r="C5940" s="1">
        <v>44150</v>
      </c>
      <c r="D5940" s="1" t="str">
        <f>TEXT(Table1[[#This Row],[Invoice Date]],"yyyy")</f>
        <v>2020</v>
      </c>
      <c r="E5940" t="s">
        <v>28</v>
      </c>
      <c r="F5940" t="s">
        <v>98</v>
      </c>
      <c r="G5940" t="s">
        <v>99</v>
      </c>
      <c r="H5940" t="s">
        <v>16</v>
      </c>
      <c r="I5940" t="str">
        <f>IF(ISNUMBER(SEARCH( "Women's",Table1[[#This Row],[Product]])), "Women","Male")</f>
        <v>Women</v>
      </c>
      <c r="J5940" t="str">
        <f>IF(ISNUMBER(SEARCH( "Apparel",Table1[[#This Row],[Product]])), "Apparel","Footwear")</f>
        <v>Apparel</v>
      </c>
      <c r="K5940" s="3">
        <v>58</v>
      </c>
      <c r="L5940">
        <v>51</v>
      </c>
      <c r="M5940" s="3">
        <v>296</v>
      </c>
      <c r="N5940" s="3">
        <v>175</v>
      </c>
      <c r="O5940" t="s">
        <v>17</v>
      </c>
    </row>
    <row r="5941" spans="1:15" x14ac:dyDescent="0.3">
      <c r="A5941" t="s">
        <v>37</v>
      </c>
      <c r="B5941">
        <v>1185732</v>
      </c>
      <c r="C5941" s="1">
        <v>44160</v>
      </c>
      <c r="D5941" s="1" t="str">
        <f>TEXT(Table1[[#This Row],[Invoice Date]],"yyyy")</f>
        <v>2020</v>
      </c>
      <c r="E5941" t="s">
        <v>28</v>
      </c>
      <c r="F5941" t="s">
        <v>98</v>
      </c>
      <c r="G5941" t="s">
        <v>99</v>
      </c>
      <c r="H5941" t="s">
        <v>50</v>
      </c>
      <c r="I5941" t="str">
        <f>IF(ISNUMBER(SEARCH( "Women's",Table1[[#This Row],[Product]])), "Women","Male")</f>
        <v>Women</v>
      </c>
      <c r="J5941" t="str">
        <f>IF(ISNUMBER(SEARCH( "Apparel",Table1[[#This Row],[Product]])), "Apparel","Footwear")</f>
        <v>Footwear</v>
      </c>
      <c r="K5941" s="3">
        <v>38</v>
      </c>
      <c r="L5941">
        <v>51</v>
      </c>
      <c r="M5941" s="3">
        <v>194</v>
      </c>
      <c r="N5941" s="3">
        <v>93</v>
      </c>
      <c r="O5941" t="s">
        <v>17</v>
      </c>
    </row>
    <row r="5942" spans="1:15" x14ac:dyDescent="0.3">
      <c r="A5942" t="s">
        <v>45</v>
      </c>
      <c r="B5942">
        <v>1185732</v>
      </c>
      <c r="C5942" s="1">
        <v>44514</v>
      </c>
      <c r="D5942" s="1" t="str">
        <f>TEXT(Table1[[#This Row],[Invoice Date]],"yyyy")</f>
        <v>2021</v>
      </c>
      <c r="E5942" t="s">
        <v>38</v>
      </c>
      <c r="F5942" t="s">
        <v>116</v>
      </c>
      <c r="G5942" t="s">
        <v>80</v>
      </c>
      <c r="H5942" t="s">
        <v>50</v>
      </c>
      <c r="I5942" t="str">
        <f>IF(ISNUMBER(SEARCH( "Women's",Table1[[#This Row],[Product]])), "Women","Male")</f>
        <v>Women</v>
      </c>
      <c r="J5942" t="str">
        <f>IF(ISNUMBER(SEARCH( "Apparel",Table1[[#This Row],[Product]])), "Apparel","Footwear")</f>
        <v>Footwear</v>
      </c>
      <c r="K5942" s="3">
        <v>41</v>
      </c>
      <c r="L5942">
        <v>51</v>
      </c>
      <c r="M5942" s="3">
        <v>209</v>
      </c>
      <c r="N5942" s="3">
        <v>88</v>
      </c>
      <c r="O5942" t="s">
        <v>17</v>
      </c>
    </row>
    <row r="5943" spans="1:15" x14ac:dyDescent="0.3">
      <c r="A5943" t="s">
        <v>45</v>
      </c>
      <c r="B5943">
        <v>1185732</v>
      </c>
      <c r="C5943" s="1">
        <v>44554</v>
      </c>
      <c r="D5943" s="1" t="str">
        <f>TEXT(Table1[[#This Row],[Invoice Date]],"yyyy")</f>
        <v>2021</v>
      </c>
      <c r="E5943" t="s">
        <v>38</v>
      </c>
      <c r="F5943" t="s">
        <v>116</v>
      </c>
      <c r="G5943" t="s">
        <v>80</v>
      </c>
      <c r="H5943" t="s">
        <v>50</v>
      </c>
      <c r="I5943" t="str">
        <f>IF(ISNUMBER(SEARCH( "Women's",Table1[[#This Row],[Product]])), "Women","Male")</f>
        <v>Women</v>
      </c>
      <c r="J5943" t="str">
        <f>IF(ISNUMBER(SEARCH( "Apparel",Table1[[#This Row],[Product]])), "Apparel","Footwear")</f>
        <v>Footwear</v>
      </c>
      <c r="K5943" s="3">
        <v>41</v>
      </c>
      <c r="L5943">
        <v>51</v>
      </c>
      <c r="M5943" s="3">
        <v>209</v>
      </c>
      <c r="N5943" s="3">
        <v>86</v>
      </c>
      <c r="O5943" t="s">
        <v>17</v>
      </c>
    </row>
    <row r="5944" spans="1:15" x14ac:dyDescent="0.3">
      <c r="A5944" t="s">
        <v>18</v>
      </c>
      <c r="B5944">
        <v>1128299</v>
      </c>
      <c r="C5944" s="1">
        <v>44244</v>
      </c>
      <c r="D5944" s="1" t="str">
        <f>TEXT(Table1[[#This Row],[Invoice Date]],"yyyy")</f>
        <v>2021</v>
      </c>
      <c r="E5944" t="s">
        <v>19</v>
      </c>
      <c r="F5944" t="s">
        <v>20</v>
      </c>
      <c r="G5944" t="s">
        <v>21</v>
      </c>
      <c r="H5944" t="s">
        <v>64</v>
      </c>
      <c r="I5944" t="str">
        <f>IF(ISNUMBER(SEARCH( "Women's",Table1[[#This Row],[Product]])), "Women","Male")</f>
        <v>Male</v>
      </c>
      <c r="J5944" t="str">
        <f>IF(ISNUMBER(SEARCH( "Apparel",Table1[[#This Row],[Product]])), "Apparel","Footwear")</f>
        <v>Apparel</v>
      </c>
      <c r="K5944" s="3">
        <v>48</v>
      </c>
      <c r="L5944">
        <v>51</v>
      </c>
      <c r="M5944" s="3">
        <v>245</v>
      </c>
      <c r="N5944" s="3">
        <v>147</v>
      </c>
      <c r="O5944" t="s">
        <v>17</v>
      </c>
    </row>
    <row r="5945" spans="1:15" x14ac:dyDescent="0.3">
      <c r="A5945" t="s">
        <v>22</v>
      </c>
      <c r="B5945">
        <v>1128299</v>
      </c>
      <c r="C5945" s="1">
        <v>44240</v>
      </c>
      <c r="D5945" s="1" t="str">
        <f>TEXT(Table1[[#This Row],[Invoice Date]],"yyyy")</f>
        <v>2021</v>
      </c>
      <c r="E5945" t="s">
        <v>13</v>
      </c>
      <c r="F5945" t="s">
        <v>51</v>
      </c>
      <c r="G5945" t="s">
        <v>52</v>
      </c>
      <c r="H5945" t="s">
        <v>64</v>
      </c>
      <c r="I5945" t="str">
        <f>IF(ISNUMBER(SEARCH( "Women's",Table1[[#This Row],[Product]])), "Women","Male")</f>
        <v>Male</v>
      </c>
      <c r="J5945" t="str">
        <f>IF(ISNUMBER(SEARCH( "Apparel",Table1[[#This Row],[Product]])), "Apparel","Footwear")</f>
        <v>Apparel</v>
      </c>
      <c r="K5945" s="3">
        <v>41</v>
      </c>
      <c r="L5945">
        <v>51</v>
      </c>
      <c r="M5945" s="3">
        <v>209</v>
      </c>
      <c r="N5945" s="3">
        <v>100</v>
      </c>
      <c r="O5945" t="s">
        <v>17</v>
      </c>
    </row>
    <row r="5946" spans="1:15" x14ac:dyDescent="0.3">
      <c r="A5946" t="s">
        <v>37</v>
      </c>
      <c r="B5946">
        <v>1185732</v>
      </c>
      <c r="C5946" s="1">
        <v>44359</v>
      </c>
      <c r="D5946" s="1" t="str">
        <f>TEXT(Table1[[#This Row],[Invoice Date]],"yyyy")</f>
        <v>2021</v>
      </c>
      <c r="E5946" t="s">
        <v>28</v>
      </c>
      <c r="F5946" t="s">
        <v>81</v>
      </c>
      <c r="G5946" t="s">
        <v>82</v>
      </c>
      <c r="H5946" t="s">
        <v>64</v>
      </c>
      <c r="I5946" t="str">
        <f>IF(ISNUMBER(SEARCH( "Women's",Table1[[#This Row],[Product]])), "Women","Male")</f>
        <v>Male</v>
      </c>
      <c r="J5946" t="str">
        <f>IF(ISNUMBER(SEARCH( "Apparel",Table1[[#This Row],[Product]])), "Apparel","Footwear")</f>
        <v>Apparel</v>
      </c>
      <c r="K5946" s="3">
        <v>41</v>
      </c>
      <c r="L5946">
        <v>51</v>
      </c>
      <c r="M5946" s="3">
        <v>209</v>
      </c>
      <c r="N5946" s="3">
        <v>94</v>
      </c>
      <c r="O5946" t="s">
        <v>17</v>
      </c>
    </row>
    <row r="5947" spans="1:15" x14ac:dyDescent="0.3">
      <c r="A5947" t="s">
        <v>22</v>
      </c>
      <c r="B5947">
        <v>1185732</v>
      </c>
      <c r="C5947" s="1">
        <v>44236</v>
      </c>
      <c r="D5947" s="1" t="str">
        <f>TEXT(Table1[[#This Row],[Invoice Date]],"yyyy")</f>
        <v>2021</v>
      </c>
      <c r="E5947" t="s">
        <v>28</v>
      </c>
      <c r="F5947" t="s">
        <v>81</v>
      </c>
      <c r="G5947" t="s">
        <v>82</v>
      </c>
      <c r="H5947" t="s">
        <v>34</v>
      </c>
      <c r="I5947" t="str">
        <f>IF(ISNUMBER(SEARCH( "Women's",Table1[[#This Row],[Product]])), "Women","Male")</f>
        <v>Male</v>
      </c>
      <c r="J5947" t="str">
        <f>IF(ISNUMBER(SEARCH( "Apparel",Table1[[#This Row],[Product]])), "Apparel","Footwear")</f>
        <v>Footwear</v>
      </c>
      <c r="K5947" s="3">
        <v>34</v>
      </c>
      <c r="L5947">
        <v>51</v>
      </c>
      <c r="M5947" s="3">
        <v>173</v>
      </c>
      <c r="N5947" s="3">
        <v>75</v>
      </c>
      <c r="O5947" t="s">
        <v>17</v>
      </c>
    </row>
    <row r="5948" spans="1:15" x14ac:dyDescent="0.3">
      <c r="A5948" t="s">
        <v>22</v>
      </c>
      <c r="B5948">
        <v>1185732</v>
      </c>
      <c r="C5948" s="1">
        <v>44236</v>
      </c>
      <c r="D5948" s="1" t="str">
        <f>TEXT(Table1[[#This Row],[Invoice Date]],"yyyy")</f>
        <v>2021</v>
      </c>
      <c r="E5948" t="s">
        <v>28</v>
      </c>
      <c r="F5948" t="s">
        <v>83</v>
      </c>
      <c r="G5948" t="s">
        <v>84</v>
      </c>
      <c r="H5948" t="s">
        <v>64</v>
      </c>
      <c r="I5948" t="str">
        <f>IF(ISNUMBER(SEARCH( "Women's",Table1[[#This Row],[Product]])), "Women","Male")</f>
        <v>Male</v>
      </c>
      <c r="J5948" t="str">
        <f>IF(ISNUMBER(SEARCH( "Apparel",Table1[[#This Row],[Product]])), "Apparel","Footwear")</f>
        <v>Apparel</v>
      </c>
      <c r="K5948" s="3">
        <v>42</v>
      </c>
      <c r="L5948">
        <v>51</v>
      </c>
      <c r="M5948" s="3">
        <v>214</v>
      </c>
      <c r="N5948" s="3">
        <v>105</v>
      </c>
      <c r="O5948" t="s">
        <v>17</v>
      </c>
    </row>
    <row r="5949" spans="1:15" x14ac:dyDescent="0.3">
      <c r="A5949" t="s">
        <v>22</v>
      </c>
      <c r="B5949">
        <v>1185732</v>
      </c>
      <c r="C5949" s="1">
        <v>44326</v>
      </c>
      <c r="D5949" s="1" t="str">
        <f>TEXT(Table1[[#This Row],[Invoice Date]],"yyyy")</f>
        <v>2021</v>
      </c>
      <c r="E5949" t="s">
        <v>28</v>
      </c>
      <c r="F5949" t="s">
        <v>83</v>
      </c>
      <c r="G5949" t="s">
        <v>84</v>
      </c>
      <c r="H5949" t="s">
        <v>27</v>
      </c>
      <c r="I5949" t="str">
        <f>IF(ISNUMBER(SEARCH( "Women's",Table1[[#This Row],[Product]])), "Women","Male")</f>
        <v>Women</v>
      </c>
      <c r="J5949" t="str">
        <f>IF(ISNUMBER(SEARCH( "Apparel",Table1[[#This Row],[Product]])), "Apparel","Footwear")</f>
        <v>Footwear</v>
      </c>
      <c r="K5949" s="3">
        <v>37</v>
      </c>
      <c r="L5949">
        <v>51</v>
      </c>
      <c r="M5949" s="3">
        <v>189</v>
      </c>
      <c r="N5949" s="3">
        <v>81</v>
      </c>
      <c r="O5949" t="s">
        <v>17</v>
      </c>
    </row>
    <row r="5950" spans="1:15" x14ac:dyDescent="0.3">
      <c r="A5950" t="s">
        <v>22</v>
      </c>
      <c r="B5950">
        <v>1185732</v>
      </c>
      <c r="C5950" s="1">
        <v>44356</v>
      </c>
      <c r="D5950" s="1" t="str">
        <f>TEXT(Table1[[#This Row],[Invoice Date]],"yyyy")</f>
        <v>2021</v>
      </c>
      <c r="E5950" t="s">
        <v>28</v>
      </c>
      <c r="F5950" t="s">
        <v>83</v>
      </c>
      <c r="G5950" t="s">
        <v>84</v>
      </c>
      <c r="H5950" t="s">
        <v>50</v>
      </c>
      <c r="I5950" t="str">
        <f>IF(ISNUMBER(SEARCH( "Women's",Table1[[#This Row],[Product]])), "Women","Male")</f>
        <v>Women</v>
      </c>
      <c r="J5950" t="str">
        <f>IF(ISNUMBER(SEARCH( "Apparel",Table1[[#This Row],[Product]])), "Apparel","Footwear")</f>
        <v>Footwear</v>
      </c>
      <c r="K5950" s="3">
        <v>29</v>
      </c>
      <c r="L5950">
        <v>51</v>
      </c>
      <c r="M5950" s="3">
        <v>148</v>
      </c>
      <c r="N5950" s="3">
        <v>62</v>
      </c>
      <c r="O5950" t="s">
        <v>17</v>
      </c>
    </row>
    <row r="5951" spans="1:15" x14ac:dyDescent="0.3">
      <c r="A5951" t="s">
        <v>22</v>
      </c>
      <c r="B5951">
        <v>1185732</v>
      </c>
      <c r="C5951" s="1">
        <v>44449</v>
      </c>
      <c r="D5951" s="1" t="str">
        <f>TEXT(Table1[[#This Row],[Invoice Date]],"yyyy")</f>
        <v>2021</v>
      </c>
      <c r="E5951" t="s">
        <v>28</v>
      </c>
      <c r="F5951" t="s">
        <v>83</v>
      </c>
      <c r="G5951" t="s">
        <v>84</v>
      </c>
      <c r="H5951" t="s">
        <v>27</v>
      </c>
      <c r="I5951" t="str">
        <f>IF(ISNUMBER(SEARCH( "Women's",Table1[[#This Row],[Product]])), "Women","Male")</f>
        <v>Women</v>
      </c>
      <c r="J5951" t="str">
        <f>IF(ISNUMBER(SEARCH( "Apparel",Table1[[#This Row],[Product]])), "Apparel","Footwear")</f>
        <v>Footwear</v>
      </c>
      <c r="K5951" s="3">
        <v>27</v>
      </c>
      <c r="L5951">
        <v>51</v>
      </c>
      <c r="M5951" s="3">
        <v>138</v>
      </c>
      <c r="N5951" s="3">
        <v>61</v>
      </c>
      <c r="O5951" t="s">
        <v>17</v>
      </c>
    </row>
    <row r="5952" spans="1:15" x14ac:dyDescent="0.3">
      <c r="A5952" t="s">
        <v>37</v>
      </c>
      <c r="B5952">
        <v>1185732</v>
      </c>
      <c r="C5952" s="1">
        <v>44414</v>
      </c>
      <c r="D5952" s="1" t="str">
        <f>TEXT(Table1[[#This Row],[Invoice Date]],"yyyy")</f>
        <v>2021</v>
      </c>
      <c r="E5952" t="s">
        <v>28</v>
      </c>
      <c r="F5952" t="s">
        <v>85</v>
      </c>
      <c r="G5952" t="s">
        <v>86</v>
      </c>
      <c r="H5952" t="s">
        <v>64</v>
      </c>
      <c r="I5952" t="str">
        <f>IF(ISNUMBER(SEARCH( "Women's",Table1[[#This Row],[Product]])), "Women","Male")</f>
        <v>Male</v>
      </c>
      <c r="J5952" t="str">
        <f>IF(ISNUMBER(SEARCH( "Apparel",Table1[[#This Row],[Product]])), "Apparel","Footwear")</f>
        <v>Apparel</v>
      </c>
      <c r="K5952" s="3">
        <v>48</v>
      </c>
      <c r="L5952">
        <v>51</v>
      </c>
      <c r="M5952" s="3">
        <v>245</v>
      </c>
      <c r="N5952" s="3">
        <v>147</v>
      </c>
      <c r="O5952" t="s">
        <v>17</v>
      </c>
    </row>
    <row r="5953" spans="1:15" x14ac:dyDescent="0.3">
      <c r="A5953" t="s">
        <v>18</v>
      </c>
      <c r="B5953">
        <v>1185732</v>
      </c>
      <c r="C5953" s="1">
        <v>44379</v>
      </c>
      <c r="D5953" s="1" t="str">
        <f>TEXT(Table1[[#This Row],[Invoice Date]],"yyyy")</f>
        <v>2021</v>
      </c>
      <c r="E5953" t="s">
        <v>28</v>
      </c>
      <c r="F5953" t="s">
        <v>35</v>
      </c>
      <c r="G5953" t="s">
        <v>36</v>
      </c>
      <c r="H5953" t="s">
        <v>50</v>
      </c>
      <c r="I5953" t="str">
        <f>IF(ISNUMBER(SEARCH( "Women's",Table1[[#This Row],[Product]])), "Women","Male")</f>
        <v>Women</v>
      </c>
      <c r="J5953" t="str">
        <f>IF(ISNUMBER(SEARCH( "Apparel",Table1[[#This Row],[Product]])), "Apparel","Footwear")</f>
        <v>Footwear</v>
      </c>
      <c r="K5953" s="3">
        <v>38</v>
      </c>
      <c r="L5953">
        <v>51</v>
      </c>
      <c r="M5953" s="3">
        <v>194</v>
      </c>
      <c r="N5953" s="3">
        <v>81</v>
      </c>
      <c r="O5953" t="s">
        <v>17</v>
      </c>
    </row>
    <row r="5954" spans="1:15" x14ac:dyDescent="0.3">
      <c r="A5954" t="s">
        <v>22</v>
      </c>
      <c r="B5954">
        <v>1185732</v>
      </c>
      <c r="C5954" s="1">
        <v>44397</v>
      </c>
      <c r="D5954" s="1" t="str">
        <f>TEXT(Table1[[#This Row],[Invoice Date]],"yyyy")</f>
        <v>2021</v>
      </c>
      <c r="E5954" t="s">
        <v>38</v>
      </c>
      <c r="F5954" t="s">
        <v>87</v>
      </c>
      <c r="G5954" t="s">
        <v>88</v>
      </c>
      <c r="H5954" t="s">
        <v>64</v>
      </c>
      <c r="I5954" t="str">
        <f>IF(ISNUMBER(SEARCH( "Women's",Table1[[#This Row],[Product]])), "Women","Male")</f>
        <v>Male</v>
      </c>
      <c r="J5954" t="str">
        <f>IF(ISNUMBER(SEARCH( "Apparel",Table1[[#This Row],[Product]])), "Apparel","Footwear")</f>
        <v>Apparel</v>
      </c>
      <c r="K5954" s="3">
        <v>46</v>
      </c>
      <c r="L5954">
        <v>51</v>
      </c>
      <c r="M5954" s="3">
        <v>235</v>
      </c>
      <c r="N5954" s="3">
        <v>106</v>
      </c>
      <c r="O5954" t="s">
        <v>17</v>
      </c>
    </row>
    <row r="5955" spans="1:15" x14ac:dyDescent="0.3">
      <c r="A5955" t="s">
        <v>37</v>
      </c>
      <c r="B5955">
        <v>1185732</v>
      </c>
      <c r="C5955" s="1">
        <v>44521</v>
      </c>
      <c r="D5955" s="1" t="str">
        <f>TEXT(Table1[[#This Row],[Invoice Date]],"yyyy")</f>
        <v>2021</v>
      </c>
      <c r="E5955" t="s">
        <v>38</v>
      </c>
      <c r="F5955" t="s">
        <v>87</v>
      </c>
      <c r="G5955" t="s">
        <v>88</v>
      </c>
      <c r="H5955" t="s">
        <v>34</v>
      </c>
      <c r="I5955" t="str">
        <f>IF(ISNUMBER(SEARCH( "Women's",Table1[[#This Row],[Product]])), "Women","Male")</f>
        <v>Male</v>
      </c>
      <c r="J5955" t="str">
        <f>IF(ISNUMBER(SEARCH( "Apparel",Table1[[#This Row],[Product]])), "Apparel","Footwear")</f>
        <v>Footwear</v>
      </c>
      <c r="K5955" s="3">
        <v>45</v>
      </c>
      <c r="L5955">
        <v>51</v>
      </c>
      <c r="M5955" s="3">
        <v>230</v>
      </c>
      <c r="N5955" s="3">
        <v>108</v>
      </c>
      <c r="O5955" t="s">
        <v>17</v>
      </c>
    </row>
    <row r="5956" spans="1:15" x14ac:dyDescent="0.3">
      <c r="A5956" t="s">
        <v>37</v>
      </c>
      <c r="B5956">
        <v>1185732</v>
      </c>
      <c r="C5956" s="1">
        <v>44550</v>
      </c>
      <c r="D5956" s="1" t="str">
        <f>TEXT(Table1[[#This Row],[Invoice Date]],"yyyy")</f>
        <v>2021</v>
      </c>
      <c r="E5956" t="s">
        <v>38</v>
      </c>
      <c r="F5956" t="s">
        <v>87</v>
      </c>
      <c r="G5956" t="s">
        <v>88</v>
      </c>
      <c r="H5956" t="s">
        <v>64</v>
      </c>
      <c r="I5956" t="str">
        <f>IF(ISNUMBER(SEARCH( "Women's",Table1[[#This Row],[Product]])), "Women","Male")</f>
        <v>Male</v>
      </c>
      <c r="J5956" t="str">
        <f>IF(ISNUMBER(SEARCH( "Apparel",Table1[[#This Row],[Product]])), "Apparel","Footwear")</f>
        <v>Apparel</v>
      </c>
      <c r="K5956" s="3">
        <v>54</v>
      </c>
      <c r="L5956">
        <v>51</v>
      </c>
      <c r="M5956" s="3">
        <v>275</v>
      </c>
      <c r="N5956" s="3">
        <v>113</v>
      </c>
      <c r="O5956" t="s">
        <v>17</v>
      </c>
    </row>
    <row r="5957" spans="1:15" x14ac:dyDescent="0.3">
      <c r="A5957" t="s">
        <v>57</v>
      </c>
      <c r="B5957">
        <v>1185732</v>
      </c>
      <c r="C5957" s="1">
        <v>44293</v>
      </c>
      <c r="D5957" s="1" t="str">
        <f>TEXT(Table1[[#This Row],[Invoice Date]],"yyyy")</f>
        <v>2021</v>
      </c>
      <c r="E5957" t="s">
        <v>38</v>
      </c>
      <c r="F5957" t="s">
        <v>77</v>
      </c>
      <c r="G5957" t="s">
        <v>78</v>
      </c>
      <c r="H5957" t="s">
        <v>34</v>
      </c>
      <c r="I5957" t="str">
        <f>IF(ISNUMBER(SEARCH( "Women's",Table1[[#This Row],[Product]])), "Women","Male")</f>
        <v>Male</v>
      </c>
      <c r="J5957" t="str">
        <f>IF(ISNUMBER(SEARCH( "Apparel",Table1[[#This Row],[Product]])), "Apparel","Footwear")</f>
        <v>Footwear</v>
      </c>
      <c r="K5957" s="3">
        <v>33</v>
      </c>
      <c r="L5957">
        <v>51</v>
      </c>
      <c r="M5957" s="3">
        <v>168</v>
      </c>
      <c r="N5957" s="3">
        <v>77</v>
      </c>
      <c r="O5957" t="s">
        <v>17</v>
      </c>
    </row>
    <row r="5958" spans="1:15" x14ac:dyDescent="0.3">
      <c r="A5958" t="s">
        <v>57</v>
      </c>
      <c r="B5958">
        <v>1185732</v>
      </c>
      <c r="C5958" s="1">
        <v>44293</v>
      </c>
      <c r="D5958" s="1" t="str">
        <f>TEXT(Table1[[#This Row],[Invoice Date]],"yyyy")</f>
        <v>2021</v>
      </c>
      <c r="E5958" t="s">
        <v>38</v>
      </c>
      <c r="F5958" t="s">
        <v>77</v>
      </c>
      <c r="G5958" t="s">
        <v>78</v>
      </c>
      <c r="H5958" t="s">
        <v>27</v>
      </c>
      <c r="I5958" t="str">
        <f>IF(ISNUMBER(SEARCH( "Women's",Table1[[#This Row],[Product]])), "Women","Male")</f>
        <v>Women</v>
      </c>
      <c r="J5958" t="str">
        <f>IF(ISNUMBER(SEARCH( "Apparel",Table1[[#This Row],[Product]])), "Apparel","Footwear")</f>
        <v>Footwear</v>
      </c>
      <c r="K5958" s="3">
        <v>24</v>
      </c>
      <c r="L5958">
        <v>51</v>
      </c>
      <c r="M5958" s="3">
        <v>122</v>
      </c>
      <c r="N5958" s="3">
        <v>61</v>
      </c>
      <c r="O5958" t="s">
        <v>17</v>
      </c>
    </row>
    <row r="5959" spans="1:15" x14ac:dyDescent="0.3">
      <c r="A5959" t="s">
        <v>57</v>
      </c>
      <c r="B5959">
        <v>1185732</v>
      </c>
      <c r="C5959" s="1">
        <v>44445</v>
      </c>
      <c r="D5959" s="1" t="str">
        <f>TEXT(Table1[[#This Row],[Invoice Date]],"yyyy")</f>
        <v>2021</v>
      </c>
      <c r="E5959" t="s">
        <v>38</v>
      </c>
      <c r="F5959" t="s">
        <v>77</v>
      </c>
      <c r="G5959" t="s">
        <v>78</v>
      </c>
      <c r="H5959" t="s">
        <v>27</v>
      </c>
      <c r="I5959" t="str">
        <f>IF(ISNUMBER(SEARCH( "Women's",Table1[[#This Row],[Product]])), "Women","Male")</f>
        <v>Women</v>
      </c>
      <c r="J5959" t="str">
        <f>IF(ISNUMBER(SEARCH( "Apparel",Table1[[#This Row],[Product]])), "Apparel","Footwear")</f>
        <v>Footwear</v>
      </c>
      <c r="K5959" s="3">
        <v>39</v>
      </c>
      <c r="L5959">
        <v>51</v>
      </c>
      <c r="M5959" s="3">
        <v>199</v>
      </c>
      <c r="N5959" s="3">
        <v>105</v>
      </c>
      <c r="O5959" t="s">
        <v>17</v>
      </c>
    </row>
    <row r="5960" spans="1:15" x14ac:dyDescent="0.3">
      <c r="A5960" t="s">
        <v>22</v>
      </c>
      <c r="B5960">
        <v>1185732</v>
      </c>
      <c r="C5960" s="1">
        <v>44442</v>
      </c>
      <c r="D5960" s="1" t="str">
        <f>TEXT(Table1[[#This Row],[Invoice Date]],"yyyy")</f>
        <v>2021</v>
      </c>
      <c r="E5960" t="s">
        <v>38</v>
      </c>
      <c r="F5960" t="s">
        <v>102</v>
      </c>
      <c r="G5960" t="s">
        <v>103</v>
      </c>
      <c r="H5960" t="s">
        <v>64</v>
      </c>
      <c r="I5960" t="str">
        <f>IF(ISNUMBER(SEARCH( "Women's",Table1[[#This Row],[Product]])), "Women","Male")</f>
        <v>Male</v>
      </c>
      <c r="J5960" t="str">
        <f>IF(ISNUMBER(SEARCH( "Apparel",Table1[[#This Row],[Product]])), "Apparel","Footwear")</f>
        <v>Apparel</v>
      </c>
      <c r="K5960" s="3">
        <v>50</v>
      </c>
      <c r="L5960">
        <v>51</v>
      </c>
      <c r="M5960" s="3">
        <v>255</v>
      </c>
      <c r="N5960" s="3">
        <v>107</v>
      </c>
      <c r="O5960" t="s">
        <v>17</v>
      </c>
    </row>
    <row r="5961" spans="1:15" x14ac:dyDescent="0.3">
      <c r="A5961" t="s">
        <v>37</v>
      </c>
      <c r="B5961">
        <v>1185732</v>
      </c>
      <c r="C5961" s="1">
        <v>44261</v>
      </c>
      <c r="D5961" s="1" t="str">
        <f>TEXT(Table1[[#This Row],[Invoice Date]],"yyyy")</f>
        <v>2021</v>
      </c>
      <c r="E5961" t="s">
        <v>38</v>
      </c>
      <c r="F5961" t="s">
        <v>104</v>
      </c>
      <c r="G5961" t="s">
        <v>105</v>
      </c>
      <c r="H5961" t="s">
        <v>27</v>
      </c>
      <c r="I5961" t="str">
        <f>IF(ISNUMBER(SEARCH( "Women's",Table1[[#This Row],[Product]])), "Women","Male")</f>
        <v>Women</v>
      </c>
      <c r="J5961" t="str">
        <f>IF(ISNUMBER(SEARCH( "Apparel",Table1[[#This Row],[Product]])), "Apparel","Footwear")</f>
        <v>Footwear</v>
      </c>
      <c r="K5961" s="3">
        <v>23</v>
      </c>
      <c r="L5961">
        <v>51</v>
      </c>
      <c r="M5961" s="3">
        <v>117</v>
      </c>
      <c r="N5961" s="3">
        <v>61</v>
      </c>
      <c r="O5961" t="s">
        <v>17</v>
      </c>
    </row>
    <row r="5962" spans="1:15" x14ac:dyDescent="0.3">
      <c r="A5962" t="s">
        <v>37</v>
      </c>
      <c r="B5962">
        <v>1185732</v>
      </c>
      <c r="C5962" s="1">
        <v>44261</v>
      </c>
      <c r="D5962" s="1" t="str">
        <f>TEXT(Table1[[#This Row],[Invoice Date]],"yyyy")</f>
        <v>2021</v>
      </c>
      <c r="E5962" t="s">
        <v>38</v>
      </c>
      <c r="F5962" t="s">
        <v>104</v>
      </c>
      <c r="G5962" t="s">
        <v>105</v>
      </c>
      <c r="H5962" t="s">
        <v>16</v>
      </c>
      <c r="I5962" t="str">
        <f>IF(ISNUMBER(SEARCH( "Women's",Table1[[#This Row],[Product]])), "Women","Male")</f>
        <v>Women</v>
      </c>
      <c r="J5962" t="str">
        <f>IF(ISNUMBER(SEARCH( "Apparel",Table1[[#This Row],[Product]])), "Apparel","Footwear")</f>
        <v>Apparel</v>
      </c>
      <c r="K5962" s="3">
        <v>32</v>
      </c>
      <c r="L5962">
        <v>51</v>
      </c>
      <c r="M5962" s="3">
        <v>163</v>
      </c>
      <c r="N5962" s="3">
        <v>88</v>
      </c>
      <c r="O5962" t="s">
        <v>17</v>
      </c>
    </row>
    <row r="5963" spans="1:15" x14ac:dyDescent="0.3">
      <c r="A5963" t="s">
        <v>22</v>
      </c>
      <c r="B5963">
        <v>1185732</v>
      </c>
      <c r="C5963" s="1">
        <v>44422</v>
      </c>
      <c r="D5963" s="1" t="str">
        <f>TEXT(Table1[[#This Row],[Invoice Date]],"yyyy")</f>
        <v>2021</v>
      </c>
      <c r="E5963" t="s">
        <v>38</v>
      </c>
      <c r="F5963" t="s">
        <v>106</v>
      </c>
      <c r="G5963" t="s">
        <v>107</v>
      </c>
      <c r="H5963" t="s">
        <v>50</v>
      </c>
      <c r="I5963" t="str">
        <f>IF(ISNUMBER(SEARCH( "Women's",Table1[[#This Row],[Product]])), "Women","Male")</f>
        <v>Women</v>
      </c>
      <c r="J5963" t="str">
        <f>IF(ISNUMBER(SEARCH( "Apparel",Table1[[#This Row],[Product]])), "Apparel","Footwear")</f>
        <v>Footwear</v>
      </c>
      <c r="K5963" s="3">
        <v>42</v>
      </c>
      <c r="L5963">
        <v>51</v>
      </c>
      <c r="M5963" s="3">
        <v>214</v>
      </c>
      <c r="N5963" s="3">
        <v>77</v>
      </c>
      <c r="O5963" t="s">
        <v>17</v>
      </c>
    </row>
    <row r="5964" spans="1:15" x14ac:dyDescent="0.3">
      <c r="A5964" t="s">
        <v>45</v>
      </c>
      <c r="B5964">
        <v>1185732</v>
      </c>
      <c r="C5964" s="1">
        <v>44481</v>
      </c>
      <c r="D5964" s="1" t="str">
        <f>TEXT(Table1[[#This Row],[Invoice Date]],"yyyy")</f>
        <v>2021</v>
      </c>
      <c r="E5964" t="s">
        <v>38</v>
      </c>
      <c r="F5964" t="s">
        <v>119</v>
      </c>
      <c r="G5964" t="s">
        <v>120</v>
      </c>
      <c r="H5964" t="s">
        <v>64</v>
      </c>
      <c r="I5964" t="str">
        <f>IF(ISNUMBER(SEARCH( "Women's",Table1[[#This Row],[Product]])), "Women","Male")</f>
        <v>Male</v>
      </c>
      <c r="J5964" t="str">
        <f>IF(ISNUMBER(SEARCH( "Apparel",Table1[[#This Row],[Product]])), "Apparel","Footwear")</f>
        <v>Apparel</v>
      </c>
      <c r="K5964" s="3">
        <v>66</v>
      </c>
      <c r="L5964">
        <v>51</v>
      </c>
      <c r="M5964" s="3">
        <v>337</v>
      </c>
      <c r="N5964" s="3">
        <v>162</v>
      </c>
      <c r="O5964" t="s">
        <v>17</v>
      </c>
    </row>
    <row r="5965" spans="1:15" hidden="1" x14ac:dyDescent="0.3">
      <c r="A5965" t="s">
        <v>37</v>
      </c>
      <c r="B5965">
        <v>1185732</v>
      </c>
      <c r="C5965" s="1">
        <v>44510</v>
      </c>
      <c r="D5965" s="1" t="str">
        <f>TEXT(Table1[[#This Row],[Invoice Date]],"yyyy")</f>
        <v>2021</v>
      </c>
      <c r="E5965" t="s">
        <v>38</v>
      </c>
      <c r="F5965" t="s">
        <v>129</v>
      </c>
      <c r="G5965" t="s">
        <v>130</v>
      </c>
      <c r="H5965" t="s">
        <v>34</v>
      </c>
      <c r="I5965" t="str">
        <f>IF(ISNUMBER(SEARCH( "Women's",Table1[[#This Row],[Product]])), "Women","Male")</f>
        <v>Male</v>
      </c>
      <c r="J5965" t="str">
        <f>IF(ISNUMBER(SEARCH( "Apparel",Table1[[#This Row],[Product]])), "Apparel","Footwear")</f>
        <v>Footwear</v>
      </c>
      <c r="K5965" s="3">
        <v>37</v>
      </c>
      <c r="L5965">
        <v>51</v>
      </c>
      <c r="M5965" s="3">
        <v>189</v>
      </c>
      <c r="N5965" s="3">
        <v>60</v>
      </c>
      <c r="O5965" t="s">
        <v>26</v>
      </c>
    </row>
    <row r="5966" spans="1:15" hidden="1" x14ac:dyDescent="0.3">
      <c r="A5966" t="s">
        <v>37</v>
      </c>
      <c r="B5966">
        <v>1185732</v>
      </c>
      <c r="C5966" s="1">
        <v>44511</v>
      </c>
      <c r="D5966" s="1" t="str">
        <f>TEXT(Table1[[#This Row],[Invoice Date]],"yyyy")</f>
        <v>2021</v>
      </c>
      <c r="E5966" t="s">
        <v>38</v>
      </c>
      <c r="F5966" t="s">
        <v>129</v>
      </c>
      <c r="G5966" t="s">
        <v>130</v>
      </c>
      <c r="H5966" t="s">
        <v>27</v>
      </c>
      <c r="I5966" t="str">
        <f>IF(ISNUMBER(SEARCH( "Women's",Table1[[#This Row],[Product]])), "Women","Male")</f>
        <v>Women</v>
      </c>
      <c r="J5966" t="str">
        <f>IF(ISNUMBER(SEARCH( "Apparel",Table1[[#This Row],[Product]])), "Apparel","Footwear")</f>
        <v>Footwear</v>
      </c>
      <c r="K5966" s="3">
        <v>27</v>
      </c>
      <c r="L5966">
        <v>51</v>
      </c>
      <c r="M5966" s="3">
        <v>138</v>
      </c>
      <c r="N5966" s="3">
        <v>58</v>
      </c>
      <c r="O5966" t="s">
        <v>26</v>
      </c>
    </row>
    <row r="5967" spans="1:15" hidden="1" x14ac:dyDescent="0.3">
      <c r="A5967" t="s">
        <v>37</v>
      </c>
      <c r="B5967">
        <v>1128299</v>
      </c>
      <c r="C5967" s="1">
        <v>44250</v>
      </c>
      <c r="D5967" s="1" t="str">
        <f>TEXT(Table1[[#This Row],[Invoice Date]],"yyyy")</f>
        <v>2021</v>
      </c>
      <c r="E5967" t="s">
        <v>42</v>
      </c>
      <c r="F5967" t="s">
        <v>117</v>
      </c>
      <c r="G5967" t="s">
        <v>118</v>
      </c>
      <c r="H5967" t="s">
        <v>64</v>
      </c>
      <c r="I5967" t="str">
        <f>IF(ISNUMBER(SEARCH( "Women's",Table1[[#This Row],[Product]])), "Women","Male")</f>
        <v>Male</v>
      </c>
      <c r="J5967" t="str">
        <f>IF(ISNUMBER(SEARCH( "Apparel",Table1[[#This Row],[Product]])), "Apparel","Footwear")</f>
        <v>Apparel</v>
      </c>
      <c r="K5967" s="3">
        <v>36</v>
      </c>
      <c r="L5967">
        <v>51</v>
      </c>
      <c r="M5967" s="3">
        <v>184</v>
      </c>
      <c r="N5967" s="3">
        <v>68</v>
      </c>
      <c r="O5967" t="s">
        <v>26</v>
      </c>
    </row>
    <row r="5968" spans="1:15" hidden="1" x14ac:dyDescent="0.3">
      <c r="A5968" t="s">
        <v>37</v>
      </c>
      <c r="B5968">
        <v>1185732</v>
      </c>
      <c r="C5968" s="1">
        <v>44322</v>
      </c>
      <c r="D5968" s="1" t="str">
        <f>TEXT(Table1[[#This Row],[Invoice Date]],"yyyy")</f>
        <v>2021</v>
      </c>
      <c r="E5968" t="s">
        <v>38</v>
      </c>
      <c r="F5968" t="s">
        <v>104</v>
      </c>
      <c r="G5968" t="s">
        <v>105</v>
      </c>
      <c r="H5968" t="s">
        <v>50</v>
      </c>
      <c r="I5968" t="str">
        <f>IF(ISNUMBER(SEARCH( "Women's",Table1[[#This Row],[Product]])), "Women","Male")</f>
        <v>Women</v>
      </c>
      <c r="J5968" t="str">
        <f>IF(ISNUMBER(SEARCH( "Apparel",Table1[[#This Row],[Product]])), "Apparel","Footwear")</f>
        <v>Footwear</v>
      </c>
      <c r="K5968" s="3">
        <v>27</v>
      </c>
      <c r="L5968">
        <v>51</v>
      </c>
      <c r="M5968" s="3">
        <v>138</v>
      </c>
      <c r="N5968" s="3">
        <v>63</v>
      </c>
      <c r="O5968" t="s">
        <v>26</v>
      </c>
    </row>
    <row r="5969" spans="1:15" hidden="1" x14ac:dyDescent="0.3">
      <c r="A5969" t="s">
        <v>22</v>
      </c>
      <c r="B5969">
        <v>1185732</v>
      </c>
      <c r="C5969" s="1">
        <v>44300</v>
      </c>
      <c r="D5969" s="1" t="str">
        <f>TEXT(Table1[[#This Row],[Invoice Date]],"yyyy")</f>
        <v>2021</v>
      </c>
      <c r="E5969" t="s">
        <v>38</v>
      </c>
      <c r="F5969" t="s">
        <v>106</v>
      </c>
      <c r="G5969" t="s">
        <v>107</v>
      </c>
      <c r="H5969" t="s">
        <v>34</v>
      </c>
      <c r="I5969" t="str">
        <f>IF(ISNUMBER(SEARCH( "Women's",Table1[[#This Row],[Product]])), "Women","Male")</f>
        <v>Male</v>
      </c>
      <c r="J5969" t="str">
        <f>IF(ISNUMBER(SEARCH( "Apparel",Table1[[#This Row],[Product]])), "Apparel","Footwear")</f>
        <v>Footwear</v>
      </c>
      <c r="K5969" s="3">
        <v>28</v>
      </c>
      <c r="L5969">
        <v>51</v>
      </c>
      <c r="M5969" s="3">
        <v>143</v>
      </c>
      <c r="N5969" s="3">
        <v>51</v>
      </c>
      <c r="O5969" t="s">
        <v>26</v>
      </c>
    </row>
    <row r="5970" spans="1:15" hidden="1" x14ac:dyDescent="0.3">
      <c r="A5970" t="s">
        <v>22</v>
      </c>
      <c r="B5970">
        <v>1185732</v>
      </c>
      <c r="C5970" s="1">
        <v>44300</v>
      </c>
      <c r="D5970" s="1" t="str">
        <f>TEXT(Table1[[#This Row],[Invoice Date]],"yyyy")</f>
        <v>2021</v>
      </c>
      <c r="E5970" t="s">
        <v>38</v>
      </c>
      <c r="F5970" t="s">
        <v>106</v>
      </c>
      <c r="G5970" t="s">
        <v>107</v>
      </c>
      <c r="H5970" t="s">
        <v>27</v>
      </c>
      <c r="I5970" t="str">
        <f>IF(ISNUMBER(SEARCH( "Women's",Table1[[#This Row],[Product]])), "Women","Male")</f>
        <v>Women</v>
      </c>
      <c r="J5970" t="str">
        <f>IF(ISNUMBER(SEARCH( "Apparel",Table1[[#This Row],[Product]])), "Apparel","Footwear")</f>
        <v>Footwear</v>
      </c>
      <c r="K5970" s="3">
        <v>22</v>
      </c>
      <c r="L5970">
        <v>51</v>
      </c>
      <c r="M5970" s="3">
        <v>112</v>
      </c>
      <c r="N5970" s="3">
        <v>35</v>
      </c>
      <c r="O5970" t="s">
        <v>26</v>
      </c>
    </row>
    <row r="5971" spans="1:15" hidden="1" x14ac:dyDescent="0.3">
      <c r="A5971" t="s">
        <v>22</v>
      </c>
      <c r="B5971">
        <v>1185732</v>
      </c>
      <c r="C5971" s="1">
        <v>44422</v>
      </c>
      <c r="D5971" s="1" t="str">
        <f>TEXT(Table1[[#This Row],[Invoice Date]],"yyyy")</f>
        <v>2021</v>
      </c>
      <c r="E5971" t="s">
        <v>38</v>
      </c>
      <c r="F5971" t="s">
        <v>106</v>
      </c>
      <c r="G5971" t="s">
        <v>107</v>
      </c>
      <c r="H5971" t="s">
        <v>64</v>
      </c>
      <c r="I5971" t="str">
        <f>IF(ISNUMBER(SEARCH( "Women's",Table1[[#This Row],[Product]])), "Women","Male")</f>
        <v>Male</v>
      </c>
      <c r="J5971" t="str">
        <f>IF(ISNUMBER(SEARCH( "Apparel",Table1[[#This Row],[Product]])), "Apparel","Footwear")</f>
        <v>Apparel</v>
      </c>
      <c r="K5971" s="3">
        <v>40</v>
      </c>
      <c r="L5971">
        <v>51</v>
      </c>
      <c r="M5971" s="3">
        <v>204</v>
      </c>
      <c r="N5971" s="3">
        <v>55</v>
      </c>
      <c r="O5971" t="s">
        <v>26</v>
      </c>
    </row>
    <row r="5972" spans="1:15" hidden="1" x14ac:dyDescent="0.3">
      <c r="A5972" t="s">
        <v>37</v>
      </c>
      <c r="B5972">
        <v>1185732</v>
      </c>
      <c r="C5972" s="1">
        <v>44220</v>
      </c>
      <c r="D5972" s="1" t="str">
        <f>TEXT(Table1[[#This Row],[Invoice Date]],"yyyy")</f>
        <v>2021</v>
      </c>
      <c r="E5972" t="s">
        <v>38</v>
      </c>
      <c r="F5972" t="s">
        <v>121</v>
      </c>
      <c r="G5972" t="s">
        <v>122</v>
      </c>
      <c r="H5972" t="s">
        <v>50</v>
      </c>
      <c r="I5972" t="str">
        <f>IF(ISNUMBER(SEARCH( "Women's",Table1[[#This Row],[Product]])), "Women","Male")</f>
        <v>Women</v>
      </c>
      <c r="J5972" t="str">
        <f>IF(ISNUMBER(SEARCH( "Apparel",Table1[[#This Row],[Product]])), "Apparel","Footwear")</f>
        <v>Footwear</v>
      </c>
      <c r="K5972" s="3">
        <v>33</v>
      </c>
      <c r="L5972">
        <v>51</v>
      </c>
      <c r="M5972" s="3">
        <v>168</v>
      </c>
      <c r="N5972" s="3">
        <v>47</v>
      </c>
      <c r="O5972" t="s">
        <v>26</v>
      </c>
    </row>
    <row r="5973" spans="1:15" hidden="1" x14ac:dyDescent="0.3">
      <c r="A5973" t="s">
        <v>37</v>
      </c>
      <c r="B5973">
        <v>1185732</v>
      </c>
      <c r="C5973" s="1">
        <v>44500</v>
      </c>
      <c r="D5973" s="1" t="str">
        <f>TEXT(Table1[[#This Row],[Invoice Date]],"yyyy")</f>
        <v>2021</v>
      </c>
      <c r="E5973" t="s">
        <v>38</v>
      </c>
      <c r="F5973" t="s">
        <v>129</v>
      </c>
      <c r="G5973" t="s">
        <v>130</v>
      </c>
      <c r="H5973" t="s">
        <v>50</v>
      </c>
      <c r="I5973" t="str">
        <f>IF(ISNUMBER(SEARCH( "Women's",Table1[[#This Row],[Product]])), "Women","Male")</f>
        <v>Women</v>
      </c>
      <c r="J5973" t="str">
        <f>IF(ISNUMBER(SEARCH( "Apparel",Table1[[#This Row],[Product]])), "Apparel","Footwear")</f>
        <v>Footwear</v>
      </c>
      <c r="K5973" s="3">
        <v>40</v>
      </c>
      <c r="L5973">
        <v>50</v>
      </c>
      <c r="M5973" s="3">
        <v>2000</v>
      </c>
      <c r="N5973" s="3">
        <v>800</v>
      </c>
      <c r="O5973" t="s">
        <v>26</v>
      </c>
    </row>
    <row r="5974" spans="1:15" hidden="1" x14ac:dyDescent="0.3">
      <c r="A5974" t="s">
        <v>37</v>
      </c>
      <c r="B5974">
        <v>1185732</v>
      </c>
      <c r="C5974" s="1">
        <v>44143</v>
      </c>
      <c r="D5974" s="1" t="str">
        <f>TEXT(Table1[[#This Row],[Invoice Date]],"yyyy")</f>
        <v>2020</v>
      </c>
      <c r="E5974" t="s">
        <v>28</v>
      </c>
      <c r="F5974" t="s">
        <v>98</v>
      </c>
      <c r="G5974" t="s">
        <v>99</v>
      </c>
      <c r="H5974" t="s">
        <v>64</v>
      </c>
      <c r="I5974" t="str">
        <f>IF(ISNUMBER(SEARCH( "Women's",Table1[[#This Row],[Product]])), "Women","Male")</f>
        <v>Male</v>
      </c>
      <c r="J5974" t="str">
        <f>IF(ISNUMBER(SEARCH( "Apparel",Table1[[#This Row],[Product]])), "Apparel","Footwear")</f>
        <v>Apparel</v>
      </c>
      <c r="K5974" s="3">
        <v>50</v>
      </c>
      <c r="L5974">
        <v>50</v>
      </c>
      <c r="M5974" s="3">
        <v>2500</v>
      </c>
      <c r="N5974" s="3">
        <v>750</v>
      </c>
      <c r="O5974" t="s">
        <v>31</v>
      </c>
    </row>
    <row r="5975" spans="1:15" hidden="1" x14ac:dyDescent="0.3">
      <c r="A5975" t="s">
        <v>37</v>
      </c>
      <c r="B5975">
        <v>1185732</v>
      </c>
      <c r="C5975" s="1">
        <v>44148</v>
      </c>
      <c r="D5975" s="1" t="str">
        <f>TEXT(Table1[[#This Row],[Invoice Date]],"yyyy")</f>
        <v>2020</v>
      </c>
      <c r="E5975" t="s">
        <v>28</v>
      </c>
      <c r="F5975" t="s">
        <v>98</v>
      </c>
      <c r="G5975" t="s">
        <v>99</v>
      </c>
      <c r="H5975" t="s">
        <v>50</v>
      </c>
      <c r="I5975" t="str">
        <f>IF(ISNUMBER(SEARCH( "Women's",Table1[[#This Row],[Product]])), "Women","Male")</f>
        <v>Women</v>
      </c>
      <c r="J5975" t="str">
        <f>IF(ISNUMBER(SEARCH( "Apparel",Table1[[#This Row],[Product]])), "Apparel","Footwear")</f>
        <v>Footwear</v>
      </c>
      <c r="K5975" s="3">
        <v>40</v>
      </c>
      <c r="L5975">
        <v>50</v>
      </c>
      <c r="M5975" s="3">
        <v>2000</v>
      </c>
      <c r="N5975" s="3">
        <v>700</v>
      </c>
      <c r="O5975" t="s">
        <v>31</v>
      </c>
    </row>
    <row r="5976" spans="1:15" hidden="1" x14ac:dyDescent="0.3">
      <c r="A5976" t="s">
        <v>37</v>
      </c>
      <c r="B5976">
        <v>1185732</v>
      </c>
      <c r="C5976" s="1">
        <v>44346</v>
      </c>
      <c r="D5976" s="1" t="str">
        <f>TEXT(Table1[[#This Row],[Invoice Date]],"yyyy")</f>
        <v>2021</v>
      </c>
      <c r="E5976" t="s">
        <v>28</v>
      </c>
      <c r="F5976" t="s">
        <v>114</v>
      </c>
      <c r="G5976" t="s">
        <v>115</v>
      </c>
      <c r="H5976" t="s">
        <v>50</v>
      </c>
      <c r="I5976" t="str">
        <f>IF(ISNUMBER(SEARCH( "Women's",Table1[[#This Row],[Product]])), "Women","Male")</f>
        <v>Women</v>
      </c>
      <c r="J5976" t="str">
        <f>IF(ISNUMBER(SEARCH( "Apparel",Table1[[#This Row],[Product]])), "Apparel","Footwear")</f>
        <v>Footwear</v>
      </c>
      <c r="K5976" s="3">
        <v>30</v>
      </c>
      <c r="L5976">
        <v>50</v>
      </c>
      <c r="M5976" s="3">
        <v>1500</v>
      </c>
      <c r="N5976" s="3">
        <v>600</v>
      </c>
      <c r="O5976" t="s">
        <v>26</v>
      </c>
    </row>
    <row r="5977" spans="1:15" hidden="1" x14ac:dyDescent="0.3">
      <c r="A5977" t="s">
        <v>37</v>
      </c>
      <c r="B5977">
        <v>1185732</v>
      </c>
      <c r="C5977" s="1">
        <v>44353</v>
      </c>
      <c r="D5977" s="1" t="str">
        <f>TEXT(Table1[[#This Row],[Invoice Date]],"yyyy")</f>
        <v>2021</v>
      </c>
      <c r="E5977" t="s">
        <v>28</v>
      </c>
      <c r="F5977" t="s">
        <v>114</v>
      </c>
      <c r="G5977" t="s">
        <v>115</v>
      </c>
      <c r="H5977" t="s">
        <v>64</v>
      </c>
      <c r="I5977" t="str">
        <f>IF(ISNUMBER(SEARCH( "Women's",Table1[[#This Row],[Product]])), "Women","Male")</f>
        <v>Male</v>
      </c>
      <c r="J5977" t="str">
        <f>IF(ISNUMBER(SEARCH( "Apparel",Table1[[#This Row],[Product]])), "Apparel","Footwear")</f>
        <v>Apparel</v>
      </c>
      <c r="K5977" s="3">
        <v>50</v>
      </c>
      <c r="L5977">
        <v>50</v>
      </c>
      <c r="M5977" s="3">
        <v>2500</v>
      </c>
      <c r="N5977" s="3">
        <v>875</v>
      </c>
      <c r="O5977" t="s">
        <v>26</v>
      </c>
    </row>
    <row r="5978" spans="1:15" hidden="1" x14ac:dyDescent="0.3">
      <c r="A5978" t="s">
        <v>37</v>
      </c>
      <c r="B5978">
        <v>1185732</v>
      </c>
      <c r="C5978" s="1">
        <v>44365</v>
      </c>
      <c r="D5978" s="1" t="str">
        <f>TEXT(Table1[[#This Row],[Invoice Date]],"yyyy")</f>
        <v>2021</v>
      </c>
      <c r="E5978" t="s">
        <v>28</v>
      </c>
      <c r="F5978" t="s">
        <v>114</v>
      </c>
      <c r="G5978" t="s">
        <v>115</v>
      </c>
      <c r="H5978" t="s">
        <v>64</v>
      </c>
      <c r="I5978" t="str">
        <f>IF(ISNUMBER(SEARCH( "Women's",Table1[[#This Row],[Product]])), "Women","Male")</f>
        <v>Male</v>
      </c>
      <c r="J5978" t="str">
        <f>IF(ISNUMBER(SEARCH( "Apparel",Table1[[#This Row],[Product]])), "Apparel","Footwear")</f>
        <v>Apparel</v>
      </c>
      <c r="K5978" s="3">
        <v>50</v>
      </c>
      <c r="L5978">
        <v>50</v>
      </c>
      <c r="M5978" s="3">
        <v>2500</v>
      </c>
      <c r="N5978" s="3">
        <v>875</v>
      </c>
      <c r="O5978" t="s">
        <v>26</v>
      </c>
    </row>
    <row r="5979" spans="1:15" hidden="1" x14ac:dyDescent="0.3">
      <c r="A5979" t="s">
        <v>37</v>
      </c>
      <c r="B5979">
        <v>1185732</v>
      </c>
      <c r="C5979" s="1">
        <v>44393</v>
      </c>
      <c r="D5979" s="1" t="str">
        <f>TEXT(Table1[[#This Row],[Invoice Date]],"yyyy")</f>
        <v>2021</v>
      </c>
      <c r="E5979" t="s">
        <v>28</v>
      </c>
      <c r="F5979" t="s">
        <v>114</v>
      </c>
      <c r="G5979" t="s">
        <v>115</v>
      </c>
      <c r="H5979" t="s">
        <v>27</v>
      </c>
      <c r="I5979" t="str">
        <f>IF(ISNUMBER(SEARCH( "Women's",Table1[[#This Row],[Product]])), "Women","Male")</f>
        <v>Women</v>
      </c>
      <c r="J5979" t="str">
        <f>IF(ISNUMBER(SEARCH( "Apparel",Table1[[#This Row],[Product]])), "Apparel","Footwear")</f>
        <v>Footwear</v>
      </c>
      <c r="K5979" s="3">
        <v>30</v>
      </c>
      <c r="L5979">
        <v>50</v>
      </c>
      <c r="M5979" s="3">
        <v>1500</v>
      </c>
      <c r="N5979" s="3">
        <v>525</v>
      </c>
      <c r="O5979" t="s">
        <v>26</v>
      </c>
    </row>
    <row r="5980" spans="1:15" hidden="1" x14ac:dyDescent="0.3">
      <c r="A5980" t="s">
        <v>45</v>
      </c>
      <c r="B5980">
        <v>1185732</v>
      </c>
      <c r="C5980" s="1">
        <v>44496</v>
      </c>
      <c r="D5980" s="1" t="str">
        <f>TEXT(Table1[[#This Row],[Invoice Date]],"yyyy")</f>
        <v>2021</v>
      </c>
      <c r="E5980" t="s">
        <v>38</v>
      </c>
      <c r="F5980" t="s">
        <v>116</v>
      </c>
      <c r="G5980" t="s">
        <v>80</v>
      </c>
      <c r="H5980" t="s">
        <v>50</v>
      </c>
      <c r="I5980" t="str">
        <f>IF(ISNUMBER(SEARCH( "Women's",Table1[[#This Row],[Product]])), "Women","Male")</f>
        <v>Women</v>
      </c>
      <c r="J5980" t="str">
        <f>IF(ISNUMBER(SEARCH( "Apparel",Table1[[#This Row],[Product]])), "Apparel","Footwear")</f>
        <v>Footwear</v>
      </c>
      <c r="K5980" s="3">
        <v>35</v>
      </c>
      <c r="L5980">
        <v>50</v>
      </c>
      <c r="M5980" s="3">
        <v>1750</v>
      </c>
      <c r="N5980" s="3">
        <v>525</v>
      </c>
      <c r="O5980" t="s">
        <v>26</v>
      </c>
    </row>
    <row r="5981" spans="1:15" hidden="1" x14ac:dyDescent="0.3">
      <c r="A5981" t="s">
        <v>18</v>
      </c>
      <c r="B5981">
        <v>1185732</v>
      </c>
      <c r="C5981" s="1">
        <v>44249</v>
      </c>
      <c r="D5981" s="1" t="str">
        <f>TEXT(Table1[[#This Row],[Invoice Date]],"yyyy")</f>
        <v>2021</v>
      </c>
      <c r="E5981" t="s">
        <v>38</v>
      </c>
      <c r="F5981" t="s">
        <v>87</v>
      </c>
      <c r="G5981" t="s">
        <v>88</v>
      </c>
      <c r="H5981" t="s">
        <v>50</v>
      </c>
      <c r="I5981" t="str">
        <f>IF(ISNUMBER(SEARCH( "Women's",Table1[[#This Row],[Product]])), "Women","Male")</f>
        <v>Women</v>
      </c>
      <c r="J5981" t="str">
        <f>IF(ISNUMBER(SEARCH( "Apparel",Table1[[#This Row],[Product]])), "Apparel","Footwear")</f>
        <v>Footwear</v>
      </c>
      <c r="K5981" s="3">
        <v>30</v>
      </c>
      <c r="L5981">
        <v>50</v>
      </c>
      <c r="M5981" s="3">
        <v>1500</v>
      </c>
      <c r="N5981" s="3">
        <v>525</v>
      </c>
      <c r="O5981" t="s">
        <v>31</v>
      </c>
    </row>
    <row r="5982" spans="1:15" hidden="1" x14ac:dyDescent="0.3">
      <c r="A5982" t="s">
        <v>18</v>
      </c>
      <c r="B5982">
        <v>1185732</v>
      </c>
      <c r="C5982" s="1">
        <v>44307</v>
      </c>
      <c r="D5982" s="1" t="str">
        <f>TEXT(Table1[[#This Row],[Invoice Date]],"yyyy")</f>
        <v>2021</v>
      </c>
      <c r="E5982" t="s">
        <v>38</v>
      </c>
      <c r="F5982" t="s">
        <v>87</v>
      </c>
      <c r="G5982" t="s">
        <v>88</v>
      </c>
      <c r="H5982" t="s">
        <v>50</v>
      </c>
      <c r="I5982" t="str">
        <f>IF(ISNUMBER(SEARCH( "Women's",Table1[[#This Row],[Product]])), "Women","Male")</f>
        <v>Women</v>
      </c>
      <c r="J5982" t="str">
        <f>IF(ISNUMBER(SEARCH( "Apparel",Table1[[#This Row],[Product]])), "Apparel","Footwear")</f>
        <v>Footwear</v>
      </c>
      <c r="K5982" s="3">
        <v>30</v>
      </c>
      <c r="L5982">
        <v>50</v>
      </c>
      <c r="M5982" s="3">
        <v>1500</v>
      </c>
      <c r="N5982" s="3">
        <v>525</v>
      </c>
      <c r="O5982" t="s">
        <v>31</v>
      </c>
    </row>
    <row r="5983" spans="1:15" hidden="1" x14ac:dyDescent="0.3">
      <c r="A5983" t="s">
        <v>18</v>
      </c>
      <c r="B5983">
        <v>1185732</v>
      </c>
      <c r="C5983" s="1">
        <v>44307</v>
      </c>
      <c r="D5983" s="1" t="str">
        <f>TEXT(Table1[[#This Row],[Invoice Date]],"yyyy")</f>
        <v>2021</v>
      </c>
      <c r="E5983" t="s">
        <v>38</v>
      </c>
      <c r="F5983" t="s">
        <v>87</v>
      </c>
      <c r="G5983" t="s">
        <v>88</v>
      </c>
      <c r="H5983" t="s">
        <v>64</v>
      </c>
      <c r="I5983" t="str">
        <f>IF(ISNUMBER(SEARCH( "Women's",Table1[[#This Row],[Product]])), "Women","Male")</f>
        <v>Male</v>
      </c>
      <c r="J5983" t="str">
        <f>IF(ISNUMBER(SEARCH( "Apparel",Table1[[#This Row],[Product]])), "Apparel","Footwear")</f>
        <v>Apparel</v>
      </c>
      <c r="K5983" s="3">
        <v>45</v>
      </c>
      <c r="L5983">
        <v>50</v>
      </c>
      <c r="M5983" s="3">
        <v>2250</v>
      </c>
      <c r="N5983" s="3">
        <v>675</v>
      </c>
      <c r="O5983" t="s">
        <v>31</v>
      </c>
    </row>
    <row r="5984" spans="1:15" hidden="1" x14ac:dyDescent="0.3">
      <c r="A5984" t="s">
        <v>37</v>
      </c>
      <c r="B5984">
        <v>1185732</v>
      </c>
      <c r="C5984" s="1">
        <v>44235</v>
      </c>
      <c r="D5984" s="1" t="str">
        <f>TEXT(Table1[[#This Row],[Invoice Date]],"yyyy")</f>
        <v>2021</v>
      </c>
      <c r="E5984" t="s">
        <v>38</v>
      </c>
      <c r="F5984" t="s">
        <v>104</v>
      </c>
      <c r="G5984" t="s">
        <v>105</v>
      </c>
      <c r="H5984" t="s">
        <v>50</v>
      </c>
      <c r="I5984" t="str">
        <f>IF(ISNUMBER(SEARCH( "Women's",Table1[[#This Row],[Product]])), "Women","Male")</f>
        <v>Women</v>
      </c>
      <c r="J5984" t="str">
        <f>IF(ISNUMBER(SEARCH( "Apparel",Table1[[#This Row],[Product]])), "Apparel","Footwear")</f>
        <v>Footwear</v>
      </c>
      <c r="K5984" s="3">
        <v>30</v>
      </c>
      <c r="L5984">
        <v>50</v>
      </c>
      <c r="M5984" s="3">
        <v>1500</v>
      </c>
      <c r="N5984" s="3">
        <v>600</v>
      </c>
      <c r="O5984" t="s">
        <v>31</v>
      </c>
    </row>
    <row r="5985" spans="1:15" hidden="1" x14ac:dyDescent="0.3">
      <c r="A5985" t="s">
        <v>37</v>
      </c>
      <c r="B5985">
        <v>1185732</v>
      </c>
      <c r="C5985" s="1">
        <v>44293</v>
      </c>
      <c r="D5985" s="1" t="str">
        <f>TEXT(Table1[[#This Row],[Invoice Date]],"yyyy")</f>
        <v>2021</v>
      </c>
      <c r="E5985" t="s">
        <v>38</v>
      </c>
      <c r="F5985" t="s">
        <v>104</v>
      </c>
      <c r="G5985" t="s">
        <v>105</v>
      </c>
      <c r="H5985" t="s">
        <v>50</v>
      </c>
      <c r="I5985" t="str">
        <f>IF(ISNUMBER(SEARCH( "Women's",Table1[[#This Row],[Product]])), "Women","Male")</f>
        <v>Women</v>
      </c>
      <c r="J5985" t="str">
        <f>IF(ISNUMBER(SEARCH( "Apparel",Table1[[#This Row],[Product]])), "Apparel","Footwear")</f>
        <v>Footwear</v>
      </c>
      <c r="K5985" s="3">
        <v>30</v>
      </c>
      <c r="L5985">
        <v>50</v>
      </c>
      <c r="M5985" s="3">
        <v>1500</v>
      </c>
      <c r="N5985" s="3">
        <v>600</v>
      </c>
      <c r="O5985" t="s">
        <v>31</v>
      </c>
    </row>
    <row r="5986" spans="1:15" hidden="1" x14ac:dyDescent="0.3">
      <c r="A5986" t="s">
        <v>37</v>
      </c>
      <c r="B5986">
        <v>1185732</v>
      </c>
      <c r="C5986" s="1">
        <v>44293</v>
      </c>
      <c r="D5986" s="1" t="str">
        <f>TEXT(Table1[[#This Row],[Invoice Date]],"yyyy")</f>
        <v>2021</v>
      </c>
      <c r="E5986" t="s">
        <v>38</v>
      </c>
      <c r="F5986" t="s">
        <v>104</v>
      </c>
      <c r="G5986" t="s">
        <v>105</v>
      </c>
      <c r="H5986" t="s">
        <v>64</v>
      </c>
      <c r="I5986" t="str">
        <f>IF(ISNUMBER(SEARCH( "Women's",Table1[[#This Row],[Product]])), "Women","Male")</f>
        <v>Male</v>
      </c>
      <c r="J5986" t="str">
        <f>IF(ISNUMBER(SEARCH( "Apparel",Table1[[#This Row],[Product]])), "Apparel","Footwear")</f>
        <v>Apparel</v>
      </c>
      <c r="K5986" s="3">
        <v>45</v>
      </c>
      <c r="L5986">
        <v>50</v>
      </c>
      <c r="M5986" s="3">
        <v>2250</v>
      </c>
      <c r="N5986" s="3">
        <v>675</v>
      </c>
      <c r="O5986" t="s">
        <v>31</v>
      </c>
    </row>
    <row r="5987" spans="1:15" x14ac:dyDescent="0.3">
      <c r="A5987" t="s">
        <v>37</v>
      </c>
      <c r="B5987">
        <v>1185732</v>
      </c>
      <c r="C5987" s="1">
        <v>44386</v>
      </c>
      <c r="D5987" s="1" t="str">
        <f>TEXT(Table1[[#This Row],[Invoice Date]],"yyyy")</f>
        <v>2021</v>
      </c>
      <c r="E5987" t="s">
        <v>28</v>
      </c>
      <c r="F5987" t="s">
        <v>112</v>
      </c>
      <c r="G5987" t="s">
        <v>113</v>
      </c>
      <c r="H5987" t="s">
        <v>50</v>
      </c>
      <c r="I5987" t="str">
        <f>IF(ISNUMBER(SEARCH( "Women's",Table1[[#This Row],[Product]])), "Women","Male")</f>
        <v>Women</v>
      </c>
      <c r="J5987" t="str">
        <f>IF(ISNUMBER(SEARCH( "Apparel",Table1[[#This Row],[Product]])), "Apparel","Footwear")</f>
        <v>Footwear</v>
      </c>
      <c r="K5987" s="3">
        <v>39</v>
      </c>
      <c r="L5987">
        <v>50</v>
      </c>
      <c r="M5987" s="3">
        <v>195</v>
      </c>
      <c r="N5987" s="3">
        <v>105</v>
      </c>
      <c r="O5987" t="s">
        <v>17</v>
      </c>
    </row>
    <row r="5988" spans="1:15" x14ac:dyDescent="0.3">
      <c r="A5988" t="s">
        <v>37</v>
      </c>
      <c r="B5988">
        <v>1185732</v>
      </c>
      <c r="C5988" s="1">
        <v>44393</v>
      </c>
      <c r="D5988" s="1" t="str">
        <f>TEXT(Table1[[#This Row],[Invoice Date]],"yyyy")</f>
        <v>2021</v>
      </c>
      <c r="E5988" t="s">
        <v>28</v>
      </c>
      <c r="F5988" t="s">
        <v>112</v>
      </c>
      <c r="G5988" t="s">
        <v>113</v>
      </c>
      <c r="H5988" t="s">
        <v>64</v>
      </c>
      <c r="I5988" t="str">
        <f>IF(ISNUMBER(SEARCH( "Women's",Table1[[#This Row],[Product]])), "Women","Male")</f>
        <v>Male</v>
      </c>
      <c r="J5988" t="str">
        <f>IF(ISNUMBER(SEARCH( "Apparel",Table1[[#This Row],[Product]])), "Apparel","Footwear")</f>
        <v>Apparel</v>
      </c>
      <c r="K5988" s="3">
        <v>49</v>
      </c>
      <c r="L5988">
        <v>50</v>
      </c>
      <c r="M5988" s="3">
        <v>245</v>
      </c>
      <c r="N5988" s="3">
        <v>123</v>
      </c>
      <c r="O5988" t="s">
        <v>17</v>
      </c>
    </row>
    <row r="5989" spans="1:15" x14ac:dyDescent="0.3">
      <c r="A5989" t="s">
        <v>37</v>
      </c>
      <c r="B5989">
        <v>1185732</v>
      </c>
      <c r="C5989" s="1">
        <v>44541</v>
      </c>
      <c r="D5989" s="1" t="str">
        <f>TEXT(Table1[[#This Row],[Invoice Date]],"yyyy")</f>
        <v>2021</v>
      </c>
      <c r="E5989" t="s">
        <v>38</v>
      </c>
      <c r="F5989" t="s">
        <v>129</v>
      </c>
      <c r="G5989" t="s">
        <v>130</v>
      </c>
      <c r="H5989" t="s">
        <v>27</v>
      </c>
      <c r="I5989" t="str">
        <f>IF(ISNUMBER(SEARCH( "Women's",Table1[[#This Row],[Product]])), "Women","Male")</f>
        <v>Women</v>
      </c>
      <c r="J5989" t="str">
        <f>IF(ISNUMBER(SEARCH( "Apparel",Table1[[#This Row],[Product]])), "Apparel","Footwear")</f>
        <v>Footwear</v>
      </c>
      <c r="K5989" s="3">
        <v>41</v>
      </c>
      <c r="L5989">
        <v>50</v>
      </c>
      <c r="M5989" s="3">
        <v>205</v>
      </c>
      <c r="N5989" s="3">
        <v>92</v>
      </c>
      <c r="O5989" t="s">
        <v>17</v>
      </c>
    </row>
    <row r="5990" spans="1:15" x14ac:dyDescent="0.3">
      <c r="A5990" t="s">
        <v>45</v>
      </c>
      <c r="B5990">
        <v>1185732</v>
      </c>
      <c r="C5990" s="1">
        <v>44498</v>
      </c>
      <c r="D5990" s="1" t="str">
        <f>TEXT(Table1[[#This Row],[Invoice Date]],"yyyy")</f>
        <v>2021</v>
      </c>
      <c r="E5990" t="s">
        <v>38</v>
      </c>
      <c r="F5990" t="s">
        <v>116</v>
      </c>
      <c r="G5990" t="s">
        <v>80</v>
      </c>
      <c r="H5990" t="s">
        <v>16</v>
      </c>
      <c r="I5990" t="str">
        <f>IF(ISNUMBER(SEARCH( "Women's",Table1[[#This Row],[Product]])), "Women","Male")</f>
        <v>Women</v>
      </c>
      <c r="J5990" t="str">
        <f>IF(ISNUMBER(SEARCH( "Apparel",Table1[[#This Row],[Product]])), "Apparel","Footwear")</f>
        <v>Apparel</v>
      </c>
      <c r="K5990" s="3">
        <v>36</v>
      </c>
      <c r="L5990">
        <v>50</v>
      </c>
      <c r="M5990" s="3">
        <v>180</v>
      </c>
      <c r="N5990" s="3">
        <v>99</v>
      </c>
      <c r="O5990" t="s">
        <v>17</v>
      </c>
    </row>
    <row r="5991" spans="1:15" x14ac:dyDescent="0.3">
      <c r="A5991" t="s">
        <v>45</v>
      </c>
      <c r="B5991">
        <v>1185732</v>
      </c>
      <c r="C5991" s="1">
        <v>44547</v>
      </c>
      <c r="D5991" s="1" t="str">
        <f>TEXT(Table1[[#This Row],[Invoice Date]],"yyyy")</f>
        <v>2021</v>
      </c>
      <c r="E5991" t="s">
        <v>38</v>
      </c>
      <c r="F5991" t="s">
        <v>116</v>
      </c>
      <c r="G5991" t="s">
        <v>80</v>
      </c>
      <c r="H5991" t="s">
        <v>50</v>
      </c>
      <c r="I5991" t="str">
        <f>IF(ISNUMBER(SEARCH( "Women's",Table1[[#This Row],[Product]])), "Women","Male")</f>
        <v>Women</v>
      </c>
      <c r="J5991" t="str">
        <f>IF(ISNUMBER(SEARCH( "Apparel",Table1[[#This Row],[Product]])), "Apparel","Footwear")</f>
        <v>Footwear</v>
      </c>
      <c r="K5991" s="3">
        <v>52</v>
      </c>
      <c r="L5991">
        <v>50</v>
      </c>
      <c r="M5991" s="3">
        <v>260</v>
      </c>
      <c r="N5991" s="3">
        <v>112</v>
      </c>
      <c r="O5991" t="s">
        <v>17</v>
      </c>
    </row>
    <row r="5992" spans="1:15" x14ac:dyDescent="0.3">
      <c r="A5992" t="s">
        <v>18</v>
      </c>
      <c r="B5992">
        <v>1197831</v>
      </c>
      <c r="C5992" s="1">
        <v>44490</v>
      </c>
      <c r="D5992" s="1" t="str">
        <f>TEXT(Table1[[#This Row],[Invoice Date]],"yyyy")</f>
        <v>2021</v>
      </c>
      <c r="E5992" t="s">
        <v>19</v>
      </c>
      <c r="F5992" t="s">
        <v>55</v>
      </c>
      <c r="G5992" t="s">
        <v>56</v>
      </c>
      <c r="H5992" t="s">
        <v>64</v>
      </c>
      <c r="I5992" t="str">
        <f>IF(ISNUMBER(SEARCH( "Women's",Table1[[#This Row],[Product]])), "Women","Male")</f>
        <v>Male</v>
      </c>
      <c r="J5992" t="str">
        <f>IF(ISNUMBER(SEARCH( "Apparel",Table1[[#This Row],[Product]])), "Apparel","Footwear")</f>
        <v>Apparel</v>
      </c>
      <c r="K5992" s="3">
        <v>29</v>
      </c>
      <c r="L5992">
        <v>50</v>
      </c>
      <c r="M5992" s="3">
        <v>145</v>
      </c>
      <c r="N5992" s="3">
        <v>70</v>
      </c>
      <c r="O5992" t="s">
        <v>17</v>
      </c>
    </row>
    <row r="5993" spans="1:15" x14ac:dyDescent="0.3">
      <c r="A5993" t="s">
        <v>37</v>
      </c>
      <c r="B5993">
        <v>1185732</v>
      </c>
      <c r="C5993" s="1">
        <v>44266</v>
      </c>
      <c r="D5993" s="1" t="str">
        <f>TEXT(Table1[[#This Row],[Invoice Date]],"yyyy")</f>
        <v>2021</v>
      </c>
      <c r="E5993" t="s">
        <v>28</v>
      </c>
      <c r="F5993" t="s">
        <v>81</v>
      </c>
      <c r="G5993" t="s">
        <v>82</v>
      </c>
      <c r="H5993" t="s">
        <v>34</v>
      </c>
      <c r="I5993" t="str">
        <f>IF(ISNUMBER(SEARCH( "Women's",Table1[[#This Row],[Product]])), "Women","Male")</f>
        <v>Male</v>
      </c>
      <c r="J5993" t="str">
        <f>IF(ISNUMBER(SEARCH( "Apparel",Table1[[#This Row],[Product]])), "Apparel","Footwear")</f>
        <v>Footwear</v>
      </c>
      <c r="K5993" s="3">
        <v>37</v>
      </c>
      <c r="L5993">
        <v>50</v>
      </c>
      <c r="M5993" s="3">
        <v>185</v>
      </c>
      <c r="N5993" s="3">
        <v>78</v>
      </c>
      <c r="O5993" t="s">
        <v>17</v>
      </c>
    </row>
    <row r="5994" spans="1:15" x14ac:dyDescent="0.3">
      <c r="A5994" t="s">
        <v>22</v>
      </c>
      <c r="B5994">
        <v>1185732</v>
      </c>
      <c r="C5994" s="1">
        <v>44541</v>
      </c>
      <c r="D5994" s="1" t="str">
        <f>TEXT(Table1[[#This Row],[Invoice Date]],"yyyy")</f>
        <v>2021</v>
      </c>
      <c r="E5994" t="s">
        <v>28</v>
      </c>
      <c r="F5994" t="s">
        <v>81</v>
      </c>
      <c r="G5994" t="s">
        <v>82</v>
      </c>
      <c r="H5994" t="s">
        <v>50</v>
      </c>
      <c r="I5994" t="str">
        <f>IF(ISNUMBER(SEARCH( "Women's",Table1[[#This Row],[Product]])), "Women","Male")</f>
        <v>Women</v>
      </c>
      <c r="J5994" t="str">
        <f>IF(ISNUMBER(SEARCH( "Apparel",Table1[[#This Row],[Product]])), "Apparel","Footwear")</f>
        <v>Footwear</v>
      </c>
      <c r="K5994" s="3">
        <v>45</v>
      </c>
      <c r="L5994">
        <v>50</v>
      </c>
      <c r="M5994" s="3">
        <v>225</v>
      </c>
      <c r="N5994" s="3">
        <v>101</v>
      </c>
      <c r="O5994" t="s">
        <v>17</v>
      </c>
    </row>
    <row r="5995" spans="1:15" x14ac:dyDescent="0.3">
      <c r="A5995" t="s">
        <v>22</v>
      </c>
      <c r="B5995">
        <v>1185732</v>
      </c>
      <c r="C5995" s="1">
        <v>44541</v>
      </c>
      <c r="D5995" s="1" t="str">
        <f>TEXT(Table1[[#This Row],[Invoice Date]],"yyyy")</f>
        <v>2021</v>
      </c>
      <c r="E5995" t="s">
        <v>28</v>
      </c>
      <c r="F5995" t="s">
        <v>81</v>
      </c>
      <c r="G5995" t="s">
        <v>82</v>
      </c>
      <c r="H5995" t="s">
        <v>64</v>
      </c>
      <c r="I5995" t="str">
        <f>IF(ISNUMBER(SEARCH( "Women's",Table1[[#This Row],[Product]])), "Women","Male")</f>
        <v>Male</v>
      </c>
      <c r="J5995" t="str">
        <f>IF(ISNUMBER(SEARCH( "Apparel",Table1[[#This Row],[Product]])), "Apparel","Footwear")</f>
        <v>Apparel</v>
      </c>
      <c r="K5995" s="3">
        <v>56</v>
      </c>
      <c r="L5995">
        <v>50</v>
      </c>
      <c r="M5995" s="3">
        <v>280</v>
      </c>
      <c r="N5995" s="3">
        <v>126</v>
      </c>
      <c r="O5995" t="s">
        <v>17</v>
      </c>
    </row>
    <row r="5996" spans="1:15" x14ac:dyDescent="0.3">
      <c r="A5996" t="s">
        <v>37</v>
      </c>
      <c r="B5996">
        <v>1185732</v>
      </c>
      <c r="C5996" s="1">
        <v>44353</v>
      </c>
      <c r="D5996" s="1" t="str">
        <f>TEXT(Table1[[#This Row],[Invoice Date]],"yyyy")</f>
        <v>2021</v>
      </c>
      <c r="E5996" t="s">
        <v>28</v>
      </c>
      <c r="F5996" t="s">
        <v>85</v>
      </c>
      <c r="G5996" t="s">
        <v>86</v>
      </c>
      <c r="H5996" t="s">
        <v>27</v>
      </c>
      <c r="I5996" t="str">
        <f>IF(ISNUMBER(SEARCH( "Women's",Table1[[#This Row],[Product]])), "Women","Male")</f>
        <v>Women</v>
      </c>
      <c r="J5996" t="str">
        <f>IF(ISNUMBER(SEARCH( "Apparel",Table1[[#This Row],[Product]])), "Apparel","Footwear")</f>
        <v>Footwear</v>
      </c>
      <c r="K5996" s="3">
        <v>23</v>
      </c>
      <c r="L5996">
        <v>50</v>
      </c>
      <c r="M5996" s="3">
        <v>115</v>
      </c>
      <c r="N5996" s="3">
        <v>52</v>
      </c>
      <c r="O5996" t="s">
        <v>17</v>
      </c>
    </row>
    <row r="5997" spans="1:15" x14ac:dyDescent="0.3">
      <c r="A5997" t="s">
        <v>18</v>
      </c>
      <c r="B5997">
        <v>1185732</v>
      </c>
      <c r="C5997" s="1">
        <v>44320</v>
      </c>
      <c r="D5997" s="1" t="str">
        <f>TEXT(Table1[[#This Row],[Invoice Date]],"yyyy")</f>
        <v>2021</v>
      </c>
      <c r="E5997" t="s">
        <v>28</v>
      </c>
      <c r="F5997" t="s">
        <v>35</v>
      </c>
      <c r="G5997" t="s">
        <v>36</v>
      </c>
      <c r="H5997" t="s">
        <v>34</v>
      </c>
      <c r="I5997" t="str">
        <f>IF(ISNUMBER(SEARCH( "Women's",Table1[[#This Row],[Product]])), "Women","Male")</f>
        <v>Male</v>
      </c>
      <c r="J5997" t="str">
        <f>IF(ISNUMBER(SEARCH( "Apparel",Table1[[#This Row],[Product]])), "Apparel","Footwear")</f>
        <v>Footwear</v>
      </c>
      <c r="K5997" s="3">
        <v>39</v>
      </c>
      <c r="L5997">
        <v>50</v>
      </c>
      <c r="M5997" s="3">
        <v>195</v>
      </c>
      <c r="N5997" s="3">
        <v>96</v>
      </c>
      <c r="O5997" t="s">
        <v>17</v>
      </c>
    </row>
    <row r="5998" spans="1:15" x14ac:dyDescent="0.3">
      <c r="A5998" t="s">
        <v>18</v>
      </c>
      <c r="B5998">
        <v>1185732</v>
      </c>
      <c r="C5998" s="1">
        <v>44379</v>
      </c>
      <c r="D5998" s="1" t="str">
        <f>TEXT(Table1[[#This Row],[Invoice Date]],"yyyy")</f>
        <v>2021</v>
      </c>
      <c r="E5998" t="s">
        <v>28</v>
      </c>
      <c r="F5998" t="s">
        <v>35</v>
      </c>
      <c r="G5998" t="s">
        <v>36</v>
      </c>
      <c r="H5998" t="s">
        <v>64</v>
      </c>
      <c r="I5998" t="str">
        <f>IF(ISNUMBER(SEARCH( "Women's",Table1[[#This Row],[Product]])), "Women","Male")</f>
        <v>Male</v>
      </c>
      <c r="J5998" t="str">
        <f>IF(ISNUMBER(SEARCH( "Apparel",Table1[[#This Row],[Product]])), "Apparel","Footwear")</f>
        <v>Apparel</v>
      </c>
      <c r="K5998" s="3">
        <v>48</v>
      </c>
      <c r="L5998">
        <v>50</v>
      </c>
      <c r="M5998" s="3">
        <v>240</v>
      </c>
      <c r="N5998" s="3">
        <v>149</v>
      </c>
      <c r="O5998" t="s">
        <v>17</v>
      </c>
    </row>
    <row r="5999" spans="1:15" x14ac:dyDescent="0.3">
      <c r="A5999" t="s">
        <v>18</v>
      </c>
      <c r="B5999">
        <v>1185732</v>
      </c>
      <c r="C5999" s="1">
        <v>44411</v>
      </c>
      <c r="D5999" s="1" t="str">
        <f>TEXT(Table1[[#This Row],[Invoice Date]],"yyyy")</f>
        <v>2021</v>
      </c>
      <c r="E5999" t="s">
        <v>28</v>
      </c>
      <c r="F5999" t="s">
        <v>35</v>
      </c>
      <c r="G5999" t="s">
        <v>36</v>
      </c>
      <c r="H5999" t="s">
        <v>50</v>
      </c>
      <c r="I5999" t="str">
        <f>IF(ISNUMBER(SEARCH( "Women's",Table1[[#This Row],[Product]])), "Women","Male")</f>
        <v>Women</v>
      </c>
      <c r="J5999" t="str">
        <f>IF(ISNUMBER(SEARCH( "Apparel",Table1[[#This Row],[Product]])), "Apparel","Footwear")</f>
        <v>Footwear</v>
      </c>
      <c r="K5999" s="3">
        <v>39</v>
      </c>
      <c r="L5999">
        <v>50</v>
      </c>
      <c r="M5999" s="3">
        <v>195</v>
      </c>
      <c r="N5999" s="3">
        <v>88</v>
      </c>
      <c r="O5999" t="s">
        <v>17</v>
      </c>
    </row>
    <row r="6000" spans="1:15" x14ac:dyDescent="0.3">
      <c r="A6000" t="s">
        <v>18</v>
      </c>
      <c r="B6000">
        <v>1185732</v>
      </c>
      <c r="C6000" s="1">
        <v>44357</v>
      </c>
      <c r="D6000" s="1" t="str">
        <f>TEXT(Table1[[#This Row],[Invoice Date]],"yyyy")</f>
        <v>2021</v>
      </c>
      <c r="E6000" t="s">
        <v>28</v>
      </c>
      <c r="F6000" t="s">
        <v>75</v>
      </c>
      <c r="G6000" t="s">
        <v>76</v>
      </c>
      <c r="H6000" t="s">
        <v>27</v>
      </c>
      <c r="I6000" t="str">
        <f>IF(ISNUMBER(SEARCH( "Women's",Table1[[#This Row],[Product]])), "Women","Male")</f>
        <v>Women</v>
      </c>
      <c r="J6000" t="str">
        <f>IF(ISNUMBER(SEARCH( "Apparel",Table1[[#This Row],[Product]])), "Apparel","Footwear")</f>
        <v>Footwear</v>
      </c>
      <c r="K6000" s="3">
        <v>27</v>
      </c>
      <c r="L6000">
        <v>50</v>
      </c>
      <c r="M6000" s="3">
        <v>135</v>
      </c>
      <c r="N6000" s="3">
        <v>61</v>
      </c>
      <c r="O6000" t="s">
        <v>17</v>
      </c>
    </row>
    <row r="6001" spans="1:15" x14ac:dyDescent="0.3">
      <c r="A6001" t="s">
        <v>18</v>
      </c>
      <c r="B6001">
        <v>1185732</v>
      </c>
      <c r="C6001" s="1">
        <v>44386</v>
      </c>
      <c r="D6001" s="1" t="str">
        <f>TEXT(Table1[[#This Row],[Invoice Date]],"yyyy")</f>
        <v>2021</v>
      </c>
      <c r="E6001" t="s">
        <v>28</v>
      </c>
      <c r="F6001" t="s">
        <v>75</v>
      </c>
      <c r="G6001" t="s">
        <v>76</v>
      </c>
      <c r="H6001" t="s">
        <v>64</v>
      </c>
      <c r="I6001" t="str">
        <f>IF(ISNUMBER(SEARCH( "Women's",Table1[[#This Row],[Product]])), "Women","Male")</f>
        <v>Male</v>
      </c>
      <c r="J6001" t="str">
        <f>IF(ISNUMBER(SEARCH( "Apparel",Table1[[#This Row],[Product]])), "Apparel","Footwear")</f>
        <v>Apparel</v>
      </c>
      <c r="K6001" s="3">
        <v>51</v>
      </c>
      <c r="L6001">
        <v>50</v>
      </c>
      <c r="M6001" s="3">
        <v>255</v>
      </c>
      <c r="N6001" s="3">
        <v>107</v>
      </c>
      <c r="O6001" t="s">
        <v>17</v>
      </c>
    </row>
    <row r="6002" spans="1:15" x14ac:dyDescent="0.3">
      <c r="A6002" t="s">
        <v>18</v>
      </c>
      <c r="B6002">
        <v>1185732</v>
      </c>
      <c r="C6002" s="1">
        <v>44244</v>
      </c>
      <c r="D6002" s="1" t="str">
        <f>TEXT(Table1[[#This Row],[Invoice Date]],"yyyy")</f>
        <v>2021</v>
      </c>
      <c r="E6002" t="s">
        <v>28</v>
      </c>
      <c r="F6002" t="s">
        <v>75</v>
      </c>
      <c r="G6002" t="s">
        <v>76</v>
      </c>
      <c r="H6002" t="s">
        <v>34</v>
      </c>
      <c r="I6002" t="str">
        <f>IF(ISNUMBER(SEARCH( "Women's",Table1[[#This Row],[Product]])), "Women","Male")</f>
        <v>Male</v>
      </c>
      <c r="J6002" t="str">
        <f>IF(ISNUMBER(SEARCH( "Apparel",Table1[[#This Row],[Product]])), "Apparel","Footwear")</f>
        <v>Footwear</v>
      </c>
      <c r="K6002" s="3">
        <v>38</v>
      </c>
      <c r="L6002">
        <v>50</v>
      </c>
      <c r="M6002" s="3">
        <v>190</v>
      </c>
      <c r="N6002" s="3">
        <v>105</v>
      </c>
      <c r="O6002" t="s">
        <v>17</v>
      </c>
    </row>
    <row r="6003" spans="1:15" x14ac:dyDescent="0.3">
      <c r="A6003" t="s">
        <v>18</v>
      </c>
      <c r="B6003">
        <v>1185732</v>
      </c>
      <c r="C6003" s="1">
        <v>44334</v>
      </c>
      <c r="D6003" s="1" t="str">
        <f>TEXT(Table1[[#This Row],[Invoice Date]],"yyyy")</f>
        <v>2021</v>
      </c>
      <c r="E6003" t="s">
        <v>38</v>
      </c>
      <c r="F6003" t="s">
        <v>58</v>
      </c>
      <c r="G6003" t="s">
        <v>59</v>
      </c>
      <c r="H6003" t="s">
        <v>50</v>
      </c>
      <c r="I6003" t="str">
        <f>IF(ISNUMBER(SEARCH( "Women's",Table1[[#This Row],[Product]])), "Women","Male")</f>
        <v>Women</v>
      </c>
      <c r="J6003" t="str">
        <f>IF(ISNUMBER(SEARCH( "Apparel",Table1[[#This Row],[Product]])), "Apparel","Footwear")</f>
        <v>Footwear</v>
      </c>
      <c r="K6003" s="3">
        <v>33</v>
      </c>
      <c r="L6003">
        <v>50</v>
      </c>
      <c r="M6003" s="3">
        <v>165</v>
      </c>
      <c r="N6003" s="3">
        <v>91</v>
      </c>
      <c r="O6003" t="s">
        <v>17</v>
      </c>
    </row>
    <row r="6004" spans="1:15" x14ac:dyDescent="0.3">
      <c r="A6004" t="s">
        <v>22</v>
      </c>
      <c r="B6004">
        <v>1185732</v>
      </c>
      <c r="C6004" s="1">
        <v>44459</v>
      </c>
      <c r="D6004" s="1" t="str">
        <f>TEXT(Table1[[#This Row],[Invoice Date]],"yyyy")</f>
        <v>2021</v>
      </c>
      <c r="E6004" t="s">
        <v>38</v>
      </c>
      <c r="F6004" t="s">
        <v>87</v>
      </c>
      <c r="G6004" t="s">
        <v>88</v>
      </c>
      <c r="H6004" t="s">
        <v>16</v>
      </c>
      <c r="I6004" t="str">
        <f>IF(ISNUMBER(SEARCH( "Women's",Table1[[#This Row],[Product]])), "Women","Male")</f>
        <v>Women</v>
      </c>
      <c r="J6004" t="str">
        <f>IF(ISNUMBER(SEARCH( "Apparel",Table1[[#This Row],[Product]])), "Apparel","Footwear")</f>
        <v>Apparel</v>
      </c>
      <c r="K6004" s="3">
        <v>54</v>
      </c>
      <c r="L6004">
        <v>50</v>
      </c>
      <c r="M6004" s="3">
        <v>270</v>
      </c>
      <c r="N6004" s="3">
        <v>108</v>
      </c>
      <c r="O6004" t="s">
        <v>17</v>
      </c>
    </row>
    <row r="6005" spans="1:15" x14ac:dyDescent="0.3">
      <c r="A6005" t="s">
        <v>37</v>
      </c>
      <c r="B6005">
        <v>1185732</v>
      </c>
      <c r="C6005" s="1">
        <v>44293</v>
      </c>
      <c r="D6005" s="1" t="str">
        <f>TEXT(Table1[[#This Row],[Invoice Date]],"yyyy")</f>
        <v>2021</v>
      </c>
      <c r="E6005" t="s">
        <v>38</v>
      </c>
      <c r="F6005" t="s">
        <v>104</v>
      </c>
      <c r="G6005" t="s">
        <v>105</v>
      </c>
      <c r="H6005" t="s">
        <v>16</v>
      </c>
      <c r="I6005" t="str">
        <f>IF(ISNUMBER(SEARCH( "Women's",Table1[[#This Row],[Product]])), "Women","Male")</f>
        <v>Women</v>
      </c>
      <c r="J6005" t="str">
        <f>IF(ISNUMBER(SEARCH( "Apparel",Table1[[#This Row],[Product]])), "Apparel","Footwear")</f>
        <v>Apparel</v>
      </c>
      <c r="K6005" s="3">
        <v>33</v>
      </c>
      <c r="L6005">
        <v>50</v>
      </c>
      <c r="M6005" s="3">
        <v>165</v>
      </c>
      <c r="N6005" s="3">
        <v>86</v>
      </c>
      <c r="O6005" t="s">
        <v>17</v>
      </c>
    </row>
    <row r="6006" spans="1:15" x14ac:dyDescent="0.3">
      <c r="A6006" t="s">
        <v>22</v>
      </c>
      <c r="B6006">
        <v>1185732</v>
      </c>
      <c r="C6006" s="1">
        <v>44268</v>
      </c>
      <c r="D6006" s="1" t="str">
        <f>TEXT(Table1[[#This Row],[Invoice Date]],"yyyy")</f>
        <v>2021</v>
      </c>
      <c r="E6006" t="s">
        <v>38</v>
      </c>
      <c r="F6006" t="s">
        <v>106</v>
      </c>
      <c r="G6006" t="s">
        <v>107</v>
      </c>
      <c r="H6006" t="s">
        <v>27</v>
      </c>
      <c r="I6006" t="str">
        <f>IF(ISNUMBER(SEARCH( "Women's",Table1[[#This Row],[Product]])), "Women","Male")</f>
        <v>Women</v>
      </c>
      <c r="J6006" t="str">
        <f>IF(ISNUMBER(SEARCH( "Apparel",Table1[[#This Row],[Product]])), "Apparel","Footwear")</f>
        <v>Footwear</v>
      </c>
      <c r="K6006" s="3">
        <v>28</v>
      </c>
      <c r="L6006">
        <v>50</v>
      </c>
      <c r="M6006" s="3">
        <v>140</v>
      </c>
      <c r="N6006" s="3">
        <v>55</v>
      </c>
      <c r="O6006" t="s">
        <v>17</v>
      </c>
    </row>
    <row r="6007" spans="1:15" x14ac:dyDescent="0.3">
      <c r="A6007" t="s">
        <v>45</v>
      </c>
      <c r="B6007">
        <v>1185732</v>
      </c>
      <c r="C6007" s="1">
        <v>44449</v>
      </c>
      <c r="D6007" s="1" t="str">
        <f>TEXT(Table1[[#This Row],[Invoice Date]],"yyyy")</f>
        <v>2021</v>
      </c>
      <c r="E6007" t="s">
        <v>38</v>
      </c>
      <c r="F6007" t="s">
        <v>119</v>
      </c>
      <c r="G6007" t="s">
        <v>120</v>
      </c>
      <c r="H6007" t="s">
        <v>64</v>
      </c>
      <c r="I6007" t="str">
        <f>IF(ISNUMBER(SEARCH( "Women's",Table1[[#This Row],[Product]])), "Women","Male")</f>
        <v>Male</v>
      </c>
      <c r="J6007" t="str">
        <f>IF(ISNUMBER(SEARCH( "Apparel",Table1[[#This Row],[Product]])), "Apparel","Footwear")</f>
        <v>Apparel</v>
      </c>
      <c r="K6007" s="3">
        <v>58</v>
      </c>
      <c r="L6007">
        <v>50</v>
      </c>
      <c r="M6007" s="3">
        <v>290</v>
      </c>
      <c r="N6007" s="3">
        <v>136</v>
      </c>
      <c r="O6007" t="s">
        <v>17</v>
      </c>
    </row>
    <row r="6008" spans="1:15" hidden="1" x14ac:dyDescent="0.3">
      <c r="A6008" t="s">
        <v>18</v>
      </c>
      <c r="B6008">
        <v>1128299</v>
      </c>
      <c r="C6008" s="1">
        <v>44271</v>
      </c>
      <c r="D6008" s="1" t="str">
        <f>TEXT(Table1[[#This Row],[Invoice Date]],"yyyy")</f>
        <v>2021</v>
      </c>
      <c r="E6008" t="s">
        <v>19</v>
      </c>
      <c r="F6008" t="s">
        <v>20</v>
      </c>
      <c r="G6008" t="s">
        <v>21</v>
      </c>
      <c r="H6008" t="s">
        <v>64</v>
      </c>
      <c r="I6008" t="str">
        <f>IF(ISNUMBER(SEARCH( "Women's",Table1[[#This Row],[Product]])), "Women","Male")</f>
        <v>Male</v>
      </c>
      <c r="J6008" t="str">
        <f>IF(ISNUMBER(SEARCH( "Apparel",Table1[[#This Row],[Product]])), "Apparel","Footwear")</f>
        <v>Apparel</v>
      </c>
      <c r="K6008" s="3">
        <v>40</v>
      </c>
      <c r="L6008">
        <v>50</v>
      </c>
      <c r="M6008" s="3">
        <v>200</v>
      </c>
      <c r="N6008" s="3">
        <v>102</v>
      </c>
      <c r="O6008" t="s">
        <v>26</v>
      </c>
    </row>
    <row r="6009" spans="1:15" hidden="1" x14ac:dyDescent="0.3">
      <c r="A6009" t="s">
        <v>45</v>
      </c>
      <c r="B6009">
        <v>1185732</v>
      </c>
      <c r="C6009" s="1">
        <v>44297</v>
      </c>
      <c r="D6009" s="1" t="str">
        <f>TEXT(Table1[[#This Row],[Invoice Date]],"yyyy")</f>
        <v>2021</v>
      </c>
      <c r="E6009" t="s">
        <v>38</v>
      </c>
      <c r="F6009" t="s">
        <v>119</v>
      </c>
      <c r="G6009" t="s">
        <v>120</v>
      </c>
      <c r="H6009" t="s">
        <v>50</v>
      </c>
      <c r="I6009" t="str">
        <f>IF(ISNUMBER(SEARCH( "Women's",Table1[[#This Row],[Product]])), "Women","Male")</f>
        <v>Women</v>
      </c>
      <c r="J6009" t="str">
        <f>IF(ISNUMBER(SEARCH( "Apparel",Table1[[#This Row],[Product]])), "Apparel","Footwear")</f>
        <v>Footwear</v>
      </c>
      <c r="K6009" s="3">
        <v>30</v>
      </c>
      <c r="L6009">
        <v>50</v>
      </c>
      <c r="M6009" s="3">
        <v>150</v>
      </c>
      <c r="N6009" s="3">
        <v>60</v>
      </c>
      <c r="O6009" t="s">
        <v>26</v>
      </c>
    </row>
    <row r="6010" spans="1:15" x14ac:dyDescent="0.3">
      <c r="A6010" t="s">
        <v>37</v>
      </c>
      <c r="B6010">
        <v>1185732</v>
      </c>
      <c r="C6010" s="1">
        <v>44399</v>
      </c>
      <c r="D6010" s="1" t="str">
        <f>TEXT(Table1[[#This Row],[Invoice Date]],"yyyy")</f>
        <v>2021</v>
      </c>
      <c r="E6010" t="s">
        <v>28</v>
      </c>
      <c r="F6010" t="s">
        <v>112</v>
      </c>
      <c r="G6010" t="s">
        <v>113</v>
      </c>
      <c r="H6010" t="s">
        <v>64</v>
      </c>
      <c r="I6010" t="str">
        <f>IF(ISNUMBER(SEARCH( "Women's",Table1[[#This Row],[Product]])), "Women","Male")</f>
        <v>Male</v>
      </c>
      <c r="J6010" t="str">
        <f>IF(ISNUMBER(SEARCH( "Apparel",Table1[[#This Row],[Product]])), "Apparel","Footwear")</f>
        <v>Apparel</v>
      </c>
      <c r="K6010" s="3">
        <v>49</v>
      </c>
      <c r="L6010">
        <v>49</v>
      </c>
      <c r="M6010" s="3">
        <v>240</v>
      </c>
      <c r="N6010" s="3">
        <v>110</v>
      </c>
      <c r="O6010" t="s">
        <v>17</v>
      </c>
    </row>
    <row r="6011" spans="1:15" x14ac:dyDescent="0.3">
      <c r="A6011" t="s">
        <v>37</v>
      </c>
      <c r="B6011">
        <v>1185732</v>
      </c>
      <c r="C6011" s="1">
        <v>44409</v>
      </c>
      <c r="D6011" s="1" t="str">
        <f>TEXT(Table1[[#This Row],[Invoice Date]],"yyyy")</f>
        <v>2021</v>
      </c>
      <c r="E6011" t="s">
        <v>28</v>
      </c>
      <c r="F6011" t="s">
        <v>112</v>
      </c>
      <c r="G6011" t="s">
        <v>113</v>
      </c>
      <c r="H6011" t="s">
        <v>27</v>
      </c>
      <c r="I6011" t="str">
        <f>IF(ISNUMBER(SEARCH( "Women's",Table1[[#This Row],[Product]])), "Women","Male")</f>
        <v>Women</v>
      </c>
      <c r="J6011" t="str">
        <f>IF(ISNUMBER(SEARCH( "Apparel",Table1[[#This Row],[Product]])), "Apparel","Footwear")</f>
        <v>Footwear</v>
      </c>
      <c r="K6011" s="3">
        <v>48</v>
      </c>
      <c r="L6011">
        <v>49</v>
      </c>
      <c r="M6011" s="3">
        <v>235</v>
      </c>
      <c r="N6011" s="3">
        <v>111</v>
      </c>
      <c r="O6011" t="s">
        <v>17</v>
      </c>
    </row>
    <row r="6012" spans="1:15" x14ac:dyDescent="0.3">
      <c r="A6012" t="s">
        <v>37</v>
      </c>
      <c r="B6012">
        <v>1185732</v>
      </c>
      <c r="C6012" s="1">
        <v>44152</v>
      </c>
      <c r="D6012" s="1" t="str">
        <f>TEXT(Table1[[#This Row],[Invoice Date]],"yyyy")</f>
        <v>2020</v>
      </c>
      <c r="E6012" t="s">
        <v>28</v>
      </c>
      <c r="F6012" t="s">
        <v>98</v>
      </c>
      <c r="G6012" t="s">
        <v>99</v>
      </c>
      <c r="H6012" t="s">
        <v>34</v>
      </c>
      <c r="I6012" t="str">
        <f>IF(ISNUMBER(SEARCH( "Women's",Table1[[#This Row],[Product]])), "Women","Male")</f>
        <v>Male</v>
      </c>
      <c r="J6012" t="str">
        <f>IF(ISNUMBER(SEARCH( "Apparel",Table1[[#This Row],[Product]])), "Apparel","Footwear")</f>
        <v>Footwear</v>
      </c>
      <c r="K6012" s="3">
        <v>38</v>
      </c>
      <c r="L6012">
        <v>49</v>
      </c>
      <c r="M6012" s="3">
        <v>186</v>
      </c>
      <c r="N6012" s="3">
        <v>76</v>
      </c>
      <c r="O6012" t="s">
        <v>17</v>
      </c>
    </row>
    <row r="6013" spans="1:15" x14ac:dyDescent="0.3">
      <c r="A6013" t="s">
        <v>37</v>
      </c>
      <c r="B6013">
        <v>1185732</v>
      </c>
      <c r="C6013" s="1">
        <v>44190</v>
      </c>
      <c r="D6013" s="1" t="str">
        <f>TEXT(Table1[[#This Row],[Invoice Date]],"yyyy")</f>
        <v>2020</v>
      </c>
      <c r="E6013" t="s">
        <v>28</v>
      </c>
      <c r="F6013" t="s">
        <v>98</v>
      </c>
      <c r="G6013" t="s">
        <v>99</v>
      </c>
      <c r="H6013" t="s">
        <v>50</v>
      </c>
      <c r="I6013" t="str">
        <f>IF(ISNUMBER(SEARCH( "Women's",Table1[[#This Row],[Product]])), "Women","Male")</f>
        <v>Women</v>
      </c>
      <c r="J6013" t="str">
        <f>IF(ISNUMBER(SEARCH( "Apparel",Table1[[#This Row],[Product]])), "Apparel","Footwear")</f>
        <v>Footwear</v>
      </c>
      <c r="K6013" s="3">
        <v>44</v>
      </c>
      <c r="L6013">
        <v>49</v>
      </c>
      <c r="M6013" s="3">
        <v>216</v>
      </c>
      <c r="N6013" s="3">
        <v>106</v>
      </c>
      <c r="O6013" t="s">
        <v>17</v>
      </c>
    </row>
    <row r="6014" spans="1:15" x14ac:dyDescent="0.3">
      <c r="A6014" t="s">
        <v>37</v>
      </c>
      <c r="B6014">
        <v>1128299</v>
      </c>
      <c r="C6014" s="1">
        <v>44341</v>
      </c>
      <c r="D6014" s="1" t="str">
        <f>TEXT(Table1[[#This Row],[Invoice Date]],"yyyy")</f>
        <v>2021</v>
      </c>
      <c r="E6014" t="s">
        <v>13</v>
      </c>
      <c r="F6014" t="s">
        <v>93</v>
      </c>
      <c r="G6014" t="s">
        <v>94</v>
      </c>
      <c r="H6014" t="s">
        <v>64</v>
      </c>
      <c r="I6014" t="str">
        <f>IF(ISNUMBER(SEARCH( "Women's",Table1[[#This Row],[Product]])), "Women","Male")</f>
        <v>Male</v>
      </c>
      <c r="J6014" t="str">
        <f>IF(ISNUMBER(SEARCH( "Apparel",Table1[[#This Row],[Product]])), "Apparel","Footwear")</f>
        <v>Apparel</v>
      </c>
      <c r="K6014" s="3">
        <v>44</v>
      </c>
      <c r="L6014">
        <v>49</v>
      </c>
      <c r="M6014" s="3">
        <v>216</v>
      </c>
      <c r="N6014" s="3">
        <v>116</v>
      </c>
      <c r="O6014" t="s">
        <v>17</v>
      </c>
    </row>
    <row r="6015" spans="1:15" x14ac:dyDescent="0.3">
      <c r="A6015" t="s">
        <v>45</v>
      </c>
      <c r="B6015">
        <v>1185732</v>
      </c>
      <c r="C6015" s="1">
        <v>44308</v>
      </c>
      <c r="D6015" s="1" t="str">
        <f>TEXT(Table1[[#This Row],[Invoice Date]],"yyyy")</f>
        <v>2021</v>
      </c>
      <c r="E6015" t="s">
        <v>13</v>
      </c>
      <c r="F6015" t="s">
        <v>100</v>
      </c>
      <c r="G6015" t="s">
        <v>101</v>
      </c>
      <c r="H6015" t="s">
        <v>34</v>
      </c>
      <c r="I6015" t="str">
        <f>IF(ISNUMBER(SEARCH( "Women's",Table1[[#This Row],[Product]])), "Women","Male")</f>
        <v>Male</v>
      </c>
      <c r="J6015" t="str">
        <f>IF(ISNUMBER(SEARCH( "Apparel",Table1[[#This Row],[Product]])), "Apparel","Footwear")</f>
        <v>Footwear</v>
      </c>
      <c r="K6015" s="3">
        <v>41</v>
      </c>
      <c r="L6015">
        <v>49</v>
      </c>
      <c r="M6015" s="3">
        <v>201</v>
      </c>
      <c r="N6015" s="3">
        <v>96</v>
      </c>
      <c r="O6015" t="s">
        <v>17</v>
      </c>
    </row>
    <row r="6016" spans="1:15" x14ac:dyDescent="0.3">
      <c r="A6016" t="s">
        <v>45</v>
      </c>
      <c r="B6016">
        <v>1185732</v>
      </c>
      <c r="C6016" s="1">
        <v>44308</v>
      </c>
      <c r="D6016" s="1" t="str">
        <f>TEXT(Table1[[#This Row],[Invoice Date]],"yyyy")</f>
        <v>2021</v>
      </c>
      <c r="E6016" t="s">
        <v>13</v>
      </c>
      <c r="F6016" t="s">
        <v>100</v>
      </c>
      <c r="G6016" t="s">
        <v>101</v>
      </c>
      <c r="H6016" t="s">
        <v>27</v>
      </c>
      <c r="I6016" t="str">
        <f>IF(ISNUMBER(SEARCH( "Women's",Table1[[#This Row],[Product]])), "Women","Male")</f>
        <v>Women</v>
      </c>
      <c r="J6016" t="str">
        <f>IF(ISNUMBER(SEARCH( "Apparel",Table1[[#This Row],[Product]])), "Apparel","Footwear")</f>
        <v>Footwear</v>
      </c>
      <c r="K6016" s="3">
        <v>38</v>
      </c>
      <c r="L6016">
        <v>49</v>
      </c>
      <c r="M6016" s="3">
        <v>186</v>
      </c>
      <c r="N6016" s="3">
        <v>102</v>
      </c>
      <c r="O6016" t="s">
        <v>17</v>
      </c>
    </row>
    <row r="6017" spans="1:15" x14ac:dyDescent="0.3">
      <c r="A6017" t="s">
        <v>18</v>
      </c>
      <c r="B6017">
        <v>1197831</v>
      </c>
      <c r="C6017" s="1">
        <v>44248</v>
      </c>
      <c r="D6017" s="1" t="str">
        <f>TEXT(Table1[[#This Row],[Invoice Date]],"yyyy")</f>
        <v>2021</v>
      </c>
      <c r="E6017" t="s">
        <v>19</v>
      </c>
      <c r="F6017" t="s">
        <v>55</v>
      </c>
      <c r="G6017" t="s">
        <v>56</v>
      </c>
      <c r="H6017" t="s">
        <v>50</v>
      </c>
      <c r="I6017" t="str">
        <f>IF(ISNUMBER(SEARCH( "Women's",Table1[[#This Row],[Product]])), "Women","Male")</f>
        <v>Women</v>
      </c>
      <c r="J6017" t="str">
        <f>IF(ISNUMBER(SEARCH( "Apparel",Table1[[#This Row],[Product]])), "Apparel","Footwear")</f>
        <v>Footwear</v>
      </c>
      <c r="K6017" s="3">
        <v>19</v>
      </c>
      <c r="L6017">
        <v>49</v>
      </c>
      <c r="M6017" s="3">
        <v>93</v>
      </c>
      <c r="N6017" s="3">
        <v>47</v>
      </c>
      <c r="O6017" t="s">
        <v>17</v>
      </c>
    </row>
    <row r="6018" spans="1:15" x14ac:dyDescent="0.3">
      <c r="A6018" t="s">
        <v>18</v>
      </c>
      <c r="B6018">
        <v>1197831</v>
      </c>
      <c r="C6018" s="1">
        <v>44274</v>
      </c>
      <c r="D6018" s="1" t="str">
        <f>TEXT(Table1[[#This Row],[Invoice Date]],"yyyy")</f>
        <v>2021</v>
      </c>
      <c r="E6018" t="s">
        <v>19</v>
      </c>
      <c r="F6018" t="s">
        <v>55</v>
      </c>
      <c r="G6018" t="s">
        <v>56</v>
      </c>
      <c r="H6018" t="s">
        <v>64</v>
      </c>
      <c r="I6018" t="str">
        <f>IF(ISNUMBER(SEARCH( "Women's",Table1[[#This Row],[Product]])), "Women","Male")</f>
        <v>Male</v>
      </c>
      <c r="J6018" t="str">
        <f>IF(ISNUMBER(SEARCH( "Apparel",Table1[[#This Row],[Product]])), "Apparel","Footwear")</f>
        <v>Apparel</v>
      </c>
      <c r="K6018" s="3">
        <v>34</v>
      </c>
      <c r="L6018">
        <v>49</v>
      </c>
      <c r="M6018" s="3">
        <v>167</v>
      </c>
      <c r="N6018" s="3">
        <v>78</v>
      </c>
      <c r="O6018" t="s">
        <v>17</v>
      </c>
    </row>
    <row r="6019" spans="1:15" x14ac:dyDescent="0.3">
      <c r="A6019" t="s">
        <v>37</v>
      </c>
      <c r="B6019">
        <v>1185732</v>
      </c>
      <c r="C6019" s="1">
        <v>44359</v>
      </c>
      <c r="D6019" s="1" t="str">
        <f>TEXT(Table1[[#This Row],[Invoice Date]],"yyyy")</f>
        <v>2021</v>
      </c>
      <c r="E6019" t="s">
        <v>28</v>
      </c>
      <c r="F6019" t="s">
        <v>81</v>
      </c>
      <c r="G6019" t="s">
        <v>82</v>
      </c>
      <c r="H6019" t="s">
        <v>50</v>
      </c>
      <c r="I6019" t="str">
        <f>IF(ISNUMBER(SEARCH( "Women's",Table1[[#This Row],[Product]])), "Women","Male")</f>
        <v>Women</v>
      </c>
      <c r="J6019" t="str">
        <f>IF(ISNUMBER(SEARCH( "Apparel",Table1[[#This Row],[Product]])), "Apparel","Footwear")</f>
        <v>Footwear</v>
      </c>
      <c r="K6019" s="3">
        <v>32</v>
      </c>
      <c r="L6019">
        <v>49</v>
      </c>
      <c r="M6019" s="3">
        <v>157</v>
      </c>
      <c r="N6019" s="3">
        <v>71</v>
      </c>
      <c r="O6019" t="s">
        <v>17</v>
      </c>
    </row>
    <row r="6020" spans="1:15" x14ac:dyDescent="0.3">
      <c r="A6020" t="s">
        <v>22</v>
      </c>
      <c r="B6020">
        <v>1185732</v>
      </c>
      <c r="C6020" s="1">
        <v>44205</v>
      </c>
      <c r="D6020" s="1" t="str">
        <f>TEXT(Table1[[#This Row],[Invoice Date]],"yyyy")</f>
        <v>2021</v>
      </c>
      <c r="E6020" t="s">
        <v>28</v>
      </c>
      <c r="F6020" t="s">
        <v>81</v>
      </c>
      <c r="G6020" t="s">
        <v>82</v>
      </c>
      <c r="H6020" t="s">
        <v>64</v>
      </c>
      <c r="I6020" t="str">
        <f>IF(ISNUMBER(SEARCH( "Women's",Table1[[#This Row],[Product]])), "Women","Male")</f>
        <v>Male</v>
      </c>
      <c r="J6020" t="str">
        <f>IF(ISNUMBER(SEARCH( "Apparel",Table1[[#This Row],[Product]])), "Apparel","Footwear")</f>
        <v>Apparel</v>
      </c>
      <c r="K6020" s="3">
        <v>43</v>
      </c>
      <c r="L6020">
        <v>49</v>
      </c>
      <c r="M6020" s="3">
        <v>211</v>
      </c>
      <c r="N6020" s="3">
        <v>103</v>
      </c>
      <c r="O6020" t="s">
        <v>17</v>
      </c>
    </row>
    <row r="6021" spans="1:15" x14ac:dyDescent="0.3">
      <c r="A6021" t="s">
        <v>37</v>
      </c>
      <c r="B6021">
        <v>1185732</v>
      </c>
      <c r="C6021" s="1">
        <v>44292</v>
      </c>
      <c r="D6021" s="1" t="str">
        <f>TEXT(Table1[[#This Row],[Invoice Date]],"yyyy")</f>
        <v>2021</v>
      </c>
      <c r="E6021" t="s">
        <v>28</v>
      </c>
      <c r="F6021" t="s">
        <v>85</v>
      </c>
      <c r="G6021" t="s">
        <v>86</v>
      </c>
      <c r="H6021" t="s">
        <v>34</v>
      </c>
      <c r="I6021" t="str">
        <f>IF(ISNUMBER(SEARCH( "Women's",Table1[[#This Row],[Product]])), "Women","Male")</f>
        <v>Male</v>
      </c>
      <c r="J6021" t="str">
        <f>IF(ISNUMBER(SEARCH( "Apparel",Table1[[#This Row],[Product]])), "Apparel","Footwear")</f>
        <v>Footwear</v>
      </c>
      <c r="K6021" s="3">
        <v>18</v>
      </c>
      <c r="L6021">
        <v>49</v>
      </c>
      <c r="M6021" s="3">
        <v>88</v>
      </c>
      <c r="N6021" s="3">
        <v>43</v>
      </c>
      <c r="O6021" t="s">
        <v>17</v>
      </c>
    </row>
    <row r="6022" spans="1:15" x14ac:dyDescent="0.3">
      <c r="A6022" t="s">
        <v>37</v>
      </c>
      <c r="B6022">
        <v>1185732</v>
      </c>
      <c r="C6022" s="1">
        <v>44446</v>
      </c>
      <c r="D6022" s="1" t="str">
        <f>TEXT(Table1[[#This Row],[Invoice Date]],"yyyy")</f>
        <v>2021</v>
      </c>
      <c r="E6022" t="s">
        <v>28</v>
      </c>
      <c r="F6022" t="s">
        <v>85</v>
      </c>
      <c r="G6022" t="s">
        <v>86</v>
      </c>
      <c r="H6022" t="s">
        <v>27</v>
      </c>
      <c r="I6022" t="str">
        <f>IF(ISNUMBER(SEARCH( "Women's",Table1[[#This Row],[Product]])), "Women","Male")</f>
        <v>Women</v>
      </c>
      <c r="J6022" t="str">
        <f>IF(ISNUMBER(SEARCH( "Apparel",Table1[[#This Row],[Product]])), "Apparel","Footwear")</f>
        <v>Footwear</v>
      </c>
      <c r="K6022" s="3">
        <v>24</v>
      </c>
      <c r="L6022">
        <v>49</v>
      </c>
      <c r="M6022" s="3">
        <v>118</v>
      </c>
      <c r="N6022" s="3">
        <v>47</v>
      </c>
      <c r="O6022" t="s">
        <v>17</v>
      </c>
    </row>
    <row r="6023" spans="1:15" x14ac:dyDescent="0.3">
      <c r="A6023" t="s">
        <v>18</v>
      </c>
      <c r="B6023">
        <v>1185732</v>
      </c>
      <c r="C6023" s="1">
        <v>44506</v>
      </c>
      <c r="D6023" s="1" t="str">
        <f>TEXT(Table1[[#This Row],[Invoice Date]],"yyyy")</f>
        <v>2021</v>
      </c>
      <c r="E6023" t="s">
        <v>28</v>
      </c>
      <c r="F6023" t="s">
        <v>85</v>
      </c>
      <c r="G6023" t="s">
        <v>86</v>
      </c>
      <c r="H6023" t="s">
        <v>64</v>
      </c>
      <c r="I6023" t="str">
        <f>IF(ISNUMBER(SEARCH( "Women's",Table1[[#This Row],[Product]])), "Women","Male")</f>
        <v>Male</v>
      </c>
      <c r="J6023" t="str">
        <f>IF(ISNUMBER(SEARCH( "Apparel",Table1[[#This Row],[Product]])), "Apparel","Footwear")</f>
        <v>Apparel</v>
      </c>
      <c r="K6023" s="3">
        <v>55</v>
      </c>
      <c r="L6023">
        <v>49</v>
      </c>
      <c r="M6023" s="3">
        <v>270</v>
      </c>
      <c r="N6023" s="3">
        <v>162</v>
      </c>
      <c r="O6023" t="s">
        <v>17</v>
      </c>
    </row>
    <row r="6024" spans="1:15" x14ac:dyDescent="0.3">
      <c r="A6024" t="s">
        <v>18</v>
      </c>
      <c r="B6024">
        <v>1185732</v>
      </c>
      <c r="C6024" s="1">
        <v>44320</v>
      </c>
      <c r="D6024" s="1" t="str">
        <f>TEXT(Table1[[#This Row],[Invoice Date]],"yyyy")</f>
        <v>2021</v>
      </c>
      <c r="E6024" t="s">
        <v>28</v>
      </c>
      <c r="F6024" t="s">
        <v>35</v>
      </c>
      <c r="G6024" t="s">
        <v>36</v>
      </c>
      <c r="H6024" t="s">
        <v>27</v>
      </c>
      <c r="I6024" t="str">
        <f>IF(ISNUMBER(SEARCH( "Women's",Table1[[#This Row],[Product]])), "Women","Male")</f>
        <v>Women</v>
      </c>
      <c r="J6024" t="str">
        <f>IF(ISNUMBER(SEARCH( "Apparel",Table1[[#This Row],[Product]])), "Apparel","Footwear")</f>
        <v>Footwear</v>
      </c>
      <c r="K6024" s="3">
        <v>33</v>
      </c>
      <c r="L6024">
        <v>49</v>
      </c>
      <c r="M6024" s="3">
        <v>162</v>
      </c>
      <c r="N6024" s="3">
        <v>73</v>
      </c>
      <c r="O6024" t="s">
        <v>17</v>
      </c>
    </row>
    <row r="6025" spans="1:15" x14ac:dyDescent="0.3">
      <c r="A6025" t="s">
        <v>18</v>
      </c>
      <c r="B6025">
        <v>1185732</v>
      </c>
      <c r="C6025" s="1">
        <v>44327</v>
      </c>
      <c r="D6025" s="1" t="str">
        <f>TEXT(Table1[[#This Row],[Invoice Date]],"yyyy")</f>
        <v>2021</v>
      </c>
      <c r="E6025" t="s">
        <v>28</v>
      </c>
      <c r="F6025" t="s">
        <v>75</v>
      </c>
      <c r="G6025" t="s">
        <v>76</v>
      </c>
      <c r="H6025" t="s">
        <v>50</v>
      </c>
      <c r="I6025" t="str">
        <f>IF(ISNUMBER(SEARCH( "Women's",Table1[[#This Row],[Product]])), "Women","Male")</f>
        <v>Women</v>
      </c>
      <c r="J6025" t="str">
        <f>IF(ISNUMBER(SEARCH( "Apparel",Table1[[#This Row],[Product]])), "Apparel","Footwear")</f>
        <v>Footwear</v>
      </c>
      <c r="K6025" s="3">
        <v>34</v>
      </c>
      <c r="L6025">
        <v>49</v>
      </c>
      <c r="M6025" s="3">
        <v>167</v>
      </c>
      <c r="N6025" s="3">
        <v>82</v>
      </c>
      <c r="O6025" t="s">
        <v>17</v>
      </c>
    </row>
    <row r="6026" spans="1:15" x14ac:dyDescent="0.3">
      <c r="A6026" t="s">
        <v>18</v>
      </c>
      <c r="B6026">
        <v>1185732</v>
      </c>
      <c r="C6026" s="1">
        <v>44386</v>
      </c>
      <c r="D6026" s="1" t="str">
        <f>TEXT(Table1[[#This Row],[Invoice Date]],"yyyy")</f>
        <v>2021</v>
      </c>
      <c r="E6026" t="s">
        <v>28</v>
      </c>
      <c r="F6026" t="s">
        <v>75</v>
      </c>
      <c r="G6026" t="s">
        <v>76</v>
      </c>
      <c r="H6026" t="s">
        <v>50</v>
      </c>
      <c r="I6026" t="str">
        <f>IF(ISNUMBER(SEARCH( "Women's",Table1[[#This Row],[Product]])), "Women","Male")</f>
        <v>Women</v>
      </c>
      <c r="J6026" t="str">
        <f>IF(ISNUMBER(SEARCH( "Apparel",Table1[[#This Row],[Product]])), "Apparel","Footwear")</f>
        <v>Footwear</v>
      </c>
      <c r="K6026" s="3">
        <v>42</v>
      </c>
      <c r="L6026">
        <v>49</v>
      </c>
      <c r="M6026" s="3">
        <v>206</v>
      </c>
      <c r="N6026" s="3">
        <v>97</v>
      </c>
      <c r="O6026" t="s">
        <v>17</v>
      </c>
    </row>
    <row r="6027" spans="1:15" x14ac:dyDescent="0.3">
      <c r="A6027" t="s">
        <v>18</v>
      </c>
      <c r="B6027">
        <v>1185732</v>
      </c>
      <c r="C6027" s="1">
        <v>44450</v>
      </c>
      <c r="D6027" s="1" t="str">
        <f>TEXT(Table1[[#This Row],[Invoice Date]],"yyyy")</f>
        <v>2021</v>
      </c>
      <c r="E6027" t="s">
        <v>28</v>
      </c>
      <c r="F6027" t="s">
        <v>75</v>
      </c>
      <c r="G6027" t="s">
        <v>76</v>
      </c>
      <c r="H6027" t="s">
        <v>27</v>
      </c>
      <c r="I6027" t="str">
        <f>IF(ISNUMBER(SEARCH( "Women's",Table1[[#This Row],[Product]])), "Women","Male")</f>
        <v>Women</v>
      </c>
      <c r="J6027" t="str">
        <f>IF(ISNUMBER(SEARCH( "Apparel",Table1[[#This Row],[Product]])), "Apparel","Footwear")</f>
        <v>Footwear</v>
      </c>
      <c r="K6027" s="3">
        <v>23</v>
      </c>
      <c r="L6027">
        <v>49</v>
      </c>
      <c r="M6027" s="3">
        <v>113</v>
      </c>
      <c r="N6027" s="3">
        <v>53</v>
      </c>
      <c r="O6027" t="s">
        <v>17</v>
      </c>
    </row>
    <row r="6028" spans="1:15" x14ac:dyDescent="0.3">
      <c r="A6028" t="s">
        <v>18</v>
      </c>
      <c r="B6028">
        <v>1185732</v>
      </c>
      <c r="C6028" s="1">
        <v>44244</v>
      </c>
      <c r="D6028" s="1" t="str">
        <f>TEXT(Table1[[#This Row],[Invoice Date]],"yyyy")</f>
        <v>2021</v>
      </c>
      <c r="E6028" t="s">
        <v>38</v>
      </c>
      <c r="F6028" t="s">
        <v>58</v>
      </c>
      <c r="G6028" t="s">
        <v>59</v>
      </c>
      <c r="H6028" t="s">
        <v>50</v>
      </c>
      <c r="I6028" t="str">
        <f>IF(ISNUMBER(SEARCH( "Women's",Table1[[#This Row],[Product]])), "Women","Male")</f>
        <v>Women</v>
      </c>
      <c r="J6028" t="str">
        <f>IF(ISNUMBER(SEARCH( "Apparel",Table1[[#This Row],[Product]])), "Apparel","Footwear")</f>
        <v>Footwear</v>
      </c>
      <c r="K6028" s="3">
        <v>34</v>
      </c>
      <c r="L6028">
        <v>49</v>
      </c>
      <c r="M6028" s="3">
        <v>167</v>
      </c>
      <c r="N6028" s="3">
        <v>88</v>
      </c>
      <c r="O6028" t="s">
        <v>17</v>
      </c>
    </row>
    <row r="6029" spans="1:15" x14ac:dyDescent="0.3">
      <c r="A6029" t="s">
        <v>18</v>
      </c>
      <c r="B6029">
        <v>1185732</v>
      </c>
      <c r="C6029" s="1">
        <v>44271</v>
      </c>
      <c r="D6029" s="1" t="str">
        <f>TEXT(Table1[[#This Row],[Invoice Date]],"yyyy")</f>
        <v>2021</v>
      </c>
      <c r="E6029" t="s">
        <v>38</v>
      </c>
      <c r="F6029" t="s">
        <v>58</v>
      </c>
      <c r="G6029" t="s">
        <v>59</v>
      </c>
      <c r="H6029" t="s">
        <v>50</v>
      </c>
      <c r="I6029" t="str">
        <f>IF(ISNUMBER(SEARCH( "Women's",Table1[[#This Row],[Product]])), "Women","Male")</f>
        <v>Women</v>
      </c>
      <c r="J6029" t="str">
        <f>IF(ISNUMBER(SEARCH( "Apparel",Table1[[#This Row],[Product]])), "Apparel","Footwear")</f>
        <v>Footwear</v>
      </c>
      <c r="K6029" s="3">
        <v>23</v>
      </c>
      <c r="L6029">
        <v>49</v>
      </c>
      <c r="M6029" s="3">
        <v>113</v>
      </c>
      <c r="N6029" s="3">
        <v>60</v>
      </c>
      <c r="O6029" t="s">
        <v>17</v>
      </c>
    </row>
    <row r="6030" spans="1:15" x14ac:dyDescent="0.3">
      <c r="A6030" t="s">
        <v>18</v>
      </c>
      <c r="B6030">
        <v>1185732</v>
      </c>
      <c r="C6030" s="1">
        <v>44275</v>
      </c>
      <c r="D6030" s="1" t="str">
        <f>TEXT(Table1[[#This Row],[Invoice Date]],"yyyy")</f>
        <v>2021</v>
      </c>
      <c r="E6030" t="s">
        <v>38</v>
      </c>
      <c r="F6030" t="s">
        <v>87</v>
      </c>
      <c r="G6030" t="s">
        <v>88</v>
      </c>
      <c r="H6030" t="s">
        <v>16</v>
      </c>
      <c r="I6030" t="str">
        <f>IF(ISNUMBER(SEARCH( "Women's",Table1[[#This Row],[Product]])), "Women","Male")</f>
        <v>Women</v>
      </c>
      <c r="J6030" t="str">
        <f>IF(ISNUMBER(SEARCH( "Apparel",Table1[[#This Row],[Product]])), "Apparel","Footwear")</f>
        <v>Apparel</v>
      </c>
      <c r="K6030" s="3">
        <v>33</v>
      </c>
      <c r="L6030">
        <v>49</v>
      </c>
      <c r="M6030" s="3">
        <v>162</v>
      </c>
      <c r="N6030" s="3">
        <v>73</v>
      </c>
      <c r="O6030" t="s">
        <v>17</v>
      </c>
    </row>
    <row r="6031" spans="1:15" x14ac:dyDescent="0.3">
      <c r="A6031" t="s">
        <v>37</v>
      </c>
      <c r="B6031">
        <v>1185732</v>
      </c>
      <c r="C6031" s="1">
        <v>44268</v>
      </c>
      <c r="D6031" s="1" t="str">
        <f>TEXT(Table1[[#This Row],[Invoice Date]],"yyyy")</f>
        <v>2021</v>
      </c>
      <c r="E6031" t="s">
        <v>38</v>
      </c>
      <c r="F6031" t="s">
        <v>89</v>
      </c>
      <c r="G6031" t="s">
        <v>90</v>
      </c>
      <c r="H6031" t="s">
        <v>64</v>
      </c>
      <c r="I6031" t="str">
        <f>IF(ISNUMBER(SEARCH( "Women's",Table1[[#This Row],[Product]])), "Women","Male")</f>
        <v>Male</v>
      </c>
      <c r="J6031" t="str">
        <f>IF(ISNUMBER(SEARCH( "Apparel",Table1[[#This Row],[Product]])), "Apparel","Footwear")</f>
        <v>Apparel</v>
      </c>
      <c r="K6031" s="3">
        <v>46</v>
      </c>
      <c r="L6031">
        <v>49</v>
      </c>
      <c r="M6031" s="3">
        <v>225</v>
      </c>
      <c r="N6031" s="3">
        <v>92</v>
      </c>
      <c r="O6031" t="s">
        <v>17</v>
      </c>
    </row>
    <row r="6032" spans="1:15" x14ac:dyDescent="0.3">
      <c r="A6032" t="s">
        <v>37</v>
      </c>
      <c r="B6032">
        <v>1185732</v>
      </c>
      <c r="C6032" s="1">
        <v>44484</v>
      </c>
      <c r="D6032" s="1" t="str">
        <f>TEXT(Table1[[#This Row],[Invoice Date]],"yyyy")</f>
        <v>2021</v>
      </c>
      <c r="E6032" t="s">
        <v>38</v>
      </c>
      <c r="F6032" t="s">
        <v>89</v>
      </c>
      <c r="G6032" t="s">
        <v>90</v>
      </c>
      <c r="H6032" t="s">
        <v>64</v>
      </c>
      <c r="I6032" t="str">
        <f>IF(ISNUMBER(SEARCH( "Women's",Table1[[#This Row],[Product]])), "Women","Male")</f>
        <v>Male</v>
      </c>
      <c r="J6032" t="str">
        <f>IF(ISNUMBER(SEARCH( "Apparel",Table1[[#This Row],[Product]])), "Apparel","Footwear")</f>
        <v>Apparel</v>
      </c>
      <c r="K6032" s="3">
        <v>62</v>
      </c>
      <c r="L6032">
        <v>49</v>
      </c>
      <c r="M6032" s="3">
        <v>304</v>
      </c>
      <c r="N6032" s="3">
        <v>122</v>
      </c>
      <c r="O6032" t="s">
        <v>17</v>
      </c>
    </row>
    <row r="6033" spans="1:15" x14ac:dyDescent="0.3">
      <c r="A6033" t="s">
        <v>22</v>
      </c>
      <c r="B6033">
        <v>1185732</v>
      </c>
      <c r="C6033" s="1">
        <v>44474</v>
      </c>
      <c r="D6033" s="1" t="str">
        <f>TEXT(Table1[[#This Row],[Invoice Date]],"yyyy")</f>
        <v>2021</v>
      </c>
      <c r="E6033" t="s">
        <v>38</v>
      </c>
      <c r="F6033" t="s">
        <v>102</v>
      </c>
      <c r="G6033" t="s">
        <v>103</v>
      </c>
      <c r="H6033" t="s">
        <v>27</v>
      </c>
      <c r="I6033" t="str">
        <f>IF(ISNUMBER(SEARCH( "Women's",Table1[[#This Row],[Product]])), "Women","Male")</f>
        <v>Women</v>
      </c>
      <c r="J6033" t="str">
        <f>IF(ISNUMBER(SEARCH( "Apparel",Table1[[#This Row],[Product]])), "Apparel","Footwear")</f>
        <v>Footwear</v>
      </c>
      <c r="K6033" s="3">
        <v>53</v>
      </c>
      <c r="L6033">
        <v>49</v>
      </c>
      <c r="M6033" s="3">
        <v>260</v>
      </c>
      <c r="N6033" s="3">
        <v>112</v>
      </c>
      <c r="O6033" t="s">
        <v>17</v>
      </c>
    </row>
    <row r="6034" spans="1:15" x14ac:dyDescent="0.3">
      <c r="A6034" t="s">
        <v>37</v>
      </c>
      <c r="B6034">
        <v>1185732</v>
      </c>
      <c r="C6034" s="1">
        <v>44235</v>
      </c>
      <c r="D6034" s="1" t="str">
        <f>TEXT(Table1[[#This Row],[Invoice Date]],"yyyy")</f>
        <v>2021</v>
      </c>
      <c r="E6034" t="s">
        <v>38</v>
      </c>
      <c r="F6034" t="s">
        <v>102</v>
      </c>
      <c r="G6034" t="s">
        <v>103</v>
      </c>
      <c r="H6034" t="s">
        <v>27</v>
      </c>
      <c r="I6034" t="str">
        <f>IF(ISNUMBER(SEARCH( "Women's",Table1[[#This Row],[Product]])), "Women","Male")</f>
        <v>Women</v>
      </c>
      <c r="J6034" t="str">
        <f>IF(ISNUMBER(SEARCH( "Apparel",Table1[[#This Row],[Product]])), "Apparel","Footwear")</f>
        <v>Footwear</v>
      </c>
      <c r="K6034" s="3">
        <v>24</v>
      </c>
      <c r="L6034">
        <v>49</v>
      </c>
      <c r="M6034" s="3">
        <v>118</v>
      </c>
      <c r="N6034" s="3">
        <v>59</v>
      </c>
      <c r="O6034" t="s">
        <v>17</v>
      </c>
    </row>
    <row r="6035" spans="1:15" x14ac:dyDescent="0.3">
      <c r="A6035" t="s">
        <v>37</v>
      </c>
      <c r="B6035">
        <v>1185732</v>
      </c>
      <c r="C6035" s="1">
        <v>44322</v>
      </c>
      <c r="D6035" s="1" t="str">
        <f>TEXT(Table1[[#This Row],[Invoice Date]],"yyyy")</f>
        <v>2021</v>
      </c>
      <c r="E6035" t="s">
        <v>38</v>
      </c>
      <c r="F6035" t="s">
        <v>104</v>
      </c>
      <c r="G6035" t="s">
        <v>105</v>
      </c>
      <c r="H6035" t="s">
        <v>34</v>
      </c>
      <c r="I6035" t="str">
        <f>IF(ISNUMBER(SEARCH( "Women's",Table1[[#This Row],[Product]])), "Women","Male")</f>
        <v>Male</v>
      </c>
      <c r="J6035" t="str">
        <f>IF(ISNUMBER(SEARCH( "Apparel",Table1[[#This Row],[Product]])), "Apparel","Footwear")</f>
        <v>Footwear</v>
      </c>
      <c r="K6035" s="3">
        <v>43</v>
      </c>
      <c r="L6035">
        <v>49</v>
      </c>
      <c r="M6035" s="3">
        <v>211</v>
      </c>
      <c r="N6035" s="3">
        <v>95</v>
      </c>
      <c r="O6035" t="s">
        <v>17</v>
      </c>
    </row>
    <row r="6036" spans="1:15" x14ac:dyDescent="0.3">
      <c r="A6036" t="s">
        <v>45</v>
      </c>
      <c r="B6036">
        <v>1185732</v>
      </c>
      <c r="C6036" s="1">
        <v>44304</v>
      </c>
      <c r="D6036" s="1" t="str">
        <f>TEXT(Table1[[#This Row],[Invoice Date]],"yyyy")</f>
        <v>2021</v>
      </c>
      <c r="E6036" t="s">
        <v>38</v>
      </c>
      <c r="F6036" t="s">
        <v>121</v>
      </c>
      <c r="G6036" t="s">
        <v>122</v>
      </c>
      <c r="H6036" t="s">
        <v>50</v>
      </c>
      <c r="I6036" t="str">
        <f>IF(ISNUMBER(SEARCH( "Women's",Table1[[#This Row],[Product]])), "Women","Male")</f>
        <v>Women</v>
      </c>
      <c r="J6036" t="str">
        <f>IF(ISNUMBER(SEARCH( "Apparel",Table1[[#This Row],[Product]])), "Apparel","Footwear")</f>
        <v>Footwear</v>
      </c>
      <c r="K6036" s="3">
        <v>44</v>
      </c>
      <c r="L6036">
        <v>49</v>
      </c>
      <c r="M6036" s="3">
        <v>216</v>
      </c>
      <c r="N6036" s="3">
        <v>88</v>
      </c>
      <c r="O6036" t="s">
        <v>17</v>
      </c>
    </row>
    <row r="6037" spans="1:15" x14ac:dyDescent="0.3">
      <c r="A6037" t="s">
        <v>37</v>
      </c>
      <c r="B6037">
        <v>1185732</v>
      </c>
      <c r="C6037" s="1">
        <v>44521</v>
      </c>
      <c r="D6037" s="1" t="str">
        <f>TEXT(Table1[[#This Row],[Invoice Date]],"yyyy")</f>
        <v>2021</v>
      </c>
      <c r="E6037" t="s">
        <v>38</v>
      </c>
      <c r="F6037" t="s">
        <v>87</v>
      </c>
      <c r="G6037" t="s">
        <v>88</v>
      </c>
      <c r="H6037" t="s">
        <v>27</v>
      </c>
      <c r="I6037" t="str">
        <f>IF(ISNUMBER(SEARCH( "Women's",Table1[[#This Row],[Product]])), "Women","Male")</f>
        <v>Women</v>
      </c>
      <c r="J6037" t="str">
        <f>IF(ISNUMBER(SEARCH( "Apparel",Table1[[#This Row],[Product]])), "Apparel","Footwear")</f>
        <v>Footwear</v>
      </c>
      <c r="K6037" s="3">
        <v>49</v>
      </c>
      <c r="L6037">
        <v>48</v>
      </c>
      <c r="M6037" s="3">
        <v>235</v>
      </c>
      <c r="N6037" s="3">
        <v>118</v>
      </c>
      <c r="O6037" t="s">
        <v>17</v>
      </c>
    </row>
    <row r="6038" spans="1:15" hidden="1" x14ac:dyDescent="0.3">
      <c r="A6038" t="s">
        <v>37</v>
      </c>
      <c r="B6038">
        <v>1185732</v>
      </c>
      <c r="C6038" s="1">
        <v>44525</v>
      </c>
      <c r="D6038" s="1" t="str">
        <f>TEXT(Table1[[#This Row],[Invoice Date]],"yyyy")</f>
        <v>2021</v>
      </c>
      <c r="E6038" t="s">
        <v>38</v>
      </c>
      <c r="F6038" t="s">
        <v>129</v>
      </c>
      <c r="G6038" t="s">
        <v>130</v>
      </c>
      <c r="H6038" t="s">
        <v>64</v>
      </c>
      <c r="I6038" t="str">
        <f>IF(ISNUMBER(SEARCH( "Women's",Table1[[#This Row],[Product]])), "Women","Male")</f>
        <v>Male</v>
      </c>
      <c r="J6038" t="str">
        <f>IF(ISNUMBER(SEARCH( "Apparel",Table1[[#This Row],[Product]])), "Apparel","Footwear")</f>
        <v>Apparel</v>
      </c>
      <c r="K6038" s="3">
        <v>43</v>
      </c>
      <c r="L6038">
        <v>48</v>
      </c>
      <c r="M6038" s="3">
        <v>206</v>
      </c>
      <c r="N6038" s="3">
        <v>87</v>
      </c>
      <c r="O6038" t="s">
        <v>26</v>
      </c>
    </row>
    <row r="6039" spans="1:15" hidden="1" x14ac:dyDescent="0.3">
      <c r="A6039" t="s">
        <v>37</v>
      </c>
      <c r="B6039">
        <v>1185732</v>
      </c>
      <c r="C6039" s="1">
        <v>44555</v>
      </c>
      <c r="D6039" s="1" t="str">
        <f>TEXT(Table1[[#This Row],[Invoice Date]],"yyyy")</f>
        <v>2021</v>
      </c>
      <c r="E6039" t="s">
        <v>38</v>
      </c>
      <c r="F6039" t="s">
        <v>129</v>
      </c>
      <c r="G6039" t="s">
        <v>130</v>
      </c>
      <c r="H6039" t="s">
        <v>64</v>
      </c>
      <c r="I6039" t="str">
        <f>IF(ISNUMBER(SEARCH( "Women's",Table1[[#This Row],[Product]])), "Women","Male")</f>
        <v>Male</v>
      </c>
      <c r="J6039" t="str">
        <f>IF(ISNUMBER(SEARCH( "Apparel",Table1[[#This Row],[Product]])), "Apparel","Footwear")</f>
        <v>Apparel</v>
      </c>
      <c r="K6039" s="3">
        <v>51</v>
      </c>
      <c r="L6039">
        <v>48</v>
      </c>
      <c r="M6039" s="3">
        <v>245</v>
      </c>
      <c r="N6039" s="3">
        <v>95</v>
      </c>
      <c r="O6039" t="s">
        <v>26</v>
      </c>
    </row>
    <row r="6040" spans="1:15" hidden="1" x14ac:dyDescent="0.3">
      <c r="A6040" t="s">
        <v>45</v>
      </c>
      <c r="B6040">
        <v>1185732</v>
      </c>
      <c r="C6040" s="1">
        <v>44239</v>
      </c>
      <c r="D6040" s="1" t="str">
        <f>TEXT(Table1[[#This Row],[Invoice Date]],"yyyy")</f>
        <v>2021</v>
      </c>
      <c r="E6040" t="s">
        <v>38</v>
      </c>
      <c r="F6040" t="s">
        <v>119</v>
      </c>
      <c r="G6040" t="s">
        <v>120</v>
      </c>
      <c r="H6040" t="s">
        <v>50</v>
      </c>
      <c r="I6040" t="str">
        <f>IF(ISNUMBER(SEARCH( "Women's",Table1[[#This Row],[Product]])), "Women","Male")</f>
        <v>Women</v>
      </c>
      <c r="J6040" t="str">
        <f>IF(ISNUMBER(SEARCH( "Apparel",Table1[[#This Row],[Product]])), "Apparel","Footwear")</f>
        <v>Footwear</v>
      </c>
      <c r="K6040" s="3">
        <v>30</v>
      </c>
      <c r="L6040">
        <v>48</v>
      </c>
      <c r="M6040" s="3">
        <v>144</v>
      </c>
      <c r="N6040" s="3">
        <v>55</v>
      </c>
      <c r="O6040" t="s">
        <v>26</v>
      </c>
    </row>
    <row r="6041" spans="1:15" x14ac:dyDescent="0.3">
      <c r="A6041" t="s">
        <v>37</v>
      </c>
      <c r="B6041">
        <v>1185732</v>
      </c>
      <c r="C6041" s="1">
        <v>44351</v>
      </c>
      <c r="D6041" s="1" t="str">
        <f>TEXT(Table1[[#This Row],[Invoice Date]],"yyyy")</f>
        <v>2021</v>
      </c>
      <c r="E6041" t="s">
        <v>28</v>
      </c>
      <c r="F6041" t="s">
        <v>112</v>
      </c>
      <c r="G6041" t="s">
        <v>113</v>
      </c>
      <c r="H6041" t="s">
        <v>64</v>
      </c>
      <c r="I6041" t="str">
        <f>IF(ISNUMBER(SEARCH( "Women's",Table1[[#This Row],[Product]])), "Women","Male")</f>
        <v>Male</v>
      </c>
      <c r="J6041" t="str">
        <f>IF(ISNUMBER(SEARCH( "Apparel",Table1[[#This Row],[Product]])), "Apparel","Footwear")</f>
        <v>Apparel</v>
      </c>
      <c r="K6041" s="3">
        <v>53</v>
      </c>
      <c r="L6041">
        <v>47</v>
      </c>
      <c r="M6041" s="3">
        <v>249</v>
      </c>
      <c r="N6041" s="3">
        <v>122</v>
      </c>
      <c r="O6041" t="s">
        <v>17</v>
      </c>
    </row>
    <row r="6042" spans="1:15" x14ac:dyDescent="0.3">
      <c r="A6042" t="s">
        <v>37</v>
      </c>
      <c r="B6042">
        <v>1185732</v>
      </c>
      <c r="C6042" s="1">
        <v>44380</v>
      </c>
      <c r="D6042" s="1" t="str">
        <f>TEXT(Table1[[#This Row],[Invoice Date]],"yyyy")</f>
        <v>2021</v>
      </c>
      <c r="E6042" t="s">
        <v>28</v>
      </c>
      <c r="F6042" t="s">
        <v>112</v>
      </c>
      <c r="G6042" t="s">
        <v>113</v>
      </c>
      <c r="H6042" t="s">
        <v>50</v>
      </c>
      <c r="I6042" t="str">
        <f>IF(ISNUMBER(SEARCH( "Women's",Table1[[#This Row],[Product]])), "Women","Male")</f>
        <v>Women</v>
      </c>
      <c r="J6042" t="str">
        <f>IF(ISNUMBER(SEARCH( "Apparel",Table1[[#This Row],[Product]])), "Apparel","Footwear")</f>
        <v>Footwear</v>
      </c>
      <c r="K6042" s="3">
        <v>38</v>
      </c>
      <c r="L6042">
        <v>47</v>
      </c>
      <c r="M6042" s="3">
        <v>179</v>
      </c>
      <c r="N6042" s="3">
        <v>95</v>
      </c>
      <c r="O6042" t="s">
        <v>17</v>
      </c>
    </row>
    <row r="6043" spans="1:15" x14ac:dyDescent="0.3">
      <c r="A6043" t="s">
        <v>37</v>
      </c>
      <c r="B6043">
        <v>1185732</v>
      </c>
      <c r="C6043" s="1">
        <v>44561</v>
      </c>
      <c r="D6043" s="1" t="str">
        <f>TEXT(Table1[[#This Row],[Invoice Date]],"yyyy")</f>
        <v>2021</v>
      </c>
      <c r="E6043" t="s">
        <v>38</v>
      </c>
      <c r="F6043" t="s">
        <v>129</v>
      </c>
      <c r="G6043" t="s">
        <v>130</v>
      </c>
      <c r="H6043" t="s">
        <v>64</v>
      </c>
      <c r="I6043" t="str">
        <f>IF(ISNUMBER(SEARCH( "Women's",Table1[[#This Row],[Product]])), "Women","Male")</f>
        <v>Male</v>
      </c>
      <c r="J6043" t="str">
        <f>IF(ISNUMBER(SEARCH( "Apparel",Table1[[#This Row],[Product]])), "Apparel","Footwear")</f>
        <v>Apparel</v>
      </c>
      <c r="K6043" s="3">
        <v>63</v>
      </c>
      <c r="L6043">
        <v>47</v>
      </c>
      <c r="M6043" s="3">
        <v>296</v>
      </c>
      <c r="N6043" s="3">
        <v>136</v>
      </c>
      <c r="O6043" t="s">
        <v>17</v>
      </c>
    </row>
    <row r="6044" spans="1:15" x14ac:dyDescent="0.3">
      <c r="A6044" t="s">
        <v>18</v>
      </c>
      <c r="B6044">
        <v>1128299</v>
      </c>
      <c r="C6044" s="1">
        <v>43848</v>
      </c>
      <c r="D6044" s="1" t="str">
        <f>TEXT(Table1[[#This Row],[Invoice Date]],"yyyy")</f>
        <v>2020</v>
      </c>
      <c r="E6044" t="s">
        <v>42</v>
      </c>
      <c r="F6044" t="s">
        <v>110</v>
      </c>
      <c r="G6044" t="s">
        <v>111</v>
      </c>
      <c r="H6044" t="s">
        <v>64</v>
      </c>
      <c r="I6044" t="str">
        <f>IF(ISNUMBER(SEARCH( "Women's",Table1[[#This Row],[Product]])), "Women","Male")</f>
        <v>Male</v>
      </c>
      <c r="J6044" t="str">
        <f>IF(ISNUMBER(SEARCH( "Apparel",Table1[[#This Row],[Product]])), "Apparel","Footwear")</f>
        <v>Apparel</v>
      </c>
      <c r="K6044" s="3">
        <v>55</v>
      </c>
      <c r="L6044">
        <v>47</v>
      </c>
      <c r="M6044" s="3">
        <v>259</v>
      </c>
      <c r="N6044" s="3">
        <v>181</v>
      </c>
      <c r="O6044" t="s">
        <v>17</v>
      </c>
    </row>
    <row r="6045" spans="1:15" x14ac:dyDescent="0.3">
      <c r="A6045" t="s">
        <v>37</v>
      </c>
      <c r="B6045">
        <v>1185732</v>
      </c>
      <c r="C6045" s="1">
        <v>44138</v>
      </c>
      <c r="D6045" s="1" t="str">
        <f>TEXT(Table1[[#This Row],[Invoice Date]],"yyyy")</f>
        <v>2020</v>
      </c>
      <c r="E6045" t="s">
        <v>28</v>
      </c>
      <c r="F6045" t="s">
        <v>98</v>
      </c>
      <c r="G6045" t="s">
        <v>99</v>
      </c>
      <c r="H6045" t="s">
        <v>16</v>
      </c>
      <c r="I6045" t="str">
        <f>IF(ISNUMBER(SEARCH( "Women's",Table1[[#This Row],[Product]])), "Women","Male")</f>
        <v>Women</v>
      </c>
      <c r="J6045" t="str">
        <f>IF(ISNUMBER(SEARCH( "Apparel",Table1[[#This Row],[Product]])), "Apparel","Footwear")</f>
        <v>Apparel</v>
      </c>
      <c r="K6045" s="3">
        <v>38</v>
      </c>
      <c r="L6045">
        <v>47</v>
      </c>
      <c r="M6045" s="3">
        <v>179</v>
      </c>
      <c r="N6045" s="3">
        <v>98</v>
      </c>
      <c r="O6045" t="s">
        <v>17</v>
      </c>
    </row>
    <row r="6046" spans="1:15" x14ac:dyDescent="0.3">
      <c r="A6046" t="s">
        <v>37</v>
      </c>
      <c r="B6046">
        <v>1185732</v>
      </c>
      <c r="C6046" s="1">
        <v>44153</v>
      </c>
      <c r="D6046" s="1" t="str">
        <f>TEXT(Table1[[#This Row],[Invoice Date]],"yyyy")</f>
        <v>2020</v>
      </c>
      <c r="E6046" t="s">
        <v>28</v>
      </c>
      <c r="F6046" t="s">
        <v>98</v>
      </c>
      <c r="G6046" t="s">
        <v>99</v>
      </c>
      <c r="H6046" t="s">
        <v>27</v>
      </c>
      <c r="I6046" t="str">
        <f>IF(ISNUMBER(SEARCH( "Women's",Table1[[#This Row],[Product]])), "Women","Male")</f>
        <v>Women</v>
      </c>
      <c r="J6046" t="str">
        <f>IF(ISNUMBER(SEARCH( "Apparel",Table1[[#This Row],[Product]])), "Apparel","Footwear")</f>
        <v>Footwear</v>
      </c>
      <c r="K6046" s="3">
        <v>33</v>
      </c>
      <c r="L6046">
        <v>47</v>
      </c>
      <c r="M6046" s="3">
        <v>155</v>
      </c>
      <c r="N6046" s="3">
        <v>70</v>
      </c>
      <c r="O6046" t="s">
        <v>17</v>
      </c>
    </row>
    <row r="6047" spans="1:15" x14ac:dyDescent="0.3">
      <c r="A6047" t="s">
        <v>37</v>
      </c>
      <c r="B6047">
        <v>1185732</v>
      </c>
      <c r="C6047" s="1">
        <v>44166</v>
      </c>
      <c r="D6047" s="1" t="str">
        <f>TEXT(Table1[[#This Row],[Invoice Date]],"yyyy")</f>
        <v>2020</v>
      </c>
      <c r="E6047" t="s">
        <v>28</v>
      </c>
      <c r="F6047" t="s">
        <v>98</v>
      </c>
      <c r="G6047" t="s">
        <v>99</v>
      </c>
      <c r="H6047" t="s">
        <v>50</v>
      </c>
      <c r="I6047" t="str">
        <f>IF(ISNUMBER(SEARCH( "Women's",Table1[[#This Row],[Product]])), "Women","Male")</f>
        <v>Women</v>
      </c>
      <c r="J6047" t="str">
        <f>IF(ISNUMBER(SEARCH( "Apparel",Table1[[#This Row],[Product]])), "Apparel","Footwear")</f>
        <v>Footwear</v>
      </c>
      <c r="K6047" s="3">
        <v>33</v>
      </c>
      <c r="L6047">
        <v>47</v>
      </c>
      <c r="M6047" s="3">
        <v>155</v>
      </c>
      <c r="N6047" s="3">
        <v>76</v>
      </c>
      <c r="O6047" t="s">
        <v>17</v>
      </c>
    </row>
    <row r="6048" spans="1:15" x14ac:dyDescent="0.3">
      <c r="A6048" t="s">
        <v>37</v>
      </c>
      <c r="B6048">
        <v>1185732</v>
      </c>
      <c r="C6048" s="1">
        <v>44345</v>
      </c>
      <c r="D6048" s="1" t="str">
        <f>TEXT(Table1[[#This Row],[Invoice Date]],"yyyy")</f>
        <v>2021</v>
      </c>
      <c r="E6048" t="s">
        <v>28</v>
      </c>
      <c r="F6048" t="s">
        <v>114</v>
      </c>
      <c r="G6048" t="s">
        <v>115</v>
      </c>
      <c r="H6048" t="s">
        <v>27</v>
      </c>
      <c r="I6048" t="str">
        <f>IF(ISNUMBER(SEARCH( "Women's",Table1[[#This Row],[Product]])), "Women","Male")</f>
        <v>Women</v>
      </c>
      <c r="J6048" t="str">
        <f>IF(ISNUMBER(SEARCH( "Apparel",Table1[[#This Row],[Product]])), "Apparel","Footwear")</f>
        <v>Footwear</v>
      </c>
      <c r="K6048" s="3">
        <v>23</v>
      </c>
      <c r="L6048">
        <v>47</v>
      </c>
      <c r="M6048" s="3">
        <v>108</v>
      </c>
      <c r="N6048" s="3">
        <v>54</v>
      </c>
      <c r="O6048" t="s">
        <v>17</v>
      </c>
    </row>
    <row r="6049" spans="1:15" x14ac:dyDescent="0.3">
      <c r="A6049" t="s">
        <v>45</v>
      </c>
      <c r="B6049">
        <v>1185732</v>
      </c>
      <c r="C6049" s="1">
        <v>44507</v>
      </c>
      <c r="D6049" s="1" t="str">
        <f>TEXT(Table1[[#This Row],[Invoice Date]],"yyyy")</f>
        <v>2021</v>
      </c>
      <c r="E6049" t="s">
        <v>38</v>
      </c>
      <c r="F6049" t="s">
        <v>116</v>
      </c>
      <c r="G6049" t="s">
        <v>80</v>
      </c>
      <c r="H6049" t="s">
        <v>27</v>
      </c>
      <c r="I6049" t="str">
        <f>IF(ISNUMBER(SEARCH( "Women's",Table1[[#This Row],[Product]])), "Women","Male")</f>
        <v>Women</v>
      </c>
      <c r="J6049" t="str">
        <f>IF(ISNUMBER(SEARCH( "Apparel",Table1[[#This Row],[Product]])), "Apparel","Footwear")</f>
        <v>Footwear</v>
      </c>
      <c r="K6049" s="3">
        <v>42</v>
      </c>
      <c r="L6049">
        <v>47</v>
      </c>
      <c r="M6049" s="3">
        <v>197</v>
      </c>
      <c r="N6049" s="3">
        <v>107</v>
      </c>
      <c r="O6049" t="s">
        <v>17</v>
      </c>
    </row>
    <row r="6050" spans="1:15" x14ac:dyDescent="0.3">
      <c r="A6050" t="s">
        <v>45</v>
      </c>
      <c r="B6050">
        <v>1185732</v>
      </c>
      <c r="C6050" s="1">
        <v>44491</v>
      </c>
      <c r="D6050" s="1" t="str">
        <f>TEXT(Table1[[#This Row],[Invoice Date]],"yyyy")</f>
        <v>2021</v>
      </c>
      <c r="E6050" t="s">
        <v>13</v>
      </c>
      <c r="F6050" t="s">
        <v>100</v>
      </c>
      <c r="G6050" t="s">
        <v>101</v>
      </c>
      <c r="H6050" t="s">
        <v>27</v>
      </c>
      <c r="I6050" t="str">
        <f>IF(ISNUMBER(SEARCH( "Women's",Table1[[#This Row],[Product]])), "Women","Male")</f>
        <v>Women</v>
      </c>
      <c r="J6050" t="str">
        <f>IF(ISNUMBER(SEARCH( "Apparel",Table1[[#This Row],[Product]])), "Apparel","Footwear")</f>
        <v>Footwear</v>
      </c>
      <c r="K6050" s="3">
        <v>43</v>
      </c>
      <c r="L6050">
        <v>47</v>
      </c>
      <c r="M6050" s="3">
        <v>202</v>
      </c>
      <c r="N6050" s="3">
        <v>109</v>
      </c>
      <c r="O6050" t="s">
        <v>17</v>
      </c>
    </row>
    <row r="6051" spans="1:15" x14ac:dyDescent="0.3">
      <c r="A6051" t="s">
        <v>57</v>
      </c>
      <c r="B6051">
        <v>1197831</v>
      </c>
      <c r="C6051" s="1">
        <v>44483</v>
      </c>
      <c r="D6051" s="1" t="str">
        <f>TEXT(Table1[[#This Row],[Invoice Date]],"yyyy")</f>
        <v>2021</v>
      </c>
      <c r="E6051" t="s">
        <v>28</v>
      </c>
      <c r="F6051" t="s">
        <v>65</v>
      </c>
      <c r="G6051" t="s">
        <v>66</v>
      </c>
      <c r="H6051" t="s">
        <v>50</v>
      </c>
      <c r="I6051" t="str">
        <f>IF(ISNUMBER(SEARCH( "Women's",Table1[[#This Row],[Product]])), "Women","Male")</f>
        <v>Women</v>
      </c>
      <c r="J6051" t="str">
        <f>IF(ISNUMBER(SEARCH( "Apparel",Table1[[#This Row],[Product]])), "Apparel","Footwear")</f>
        <v>Footwear</v>
      </c>
      <c r="K6051" s="3">
        <v>19</v>
      </c>
      <c r="L6051">
        <v>47</v>
      </c>
      <c r="M6051" s="3">
        <v>89</v>
      </c>
      <c r="N6051" s="3">
        <v>43</v>
      </c>
      <c r="O6051" t="s">
        <v>17</v>
      </c>
    </row>
    <row r="6052" spans="1:15" x14ac:dyDescent="0.3">
      <c r="A6052" t="s">
        <v>37</v>
      </c>
      <c r="B6052">
        <v>1185732</v>
      </c>
      <c r="C6052" s="1">
        <v>44239</v>
      </c>
      <c r="D6052" s="1" t="str">
        <f>TEXT(Table1[[#This Row],[Invoice Date]],"yyyy")</f>
        <v>2021</v>
      </c>
      <c r="E6052" t="s">
        <v>28</v>
      </c>
      <c r="F6052" t="s">
        <v>65</v>
      </c>
      <c r="G6052" t="s">
        <v>66</v>
      </c>
      <c r="H6052" t="s">
        <v>34</v>
      </c>
      <c r="I6052" t="str">
        <f>IF(ISNUMBER(SEARCH( "Women's",Table1[[#This Row],[Product]])), "Women","Male")</f>
        <v>Male</v>
      </c>
      <c r="J6052" t="str">
        <f>IF(ISNUMBER(SEARCH( "Apparel",Table1[[#This Row],[Product]])), "Apparel","Footwear")</f>
        <v>Footwear</v>
      </c>
      <c r="K6052" s="3">
        <v>39</v>
      </c>
      <c r="L6052">
        <v>47</v>
      </c>
      <c r="M6052" s="3">
        <v>183</v>
      </c>
      <c r="N6052" s="3">
        <v>81</v>
      </c>
      <c r="O6052" t="s">
        <v>17</v>
      </c>
    </row>
    <row r="6053" spans="1:15" x14ac:dyDescent="0.3">
      <c r="A6053" t="s">
        <v>22</v>
      </c>
      <c r="B6053">
        <v>1185732</v>
      </c>
      <c r="C6053" s="1">
        <v>44356</v>
      </c>
      <c r="D6053" s="1" t="str">
        <f>TEXT(Table1[[#This Row],[Invoice Date]],"yyyy")</f>
        <v>2021</v>
      </c>
      <c r="E6053" t="s">
        <v>28</v>
      </c>
      <c r="F6053" t="s">
        <v>83</v>
      </c>
      <c r="G6053" t="s">
        <v>84</v>
      </c>
      <c r="H6053" t="s">
        <v>64</v>
      </c>
      <c r="I6053" t="str">
        <f>IF(ISNUMBER(SEARCH( "Women's",Table1[[#This Row],[Product]])), "Women","Male")</f>
        <v>Male</v>
      </c>
      <c r="J6053" t="str">
        <f>IF(ISNUMBER(SEARCH( "Apparel",Table1[[#This Row],[Product]])), "Apparel","Footwear")</f>
        <v>Apparel</v>
      </c>
      <c r="K6053" s="3">
        <v>38</v>
      </c>
      <c r="L6053">
        <v>47</v>
      </c>
      <c r="M6053" s="3">
        <v>179</v>
      </c>
      <c r="N6053" s="3">
        <v>82</v>
      </c>
      <c r="O6053" t="s">
        <v>17</v>
      </c>
    </row>
    <row r="6054" spans="1:15" x14ac:dyDescent="0.3">
      <c r="A6054" t="s">
        <v>37</v>
      </c>
      <c r="B6054">
        <v>1185732</v>
      </c>
      <c r="C6054" s="1">
        <v>44509</v>
      </c>
      <c r="D6054" s="1" t="str">
        <f>TEXT(Table1[[#This Row],[Invoice Date]],"yyyy")</f>
        <v>2021</v>
      </c>
      <c r="E6054" t="s">
        <v>28</v>
      </c>
      <c r="F6054" t="s">
        <v>83</v>
      </c>
      <c r="G6054" t="s">
        <v>84</v>
      </c>
      <c r="H6054" t="s">
        <v>50</v>
      </c>
      <c r="I6054" t="str">
        <f>IF(ISNUMBER(SEARCH( "Women's",Table1[[#This Row],[Product]])), "Women","Male")</f>
        <v>Women</v>
      </c>
      <c r="J6054" t="str">
        <f>IF(ISNUMBER(SEARCH( "Apparel",Table1[[#This Row],[Product]])), "Apparel","Footwear")</f>
        <v>Footwear</v>
      </c>
      <c r="K6054" s="3">
        <v>39</v>
      </c>
      <c r="L6054">
        <v>47</v>
      </c>
      <c r="M6054" s="3">
        <v>183</v>
      </c>
      <c r="N6054" s="3">
        <v>79</v>
      </c>
      <c r="O6054" t="s">
        <v>17</v>
      </c>
    </row>
    <row r="6055" spans="1:15" x14ac:dyDescent="0.3">
      <c r="A6055" t="s">
        <v>37</v>
      </c>
      <c r="B6055">
        <v>1185732</v>
      </c>
      <c r="C6055" s="1">
        <v>44260</v>
      </c>
      <c r="D6055" s="1" t="str">
        <f>TEXT(Table1[[#This Row],[Invoice Date]],"yyyy")</f>
        <v>2021</v>
      </c>
      <c r="E6055" t="s">
        <v>28</v>
      </c>
      <c r="F6055" t="s">
        <v>85</v>
      </c>
      <c r="G6055" t="s">
        <v>86</v>
      </c>
      <c r="H6055" t="s">
        <v>34</v>
      </c>
      <c r="I6055" t="str">
        <f>IF(ISNUMBER(SEARCH( "Women's",Table1[[#This Row],[Product]])), "Women","Male")</f>
        <v>Male</v>
      </c>
      <c r="J6055" t="str">
        <f>IF(ISNUMBER(SEARCH( "Apparel",Table1[[#This Row],[Product]])), "Apparel","Footwear")</f>
        <v>Footwear</v>
      </c>
      <c r="K6055" s="3">
        <v>19</v>
      </c>
      <c r="L6055">
        <v>47</v>
      </c>
      <c r="M6055" s="3">
        <v>89</v>
      </c>
      <c r="N6055" s="3">
        <v>40</v>
      </c>
      <c r="O6055" t="s">
        <v>17</v>
      </c>
    </row>
    <row r="6056" spans="1:15" x14ac:dyDescent="0.3">
      <c r="A6056" t="s">
        <v>37</v>
      </c>
      <c r="B6056">
        <v>1185732</v>
      </c>
      <c r="C6056" s="1">
        <v>44382</v>
      </c>
      <c r="D6056" s="1" t="str">
        <f>TEXT(Table1[[#This Row],[Invoice Date]],"yyyy")</f>
        <v>2021</v>
      </c>
      <c r="E6056" t="s">
        <v>28</v>
      </c>
      <c r="F6056" t="s">
        <v>85</v>
      </c>
      <c r="G6056" t="s">
        <v>86</v>
      </c>
      <c r="H6056" t="s">
        <v>50</v>
      </c>
      <c r="I6056" t="str">
        <f>IF(ISNUMBER(SEARCH( "Women's",Table1[[#This Row],[Product]])), "Women","Male")</f>
        <v>Women</v>
      </c>
      <c r="J6056" t="str">
        <f>IF(ISNUMBER(SEARCH( "Apparel",Table1[[#This Row],[Product]])), "Apparel","Footwear")</f>
        <v>Footwear</v>
      </c>
      <c r="K6056" s="3">
        <v>37</v>
      </c>
      <c r="L6056">
        <v>47</v>
      </c>
      <c r="M6056" s="3">
        <v>174</v>
      </c>
      <c r="N6056" s="3">
        <v>71</v>
      </c>
      <c r="O6056" t="s">
        <v>17</v>
      </c>
    </row>
    <row r="6057" spans="1:15" x14ac:dyDescent="0.3">
      <c r="A6057" t="s">
        <v>18</v>
      </c>
      <c r="B6057">
        <v>1185732</v>
      </c>
      <c r="C6057" s="1">
        <v>44350</v>
      </c>
      <c r="D6057" s="1" t="str">
        <f>TEXT(Table1[[#This Row],[Invoice Date]],"yyyy")</f>
        <v>2021</v>
      </c>
      <c r="E6057" t="s">
        <v>28</v>
      </c>
      <c r="F6057" t="s">
        <v>35</v>
      </c>
      <c r="G6057" t="s">
        <v>36</v>
      </c>
      <c r="H6057" t="s">
        <v>50</v>
      </c>
      <c r="I6057" t="str">
        <f>IF(ISNUMBER(SEARCH( "Women's",Table1[[#This Row],[Product]])), "Women","Male")</f>
        <v>Women</v>
      </c>
      <c r="J6057" t="str">
        <f>IF(ISNUMBER(SEARCH( "Apparel",Table1[[#This Row],[Product]])), "Apparel","Footwear")</f>
        <v>Footwear</v>
      </c>
      <c r="K6057" s="3">
        <v>24</v>
      </c>
      <c r="L6057">
        <v>47</v>
      </c>
      <c r="M6057" s="3">
        <v>113</v>
      </c>
      <c r="N6057" s="3">
        <v>46</v>
      </c>
      <c r="O6057" t="s">
        <v>17</v>
      </c>
    </row>
    <row r="6058" spans="1:15" x14ac:dyDescent="0.3">
      <c r="A6058" t="s">
        <v>18</v>
      </c>
      <c r="B6058">
        <v>1185732</v>
      </c>
      <c r="C6058" s="1">
        <v>44303</v>
      </c>
      <c r="D6058" s="1" t="str">
        <f>TEXT(Table1[[#This Row],[Invoice Date]],"yyyy")</f>
        <v>2021</v>
      </c>
      <c r="E6058" t="s">
        <v>38</v>
      </c>
      <c r="F6058" t="s">
        <v>58</v>
      </c>
      <c r="G6058" t="s">
        <v>59</v>
      </c>
      <c r="H6058" t="s">
        <v>50</v>
      </c>
      <c r="I6058" t="str">
        <f>IF(ISNUMBER(SEARCH( "Women's",Table1[[#This Row],[Product]])), "Women","Male")</f>
        <v>Women</v>
      </c>
      <c r="J6058" t="str">
        <f>IF(ISNUMBER(SEARCH( "Apparel",Table1[[#This Row],[Product]])), "Apparel","Footwear")</f>
        <v>Footwear</v>
      </c>
      <c r="K6058" s="3">
        <v>25</v>
      </c>
      <c r="L6058">
        <v>47</v>
      </c>
      <c r="M6058" s="3">
        <v>118</v>
      </c>
      <c r="N6058" s="3">
        <v>61</v>
      </c>
      <c r="O6058" t="s">
        <v>17</v>
      </c>
    </row>
    <row r="6059" spans="1:15" x14ac:dyDescent="0.3">
      <c r="A6059" t="s">
        <v>18</v>
      </c>
      <c r="B6059">
        <v>1185732</v>
      </c>
      <c r="C6059" s="1">
        <v>44486</v>
      </c>
      <c r="D6059" s="1" t="str">
        <f>TEXT(Table1[[#This Row],[Invoice Date]],"yyyy")</f>
        <v>2021</v>
      </c>
      <c r="E6059" t="s">
        <v>38</v>
      </c>
      <c r="F6059" t="s">
        <v>58</v>
      </c>
      <c r="G6059" t="s">
        <v>59</v>
      </c>
      <c r="H6059" t="s">
        <v>50</v>
      </c>
      <c r="I6059" t="str">
        <f>IF(ISNUMBER(SEARCH( "Women's",Table1[[#This Row],[Product]])), "Women","Male")</f>
        <v>Women</v>
      </c>
      <c r="J6059" t="str">
        <f>IF(ISNUMBER(SEARCH( "Apparel",Table1[[#This Row],[Product]])), "Apparel","Footwear")</f>
        <v>Footwear</v>
      </c>
      <c r="K6059" s="3">
        <v>32</v>
      </c>
      <c r="L6059">
        <v>47</v>
      </c>
      <c r="M6059" s="3">
        <v>150</v>
      </c>
      <c r="N6059" s="3">
        <v>80</v>
      </c>
      <c r="O6059" t="s">
        <v>17</v>
      </c>
    </row>
    <row r="6060" spans="1:15" x14ac:dyDescent="0.3">
      <c r="A6060" t="s">
        <v>18</v>
      </c>
      <c r="B6060">
        <v>1185732</v>
      </c>
      <c r="C6060" s="1">
        <v>44336</v>
      </c>
      <c r="D6060" s="1" t="str">
        <f>TEXT(Table1[[#This Row],[Invoice Date]],"yyyy")</f>
        <v>2021</v>
      </c>
      <c r="E6060" t="s">
        <v>38</v>
      </c>
      <c r="F6060" t="s">
        <v>87</v>
      </c>
      <c r="G6060" t="s">
        <v>88</v>
      </c>
      <c r="H6060" t="s">
        <v>34</v>
      </c>
      <c r="I6060" t="str">
        <f>IF(ISNUMBER(SEARCH( "Women's",Table1[[#This Row],[Product]])), "Women","Male")</f>
        <v>Male</v>
      </c>
      <c r="J6060" t="str">
        <f>IF(ISNUMBER(SEARCH( "Apparel",Table1[[#This Row],[Product]])), "Apparel","Footwear")</f>
        <v>Footwear</v>
      </c>
      <c r="K6060" s="3">
        <v>42</v>
      </c>
      <c r="L6060">
        <v>47</v>
      </c>
      <c r="M6060" s="3">
        <v>197</v>
      </c>
      <c r="N6060" s="3">
        <v>91</v>
      </c>
      <c r="O6060" t="s">
        <v>17</v>
      </c>
    </row>
    <row r="6061" spans="1:15" x14ac:dyDescent="0.3">
      <c r="A6061" t="s">
        <v>37</v>
      </c>
      <c r="B6061">
        <v>1185732</v>
      </c>
      <c r="C6061" s="1">
        <v>44369</v>
      </c>
      <c r="D6061" s="1" t="str">
        <f>TEXT(Table1[[#This Row],[Invoice Date]],"yyyy")</f>
        <v>2021</v>
      </c>
      <c r="E6061" t="s">
        <v>38</v>
      </c>
      <c r="F6061" t="s">
        <v>87</v>
      </c>
      <c r="G6061" t="s">
        <v>88</v>
      </c>
      <c r="H6061" t="s">
        <v>27</v>
      </c>
      <c r="I6061" t="str">
        <f>IF(ISNUMBER(SEARCH( "Women's",Table1[[#This Row],[Product]])), "Women","Male")</f>
        <v>Women</v>
      </c>
      <c r="J6061" t="str">
        <f>IF(ISNUMBER(SEARCH( "Apparel",Table1[[#This Row],[Product]])), "Apparel","Footwear")</f>
        <v>Footwear</v>
      </c>
      <c r="K6061" s="3">
        <v>37</v>
      </c>
      <c r="L6061">
        <v>47</v>
      </c>
      <c r="M6061" s="3">
        <v>174</v>
      </c>
      <c r="N6061" s="3">
        <v>87</v>
      </c>
      <c r="O6061" t="s">
        <v>17</v>
      </c>
    </row>
    <row r="6062" spans="1:15" x14ac:dyDescent="0.3">
      <c r="A6062" t="s">
        <v>37</v>
      </c>
      <c r="B6062">
        <v>1185732</v>
      </c>
      <c r="C6062" s="1">
        <v>44213</v>
      </c>
      <c r="D6062" s="1" t="str">
        <f>TEXT(Table1[[#This Row],[Invoice Date]],"yyyy")</f>
        <v>2021</v>
      </c>
      <c r="E6062" t="s">
        <v>38</v>
      </c>
      <c r="F6062" t="s">
        <v>87</v>
      </c>
      <c r="G6062" t="s">
        <v>88</v>
      </c>
      <c r="H6062" t="s">
        <v>50</v>
      </c>
      <c r="I6062" t="str">
        <f>IF(ISNUMBER(SEARCH( "Women's",Table1[[#This Row],[Product]])), "Women","Male")</f>
        <v>Women</v>
      </c>
      <c r="J6062" t="str">
        <f>IF(ISNUMBER(SEARCH( "Apparel",Table1[[#This Row],[Product]])), "Apparel","Footwear")</f>
        <v>Footwear</v>
      </c>
      <c r="K6062" s="3">
        <v>32</v>
      </c>
      <c r="L6062">
        <v>47</v>
      </c>
      <c r="M6062" s="3">
        <v>150</v>
      </c>
      <c r="N6062" s="3">
        <v>83</v>
      </c>
      <c r="O6062" t="s">
        <v>17</v>
      </c>
    </row>
    <row r="6063" spans="1:15" x14ac:dyDescent="0.3">
      <c r="A6063" t="s">
        <v>57</v>
      </c>
      <c r="B6063">
        <v>1185732</v>
      </c>
      <c r="C6063" s="1">
        <v>44206</v>
      </c>
      <c r="D6063" s="1" t="str">
        <f>TEXT(Table1[[#This Row],[Invoice Date]],"yyyy")</f>
        <v>2021</v>
      </c>
      <c r="E6063" t="s">
        <v>38</v>
      </c>
      <c r="F6063" t="s">
        <v>89</v>
      </c>
      <c r="G6063" t="s">
        <v>90</v>
      </c>
      <c r="H6063" t="s">
        <v>64</v>
      </c>
      <c r="I6063" t="str">
        <f>IF(ISNUMBER(SEARCH( "Women's",Table1[[#This Row],[Product]])), "Women","Male")</f>
        <v>Male</v>
      </c>
      <c r="J6063" t="str">
        <f>IF(ISNUMBER(SEARCH( "Apparel",Table1[[#This Row],[Product]])), "Apparel","Footwear")</f>
        <v>Apparel</v>
      </c>
      <c r="K6063" s="3">
        <v>41</v>
      </c>
      <c r="L6063">
        <v>47</v>
      </c>
      <c r="M6063" s="3">
        <v>193</v>
      </c>
      <c r="N6063" s="3">
        <v>77</v>
      </c>
      <c r="O6063" t="s">
        <v>17</v>
      </c>
    </row>
    <row r="6064" spans="1:15" x14ac:dyDescent="0.3">
      <c r="A6064" t="s">
        <v>57</v>
      </c>
      <c r="B6064">
        <v>1185732</v>
      </c>
      <c r="C6064" s="1">
        <v>44235</v>
      </c>
      <c r="D6064" s="1" t="str">
        <f>TEXT(Table1[[#This Row],[Invoice Date]],"yyyy")</f>
        <v>2021</v>
      </c>
      <c r="E6064" t="s">
        <v>38</v>
      </c>
      <c r="F6064" t="s">
        <v>77</v>
      </c>
      <c r="G6064" t="s">
        <v>78</v>
      </c>
      <c r="H6064" t="s">
        <v>64</v>
      </c>
      <c r="I6064" t="str">
        <f>IF(ISNUMBER(SEARCH( "Women's",Table1[[#This Row],[Product]])), "Women","Male")</f>
        <v>Male</v>
      </c>
      <c r="J6064" t="str">
        <f>IF(ISNUMBER(SEARCH( "Apparel",Table1[[#This Row],[Product]])), "Apparel","Footwear")</f>
        <v>Apparel</v>
      </c>
      <c r="K6064" s="3">
        <v>41</v>
      </c>
      <c r="L6064">
        <v>47</v>
      </c>
      <c r="M6064" s="3">
        <v>193</v>
      </c>
      <c r="N6064" s="3">
        <v>77</v>
      </c>
      <c r="O6064" t="s">
        <v>17</v>
      </c>
    </row>
    <row r="6065" spans="1:15" x14ac:dyDescent="0.3">
      <c r="A6065" t="s">
        <v>22</v>
      </c>
      <c r="B6065">
        <v>1185732</v>
      </c>
      <c r="C6065" s="1">
        <v>44268</v>
      </c>
      <c r="D6065" s="1" t="str">
        <f>TEXT(Table1[[#This Row],[Invoice Date]],"yyyy")</f>
        <v>2021</v>
      </c>
      <c r="E6065" t="s">
        <v>38</v>
      </c>
      <c r="F6065" t="s">
        <v>106</v>
      </c>
      <c r="G6065" t="s">
        <v>107</v>
      </c>
      <c r="H6065" t="s">
        <v>34</v>
      </c>
      <c r="I6065" t="str">
        <f>IF(ISNUMBER(SEARCH( "Women's",Table1[[#This Row],[Product]])), "Women","Male")</f>
        <v>Male</v>
      </c>
      <c r="J6065" t="str">
        <f>IF(ISNUMBER(SEARCH( "Apparel",Table1[[#This Row],[Product]])), "Apparel","Footwear")</f>
        <v>Footwear</v>
      </c>
      <c r="K6065" s="3">
        <v>38</v>
      </c>
      <c r="L6065">
        <v>47</v>
      </c>
      <c r="M6065" s="3">
        <v>179</v>
      </c>
      <c r="N6065" s="3">
        <v>80</v>
      </c>
      <c r="O6065" t="s">
        <v>17</v>
      </c>
    </row>
    <row r="6066" spans="1:15" x14ac:dyDescent="0.3">
      <c r="A6066" t="s">
        <v>22</v>
      </c>
      <c r="B6066">
        <v>1185732</v>
      </c>
      <c r="C6066" s="1">
        <v>44329</v>
      </c>
      <c r="D6066" s="1" t="str">
        <f>TEXT(Table1[[#This Row],[Invoice Date]],"yyyy")</f>
        <v>2021</v>
      </c>
      <c r="E6066" t="s">
        <v>38</v>
      </c>
      <c r="F6066" t="s">
        <v>106</v>
      </c>
      <c r="G6066" t="s">
        <v>107</v>
      </c>
      <c r="H6066" t="s">
        <v>50</v>
      </c>
      <c r="I6066" t="str">
        <f>IF(ISNUMBER(SEARCH( "Women's",Table1[[#This Row],[Product]])), "Women","Male")</f>
        <v>Women</v>
      </c>
      <c r="J6066" t="str">
        <f>IF(ISNUMBER(SEARCH( "Apparel",Table1[[#This Row],[Product]])), "Apparel","Footwear")</f>
        <v>Footwear</v>
      </c>
      <c r="K6066" s="3">
        <v>44</v>
      </c>
      <c r="L6066">
        <v>47</v>
      </c>
      <c r="M6066" s="3">
        <v>207</v>
      </c>
      <c r="N6066" s="3">
        <v>81</v>
      </c>
      <c r="O6066" t="s">
        <v>17</v>
      </c>
    </row>
    <row r="6067" spans="1:15" x14ac:dyDescent="0.3">
      <c r="A6067" t="s">
        <v>45</v>
      </c>
      <c r="B6067">
        <v>1185732</v>
      </c>
      <c r="C6067" s="1">
        <v>44265</v>
      </c>
      <c r="D6067" s="1" t="str">
        <f>TEXT(Table1[[#This Row],[Invoice Date]],"yyyy")</f>
        <v>2021</v>
      </c>
      <c r="E6067" t="s">
        <v>38</v>
      </c>
      <c r="F6067" t="s">
        <v>119</v>
      </c>
      <c r="G6067" t="s">
        <v>120</v>
      </c>
      <c r="H6067" t="s">
        <v>64</v>
      </c>
      <c r="I6067" t="str">
        <f>IF(ISNUMBER(SEARCH( "Women's",Table1[[#This Row],[Product]])), "Women","Male")</f>
        <v>Male</v>
      </c>
      <c r="J6067" t="str">
        <f>IF(ISNUMBER(SEARCH( "Apparel",Table1[[#This Row],[Product]])), "Apparel","Footwear")</f>
        <v>Apparel</v>
      </c>
      <c r="K6067" s="3">
        <v>51</v>
      </c>
      <c r="L6067">
        <v>47</v>
      </c>
      <c r="M6067" s="3">
        <v>240</v>
      </c>
      <c r="N6067" s="3">
        <v>117</v>
      </c>
      <c r="O6067" t="s">
        <v>17</v>
      </c>
    </row>
    <row r="6068" spans="1:15" x14ac:dyDescent="0.3">
      <c r="A6068" t="s">
        <v>37</v>
      </c>
      <c r="B6068">
        <v>1185732</v>
      </c>
      <c r="C6068" s="1">
        <v>44488</v>
      </c>
      <c r="D6068" s="1" t="str">
        <f>TEXT(Table1[[#This Row],[Invoice Date]],"yyyy")</f>
        <v>2021</v>
      </c>
      <c r="E6068" t="s">
        <v>38</v>
      </c>
      <c r="F6068" t="s">
        <v>121</v>
      </c>
      <c r="G6068" t="s">
        <v>122</v>
      </c>
      <c r="H6068" t="s">
        <v>50</v>
      </c>
      <c r="I6068" t="str">
        <f>IF(ISNUMBER(SEARCH( "Women's",Table1[[#This Row],[Product]])), "Women","Male")</f>
        <v>Women</v>
      </c>
      <c r="J6068" t="str">
        <f>IF(ISNUMBER(SEARCH( "Apparel",Table1[[#This Row],[Product]])), "Apparel","Footwear")</f>
        <v>Footwear</v>
      </c>
      <c r="K6068" s="3">
        <v>62</v>
      </c>
      <c r="L6068">
        <v>47</v>
      </c>
      <c r="M6068" s="3">
        <v>291</v>
      </c>
      <c r="N6068" s="3">
        <v>125</v>
      </c>
      <c r="O6068" t="s">
        <v>17</v>
      </c>
    </row>
    <row r="6069" spans="1:15" hidden="1" x14ac:dyDescent="0.3">
      <c r="A6069" t="s">
        <v>37</v>
      </c>
      <c r="B6069">
        <v>1128299</v>
      </c>
      <c r="C6069" s="1">
        <v>44309</v>
      </c>
      <c r="D6069" s="1" t="str">
        <f>TEXT(Table1[[#This Row],[Invoice Date]],"yyyy")</f>
        <v>2021</v>
      </c>
      <c r="E6069" t="s">
        <v>42</v>
      </c>
      <c r="F6069" t="s">
        <v>117</v>
      </c>
      <c r="G6069" t="s">
        <v>118</v>
      </c>
      <c r="H6069" t="s">
        <v>64</v>
      </c>
      <c r="I6069" t="str">
        <f>IF(ISNUMBER(SEARCH( "Women's",Table1[[#This Row],[Product]])), "Women","Male")</f>
        <v>Male</v>
      </c>
      <c r="J6069" t="str">
        <f>IF(ISNUMBER(SEARCH( "Apparel",Table1[[#This Row],[Product]])), "Apparel","Footwear")</f>
        <v>Apparel</v>
      </c>
      <c r="K6069" s="3">
        <v>43</v>
      </c>
      <c r="L6069">
        <v>47</v>
      </c>
      <c r="M6069" s="3">
        <v>202</v>
      </c>
      <c r="N6069" s="3">
        <v>69</v>
      </c>
      <c r="O6069" t="s">
        <v>26</v>
      </c>
    </row>
    <row r="6070" spans="1:15" hidden="1" x14ac:dyDescent="0.3">
      <c r="A6070" t="s">
        <v>18</v>
      </c>
      <c r="B6070">
        <v>1197831</v>
      </c>
      <c r="C6070" s="1">
        <v>44306</v>
      </c>
      <c r="D6070" s="1" t="str">
        <f>TEXT(Table1[[#This Row],[Invoice Date]],"yyyy")</f>
        <v>2021</v>
      </c>
      <c r="E6070" t="s">
        <v>19</v>
      </c>
      <c r="F6070" t="s">
        <v>55</v>
      </c>
      <c r="G6070" t="s">
        <v>56</v>
      </c>
      <c r="H6070" t="s">
        <v>50</v>
      </c>
      <c r="I6070" t="str">
        <f>IF(ISNUMBER(SEARCH( "Women's",Table1[[#This Row],[Product]])), "Women","Male")</f>
        <v>Women</v>
      </c>
      <c r="J6070" t="str">
        <f>IF(ISNUMBER(SEARCH( "Apparel",Table1[[#This Row],[Product]])), "Apparel","Footwear")</f>
        <v>Footwear</v>
      </c>
      <c r="K6070" s="3">
        <v>15</v>
      </c>
      <c r="L6070">
        <v>47</v>
      </c>
      <c r="M6070" s="3">
        <v>71</v>
      </c>
      <c r="N6070" s="3">
        <v>30</v>
      </c>
      <c r="O6070" t="s">
        <v>26</v>
      </c>
    </row>
    <row r="6071" spans="1:15" hidden="1" x14ac:dyDescent="0.3">
      <c r="A6071" t="s">
        <v>37</v>
      </c>
      <c r="B6071">
        <v>1185732</v>
      </c>
      <c r="C6071" s="1">
        <v>44415</v>
      </c>
      <c r="D6071" s="1" t="str">
        <f>TEXT(Table1[[#This Row],[Invoice Date]],"yyyy")</f>
        <v>2021</v>
      </c>
      <c r="E6071" t="s">
        <v>38</v>
      </c>
      <c r="F6071" t="s">
        <v>104</v>
      </c>
      <c r="G6071" t="s">
        <v>105</v>
      </c>
      <c r="H6071" t="s">
        <v>50</v>
      </c>
      <c r="I6071" t="str">
        <f>IF(ISNUMBER(SEARCH( "Women's",Table1[[#This Row],[Product]])), "Women","Male")</f>
        <v>Women</v>
      </c>
      <c r="J6071" t="str">
        <f>IF(ISNUMBER(SEARCH( "Apparel",Table1[[#This Row],[Product]])), "Apparel","Footwear")</f>
        <v>Footwear</v>
      </c>
      <c r="K6071" s="3">
        <v>29</v>
      </c>
      <c r="L6071">
        <v>47</v>
      </c>
      <c r="M6071" s="3">
        <v>136</v>
      </c>
      <c r="N6071" s="3">
        <v>59</v>
      </c>
      <c r="O6071" t="s">
        <v>26</v>
      </c>
    </row>
    <row r="6072" spans="1:15" hidden="1" x14ac:dyDescent="0.3">
      <c r="A6072" t="s">
        <v>22</v>
      </c>
      <c r="B6072">
        <v>1185732</v>
      </c>
      <c r="C6072" s="1">
        <v>44213</v>
      </c>
      <c r="D6072" s="1" t="str">
        <f>TEXT(Table1[[#This Row],[Invoice Date]],"yyyy")</f>
        <v>2021</v>
      </c>
      <c r="E6072" t="s">
        <v>38</v>
      </c>
      <c r="F6072" t="s">
        <v>104</v>
      </c>
      <c r="G6072" t="s">
        <v>105</v>
      </c>
      <c r="H6072" t="s">
        <v>64</v>
      </c>
      <c r="I6072" t="str">
        <f>IF(ISNUMBER(SEARCH( "Women's",Table1[[#This Row],[Product]])), "Women","Male")</f>
        <v>Male</v>
      </c>
      <c r="J6072" t="str">
        <f>IF(ISNUMBER(SEARCH( "Apparel",Table1[[#This Row],[Product]])), "Apparel","Footwear")</f>
        <v>Apparel</v>
      </c>
      <c r="K6072" s="3">
        <v>39</v>
      </c>
      <c r="L6072">
        <v>47</v>
      </c>
      <c r="M6072" s="3">
        <v>183</v>
      </c>
      <c r="N6072" s="3">
        <v>59</v>
      </c>
      <c r="O6072" t="s">
        <v>26</v>
      </c>
    </row>
    <row r="6073" spans="1:15" hidden="1" x14ac:dyDescent="0.3">
      <c r="A6073" t="s">
        <v>22</v>
      </c>
      <c r="B6073">
        <v>1185732</v>
      </c>
      <c r="C6073" s="1">
        <v>44452</v>
      </c>
      <c r="D6073" s="1" t="str">
        <f>TEXT(Table1[[#This Row],[Invoice Date]],"yyyy")</f>
        <v>2021</v>
      </c>
      <c r="E6073" t="s">
        <v>38</v>
      </c>
      <c r="F6073" t="s">
        <v>106</v>
      </c>
      <c r="G6073" t="s">
        <v>107</v>
      </c>
      <c r="H6073" t="s">
        <v>27</v>
      </c>
      <c r="I6073" t="str">
        <f>IF(ISNUMBER(SEARCH( "Women's",Table1[[#This Row],[Product]])), "Women","Male")</f>
        <v>Women</v>
      </c>
      <c r="J6073" t="str">
        <f>IF(ISNUMBER(SEARCH( "Apparel",Table1[[#This Row],[Product]])), "Apparel","Footwear")</f>
        <v>Footwear</v>
      </c>
      <c r="K6073" s="3">
        <v>30</v>
      </c>
      <c r="L6073">
        <v>47</v>
      </c>
      <c r="M6073" s="3">
        <v>141</v>
      </c>
      <c r="N6073" s="3">
        <v>42</v>
      </c>
      <c r="O6073" t="s">
        <v>26</v>
      </c>
    </row>
    <row r="6074" spans="1:15" x14ac:dyDescent="0.3">
      <c r="A6074" t="s">
        <v>37</v>
      </c>
      <c r="B6074">
        <v>1185732</v>
      </c>
      <c r="C6074" s="1">
        <v>44499</v>
      </c>
      <c r="D6074" s="1" t="str">
        <f>TEXT(Table1[[#This Row],[Invoice Date]],"yyyy")</f>
        <v>2021</v>
      </c>
      <c r="E6074" t="s">
        <v>38</v>
      </c>
      <c r="F6074" t="s">
        <v>129</v>
      </c>
      <c r="G6074" t="s">
        <v>130</v>
      </c>
      <c r="H6074" t="s">
        <v>27</v>
      </c>
      <c r="I6074" t="str">
        <f>IF(ISNUMBER(SEARCH( "Women's",Table1[[#This Row],[Product]])), "Women","Male")</f>
        <v>Women</v>
      </c>
      <c r="J6074" t="str">
        <f>IF(ISNUMBER(SEARCH( "Apparel",Table1[[#This Row],[Product]])), "Apparel","Footwear")</f>
        <v>Footwear</v>
      </c>
      <c r="K6074" s="3">
        <v>34</v>
      </c>
      <c r="L6074">
        <v>46</v>
      </c>
      <c r="M6074" s="3">
        <v>156</v>
      </c>
      <c r="N6074" s="3">
        <v>81</v>
      </c>
      <c r="O6074" t="s">
        <v>17</v>
      </c>
    </row>
    <row r="6075" spans="1:15" x14ac:dyDescent="0.3">
      <c r="A6075" t="s">
        <v>37</v>
      </c>
      <c r="B6075">
        <v>1185732</v>
      </c>
      <c r="C6075" s="1">
        <v>44537</v>
      </c>
      <c r="D6075" s="1" t="str">
        <f>TEXT(Table1[[#This Row],[Invoice Date]],"yyyy")</f>
        <v>2021</v>
      </c>
      <c r="E6075" t="s">
        <v>38</v>
      </c>
      <c r="F6075" t="s">
        <v>129</v>
      </c>
      <c r="G6075" t="s">
        <v>130</v>
      </c>
      <c r="H6075" t="s">
        <v>64</v>
      </c>
      <c r="I6075" t="str">
        <f>IF(ISNUMBER(SEARCH( "Women's",Table1[[#This Row],[Product]])), "Women","Male")</f>
        <v>Male</v>
      </c>
      <c r="J6075" t="str">
        <f>IF(ISNUMBER(SEARCH( "Apparel",Table1[[#This Row],[Product]])), "Apparel","Footwear")</f>
        <v>Apparel</v>
      </c>
      <c r="K6075" s="3">
        <v>61</v>
      </c>
      <c r="L6075">
        <v>46</v>
      </c>
      <c r="M6075" s="3">
        <v>281</v>
      </c>
      <c r="N6075" s="3">
        <v>129</v>
      </c>
      <c r="O6075" t="s">
        <v>17</v>
      </c>
    </row>
    <row r="6076" spans="1:15" x14ac:dyDescent="0.3">
      <c r="A6076" t="s">
        <v>18</v>
      </c>
      <c r="B6076">
        <v>1128299</v>
      </c>
      <c r="C6076" s="1">
        <v>43993</v>
      </c>
      <c r="D6076" s="1" t="str">
        <f>TEXT(Table1[[#This Row],[Invoice Date]],"yyyy")</f>
        <v>2020</v>
      </c>
      <c r="E6076" t="s">
        <v>42</v>
      </c>
      <c r="F6076" t="s">
        <v>91</v>
      </c>
      <c r="G6076" t="s">
        <v>92</v>
      </c>
      <c r="H6076" t="s">
        <v>64</v>
      </c>
      <c r="I6076" t="str">
        <f>IF(ISNUMBER(SEARCH( "Women's",Table1[[#This Row],[Product]])), "Women","Male")</f>
        <v>Male</v>
      </c>
      <c r="J6076" t="str">
        <f>IF(ISNUMBER(SEARCH( "Apparel",Table1[[#This Row],[Product]])), "Apparel","Footwear")</f>
        <v>Apparel</v>
      </c>
      <c r="K6076" s="3">
        <v>69</v>
      </c>
      <c r="L6076">
        <v>46</v>
      </c>
      <c r="M6076" s="3">
        <v>317</v>
      </c>
      <c r="N6076" s="3">
        <v>121</v>
      </c>
      <c r="O6076" t="s">
        <v>17</v>
      </c>
    </row>
    <row r="6077" spans="1:15" x14ac:dyDescent="0.3">
      <c r="A6077" t="s">
        <v>37</v>
      </c>
      <c r="B6077">
        <v>1185732</v>
      </c>
      <c r="C6077" s="1">
        <v>44369</v>
      </c>
      <c r="D6077" s="1" t="str">
        <f>TEXT(Table1[[#This Row],[Invoice Date]],"yyyy")</f>
        <v>2021</v>
      </c>
      <c r="E6077" t="s">
        <v>28</v>
      </c>
      <c r="F6077" t="s">
        <v>114</v>
      </c>
      <c r="G6077" t="s">
        <v>115</v>
      </c>
      <c r="H6077" t="s">
        <v>27</v>
      </c>
      <c r="I6077" t="str">
        <f>IF(ISNUMBER(SEARCH( "Women's",Table1[[#This Row],[Product]])), "Women","Male")</f>
        <v>Women</v>
      </c>
      <c r="J6077" t="str">
        <f>IF(ISNUMBER(SEARCH( "Apparel",Table1[[#This Row],[Product]])), "Apparel","Footwear")</f>
        <v>Footwear</v>
      </c>
      <c r="K6077" s="3">
        <v>27</v>
      </c>
      <c r="L6077">
        <v>46</v>
      </c>
      <c r="M6077" s="3">
        <v>124</v>
      </c>
      <c r="N6077" s="3">
        <v>56</v>
      </c>
      <c r="O6077" t="s">
        <v>17</v>
      </c>
    </row>
    <row r="6078" spans="1:15" x14ac:dyDescent="0.3">
      <c r="A6078" t="s">
        <v>37</v>
      </c>
      <c r="B6078">
        <v>1185732</v>
      </c>
      <c r="C6078" s="1">
        <v>44376</v>
      </c>
      <c r="D6078" s="1" t="str">
        <f>TEXT(Table1[[#This Row],[Invoice Date]],"yyyy")</f>
        <v>2021</v>
      </c>
      <c r="E6078" t="s">
        <v>28</v>
      </c>
      <c r="F6078" t="s">
        <v>114</v>
      </c>
      <c r="G6078" t="s">
        <v>115</v>
      </c>
      <c r="H6078" t="s">
        <v>50</v>
      </c>
      <c r="I6078" t="str">
        <f>IF(ISNUMBER(SEARCH( "Women's",Table1[[#This Row],[Product]])), "Women","Male")</f>
        <v>Women</v>
      </c>
      <c r="J6078" t="str">
        <f>IF(ISNUMBER(SEARCH( "Apparel",Table1[[#This Row],[Product]])), "Apparel","Footwear")</f>
        <v>Footwear</v>
      </c>
      <c r="K6078" s="3">
        <v>33</v>
      </c>
      <c r="L6078">
        <v>46</v>
      </c>
      <c r="M6078" s="3">
        <v>152</v>
      </c>
      <c r="N6078" s="3">
        <v>79</v>
      </c>
      <c r="O6078" t="s">
        <v>17</v>
      </c>
    </row>
    <row r="6079" spans="1:15" x14ac:dyDescent="0.3">
      <c r="A6079" t="s">
        <v>45</v>
      </c>
      <c r="B6079">
        <v>1185732</v>
      </c>
      <c r="C6079" s="1">
        <v>44494</v>
      </c>
      <c r="D6079" s="1" t="str">
        <f>TEXT(Table1[[#This Row],[Invoice Date]],"yyyy")</f>
        <v>2021</v>
      </c>
      <c r="E6079" t="s">
        <v>38</v>
      </c>
      <c r="F6079" t="s">
        <v>116</v>
      </c>
      <c r="G6079" t="s">
        <v>80</v>
      </c>
      <c r="H6079" t="s">
        <v>34</v>
      </c>
      <c r="I6079" t="str">
        <f>IF(ISNUMBER(SEARCH( "Women's",Table1[[#This Row],[Product]])), "Women","Male")</f>
        <v>Male</v>
      </c>
      <c r="J6079" t="str">
        <f>IF(ISNUMBER(SEARCH( "Apparel",Table1[[#This Row],[Product]])), "Apparel","Footwear")</f>
        <v>Footwear</v>
      </c>
      <c r="K6079" s="3">
        <v>39</v>
      </c>
      <c r="L6079">
        <v>46</v>
      </c>
      <c r="M6079" s="3">
        <v>179</v>
      </c>
      <c r="N6079" s="3">
        <v>88</v>
      </c>
      <c r="O6079" t="s">
        <v>17</v>
      </c>
    </row>
    <row r="6080" spans="1:15" x14ac:dyDescent="0.3">
      <c r="A6080" t="s">
        <v>45</v>
      </c>
      <c r="B6080">
        <v>1185732</v>
      </c>
      <c r="C6080" s="1">
        <v>44518</v>
      </c>
      <c r="D6080" s="1" t="str">
        <f>TEXT(Table1[[#This Row],[Invoice Date]],"yyyy")</f>
        <v>2021</v>
      </c>
      <c r="E6080" t="s">
        <v>38</v>
      </c>
      <c r="F6080" t="s">
        <v>116</v>
      </c>
      <c r="G6080" t="s">
        <v>80</v>
      </c>
      <c r="H6080" t="s">
        <v>50</v>
      </c>
      <c r="I6080" t="str">
        <f>IF(ISNUMBER(SEARCH( "Women's",Table1[[#This Row],[Product]])), "Women","Male")</f>
        <v>Women</v>
      </c>
      <c r="J6080" t="str">
        <f>IF(ISNUMBER(SEARCH( "Apparel",Table1[[#This Row],[Product]])), "Apparel","Footwear")</f>
        <v>Footwear</v>
      </c>
      <c r="K6080" s="3">
        <v>54</v>
      </c>
      <c r="L6080">
        <v>46</v>
      </c>
      <c r="M6080" s="3">
        <v>248</v>
      </c>
      <c r="N6080" s="3">
        <v>107</v>
      </c>
      <c r="O6080" t="s">
        <v>17</v>
      </c>
    </row>
    <row r="6081" spans="1:15" x14ac:dyDescent="0.3">
      <c r="A6081" t="s">
        <v>45</v>
      </c>
      <c r="B6081">
        <v>1185732</v>
      </c>
      <c r="C6081" s="1">
        <v>44249</v>
      </c>
      <c r="D6081" s="1" t="str">
        <f>TEXT(Table1[[#This Row],[Invoice Date]],"yyyy")</f>
        <v>2021</v>
      </c>
      <c r="E6081" t="s">
        <v>42</v>
      </c>
      <c r="F6081" t="s">
        <v>131</v>
      </c>
      <c r="G6081" t="s">
        <v>132</v>
      </c>
      <c r="H6081" t="s">
        <v>50</v>
      </c>
      <c r="I6081" t="str">
        <f>IF(ISNUMBER(SEARCH( "Women's",Table1[[#This Row],[Product]])), "Women","Male")</f>
        <v>Women</v>
      </c>
      <c r="J6081" t="str">
        <f>IF(ISNUMBER(SEARCH( "Apparel",Table1[[#This Row],[Product]])), "Apparel","Footwear")</f>
        <v>Footwear</v>
      </c>
      <c r="K6081" s="3">
        <v>49</v>
      </c>
      <c r="L6081">
        <v>46</v>
      </c>
      <c r="M6081" s="3">
        <v>225</v>
      </c>
      <c r="N6081" s="3">
        <v>88</v>
      </c>
      <c r="O6081" t="s">
        <v>17</v>
      </c>
    </row>
    <row r="6082" spans="1:15" x14ac:dyDescent="0.3">
      <c r="A6082" t="s">
        <v>45</v>
      </c>
      <c r="B6082">
        <v>1185732</v>
      </c>
      <c r="C6082" s="1">
        <v>44491</v>
      </c>
      <c r="D6082" s="1" t="str">
        <f>TEXT(Table1[[#This Row],[Invoice Date]],"yyyy")</f>
        <v>2021</v>
      </c>
      <c r="E6082" t="s">
        <v>42</v>
      </c>
      <c r="F6082" t="s">
        <v>131</v>
      </c>
      <c r="G6082" t="s">
        <v>132</v>
      </c>
      <c r="H6082" t="s">
        <v>27</v>
      </c>
      <c r="I6082" t="str">
        <f>IF(ISNUMBER(SEARCH( "Women's",Table1[[#This Row],[Product]])), "Women","Male")</f>
        <v>Women</v>
      </c>
      <c r="J6082" t="str">
        <f>IF(ISNUMBER(SEARCH( "Apparel",Table1[[#This Row],[Product]])), "Apparel","Footwear")</f>
        <v>Footwear</v>
      </c>
      <c r="K6082" s="3">
        <v>59</v>
      </c>
      <c r="L6082">
        <v>46</v>
      </c>
      <c r="M6082" s="3">
        <v>271</v>
      </c>
      <c r="N6082" s="3">
        <v>109</v>
      </c>
      <c r="O6082" t="s">
        <v>17</v>
      </c>
    </row>
    <row r="6083" spans="1:15" x14ac:dyDescent="0.3">
      <c r="A6083" t="s">
        <v>37</v>
      </c>
      <c r="B6083">
        <v>1128299</v>
      </c>
      <c r="C6083" s="1">
        <v>44206</v>
      </c>
      <c r="D6083" s="1" t="str">
        <f>TEXT(Table1[[#This Row],[Invoice Date]],"yyyy")</f>
        <v>2021</v>
      </c>
      <c r="E6083" t="s">
        <v>42</v>
      </c>
      <c r="F6083" t="s">
        <v>131</v>
      </c>
      <c r="G6083" t="s">
        <v>132</v>
      </c>
      <c r="H6083" t="s">
        <v>64</v>
      </c>
      <c r="I6083" t="str">
        <f>IF(ISNUMBER(SEARCH( "Women's",Table1[[#This Row],[Product]])), "Women","Male")</f>
        <v>Male</v>
      </c>
      <c r="J6083" t="str">
        <f>IF(ISNUMBER(SEARCH( "Apparel",Table1[[#This Row],[Product]])), "Apparel","Footwear")</f>
        <v>Apparel</v>
      </c>
      <c r="K6083" s="3">
        <v>46</v>
      </c>
      <c r="L6083">
        <v>46</v>
      </c>
      <c r="M6083" s="3">
        <v>212</v>
      </c>
      <c r="N6083" s="3">
        <v>63</v>
      </c>
      <c r="O6083" t="s">
        <v>17</v>
      </c>
    </row>
    <row r="6084" spans="1:15" x14ac:dyDescent="0.3">
      <c r="A6084" t="s">
        <v>37</v>
      </c>
      <c r="B6084">
        <v>1128299</v>
      </c>
      <c r="C6084" s="1">
        <v>44327</v>
      </c>
      <c r="D6084" s="1" t="str">
        <f>TEXT(Table1[[#This Row],[Invoice Date]],"yyyy")</f>
        <v>2021</v>
      </c>
      <c r="E6084" t="s">
        <v>42</v>
      </c>
      <c r="F6084" t="s">
        <v>123</v>
      </c>
      <c r="G6084" t="s">
        <v>124</v>
      </c>
      <c r="H6084" t="s">
        <v>64</v>
      </c>
      <c r="I6084" t="str">
        <f>IF(ISNUMBER(SEARCH( "Women's",Table1[[#This Row],[Product]])), "Women","Male")</f>
        <v>Male</v>
      </c>
      <c r="J6084" t="str">
        <f>IF(ISNUMBER(SEARCH( "Apparel",Table1[[#This Row],[Product]])), "Apparel","Footwear")</f>
        <v>Apparel</v>
      </c>
      <c r="K6084" s="3">
        <v>55</v>
      </c>
      <c r="L6084">
        <v>46</v>
      </c>
      <c r="M6084" s="3">
        <v>253</v>
      </c>
      <c r="N6084" s="3">
        <v>71</v>
      </c>
      <c r="O6084" t="s">
        <v>17</v>
      </c>
    </row>
    <row r="6085" spans="1:15" x14ac:dyDescent="0.3">
      <c r="A6085" t="s">
        <v>57</v>
      </c>
      <c r="B6085">
        <v>1197831</v>
      </c>
      <c r="C6085" s="1">
        <v>44483</v>
      </c>
      <c r="D6085" s="1" t="str">
        <f>TEXT(Table1[[#This Row],[Invoice Date]],"yyyy")</f>
        <v>2021</v>
      </c>
      <c r="E6085" t="s">
        <v>28</v>
      </c>
      <c r="F6085" t="s">
        <v>65</v>
      </c>
      <c r="G6085" t="s">
        <v>66</v>
      </c>
      <c r="H6085" t="s">
        <v>64</v>
      </c>
      <c r="I6085" t="str">
        <f>IF(ISNUMBER(SEARCH( "Women's",Table1[[#This Row],[Product]])), "Women","Male")</f>
        <v>Male</v>
      </c>
      <c r="J6085" t="str">
        <f>IF(ISNUMBER(SEARCH( "Apparel",Table1[[#This Row],[Product]])), "Apparel","Footwear")</f>
        <v>Apparel</v>
      </c>
      <c r="K6085" s="3">
        <v>29</v>
      </c>
      <c r="L6085">
        <v>46</v>
      </c>
      <c r="M6085" s="3">
        <v>133</v>
      </c>
      <c r="N6085" s="3">
        <v>65</v>
      </c>
      <c r="O6085" t="s">
        <v>17</v>
      </c>
    </row>
    <row r="6086" spans="1:15" x14ac:dyDescent="0.3">
      <c r="A6086" t="s">
        <v>37</v>
      </c>
      <c r="B6086">
        <v>1185732</v>
      </c>
      <c r="C6086" s="1">
        <v>44239</v>
      </c>
      <c r="D6086" s="1" t="str">
        <f>TEXT(Table1[[#This Row],[Invoice Date]],"yyyy")</f>
        <v>2021</v>
      </c>
      <c r="E6086" t="s">
        <v>28</v>
      </c>
      <c r="F6086" t="s">
        <v>81</v>
      </c>
      <c r="G6086" t="s">
        <v>82</v>
      </c>
      <c r="H6086" t="s">
        <v>64</v>
      </c>
      <c r="I6086" t="str">
        <f>IF(ISNUMBER(SEARCH( "Women's",Table1[[#This Row],[Product]])), "Women","Male")</f>
        <v>Male</v>
      </c>
      <c r="J6086" t="str">
        <f>IF(ISNUMBER(SEARCH( "Apparel",Table1[[#This Row],[Product]])), "Apparel","Footwear")</f>
        <v>Apparel</v>
      </c>
      <c r="K6086" s="3">
        <v>48</v>
      </c>
      <c r="L6086">
        <v>46</v>
      </c>
      <c r="M6086" s="3">
        <v>221</v>
      </c>
      <c r="N6086" s="3">
        <v>99</v>
      </c>
      <c r="O6086" t="s">
        <v>17</v>
      </c>
    </row>
    <row r="6087" spans="1:15" x14ac:dyDescent="0.3">
      <c r="A6087" t="s">
        <v>37</v>
      </c>
      <c r="B6087">
        <v>1185732</v>
      </c>
      <c r="C6087" s="1">
        <v>44329</v>
      </c>
      <c r="D6087" s="1" t="str">
        <f>TEXT(Table1[[#This Row],[Invoice Date]],"yyyy")</f>
        <v>2021</v>
      </c>
      <c r="E6087" t="s">
        <v>28</v>
      </c>
      <c r="F6087" t="s">
        <v>81</v>
      </c>
      <c r="G6087" t="s">
        <v>82</v>
      </c>
      <c r="H6087" t="s">
        <v>27</v>
      </c>
      <c r="I6087" t="str">
        <f>IF(ISNUMBER(SEARCH( "Women's",Table1[[#This Row],[Product]])), "Women","Male")</f>
        <v>Women</v>
      </c>
      <c r="J6087" t="str">
        <f>IF(ISNUMBER(SEARCH( "Apparel",Table1[[#This Row],[Product]])), "Apparel","Footwear")</f>
        <v>Footwear</v>
      </c>
      <c r="K6087" s="3">
        <v>43</v>
      </c>
      <c r="L6087">
        <v>46</v>
      </c>
      <c r="M6087" s="3">
        <v>198</v>
      </c>
      <c r="N6087" s="3">
        <v>83</v>
      </c>
      <c r="O6087" t="s">
        <v>17</v>
      </c>
    </row>
    <row r="6088" spans="1:15" x14ac:dyDescent="0.3">
      <c r="A6088" t="s">
        <v>37</v>
      </c>
      <c r="B6088">
        <v>1185732</v>
      </c>
      <c r="C6088" s="1">
        <v>44420</v>
      </c>
      <c r="D6088" s="1" t="str">
        <f>TEXT(Table1[[#This Row],[Invoice Date]],"yyyy")</f>
        <v>2021</v>
      </c>
      <c r="E6088" t="s">
        <v>28</v>
      </c>
      <c r="F6088" t="s">
        <v>81</v>
      </c>
      <c r="G6088" t="s">
        <v>82</v>
      </c>
      <c r="H6088" t="s">
        <v>64</v>
      </c>
      <c r="I6088" t="str">
        <f>IF(ISNUMBER(SEARCH( "Women's",Table1[[#This Row],[Product]])), "Women","Male")</f>
        <v>Male</v>
      </c>
      <c r="J6088" t="str">
        <f>IF(ISNUMBER(SEARCH( "Apparel",Table1[[#This Row],[Product]])), "Apparel","Footwear")</f>
        <v>Apparel</v>
      </c>
      <c r="K6088" s="3">
        <v>47</v>
      </c>
      <c r="L6088">
        <v>46</v>
      </c>
      <c r="M6088" s="3">
        <v>216</v>
      </c>
      <c r="N6088" s="3">
        <v>99</v>
      </c>
      <c r="O6088" t="s">
        <v>17</v>
      </c>
    </row>
    <row r="6089" spans="1:15" x14ac:dyDescent="0.3">
      <c r="A6089" t="s">
        <v>18</v>
      </c>
      <c r="B6089">
        <v>1185732</v>
      </c>
      <c r="C6089" s="1">
        <v>44350</v>
      </c>
      <c r="D6089" s="1" t="str">
        <f>TEXT(Table1[[#This Row],[Invoice Date]],"yyyy")</f>
        <v>2021</v>
      </c>
      <c r="E6089" t="s">
        <v>28</v>
      </c>
      <c r="F6089" t="s">
        <v>35</v>
      </c>
      <c r="G6089" t="s">
        <v>36</v>
      </c>
      <c r="H6089" t="s">
        <v>64</v>
      </c>
      <c r="I6089" t="str">
        <f>IF(ISNUMBER(SEARCH( "Women's",Table1[[#This Row],[Product]])), "Women","Male")</f>
        <v>Male</v>
      </c>
      <c r="J6089" t="str">
        <f>IF(ISNUMBER(SEARCH( "Apparel",Table1[[#This Row],[Product]])), "Apparel","Footwear")</f>
        <v>Apparel</v>
      </c>
      <c r="K6089" s="3">
        <v>34</v>
      </c>
      <c r="L6089">
        <v>46</v>
      </c>
      <c r="M6089" s="3">
        <v>156</v>
      </c>
      <c r="N6089" s="3">
        <v>94</v>
      </c>
      <c r="O6089" t="s">
        <v>17</v>
      </c>
    </row>
    <row r="6090" spans="1:15" x14ac:dyDescent="0.3">
      <c r="A6090" t="s">
        <v>18</v>
      </c>
      <c r="B6090">
        <v>1185732</v>
      </c>
      <c r="C6090" s="1">
        <v>44411</v>
      </c>
      <c r="D6090" s="1" t="str">
        <f>TEXT(Table1[[#This Row],[Invoice Date]],"yyyy")</f>
        <v>2021</v>
      </c>
      <c r="E6090" t="s">
        <v>28</v>
      </c>
      <c r="F6090" t="s">
        <v>35</v>
      </c>
      <c r="G6090" t="s">
        <v>36</v>
      </c>
      <c r="H6090" t="s">
        <v>64</v>
      </c>
      <c r="I6090" t="str">
        <f>IF(ISNUMBER(SEARCH( "Women's",Table1[[#This Row],[Product]])), "Women","Male")</f>
        <v>Male</v>
      </c>
      <c r="J6090" t="str">
        <f>IF(ISNUMBER(SEARCH( "Apparel",Table1[[#This Row],[Product]])), "Apparel","Footwear")</f>
        <v>Apparel</v>
      </c>
      <c r="K6090" s="3">
        <v>48</v>
      </c>
      <c r="L6090">
        <v>46</v>
      </c>
      <c r="M6090" s="3">
        <v>221</v>
      </c>
      <c r="N6090" s="3">
        <v>144</v>
      </c>
      <c r="O6090" t="s">
        <v>17</v>
      </c>
    </row>
    <row r="6091" spans="1:15" x14ac:dyDescent="0.3">
      <c r="A6091" t="s">
        <v>18</v>
      </c>
      <c r="B6091">
        <v>1185732</v>
      </c>
      <c r="C6091" s="1">
        <v>44357</v>
      </c>
      <c r="D6091" s="1" t="str">
        <f>TEXT(Table1[[#This Row],[Invoice Date]],"yyyy")</f>
        <v>2021</v>
      </c>
      <c r="E6091" t="s">
        <v>28</v>
      </c>
      <c r="F6091" t="s">
        <v>75</v>
      </c>
      <c r="G6091" t="s">
        <v>76</v>
      </c>
      <c r="H6091" t="s">
        <v>50</v>
      </c>
      <c r="I6091" t="str">
        <f>IF(ISNUMBER(SEARCH( "Women's",Table1[[#This Row],[Product]])), "Women","Male")</f>
        <v>Women</v>
      </c>
      <c r="J6091" t="str">
        <f>IF(ISNUMBER(SEARCH( "Apparel",Table1[[#This Row],[Product]])), "Apparel","Footwear")</f>
        <v>Footwear</v>
      </c>
      <c r="K6091" s="3">
        <v>29</v>
      </c>
      <c r="L6091">
        <v>46</v>
      </c>
      <c r="M6091" s="3">
        <v>133</v>
      </c>
      <c r="N6091" s="3">
        <v>63</v>
      </c>
      <c r="O6091" t="s">
        <v>17</v>
      </c>
    </row>
    <row r="6092" spans="1:15" x14ac:dyDescent="0.3">
      <c r="A6092" t="s">
        <v>18</v>
      </c>
      <c r="B6092">
        <v>1185732</v>
      </c>
      <c r="C6092" s="1">
        <v>44249</v>
      </c>
      <c r="D6092" s="1" t="str">
        <f>TEXT(Table1[[#This Row],[Invoice Date]],"yyyy")</f>
        <v>2021</v>
      </c>
      <c r="E6092" t="s">
        <v>38</v>
      </c>
      <c r="F6092" t="s">
        <v>58</v>
      </c>
      <c r="G6092" t="s">
        <v>59</v>
      </c>
      <c r="H6092" t="s">
        <v>27</v>
      </c>
      <c r="I6092" t="str">
        <f>IF(ISNUMBER(SEARCH( "Women's",Table1[[#This Row],[Product]])), "Women","Male")</f>
        <v>Women</v>
      </c>
      <c r="J6092" t="str">
        <f>IF(ISNUMBER(SEARCH( "Apparel",Table1[[#This Row],[Product]])), "Apparel","Footwear")</f>
        <v>Footwear</v>
      </c>
      <c r="K6092" s="3">
        <v>24</v>
      </c>
      <c r="L6092">
        <v>46</v>
      </c>
      <c r="M6092" s="3">
        <v>110</v>
      </c>
      <c r="N6092" s="3">
        <v>52</v>
      </c>
      <c r="O6092" t="s">
        <v>17</v>
      </c>
    </row>
    <row r="6093" spans="1:15" x14ac:dyDescent="0.3">
      <c r="A6093" t="s">
        <v>57</v>
      </c>
      <c r="B6093">
        <v>1185732</v>
      </c>
      <c r="C6093" s="1">
        <v>44415</v>
      </c>
      <c r="D6093" s="1" t="str">
        <f>TEXT(Table1[[#This Row],[Invoice Date]],"yyyy")</f>
        <v>2021</v>
      </c>
      <c r="E6093" t="s">
        <v>38</v>
      </c>
      <c r="F6093" t="s">
        <v>77</v>
      </c>
      <c r="G6093" t="s">
        <v>78</v>
      </c>
      <c r="H6093" t="s">
        <v>64</v>
      </c>
      <c r="I6093" t="str">
        <f>IF(ISNUMBER(SEARCH( "Women's",Table1[[#This Row],[Product]])), "Women","Male")</f>
        <v>Male</v>
      </c>
      <c r="J6093" t="str">
        <f>IF(ISNUMBER(SEARCH( "Apparel",Table1[[#This Row],[Product]])), "Apparel","Footwear")</f>
        <v>Apparel</v>
      </c>
      <c r="K6093" s="3">
        <v>46</v>
      </c>
      <c r="L6093">
        <v>46</v>
      </c>
      <c r="M6093" s="3">
        <v>212</v>
      </c>
      <c r="N6093" s="3">
        <v>91</v>
      </c>
      <c r="O6093" t="s">
        <v>17</v>
      </c>
    </row>
    <row r="6094" spans="1:15" x14ac:dyDescent="0.3">
      <c r="A6094" t="s">
        <v>22</v>
      </c>
      <c r="B6094">
        <v>1185732</v>
      </c>
      <c r="C6094" s="1">
        <v>44442</v>
      </c>
      <c r="D6094" s="1" t="str">
        <f>TEXT(Table1[[#This Row],[Invoice Date]],"yyyy")</f>
        <v>2021</v>
      </c>
      <c r="E6094" t="s">
        <v>38</v>
      </c>
      <c r="F6094" t="s">
        <v>102</v>
      </c>
      <c r="G6094" t="s">
        <v>103</v>
      </c>
      <c r="H6094" t="s">
        <v>50</v>
      </c>
      <c r="I6094" t="str">
        <f>IF(ISNUMBER(SEARCH( "Women's",Table1[[#This Row],[Product]])), "Women","Male")</f>
        <v>Women</v>
      </c>
      <c r="J6094" t="str">
        <f>IF(ISNUMBER(SEARCH( "Apparel",Table1[[#This Row],[Product]])), "Apparel","Footwear")</f>
        <v>Footwear</v>
      </c>
      <c r="K6094" s="3">
        <v>41</v>
      </c>
      <c r="L6094">
        <v>46</v>
      </c>
      <c r="M6094" s="3">
        <v>189</v>
      </c>
      <c r="N6094" s="3">
        <v>85</v>
      </c>
      <c r="O6094" t="s">
        <v>17</v>
      </c>
    </row>
    <row r="6095" spans="1:15" x14ac:dyDescent="0.3">
      <c r="A6095" t="s">
        <v>37</v>
      </c>
      <c r="B6095">
        <v>1185732</v>
      </c>
      <c r="C6095" s="1">
        <v>44322</v>
      </c>
      <c r="D6095" s="1" t="str">
        <f>TEXT(Table1[[#This Row],[Invoice Date]],"yyyy")</f>
        <v>2021</v>
      </c>
      <c r="E6095" t="s">
        <v>38</v>
      </c>
      <c r="F6095" t="s">
        <v>104</v>
      </c>
      <c r="G6095" t="s">
        <v>105</v>
      </c>
      <c r="H6095" t="s">
        <v>64</v>
      </c>
      <c r="I6095" t="str">
        <f>IF(ISNUMBER(SEARCH( "Women's",Table1[[#This Row],[Product]])), "Women","Male")</f>
        <v>Male</v>
      </c>
      <c r="J6095" t="str">
        <f>IF(ISNUMBER(SEARCH( "Apparel",Table1[[#This Row],[Product]])), "Apparel","Footwear")</f>
        <v>Apparel</v>
      </c>
      <c r="K6095" s="3">
        <v>49</v>
      </c>
      <c r="L6095">
        <v>46</v>
      </c>
      <c r="M6095" s="3">
        <v>225</v>
      </c>
      <c r="N6095" s="3">
        <v>90</v>
      </c>
      <c r="O6095" t="s">
        <v>17</v>
      </c>
    </row>
    <row r="6096" spans="1:15" x14ac:dyDescent="0.3">
      <c r="A6096" t="s">
        <v>45</v>
      </c>
      <c r="B6096">
        <v>1185732</v>
      </c>
      <c r="C6096" s="1">
        <v>44481</v>
      </c>
      <c r="D6096" s="1" t="str">
        <f>TEXT(Table1[[#This Row],[Invoice Date]],"yyyy")</f>
        <v>2021</v>
      </c>
      <c r="E6096" t="s">
        <v>38</v>
      </c>
      <c r="F6096" t="s">
        <v>119</v>
      </c>
      <c r="G6096" t="s">
        <v>120</v>
      </c>
      <c r="H6096" t="s">
        <v>50</v>
      </c>
      <c r="I6096" t="str">
        <f>IF(ISNUMBER(SEARCH( "Women's",Table1[[#This Row],[Product]])), "Women","Male")</f>
        <v>Women</v>
      </c>
      <c r="J6096" t="str">
        <f>IF(ISNUMBER(SEARCH( "Apparel",Table1[[#This Row],[Product]])), "Apparel","Footwear")</f>
        <v>Footwear</v>
      </c>
      <c r="K6096" s="3">
        <v>55</v>
      </c>
      <c r="L6096">
        <v>46</v>
      </c>
      <c r="M6096" s="3">
        <v>253</v>
      </c>
      <c r="N6096" s="3">
        <v>121</v>
      </c>
      <c r="O6096" t="s">
        <v>17</v>
      </c>
    </row>
    <row r="6097" spans="1:15" x14ac:dyDescent="0.3">
      <c r="A6097" t="s">
        <v>45</v>
      </c>
      <c r="B6097">
        <v>1185732</v>
      </c>
      <c r="C6097" s="1">
        <v>44217</v>
      </c>
      <c r="D6097" s="1" t="str">
        <f>TEXT(Table1[[#This Row],[Invoice Date]],"yyyy")</f>
        <v>2021</v>
      </c>
      <c r="E6097" t="s">
        <v>38</v>
      </c>
      <c r="F6097" t="s">
        <v>119</v>
      </c>
      <c r="G6097" t="s">
        <v>120</v>
      </c>
      <c r="H6097" t="s">
        <v>50</v>
      </c>
      <c r="I6097" t="str">
        <f>IF(ISNUMBER(SEARCH( "Women's",Table1[[#This Row],[Product]])), "Women","Male")</f>
        <v>Women</v>
      </c>
      <c r="J6097" t="str">
        <f>IF(ISNUMBER(SEARCH( "Apparel",Table1[[#This Row],[Product]])), "Apparel","Footwear")</f>
        <v>Footwear</v>
      </c>
      <c r="K6097" s="3">
        <v>43</v>
      </c>
      <c r="L6097">
        <v>46</v>
      </c>
      <c r="M6097" s="3">
        <v>198</v>
      </c>
      <c r="N6097" s="3">
        <v>79</v>
      </c>
      <c r="O6097" t="s">
        <v>17</v>
      </c>
    </row>
    <row r="6098" spans="1:15" x14ac:dyDescent="0.3">
      <c r="A6098" t="s">
        <v>37</v>
      </c>
      <c r="B6098">
        <v>1185732</v>
      </c>
      <c r="C6098" s="1">
        <v>44488</v>
      </c>
      <c r="D6098" s="1" t="str">
        <f>TEXT(Table1[[#This Row],[Invoice Date]],"yyyy")</f>
        <v>2021</v>
      </c>
      <c r="E6098" t="s">
        <v>38</v>
      </c>
      <c r="F6098" t="s">
        <v>121</v>
      </c>
      <c r="G6098" t="s">
        <v>122</v>
      </c>
      <c r="H6098" t="s">
        <v>64</v>
      </c>
      <c r="I6098" t="str">
        <f>IF(ISNUMBER(SEARCH( "Women's",Table1[[#This Row],[Product]])), "Women","Male")</f>
        <v>Male</v>
      </c>
      <c r="J6098" t="str">
        <f>IF(ISNUMBER(SEARCH( "Apparel",Table1[[#This Row],[Product]])), "Apparel","Footwear")</f>
        <v>Apparel</v>
      </c>
      <c r="K6098" s="3">
        <v>71</v>
      </c>
      <c r="L6098">
        <v>46</v>
      </c>
      <c r="M6098" s="3">
        <v>327</v>
      </c>
      <c r="N6098" s="3">
        <v>140</v>
      </c>
      <c r="O6098" t="s">
        <v>17</v>
      </c>
    </row>
    <row r="6099" spans="1:15" x14ac:dyDescent="0.3">
      <c r="A6099" t="s">
        <v>37</v>
      </c>
      <c r="B6099">
        <v>1185732</v>
      </c>
      <c r="C6099" s="1">
        <v>44510</v>
      </c>
      <c r="D6099" s="1" t="str">
        <f>TEXT(Table1[[#This Row],[Invoice Date]],"yyyy")</f>
        <v>2021</v>
      </c>
      <c r="E6099" t="s">
        <v>38</v>
      </c>
      <c r="F6099" t="s">
        <v>129</v>
      </c>
      <c r="G6099" t="s">
        <v>130</v>
      </c>
      <c r="H6099" t="s">
        <v>34</v>
      </c>
      <c r="I6099" t="str">
        <f>IF(ISNUMBER(SEARCH( "Women's",Table1[[#This Row],[Product]])), "Women","Male")</f>
        <v>Male</v>
      </c>
      <c r="J6099" t="str">
        <f>IF(ISNUMBER(SEARCH( "Apparel",Table1[[#This Row],[Product]])), "Apparel","Footwear")</f>
        <v>Footwear</v>
      </c>
      <c r="K6099" s="3">
        <v>45</v>
      </c>
      <c r="L6099">
        <v>45</v>
      </c>
      <c r="M6099" s="3">
        <v>203</v>
      </c>
      <c r="N6099" s="3">
        <v>85</v>
      </c>
      <c r="O6099" t="s">
        <v>17</v>
      </c>
    </row>
    <row r="6100" spans="1:15" x14ac:dyDescent="0.3">
      <c r="A6100" t="s">
        <v>37</v>
      </c>
      <c r="B6100">
        <v>1185732</v>
      </c>
      <c r="C6100" s="1">
        <v>44525</v>
      </c>
      <c r="D6100" s="1" t="str">
        <f>TEXT(Table1[[#This Row],[Invoice Date]],"yyyy")</f>
        <v>2021</v>
      </c>
      <c r="E6100" t="s">
        <v>38</v>
      </c>
      <c r="F6100" t="s">
        <v>129</v>
      </c>
      <c r="G6100" t="s">
        <v>130</v>
      </c>
      <c r="H6100" t="s">
        <v>64</v>
      </c>
      <c r="I6100" t="str">
        <f>IF(ISNUMBER(SEARCH( "Women's",Table1[[#This Row],[Product]])), "Women","Male")</f>
        <v>Male</v>
      </c>
      <c r="J6100" t="str">
        <f>IF(ISNUMBER(SEARCH( "Apparel",Table1[[#This Row],[Product]])), "Apparel","Footwear")</f>
        <v>Apparel</v>
      </c>
      <c r="K6100" s="3">
        <v>60</v>
      </c>
      <c r="L6100">
        <v>45</v>
      </c>
      <c r="M6100" s="3">
        <v>270</v>
      </c>
      <c r="N6100" s="3">
        <v>124</v>
      </c>
      <c r="O6100" t="s">
        <v>17</v>
      </c>
    </row>
    <row r="6101" spans="1:15" x14ac:dyDescent="0.3">
      <c r="A6101" t="s">
        <v>37</v>
      </c>
      <c r="B6101">
        <v>1185732</v>
      </c>
      <c r="C6101" s="1">
        <v>44154</v>
      </c>
      <c r="D6101" s="1" t="str">
        <f>TEXT(Table1[[#This Row],[Invoice Date]],"yyyy")</f>
        <v>2020</v>
      </c>
      <c r="E6101" t="s">
        <v>28</v>
      </c>
      <c r="F6101" t="s">
        <v>98</v>
      </c>
      <c r="G6101" t="s">
        <v>99</v>
      </c>
      <c r="H6101" t="s">
        <v>50</v>
      </c>
      <c r="I6101" t="str">
        <f>IF(ISNUMBER(SEARCH( "Women's",Table1[[#This Row],[Product]])), "Women","Male")</f>
        <v>Women</v>
      </c>
      <c r="J6101" t="str">
        <f>IF(ISNUMBER(SEARCH( "Apparel",Table1[[#This Row],[Product]])), "Apparel","Footwear")</f>
        <v>Footwear</v>
      </c>
      <c r="K6101" s="3">
        <v>32</v>
      </c>
      <c r="L6101">
        <v>45</v>
      </c>
      <c r="M6101" s="3">
        <v>144</v>
      </c>
      <c r="N6101" s="3">
        <v>68</v>
      </c>
      <c r="O6101" t="s">
        <v>17</v>
      </c>
    </row>
    <row r="6102" spans="1:15" x14ac:dyDescent="0.3">
      <c r="A6102" t="s">
        <v>37</v>
      </c>
      <c r="B6102">
        <v>1185732</v>
      </c>
      <c r="C6102" s="1">
        <v>44155</v>
      </c>
      <c r="D6102" s="1" t="str">
        <f>TEXT(Table1[[#This Row],[Invoice Date]],"yyyy")</f>
        <v>2020</v>
      </c>
      <c r="E6102" t="s">
        <v>28</v>
      </c>
      <c r="F6102" t="s">
        <v>98</v>
      </c>
      <c r="G6102" t="s">
        <v>99</v>
      </c>
      <c r="H6102" t="s">
        <v>64</v>
      </c>
      <c r="I6102" t="str">
        <f>IF(ISNUMBER(SEARCH( "Women's",Table1[[#This Row],[Product]])), "Women","Male")</f>
        <v>Male</v>
      </c>
      <c r="J6102" t="str">
        <f>IF(ISNUMBER(SEARCH( "Apparel",Table1[[#This Row],[Product]])), "Apparel","Footwear")</f>
        <v>Apparel</v>
      </c>
      <c r="K6102" s="3">
        <v>49</v>
      </c>
      <c r="L6102">
        <v>45</v>
      </c>
      <c r="M6102" s="3">
        <v>221</v>
      </c>
      <c r="N6102" s="3">
        <v>93</v>
      </c>
      <c r="O6102" t="s">
        <v>17</v>
      </c>
    </row>
    <row r="6103" spans="1:15" x14ac:dyDescent="0.3">
      <c r="A6103" t="s">
        <v>37</v>
      </c>
      <c r="B6103">
        <v>1185732</v>
      </c>
      <c r="C6103" s="1">
        <v>44184</v>
      </c>
      <c r="D6103" s="1" t="str">
        <f>TEXT(Table1[[#This Row],[Invoice Date]],"yyyy")</f>
        <v>2020</v>
      </c>
      <c r="E6103" t="s">
        <v>28</v>
      </c>
      <c r="F6103" t="s">
        <v>98</v>
      </c>
      <c r="G6103" t="s">
        <v>99</v>
      </c>
      <c r="H6103" t="s">
        <v>50</v>
      </c>
      <c r="I6103" t="str">
        <f>IF(ISNUMBER(SEARCH( "Women's",Table1[[#This Row],[Product]])), "Women","Male")</f>
        <v>Women</v>
      </c>
      <c r="J6103" t="str">
        <f>IF(ISNUMBER(SEARCH( "Apparel",Table1[[#This Row],[Product]])), "Apparel","Footwear")</f>
        <v>Footwear</v>
      </c>
      <c r="K6103" s="3">
        <v>38</v>
      </c>
      <c r="L6103">
        <v>45</v>
      </c>
      <c r="M6103" s="3">
        <v>171</v>
      </c>
      <c r="N6103" s="3">
        <v>84</v>
      </c>
      <c r="O6103" t="s">
        <v>17</v>
      </c>
    </row>
    <row r="6104" spans="1:15" x14ac:dyDescent="0.3">
      <c r="A6104" t="s">
        <v>37</v>
      </c>
      <c r="B6104">
        <v>1185732</v>
      </c>
      <c r="C6104" s="1">
        <v>44368</v>
      </c>
      <c r="D6104" s="1" t="str">
        <f>TEXT(Table1[[#This Row],[Invoice Date]],"yyyy")</f>
        <v>2021</v>
      </c>
      <c r="E6104" t="s">
        <v>28</v>
      </c>
      <c r="F6104" t="s">
        <v>114</v>
      </c>
      <c r="G6104" t="s">
        <v>115</v>
      </c>
      <c r="H6104" t="s">
        <v>34</v>
      </c>
      <c r="I6104" t="str">
        <f>IF(ISNUMBER(SEARCH( "Women's",Table1[[#This Row],[Product]])), "Women","Male")</f>
        <v>Male</v>
      </c>
      <c r="J6104" t="str">
        <f>IF(ISNUMBER(SEARCH( "Apparel",Table1[[#This Row],[Product]])), "Apparel","Footwear")</f>
        <v>Footwear</v>
      </c>
      <c r="K6104" s="3">
        <v>32</v>
      </c>
      <c r="L6104">
        <v>45</v>
      </c>
      <c r="M6104" s="3">
        <v>144</v>
      </c>
      <c r="N6104" s="3">
        <v>72</v>
      </c>
      <c r="O6104" t="s">
        <v>17</v>
      </c>
    </row>
    <row r="6105" spans="1:15" x14ac:dyDescent="0.3">
      <c r="A6105" t="s">
        <v>45</v>
      </c>
      <c r="B6105">
        <v>1185732</v>
      </c>
      <c r="C6105" s="1">
        <v>44488</v>
      </c>
      <c r="D6105" s="1" t="str">
        <f>TEXT(Table1[[#This Row],[Invoice Date]],"yyyy")</f>
        <v>2021</v>
      </c>
      <c r="E6105" t="s">
        <v>38</v>
      </c>
      <c r="F6105" t="s">
        <v>116</v>
      </c>
      <c r="G6105" t="s">
        <v>80</v>
      </c>
      <c r="H6105" t="s">
        <v>34</v>
      </c>
      <c r="I6105" t="str">
        <f>IF(ISNUMBER(SEARCH( "Women's",Table1[[#This Row],[Product]])), "Women","Male")</f>
        <v>Male</v>
      </c>
      <c r="J6105" t="str">
        <f>IF(ISNUMBER(SEARCH( "Apparel",Table1[[#This Row],[Product]])), "Apparel","Footwear")</f>
        <v>Footwear</v>
      </c>
      <c r="K6105" s="3">
        <v>38</v>
      </c>
      <c r="L6105">
        <v>45</v>
      </c>
      <c r="M6105" s="3">
        <v>171</v>
      </c>
      <c r="N6105" s="3">
        <v>80</v>
      </c>
      <c r="O6105" t="s">
        <v>17</v>
      </c>
    </row>
    <row r="6106" spans="1:15" x14ac:dyDescent="0.3">
      <c r="A6106" t="s">
        <v>45</v>
      </c>
      <c r="B6106">
        <v>1185732</v>
      </c>
      <c r="C6106" s="1">
        <v>44491</v>
      </c>
      <c r="D6106" s="1" t="str">
        <f>TEXT(Table1[[#This Row],[Invoice Date]],"yyyy")</f>
        <v>2021</v>
      </c>
      <c r="E6106" t="s">
        <v>38</v>
      </c>
      <c r="F6106" t="s">
        <v>116</v>
      </c>
      <c r="G6106" t="s">
        <v>80</v>
      </c>
      <c r="H6106" t="s">
        <v>64</v>
      </c>
      <c r="I6106" t="str">
        <f>IF(ISNUMBER(SEARCH( "Women's",Table1[[#This Row],[Product]])), "Women","Male")</f>
        <v>Male</v>
      </c>
      <c r="J6106" t="str">
        <f>IF(ISNUMBER(SEARCH( "Apparel",Table1[[#This Row],[Product]])), "Apparel","Footwear")</f>
        <v>Apparel</v>
      </c>
      <c r="K6106" s="3">
        <v>46</v>
      </c>
      <c r="L6106">
        <v>45</v>
      </c>
      <c r="M6106" s="3">
        <v>207</v>
      </c>
      <c r="N6106" s="3">
        <v>81</v>
      </c>
      <c r="O6106" t="s">
        <v>17</v>
      </c>
    </row>
    <row r="6107" spans="1:15" x14ac:dyDescent="0.3">
      <c r="A6107" t="s">
        <v>37</v>
      </c>
      <c r="B6107">
        <v>1128299</v>
      </c>
      <c r="C6107" s="1">
        <v>44220</v>
      </c>
      <c r="D6107" s="1" t="str">
        <f>TEXT(Table1[[#This Row],[Invoice Date]],"yyyy")</f>
        <v>2021</v>
      </c>
      <c r="E6107" t="s">
        <v>42</v>
      </c>
      <c r="F6107" t="s">
        <v>96</v>
      </c>
      <c r="G6107" t="s">
        <v>97</v>
      </c>
      <c r="H6107" t="s">
        <v>64</v>
      </c>
      <c r="I6107" t="str">
        <f>IF(ISNUMBER(SEARCH( "Women's",Table1[[#This Row],[Product]])), "Women","Male")</f>
        <v>Male</v>
      </c>
      <c r="J6107" t="str">
        <f>IF(ISNUMBER(SEARCH( "Apparel",Table1[[#This Row],[Product]])), "Apparel","Footwear")</f>
        <v>Apparel</v>
      </c>
      <c r="K6107" s="3">
        <v>42</v>
      </c>
      <c r="L6107">
        <v>45</v>
      </c>
      <c r="M6107" s="3">
        <v>189</v>
      </c>
      <c r="N6107" s="3">
        <v>96</v>
      </c>
      <c r="O6107" t="s">
        <v>17</v>
      </c>
    </row>
    <row r="6108" spans="1:15" x14ac:dyDescent="0.3">
      <c r="A6108" t="s">
        <v>18</v>
      </c>
      <c r="B6108">
        <v>1197831</v>
      </c>
      <c r="C6108" s="1">
        <v>44306</v>
      </c>
      <c r="D6108" s="1" t="str">
        <f>TEXT(Table1[[#This Row],[Invoice Date]],"yyyy")</f>
        <v>2021</v>
      </c>
      <c r="E6108" t="s">
        <v>19</v>
      </c>
      <c r="F6108" t="s">
        <v>55</v>
      </c>
      <c r="G6108" t="s">
        <v>56</v>
      </c>
      <c r="H6108" t="s">
        <v>50</v>
      </c>
      <c r="I6108" t="str">
        <f>IF(ISNUMBER(SEARCH( "Women's",Table1[[#This Row],[Product]])), "Women","Male")</f>
        <v>Women</v>
      </c>
      <c r="J6108" t="str">
        <f>IF(ISNUMBER(SEARCH( "Apparel",Table1[[#This Row],[Product]])), "Apparel","Footwear")</f>
        <v>Footwear</v>
      </c>
      <c r="K6108" s="3">
        <v>18</v>
      </c>
      <c r="L6108">
        <v>45</v>
      </c>
      <c r="M6108" s="3">
        <v>81</v>
      </c>
      <c r="N6108" s="3">
        <v>43</v>
      </c>
      <c r="O6108" t="s">
        <v>17</v>
      </c>
    </row>
    <row r="6109" spans="1:15" x14ac:dyDescent="0.3">
      <c r="A6109" t="s">
        <v>37</v>
      </c>
      <c r="B6109">
        <v>1185732</v>
      </c>
      <c r="C6109" s="1">
        <v>44298</v>
      </c>
      <c r="D6109" s="1" t="str">
        <f>TEXT(Table1[[#This Row],[Invoice Date]],"yyyy")</f>
        <v>2021</v>
      </c>
      <c r="E6109" t="s">
        <v>28</v>
      </c>
      <c r="F6109" t="s">
        <v>81</v>
      </c>
      <c r="G6109" t="s">
        <v>82</v>
      </c>
      <c r="H6109" t="s">
        <v>27</v>
      </c>
      <c r="I6109" t="str">
        <f>IF(ISNUMBER(SEARCH( "Women's",Table1[[#This Row],[Product]])), "Women","Male")</f>
        <v>Women</v>
      </c>
      <c r="J6109" t="str">
        <f>IF(ISNUMBER(SEARCH( "Apparel",Table1[[#This Row],[Product]])), "Apparel","Footwear")</f>
        <v>Footwear</v>
      </c>
      <c r="K6109" s="3">
        <v>29</v>
      </c>
      <c r="L6109">
        <v>45</v>
      </c>
      <c r="M6109" s="3">
        <v>131</v>
      </c>
      <c r="N6109" s="3">
        <v>52</v>
      </c>
      <c r="O6109" t="s">
        <v>17</v>
      </c>
    </row>
    <row r="6110" spans="1:15" x14ac:dyDescent="0.3">
      <c r="A6110" t="s">
        <v>22</v>
      </c>
      <c r="B6110">
        <v>1185732</v>
      </c>
      <c r="C6110" s="1">
        <v>44512</v>
      </c>
      <c r="D6110" s="1" t="str">
        <f>TEXT(Table1[[#This Row],[Invoice Date]],"yyyy")</f>
        <v>2021</v>
      </c>
      <c r="E6110" t="s">
        <v>28</v>
      </c>
      <c r="F6110" t="s">
        <v>81</v>
      </c>
      <c r="G6110" t="s">
        <v>82</v>
      </c>
      <c r="H6110" t="s">
        <v>64</v>
      </c>
      <c r="I6110" t="str">
        <f>IF(ISNUMBER(SEARCH( "Women's",Table1[[#This Row],[Product]])), "Women","Male")</f>
        <v>Male</v>
      </c>
      <c r="J6110" t="str">
        <f>IF(ISNUMBER(SEARCH( "Apparel",Table1[[#This Row],[Product]])), "Apparel","Footwear")</f>
        <v>Apparel</v>
      </c>
      <c r="K6110" s="3">
        <v>59</v>
      </c>
      <c r="L6110">
        <v>45</v>
      </c>
      <c r="M6110" s="3">
        <v>266</v>
      </c>
      <c r="N6110" s="3">
        <v>122</v>
      </c>
      <c r="O6110" t="s">
        <v>17</v>
      </c>
    </row>
    <row r="6111" spans="1:15" x14ac:dyDescent="0.3">
      <c r="A6111" t="s">
        <v>37</v>
      </c>
      <c r="B6111">
        <v>1185732</v>
      </c>
      <c r="C6111" s="1">
        <v>44233</v>
      </c>
      <c r="D6111" s="1" t="str">
        <f>TEXT(Table1[[#This Row],[Invoice Date]],"yyyy")</f>
        <v>2021</v>
      </c>
      <c r="E6111" t="s">
        <v>28</v>
      </c>
      <c r="F6111" t="s">
        <v>83</v>
      </c>
      <c r="G6111" t="s">
        <v>84</v>
      </c>
      <c r="H6111" t="s">
        <v>34</v>
      </c>
      <c r="I6111" t="str">
        <f>IF(ISNUMBER(SEARCH( "Women's",Table1[[#This Row],[Product]])), "Women","Male")</f>
        <v>Male</v>
      </c>
      <c r="J6111" t="str">
        <f>IF(ISNUMBER(SEARCH( "Apparel",Table1[[#This Row],[Product]])), "Apparel","Footwear")</f>
        <v>Footwear</v>
      </c>
      <c r="K6111" s="3">
        <v>28</v>
      </c>
      <c r="L6111">
        <v>45</v>
      </c>
      <c r="M6111" s="3">
        <v>126</v>
      </c>
      <c r="N6111" s="3">
        <v>58</v>
      </c>
      <c r="O6111" t="s">
        <v>17</v>
      </c>
    </row>
    <row r="6112" spans="1:15" x14ac:dyDescent="0.3">
      <c r="A6112" t="s">
        <v>37</v>
      </c>
      <c r="B6112">
        <v>1185732</v>
      </c>
      <c r="C6112" s="1">
        <v>44446</v>
      </c>
      <c r="D6112" s="1" t="str">
        <f>TEXT(Table1[[#This Row],[Invoice Date]],"yyyy")</f>
        <v>2021</v>
      </c>
      <c r="E6112" t="s">
        <v>28</v>
      </c>
      <c r="F6112" t="s">
        <v>85</v>
      </c>
      <c r="G6112" t="s">
        <v>86</v>
      </c>
      <c r="H6112" t="s">
        <v>64</v>
      </c>
      <c r="I6112" t="str">
        <f>IF(ISNUMBER(SEARCH( "Women's",Table1[[#This Row],[Product]])), "Women","Male")</f>
        <v>Male</v>
      </c>
      <c r="J6112" t="str">
        <f>IF(ISNUMBER(SEARCH( "Apparel",Table1[[#This Row],[Product]])), "Apparel","Footwear")</f>
        <v>Apparel</v>
      </c>
      <c r="K6112" s="3">
        <v>34</v>
      </c>
      <c r="L6112">
        <v>45</v>
      </c>
      <c r="M6112" s="3">
        <v>153</v>
      </c>
      <c r="N6112" s="3">
        <v>93</v>
      </c>
      <c r="O6112" t="s">
        <v>17</v>
      </c>
    </row>
    <row r="6113" spans="1:15" x14ac:dyDescent="0.3">
      <c r="A6113" t="s">
        <v>18</v>
      </c>
      <c r="B6113">
        <v>1185732</v>
      </c>
      <c r="C6113" s="1">
        <v>44199</v>
      </c>
      <c r="D6113" s="1" t="str">
        <f>TEXT(Table1[[#This Row],[Invoice Date]],"yyyy")</f>
        <v>2021</v>
      </c>
      <c r="E6113" t="s">
        <v>28</v>
      </c>
      <c r="F6113" t="s">
        <v>85</v>
      </c>
      <c r="G6113" t="s">
        <v>86</v>
      </c>
      <c r="H6113" t="s">
        <v>64</v>
      </c>
      <c r="I6113" t="str">
        <f>IF(ISNUMBER(SEARCH( "Women's",Table1[[#This Row],[Product]])), "Women","Male")</f>
        <v>Male</v>
      </c>
      <c r="J6113" t="str">
        <f>IF(ISNUMBER(SEARCH( "Apparel",Table1[[#This Row],[Product]])), "Apparel","Footwear")</f>
        <v>Apparel</v>
      </c>
      <c r="K6113" s="3">
        <v>38</v>
      </c>
      <c r="L6113">
        <v>45</v>
      </c>
      <c r="M6113" s="3">
        <v>171</v>
      </c>
      <c r="N6113" s="3">
        <v>106</v>
      </c>
      <c r="O6113" t="s">
        <v>17</v>
      </c>
    </row>
    <row r="6114" spans="1:15" x14ac:dyDescent="0.3">
      <c r="A6114" t="s">
        <v>18</v>
      </c>
      <c r="B6114">
        <v>1185732</v>
      </c>
      <c r="C6114" s="1">
        <v>44296</v>
      </c>
      <c r="D6114" s="1" t="str">
        <f>TEXT(Table1[[#This Row],[Invoice Date]],"yyyy")</f>
        <v>2021</v>
      </c>
      <c r="E6114" t="s">
        <v>28</v>
      </c>
      <c r="F6114" t="s">
        <v>75</v>
      </c>
      <c r="G6114" t="s">
        <v>76</v>
      </c>
      <c r="H6114" t="s">
        <v>64</v>
      </c>
      <c r="I6114" t="str">
        <f>IF(ISNUMBER(SEARCH( "Women's",Table1[[#This Row],[Product]])), "Women","Male")</f>
        <v>Male</v>
      </c>
      <c r="J6114" t="str">
        <f>IF(ISNUMBER(SEARCH( "Apparel",Table1[[#This Row],[Product]])), "Apparel","Footwear")</f>
        <v>Apparel</v>
      </c>
      <c r="K6114" s="3">
        <v>61</v>
      </c>
      <c r="L6114">
        <v>45</v>
      </c>
      <c r="M6114" s="3">
        <v>275</v>
      </c>
      <c r="N6114" s="3">
        <v>121</v>
      </c>
      <c r="O6114" t="s">
        <v>17</v>
      </c>
    </row>
    <row r="6115" spans="1:15" x14ac:dyDescent="0.3">
      <c r="A6115" t="s">
        <v>18</v>
      </c>
      <c r="B6115">
        <v>1185732</v>
      </c>
      <c r="C6115" s="1">
        <v>44213</v>
      </c>
      <c r="D6115" s="1" t="str">
        <f>TEXT(Table1[[#This Row],[Invoice Date]],"yyyy")</f>
        <v>2021</v>
      </c>
      <c r="E6115" t="s">
        <v>28</v>
      </c>
      <c r="F6115" t="s">
        <v>75</v>
      </c>
      <c r="G6115" t="s">
        <v>76</v>
      </c>
      <c r="H6115" t="s">
        <v>50</v>
      </c>
      <c r="I6115" t="str">
        <f>IF(ISNUMBER(SEARCH( "Women's",Table1[[#This Row],[Product]])), "Women","Male")</f>
        <v>Women</v>
      </c>
      <c r="J6115" t="str">
        <f>IF(ISNUMBER(SEARCH( "Apparel",Table1[[#This Row],[Product]])), "Apparel","Footwear")</f>
        <v>Footwear</v>
      </c>
      <c r="K6115" s="3">
        <v>29</v>
      </c>
      <c r="L6115">
        <v>45</v>
      </c>
      <c r="M6115" s="3">
        <v>131</v>
      </c>
      <c r="N6115" s="3">
        <v>70</v>
      </c>
      <c r="O6115" t="s">
        <v>17</v>
      </c>
    </row>
    <row r="6116" spans="1:15" x14ac:dyDescent="0.3">
      <c r="A6116" t="s">
        <v>22</v>
      </c>
      <c r="B6116">
        <v>1185732</v>
      </c>
      <c r="C6116" s="1">
        <v>44397</v>
      </c>
      <c r="D6116" s="1" t="str">
        <f>TEXT(Table1[[#This Row],[Invoice Date]],"yyyy")</f>
        <v>2021</v>
      </c>
      <c r="E6116" t="s">
        <v>38</v>
      </c>
      <c r="F6116" t="s">
        <v>87</v>
      </c>
      <c r="G6116" t="s">
        <v>88</v>
      </c>
      <c r="H6116" t="s">
        <v>50</v>
      </c>
      <c r="I6116" t="str">
        <f>IF(ISNUMBER(SEARCH( "Women's",Table1[[#This Row],[Product]])), "Women","Male")</f>
        <v>Women</v>
      </c>
      <c r="J6116" t="str">
        <f>IF(ISNUMBER(SEARCH( "Apparel",Table1[[#This Row],[Product]])), "Apparel","Footwear")</f>
        <v>Footwear</v>
      </c>
      <c r="K6116" s="3">
        <v>36</v>
      </c>
      <c r="L6116">
        <v>45</v>
      </c>
      <c r="M6116" s="3">
        <v>162</v>
      </c>
      <c r="N6116" s="3">
        <v>76</v>
      </c>
      <c r="O6116" t="s">
        <v>17</v>
      </c>
    </row>
    <row r="6117" spans="1:15" x14ac:dyDescent="0.3">
      <c r="A6117" t="s">
        <v>37</v>
      </c>
      <c r="B6117">
        <v>1185732</v>
      </c>
      <c r="C6117" s="1">
        <v>44242</v>
      </c>
      <c r="D6117" s="1" t="str">
        <f>TEXT(Table1[[#This Row],[Invoice Date]],"yyyy")</f>
        <v>2021</v>
      </c>
      <c r="E6117" t="s">
        <v>38</v>
      </c>
      <c r="F6117" t="s">
        <v>89</v>
      </c>
      <c r="G6117" t="s">
        <v>90</v>
      </c>
      <c r="H6117" t="s">
        <v>50</v>
      </c>
      <c r="I6117" t="str">
        <f>IF(ISNUMBER(SEARCH( "Women's",Table1[[#This Row],[Product]])), "Women","Male")</f>
        <v>Women</v>
      </c>
      <c r="J6117" t="str">
        <f>IF(ISNUMBER(SEARCH( "Apparel",Table1[[#This Row],[Product]])), "Apparel","Footwear")</f>
        <v>Footwear</v>
      </c>
      <c r="K6117" s="3">
        <v>33</v>
      </c>
      <c r="L6117">
        <v>45</v>
      </c>
      <c r="M6117" s="3">
        <v>149</v>
      </c>
      <c r="N6117" s="3">
        <v>82</v>
      </c>
      <c r="O6117" t="s">
        <v>17</v>
      </c>
    </row>
    <row r="6118" spans="1:15" x14ac:dyDescent="0.3">
      <c r="A6118" t="s">
        <v>37</v>
      </c>
      <c r="B6118">
        <v>1185732</v>
      </c>
      <c r="C6118" s="1">
        <v>44300</v>
      </c>
      <c r="D6118" s="1" t="str">
        <f>TEXT(Table1[[#This Row],[Invoice Date]],"yyyy")</f>
        <v>2021</v>
      </c>
      <c r="E6118" t="s">
        <v>38</v>
      </c>
      <c r="F6118" t="s">
        <v>89</v>
      </c>
      <c r="G6118" t="s">
        <v>90</v>
      </c>
      <c r="H6118" t="s">
        <v>64</v>
      </c>
      <c r="I6118" t="str">
        <f>IF(ISNUMBER(SEARCH( "Women's",Table1[[#This Row],[Product]])), "Women","Male")</f>
        <v>Male</v>
      </c>
      <c r="J6118" t="str">
        <f>IF(ISNUMBER(SEARCH( "Apparel",Table1[[#This Row],[Product]])), "Apparel","Footwear")</f>
        <v>Apparel</v>
      </c>
      <c r="K6118" s="3">
        <v>47</v>
      </c>
      <c r="L6118">
        <v>45</v>
      </c>
      <c r="M6118" s="3">
        <v>212</v>
      </c>
      <c r="N6118" s="3">
        <v>95</v>
      </c>
      <c r="O6118" t="s">
        <v>17</v>
      </c>
    </row>
    <row r="6119" spans="1:15" x14ac:dyDescent="0.3">
      <c r="A6119" t="s">
        <v>22</v>
      </c>
      <c r="B6119">
        <v>1185732</v>
      </c>
      <c r="C6119" s="1">
        <v>44300</v>
      </c>
      <c r="D6119" s="1" t="str">
        <f>TEXT(Table1[[#This Row],[Invoice Date]],"yyyy")</f>
        <v>2021</v>
      </c>
      <c r="E6119" t="s">
        <v>38</v>
      </c>
      <c r="F6119" t="s">
        <v>106</v>
      </c>
      <c r="G6119" t="s">
        <v>107</v>
      </c>
      <c r="H6119" t="s">
        <v>34</v>
      </c>
      <c r="I6119" t="str">
        <f>IF(ISNUMBER(SEARCH( "Women's",Table1[[#This Row],[Product]])), "Women","Male")</f>
        <v>Male</v>
      </c>
      <c r="J6119" t="str">
        <f>IF(ISNUMBER(SEARCH( "Apparel",Table1[[#This Row],[Product]])), "Apparel","Footwear")</f>
        <v>Footwear</v>
      </c>
      <c r="K6119" s="3">
        <v>37</v>
      </c>
      <c r="L6119">
        <v>45</v>
      </c>
      <c r="M6119" s="3">
        <v>167</v>
      </c>
      <c r="N6119" s="3">
        <v>73</v>
      </c>
      <c r="O6119" t="s">
        <v>17</v>
      </c>
    </row>
    <row r="6120" spans="1:15" x14ac:dyDescent="0.3">
      <c r="A6120" t="s">
        <v>45</v>
      </c>
      <c r="B6120">
        <v>1185732</v>
      </c>
      <c r="C6120" s="1">
        <v>44239</v>
      </c>
      <c r="D6120" s="1" t="str">
        <f>TEXT(Table1[[#This Row],[Invoice Date]],"yyyy")</f>
        <v>2021</v>
      </c>
      <c r="E6120" t="s">
        <v>38</v>
      </c>
      <c r="F6120" t="s">
        <v>119</v>
      </c>
      <c r="G6120" t="s">
        <v>120</v>
      </c>
      <c r="H6120" t="s">
        <v>50</v>
      </c>
      <c r="I6120" t="str">
        <f>IF(ISNUMBER(SEARCH( "Women's",Table1[[#This Row],[Product]])), "Women","Male")</f>
        <v>Women</v>
      </c>
      <c r="J6120" t="str">
        <f>IF(ISNUMBER(SEARCH( "Apparel",Table1[[#This Row],[Product]])), "Apparel","Footwear")</f>
        <v>Footwear</v>
      </c>
      <c r="K6120" s="3">
        <v>36</v>
      </c>
      <c r="L6120">
        <v>45</v>
      </c>
      <c r="M6120" s="3">
        <v>162</v>
      </c>
      <c r="N6120" s="3">
        <v>75</v>
      </c>
      <c r="O6120" t="s">
        <v>17</v>
      </c>
    </row>
    <row r="6121" spans="1:15" hidden="1" x14ac:dyDescent="0.3">
      <c r="A6121" t="s">
        <v>22</v>
      </c>
      <c r="B6121">
        <v>1128299</v>
      </c>
      <c r="C6121" s="1">
        <v>44267</v>
      </c>
      <c r="D6121" s="1" t="str">
        <f>TEXT(Table1[[#This Row],[Invoice Date]],"yyyy")</f>
        <v>2021</v>
      </c>
      <c r="E6121" t="s">
        <v>13</v>
      </c>
      <c r="F6121" t="s">
        <v>51</v>
      </c>
      <c r="G6121" t="s">
        <v>52</v>
      </c>
      <c r="H6121" t="s">
        <v>64</v>
      </c>
      <c r="I6121" t="str">
        <f>IF(ISNUMBER(SEARCH( "Women's",Table1[[#This Row],[Product]])), "Women","Male")</f>
        <v>Male</v>
      </c>
      <c r="J6121" t="str">
        <f>IF(ISNUMBER(SEARCH( "Apparel",Table1[[#This Row],[Product]])), "Apparel","Footwear")</f>
        <v>Apparel</v>
      </c>
      <c r="K6121" s="3">
        <v>41</v>
      </c>
      <c r="L6121">
        <v>45</v>
      </c>
      <c r="M6121" s="3">
        <v>185</v>
      </c>
      <c r="N6121" s="3">
        <v>76</v>
      </c>
      <c r="O6121" t="s">
        <v>26</v>
      </c>
    </row>
    <row r="6122" spans="1:15" hidden="1" x14ac:dyDescent="0.3">
      <c r="A6122" t="s">
        <v>22</v>
      </c>
      <c r="B6122">
        <v>1185732</v>
      </c>
      <c r="C6122" s="1">
        <v>44474</v>
      </c>
      <c r="D6122" s="1" t="str">
        <f>TEXT(Table1[[#This Row],[Invoice Date]],"yyyy")</f>
        <v>2021</v>
      </c>
      <c r="E6122" t="s">
        <v>38</v>
      </c>
      <c r="F6122" t="s">
        <v>102</v>
      </c>
      <c r="G6122" t="s">
        <v>103</v>
      </c>
      <c r="H6122" t="s">
        <v>50</v>
      </c>
      <c r="I6122" t="str">
        <f>IF(ISNUMBER(SEARCH( "Women's",Table1[[#This Row],[Product]])), "Women","Male")</f>
        <v>Women</v>
      </c>
      <c r="J6122" t="str">
        <f>IF(ISNUMBER(SEARCH( "Apparel",Table1[[#This Row],[Product]])), "Apparel","Footwear")</f>
        <v>Footwear</v>
      </c>
      <c r="K6122" s="3">
        <v>43</v>
      </c>
      <c r="L6122">
        <v>45</v>
      </c>
      <c r="M6122" s="3">
        <v>194</v>
      </c>
      <c r="N6122" s="3">
        <v>70</v>
      </c>
      <c r="O6122" t="s">
        <v>26</v>
      </c>
    </row>
    <row r="6123" spans="1:15" hidden="1" x14ac:dyDescent="0.3">
      <c r="A6123" t="s">
        <v>22</v>
      </c>
      <c r="B6123">
        <v>1185732</v>
      </c>
      <c r="C6123" s="1">
        <v>44474</v>
      </c>
      <c r="D6123" s="1" t="str">
        <f>TEXT(Table1[[#This Row],[Invoice Date]],"yyyy")</f>
        <v>2021</v>
      </c>
      <c r="E6123" t="s">
        <v>38</v>
      </c>
      <c r="F6123" t="s">
        <v>102</v>
      </c>
      <c r="G6123" t="s">
        <v>103</v>
      </c>
      <c r="H6123" t="s">
        <v>64</v>
      </c>
      <c r="I6123" t="str">
        <f>IF(ISNUMBER(SEARCH( "Women's",Table1[[#This Row],[Product]])), "Women","Male")</f>
        <v>Male</v>
      </c>
      <c r="J6123" t="str">
        <f>IF(ISNUMBER(SEARCH( "Apparel",Table1[[#This Row],[Product]])), "Apparel","Footwear")</f>
        <v>Apparel</v>
      </c>
      <c r="K6123" s="3">
        <v>50</v>
      </c>
      <c r="L6123">
        <v>45</v>
      </c>
      <c r="M6123" s="3">
        <v>225</v>
      </c>
      <c r="N6123" s="3">
        <v>74</v>
      </c>
      <c r="O6123" t="s">
        <v>26</v>
      </c>
    </row>
    <row r="6124" spans="1:15" hidden="1" x14ac:dyDescent="0.3">
      <c r="A6124" t="s">
        <v>37</v>
      </c>
      <c r="B6124">
        <v>1185732</v>
      </c>
      <c r="C6124" s="1">
        <v>44261</v>
      </c>
      <c r="D6124" s="1" t="str">
        <f>TEXT(Table1[[#This Row],[Invoice Date]],"yyyy")</f>
        <v>2021</v>
      </c>
      <c r="E6124" t="s">
        <v>38</v>
      </c>
      <c r="F6124" t="s">
        <v>104</v>
      </c>
      <c r="G6124" t="s">
        <v>105</v>
      </c>
      <c r="H6124" t="s">
        <v>34</v>
      </c>
      <c r="I6124" t="str">
        <f>IF(ISNUMBER(SEARCH( "Women's",Table1[[#This Row],[Product]])), "Women","Male")</f>
        <v>Male</v>
      </c>
      <c r="J6124" t="str">
        <f>IF(ISNUMBER(SEARCH( "Apparel",Table1[[#This Row],[Product]])), "Apparel","Footwear")</f>
        <v>Footwear</v>
      </c>
      <c r="K6124" s="3">
        <v>27</v>
      </c>
      <c r="L6124">
        <v>45</v>
      </c>
      <c r="M6124" s="3">
        <v>122</v>
      </c>
      <c r="N6124" s="3">
        <v>47</v>
      </c>
      <c r="O6124" t="s">
        <v>26</v>
      </c>
    </row>
    <row r="6125" spans="1:15" hidden="1" x14ac:dyDescent="0.3">
      <c r="A6125" t="s">
        <v>45</v>
      </c>
      <c r="B6125">
        <v>1185732</v>
      </c>
      <c r="C6125" s="1">
        <v>44272</v>
      </c>
      <c r="D6125" s="1" t="str">
        <f>TEXT(Table1[[#This Row],[Invoice Date]],"yyyy")</f>
        <v>2021</v>
      </c>
      <c r="E6125" t="s">
        <v>38</v>
      </c>
      <c r="F6125" t="s">
        <v>121</v>
      </c>
      <c r="G6125" t="s">
        <v>122</v>
      </c>
      <c r="H6125" t="s">
        <v>50</v>
      </c>
      <c r="I6125" t="str">
        <f>IF(ISNUMBER(SEARCH( "Women's",Table1[[#This Row],[Product]])), "Women","Male")</f>
        <v>Women</v>
      </c>
      <c r="J6125" t="str">
        <f>IF(ISNUMBER(SEARCH( "Apparel",Table1[[#This Row],[Product]])), "Apparel","Footwear")</f>
        <v>Footwear</v>
      </c>
      <c r="K6125" s="3">
        <v>33</v>
      </c>
      <c r="L6125">
        <v>45</v>
      </c>
      <c r="M6125" s="3">
        <v>149</v>
      </c>
      <c r="N6125" s="3">
        <v>55</v>
      </c>
      <c r="O6125" t="s">
        <v>26</v>
      </c>
    </row>
    <row r="6126" spans="1:15" x14ac:dyDescent="0.3">
      <c r="A6126" t="s">
        <v>37</v>
      </c>
      <c r="B6126">
        <v>1185732</v>
      </c>
      <c r="C6126" s="1">
        <v>44357</v>
      </c>
      <c r="D6126" s="1" t="str">
        <f>TEXT(Table1[[#This Row],[Invoice Date]],"yyyy")</f>
        <v>2021</v>
      </c>
      <c r="E6126" t="s">
        <v>28</v>
      </c>
      <c r="F6126" t="s">
        <v>112</v>
      </c>
      <c r="G6126" t="s">
        <v>113</v>
      </c>
      <c r="H6126" t="s">
        <v>64</v>
      </c>
      <c r="I6126" t="str">
        <f>IF(ISNUMBER(SEARCH( "Women's",Table1[[#This Row],[Product]])), "Women","Male")</f>
        <v>Male</v>
      </c>
      <c r="J6126" t="str">
        <f>IF(ISNUMBER(SEARCH( "Apparel",Table1[[#This Row],[Product]])), "Apparel","Footwear")</f>
        <v>Apparel</v>
      </c>
      <c r="K6126" s="3">
        <v>50</v>
      </c>
      <c r="L6126">
        <v>44</v>
      </c>
      <c r="M6126" s="3">
        <v>220</v>
      </c>
      <c r="N6126" s="3">
        <v>103</v>
      </c>
      <c r="O6126" t="s">
        <v>17</v>
      </c>
    </row>
    <row r="6127" spans="1:15" x14ac:dyDescent="0.3">
      <c r="A6127" t="s">
        <v>37</v>
      </c>
      <c r="B6127">
        <v>1185732</v>
      </c>
      <c r="C6127" s="1">
        <v>44366</v>
      </c>
      <c r="D6127" s="1" t="str">
        <f>TEXT(Table1[[#This Row],[Invoice Date]],"yyyy")</f>
        <v>2021</v>
      </c>
      <c r="E6127" t="s">
        <v>28</v>
      </c>
      <c r="F6127" t="s">
        <v>112</v>
      </c>
      <c r="G6127" t="s">
        <v>113</v>
      </c>
      <c r="H6127" t="s">
        <v>34</v>
      </c>
      <c r="I6127" t="str">
        <f>IF(ISNUMBER(SEARCH( "Women's",Table1[[#This Row],[Product]])), "Women","Male")</f>
        <v>Male</v>
      </c>
      <c r="J6127" t="str">
        <f>IF(ISNUMBER(SEARCH( "Apparel",Table1[[#This Row],[Product]])), "Apparel","Footwear")</f>
        <v>Footwear</v>
      </c>
      <c r="K6127" s="3">
        <v>48</v>
      </c>
      <c r="L6127">
        <v>44</v>
      </c>
      <c r="M6127" s="3">
        <v>211</v>
      </c>
      <c r="N6127" s="3">
        <v>97</v>
      </c>
      <c r="O6127" t="s">
        <v>17</v>
      </c>
    </row>
    <row r="6128" spans="1:15" x14ac:dyDescent="0.3">
      <c r="A6128" t="s">
        <v>37</v>
      </c>
      <c r="B6128">
        <v>1185732</v>
      </c>
      <c r="C6128" s="1">
        <v>44373</v>
      </c>
      <c r="D6128" s="1" t="str">
        <f>TEXT(Table1[[#This Row],[Invoice Date]],"yyyy")</f>
        <v>2021</v>
      </c>
      <c r="E6128" t="s">
        <v>28</v>
      </c>
      <c r="F6128" t="s">
        <v>112</v>
      </c>
      <c r="G6128" t="s">
        <v>113</v>
      </c>
      <c r="H6128" t="s">
        <v>27</v>
      </c>
      <c r="I6128" t="str">
        <f>IF(ISNUMBER(SEARCH( "Women's",Table1[[#This Row],[Product]])), "Women","Male")</f>
        <v>Women</v>
      </c>
      <c r="J6128" t="str">
        <f>IF(ISNUMBER(SEARCH( "Apparel",Table1[[#This Row],[Product]])), "Apparel","Footwear")</f>
        <v>Footwear</v>
      </c>
      <c r="K6128" s="3">
        <v>49</v>
      </c>
      <c r="L6128">
        <v>44</v>
      </c>
      <c r="M6128" s="3">
        <v>216</v>
      </c>
      <c r="N6128" s="3">
        <v>99</v>
      </c>
      <c r="O6128" t="s">
        <v>17</v>
      </c>
    </row>
    <row r="6129" spans="1:15" x14ac:dyDescent="0.3">
      <c r="A6129" t="s">
        <v>37</v>
      </c>
      <c r="B6129">
        <v>1185732</v>
      </c>
      <c r="C6129" s="1">
        <v>44398</v>
      </c>
      <c r="D6129" s="1" t="str">
        <f>TEXT(Table1[[#This Row],[Invoice Date]],"yyyy")</f>
        <v>2021</v>
      </c>
      <c r="E6129" t="s">
        <v>28</v>
      </c>
      <c r="F6129" t="s">
        <v>112</v>
      </c>
      <c r="G6129" t="s">
        <v>113</v>
      </c>
      <c r="H6129" t="s">
        <v>50</v>
      </c>
      <c r="I6129" t="str">
        <f>IF(ISNUMBER(SEARCH( "Women's",Table1[[#This Row],[Product]])), "Women","Male")</f>
        <v>Women</v>
      </c>
      <c r="J6129" t="str">
        <f>IF(ISNUMBER(SEARCH( "Apparel",Table1[[#This Row],[Product]])), "Apparel","Footwear")</f>
        <v>Footwear</v>
      </c>
      <c r="K6129" s="3">
        <v>36</v>
      </c>
      <c r="L6129">
        <v>44</v>
      </c>
      <c r="M6129" s="3">
        <v>158</v>
      </c>
      <c r="N6129" s="3">
        <v>84</v>
      </c>
      <c r="O6129" t="s">
        <v>17</v>
      </c>
    </row>
    <row r="6130" spans="1:15" x14ac:dyDescent="0.3">
      <c r="A6130" t="s">
        <v>37</v>
      </c>
      <c r="B6130">
        <v>1185732</v>
      </c>
      <c r="C6130" s="1">
        <v>44508</v>
      </c>
      <c r="D6130" s="1" t="str">
        <f>TEXT(Table1[[#This Row],[Invoice Date]],"yyyy")</f>
        <v>2021</v>
      </c>
      <c r="E6130" t="s">
        <v>38</v>
      </c>
      <c r="F6130" t="s">
        <v>129</v>
      </c>
      <c r="G6130" t="s">
        <v>130</v>
      </c>
      <c r="H6130" t="s">
        <v>16</v>
      </c>
      <c r="I6130" t="str">
        <f>IF(ISNUMBER(SEARCH( "Women's",Table1[[#This Row],[Product]])), "Women","Male")</f>
        <v>Women</v>
      </c>
      <c r="J6130" t="str">
        <f>IF(ISNUMBER(SEARCH( "Apparel",Table1[[#This Row],[Product]])), "Apparel","Footwear")</f>
        <v>Apparel</v>
      </c>
      <c r="K6130" s="3">
        <v>47</v>
      </c>
      <c r="L6130">
        <v>44</v>
      </c>
      <c r="M6130" s="3">
        <v>207</v>
      </c>
      <c r="N6130" s="3">
        <v>72</v>
      </c>
      <c r="O6130" t="s">
        <v>17</v>
      </c>
    </row>
    <row r="6131" spans="1:15" x14ac:dyDescent="0.3">
      <c r="A6131" t="s">
        <v>37</v>
      </c>
      <c r="B6131">
        <v>1185732</v>
      </c>
      <c r="C6131" s="1">
        <v>44523</v>
      </c>
      <c r="D6131" s="1" t="str">
        <f>TEXT(Table1[[#This Row],[Invoice Date]],"yyyy")</f>
        <v>2021</v>
      </c>
      <c r="E6131" t="s">
        <v>38</v>
      </c>
      <c r="F6131" t="s">
        <v>129</v>
      </c>
      <c r="G6131" t="s">
        <v>130</v>
      </c>
      <c r="H6131" t="s">
        <v>27</v>
      </c>
      <c r="I6131" t="str">
        <f>IF(ISNUMBER(SEARCH( "Women's",Table1[[#This Row],[Product]])), "Women","Male")</f>
        <v>Women</v>
      </c>
      <c r="J6131" t="str">
        <f>IF(ISNUMBER(SEARCH( "Apparel",Table1[[#This Row],[Product]])), "Apparel","Footwear")</f>
        <v>Footwear</v>
      </c>
      <c r="K6131" s="3">
        <v>52</v>
      </c>
      <c r="L6131">
        <v>44</v>
      </c>
      <c r="M6131" s="3">
        <v>229</v>
      </c>
      <c r="N6131" s="3">
        <v>114</v>
      </c>
      <c r="O6131" t="s">
        <v>17</v>
      </c>
    </row>
    <row r="6132" spans="1:15" x14ac:dyDescent="0.3">
      <c r="A6132" t="s">
        <v>37</v>
      </c>
      <c r="B6132">
        <v>1185732</v>
      </c>
      <c r="C6132" s="1">
        <v>44530</v>
      </c>
      <c r="D6132" s="1" t="str">
        <f>TEXT(Table1[[#This Row],[Invoice Date]],"yyyy")</f>
        <v>2021</v>
      </c>
      <c r="E6132" t="s">
        <v>38</v>
      </c>
      <c r="F6132" t="s">
        <v>129</v>
      </c>
      <c r="G6132" t="s">
        <v>130</v>
      </c>
      <c r="H6132" t="s">
        <v>50</v>
      </c>
      <c r="I6132" t="str">
        <f>IF(ISNUMBER(SEARCH( "Women's",Table1[[#This Row],[Product]])), "Women","Male")</f>
        <v>Women</v>
      </c>
      <c r="J6132" t="str">
        <f>IF(ISNUMBER(SEARCH( "Apparel",Table1[[#This Row],[Product]])), "Apparel","Footwear")</f>
        <v>Footwear</v>
      </c>
      <c r="K6132" s="3">
        <v>51</v>
      </c>
      <c r="L6132">
        <v>44</v>
      </c>
      <c r="M6132" s="3">
        <v>224</v>
      </c>
      <c r="N6132" s="3">
        <v>119</v>
      </c>
      <c r="O6132" t="s">
        <v>17</v>
      </c>
    </row>
    <row r="6133" spans="1:15" x14ac:dyDescent="0.3">
      <c r="A6133" t="s">
        <v>37</v>
      </c>
      <c r="B6133">
        <v>1185732</v>
      </c>
      <c r="C6133" s="1">
        <v>44554</v>
      </c>
      <c r="D6133" s="1" t="str">
        <f>TEXT(Table1[[#This Row],[Invoice Date]],"yyyy")</f>
        <v>2021</v>
      </c>
      <c r="E6133" t="s">
        <v>38</v>
      </c>
      <c r="F6133" t="s">
        <v>129</v>
      </c>
      <c r="G6133" t="s">
        <v>130</v>
      </c>
      <c r="H6133" t="s">
        <v>50</v>
      </c>
      <c r="I6133" t="str">
        <f>IF(ISNUMBER(SEARCH( "Women's",Table1[[#This Row],[Product]])), "Women","Male")</f>
        <v>Women</v>
      </c>
      <c r="J6133" t="str">
        <f>IF(ISNUMBER(SEARCH( "Apparel",Table1[[#This Row],[Product]])), "Apparel","Footwear")</f>
        <v>Footwear</v>
      </c>
      <c r="K6133" s="3">
        <v>56</v>
      </c>
      <c r="L6133">
        <v>44</v>
      </c>
      <c r="M6133" s="3">
        <v>246</v>
      </c>
      <c r="N6133" s="3">
        <v>126</v>
      </c>
      <c r="O6133" t="s">
        <v>17</v>
      </c>
    </row>
    <row r="6134" spans="1:15" x14ac:dyDescent="0.3">
      <c r="A6134" t="s">
        <v>18</v>
      </c>
      <c r="B6134">
        <v>1128299</v>
      </c>
      <c r="C6134" s="1">
        <v>43927</v>
      </c>
      <c r="D6134" s="1" t="str">
        <f>TEXT(Table1[[#This Row],[Invoice Date]],"yyyy")</f>
        <v>2020</v>
      </c>
      <c r="E6134" t="s">
        <v>42</v>
      </c>
      <c r="F6134" t="s">
        <v>127</v>
      </c>
      <c r="G6134" t="s">
        <v>128</v>
      </c>
      <c r="H6134" t="s">
        <v>64</v>
      </c>
      <c r="I6134" t="str">
        <f>IF(ISNUMBER(SEARCH( "Women's",Table1[[#This Row],[Product]])), "Women","Male")</f>
        <v>Male</v>
      </c>
      <c r="J6134" t="str">
        <f>IF(ISNUMBER(SEARCH( "Apparel",Table1[[#This Row],[Product]])), "Apparel","Footwear")</f>
        <v>Apparel</v>
      </c>
      <c r="K6134" s="3">
        <v>62</v>
      </c>
      <c r="L6134">
        <v>44</v>
      </c>
      <c r="M6134" s="3">
        <v>273</v>
      </c>
      <c r="N6134" s="3">
        <v>166</v>
      </c>
      <c r="O6134" t="s">
        <v>17</v>
      </c>
    </row>
    <row r="6135" spans="1:15" x14ac:dyDescent="0.3">
      <c r="A6135" t="s">
        <v>18</v>
      </c>
      <c r="B6135">
        <v>1128299</v>
      </c>
      <c r="C6135" s="1">
        <v>43933</v>
      </c>
      <c r="D6135" s="1" t="str">
        <f>TEXT(Table1[[#This Row],[Invoice Date]],"yyyy")</f>
        <v>2020</v>
      </c>
      <c r="E6135" t="s">
        <v>42</v>
      </c>
      <c r="F6135" t="s">
        <v>127</v>
      </c>
      <c r="G6135" t="s">
        <v>128</v>
      </c>
      <c r="H6135" t="s">
        <v>64</v>
      </c>
      <c r="I6135" t="str">
        <f>IF(ISNUMBER(SEARCH( "Women's",Table1[[#This Row],[Product]])), "Women","Male")</f>
        <v>Male</v>
      </c>
      <c r="J6135" t="str">
        <f>IF(ISNUMBER(SEARCH( "Apparel",Table1[[#This Row],[Product]])), "Apparel","Footwear")</f>
        <v>Apparel</v>
      </c>
      <c r="K6135" s="3">
        <v>63</v>
      </c>
      <c r="L6135">
        <v>44</v>
      </c>
      <c r="M6135" s="3">
        <v>277</v>
      </c>
      <c r="N6135" s="3">
        <v>211</v>
      </c>
      <c r="O6135" t="s">
        <v>17</v>
      </c>
    </row>
    <row r="6136" spans="1:15" x14ac:dyDescent="0.3">
      <c r="A6136" t="s">
        <v>37</v>
      </c>
      <c r="B6136">
        <v>1185732</v>
      </c>
      <c r="C6136" s="1">
        <v>44131</v>
      </c>
      <c r="D6136" s="1" t="str">
        <f>TEXT(Table1[[#This Row],[Invoice Date]],"yyyy")</f>
        <v>2020</v>
      </c>
      <c r="E6136" t="s">
        <v>28</v>
      </c>
      <c r="F6136" t="s">
        <v>98</v>
      </c>
      <c r="G6136" t="s">
        <v>99</v>
      </c>
      <c r="H6136" t="s">
        <v>64</v>
      </c>
      <c r="I6136" t="str">
        <f>IF(ISNUMBER(SEARCH( "Women's",Table1[[#This Row],[Product]])), "Women","Male")</f>
        <v>Male</v>
      </c>
      <c r="J6136" t="str">
        <f>IF(ISNUMBER(SEARCH( "Apparel",Table1[[#This Row],[Product]])), "Apparel","Footwear")</f>
        <v>Apparel</v>
      </c>
      <c r="K6136" s="3">
        <v>41</v>
      </c>
      <c r="L6136">
        <v>44</v>
      </c>
      <c r="M6136" s="3">
        <v>180</v>
      </c>
      <c r="N6136" s="3">
        <v>74</v>
      </c>
      <c r="O6136" t="s">
        <v>17</v>
      </c>
    </row>
    <row r="6137" spans="1:15" x14ac:dyDescent="0.3">
      <c r="A6137" t="s">
        <v>37</v>
      </c>
      <c r="B6137">
        <v>1185732</v>
      </c>
      <c r="C6137" s="1">
        <v>44146</v>
      </c>
      <c r="D6137" s="1" t="str">
        <f>TEXT(Table1[[#This Row],[Invoice Date]],"yyyy")</f>
        <v>2020</v>
      </c>
      <c r="E6137" t="s">
        <v>28</v>
      </c>
      <c r="F6137" t="s">
        <v>98</v>
      </c>
      <c r="G6137" t="s">
        <v>99</v>
      </c>
      <c r="H6137" t="s">
        <v>34</v>
      </c>
      <c r="I6137" t="str">
        <f>IF(ISNUMBER(SEARCH( "Women's",Table1[[#This Row],[Product]])), "Women","Male")</f>
        <v>Male</v>
      </c>
      <c r="J6137" t="str">
        <f>IF(ISNUMBER(SEARCH( "Apparel",Table1[[#This Row],[Product]])), "Apparel","Footwear")</f>
        <v>Footwear</v>
      </c>
      <c r="K6137" s="3">
        <v>44</v>
      </c>
      <c r="L6137">
        <v>44</v>
      </c>
      <c r="M6137" s="3">
        <v>194</v>
      </c>
      <c r="N6137" s="3">
        <v>79</v>
      </c>
      <c r="O6137" t="s">
        <v>17</v>
      </c>
    </row>
    <row r="6138" spans="1:15" x14ac:dyDescent="0.3">
      <c r="A6138" t="s">
        <v>37</v>
      </c>
      <c r="B6138">
        <v>1185732</v>
      </c>
      <c r="C6138" s="1">
        <v>44191</v>
      </c>
      <c r="D6138" s="1" t="str">
        <f>TEXT(Table1[[#This Row],[Invoice Date]],"yyyy")</f>
        <v>2020</v>
      </c>
      <c r="E6138" t="s">
        <v>28</v>
      </c>
      <c r="F6138" t="s">
        <v>98</v>
      </c>
      <c r="G6138" t="s">
        <v>99</v>
      </c>
      <c r="H6138" t="s">
        <v>64</v>
      </c>
      <c r="I6138" t="str">
        <f>IF(ISNUMBER(SEARCH( "Women's",Table1[[#This Row],[Product]])), "Women","Male")</f>
        <v>Male</v>
      </c>
      <c r="J6138" t="str">
        <f>IF(ISNUMBER(SEARCH( "Apparel",Table1[[#This Row],[Product]])), "Apparel","Footwear")</f>
        <v>Apparel</v>
      </c>
      <c r="K6138" s="3">
        <v>54</v>
      </c>
      <c r="L6138">
        <v>44</v>
      </c>
      <c r="M6138" s="3">
        <v>238</v>
      </c>
      <c r="N6138" s="3">
        <v>97</v>
      </c>
      <c r="O6138" t="s">
        <v>17</v>
      </c>
    </row>
    <row r="6139" spans="1:15" x14ac:dyDescent="0.3">
      <c r="A6139" t="s">
        <v>37</v>
      </c>
      <c r="B6139">
        <v>1185732</v>
      </c>
      <c r="C6139" s="1">
        <v>44377</v>
      </c>
      <c r="D6139" s="1" t="str">
        <f>TEXT(Table1[[#This Row],[Invoice Date]],"yyyy")</f>
        <v>2021</v>
      </c>
      <c r="E6139" t="s">
        <v>28</v>
      </c>
      <c r="F6139" t="s">
        <v>114</v>
      </c>
      <c r="G6139" t="s">
        <v>115</v>
      </c>
      <c r="H6139" t="s">
        <v>64</v>
      </c>
      <c r="I6139" t="str">
        <f>IF(ISNUMBER(SEARCH( "Women's",Table1[[#This Row],[Product]])), "Women","Male")</f>
        <v>Male</v>
      </c>
      <c r="J6139" t="str">
        <f>IF(ISNUMBER(SEARCH( "Apparel",Table1[[#This Row],[Product]])), "Apparel","Footwear")</f>
        <v>Apparel</v>
      </c>
      <c r="K6139" s="3">
        <v>41</v>
      </c>
      <c r="L6139">
        <v>44</v>
      </c>
      <c r="M6139" s="3">
        <v>180</v>
      </c>
      <c r="N6139" s="3">
        <v>88</v>
      </c>
      <c r="O6139" t="s">
        <v>17</v>
      </c>
    </row>
    <row r="6140" spans="1:15" x14ac:dyDescent="0.3">
      <c r="A6140" t="s">
        <v>45</v>
      </c>
      <c r="B6140">
        <v>1185732</v>
      </c>
      <c r="C6140" s="1">
        <v>44500</v>
      </c>
      <c r="D6140" s="1" t="str">
        <f>TEXT(Table1[[#This Row],[Invoice Date]],"yyyy")</f>
        <v>2021</v>
      </c>
      <c r="E6140" t="s">
        <v>38</v>
      </c>
      <c r="F6140" t="s">
        <v>116</v>
      </c>
      <c r="G6140" t="s">
        <v>80</v>
      </c>
      <c r="H6140" t="s">
        <v>34</v>
      </c>
      <c r="I6140" t="str">
        <f>IF(ISNUMBER(SEARCH( "Women's",Table1[[#This Row],[Product]])), "Women","Male")</f>
        <v>Male</v>
      </c>
      <c r="J6140" t="str">
        <f>IF(ISNUMBER(SEARCH( "Apparel",Table1[[#This Row],[Product]])), "Apparel","Footwear")</f>
        <v>Footwear</v>
      </c>
      <c r="K6140" s="3">
        <v>37</v>
      </c>
      <c r="L6140">
        <v>44</v>
      </c>
      <c r="M6140" s="3">
        <v>163</v>
      </c>
      <c r="N6140" s="3">
        <v>77</v>
      </c>
      <c r="O6140" t="s">
        <v>17</v>
      </c>
    </row>
    <row r="6141" spans="1:15" x14ac:dyDescent="0.3">
      <c r="A6141" t="s">
        <v>45</v>
      </c>
      <c r="B6141">
        <v>1185732</v>
      </c>
      <c r="C6141" s="1">
        <v>44501</v>
      </c>
      <c r="D6141" s="1" t="str">
        <f>TEXT(Table1[[#This Row],[Invoice Date]],"yyyy")</f>
        <v>2021</v>
      </c>
      <c r="E6141" t="s">
        <v>38</v>
      </c>
      <c r="F6141" t="s">
        <v>116</v>
      </c>
      <c r="G6141" t="s">
        <v>80</v>
      </c>
      <c r="H6141" t="s">
        <v>27</v>
      </c>
      <c r="I6141" t="str">
        <f>IF(ISNUMBER(SEARCH( "Women's",Table1[[#This Row],[Product]])), "Women","Male")</f>
        <v>Women</v>
      </c>
      <c r="J6141" t="str">
        <f>IF(ISNUMBER(SEARCH( "Apparel",Table1[[#This Row],[Product]])), "Apparel","Footwear")</f>
        <v>Footwear</v>
      </c>
      <c r="K6141" s="3">
        <v>27</v>
      </c>
      <c r="L6141">
        <v>44</v>
      </c>
      <c r="M6141" s="3">
        <v>119</v>
      </c>
      <c r="N6141" s="3">
        <v>64</v>
      </c>
      <c r="O6141" t="s">
        <v>17</v>
      </c>
    </row>
    <row r="6142" spans="1:15" x14ac:dyDescent="0.3">
      <c r="A6142" t="s">
        <v>45</v>
      </c>
      <c r="B6142">
        <v>1185732</v>
      </c>
      <c r="C6142" s="1">
        <v>44520</v>
      </c>
      <c r="D6142" s="1" t="str">
        <f>TEXT(Table1[[#This Row],[Invoice Date]],"yyyy")</f>
        <v>2021</v>
      </c>
      <c r="E6142" t="s">
        <v>38</v>
      </c>
      <c r="F6142" t="s">
        <v>116</v>
      </c>
      <c r="G6142" t="s">
        <v>80</v>
      </c>
      <c r="H6142" t="s">
        <v>50</v>
      </c>
      <c r="I6142" t="str">
        <f>IF(ISNUMBER(SEARCH( "Women's",Table1[[#This Row],[Product]])), "Women","Male")</f>
        <v>Women</v>
      </c>
      <c r="J6142" t="str">
        <f>IF(ISNUMBER(SEARCH( "Apparel",Table1[[#This Row],[Product]])), "Apparel","Footwear")</f>
        <v>Footwear</v>
      </c>
      <c r="K6142" s="3">
        <v>43</v>
      </c>
      <c r="L6142">
        <v>44</v>
      </c>
      <c r="M6142" s="3">
        <v>189</v>
      </c>
      <c r="N6142" s="3">
        <v>78</v>
      </c>
      <c r="O6142" t="s">
        <v>17</v>
      </c>
    </row>
    <row r="6143" spans="1:15" x14ac:dyDescent="0.3">
      <c r="A6143" t="s">
        <v>45</v>
      </c>
      <c r="B6143">
        <v>1185732</v>
      </c>
      <c r="C6143" s="1">
        <v>44307</v>
      </c>
      <c r="D6143" s="1" t="str">
        <f>TEXT(Table1[[#This Row],[Invoice Date]],"yyyy")</f>
        <v>2021</v>
      </c>
      <c r="E6143" t="s">
        <v>42</v>
      </c>
      <c r="F6143" t="s">
        <v>131</v>
      </c>
      <c r="G6143" t="s">
        <v>132</v>
      </c>
      <c r="H6143" t="s">
        <v>50</v>
      </c>
      <c r="I6143" t="str">
        <f>IF(ISNUMBER(SEARCH( "Women's",Table1[[#This Row],[Product]])), "Women","Male")</f>
        <v>Women</v>
      </c>
      <c r="J6143" t="str">
        <f>IF(ISNUMBER(SEARCH( "Apparel",Table1[[#This Row],[Product]])), "Apparel","Footwear")</f>
        <v>Footwear</v>
      </c>
      <c r="K6143" s="3">
        <v>47</v>
      </c>
      <c r="L6143">
        <v>44</v>
      </c>
      <c r="M6143" s="3">
        <v>207</v>
      </c>
      <c r="N6143" s="3">
        <v>77</v>
      </c>
      <c r="O6143" t="s">
        <v>17</v>
      </c>
    </row>
    <row r="6144" spans="1:15" x14ac:dyDescent="0.3">
      <c r="A6144" t="s">
        <v>45</v>
      </c>
      <c r="B6144">
        <v>1185732</v>
      </c>
      <c r="C6144" s="1">
        <v>44491</v>
      </c>
      <c r="D6144" s="1" t="str">
        <f>TEXT(Table1[[#This Row],[Invoice Date]],"yyyy")</f>
        <v>2021</v>
      </c>
      <c r="E6144" t="s">
        <v>42</v>
      </c>
      <c r="F6144" t="s">
        <v>131</v>
      </c>
      <c r="G6144" t="s">
        <v>132</v>
      </c>
      <c r="H6144" t="s">
        <v>64</v>
      </c>
      <c r="I6144" t="str">
        <f>IF(ISNUMBER(SEARCH( "Women's",Table1[[#This Row],[Product]])), "Women","Male")</f>
        <v>Male</v>
      </c>
      <c r="J6144" t="str">
        <f>IF(ISNUMBER(SEARCH( "Apparel",Table1[[#This Row],[Product]])), "Apparel","Footwear")</f>
        <v>Apparel</v>
      </c>
      <c r="K6144" s="3">
        <v>71</v>
      </c>
      <c r="L6144">
        <v>44</v>
      </c>
      <c r="M6144" s="3">
        <v>312</v>
      </c>
      <c r="N6144" s="3">
        <v>109</v>
      </c>
      <c r="O6144" t="s">
        <v>17</v>
      </c>
    </row>
    <row r="6145" spans="1:15" x14ac:dyDescent="0.3">
      <c r="A6145" t="s">
        <v>22</v>
      </c>
      <c r="B6145">
        <v>1128299</v>
      </c>
      <c r="C6145" s="1">
        <v>44271</v>
      </c>
      <c r="D6145" s="1" t="str">
        <f>TEXT(Table1[[#This Row],[Invoice Date]],"yyyy")</f>
        <v>2021</v>
      </c>
      <c r="E6145" t="s">
        <v>13</v>
      </c>
      <c r="F6145" t="s">
        <v>14</v>
      </c>
      <c r="G6145" t="s">
        <v>15</v>
      </c>
      <c r="H6145" t="s">
        <v>64</v>
      </c>
      <c r="I6145" t="str">
        <f>IF(ISNUMBER(SEARCH( "Women's",Table1[[#This Row],[Product]])), "Women","Male")</f>
        <v>Male</v>
      </c>
      <c r="J6145" t="str">
        <f>IF(ISNUMBER(SEARCH( "Apparel",Table1[[#This Row],[Product]])), "Apparel","Footwear")</f>
        <v>Apparel</v>
      </c>
      <c r="K6145" s="3">
        <v>61</v>
      </c>
      <c r="L6145">
        <v>44</v>
      </c>
      <c r="M6145" s="3">
        <v>268</v>
      </c>
      <c r="N6145" s="3">
        <v>89</v>
      </c>
      <c r="O6145" t="s">
        <v>17</v>
      </c>
    </row>
    <row r="6146" spans="1:15" x14ac:dyDescent="0.3">
      <c r="A6146" t="s">
        <v>18</v>
      </c>
      <c r="B6146">
        <v>1128299</v>
      </c>
      <c r="C6146" s="1">
        <v>44220</v>
      </c>
      <c r="D6146" s="1" t="str">
        <f>TEXT(Table1[[#This Row],[Invoice Date]],"yyyy")</f>
        <v>2021</v>
      </c>
      <c r="E6146" t="s">
        <v>42</v>
      </c>
      <c r="F6146" t="s">
        <v>43</v>
      </c>
      <c r="G6146" t="s">
        <v>44</v>
      </c>
      <c r="H6146" t="s">
        <v>64</v>
      </c>
      <c r="I6146" t="str">
        <f>IF(ISNUMBER(SEARCH( "Women's",Table1[[#This Row],[Product]])), "Women","Male")</f>
        <v>Male</v>
      </c>
      <c r="J6146" t="str">
        <f>IF(ISNUMBER(SEARCH( "Apparel",Table1[[#This Row],[Product]])), "Apparel","Footwear")</f>
        <v>Apparel</v>
      </c>
      <c r="K6146" s="3">
        <v>42</v>
      </c>
      <c r="L6146">
        <v>44</v>
      </c>
      <c r="M6146" s="3">
        <v>185</v>
      </c>
      <c r="N6146" s="3">
        <v>102</v>
      </c>
      <c r="O6146" t="s">
        <v>17</v>
      </c>
    </row>
    <row r="6147" spans="1:15" x14ac:dyDescent="0.3">
      <c r="A6147" t="s">
        <v>18</v>
      </c>
      <c r="B6147">
        <v>1128299</v>
      </c>
      <c r="C6147" s="1">
        <v>44341</v>
      </c>
      <c r="D6147" s="1" t="str">
        <f>TEXT(Table1[[#This Row],[Invoice Date]],"yyyy")</f>
        <v>2021</v>
      </c>
      <c r="E6147" t="s">
        <v>42</v>
      </c>
      <c r="F6147" t="s">
        <v>79</v>
      </c>
      <c r="G6147" t="s">
        <v>80</v>
      </c>
      <c r="H6147" t="s">
        <v>64</v>
      </c>
      <c r="I6147" t="str">
        <f>IF(ISNUMBER(SEARCH( "Women's",Table1[[#This Row],[Product]])), "Women","Male")</f>
        <v>Male</v>
      </c>
      <c r="J6147" t="str">
        <f>IF(ISNUMBER(SEARCH( "Apparel",Table1[[#This Row],[Product]])), "Apparel","Footwear")</f>
        <v>Apparel</v>
      </c>
      <c r="K6147" s="3">
        <v>41</v>
      </c>
      <c r="L6147">
        <v>44</v>
      </c>
      <c r="M6147" s="3">
        <v>180</v>
      </c>
      <c r="N6147" s="3">
        <v>99</v>
      </c>
      <c r="O6147" t="s">
        <v>17</v>
      </c>
    </row>
    <row r="6148" spans="1:15" x14ac:dyDescent="0.3">
      <c r="A6148" t="s">
        <v>37</v>
      </c>
      <c r="B6148">
        <v>1128299</v>
      </c>
      <c r="C6148" s="1">
        <v>44250</v>
      </c>
      <c r="D6148" s="1" t="str">
        <f>TEXT(Table1[[#This Row],[Invoice Date]],"yyyy")</f>
        <v>2021</v>
      </c>
      <c r="E6148" t="s">
        <v>42</v>
      </c>
      <c r="F6148" t="s">
        <v>117</v>
      </c>
      <c r="G6148" t="s">
        <v>118</v>
      </c>
      <c r="H6148" t="s">
        <v>64</v>
      </c>
      <c r="I6148" t="str">
        <f>IF(ISNUMBER(SEARCH( "Women's",Table1[[#This Row],[Product]])), "Women","Male")</f>
        <v>Male</v>
      </c>
      <c r="J6148" t="str">
        <f>IF(ISNUMBER(SEARCH( "Apparel",Table1[[#This Row],[Product]])), "Apparel","Footwear")</f>
        <v>Apparel</v>
      </c>
      <c r="K6148" s="3">
        <v>42</v>
      </c>
      <c r="L6148">
        <v>44</v>
      </c>
      <c r="M6148" s="3">
        <v>185</v>
      </c>
      <c r="N6148" s="3">
        <v>81</v>
      </c>
      <c r="O6148" t="s">
        <v>17</v>
      </c>
    </row>
    <row r="6149" spans="1:15" x14ac:dyDescent="0.3">
      <c r="A6149" t="s">
        <v>45</v>
      </c>
      <c r="B6149">
        <v>1185732</v>
      </c>
      <c r="C6149" s="1">
        <v>44276</v>
      </c>
      <c r="D6149" s="1" t="str">
        <f>TEXT(Table1[[#This Row],[Invoice Date]],"yyyy")</f>
        <v>2021</v>
      </c>
      <c r="E6149" t="s">
        <v>13</v>
      </c>
      <c r="F6149" t="s">
        <v>100</v>
      </c>
      <c r="G6149" t="s">
        <v>101</v>
      </c>
      <c r="H6149" t="s">
        <v>64</v>
      </c>
      <c r="I6149" t="str">
        <f>IF(ISNUMBER(SEARCH( "Women's",Table1[[#This Row],[Product]])), "Women","Male")</f>
        <v>Male</v>
      </c>
      <c r="J6149" t="str">
        <f>IF(ISNUMBER(SEARCH( "Apparel",Table1[[#This Row],[Product]])), "Apparel","Footwear")</f>
        <v>Apparel</v>
      </c>
      <c r="K6149" s="3">
        <v>52</v>
      </c>
      <c r="L6149">
        <v>44</v>
      </c>
      <c r="M6149" s="3">
        <v>229</v>
      </c>
      <c r="N6149" s="3">
        <v>105</v>
      </c>
      <c r="O6149" t="s">
        <v>17</v>
      </c>
    </row>
    <row r="6150" spans="1:15" x14ac:dyDescent="0.3">
      <c r="A6150" t="s">
        <v>37</v>
      </c>
      <c r="B6150">
        <v>1185732</v>
      </c>
      <c r="C6150" s="1">
        <v>44208</v>
      </c>
      <c r="D6150" s="1" t="str">
        <f>TEXT(Table1[[#This Row],[Invoice Date]],"yyyy")</f>
        <v>2021</v>
      </c>
      <c r="E6150" t="s">
        <v>28</v>
      </c>
      <c r="F6150" t="s">
        <v>65</v>
      </c>
      <c r="G6150" t="s">
        <v>66</v>
      </c>
      <c r="H6150" t="s">
        <v>64</v>
      </c>
      <c r="I6150" t="str">
        <f>IF(ISNUMBER(SEARCH( "Women's",Table1[[#This Row],[Product]])), "Women","Male")</f>
        <v>Male</v>
      </c>
      <c r="J6150" t="str">
        <f>IF(ISNUMBER(SEARCH( "Apparel",Table1[[#This Row],[Product]])), "Apparel","Footwear")</f>
        <v>Apparel</v>
      </c>
      <c r="K6150" s="3">
        <v>48</v>
      </c>
      <c r="L6150">
        <v>44</v>
      </c>
      <c r="M6150" s="3">
        <v>211</v>
      </c>
      <c r="N6150" s="3">
        <v>99</v>
      </c>
      <c r="O6150" t="s">
        <v>17</v>
      </c>
    </row>
    <row r="6151" spans="1:15" x14ac:dyDescent="0.3">
      <c r="A6151" t="s">
        <v>37</v>
      </c>
      <c r="B6151">
        <v>1185732</v>
      </c>
      <c r="C6151" s="1">
        <v>44388</v>
      </c>
      <c r="D6151" s="1" t="str">
        <f>TEXT(Table1[[#This Row],[Invoice Date]],"yyyy")</f>
        <v>2021</v>
      </c>
      <c r="E6151" t="s">
        <v>28</v>
      </c>
      <c r="F6151" t="s">
        <v>81</v>
      </c>
      <c r="G6151" t="s">
        <v>82</v>
      </c>
      <c r="H6151" t="s">
        <v>50</v>
      </c>
      <c r="I6151" t="str">
        <f>IF(ISNUMBER(SEARCH( "Women's",Table1[[#This Row],[Product]])), "Women","Male")</f>
        <v>Women</v>
      </c>
      <c r="J6151" t="str">
        <f>IF(ISNUMBER(SEARCH( "Apparel",Table1[[#This Row],[Product]])), "Apparel","Footwear")</f>
        <v>Footwear</v>
      </c>
      <c r="K6151" s="3">
        <v>38</v>
      </c>
      <c r="L6151">
        <v>44</v>
      </c>
      <c r="M6151" s="3">
        <v>167</v>
      </c>
      <c r="N6151" s="3">
        <v>72</v>
      </c>
      <c r="O6151" t="s">
        <v>17</v>
      </c>
    </row>
    <row r="6152" spans="1:15" x14ac:dyDescent="0.3">
      <c r="A6152" t="s">
        <v>22</v>
      </c>
      <c r="B6152">
        <v>1185732</v>
      </c>
      <c r="C6152" s="1">
        <v>44512</v>
      </c>
      <c r="D6152" s="1" t="str">
        <f>TEXT(Table1[[#This Row],[Invoice Date]],"yyyy")</f>
        <v>2021</v>
      </c>
      <c r="E6152" t="s">
        <v>28</v>
      </c>
      <c r="F6152" t="s">
        <v>81</v>
      </c>
      <c r="G6152" t="s">
        <v>82</v>
      </c>
      <c r="H6152" t="s">
        <v>50</v>
      </c>
      <c r="I6152" t="str">
        <f>IF(ISNUMBER(SEARCH( "Women's",Table1[[#This Row],[Product]])), "Women","Male")</f>
        <v>Women</v>
      </c>
      <c r="J6152" t="str">
        <f>IF(ISNUMBER(SEARCH( "Apparel",Table1[[#This Row],[Product]])), "Apparel","Footwear")</f>
        <v>Footwear</v>
      </c>
      <c r="K6152" s="3">
        <v>43</v>
      </c>
      <c r="L6152">
        <v>44</v>
      </c>
      <c r="M6152" s="3">
        <v>189</v>
      </c>
      <c r="N6152" s="3">
        <v>83</v>
      </c>
      <c r="O6152" t="s">
        <v>17</v>
      </c>
    </row>
    <row r="6153" spans="1:15" x14ac:dyDescent="0.3">
      <c r="A6153" t="s">
        <v>22</v>
      </c>
      <c r="B6153">
        <v>1185732</v>
      </c>
      <c r="C6153" s="1">
        <v>44295</v>
      </c>
      <c r="D6153" s="1" t="str">
        <f>TEXT(Table1[[#This Row],[Invoice Date]],"yyyy")</f>
        <v>2021</v>
      </c>
      <c r="E6153" t="s">
        <v>28</v>
      </c>
      <c r="F6153" t="s">
        <v>83</v>
      </c>
      <c r="G6153" t="s">
        <v>84</v>
      </c>
      <c r="H6153" t="s">
        <v>34</v>
      </c>
      <c r="I6153" t="str">
        <f>IF(ISNUMBER(SEARCH( "Women's",Table1[[#This Row],[Product]])), "Women","Male")</f>
        <v>Male</v>
      </c>
      <c r="J6153" t="str">
        <f>IF(ISNUMBER(SEARCH( "Apparel",Table1[[#This Row],[Product]])), "Apparel","Footwear")</f>
        <v>Footwear</v>
      </c>
      <c r="K6153" s="3">
        <v>28</v>
      </c>
      <c r="L6153">
        <v>44</v>
      </c>
      <c r="M6153" s="3">
        <v>123</v>
      </c>
      <c r="N6153" s="3">
        <v>53</v>
      </c>
      <c r="O6153" t="s">
        <v>17</v>
      </c>
    </row>
    <row r="6154" spans="1:15" x14ac:dyDescent="0.3">
      <c r="A6154" t="s">
        <v>22</v>
      </c>
      <c r="B6154">
        <v>1185732</v>
      </c>
      <c r="C6154" s="1">
        <v>44417</v>
      </c>
      <c r="D6154" s="1" t="str">
        <f>TEXT(Table1[[#This Row],[Invoice Date]],"yyyy")</f>
        <v>2021</v>
      </c>
      <c r="E6154" t="s">
        <v>28</v>
      </c>
      <c r="F6154" t="s">
        <v>83</v>
      </c>
      <c r="G6154" t="s">
        <v>84</v>
      </c>
      <c r="H6154" t="s">
        <v>64</v>
      </c>
      <c r="I6154" t="str">
        <f>IF(ISNUMBER(SEARCH( "Women's",Table1[[#This Row],[Product]])), "Women","Male")</f>
        <v>Male</v>
      </c>
      <c r="J6154" t="str">
        <f>IF(ISNUMBER(SEARCH( "Apparel",Table1[[#This Row],[Product]])), "Apparel","Footwear")</f>
        <v>Apparel</v>
      </c>
      <c r="K6154" s="3">
        <v>46</v>
      </c>
      <c r="L6154">
        <v>44</v>
      </c>
      <c r="M6154" s="3">
        <v>202</v>
      </c>
      <c r="N6154" s="3">
        <v>93</v>
      </c>
      <c r="O6154" t="s">
        <v>17</v>
      </c>
    </row>
    <row r="6155" spans="1:15" x14ac:dyDescent="0.3">
      <c r="A6155" t="s">
        <v>22</v>
      </c>
      <c r="B6155">
        <v>1185732</v>
      </c>
      <c r="C6155" s="1">
        <v>44449</v>
      </c>
      <c r="D6155" s="1" t="str">
        <f>TEXT(Table1[[#This Row],[Invoice Date]],"yyyy")</f>
        <v>2021</v>
      </c>
      <c r="E6155" t="s">
        <v>28</v>
      </c>
      <c r="F6155" t="s">
        <v>83</v>
      </c>
      <c r="G6155" t="s">
        <v>84</v>
      </c>
      <c r="H6155" t="s">
        <v>50</v>
      </c>
      <c r="I6155" t="str">
        <f>IF(ISNUMBER(SEARCH( "Women's",Table1[[#This Row],[Product]])), "Women","Male")</f>
        <v>Women</v>
      </c>
      <c r="J6155" t="str">
        <f>IF(ISNUMBER(SEARCH( "Apparel",Table1[[#This Row],[Product]])), "Apparel","Footwear")</f>
        <v>Footwear</v>
      </c>
      <c r="K6155" s="3">
        <v>28</v>
      </c>
      <c r="L6155">
        <v>44</v>
      </c>
      <c r="M6155" s="3">
        <v>123</v>
      </c>
      <c r="N6155" s="3">
        <v>51</v>
      </c>
      <c r="O6155" t="s">
        <v>17</v>
      </c>
    </row>
    <row r="6156" spans="1:15" x14ac:dyDescent="0.3">
      <c r="A6156" t="s">
        <v>37</v>
      </c>
      <c r="B6156">
        <v>1185732</v>
      </c>
      <c r="C6156" s="1">
        <v>44509</v>
      </c>
      <c r="D6156" s="1" t="str">
        <f>TEXT(Table1[[#This Row],[Invoice Date]],"yyyy")</f>
        <v>2021</v>
      </c>
      <c r="E6156" t="s">
        <v>28</v>
      </c>
      <c r="F6156" t="s">
        <v>83</v>
      </c>
      <c r="G6156" t="s">
        <v>84</v>
      </c>
      <c r="H6156" t="s">
        <v>64</v>
      </c>
      <c r="I6156" t="str">
        <f>IF(ISNUMBER(SEARCH( "Women's",Table1[[#This Row],[Product]])), "Women","Male")</f>
        <v>Male</v>
      </c>
      <c r="J6156" t="str">
        <f>IF(ISNUMBER(SEARCH( "Apparel",Table1[[#This Row],[Product]])), "Apparel","Footwear")</f>
        <v>Apparel</v>
      </c>
      <c r="K6156" s="3">
        <v>55</v>
      </c>
      <c r="L6156">
        <v>44</v>
      </c>
      <c r="M6156" s="3">
        <v>242</v>
      </c>
      <c r="N6156" s="3">
        <v>109</v>
      </c>
      <c r="O6156" t="s">
        <v>17</v>
      </c>
    </row>
    <row r="6157" spans="1:15" x14ac:dyDescent="0.3">
      <c r="A6157" t="s">
        <v>37</v>
      </c>
      <c r="B6157">
        <v>1185732</v>
      </c>
      <c r="C6157" s="1">
        <v>44353</v>
      </c>
      <c r="D6157" s="1" t="str">
        <f>TEXT(Table1[[#This Row],[Invoice Date]],"yyyy")</f>
        <v>2021</v>
      </c>
      <c r="E6157" t="s">
        <v>28</v>
      </c>
      <c r="F6157" t="s">
        <v>85</v>
      </c>
      <c r="G6157" t="s">
        <v>86</v>
      </c>
      <c r="H6157" t="s">
        <v>50</v>
      </c>
      <c r="I6157" t="str">
        <f>IF(ISNUMBER(SEARCH( "Women's",Table1[[#This Row],[Product]])), "Women","Male")</f>
        <v>Women</v>
      </c>
      <c r="J6157" t="str">
        <f>IF(ISNUMBER(SEARCH( "Apparel",Table1[[#This Row],[Product]])), "Apparel","Footwear")</f>
        <v>Footwear</v>
      </c>
      <c r="K6157" s="3">
        <v>24</v>
      </c>
      <c r="L6157">
        <v>44</v>
      </c>
      <c r="M6157" s="3">
        <v>106</v>
      </c>
      <c r="N6157" s="3">
        <v>46</v>
      </c>
      <c r="O6157" t="s">
        <v>17</v>
      </c>
    </row>
    <row r="6158" spans="1:15" x14ac:dyDescent="0.3">
      <c r="A6158" t="s">
        <v>37</v>
      </c>
      <c r="B6158">
        <v>1185732</v>
      </c>
      <c r="C6158" s="1">
        <v>44353</v>
      </c>
      <c r="D6158" s="1" t="str">
        <f>TEXT(Table1[[#This Row],[Invoice Date]],"yyyy")</f>
        <v>2021</v>
      </c>
      <c r="E6158" t="s">
        <v>28</v>
      </c>
      <c r="F6158" t="s">
        <v>85</v>
      </c>
      <c r="G6158" t="s">
        <v>86</v>
      </c>
      <c r="H6158" t="s">
        <v>64</v>
      </c>
      <c r="I6158" t="str">
        <f>IF(ISNUMBER(SEARCH( "Women's",Table1[[#This Row],[Product]])), "Women","Male")</f>
        <v>Male</v>
      </c>
      <c r="J6158" t="str">
        <f>IF(ISNUMBER(SEARCH( "Apparel",Table1[[#This Row],[Product]])), "Apparel","Footwear")</f>
        <v>Apparel</v>
      </c>
      <c r="K6158" s="3">
        <v>34</v>
      </c>
      <c r="L6158">
        <v>44</v>
      </c>
      <c r="M6158" s="3">
        <v>150</v>
      </c>
      <c r="N6158" s="3">
        <v>96</v>
      </c>
      <c r="O6158" t="s">
        <v>17</v>
      </c>
    </row>
    <row r="6159" spans="1:15" x14ac:dyDescent="0.3">
      <c r="A6159" t="s">
        <v>18</v>
      </c>
      <c r="B6159">
        <v>1185732</v>
      </c>
      <c r="C6159" s="1">
        <v>44257</v>
      </c>
      <c r="D6159" s="1" t="str">
        <f>TEXT(Table1[[#This Row],[Invoice Date]],"yyyy")</f>
        <v>2021</v>
      </c>
      <c r="E6159" t="s">
        <v>28</v>
      </c>
      <c r="F6159" t="s">
        <v>35</v>
      </c>
      <c r="G6159" t="s">
        <v>36</v>
      </c>
      <c r="H6159" t="s">
        <v>34</v>
      </c>
      <c r="I6159" t="str">
        <f>IF(ISNUMBER(SEARCH( "Women's",Table1[[#This Row],[Product]])), "Women","Male")</f>
        <v>Male</v>
      </c>
      <c r="J6159" t="str">
        <f>IF(ISNUMBER(SEARCH( "Apparel",Table1[[#This Row],[Product]])), "Apparel","Footwear")</f>
        <v>Footwear</v>
      </c>
      <c r="K6159" s="3">
        <v>19</v>
      </c>
      <c r="L6159">
        <v>44</v>
      </c>
      <c r="M6159" s="3">
        <v>84</v>
      </c>
      <c r="N6159" s="3">
        <v>42</v>
      </c>
      <c r="O6159" t="s">
        <v>17</v>
      </c>
    </row>
    <row r="6160" spans="1:15" x14ac:dyDescent="0.3">
      <c r="A6160" t="s">
        <v>18</v>
      </c>
      <c r="B6160">
        <v>1185732</v>
      </c>
      <c r="C6160" s="1">
        <v>44443</v>
      </c>
      <c r="D6160" s="1" t="str">
        <f>TEXT(Table1[[#This Row],[Invoice Date]],"yyyy")</f>
        <v>2021</v>
      </c>
      <c r="E6160" t="s">
        <v>28</v>
      </c>
      <c r="F6160" t="s">
        <v>35</v>
      </c>
      <c r="G6160" t="s">
        <v>36</v>
      </c>
      <c r="H6160" t="s">
        <v>27</v>
      </c>
      <c r="I6160" t="str">
        <f>IF(ISNUMBER(SEARCH( "Women's",Table1[[#This Row],[Product]])), "Women","Male")</f>
        <v>Women</v>
      </c>
      <c r="J6160" t="str">
        <f>IF(ISNUMBER(SEARCH( "Apparel",Table1[[#This Row],[Product]])), "Apparel","Footwear")</f>
        <v>Footwear</v>
      </c>
      <c r="K6160" s="3">
        <v>24</v>
      </c>
      <c r="L6160">
        <v>44</v>
      </c>
      <c r="M6160" s="3">
        <v>106</v>
      </c>
      <c r="N6160" s="3">
        <v>48</v>
      </c>
      <c r="O6160" t="s">
        <v>17</v>
      </c>
    </row>
    <row r="6161" spans="1:15" x14ac:dyDescent="0.3">
      <c r="A6161" t="s">
        <v>18</v>
      </c>
      <c r="B6161">
        <v>1185732</v>
      </c>
      <c r="C6161" s="1">
        <v>44206</v>
      </c>
      <c r="D6161" s="1" t="str">
        <f>TEXT(Table1[[#This Row],[Invoice Date]],"yyyy")</f>
        <v>2021</v>
      </c>
      <c r="E6161" t="s">
        <v>28</v>
      </c>
      <c r="F6161" t="s">
        <v>35</v>
      </c>
      <c r="G6161" t="s">
        <v>36</v>
      </c>
      <c r="H6161" t="s">
        <v>50</v>
      </c>
      <c r="I6161" t="str">
        <f>IF(ISNUMBER(SEARCH( "Women's",Table1[[#This Row],[Product]])), "Women","Male")</f>
        <v>Women</v>
      </c>
      <c r="J6161" t="str">
        <f>IF(ISNUMBER(SEARCH( "Apparel",Table1[[#This Row],[Product]])), "Apparel","Footwear")</f>
        <v>Footwear</v>
      </c>
      <c r="K6161" s="3">
        <v>28</v>
      </c>
      <c r="L6161">
        <v>44</v>
      </c>
      <c r="M6161" s="3">
        <v>123</v>
      </c>
      <c r="N6161" s="3">
        <v>59</v>
      </c>
      <c r="O6161" t="s">
        <v>17</v>
      </c>
    </row>
    <row r="6162" spans="1:15" x14ac:dyDescent="0.3">
      <c r="A6162" t="s">
        <v>18</v>
      </c>
      <c r="B6162">
        <v>1185732</v>
      </c>
      <c r="C6162" s="1">
        <v>44264</v>
      </c>
      <c r="D6162" s="1" t="str">
        <f>TEXT(Table1[[#This Row],[Invoice Date]],"yyyy")</f>
        <v>2021</v>
      </c>
      <c r="E6162" t="s">
        <v>28</v>
      </c>
      <c r="F6162" t="s">
        <v>75</v>
      </c>
      <c r="G6162" t="s">
        <v>76</v>
      </c>
      <c r="H6162" t="s">
        <v>64</v>
      </c>
      <c r="I6162" t="str">
        <f>IF(ISNUMBER(SEARCH( "Women's",Table1[[#This Row],[Product]])), "Women","Male")</f>
        <v>Male</v>
      </c>
      <c r="J6162" t="str">
        <f>IF(ISNUMBER(SEARCH( "Apparel",Table1[[#This Row],[Product]])), "Apparel","Footwear")</f>
        <v>Apparel</v>
      </c>
      <c r="K6162" s="3">
        <v>32</v>
      </c>
      <c r="L6162">
        <v>44</v>
      </c>
      <c r="M6162" s="3">
        <v>141</v>
      </c>
      <c r="N6162" s="3">
        <v>61</v>
      </c>
      <c r="O6162" t="s">
        <v>17</v>
      </c>
    </row>
    <row r="6163" spans="1:15" x14ac:dyDescent="0.3">
      <c r="A6163" t="s">
        <v>18</v>
      </c>
      <c r="B6163">
        <v>1185732</v>
      </c>
      <c r="C6163" s="1">
        <v>44479</v>
      </c>
      <c r="D6163" s="1" t="str">
        <f>TEXT(Table1[[#This Row],[Invoice Date]],"yyyy")</f>
        <v>2021</v>
      </c>
      <c r="E6163" t="s">
        <v>28</v>
      </c>
      <c r="F6163" t="s">
        <v>75</v>
      </c>
      <c r="G6163" t="s">
        <v>76</v>
      </c>
      <c r="H6163" t="s">
        <v>50</v>
      </c>
      <c r="I6163" t="str">
        <f>IF(ISNUMBER(SEARCH( "Women's",Table1[[#This Row],[Product]])), "Women","Male")</f>
        <v>Women</v>
      </c>
      <c r="J6163" t="str">
        <f>IF(ISNUMBER(SEARCH( "Apparel",Table1[[#This Row],[Product]])), "Apparel","Footwear")</f>
        <v>Footwear</v>
      </c>
      <c r="K6163" s="3">
        <v>33</v>
      </c>
      <c r="L6163">
        <v>44</v>
      </c>
      <c r="M6163" s="3">
        <v>145</v>
      </c>
      <c r="N6163" s="3">
        <v>67</v>
      </c>
      <c r="O6163" t="s">
        <v>17</v>
      </c>
    </row>
    <row r="6164" spans="1:15" x14ac:dyDescent="0.3">
      <c r="A6164" t="s">
        <v>18</v>
      </c>
      <c r="B6164">
        <v>1185732</v>
      </c>
      <c r="C6164" s="1">
        <v>44486</v>
      </c>
      <c r="D6164" s="1" t="str">
        <f>TEXT(Table1[[#This Row],[Invoice Date]],"yyyy")</f>
        <v>2021</v>
      </c>
      <c r="E6164" t="s">
        <v>38</v>
      </c>
      <c r="F6164" t="s">
        <v>58</v>
      </c>
      <c r="G6164" t="s">
        <v>59</v>
      </c>
      <c r="H6164" t="s">
        <v>27</v>
      </c>
      <c r="I6164" t="str">
        <f>IF(ISNUMBER(SEARCH( "Women's",Table1[[#This Row],[Product]])), "Women","Male")</f>
        <v>Women</v>
      </c>
      <c r="J6164" t="str">
        <f>IF(ISNUMBER(SEARCH( "Apparel",Table1[[#This Row],[Product]])), "Apparel","Footwear")</f>
        <v>Footwear</v>
      </c>
      <c r="K6164" s="3">
        <v>33</v>
      </c>
      <c r="L6164">
        <v>44</v>
      </c>
      <c r="M6164" s="3">
        <v>145</v>
      </c>
      <c r="N6164" s="3">
        <v>77</v>
      </c>
      <c r="O6164" t="s">
        <v>17</v>
      </c>
    </row>
    <row r="6165" spans="1:15" x14ac:dyDescent="0.3">
      <c r="A6165" t="s">
        <v>37</v>
      </c>
      <c r="B6165">
        <v>1185732</v>
      </c>
      <c r="C6165" s="1">
        <v>44369</v>
      </c>
      <c r="D6165" s="1" t="str">
        <f>TEXT(Table1[[#This Row],[Invoice Date]],"yyyy")</f>
        <v>2021</v>
      </c>
      <c r="E6165" t="s">
        <v>38</v>
      </c>
      <c r="F6165" t="s">
        <v>87</v>
      </c>
      <c r="G6165" t="s">
        <v>88</v>
      </c>
      <c r="H6165" t="s">
        <v>50</v>
      </c>
      <c r="I6165" t="str">
        <f>IF(ISNUMBER(SEARCH( "Women's",Table1[[#This Row],[Product]])), "Women","Male")</f>
        <v>Women</v>
      </c>
      <c r="J6165" t="str">
        <f>IF(ISNUMBER(SEARCH( "Apparel",Table1[[#This Row],[Product]])), "Apparel","Footwear")</f>
        <v>Footwear</v>
      </c>
      <c r="K6165" s="3">
        <v>37</v>
      </c>
      <c r="L6165">
        <v>44</v>
      </c>
      <c r="M6165" s="3">
        <v>163</v>
      </c>
      <c r="N6165" s="3">
        <v>81</v>
      </c>
      <c r="O6165" t="s">
        <v>17</v>
      </c>
    </row>
    <row r="6166" spans="1:15" x14ac:dyDescent="0.3">
      <c r="A6166" t="s">
        <v>22</v>
      </c>
      <c r="B6166">
        <v>1185732</v>
      </c>
      <c r="C6166" s="1">
        <v>44429</v>
      </c>
      <c r="D6166" s="1" t="str">
        <f>TEXT(Table1[[#This Row],[Invoice Date]],"yyyy")</f>
        <v>2021</v>
      </c>
      <c r="E6166" t="s">
        <v>38</v>
      </c>
      <c r="F6166" t="s">
        <v>87</v>
      </c>
      <c r="G6166" t="s">
        <v>88</v>
      </c>
      <c r="H6166" t="s">
        <v>50</v>
      </c>
      <c r="I6166" t="str">
        <f>IF(ISNUMBER(SEARCH( "Women's",Table1[[#This Row],[Product]])), "Women","Male")</f>
        <v>Women</v>
      </c>
      <c r="J6166" t="str">
        <f>IF(ISNUMBER(SEARCH( "Apparel",Table1[[#This Row],[Product]])), "Apparel","Footwear")</f>
        <v>Footwear</v>
      </c>
      <c r="K6166" s="3">
        <v>37</v>
      </c>
      <c r="L6166">
        <v>44</v>
      </c>
      <c r="M6166" s="3">
        <v>163</v>
      </c>
      <c r="N6166" s="3">
        <v>75</v>
      </c>
      <c r="O6166" t="s">
        <v>17</v>
      </c>
    </row>
    <row r="6167" spans="1:15" x14ac:dyDescent="0.3">
      <c r="A6167" t="s">
        <v>37</v>
      </c>
      <c r="B6167">
        <v>1185732</v>
      </c>
      <c r="C6167" s="1">
        <v>44550</v>
      </c>
      <c r="D6167" s="1" t="str">
        <f>TEXT(Table1[[#This Row],[Invoice Date]],"yyyy")</f>
        <v>2021</v>
      </c>
      <c r="E6167" t="s">
        <v>38</v>
      </c>
      <c r="F6167" t="s">
        <v>87</v>
      </c>
      <c r="G6167" t="s">
        <v>88</v>
      </c>
      <c r="H6167" t="s">
        <v>50</v>
      </c>
      <c r="I6167" t="str">
        <f>IF(ISNUMBER(SEARCH( "Women's",Table1[[#This Row],[Product]])), "Women","Male")</f>
        <v>Women</v>
      </c>
      <c r="J6167" t="str">
        <f>IF(ISNUMBER(SEARCH( "Apparel",Table1[[#This Row],[Product]])), "Apparel","Footwear")</f>
        <v>Footwear</v>
      </c>
      <c r="K6167" s="3">
        <v>49</v>
      </c>
      <c r="L6167">
        <v>44</v>
      </c>
      <c r="M6167" s="3">
        <v>216</v>
      </c>
      <c r="N6167" s="3">
        <v>101</v>
      </c>
      <c r="O6167" t="s">
        <v>17</v>
      </c>
    </row>
    <row r="6168" spans="1:15" x14ac:dyDescent="0.3">
      <c r="A6168" t="s">
        <v>37</v>
      </c>
      <c r="B6168">
        <v>1185732</v>
      </c>
      <c r="C6168" s="1">
        <v>44300</v>
      </c>
      <c r="D6168" s="1" t="str">
        <f>TEXT(Table1[[#This Row],[Invoice Date]],"yyyy")</f>
        <v>2021</v>
      </c>
      <c r="E6168" t="s">
        <v>38</v>
      </c>
      <c r="F6168" t="s">
        <v>89</v>
      </c>
      <c r="G6168" t="s">
        <v>90</v>
      </c>
      <c r="H6168" t="s">
        <v>50</v>
      </c>
      <c r="I6168" t="str">
        <f>IF(ISNUMBER(SEARCH( "Women's",Table1[[#This Row],[Product]])), "Women","Male")</f>
        <v>Women</v>
      </c>
      <c r="J6168" t="str">
        <f>IF(ISNUMBER(SEARCH( "Apparel",Table1[[#This Row],[Product]])), "Apparel","Footwear")</f>
        <v>Footwear</v>
      </c>
      <c r="K6168" s="3">
        <v>32</v>
      </c>
      <c r="L6168">
        <v>44</v>
      </c>
      <c r="M6168" s="3">
        <v>141</v>
      </c>
      <c r="N6168" s="3">
        <v>72</v>
      </c>
      <c r="O6168" t="s">
        <v>17</v>
      </c>
    </row>
    <row r="6169" spans="1:15" x14ac:dyDescent="0.3">
      <c r="A6169" t="s">
        <v>37</v>
      </c>
      <c r="B6169">
        <v>1185732</v>
      </c>
      <c r="C6169" s="1">
        <v>44484</v>
      </c>
      <c r="D6169" s="1" t="str">
        <f>TEXT(Table1[[#This Row],[Invoice Date]],"yyyy")</f>
        <v>2021</v>
      </c>
      <c r="E6169" t="s">
        <v>38</v>
      </c>
      <c r="F6169" t="s">
        <v>89</v>
      </c>
      <c r="G6169" t="s">
        <v>90</v>
      </c>
      <c r="H6169" t="s">
        <v>50</v>
      </c>
      <c r="I6169" t="str">
        <f>IF(ISNUMBER(SEARCH( "Women's",Table1[[#This Row],[Product]])), "Women","Male")</f>
        <v>Women</v>
      </c>
      <c r="J6169" t="str">
        <f>IF(ISNUMBER(SEARCH( "Apparel",Table1[[#This Row],[Product]])), "Apparel","Footwear")</f>
        <v>Footwear</v>
      </c>
      <c r="K6169" s="3">
        <v>52</v>
      </c>
      <c r="L6169">
        <v>44</v>
      </c>
      <c r="M6169" s="3">
        <v>229</v>
      </c>
      <c r="N6169" s="3">
        <v>114</v>
      </c>
      <c r="O6169" t="s">
        <v>17</v>
      </c>
    </row>
    <row r="6170" spans="1:15" x14ac:dyDescent="0.3">
      <c r="A6170" t="s">
        <v>37</v>
      </c>
      <c r="B6170">
        <v>1185732</v>
      </c>
      <c r="C6170" s="1">
        <v>44261</v>
      </c>
      <c r="D6170" s="1" t="str">
        <f>TEXT(Table1[[#This Row],[Invoice Date]],"yyyy")</f>
        <v>2021</v>
      </c>
      <c r="E6170" t="s">
        <v>38</v>
      </c>
      <c r="F6170" t="s">
        <v>104</v>
      </c>
      <c r="G6170" t="s">
        <v>105</v>
      </c>
      <c r="H6170" t="s">
        <v>34</v>
      </c>
      <c r="I6170" t="str">
        <f>IF(ISNUMBER(SEARCH( "Women's",Table1[[#This Row],[Product]])), "Women","Male")</f>
        <v>Male</v>
      </c>
      <c r="J6170" t="str">
        <f>IF(ISNUMBER(SEARCH( "Apparel",Table1[[#This Row],[Product]])), "Apparel","Footwear")</f>
        <v>Footwear</v>
      </c>
      <c r="K6170" s="3">
        <v>34</v>
      </c>
      <c r="L6170">
        <v>44</v>
      </c>
      <c r="M6170" s="3">
        <v>150</v>
      </c>
      <c r="N6170" s="3">
        <v>67</v>
      </c>
      <c r="O6170" t="s">
        <v>17</v>
      </c>
    </row>
    <row r="6171" spans="1:15" x14ac:dyDescent="0.3">
      <c r="A6171" t="s">
        <v>37</v>
      </c>
      <c r="B6171">
        <v>1185732</v>
      </c>
      <c r="C6171" s="1">
        <v>44322</v>
      </c>
      <c r="D6171" s="1" t="str">
        <f>TEXT(Table1[[#This Row],[Invoice Date]],"yyyy")</f>
        <v>2021</v>
      </c>
      <c r="E6171" t="s">
        <v>38</v>
      </c>
      <c r="F6171" t="s">
        <v>104</v>
      </c>
      <c r="G6171" t="s">
        <v>105</v>
      </c>
      <c r="H6171" t="s">
        <v>50</v>
      </c>
      <c r="I6171" t="str">
        <f>IF(ISNUMBER(SEARCH( "Women's",Table1[[#This Row],[Product]])), "Women","Male")</f>
        <v>Women</v>
      </c>
      <c r="J6171" t="str">
        <f>IF(ISNUMBER(SEARCH( "Apparel",Table1[[#This Row],[Product]])), "Apparel","Footwear")</f>
        <v>Footwear</v>
      </c>
      <c r="K6171" s="3">
        <v>39</v>
      </c>
      <c r="L6171">
        <v>44</v>
      </c>
      <c r="M6171" s="3">
        <v>172</v>
      </c>
      <c r="N6171" s="3">
        <v>89</v>
      </c>
      <c r="O6171" t="s">
        <v>17</v>
      </c>
    </row>
    <row r="6172" spans="1:15" x14ac:dyDescent="0.3">
      <c r="A6172" t="s">
        <v>22</v>
      </c>
      <c r="B6172">
        <v>1185732</v>
      </c>
      <c r="C6172" s="1">
        <v>44507</v>
      </c>
      <c r="D6172" s="1" t="str">
        <f>TEXT(Table1[[#This Row],[Invoice Date]],"yyyy")</f>
        <v>2021</v>
      </c>
      <c r="E6172" t="s">
        <v>38</v>
      </c>
      <c r="F6172" t="s">
        <v>104</v>
      </c>
      <c r="G6172" t="s">
        <v>105</v>
      </c>
      <c r="H6172" t="s">
        <v>64</v>
      </c>
      <c r="I6172" t="str">
        <f>IF(ISNUMBER(SEARCH( "Women's",Table1[[#This Row],[Product]])), "Women","Male")</f>
        <v>Male</v>
      </c>
      <c r="J6172" t="str">
        <f>IF(ISNUMBER(SEARCH( "Apparel",Table1[[#This Row],[Product]])), "Apparel","Footwear")</f>
        <v>Apparel</v>
      </c>
      <c r="K6172" s="3">
        <v>58</v>
      </c>
      <c r="L6172">
        <v>44</v>
      </c>
      <c r="M6172" s="3">
        <v>255</v>
      </c>
      <c r="N6172" s="3">
        <v>112</v>
      </c>
      <c r="O6172" t="s">
        <v>17</v>
      </c>
    </row>
    <row r="6173" spans="1:15" x14ac:dyDescent="0.3">
      <c r="A6173" t="s">
        <v>22</v>
      </c>
      <c r="B6173">
        <v>1185732</v>
      </c>
      <c r="C6173" s="1">
        <v>44422</v>
      </c>
      <c r="D6173" s="1" t="str">
        <f>TEXT(Table1[[#This Row],[Invoice Date]],"yyyy")</f>
        <v>2021</v>
      </c>
      <c r="E6173" t="s">
        <v>38</v>
      </c>
      <c r="F6173" t="s">
        <v>106</v>
      </c>
      <c r="G6173" t="s">
        <v>107</v>
      </c>
      <c r="H6173" t="s">
        <v>64</v>
      </c>
      <c r="I6173" t="str">
        <f>IF(ISNUMBER(SEARCH( "Women's",Table1[[#This Row],[Product]])), "Women","Male")</f>
        <v>Male</v>
      </c>
      <c r="J6173" t="str">
        <f>IF(ISNUMBER(SEARCH( "Apparel",Table1[[#This Row],[Product]])), "Apparel","Footwear")</f>
        <v>Apparel</v>
      </c>
      <c r="K6173" s="3">
        <v>50</v>
      </c>
      <c r="L6173">
        <v>44</v>
      </c>
      <c r="M6173" s="3">
        <v>220</v>
      </c>
      <c r="N6173" s="3">
        <v>81</v>
      </c>
      <c r="O6173" t="s">
        <v>17</v>
      </c>
    </row>
    <row r="6174" spans="1:15" x14ac:dyDescent="0.3">
      <c r="A6174" t="s">
        <v>45</v>
      </c>
      <c r="B6174">
        <v>1185732</v>
      </c>
      <c r="C6174" s="1">
        <v>44210</v>
      </c>
      <c r="D6174" s="1" t="str">
        <f>TEXT(Table1[[#This Row],[Invoice Date]],"yyyy")</f>
        <v>2021</v>
      </c>
      <c r="E6174" t="s">
        <v>38</v>
      </c>
      <c r="F6174" t="s">
        <v>106</v>
      </c>
      <c r="G6174" t="s">
        <v>107</v>
      </c>
      <c r="H6174" t="s">
        <v>50</v>
      </c>
      <c r="I6174" t="str">
        <f>IF(ISNUMBER(SEARCH( "Women's",Table1[[#This Row],[Product]])), "Women","Male")</f>
        <v>Women</v>
      </c>
      <c r="J6174" t="str">
        <f>IF(ISNUMBER(SEARCH( "Apparel",Table1[[#This Row],[Product]])), "Apparel","Footwear")</f>
        <v>Footwear</v>
      </c>
      <c r="K6174" s="3">
        <v>39</v>
      </c>
      <c r="L6174">
        <v>44</v>
      </c>
      <c r="M6174" s="3">
        <v>172</v>
      </c>
      <c r="N6174" s="3">
        <v>84</v>
      </c>
      <c r="O6174" t="s">
        <v>17</v>
      </c>
    </row>
    <row r="6175" spans="1:15" x14ac:dyDescent="0.3">
      <c r="A6175" t="s">
        <v>45</v>
      </c>
      <c r="B6175">
        <v>1185732</v>
      </c>
      <c r="C6175" s="1">
        <v>44297</v>
      </c>
      <c r="D6175" s="1" t="str">
        <f>TEXT(Table1[[#This Row],[Invoice Date]],"yyyy")</f>
        <v>2021</v>
      </c>
      <c r="E6175" t="s">
        <v>38</v>
      </c>
      <c r="F6175" t="s">
        <v>119</v>
      </c>
      <c r="G6175" t="s">
        <v>120</v>
      </c>
      <c r="H6175" t="s">
        <v>50</v>
      </c>
      <c r="I6175" t="str">
        <f>IF(ISNUMBER(SEARCH( "Women's",Table1[[#This Row],[Product]])), "Women","Male")</f>
        <v>Women</v>
      </c>
      <c r="J6175" t="str">
        <f>IF(ISNUMBER(SEARCH( "Apparel",Table1[[#This Row],[Product]])), "Apparel","Footwear")</f>
        <v>Footwear</v>
      </c>
      <c r="K6175" s="3">
        <v>36</v>
      </c>
      <c r="L6175">
        <v>44</v>
      </c>
      <c r="M6175" s="3">
        <v>158</v>
      </c>
      <c r="N6175" s="3">
        <v>79</v>
      </c>
      <c r="O6175" t="s">
        <v>17</v>
      </c>
    </row>
    <row r="6176" spans="1:15" hidden="1" x14ac:dyDescent="0.3">
      <c r="A6176" t="s">
        <v>37</v>
      </c>
      <c r="B6176">
        <v>1185732</v>
      </c>
      <c r="C6176" s="1">
        <v>44498</v>
      </c>
      <c r="D6176" s="1" t="str">
        <f>TEXT(Table1[[#This Row],[Invoice Date]],"yyyy")</f>
        <v>2021</v>
      </c>
      <c r="E6176" t="s">
        <v>38</v>
      </c>
      <c r="F6176" t="s">
        <v>129</v>
      </c>
      <c r="G6176" t="s">
        <v>130</v>
      </c>
      <c r="H6176" t="s">
        <v>34</v>
      </c>
      <c r="I6176" t="str">
        <f>IF(ISNUMBER(SEARCH( "Women's",Table1[[#This Row],[Product]])), "Women","Male")</f>
        <v>Male</v>
      </c>
      <c r="J6176" t="str">
        <f>IF(ISNUMBER(SEARCH( "Apparel",Table1[[#This Row],[Product]])), "Apparel","Footwear")</f>
        <v>Footwear</v>
      </c>
      <c r="K6176" s="3">
        <v>32</v>
      </c>
      <c r="L6176">
        <v>44</v>
      </c>
      <c r="M6176" s="3">
        <v>141</v>
      </c>
      <c r="N6176" s="3">
        <v>56</v>
      </c>
      <c r="O6176" t="s">
        <v>26</v>
      </c>
    </row>
    <row r="6177" spans="1:15" hidden="1" x14ac:dyDescent="0.3">
      <c r="A6177" t="s">
        <v>37</v>
      </c>
      <c r="B6177">
        <v>1185732</v>
      </c>
      <c r="C6177" s="1">
        <v>44206</v>
      </c>
      <c r="D6177" s="1" t="str">
        <f>TEXT(Table1[[#This Row],[Invoice Date]],"yyyy")</f>
        <v>2021</v>
      </c>
      <c r="E6177" t="s">
        <v>38</v>
      </c>
      <c r="F6177" t="s">
        <v>102</v>
      </c>
      <c r="G6177" t="s">
        <v>103</v>
      </c>
      <c r="H6177" t="s">
        <v>64</v>
      </c>
      <c r="I6177" t="str">
        <f>IF(ISNUMBER(SEARCH( "Women's",Table1[[#This Row],[Product]])), "Women","Male")</f>
        <v>Male</v>
      </c>
      <c r="J6177" t="str">
        <f>IF(ISNUMBER(SEARCH( "Apparel",Table1[[#This Row],[Product]])), "Apparel","Footwear")</f>
        <v>Apparel</v>
      </c>
      <c r="K6177" s="3">
        <v>34</v>
      </c>
      <c r="L6177">
        <v>44</v>
      </c>
      <c r="M6177" s="3">
        <v>150</v>
      </c>
      <c r="N6177" s="3">
        <v>54</v>
      </c>
      <c r="O6177" t="s">
        <v>26</v>
      </c>
    </row>
    <row r="6178" spans="1:15" hidden="1" x14ac:dyDescent="0.3">
      <c r="A6178" t="s">
        <v>37</v>
      </c>
      <c r="B6178">
        <v>1185732</v>
      </c>
      <c r="C6178" s="1">
        <v>44293</v>
      </c>
      <c r="D6178" s="1" t="str">
        <f>TEXT(Table1[[#This Row],[Invoice Date]],"yyyy")</f>
        <v>2021</v>
      </c>
      <c r="E6178" t="s">
        <v>38</v>
      </c>
      <c r="F6178" t="s">
        <v>104</v>
      </c>
      <c r="G6178" t="s">
        <v>105</v>
      </c>
      <c r="H6178" t="s">
        <v>27</v>
      </c>
      <c r="I6178" t="str">
        <f>IF(ISNUMBER(SEARCH( "Women's",Table1[[#This Row],[Product]])), "Women","Male")</f>
        <v>Women</v>
      </c>
      <c r="J6178" t="str">
        <f>IF(ISNUMBER(SEARCH( "Apparel",Table1[[#This Row],[Product]])), "Apparel","Footwear")</f>
        <v>Footwear</v>
      </c>
      <c r="K6178" s="3">
        <v>16</v>
      </c>
      <c r="L6178">
        <v>44</v>
      </c>
      <c r="M6178" s="3">
        <v>70</v>
      </c>
      <c r="N6178" s="3">
        <v>30</v>
      </c>
      <c r="O6178" t="s">
        <v>26</v>
      </c>
    </row>
    <row r="6179" spans="1:15" hidden="1" x14ac:dyDescent="0.3">
      <c r="A6179" t="s">
        <v>22</v>
      </c>
      <c r="B6179">
        <v>1185732</v>
      </c>
      <c r="C6179" s="1">
        <v>44300</v>
      </c>
      <c r="D6179" s="1" t="str">
        <f>TEXT(Table1[[#This Row],[Invoice Date]],"yyyy")</f>
        <v>2021</v>
      </c>
      <c r="E6179" t="s">
        <v>38</v>
      </c>
      <c r="F6179" t="s">
        <v>106</v>
      </c>
      <c r="G6179" t="s">
        <v>107</v>
      </c>
      <c r="H6179" t="s">
        <v>64</v>
      </c>
      <c r="I6179" t="str">
        <f>IF(ISNUMBER(SEARCH( "Women's",Table1[[#This Row],[Product]])), "Women","Male")</f>
        <v>Male</v>
      </c>
      <c r="J6179" t="str">
        <f>IF(ISNUMBER(SEARCH( "Apparel",Table1[[#This Row],[Product]])), "Apparel","Footwear")</f>
        <v>Apparel</v>
      </c>
      <c r="K6179" s="3">
        <v>33</v>
      </c>
      <c r="L6179">
        <v>44</v>
      </c>
      <c r="M6179" s="3">
        <v>145</v>
      </c>
      <c r="N6179" s="3">
        <v>39</v>
      </c>
      <c r="O6179" t="s">
        <v>26</v>
      </c>
    </row>
    <row r="6180" spans="1:15" hidden="1" x14ac:dyDescent="0.3">
      <c r="A6180" t="s">
        <v>18</v>
      </c>
      <c r="B6180">
        <v>1128299</v>
      </c>
      <c r="C6180" s="1">
        <v>44251</v>
      </c>
      <c r="D6180" s="1" t="str">
        <f>TEXT(Table1[[#This Row],[Invoice Date]],"yyyy")</f>
        <v>2021</v>
      </c>
      <c r="E6180" t="s">
        <v>42</v>
      </c>
      <c r="F6180" t="s">
        <v>79</v>
      </c>
      <c r="G6180" t="s">
        <v>80</v>
      </c>
      <c r="H6180" t="s">
        <v>64</v>
      </c>
      <c r="I6180" t="str">
        <f>IF(ISNUMBER(SEARCH( "Women's",Table1[[#This Row],[Product]])), "Women","Male")</f>
        <v>Male</v>
      </c>
      <c r="J6180" t="str">
        <f>IF(ISNUMBER(SEARCH( "Apparel",Table1[[#This Row],[Product]])), "Apparel","Footwear")</f>
        <v>Apparel</v>
      </c>
      <c r="K6180" s="3">
        <v>32</v>
      </c>
      <c r="L6180">
        <v>43</v>
      </c>
      <c r="M6180" s="3">
        <v>138</v>
      </c>
      <c r="N6180" s="3">
        <v>61</v>
      </c>
      <c r="O6180" t="s">
        <v>26</v>
      </c>
    </row>
    <row r="6181" spans="1:15" x14ac:dyDescent="0.3">
      <c r="A6181" t="s">
        <v>37</v>
      </c>
      <c r="B6181">
        <v>1185732</v>
      </c>
      <c r="C6181" s="1">
        <v>44367</v>
      </c>
      <c r="D6181" s="1" t="str">
        <f>TEXT(Table1[[#This Row],[Invoice Date]],"yyyy")</f>
        <v>2021</v>
      </c>
      <c r="E6181" t="s">
        <v>28</v>
      </c>
      <c r="F6181" t="s">
        <v>112</v>
      </c>
      <c r="G6181" t="s">
        <v>113</v>
      </c>
      <c r="H6181" t="s">
        <v>27</v>
      </c>
      <c r="I6181" t="str">
        <f>IF(ISNUMBER(SEARCH( "Women's",Table1[[#This Row],[Product]])), "Women","Male")</f>
        <v>Women</v>
      </c>
      <c r="J6181" t="str">
        <f>IF(ISNUMBER(SEARCH( "Apparel",Table1[[#This Row],[Product]])), "Apparel","Footwear")</f>
        <v>Footwear</v>
      </c>
      <c r="K6181" s="3">
        <v>36</v>
      </c>
      <c r="L6181">
        <v>42</v>
      </c>
      <c r="M6181" s="3">
        <v>151</v>
      </c>
      <c r="N6181" s="3">
        <v>73</v>
      </c>
      <c r="O6181" t="s">
        <v>17</v>
      </c>
    </row>
    <row r="6182" spans="1:15" x14ac:dyDescent="0.3">
      <c r="A6182" t="s">
        <v>37</v>
      </c>
      <c r="B6182">
        <v>1185732</v>
      </c>
      <c r="C6182" s="1">
        <v>44517</v>
      </c>
      <c r="D6182" s="1" t="str">
        <f>TEXT(Table1[[#This Row],[Invoice Date]],"yyyy")</f>
        <v>2021</v>
      </c>
      <c r="E6182" t="s">
        <v>38</v>
      </c>
      <c r="F6182" t="s">
        <v>129</v>
      </c>
      <c r="G6182" t="s">
        <v>130</v>
      </c>
      <c r="H6182" t="s">
        <v>27</v>
      </c>
      <c r="I6182" t="str">
        <f>IF(ISNUMBER(SEARCH( "Women's",Table1[[#This Row],[Product]])), "Women","Male")</f>
        <v>Women</v>
      </c>
      <c r="J6182" t="str">
        <f>IF(ISNUMBER(SEARCH( "Apparel",Table1[[#This Row],[Product]])), "Apparel","Footwear")</f>
        <v>Footwear</v>
      </c>
      <c r="K6182" s="3">
        <v>52</v>
      </c>
      <c r="L6182">
        <v>42</v>
      </c>
      <c r="M6182" s="3">
        <v>218</v>
      </c>
      <c r="N6182" s="3">
        <v>100</v>
      </c>
      <c r="O6182" t="s">
        <v>17</v>
      </c>
    </row>
    <row r="6183" spans="1:15" x14ac:dyDescent="0.3">
      <c r="A6183" t="s">
        <v>37</v>
      </c>
      <c r="B6183">
        <v>1185732</v>
      </c>
      <c r="C6183" s="1">
        <v>44555</v>
      </c>
      <c r="D6183" s="1" t="str">
        <f>TEXT(Table1[[#This Row],[Invoice Date]],"yyyy")</f>
        <v>2021</v>
      </c>
      <c r="E6183" t="s">
        <v>38</v>
      </c>
      <c r="F6183" t="s">
        <v>129</v>
      </c>
      <c r="G6183" t="s">
        <v>130</v>
      </c>
      <c r="H6183" t="s">
        <v>64</v>
      </c>
      <c r="I6183" t="str">
        <f>IF(ISNUMBER(SEARCH( "Women's",Table1[[#This Row],[Product]])), "Women","Male")</f>
        <v>Male</v>
      </c>
      <c r="J6183" t="str">
        <f>IF(ISNUMBER(SEARCH( "Apparel",Table1[[#This Row],[Product]])), "Apparel","Footwear")</f>
        <v>Apparel</v>
      </c>
      <c r="K6183" s="3">
        <v>64</v>
      </c>
      <c r="L6183">
        <v>42</v>
      </c>
      <c r="M6183" s="3">
        <v>269</v>
      </c>
      <c r="N6183" s="3">
        <v>129</v>
      </c>
      <c r="O6183" t="s">
        <v>17</v>
      </c>
    </row>
    <row r="6184" spans="1:15" x14ac:dyDescent="0.3">
      <c r="A6184" t="s">
        <v>37</v>
      </c>
      <c r="B6184">
        <v>1185732</v>
      </c>
      <c r="C6184" s="1">
        <v>44167</v>
      </c>
      <c r="D6184" s="1" t="str">
        <f>TEXT(Table1[[#This Row],[Invoice Date]],"yyyy")</f>
        <v>2020</v>
      </c>
      <c r="E6184" t="s">
        <v>28</v>
      </c>
      <c r="F6184" t="s">
        <v>98</v>
      </c>
      <c r="G6184" t="s">
        <v>99</v>
      </c>
      <c r="H6184" t="s">
        <v>64</v>
      </c>
      <c r="I6184" t="str">
        <f>IF(ISNUMBER(SEARCH( "Women's",Table1[[#This Row],[Product]])), "Women","Male")</f>
        <v>Male</v>
      </c>
      <c r="J6184" t="str">
        <f>IF(ISNUMBER(SEARCH( "Apparel",Table1[[#This Row],[Product]])), "Apparel","Footwear")</f>
        <v>Apparel</v>
      </c>
      <c r="K6184" s="3">
        <v>42</v>
      </c>
      <c r="L6184">
        <v>42</v>
      </c>
      <c r="M6184" s="3">
        <v>176</v>
      </c>
      <c r="N6184" s="3">
        <v>72</v>
      </c>
      <c r="O6184" t="s">
        <v>17</v>
      </c>
    </row>
    <row r="6185" spans="1:15" x14ac:dyDescent="0.3">
      <c r="A6185" t="s">
        <v>37</v>
      </c>
      <c r="B6185">
        <v>1185732</v>
      </c>
      <c r="C6185" s="1">
        <v>44371</v>
      </c>
      <c r="D6185" s="1" t="str">
        <f>TEXT(Table1[[#This Row],[Invoice Date]],"yyyy")</f>
        <v>2021</v>
      </c>
      <c r="E6185" t="s">
        <v>28</v>
      </c>
      <c r="F6185" t="s">
        <v>114</v>
      </c>
      <c r="G6185" t="s">
        <v>115</v>
      </c>
      <c r="H6185" t="s">
        <v>64</v>
      </c>
      <c r="I6185" t="str">
        <f>IF(ISNUMBER(SEARCH( "Women's",Table1[[#This Row],[Product]])), "Women","Male")</f>
        <v>Male</v>
      </c>
      <c r="J6185" t="str">
        <f>IF(ISNUMBER(SEARCH( "Apparel",Table1[[#This Row],[Product]])), "Apparel","Footwear")</f>
        <v>Apparel</v>
      </c>
      <c r="K6185" s="3">
        <v>42</v>
      </c>
      <c r="L6185">
        <v>42</v>
      </c>
      <c r="M6185" s="3">
        <v>176</v>
      </c>
      <c r="N6185" s="3">
        <v>88</v>
      </c>
      <c r="O6185" t="s">
        <v>17</v>
      </c>
    </row>
    <row r="6186" spans="1:15" x14ac:dyDescent="0.3">
      <c r="A6186" t="s">
        <v>45</v>
      </c>
      <c r="B6186">
        <v>1185732</v>
      </c>
      <c r="C6186" s="1">
        <v>44485</v>
      </c>
      <c r="D6186" s="1" t="str">
        <f>TEXT(Table1[[#This Row],[Invoice Date]],"yyyy")</f>
        <v>2021</v>
      </c>
      <c r="E6186" t="s">
        <v>38</v>
      </c>
      <c r="F6186" t="s">
        <v>116</v>
      </c>
      <c r="G6186" t="s">
        <v>80</v>
      </c>
      <c r="H6186" t="s">
        <v>64</v>
      </c>
      <c r="I6186" t="str">
        <f>IF(ISNUMBER(SEARCH( "Women's",Table1[[#This Row],[Product]])), "Women","Male")</f>
        <v>Male</v>
      </c>
      <c r="J6186" t="str">
        <f>IF(ISNUMBER(SEARCH( "Apparel",Table1[[#This Row],[Product]])), "Apparel","Footwear")</f>
        <v>Apparel</v>
      </c>
      <c r="K6186" s="3">
        <v>47</v>
      </c>
      <c r="L6186">
        <v>42</v>
      </c>
      <c r="M6186" s="3">
        <v>197</v>
      </c>
      <c r="N6186" s="3">
        <v>77</v>
      </c>
      <c r="O6186" t="s">
        <v>17</v>
      </c>
    </row>
    <row r="6187" spans="1:15" x14ac:dyDescent="0.3">
      <c r="A6187" t="s">
        <v>45</v>
      </c>
      <c r="B6187">
        <v>1185732</v>
      </c>
      <c r="C6187" s="1">
        <v>44509</v>
      </c>
      <c r="D6187" s="1" t="str">
        <f>TEXT(Table1[[#This Row],[Invoice Date]],"yyyy")</f>
        <v>2021</v>
      </c>
      <c r="E6187" t="s">
        <v>38</v>
      </c>
      <c r="F6187" t="s">
        <v>116</v>
      </c>
      <c r="G6187" t="s">
        <v>80</v>
      </c>
      <c r="H6187" t="s">
        <v>64</v>
      </c>
      <c r="I6187" t="str">
        <f>IF(ISNUMBER(SEARCH( "Women's",Table1[[#This Row],[Product]])), "Women","Male")</f>
        <v>Male</v>
      </c>
      <c r="J6187" t="str">
        <f>IF(ISNUMBER(SEARCH( "Apparel",Table1[[#This Row],[Product]])), "Apparel","Footwear")</f>
        <v>Apparel</v>
      </c>
      <c r="K6187" s="3">
        <v>51</v>
      </c>
      <c r="L6187">
        <v>42</v>
      </c>
      <c r="M6187" s="3">
        <v>214</v>
      </c>
      <c r="N6187" s="3">
        <v>79</v>
      </c>
      <c r="O6187" t="s">
        <v>17</v>
      </c>
    </row>
    <row r="6188" spans="1:15" x14ac:dyDescent="0.3">
      <c r="A6188" t="s">
        <v>45</v>
      </c>
      <c r="B6188">
        <v>1185732</v>
      </c>
      <c r="C6188" s="1">
        <v>44491</v>
      </c>
      <c r="D6188" s="1" t="str">
        <f>TEXT(Table1[[#This Row],[Invoice Date]],"yyyy")</f>
        <v>2021</v>
      </c>
      <c r="E6188" t="s">
        <v>42</v>
      </c>
      <c r="F6188" t="s">
        <v>131</v>
      </c>
      <c r="G6188" t="s">
        <v>132</v>
      </c>
      <c r="H6188" t="s">
        <v>50</v>
      </c>
      <c r="I6188" t="str">
        <f>IF(ISNUMBER(SEARCH( "Women's",Table1[[#This Row],[Product]])), "Women","Male")</f>
        <v>Women</v>
      </c>
      <c r="J6188" t="str">
        <f>IF(ISNUMBER(SEARCH( "Apparel",Table1[[#This Row],[Product]])), "Apparel","Footwear")</f>
        <v>Footwear</v>
      </c>
      <c r="K6188" s="3">
        <v>59</v>
      </c>
      <c r="L6188">
        <v>42</v>
      </c>
      <c r="M6188" s="3">
        <v>248</v>
      </c>
      <c r="N6188" s="3">
        <v>89</v>
      </c>
      <c r="O6188" t="s">
        <v>17</v>
      </c>
    </row>
    <row r="6189" spans="1:15" x14ac:dyDescent="0.3">
      <c r="A6189" t="s">
        <v>37</v>
      </c>
      <c r="B6189">
        <v>1128299</v>
      </c>
      <c r="C6189" s="1">
        <v>44296</v>
      </c>
      <c r="D6189" s="1" t="str">
        <f>TEXT(Table1[[#This Row],[Invoice Date]],"yyyy")</f>
        <v>2021</v>
      </c>
      <c r="E6189" t="s">
        <v>42</v>
      </c>
      <c r="F6189" t="s">
        <v>123</v>
      </c>
      <c r="G6189" t="s">
        <v>124</v>
      </c>
      <c r="H6189" t="s">
        <v>64</v>
      </c>
      <c r="I6189" t="str">
        <f>IF(ISNUMBER(SEARCH( "Women's",Table1[[#This Row],[Product]])), "Women","Male")</f>
        <v>Male</v>
      </c>
      <c r="J6189" t="str">
        <f>IF(ISNUMBER(SEARCH( "Apparel",Table1[[#This Row],[Product]])), "Apparel","Footwear")</f>
        <v>Apparel</v>
      </c>
      <c r="K6189" s="3">
        <v>52</v>
      </c>
      <c r="L6189">
        <v>42</v>
      </c>
      <c r="M6189" s="3">
        <v>218</v>
      </c>
      <c r="N6189" s="3">
        <v>59</v>
      </c>
      <c r="O6189" t="s">
        <v>17</v>
      </c>
    </row>
    <row r="6190" spans="1:15" x14ac:dyDescent="0.3">
      <c r="A6190" t="s">
        <v>45</v>
      </c>
      <c r="B6190">
        <v>1185732</v>
      </c>
      <c r="C6190" s="1">
        <v>44218</v>
      </c>
      <c r="D6190" s="1" t="str">
        <f>TEXT(Table1[[#This Row],[Invoice Date]],"yyyy")</f>
        <v>2021</v>
      </c>
      <c r="E6190" t="s">
        <v>28</v>
      </c>
      <c r="F6190" t="s">
        <v>46</v>
      </c>
      <c r="G6190" t="s">
        <v>47</v>
      </c>
      <c r="H6190" t="s">
        <v>50</v>
      </c>
      <c r="I6190" t="str">
        <f>IF(ISNUMBER(SEARCH( "Women's",Table1[[#This Row],[Product]])), "Women","Male")</f>
        <v>Women</v>
      </c>
      <c r="J6190" t="str">
        <f>IF(ISNUMBER(SEARCH( "Apparel",Table1[[#This Row],[Product]])), "Apparel","Footwear")</f>
        <v>Footwear</v>
      </c>
      <c r="K6190" s="3">
        <v>34</v>
      </c>
      <c r="L6190">
        <v>42</v>
      </c>
      <c r="M6190" s="3">
        <v>143</v>
      </c>
      <c r="N6190" s="3">
        <v>71</v>
      </c>
      <c r="O6190" t="s">
        <v>17</v>
      </c>
    </row>
    <row r="6191" spans="1:15" x14ac:dyDescent="0.3">
      <c r="A6191" t="s">
        <v>45</v>
      </c>
      <c r="B6191">
        <v>1185732</v>
      </c>
      <c r="C6191" s="1">
        <v>44339</v>
      </c>
      <c r="D6191" s="1" t="str">
        <f>TEXT(Table1[[#This Row],[Invoice Date]],"yyyy")</f>
        <v>2021</v>
      </c>
      <c r="E6191" t="s">
        <v>13</v>
      </c>
      <c r="F6191" t="s">
        <v>100</v>
      </c>
      <c r="G6191" t="s">
        <v>101</v>
      </c>
      <c r="H6191" t="s">
        <v>64</v>
      </c>
      <c r="I6191" t="str">
        <f>IF(ISNUMBER(SEARCH( "Women's",Table1[[#This Row],[Product]])), "Women","Male")</f>
        <v>Male</v>
      </c>
      <c r="J6191" t="str">
        <f>IF(ISNUMBER(SEARCH( "Apparel",Table1[[#This Row],[Product]])), "Apparel","Footwear")</f>
        <v>Apparel</v>
      </c>
      <c r="K6191" s="3">
        <v>46</v>
      </c>
      <c r="L6191">
        <v>42</v>
      </c>
      <c r="M6191" s="3">
        <v>193</v>
      </c>
      <c r="N6191" s="3">
        <v>89</v>
      </c>
      <c r="O6191" t="s">
        <v>17</v>
      </c>
    </row>
    <row r="6192" spans="1:15" x14ac:dyDescent="0.3">
      <c r="A6192" t="s">
        <v>45</v>
      </c>
      <c r="B6192">
        <v>1185732</v>
      </c>
      <c r="C6192" s="1">
        <v>44491</v>
      </c>
      <c r="D6192" s="1" t="str">
        <f>TEXT(Table1[[#This Row],[Invoice Date]],"yyyy")</f>
        <v>2021</v>
      </c>
      <c r="E6192" t="s">
        <v>13</v>
      </c>
      <c r="F6192" t="s">
        <v>100</v>
      </c>
      <c r="G6192" t="s">
        <v>101</v>
      </c>
      <c r="H6192" t="s">
        <v>50</v>
      </c>
      <c r="I6192" t="str">
        <f>IF(ISNUMBER(SEARCH( "Women's",Table1[[#This Row],[Product]])), "Women","Male")</f>
        <v>Women</v>
      </c>
      <c r="J6192" t="str">
        <f>IF(ISNUMBER(SEARCH( "Apparel",Table1[[#This Row],[Product]])), "Apparel","Footwear")</f>
        <v>Footwear</v>
      </c>
      <c r="K6192" s="3">
        <v>41</v>
      </c>
      <c r="L6192">
        <v>42</v>
      </c>
      <c r="M6192" s="3">
        <v>172</v>
      </c>
      <c r="N6192" s="3">
        <v>90</v>
      </c>
      <c r="O6192" t="s">
        <v>17</v>
      </c>
    </row>
    <row r="6193" spans="1:15" x14ac:dyDescent="0.3">
      <c r="A6193" t="s">
        <v>57</v>
      </c>
      <c r="B6193">
        <v>1197831</v>
      </c>
      <c r="C6193" s="1">
        <v>44241</v>
      </c>
      <c r="D6193" s="1" t="str">
        <f>TEXT(Table1[[#This Row],[Invoice Date]],"yyyy")</f>
        <v>2021</v>
      </c>
      <c r="E6193" t="s">
        <v>28</v>
      </c>
      <c r="F6193" t="s">
        <v>65</v>
      </c>
      <c r="G6193" t="s">
        <v>66</v>
      </c>
      <c r="H6193" t="s">
        <v>50</v>
      </c>
      <c r="I6193" t="str">
        <f>IF(ISNUMBER(SEARCH( "Women's",Table1[[#This Row],[Product]])), "Women","Male")</f>
        <v>Women</v>
      </c>
      <c r="J6193" t="str">
        <f>IF(ISNUMBER(SEARCH( "Apparel",Table1[[#This Row],[Product]])), "Apparel","Footwear")</f>
        <v>Footwear</v>
      </c>
      <c r="K6193" s="3">
        <v>20</v>
      </c>
      <c r="L6193">
        <v>42</v>
      </c>
      <c r="M6193" s="3">
        <v>84</v>
      </c>
      <c r="N6193" s="3">
        <v>38</v>
      </c>
      <c r="O6193" t="s">
        <v>17</v>
      </c>
    </row>
    <row r="6194" spans="1:15" x14ac:dyDescent="0.3">
      <c r="A6194" t="s">
        <v>37</v>
      </c>
      <c r="B6194">
        <v>1185732</v>
      </c>
      <c r="C6194" s="1">
        <v>44298</v>
      </c>
      <c r="D6194" s="1" t="str">
        <f>TEXT(Table1[[#This Row],[Invoice Date]],"yyyy")</f>
        <v>2021</v>
      </c>
      <c r="E6194" t="s">
        <v>28</v>
      </c>
      <c r="F6194" t="s">
        <v>81</v>
      </c>
      <c r="G6194" t="s">
        <v>82</v>
      </c>
      <c r="H6194" t="s">
        <v>34</v>
      </c>
      <c r="I6194" t="str">
        <f>IF(ISNUMBER(SEARCH( "Women's",Table1[[#This Row],[Product]])), "Women","Male")</f>
        <v>Male</v>
      </c>
      <c r="J6194" t="str">
        <f>IF(ISNUMBER(SEARCH( "Apparel",Table1[[#This Row],[Product]])), "Apparel","Footwear")</f>
        <v>Footwear</v>
      </c>
      <c r="K6194" s="3">
        <v>39</v>
      </c>
      <c r="L6194">
        <v>42</v>
      </c>
      <c r="M6194" s="3">
        <v>164</v>
      </c>
      <c r="N6194" s="3">
        <v>67</v>
      </c>
      <c r="O6194" t="s">
        <v>17</v>
      </c>
    </row>
    <row r="6195" spans="1:15" x14ac:dyDescent="0.3">
      <c r="A6195" t="s">
        <v>37</v>
      </c>
      <c r="B6195">
        <v>1185732</v>
      </c>
      <c r="C6195" s="1">
        <v>44452</v>
      </c>
      <c r="D6195" s="1" t="str">
        <f>TEXT(Table1[[#This Row],[Invoice Date]],"yyyy")</f>
        <v>2021</v>
      </c>
      <c r="E6195" t="s">
        <v>28</v>
      </c>
      <c r="F6195" t="s">
        <v>81</v>
      </c>
      <c r="G6195" t="s">
        <v>82</v>
      </c>
      <c r="H6195" t="s">
        <v>64</v>
      </c>
      <c r="I6195" t="str">
        <f>IF(ISNUMBER(SEARCH( "Women's",Table1[[#This Row],[Product]])), "Women","Male")</f>
        <v>Male</v>
      </c>
      <c r="J6195" t="str">
        <f>IF(ISNUMBER(SEARCH( "Apparel",Table1[[#This Row],[Product]])), "Apparel","Footwear")</f>
        <v>Apparel</v>
      </c>
      <c r="K6195" s="3">
        <v>41</v>
      </c>
      <c r="L6195">
        <v>42</v>
      </c>
      <c r="M6195" s="3">
        <v>172</v>
      </c>
      <c r="N6195" s="3">
        <v>86</v>
      </c>
      <c r="O6195" t="s">
        <v>17</v>
      </c>
    </row>
    <row r="6196" spans="1:15" x14ac:dyDescent="0.3">
      <c r="A6196" t="s">
        <v>37</v>
      </c>
      <c r="B6196">
        <v>1185732</v>
      </c>
      <c r="C6196" s="1">
        <v>44481</v>
      </c>
      <c r="D6196" s="1" t="str">
        <f>TEXT(Table1[[#This Row],[Invoice Date]],"yyyy")</f>
        <v>2021</v>
      </c>
      <c r="E6196" t="s">
        <v>28</v>
      </c>
      <c r="F6196" t="s">
        <v>81</v>
      </c>
      <c r="G6196" t="s">
        <v>82</v>
      </c>
      <c r="H6196" t="s">
        <v>27</v>
      </c>
      <c r="I6196" t="str">
        <f>IF(ISNUMBER(SEARCH( "Women's",Table1[[#This Row],[Product]])), "Women","Male")</f>
        <v>Women</v>
      </c>
      <c r="J6196" t="str">
        <f>IF(ISNUMBER(SEARCH( "Apparel",Table1[[#This Row],[Product]])), "Apparel","Footwear")</f>
        <v>Footwear</v>
      </c>
      <c r="K6196" s="3">
        <v>43</v>
      </c>
      <c r="L6196">
        <v>42</v>
      </c>
      <c r="M6196" s="3">
        <v>181</v>
      </c>
      <c r="N6196" s="3">
        <v>72</v>
      </c>
      <c r="O6196" t="s">
        <v>17</v>
      </c>
    </row>
    <row r="6197" spans="1:15" x14ac:dyDescent="0.3">
      <c r="A6197" t="s">
        <v>22</v>
      </c>
      <c r="B6197">
        <v>1185732</v>
      </c>
      <c r="C6197" s="1">
        <v>44449</v>
      </c>
      <c r="D6197" s="1" t="str">
        <f>TEXT(Table1[[#This Row],[Invoice Date]],"yyyy")</f>
        <v>2021</v>
      </c>
      <c r="E6197" t="s">
        <v>28</v>
      </c>
      <c r="F6197" t="s">
        <v>83</v>
      </c>
      <c r="G6197" t="s">
        <v>84</v>
      </c>
      <c r="H6197" t="s">
        <v>64</v>
      </c>
      <c r="I6197" t="str">
        <f>IF(ISNUMBER(SEARCH( "Women's",Table1[[#This Row],[Product]])), "Women","Male")</f>
        <v>Male</v>
      </c>
      <c r="J6197" t="str">
        <f>IF(ISNUMBER(SEARCH( "Apparel",Table1[[#This Row],[Product]])), "Apparel","Footwear")</f>
        <v>Apparel</v>
      </c>
      <c r="K6197" s="3">
        <v>36</v>
      </c>
      <c r="L6197">
        <v>42</v>
      </c>
      <c r="M6197" s="3">
        <v>151</v>
      </c>
      <c r="N6197" s="3">
        <v>74</v>
      </c>
      <c r="O6197" t="s">
        <v>17</v>
      </c>
    </row>
    <row r="6198" spans="1:15" x14ac:dyDescent="0.3">
      <c r="A6198" t="s">
        <v>37</v>
      </c>
      <c r="B6198">
        <v>1185732</v>
      </c>
      <c r="C6198" s="1">
        <v>44202</v>
      </c>
      <c r="D6198" s="1" t="str">
        <f>TEXT(Table1[[#This Row],[Invoice Date]],"yyyy")</f>
        <v>2021</v>
      </c>
      <c r="E6198" t="s">
        <v>28</v>
      </c>
      <c r="F6198" t="s">
        <v>83</v>
      </c>
      <c r="G6198" t="s">
        <v>84</v>
      </c>
      <c r="H6198" t="s">
        <v>64</v>
      </c>
      <c r="I6198" t="str">
        <f>IF(ISNUMBER(SEARCH( "Women's",Table1[[#This Row],[Product]])), "Women","Male")</f>
        <v>Male</v>
      </c>
      <c r="J6198" t="str">
        <f>IF(ISNUMBER(SEARCH( "Apparel",Table1[[#This Row],[Product]])), "Apparel","Footwear")</f>
        <v>Apparel</v>
      </c>
      <c r="K6198" s="3">
        <v>38</v>
      </c>
      <c r="L6198">
        <v>42</v>
      </c>
      <c r="M6198" s="3">
        <v>160</v>
      </c>
      <c r="N6198" s="3">
        <v>101</v>
      </c>
      <c r="O6198" t="s">
        <v>17</v>
      </c>
    </row>
    <row r="6199" spans="1:15" x14ac:dyDescent="0.3">
      <c r="A6199" t="s">
        <v>37</v>
      </c>
      <c r="B6199">
        <v>1185732</v>
      </c>
      <c r="C6199" s="1">
        <v>44323</v>
      </c>
      <c r="D6199" s="1" t="str">
        <f>TEXT(Table1[[#This Row],[Invoice Date]],"yyyy")</f>
        <v>2021</v>
      </c>
      <c r="E6199" t="s">
        <v>28</v>
      </c>
      <c r="F6199" t="s">
        <v>85</v>
      </c>
      <c r="G6199" t="s">
        <v>86</v>
      </c>
      <c r="H6199" t="s">
        <v>64</v>
      </c>
      <c r="I6199" t="str">
        <f>IF(ISNUMBER(SEARCH( "Women's",Table1[[#This Row],[Product]])), "Women","Male")</f>
        <v>Male</v>
      </c>
      <c r="J6199" t="str">
        <f>IF(ISNUMBER(SEARCH( "Apparel",Table1[[#This Row],[Product]])), "Apparel","Footwear")</f>
        <v>Apparel</v>
      </c>
      <c r="K6199" s="3">
        <v>43</v>
      </c>
      <c r="L6199">
        <v>42</v>
      </c>
      <c r="M6199" s="3">
        <v>181</v>
      </c>
      <c r="N6199" s="3">
        <v>117</v>
      </c>
      <c r="O6199" t="s">
        <v>17</v>
      </c>
    </row>
    <row r="6200" spans="1:15" x14ac:dyDescent="0.3">
      <c r="A6200" t="s">
        <v>18</v>
      </c>
      <c r="B6200">
        <v>1185732</v>
      </c>
      <c r="C6200" s="1">
        <v>44450</v>
      </c>
      <c r="D6200" s="1" t="str">
        <f>TEXT(Table1[[#This Row],[Invoice Date]],"yyyy")</f>
        <v>2021</v>
      </c>
      <c r="E6200" t="s">
        <v>28</v>
      </c>
      <c r="F6200" t="s">
        <v>75</v>
      </c>
      <c r="G6200" t="s">
        <v>76</v>
      </c>
      <c r="H6200" t="s">
        <v>64</v>
      </c>
      <c r="I6200" t="str">
        <f>IF(ISNUMBER(SEARCH( "Women's",Table1[[#This Row],[Product]])), "Women","Male")</f>
        <v>Male</v>
      </c>
      <c r="J6200" t="str">
        <f>IF(ISNUMBER(SEARCH( "Apparel",Table1[[#This Row],[Product]])), "Apparel","Footwear")</f>
        <v>Apparel</v>
      </c>
      <c r="K6200" s="3">
        <v>33</v>
      </c>
      <c r="L6200">
        <v>42</v>
      </c>
      <c r="M6200" s="3">
        <v>139</v>
      </c>
      <c r="N6200" s="3">
        <v>55</v>
      </c>
      <c r="O6200" t="s">
        <v>17</v>
      </c>
    </row>
    <row r="6201" spans="1:15" x14ac:dyDescent="0.3">
      <c r="A6201" t="s">
        <v>37</v>
      </c>
      <c r="B6201">
        <v>1185732</v>
      </c>
      <c r="C6201" s="1">
        <v>44369</v>
      </c>
      <c r="D6201" s="1" t="str">
        <f>TEXT(Table1[[#This Row],[Invoice Date]],"yyyy")</f>
        <v>2021</v>
      </c>
      <c r="E6201" t="s">
        <v>38</v>
      </c>
      <c r="F6201" t="s">
        <v>87</v>
      </c>
      <c r="G6201" t="s">
        <v>88</v>
      </c>
      <c r="H6201" t="s">
        <v>64</v>
      </c>
      <c r="I6201" t="str">
        <f>IF(ISNUMBER(SEARCH( "Women's",Table1[[#This Row],[Product]])), "Women","Male")</f>
        <v>Male</v>
      </c>
      <c r="J6201" t="str">
        <f>IF(ISNUMBER(SEARCH( "Apparel",Table1[[#This Row],[Product]])), "Apparel","Footwear")</f>
        <v>Apparel</v>
      </c>
      <c r="K6201" s="3">
        <v>49</v>
      </c>
      <c r="L6201">
        <v>42</v>
      </c>
      <c r="M6201" s="3">
        <v>206</v>
      </c>
      <c r="N6201" s="3">
        <v>91</v>
      </c>
      <c r="O6201" t="s">
        <v>17</v>
      </c>
    </row>
    <row r="6202" spans="1:15" x14ac:dyDescent="0.3">
      <c r="A6202" t="s">
        <v>57</v>
      </c>
      <c r="B6202">
        <v>1185732</v>
      </c>
      <c r="C6202" s="1">
        <v>44477</v>
      </c>
      <c r="D6202" s="1" t="str">
        <f>TEXT(Table1[[#This Row],[Invoice Date]],"yyyy")</f>
        <v>2021</v>
      </c>
      <c r="E6202" t="s">
        <v>38</v>
      </c>
      <c r="F6202" t="s">
        <v>77</v>
      </c>
      <c r="G6202" t="s">
        <v>78</v>
      </c>
      <c r="H6202" t="s">
        <v>27</v>
      </c>
      <c r="I6202" t="str">
        <f>IF(ISNUMBER(SEARCH( "Women's",Table1[[#This Row],[Product]])), "Women","Male")</f>
        <v>Women</v>
      </c>
      <c r="J6202" t="str">
        <f>IF(ISNUMBER(SEARCH( "Apparel",Table1[[#This Row],[Product]])), "Apparel","Footwear")</f>
        <v>Footwear</v>
      </c>
      <c r="K6202" s="3">
        <v>46</v>
      </c>
      <c r="L6202">
        <v>42</v>
      </c>
      <c r="M6202" s="3">
        <v>193</v>
      </c>
      <c r="N6202" s="3">
        <v>97</v>
      </c>
      <c r="O6202" t="s">
        <v>17</v>
      </c>
    </row>
    <row r="6203" spans="1:15" x14ac:dyDescent="0.3">
      <c r="A6203" t="s">
        <v>22</v>
      </c>
      <c r="B6203">
        <v>1185732</v>
      </c>
      <c r="C6203" s="1">
        <v>44203</v>
      </c>
      <c r="D6203" s="1" t="str">
        <f>TEXT(Table1[[#This Row],[Invoice Date]],"yyyy")</f>
        <v>2021</v>
      </c>
      <c r="E6203" t="s">
        <v>38</v>
      </c>
      <c r="F6203" t="s">
        <v>77</v>
      </c>
      <c r="G6203" t="s">
        <v>78</v>
      </c>
      <c r="H6203" t="s">
        <v>50</v>
      </c>
      <c r="I6203" t="str">
        <f>IF(ISNUMBER(SEARCH( "Women's",Table1[[#This Row],[Product]])), "Women","Male")</f>
        <v>Women</v>
      </c>
      <c r="J6203" t="str">
        <f>IF(ISNUMBER(SEARCH( "Apparel",Table1[[#This Row],[Product]])), "Apparel","Footwear")</f>
        <v>Footwear</v>
      </c>
      <c r="K6203" s="3">
        <v>33</v>
      </c>
      <c r="L6203">
        <v>42</v>
      </c>
      <c r="M6203" s="3">
        <v>139</v>
      </c>
      <c r="N6203" s="3">
        <v>61</v>
      </c>
      <c r="O6203" t="s">
        <v>17</v>
      </c>
    </row>
    <row r="6204" spans="1:15" x14ac:dyDescent="0.3">
      <c r="A6204" t="s">
        <v>22</v>
      </c>
      <c r="B6204">
        <v>1185732</v>
      </c>
      <c r="C6204" s="1">
        <v>44474</v>
      </c>
      <c r="D6204" s="1" t="str">
        <f>TEXT(Table1[[#This Row],[Invoice Date]],"yyyy")</f>
        <v>2021</v>
      </c>
      <c r="E6204" t="s">
        <v>38</v>
      </c>
      <c r="F6204" t="s">
        <v>102</v>
      </c>
      <c r="G6204" t="s">
        <v>103</v>
      </c>
      <c r="H6204" t="s">
        <v>64</v>
      </c>
      <c r="I6204" t="str">
        <f>IF(ISNUMBER(SEARCH( "Women's",Table1[[#This Row],[Product]])), "Women","Male")</f>
        <v>Male</v>
      </c>
      <c r="J6204" t="str">
        <f>IF(ISNUMBER(SEARCH( "Apparel",Table1[[#This Row],[Product]])), "Apparel","Footwear")</f>
        <v>Apparel</v>
      </c>
      <c r="K6204" s="3">
        <v>64</v>
      </c>
      <c r="L6204">
        <v>42</v>
      </c>
      <c r="M6204" s="3">
        <v>269</v>
      </c>
      <c r="N6204" s="3">
        <v>113</v>
      </c>
      <c r="O6204" t="s">
        <v>17</v>
      </c>
    </row>
    <row r="6205" spans="1:15" x14ac:dyDescent="0.3">
      <c r="A6205" t="s">
        <v>37</v>
      </c>
      <c r="B6205">
        <v>1185732</v>
      </c>
      <c r="C6205" s="1">
        <v>44411</v>
      </c>
      <c r="D6205" s="1" t="str">
        <f>TEXT(Table1[[#This Row],[Invoice Date]],"yyyy")</f>
        <v>2021</v>
      </c>
      <c r="E6205" t="s">
        <v>28</v>
      </c>
      <c r="F6205" t="s">
        <v>112</v>
      </c>
      <c r="G6205" t="s">
        <v>113</v>
      </c>
      <c r="H6205" t="s">
        <v>64</v>
      </c>
      <c r="I6205" t="str">
        <f>IF(ISNUMBER(SEARCH( "Women's",Table1[[#This Row],[Product]])), "Women","Male")</f>
        <v>Male</v>
      </c>
      <c r="J6205" t="str">
        <f>IF(ISNUMBER(SEARCH( "Apparel",Table1[[#This Row],[Product]])), "Apparel","Footwear")</f>
        <v>Apparel</v>
      </c>
      <c r="K6205" s="3">
        <v>56</v>
      </c>
      <c r="L6205">
        <v>41</v>
      </c>
      <c r="M6205" s="3">
        <v>230</v>
      </c>
      <c r="N6205" s="3">
        <v>115</v>
      </c>
      <c r="O6205" t="s">
        <v>17</v>
      </c>
    </row>
    <row r="6206" spans="1:15" x14ac:dyDescent="0.3">
      <c r="A6206" t="s">
        <v>37</v>
      </c>
      <c r="B6206">
        <v>1185732</v>
      </c>
      <c r="C6206" s="1">
        <v>44171</v>
      </c>
      <c r="D6206" s="1" t="str">
        <f>TEXT(Table1[[#This Row],[Invoice Date]],"yyyy")</f>
        <v>2020</v>
      </c>
      <c r="E6206" t="s">
        <v>28</v>
      </c>
      <c r="F6206" t="s">
        <v>98</v>
      </c>
      <c r="G6206" t="s">
        <v>99</v>
      </c>
      <c r="H6206" t="s">
        <v>27</v>
      </c>
      <c r="I6206" t="str">
        <f>IF(ISNUMBER(SEARCH( "Women's",Table1[[#This Row],[Product]])), "Women","Male")</f>
        <v>Women</v>
      </c>
      <c r="J6206" t="str">
        <f>IF(ISNUMBER(SEARCH( "Apparel",Table1[[#This Row],[Product]])), "Apparel","Footwear")</f>
        <v>Footwear</v>
      </c>
      <c r="K6206" s="3">
        <v>24</v>
      </c>
      <c r="L6206">
        <v>41</v>
      </c>
      <c r="M6206" s="3">
        <v>98</v>
      </c>
      <c r="N6206" s="3">
        <v>39</v>
      </c>
      <c r="O6206" t="s">
        <v>17</v>
      </c>
    </row>
    <row r="6207" spans="1:15" x14ac:dyDescent="0.3">
      <c r="A6207" t="s">
        <v>37</v>
      </c>
      <c r="B6207">
        <v>1185732</v>
      </c>
      <c r="C6207" s="1">
        <v>44366</v>
      </c>
      <c r="D6207" s="1" t="str">
        <f>TEXT(Table1[[#This Row],[Invoice Date]],"yyyy")</f>
        <v>2021</v>
      </c>
      <c r="E6207" t="s">
        <v>28</v>
      </c>
      <c r="F6207" t="s">
        <v>114</v>
      </c>
      <c r="G6207" t="s">
        <v>115</v>
      </c>
      <c r="H6207" t="s">
        <v>16</v>
      </c>
      <c r="I6207" t="str">
        <f>IF(ISNUMBER(SEARCH( "Women's",Table1[[#This Row],[Product]])), "Women","Male")</f>
        <v>Women</v>
      </c>
      <c r="J6207" t="str">
        <f>IF(ISNUMBER(SEARCH( "Apparel",Table1[[#This Row],[Product]])), "Apparel","Footwear")</f>
        <v>Apparel</v>
      </c>
      <c r="K6207" s="3">
        <v>51</v>
      </c>
      <c r="L6207">
        <v>41</v>
      </c>
      <c r="M6207" s="3">
        <v>209</v>
      </c>
      <c r="N6207" s="3">
        <v>130</v>
      </c>
      <c r="O6207" t="s">
        <v>17</v>
      </c>
    </row>
    <row r="6208" spans="1:15" x14ac:dyDescent="0.3">
      <c r="A6208" t="s">
        <v>37</v>
      </c>
      <c r="B6208">
        <v>1185732</v>
      </c>
      <c r="C6208" s="1">
        <v>44392</v>
      </c>
      <c r="D6208" s="1" t="str">
        <f>TEXT(Table1[[#This Row],[Invoice Date]],"yyyy")</f>
        <v>2021</v>
      </c>
      <c r="E6208" t="s">
        <v>28</v>
      </c>
      <c r="F6208" t="s">
        <v>114</v>
      </c>
      <c r="G6208" t="s">
        <v>115</v>
      </c>
      <c r="H6208" t="s">
        <v>34</v>
      </c>
      <c r="I6208" t="str">
        <f>IF(ISNUMBER(SEARCH( "Women's",Table1[[#This Row],[Product]])), "Women","Male")</f>
        <v>Male</v>
      </c>
      <c r="J6208" t="str">
        <f>IF(ISNUMBER(SEARCH( "Apparel",Table1[[#This Row],[Product]])), "Apparel","Footwear")</f>
        <v>Footwear</v>
      </c>
      <c r="K6208" s="3">
        <v>29</v>
      </c>
      <c r="L6208">
        <v>41</v>
      </c>
      <c r="M6208" s="3">
        <v>119</v>
      </c>
      <c r="N6208" s="3">
        <v>55</v>
      </c>
      <c r="O6208" t="s">
        <v>17</v>
      </c>
    </row>
    <row r="6209" spans="1:15" x14ac:dyDescent="0.3">
      <c r="A6209" t="s">
        <v>37</v>
      </c>
      <c r="B6209">
        <v>1185732</v>
      </c>
      <c r="C6209" s="1">
        <v>44398</v>
      </c>
      <c r="D6209" s="1" t="str">
        <f>TEXT(Table1[[#This Row],[Invoice Date]],"yyyy")</f>
        <v>2021</v>
      </c>
      <c r="E6209" t="s">
        <v>28</v>
      </c>
      <c r="F6209" t="s">
        <v>114</v>
      </c>
      <c r="G6209" t="s">
        <v>115</v>
      </c>
      <c r="H6209" t="s">
        <v>34</v>
      </c>
      <c r="I6209" t="str">
        <f>IF(ISNUMBER(SEARCH( "Women's",Table1[[#This Row],[Product]])), "Women","Male")</f>
        <v>Male</v>
      </c>
      <c r="J6209" t="str">
        <f>IF(ISNUMBER(SEARCH( "Apparel",Table1[[#This Row],[Product]])), "Apparel","Footwear")</f>
        <v>Footwear</v>
      </c>
      <c r="K6209" s="3">
        <v>29</v>
      </c>
      <c r="L6209">
        <v>41</v>
      </c>
      <c r="M6209" s="3">
        <v>119</v>
      </c>
      <c r="N6209" s="3">
        <v>55</v>
      </c>
      <c r="O6209" t="s">
        <v>17</v>
      </c>
    </row>
    <row r="6210" spans="1:15" x14ac:dyDescent="0.3">
      <c r="A6210" t="s">
        <v>45</v>
      </c>
      <c r="B6210">
        <v>1185732</v>
      </c>
      <c r="C6210" s="1">
        <v>44555</v>
      </c>
      <c r="D6210" s="1" t="str">
        <f>TEXT(Table1[[#This Row],[Invoice Date]],"yyyy")</f>
        <v>2021</v>
      </c>
      <c r="E6210" t="s">
        <v>38</v>
      </c>
      <c r="F6210" t="s">
        <v>116</v>
      </c>
      <c r="G6210" t="s">
        <v>80</v>
      </c>
      <c r="H6210" t="s">
        <v>64</v>
      </c>
      <c r="I6210" t="str">
        <f>IF(ISNUMBER(SEARCH( "Women's",Table1[[#This Row],[Product]])), "Women","Male")</f>
        <v>Male</v>
      </c>
      <c r="J6210" t="str">
        <f>IF(ISNUMBER(SEARCH( "Apparel",Table1[[#This Row],[Product]])), "Apparel","Footwear")</f>
        <v>Apparel</v>
      </c>
      <c r="K6210" s="3">
        <v>54</v>
      </c>
      <c r="L6210">
        <v>41</v>
      </c>
      <c r="M6210" s="3">
        <v>221</v>
      </c>
      <c r="N6210" s="3">
        <v>82</v>
      </c>
      <c r="O6210" t="s">
        <v>17</v>
      </c>
    </row>
    <row r="6211" spans="1:15" x14ac:dyDescent="0.3">
      <c r="A6211" t="s">
        <v>45</v>
      </c>
      <c r="B6211">
        <v>1185732</v>
      </c>
      <c r="C6211" s="1">
        <v>44518</v>
      </c>
      <c r="D6211" s="1" t="str">
        <f>TEXT(Table1[[#This Row],[Invoice Date]],"yyyy")</f>
        <v>2021</v>
      </c>
      <c r="E6211" t="s">
        <v>38</v>
      </c>
      <c r="F6211" t="s">
        <v>116</v>
      </c>
      <c r="G6211" t="s">
        <v>80</v>
      </c>
      <c r="H6211" t="s">
        <v>64</v>
      </c>
      <c r="I6211" t="str">
        <f>IF(ISNUMBER(SEARCH( "Women's",Table1[[#This Row],[Product]])), "Women","Male")</f>
        <v>Male</v>
      </c>
      <c r="J6211" t="str">
        <f>IF(ISNUMBER(SEARCH( "Apparel",Table1[[#This Row],[Product]])), "Apparel","Footwear")</f>
        <v>Apparel</v>
      </c>
      <c r="K6211" s="3">
        <v>60</v>
      </c>
      <c r="L6211">
        <v>41</v>
      </c>
      <c r="M6211" s="3">
        <v>246</v>
      </c>
      <c r="N6211" s="3">
        <v>89</v>
      </c>
      <c r="O6211" t="s">
        <v>17</v>
      </c>
    </row>
    <row r="6212" spans="1:15" x14ac:dyDescent="0.3">
      <c r="A6212" t="s">
        <v>45</v>
      </c>
      <c r="B6212">
        <v>1185732</v>
      </c>
      <c r="C6212" s="1">
        <v>44307</v>
      </c>
      <c r="D6212" s="1" t="str">
        <f>TEXT(Table1[[#This Row],[Invoice Date]],"yyyy")</f>
        <v>2021</v>
      </c>
      <c r="E6212" t="s">
        <v>42</v>
      </c>
      <c r="F6212" t="s">
        <v>131</v>
      </c>
      <c r="G6212" t="s">
        <v>132</v>
      </c>
      <c r="H6212" t="s">
        <v>64</v>
      </c>
      <c r="I6212" t="str">
        <f>IF(ISNUMBER(SEARCH( "Women's",Table1[[#This Row],[Product]])), "Women","Male")</f>
        <v>Male</v>
      </c>
      <c r="J6212" t="str">
        <f>IF(ISNUMBER(SEARCH( "Apparel",Table1[[#This Row],[Product]])), "Apparel","Footwear")</f>
        <v>Apparel</v>
      </c>
      <c r="K6212" s="3">
        <v>56</v>
      </c>
      <c r="L6212">
        <v>41</v>
      </c>
      <c r="M6212" s="3">
        <v>230</v>
      </c>
      <c r="N6212" s="3">
        <v>85</v>
      </c>
      <c r="O6212" t="s">
        <v>17</v>
      </c>
    </row>
    <row r="6213" spans="1:15" x14ac:dyDescent="0.3">
      <c r="A6213" t="s">
        <v>45</v>
      </c>
      <c r="B6213">
        <v>1185732</v>
      </c>
      <c r="C6213" s="1">
        <v>44491</v>
      </c>
      <c r="D6213" s="1" t="str">
        <f>TEXT(Table1[[#This Row],[Invoice Date]],"yyyy")</f>
        <v>2021</v>
      </c>
      <c r="E6213" t="s">
        <v>13</v>
      </c>
      <c r="F6213" t="s">
        <v>100</v>
      </c>
      <c r="G6213" t="s">
        <v>101</v>
      </c>
      <c r="H6213" t="s">
        <v>64</v>
      </c>
      <c r="I6213" t="str">
        <f>IF(ISNUMBER(SEARCH( "Women's",Table1[[#This Row],[Product]])), "Women","Male")</f>
        <v>Male</v>
      </c>
      <c r="J6213" t="str">
        <f>IF(ISNUMBER(SEARCH( "Apparel",Table1[[#This Row],[Product]])), "Apparel","Footwear")</f>
        <v>Apparel</v>
      </c>
      <c r="K6213" s="3">
        <v>53</v>
      </c>
      <c r="L6213">
        <v>41</v>
      </c>
      <c r="M6213" s="3">
        <v>217</v>
      </c>
      <c r="N6213" s="3">
        <v>106</v>
      </c>
      <c r="O6213" t="s">
        <v>17</v>
      </c>
    </row>
    <row r="6214" spans="1:15" x14ac:dyDescent="0.3">
      <c r="A6214" t="s">
        <v>57</v>
      </c>
      <c r="B6214">
        <v>1197831</v>
      </c>
      <c r="C6214" s="1">
        <v>44267</v>
      </c>
      <c r="D6214" s="1" t="str">
        <f>TEXT(Table1[[#This Row],[Invoice Date]],"yyyy")</f>
        <v>2021</v>
      </c>
      <c r="E6214" t="s">
        <v>28</v>
      </c>
      <c r="F6214" t="s">
        <v>65</v>
      </c>
      <c r="G6214" t="s">
        <v>66</v>
      </c>
      <c r="H6214" t="s">
        <v>64</v>
      </c>
      <c r="I6214" t="str">
        <f>IF(ISNUMBER(SEARCH( "Women's",Table1[[#This Row],[Product]])), "Women","Male")</f>
        <v>Male</v>
      </c>
      <c r="J6214" t="str">
        <f>IF(ISNUMBER(SEARCH( "Apparel",Table1[[#This Row],[Product]])), "Apparel","Footwear")</f>
        <v>Apparel</v>
      </c>
      <c r="K6214" s="3">
        <v>32</v>
      </c>
      <c r="L6214">
        <v>41</v>
      </c>
      <c r="M6214" s="3">
        <v>131</v>
      </c>
      <c r="N6214" s="3">
        <v>60</v>
      </c>
      <c r="O6214" t="s">
        <v>17</v>
      </c>
    </row>
    <row r="6215" spans="1:15" x14ac:dyDescent="0.3">
      <c r="A6215" t="s">
        <v>22</v>
      </c>
      <c r="B6215">
        <v>1185732</v>
      </c>
      <c r="C6215" s="1">
        <v>44295</v>
      </c>
      <c r="D6215" s="1" t="str">
        <f>TEXT(Table1[[#This Row],[Invoice Date]],"yyyy")</f>
        <v>2021</v>
      </c>
      <c r="E6215" t="s">
        <v>28</v>
      </c>
      <c r="F6215" t="s">
        <v>83</v>
      </c>
      <c r="G6215" t="s">
        <v>84</v>
      </c>
      <c r="H6215" t="s">
        <v>27</v>
      </c>
      <c r="I6215" t="str">
        <f>IF(ISNUMBER(SEARCH( "Women's",Table1[[#This Row],[Product]])), "Women","Male")</f>
        <v>Women</v>
      </c>
      <c r="J6215" t="str">
        <f>IF(ISNUMBER(SEARCH( "Apparel",Table1[[#This Row],[Product]])), "Apparel","Footwear")</f>
        <v>Footwear</v>
      </c>
      <c r="K6215" s="3">
        <v>19</v>
      </c>
      <c r="L6215">
        <v>41</v>
      </c>
      <c r="M6215" s="3">
        <v>78</v>
      </c>
      <c r="N6215" s="3">
        <v>33</v>
      </c>
      <c r="O6215" t="s">
        <v>17</v>
      </c>
    </row>
    <row r="6216" spans="1:15" x14ac:dyDescent="0.3">
      <c r="A6216" t="s">
        <v>18</v>
      </c>
      <c r="B6216">
        <v>1185732</v>
      </c>
      <c r="C6216" s="1">
        <v>44289</v>
      </c>
      <c r="D6216" s="1" t="str">
        <f>TEXT(Table1[[#This Row],[Invoice Date]],"yyyy")</f>
        <v>2021</v>
      </c>
      <c r="E6216" t="s">
        <v>28</v>
      </c>
      <c r="F6216" t="s">
        <v>35</v>
      </c>
      <c r="G6216" t="s">
        <v>36</v>
      </c>
      <c r="H6216" t="s">
        <v>27</v>
      </c>
      <c r="I6216" t="str">
        <f>IF(ISNUMBER(SEARCH( "Women's",Table1[[#This Row],[Product]])), "Women","Male")</f>
        <v>Women</v>
      </c>
      <c r="J6216" t="str">
        <f>IF(ISNUMBER(SEARCH( "Apparel",Table1[[#This Row],[Product]])), "Apparel","Footwear")</f>
        <v>Footwear</v>
      </c>
      <c r="K6216" s="3">
        <v>9</v>
      </c>
      <c r="L6216">
        <v>41</v>
      </c>
      <c r="M6216" s="3">
        <v>37</v>
      </c>
      <c r="N6216" s="3">
        <v>16</v>
      </c>
      <c r="O6216" t="s">
        <v>17</v>
      </c>
    </row>
    <row r="6217" spans="1:15" x14ac:dyDescent="0.3">
      <c r="A6217" t="s">
        <v>18</v>
      </c>
      <c r="B6217">
        <v>1185732</v>
      </c>
      <c r="C6217" s="1">
        <v>44450</v>
      </c>
      <c r="D6217" s="1" t="str">
        <f>TEXT(Table1[[#This Row],[Invoice Date]],"yyyy")</f>
        <v>2021</v>
      </c>
      <c r="E6217" t="s">
        <v>28</v>
      </c>
      <c r="F6217" t="s">
        <v>75</v>
      </c>
      <c r="G6217" t="s">
        <v>76</v>
      </c>
      <c r="H6217" t="s">
        <v>50</v>
      </c>
      <c r="I6217" t="str">
        <f>IF(ISNUMBER(SEARCH( "Women's",Table1[[#This Row],[Product]])), "Women","Male")</f>
        <v>Women</v>
      </c>
      <c r="J6217" t="str">
        <f>IF(ISNUMBER(SEARCH( "Apparel",Table1[[#This Row],[Product]])), "Apparel","Footwear")</f>
        <v>Footwear</v>
      </c>
      <c r="K6217" s="3">
        <v>24</v>
      </c>
      <c r="L6217">
        <v>41</v>
      </c>
      <c r="M6217" s="3">
        <v>98</v>
      </c>
      <c r="N6217" s="3">
        <v>46</v>
      </c>
      <c r="O6217" t="s">
        <v>17</v>
      </c>
    </row>
    <row r="6218" spans="1:15" x14ac:dyDescent="0.3">
      <c r="A6218" t="s">
        <v>37</v>
      </c>
      <c r="B6218">
        <v>1185732</v>
      </c>
      <c r="C6218" s="1">
        <v>44521</v>
      </c>
      <c r="D6218" s="1" t="str">
        <f>TEXT(Table1[[#This Row],[Invoice Date]],"yyyy")</f>
        <v>2021</v>
      </c>
      <c r="E6218" t="s">
        <v>38</v>
      </c>
      <c r="F6218" t="s">
        <v>87</v>
      </c>
      <c r="G6218" t="s">
        <v>88</v>
      </c>
      <c r="H6218" t="s">
        <v>50</v>
      </c>
      <c r="I6218" t="str">
        <f>IF(ISNUMBER(SEARCH( "Women's",Table1[[#This Row],[Product]])), "Women","Male")</f>
        <v>Women</v>
      </c>
      <c r="J6218" t="str">
        <f>IF(ISNUMBER(SEARCH( "Apparel",Table1[[#This Row],[Product]])), "Apparel","Footwear")</f>
        <v>Footwear</v>
      </c>
      <c r="K6218" s="3">
        <v>48</v>
      </c>
      <c r="L6218">
        <v>41</v>
      </c>
      <c r="M6218" s="3">
        <v>197</v>
      </c>
      <c r="N6218" s="3">
        <v>91</v>
      </c>
      <c r="O6218" t="s">
        <v>17</v>
      </c>
    </row>
    <row r="6219" spans="1:15" x14ac:dyDescent="0.3">
      <c r="A6219" t="s">
        <v>57</v>
      </c>
      <c r="B6219">
        <v>1185732</v>
      </c>
      <c r="C6219" s="1">
        <v>44445</v>
      </c>
      <c r="D6219" s="1" t="str">
        <f>TEXT(Table1[[#This Row],[Invoice Date]],"yyyy")</f>
        <v>2021</v>
      </c>
      <c r="E6219" t="s">
        <v>38</v>
      </c>
      <c r="F6219" t="s">
        <v>77</v>
      </c>
      <c r="G6219" t="s">
        <v>78</v>
      </c>
      <c r="H6219" t="s">
        <v>64</v>
      </c>
      <c r="I6219" t="str">
        <f>IF(ISNUMBER(SEARCH( "Women's",Table1[[#This Row],[Product]])), "Women","Male")</f>
        <v>Male</v>
      </c>
      <c r="J6219" t="str">
        <f>IF(ISNUMBER(SEARCH( "Apparel",Table1[[#This Row],[Product]])), "Apparel","Footwear")</f>
        <v>Apparel</v>
      </c>
      <c r="K6219" s="3">
        <v>47</v>
      </c>
      <c r="L6219">
        <v>41</v>
      </c>
      <c r="M6219" s="3">
        <v>193</v>
      </c>
      <c r="N6219" s="3">
        <v>79</v>
      </c>
      <c r="O6219" t="s">
        <v>17</v>
      </c>
    </row>
    <row r="6220" spans="1:15" x14ac:dyDescent="0.3">
      <c r="A6220" t="s">
        <v>22</v>
      </c>
      <c r="B6220">
        <v>1185732</v>
      </c>
      <c r="C6220" s="1">
        <v>44213</v>
      </c>
      <c r="D6220" s="1" t="str">
        <f>TEXT(Table1[[#This Row],[Invoice Date]],"yyyy")</f>
        <v>2021</v>
      </c>
      <c r="E6220" t="s">
        <v>38</v>
      </c>
      <c r="F6220" t="s">
        <v>104</v>
      </c>
      <c r="G6220" t="s">
        <v>105</v>
      </c>
      <c r="H6220" t="s">
        <v>64</v>
      </c>
      <c r="I6220" t="str">
        <f>IF(ISNUMBER(SEARCH( "Women's",Table1[[#This Row],[Product]])), "Women","Male")</f>
        <v>Male</v>
      </c>
      <c r="J6220" t="str">
        <f>IF(ISNUMBER(SEARCH( "Apparel",Table1[[#This Row],[Product]])), "Apparel","Footwear")</f>
        <v>Apparel</v>
      </c>
      <c r="K6220" s="3">
        <v>48</v>
      </c>
      <c r="L6220">
        <v>41</v>
      </c>
      <c r="M6220" s="3">
        <v>197</v>
      </c>
      <c r="N6220" s="3">
        <v>77</v>
      </c>
      <c r="O6220" t="s">
        <v>17</v>
      </c>
    </row>
    <row r="6221" spans="1:15" x14ac:dyDescent="0.3">
      <c r="A6221" t="s">
        <v>22</v>
      </c>
      <c r="B6221">
        <v>1185732</v>
      </c>
      <c r="C6221" s="1">
        <v>44242</v>
      </c>
      <c r="D6221" s="1" t="str">
        <f>TEXT(Table1[[#This Row],[Invoice Date]],"yyyy")</f>
        <v>2021</v>
      </c>
      <c r="E6221" t="s">
        <v>38</v>
      </c>
      <c r="F6221" t="s">
        <v>104</v>
      </c>
      <c r="G6221" t="s">
        <v>105</v>
      </c>
      <c r="H6221" t="s">
        <v>34</v>
      </c>
      <c r="I6221" t="str">
        <f>IF(ISNUMBER(SEARCH( "Women's",Table1[[#This Row],[Product]])), "Women","Male")</f>
        <v>Male</v>
      </c>
      <c r="J6221" t="str">
        <f>IF(ISNUMBER(SEARCH( "Apparel",Table1[[#This Row],[Product]])), "Apparel","Footwear")</f>
        <v>Footwear</v>
      </c>
      <c r="K6221" s="3">
        <v>38</v>
      </c>
      <c r="L6221">
        <v>41</v>
      </c>
      <c r="M6221" s="3">
        <v>156</v>
      </c>
      <c r="N6221" s="3">
        <v>65</v>
      </c>
      <c r="O6221" t="s">
        <v>17</v>
      </c>
    </row>
    <row r="6222" spans="1:15" x14ac:dyDescent="0.3">
      <c r="A6222" t="s">
        <v>22</v>
      </c>
      <c r="B6222">
        <v>1185732</v>
      </c>
      <c r="C6222" s="1">
        <v>44242</v>
      </c>
      <c r="D6222" s="1" t="str">
        <f>TEXT(Table1[[#This Row],[Invoice Date]],"yyyy")</f>
        <v>2021</v>
      </c>
      <c r="E6222" t="s">
        <v>38</v>
      </c>
      <c r="F6222" t="s">
        <v>106</v>
      </c>
      <c r="G6222" t="s">
        <v>107</v>
      </c>
      <c r="H6222" t="s">
        <v>64</v>
      </c>
      <c r="I6222" t="str">
        <f>IF(ISNUMBER(SEARCH( "Women's",Table1[[#This Row],[Product]])), "Women","Male")</f>
        <v>Male</v>
      </c>
      <c r="J6222" t="str">
        <f>IF(ISNUMBER(SEARCH( "Apparel",Table1[[#This Row],[Product]])), "Apparel","Footwear")</f>
        <v>Apparel</v>
      </c>
      <c r="K6222" s="3">
        <v>48</v>
      </c>
      <c r="L6222">
        <v>41</v>
      </c>
      <c r="M6222" s="3">
        <v>197</v>
      </c>
      <c r="N6222" s="3">
        <v>75</v>
      </c>
      <c r="O6222" t="s">
        <v>17</v>
      </c>
    </row>
    <row r="6223" spans="1:15" x14ac:dyDescent="0.3">
      <c r="A6223" t="s">
        <v>22</v>
      </c>
      <c r="B6223">
        <v>1185732</v>
      </c>
      <c r="C6223" s="1">
        <v>44300</v>
      </c>
      <c r="D6223" s="1" t="str">
        <f>TEXT(Table1[[#This Row],[Invoice Date]],"yyyy")</f>
        <v>2021</v>
      </c>
      <c r="E6223" t="s">
        <v>38</v>
      </c>
      <c r="F6223" t="s">
        <v>106</v>
      </c>
      <c r="G6223" t="s">
        <v>107</v>
      </c>
      <c r="H6223" t="s">
        <v>27</v>
      </c>
      <c r="I6223" t="str">
        <f>IF(ISNUMBER(SEARCH( "Women's",Table1[[#This Row],[Product]])), "Women","Male")</f>
        <v>Women</v>
      </c>
      <c r="J6223" t="str">
        <f>IF(ISNUMBER(SEARCH( "Apparel",Table1[[#This Row],[Product]])), "Apparel","Footwear")</f>
        <v>Footwear</v>
      </c>
      <c r="K6223" s="3">
        <v>29</v>
      </c>
      <c r="L6223">
        <v>41</v>
      </c>
      <c r="M6223" s="3">
        <v>119</v>
      </c>
      <c r="N6223" s="3">
        <v>42</v>
      </c>
      <c r="O6223" t="s">
        <v>17</v>
      </c>
    </row>
    <row r="6224" spans="1:15" hidden="1" x14ac:dyDescent="0.3">
      <c r="A6224" t="s">
        <v>37</v>
      </c>
      <c r="B6224">
        <v>1185732</v>
      </c>
      <c r="C6224" s="1">
        <v>44350</v>
      </c>
      <c r="D6224" s="1" t="str">
        <f>TEXT(Table1[[#This Row],[Invoice Date]],"yyyy")</f>
        <v>2021</v>
      </c>
      <c r="E6224" t="s">
        <v>42</v>
      </c>
      <c r="F6224" t="s">
        <v>60</v>
      </c>
      <c r="G6224" t="s">
        <v>70</v>
      </c>
      <c r="H6224" t="s">
        <v>50</v>
      </c>
      <c r="I6224" t="str">
        <f>IF(ISNUMBER(SEARCH( "Women's",Table1[[#This Row],[Product]])), "Women","Male")</f>
        <v>Women</v>
      </c>
      <c r="J6224" t="str">
        <f>IF(ISNUMBER(SEARCH( "Apparel",Table1[[#This Row],[Product]])), "Apparel","Footwear")</f>
        <v>Footwear</v>
      </c>
      <c r="K6224" s="3">
        <v>27</v>
      </c>
      <c r="L6224">
        <v>41</v>
      </c>
      <c r="M6224" s="3">
        <v>111</v>
      </c>
      <c r="N6224" s="3">
        <v>51</v>
      </c>
      <c r="O6224" t="s">
        <v>26</v>
      </c>
    </row>
    <row r="6225" spans="1:15" hidden="1" x14ac:dyDescent="0.3">
      <c r="A6225" t="s">
        <v>37</v>
      </c>
      <c r="B6225">
        <v>1185732</v>
      </c>
      <c r="C6225" s="1">
        <v>44495</v>
      </c>
      <c r="D6225" s="1" t="str">
        <f>TEXT(Table1[[#This Row],[Invoice Date]],"yyyy")</f>
        <v>2021</v>
      </c>
      <c r="E6225" t="s">
        <v>38</v>
      </c>
      <c r="F6225" t="s">
        <v>129</v>
      </c>
      <c r="G6225" t="s">
        <v>130</v>
      </c>
      <c r="H6225" t="s">
        <v>64</v>
      </c>
      <c r="I6225" t="str">
        <f>IF(ISNUMBER(SEARCH( "Women's",Table1[[#This Row],[Product]])), "Women","Male")</f>
        <v>Male</v>
      </c>
      <c r="J6225" t="str">
        <f>IF(ISNUMBER(SEARCH( "Apparel",Table1[[#This Row],[Product]])), "Apparel","Footwear")</f>
        <v>Apparel</v>
      </c>
      <c r="K6225" s="3">
        <v>42</v>
      </c>
      <c r="L6225">
        <v>41</v>
      </c>
      <c r="M6225" s="3">
        <v>172</v>
      </c>
      <c r="N6225" s="3">
        <v>71</v>
      </c>
      <c r="O6225" t="s">
        <v>26</v>
      </c>
    </row>
    <row r="6226" spans="1:15" hidden="1" x14ac:dyDescent="0.3">
      <c r="A6226" t="s">
        <v>37</v>
      </c>
      <c r="B6226">
        <v>1185732</v>
      </c>
      <c r="C6226" s="1">
        <v>44543</v>
      </c>
      <c r="D6226" s="1" t="str">
        <f>TEXT(Table1[[#This Row],[Invoice Date]],"yyyy")</f>
        <v>2021</v>
      </c>
      <c r="E6226" t="s">
        <v>38</v>
      </c>
      <c r="F6226" t="s">
        <v>129</v>
      </c>
      <c r="G6226" t="s">
        <v>130</v>
      </c>
      <c r="H6226" t="s">
        <v>64</v>
      </c>
      <c r="I6226" t="str">
        <f>IF(ISNUMBER(SEARCH( "Women's",Table1[[#This Row],[Product]])), "Women","Male")</f>
        <v>Male</v>
      </c>
      <c r="J6226" t="str">
        <f>IF(ISNUMBER(SEARCH( "Apparel",Table1[[#This Row],[Product]])), "Apparel","Footwear")</f>
        <v>Apparel</v>
      </c>
      <c r="K6226" s="3">
        <v>36</v>
      </c>
      <c r="L6226">
        <v>41</v>
      </c>
      <c r="M6226" s="3">
        <v>148</v>
      </c>
      <c r="N6226" s="3">
        <v>50</v>
      </c>
      <c r="O6226" t="s">
        <v>26</v>
      </c>
    </row>
    <row r="6227" spans="1:15" hidden="1" x14ac:dyDescent="0.3">
      <c r="A6227" t="s">
        <v>22</v>
      </c>
      <c r="B6227">
        <v>1185732</v>
      </c>
      <c r="C6227" s="1">
        <v>44290</v>
      </c>
      <c r="D6227" s="1" t="str">
        <f>TEXT(Table1[[#This Row],[Invoice Date]],"yyyy")</f>
        <v>2021</v>
      </c>
      <c r="E6227" t="s">
        <v>38</v>
      </c>
      <c r="F6227" t="s">
        <v>102</v>
      </c>
      <c r="G6227" t="s">
        <v>103</v>
      </c>
      <c r="H6227" t="s">
        <v>50</v>
      </c>
      <c r="I6227" t="str">
        <f>IF(ISNUMBER(SEARCH( "Women's",Table1[[#This Row],[Product]])), "Women","Male")</f>
        <v>Women</v>
      </c>
      <c r="J6227" t="str">
        <f>IF(ISNUMBER(SEARCH( "Apparel",Table1[[#This Row],[Product]])), "Apparel","Footwear")</f>
        <v>Footwear</v>
      </c>
      <c r="K6227" s="3">
        <v>26</v>
      </c>
      <c r="L6227">
        <v>41</v>
      </c>
      <c r="M6227" s="3">
        <v>107</v>
      </c>
      <c r="N6227" s="3">
        <v>34</v>
      </c>
      <c r="O6227" t="s">
        <v>26</v>
      </c>
    </row>
    <row r="6228" spans="1:15" hidden="1" x14ac:dyDescent="0.3">
      <c r="A6228" t="s">
        <v>37</v>
      </c>
      <c r="B6228">
        <v>1185732</v>
      </c>
      <c r="C6228" s="1">
        <v>44235</v>
      </c>
      <c r="D6228" s="1" t="str">
        <f>TEXT(Table1[[#This Row],[Invoice Date]],"yyyy")</f>
        <v>2021</v>
      </c>
      <c r="E6228" t="s">
        <v>38</v>
      </c>
      <c r="F6228" t="s">
        <v>102</v>
      </c>
      <c r="G6228" t="s">
        <v>103</v>
      </c>
      <c r="H6228" t="s">
        <v>34</v>
      </c>
      <c r="I6228" t="str">
        <f>IF(ISNUMBER(SEARCH( "Women's",Table1[[#This Row],[Product]])), "Women","Male")</f>
        <v>Male</v>
      </c>
      <c r="J6228" t="str">
        <f>IF(ISNUMBER(SEARCH( "Apparel",Table1[[#This Row],[Product]])), "Apparel","Footwear")</f>
        <v>Footwear</v>
      </c>
      <c r="K6228" s="3">
        <v>24</v>
      </c>
      <c r="L6228">
        <v>41</v>
      </c>
      <c r="M6228" s="3">
        <v>98</v>
      </c>
      <c r="N6228" s="3">
        <v>38</v>
      </c>
      <c r="O6228" t="s">
        <v>26</v>
      </c>
    </row>
    <row r="6229" spans="1:15" hidden="1" x14ac:dyDescent="0.3">
      <c r="A6229" t="s">
        <v>22</v>
      </c>
      <c r="B6229">
        <v>1185732</v>
      </c>
      <c r="C6229" s="1">
        <v>44452</v>
      </c>
      <c r="D6229" s="1" t="str">
        <f>TEXT(Table1[[#This Row],[Invoice Date]],"yyyy")</f>
        <v>2021</v>
      </c>
      <c r="E6229" t="s">
        <v>38</v>
      </c>
      <c r="F6229" t="s">
        <v>106</v>
      </c>
      <c r="G6229" t="s">
        <v>107</v>
      </c>
      <c r="H6229" t="s">
        <v>64</v>
      </c>
      <c r="I6229" t="str">
        <f>IF(ISNUMBER(SEARCH( "Women's",Table1[[#This Row],[Product]])), "Women","Male")</f>
        <v>Male</v>
      </c>
      <c r="J6229" t="str">
        <f>IF(ISNUMBER(SEARCH( "Apparel",Table1[[#This Row],[Product]])), "Apparel","Footwear")</f>
        <v>Apparel</v>
      </c>
      <c r="K6229" s="3">
        <v>39</v>
      </c>
      <c r="L6229">
        <v>41</v>
      </c>
      <c r="M6229" s="3">
        <v>160</v>
      </c>
      <c r="N6229" s="3">
        <v>50</v>
      </c>
      <c r="O6229" t="s">
        <v>26</v>
      </c>
    </row>
    <row r="6230" spans="1:15" hidden="1" x14ac:dyDescent="0.3">
      <c r="A6230" t="s">
        <v>37</v>
      </c>
      <c r="B6230">
        <v>1185732</v>
      </c>
      <c r="C6230" s="1">
        <v>44501</v>
      </c>
      <c r="D6230" s="1" t="str">
        <f>TEXT(Table1[[#This Row],[Invoice Date]],"yyyy")</f>
        <v>2021</v>
      </c>
      <c r="E6230" t="s">
        <v>38</v>
      </c>
      <c r="F6230" t="s">
        <v>129</v>
      </c>
      <c r="G6230" t="s">
        <v>130</v>
      </c>
      <c r="H6230" t="s">
        <v>64</v>
      </c>
      <c r="I6230" t="str">
        <f>IF(ISNUMBER(SEARCH( "Women's",Table1[[#This Row],[Product]])), "Women","Male")</f>
        <v>Male</v>
      </c>
      <c r="J6230" t="str">
        <f>IF(ISNUMBER(SEARCH( "Apparel",Table1[[#This Row],[Product]])), "Apparel","Footwear")</f>
        <v>Apparel</v>
      </c>
      <c r="K6230" s="3">
        <v>39</v>
      </c>
      <c r="L6230">
        <v>40</v>
      </c>
      <c r="M6230" s="3">
        <v>156</v>
      </c>
      <c r="N6230" s="3">
        <v>58</v>
      </c>
      <c r="O6230" t="s">
        <v>26</v>
      </c>
    </row>
    <row r="6231" spans="1:15" hidden="1" x14ac:dyDescent="0.3">
      <c r="A6231" t="s">
        <v>37</v>
      </c>
      <c r="B6231">
        <v>1128299</v>
      </c>
      <c r="C6231" s="1">
        <v>44310</v>
      </c>
      <c r="D6231" s="1" t="str">
        <f>TEXT(Table1[[#This Row],[Invoice Date]],"yyyy")</f>
        <v>2021</v>
      </c>
      <c r="E6231" t="s">
        <v>13</v>
      </c>
      <c r="F6231" t="s">
        <v>93</v>
      </c>
      <c r="G6231" t="s">
        <v>94</v>
      </c>
      <c r="H6231" t="s">
        <v>64</v>
      </c>
      <c r="I6231" t="str">
        <f>IF(ISNUMBER(SEARCH( "Women's",Table1[[#This Row],[Product]])), "Women","Male")</f>
        <v>Male</v>
      </c>
      <c r="J6231" t="str">
        <f>IF(ISNUMBER(SEARCH( "Apparel",Table1[[#This Row],[Product]])), "Apparel","Footwear")</f>
        <v>Apparel</v>
      </c>
      <c r="K6231" s="3">
        <v>40</v>
      </c>
      <c r="L6231">
        <v>40</v>
      </c>
      <c r="M6231" s="3">
        <v>160</v>
      </c>
      <c r="N6231" s="3">
        <v>67</v>
      </c>
      <c r="O6231" t="s">
        <v>26</v>
      </c>
    </row>
    <row r="6232" spans="1:15" hidden="1" x14ac:dyDescent="0.3">
      <c r="A6232" t="s">
        <v>22</v>
      </c>
      <c r="B6232">
        <v>1185732</v>
      </c>
      <c r="C6232" s="1">
        <v>44290</v>
      </c>
      <c r="D6232" s="1" t="str">
        <f>TEXT(Table1[[#This Row],[Invoice Date]],"yyyy")</f>
        <v>2021</v>
      </c>
      <c r="E6232" t="s">
        <v>38</v>
      </c>
      <c r="F6232" t="s">
        <v>102</v>
      </c>
      <c r="G6232" t="s">
        <v>103</v>
      </c>
      <c r="H6232" t="s">
        <v>64</v>
      </c>
      <c r="I6232" t="str">
        <f>IF(ISNUMBER(SEARCH( "Women's",Table1[[#This Row],[Product]])), "Women","Male")</f>
        <v>Male</v>
      </c>
      <c r="J6232" t="str">
        <f>IF(ISNUMBER(SEARCH( "Apparel",Table1[[#This Row],[Product]])), "Apparel","Footwear")</f>
        <v>Apparel</v>
      </c>
      <c r="K6232" s="3">
        <v>37</v>
      </c>
      <c r="L6232">
        <v>40</v>
      </c>
      <c r="M6232" s="3">
        <v>148</v>
      </c>
      <c r="N6232" s="3">
        <v>50</v>
      </c>
      <c r="O6232" t="s">
        <v>26</v>
      </c>
    </row>
    <row r="6233" spans="1:15" hidden="1" x14ac:dyDescent="0.3">
      <c r="A6233" t="s">
        <v>37</v>
      </c>
      <c r="B6233">
        <v>1185732</v>
      </c>
      <c r="C6233" s="1">
        <v>44235</v>
      </c>
      <c r="D6233" s="1" t="str">
        <f>TEXT(Table1[[#This Row],[Invoice Date]],"yyyy")</f>
        <v>2021</v>
      </c>
      <c r="E6233" t="s">
        <v>38</v>
      </c>
      <c r="F6233" t="s">
        <v>104</v>
      </c>
      <c r="G6233" t="s">
        <v>105</v>
      </c>
      <c r="H6233" t="s">
        <v>64</v>
      </c>
      <c r="I6233" t="str">
        <f>IF(ISNUMBER(SEARCH( "Women's",Table1[[#This Row],[Product]])), "Women","Male")</f>
        <v>Male</v>
      </c>
      <c r="J6233" t="str">
        <f>IF(ISNUMBER(SEARCH( "Apparel",Table1[[#This Row],[Product]])), "Apparel","Footwear")</f>
        <v>Apparel</v>
      </c>
      <c r="K6233" s="3">
        <v>34</v>
      </c>
      <c r="L6233">
        <v>40</v>
      </c>
      <c r="M6233" s="3">
        <v>136</v>
      </c>
      <c r="N6233" s="3">
        <v>49</v>
      </c>
      <c r="O6233" t="s">
        <v>26</v>
      </c>
    </row>
    <row r="6234" spans="1:15" hidden="1" x14ac:dyDescent="0.3">
      <c r="A6234" t="s">
        <v>37</v>
      </c>
      <c r="B6234">
        <v>1185732</v>
      </c>
      <c r="C6234" s="1">
        <v>44293</v>
      </c>
      <c r="D6234" s="1" t="str">
        <f>TEXT(Table1[[#This Row],[Invoice Date]],"yyyy")</f>
        <v>2021</v>
      </c>
      <c r="E6234" t="s">
        <v>38</v>
      </c>
      <c r="F6234" t="s">
        <v>104</v>
      </c>
      <c r="G6234" t="s">
        <v>105</v>
      </c>
      <c r="H6234" t="s">
        <v>34</v>
      </c>
      <c r="I6234" t="str">
        <f>IF(ISNUMBER(SEARCH( "Women's",Table1[[#This Row],[Product]])), "Women","Male")</f>
        <v>Male</v>
      </c>
      <c r="J6234" t="str">
        <f>IF(ISNUMBER(SEARCH( "Apparel",Table1[[#This Row],[Product]])), "Apparel","Footwear")</f>
        <v>Footwear</v>
      </c>
      <c r="K6234" s="3">
        <v>23</v>
      </c>
      <c r="L6234">
        <v>40</v>
      </c>
      <c r="M6234" s="3">
        <v>92</v>
      </c>
      <c r="N6234" s="3">
        <v>37</v>
      </c>
      <c r="O6234" t="s">
        <v>26</v>
      </c>
    </row>
    <row r="6235" spans="1:15" hidden="1" x14ac:dyDescent="0.3">
      <c r="A6235" t="s">
        <v>37</v>
      </c>
      <c r="B6235">
        <v>1185732</v>
      </c>
      <c r="C6235" s="1">
        <v>44415</v>
      </c>
      <c r="D6235" s="1" t="str">
        <f>TEXT(Table1[[#This Row],[Invoice Date]],"yyyy")</f>
        <v>2021</v>
      </c>
      <c r="E6235" t="s">
        <v>38</v>
      </c>
      <c r="F6235" t="s">
        <v>104</v>
      </c>
      <c r="G6235" t="s">
        <v>105</v>
      </c>
      <c r="H6235" t="s">
        <v>64</v>
      </c>
      <c r="I6235" t="str">
        <f>IF(ISNUMBER(SEARCH( "Women's",Table1[[#This Row],[Product]])), "Women","Male")</f>
        <v>Male</v>
      </c>
      <c r="J6235" t="str">
        <f>IF(ISNUMBER(SEARCH( "Apparel",Table1[[#This Row],[Product]])), "Apparel","Footwear")</f>
        <v>Apparel</v>
      </c>
      <c r="K6235" s="3">
        <v>37</v>
      </c>
      <c r="L6235">
        <v>40</v>
      </c>
      <c r="M6235" s="3">
        <v>148</v>
      </c>
      <c r="N6235" s="3">
        <v>53</v>
      </c>
      <c r="O6235" t="s">
        <v>26</v>
      </c>
    </row>
    <row r="6236" spans="1:15" x14ac:dyDescent="0.3">
      <c r="A6236" t="s">
        <v>37</v>
      </c>
      <c r="B6236">
        <v>1185732</v>
      </c>
      <c r="C6236" s="1">
        <v>44403</v>
      </c>
      <c r="D6236" s="1" t="str">
        <f>TEXT(Table1[[#This Row],[Invoice Date]],"yyyy")</f>
        <v>2021</v>
      </c>
      <c r="E6236" t="s">
        <v>28</v>
      </c>
      <c r="F6236" t="s">
        <v>112</v>
      </c>
      <c r="G6236" t="s">
        <v>113</v>
      </c>
      <c r="H6236" t="s">
        <v>27</v>
      </c>
      <c r="I6236" t="str">
        <f>IF(ISNUMBER(SEARCH( "Women's",Table1[[#This Row],[Product]])), "Women","Male")</f>
        <v>Women</v>
      </c>
      <c r="J6236" t="str">
        <f>IF(ISNUMBER(SEARCH( "Apparel",Table1[[#This Row],[Product]])), "Apparel","Footwear")</f>
        <v>Footwear</v>
      </c>
      <c r="K6236" s="3">
        <v>48</v>
      </c>
      <c r="L6236">
        <v>39</v>
      </c>
      <c r="M6236" s="3">
        <v>187</v>
      </c>
      <c r="N6236" s="3">
        <v>84</v>
      </c>
      <c r="O6236" t="s">
        <v>17</v>
      </c>
    </row>
    <row r="6237" spans="1:15" x14ac:dyDescent="0.3">
      <c r="A6237" t="s">
        <v>37</v>
      </c>
      <c r="B6237">
        <v>1185732</v>
      </c>
      <c r="C6237" s="1">
        <v>44524</v>
      </c>
      <c r="D6237" s="1" t="str">
        <f>TEXT(Table1[[#This Row],[Invoice Date]],"yyyy")</f>
        <v>2021</v>
      </c>
      <c r="E6237" t="s">
        <v>38</v>
      </c>
      <c r="F6237" t="s">
        <v>129</v>
      </c>
      <c r="G6237" t="s">
        <v>130</v>
      </c>
      <c r="H6237" t="s">
        <v>50</v>
      </c>
      <c r="I6237" t="str">
        <f>IF(ISNUMBER(SEARCH( "Women's",Table1[[#This Row],[Product]])), "Women","Male")</f>
        <v>Women</v>
      </c>
      <c r="J6237" t="str">
        <f>IF(ISNUMBER(SEARCH( "Apparel",Table1[[#This Row],[Product]])), "Apparel","Footwear")</f>
        <v>Footwear</v>
      </c>
      <c r="K6237" s="3">
        <v>52</v>
      </c>
      <c r="L6237">
        <v>39</v>
      </c>
      <c r="M6237" s="3">
        <v>203</v>
      </c>
      <c r="N6237" s="3">
        <v>107</v>
      </c>
      <c r="O6237" t="s">
        <v>17</v>
      </c>
    </row>
    <row r="6238" spans="1:15" x14ac:dyDescent="0.3">
      <c r="A6238" t="s">
        <v>18</v>
      </c>
      <c r="B6238">
        <v>1128299</v>
      </c>
      <c r="C6238" s="1">
        <v>43921</v>
      </c>
      <c r="D6238" s="1" t="str">
        <f>TEXT(Table1[[#This Row],[Invoice Date]],"yyyy")</f>
        <v>2020</v>
      </c>
      <c r="E6238" t="s">
        <v>42</v>
      </c>
      <c r="F6238" t="s">
        <v>127</v>
      </c>
      <c r="G6238" t="s">
        <v>128</v>
      </c>
      <c r="H6238" t="s">
        <v>64</v>
      </c>
      <c r="I6238" t="str">
        <f>IF(ISNUMBER(SEARCH( "Women's",Table1[[#This Row],[Product]])), "Women","Male")</f>
        <v>Male</v>
      </c>
      <c r="J6238" t="str">
        <f>IF(ISNUMBER(SEARCH( "Apparel",Table1[[#This Row],[Product]])), "Apparel","Footwear")</f>
        <v>Apparel</v>
      </c>
      <c r="K6238" s="3">
        <v>56</v>
      </c>
      <c r="L6238">
        <v>39</v>
      </c>
      <c r="M6238" s="3">
        <v>218</v>
      </c>
      <c r="N6238" s="3">
        <v>131</v>
      </c>
      <c r="O6238" t="s">
        <v>17</v>
      </c>
    </row>
    <row r="6239" spans="1:15" x14ac:dyDescent="0.3">
      <c r="A6239" t="s">
        <v>37</v>
      </c>
      <c r="B6239">
        <v>1185732</v>
      </c>
      <c r="C6239" s="1">
        <v>44125</v>
      </c>
      <c r="D6239" s="1" t="str">
        <f>TEXT(Table1[[#This Row],[Invoice Date]],"yyyy")</f>
        <v>2020</v>
      </c>
      <c r="E6239" t="s">
        <v>28</v>
      </c>
      <c r="F6239" t="s">
        <v>98</v>
      </c>
      <c r="G6239" t="s">
        <v>99</v>
      </c>
      <c r="H6239" t="s">
        <v>64</v>
      </c>
      <c r="I6239" t="str">
        <f>IF(ISNUMBER(SEARCH( "Women's",Table1[[#This Row],[Product]])), "Women","Male")</f>
        <v>Male</v>
      </c>
      <c r="J6239" t="str">
        <f>IF(ISNUMBER(SEARCH( "Apparel",Table1[[#This Row],[Product]])), "Apparel","Footwear")</f>
        <v>Apparel</v>
      </c>
      <c r="K6239" s="3">
        <v>43</v>
      </c>
      <c r="L6239">
        <v>39</v>
      </c>
      <c r="M6239" s="3">
        <v>168</v>
      </c>
      <c r="N6239" s="3">
        <v>75</v>
      </c>
      <c r="O6239" t="s">
        <v>17</v>
      </c>
    </row>
    <row r="6240" spans="1:15" x14ac:dyDescent="0.3">
      <c r="A6240" t="s">
        <v>37</v>
      </c>
      <c r="B6240">
        <v>1185732</v>
      </c>
      <c r="C6240" s="1">
        <v>44351</v>
      </c>
      <c r="D6240" s="1" t="str">
        <f>TEXT(Table1[[#This Row],[Invoice Date]],"yyyy")</f>
        <v>2021</v>
      </c>
      <c r="E6240" t="s">
        <v>28</v>
      </c>
      <c r="F6240" t="s">
        <v>114</v>
      </c>
      <c r="G6240" t="s">
        <v>115</v>
      </c>
      <c r="H6240" t="s">
        <v>27</v>
      </c>
      <c r="I6240" t="str">
        <f>IF(ISNUMBER(SEARCH( "Women's",Table1[[#This Row],[Product]])), "Women","Male")</f>
        <v>Women</v>
      </c>
      <c r="J6240" t="str">
        <f>IF(ISNUMBER(SEARCH( "Apparel",Table1[[#This Row],[Product]])), "Apparel","Footwear")</f>
        <v>Footwear</v>
      </c>
      <c r="K6240" s="3">
        <v>29</v>
      </c>
      <c r="L6240">
        <v>39</v>
      </c>
      <c r="M6240" s="3">
        <v>113</v>
      </c>
      <c r="N6240" s="3">
        <v>57</v>
      </c>
      <c r="O6240" t="s">
        <v>17</v>
      </c>
    </row>
    <row r="6241" spans="1:15" x14ac:dyDescent="0.3">
      <c r="A6241" t="s">
        <v>37</v>
      </c>
      <c r="B6241">
        <v>1185732</v>
      </c>
      <c r="C6241" s="1">
        <v>44360</v>
      </c>
      <c r="D6241" s="1" t="str">
        <f>TEXT(Table1[[#This Row],[Invoice Date]],"yyyy")</f>
        <v>2021</v>
      </c>
      <c r="E6241" t="s">
        <v>28</v>
      </c>
      <c r="F6241" t="s">
        <v>114</v>
      </c>
      <c r="G6241" t="s">
        <v>115</v>
      </c>
      <c r="H6241" t="s">
        <v>16</v>
      </c>
      <c r="I6241" t="str">
        <f>IF(ISNUMBER(SEARCH( "Women's",Table1[[#This Row],[Product]])), "Women","Male")</f>
        <v>Women</v>
      </c>
      <c r="J6241" t="str">
        <f>IF(ISNUMBER(SEARCH( "Apparel",Table1[[#This Row],[Product]])), "Apparel","Footwear")</f>
        <v>Apparel</v>
      </c>
      <c r="K6241" s="3">
        <v>34</v>
      </c>
      <c r="L6241">
        <v>39</v>
      </c>
      <c r="M6241" s="3">
        <v>133</v>
      </c>
      <c r="N6241" s="3">
        <v>82</v>
      </c>
      <c r="O6241" t="s">
        <v>17</v>
      </c>
    </row>
    <row r="6242" spans="1:15" x14ac:dyDescent="0.3">
      <c r="A6242" t="s">
        <v>37</v>
      </c>
      <c r="B6242">
        <v>1185732</v>
      </c>
      <c r="C6242" s="1">
        <v>44370</v>
      </c>
      <c r="D6242" s="1" t="str">
        <f>TEXT(Table1[[#This Row],[Invoice Date]],"yyyy")</f>
        <v>2021</v>
      </c>
      <c r="E6242" t="s">
        <v>28</v>
      </c>
      <c r="F6242" t="s">
        <v>114</v>
      </c>
      <c r="G6242" t="s">
        <v>115</v>
      </c>
      <c r="H6242" t="s">
        <v>50</v>
      </c>
      <c r="I6242" t="str">
        <f>IF(ISNUMBER(SEARCH( "Women's",Table1[[#This Row],[Product]])), "Women","Male")</f>
        <v>Women</v>
      </c>
      <c r="J6242" t="str">
        <f>IF(ISNUMBER(SEARCH( "Apparel",Table1[[#This Row],[Product]])), "Apparel","Footwear")</f>
        <v>Footwear</v>
      </c>
      <c r="K6242" s="3">
        <v>27</v>
      </c>
      <c r="L6242">
        <v>39</v>
      </c>
      <c r="M6242" s="3">
        <v>105</v>
      </c>
      <c r="N6242" s="3">
        <v>57</v>
      </c>
      <c r="O6242" t="s">
        <v>17</v>
      </c>
    </row>
    <row r="6243" spans="1:15" x14ac:dyDescent="0.3">
      <c r="A6243" t="s">
        <v>37</v>
      </c>
      <c r="B6243">
        <v>1185732</v>
      </c>
      <c r="C6243" s="1">
        <v>44390</v>
      </c>
      <c r="D6243" s="1" t="str">
        <f>TEXT(Table1[[#This Row],[Invoice Date]],"yyyy")</f>
        <v>2021</v>
      </c>
      <c r="E6243" t="s">
        <v>28</v>
      </c>
      <c r="F6243" t="s">
        <v>114</v>
      </c>
      <c r="G6243" t="s">
        <v>115</v>
      </c>
      <c r="H6243" t="s">
        <v>16</v>
      </c>
      <c r="I6243" t="str">
        <f>IF(ISNUMBER(SEARCH( "Women's",Table1[[#This Row],[Product]])), "Women","Male")</f>
        <v>Women</v>
      </c>
      <c r="J6243" t="str">
        <f>IF(ISNUMBER(SEARCH( "Apparel",Table1[[#This Row],[Product]])), "Apparel","Footwear")</f>
        <v>Apparel</v>
      </c>
      <c r="K6243" s="3">
        <v>34</v>
      </c>
      <c r="L6243">
        <v>39</v>
      </c>
      <c r="M6243" s="3">
        <v>133</v>
      </c>
      <c r="N6243" s="3">
        <v>82</v>
      </c>
      <c r="O6243" t="s">
        <v>17</v>
      </c>
    </row>
    <row r="6244" spans="1:15" x14ac:dyDescent="0.3">
      <c r="A6244" t="s">
        <v>37</v>
      </c>
      <c r="B6244">
        <v>1185732</v>
      </c>
      <c r="C6244" s="1">
        <v>44407</v>
      </c>
      <c r="D6244" s="1" t="str">
        <f>TEXT(Table1[[#This Row],[Invoice Date]],"yyyy")</f>
        <v>2021</v>
      </c>
      <c r="E6244" t="s">
        <v>28</v>
      </c>
      <c r="F6244" t="s">
        <v>114</v>
      </c>
      <c r="G6244" t="s">
        <v>115</v>
      </c>
      <c r="H6244" t="s">
        <v>64</v>
      </c>
      <c r="I6244" t="str">
        <f>IF(ISNUMBER(SEARCH( "Women's",Table1[[#This Row],[Product]])), "Women","Male")</f>
        <v>Male</v>
      </c>
      <c r="J6244" t="str">
        <f>IF(ISNUMBER(SEARCH( "Apparel",Table1[[#This Row],[Product]])), "Apparel","Footwear")</f>
        <v>Apparel</v>
      </c>
      <c r="K6244" s="3">
        <v>45</v>
      </c>
      <c r="L6244">
        <v>39</v>
      </c>
      <c r="M6244" s="3">
        <v>176</v>
      </c>
      <c r="N6244" s="3">
        <v>84</v>
      </c>
      <c r="O6244" t="s">
        <v>17</v>
      </c>
    </row>
    <row r="6245" spans="1:15" x14ac:dyDescent="0.3">
      <c r="A6245" t="s">
        <v>18</v>
      </c>
      <c r="B6245">
        <v>1128299</v>
      </c>
      <c r="C6245" s="1">
        <v>44271</v>
      </c>
      <c r="D6245" s="1" t="str">
        <f>TEXT(Table1[[#This Row],[Invoice Date]],"yyyy")</f>
        <v>2021</v>
      </c>
      <c r="E6245" t="s">
        <v>19</v>
      </c>
      <c r="F6245" t="s">
        <v>20</v>
      </c>
      <c r="G6245" t="s">
        <v>21</v>
      </c>
      <c r="H6245" t="s">
        <v>64</v>
      </c>
      <c r="I6245" t="str">
        <f>IF(ISNUMBER(SEARCH( "Women's",Table1[[#This Row],[Product]])), "Women","Male")</f>
        <v>Male</v>
      </c>
      <c r="J6245" t="str">
        <f>IF(ISNUMBER(SEARCH( "Apparel",Table1[[#This Row],[Product]])), "Apparel","Footwear")</f>
        <v>Apparel</v>
      </c>
      <c r="K6245" s="3">
        <v>56</v>
      </c>
      <c r="L6245">
        <v>39</v>
      </c>
      <c r="M6245" s="3">
        <v>218</v>
      </c>
      <c r="N6245" s="3">
        <v>131</v>
      </c>
      <c r="O6245" t="s">
        <v>17</v>
      </c>
    </row>
    <row r="6246" spans="1:15" x14ac:dyDescent="0.3">
      <c r="A6246" t="s">
        <v>37</v>
      </c>
      <c r="B6246">
        <v>1128299</v>
      </c>
      <c r="C6246" s="1">
        <v>44309</v>
      </c>
      <c r="D6246" s="1" t="str">
        <f>TEXT(Table1[[#This Row],[Invoice Date]],"yyyy")</f>
        <v>2021</v>
      </c>
      <c r="E6246" t="s">
        <v>42</v>
      </c>
      <c r="F6246" t="s">
        <v>117</v>
      </c>
      <c r="G6246" t="s">
        <v>118</v>
      </c>
      <c r="H6246" t="s">
        <v>64</v>
      </c>
      <c r="I6246" t="str">
        <f>IF(ISNUMBER(SEARCH( "Women's",Table1[[#This Row],[Product]])), "Women","Male")</f>
        <v>Male</v>
      </c>
      <c r="J6246" t="str">
        <f>IF(ISNUMBER(SEARCH( "Apparel",Table1[[#This Row],[Product]])), "Apparel","Footwear")</f>
        <v>Apparel</v>
      </c>
      <c r="K6246" s="3">
        <v>50</v>
      </c>
      <c r="L6246">
        <v>39</v>
      </c>
      <c r="M6246" s="3">
        <v>195</v>
      </c>
      <c r="N6246" s="3">
        <v>82</v>
      </c>
      <c r="O6246" t="s">
        <v>17</v>
      </c>
    </row>
    <row r="6247" spans="1:15" x14ac:dyDescent="0.3">
      <c r="A6247" t="s">
        <v>22</v>
      </c>
      <c r="B6247">
        <v>1128299</v>
      </c>
      <c r="C6247" s="1">
        <v>44267</v>
      </c>
      <c r="D6247" s="1" t="str">
        <f>TEXT(Table1[[#This Row],[Invoice Date]],"yyyy")</f>
        <v>2021</v>
      </c>
      <c r="E6247" t="s">
        <v>13</v>
      </c>
      <c r="F6247" t="s">
        <v>51</v>
      </c>
      <c r="G6247" t="s">
        <v>52</v>
      </c>
      <c r="H6247" t="s">
        <v>64</v>
      </c>
      <c r="I6247" t="str">
        <f>IF(ISNUMBER(SEARCH( "Women's",Table1[[#This Row],[Product]])), "Women","Male")</f>
        <v>Male</v>
      </c>
      <c r="J6247" t="str">
        <f>IF(ISNUMBER(SEARCH( "Apparel",Table1[[#This Row],[Product]])), "Apparel","Footwear")</f>
        <v>Apparel</v>
      </c>
      <c r="K6247" s="3">
        <v>51</v>
      </c>
      <c r="L6247">
        <v>39</v>
      </c>
      <c r="M6247" s="3">
        <v>199</v>
      </c>
      <c r="N6247" s="3">
        <v>93</v>
      </c>
      <c r="O6247" t="s">
        <v>17</v>
      </c>
    </row>
    <row r="6248" spans="1:15" x14ac:dyDescent="0.3">
      <c r="A6248" t="s">
        <v>37</v>
      </c>
      <c r="B6248">
        <v>1185732</v>
      </c>
      <c r="C6248" s="1">
        <v>44452</v>
      </c>
      <c r="D6248" s="1" t="str">
        <f>TEXT(Table1[[#This Row],[Invoice Date]],"yyyy")</f>
        <v>2021</v>
      </c>
      <c r="E6248" t="s">
        <v>28</v>
      </c>
      <c r="F6248" t="s">
        <v>81</v>
      </c>
      <c r="G6248" t="s">
        <v>82</v>
      </c>
      <c r="H6248" t="s">
        <v>50</v>
      </c>
      <c r="I6248" t="str">
        <f>IF(ISNUMBER(SEARCH( "Women's",Table1[[#This Row],[Product]])), "Women","Male")</f>
        <v>Women</v>
      </c>
      <c r="J6248" t="str">
        <f>IF(ISNUMBER(SEARCH( "Apparel",Table1[[#This Row],[Product]])), "Apparel","Footwear")</f>
        <v>Footwear</v>
      </c>
      <c r="K6248" s="3">
        <v>34</v>
      </c>
      <c r="L6248">
        <v>39</v>
      </c>
      <c r="M6248" s="3">
        <v>133</v>
      </c>
      <c r="N6248" s="3">
        <v>53</v>
      </c>
      <c r="O6248" t="s">
        <v>17</v>
      </c>
    </row>
    <row r="6249" spans="1:15" x14ac:dyDescent="0.3">
      <c r="A6249" t="s">
        <v>22</v>
      </c>
      <c r="B6249">
        <v>1185732</v>
      </c>
      <c r="C6249" s="1">
        <v>44478</v>
      </c>
      <c r="D6249" s="1" t="str">
        <f>TEXT(Table1[[#This Row],[Invoice Date]],"yyyy")</f>
        <v>2021</v>
      </c>
      <c r="E6249" t="s">
        <v>28</v>
      </c>
      <c r="F6249" t="s">
        <v>83</v>
      </c>
      <c r="G6249" t="s">
        <v>84</v>
      </c>
      <c r="H6249" t="s">
        <v>27</v>
      </c>
      <c r="I6249" t="str">
        <f>IF(ISNUMBER(SEARCH( "Women's",Table1[[#This Row],[Product]])), "Women","Male")</f>
        <v>Women</v>
      </c>
      <c r="J6249" t="str">
        <f>IF(ISNUMBER(SEARCH( "Apparel",Table1[[#This Row],[Product]])), "Apparel","Footwear")</f>
        <v>Footwear</v>
      </c>
      <c r="K6249" s="3">
        <v>39</v>
      </c>
      <c r="L6249">
        <v>39</v>
      </c>
      <c r="M6249" s="3">
        <v>152</v>
      </c>
      <c r="N6249" s="3">
        <v>67</v>
      </c>
      <c r="O6249" t="s">
        <v>17</v>
      </c>
    </row>
    <row r="6250" spans="1:15" x14ac:dyDescent="0.3">
      <c r="A6250" t="s">
        <v>37</v>
      </c>
      <c r="B6250">
        <v>1185732</v>
      </c>
      <c r="C6250" s="1">
        <v>44260</v>
      </c>
      <c r="D6250" s="1" t="str">
        <f>TEXT(Table1[[#This Row],[Invoice Date]],"yyyy")</f>
        <v>2021</v>
      </c>
      <c r="E6250" t="s">
        <v>28</v>
      </c>
      <c r="F6250" t="s">
        <v>85</v>
      </c>
      <c r="G6250" t="s">
        <v>86</v>
      </c>
      <c r="H6250" t="s">
        <v>64</v>
      </c>
      <c r="I6250" t="str">
        <f>IF(ISNUMBER(SEARCH( "Women's",Table1[[#This Row],[Product]])), "Women","Male")</f>
        <v>Male</v>
      </c>
      <c r="J6250" t="str">
        <f>IF(ISNUMBER(SEARCH( "Apparel",Table1[[#This Row],[Product]])), "Apparel","Footwear")</f>
        <v>Apparel</v>
      </c>
      <c r="K6250" s="3">
        <v>28</v>
      </c>
      <c r="L6250">
        <v>39</v>
      </c>
      <c r="M6250" s="3">
        <v>109</v>
      </c>
      <c r="N6250" s="3">
        <v>70</v>
      </c>
      <c r="O6250" t="s">
        <v>17</v>
      </c>
    </row>
    <row r="6251" spans="1:15" x14ac:dyDescent="0.3">
      <c r="A6251" t="s">
        <v>37</v>
      </c>
      <c r="B6251">
        <v>1185732</v>
      </c>
      <c r="C6251" s="1">
        <v>44475</v>
      </c>
      <c r="D6251" s="1" t="str">
        <f>TEXT(Table1[[#This Row],[Invoice Date]],"yyyy")</f>
        <v>2021</v>
      </c>
      <c r="E6251" t="s">
        <v>28</v>
      </c>
      <c r="F6251" t="s">
        <v>85</v>
      </c>
      <c r="G6251" t="s">
        <v>86</v>
      </c>
      <c r="H6251" t="s">
        <v>27</v>
      </c>
      <c r="I6251" t="str">
        <f>IF(ISNUMBER(SEARCH( "Women's",Table1[[#This Row],[Product]])), "Women","Male")</f>
        <v>Women</v>
      </c>
      <c r="J6251" t="str">
        <f>IF(ISNUMBER(SEARCH( "Apparel",Table1[[#This Row],[Product]])), "Apparel","Footwear")</f>
        <v>Footwear</v>
      </c>
      <c r="K6251" s="3">
        <v>34</v>
      </c>
      <c r="L6251">
        <v>39</v>
      </c>
      <c r="M6251" s="3">
        <v>133</v>
      </c>
      <c r="N6251" s="3">
        <v>54</v>
      </c>
      <c r="O6251" t="s">
        <v>17</v>
      </c>
    </row>
    <row r="6252" spans="1:15" x14ac:dyDescent="0.3">
      <c r="A6252" t="s">
        <v>18</v>
      </c>
      <c r="B6252">
        <v>1185732</v>
      </c>
      <c r="C6252" s="1">
        <v>44230</v>
      </c>
      <c r="D6252" s="1" t="str">
        <f>TEXT(Table1[[#This Row],[Invoice Date]],"yyyy")</f>
        <v>2021</v>
      </c>
      <c r="E6252" t="s">
        <v>28</v>
      </c>
      <c r="F6252" t="s">
        <v>85</v>
      </c>
      <c r="G6252" t="s">
        <v>86</v>
      </c>
      <c r="H6252" t="s">
        <v>34</v>
      </c>
      <c r="I6252" t="str">
        <f>IF(ISNUMBER(SEARCH( "Women's",Table1[[#This Row],[Product]])), "Women","Male")</f>
        <v>Male</v>
      </c>
      <c r="J6252" t="str">
        <f>IF(ISNUMBER(SEARCH( "Apparel",Table1[[#This Row],[Product]])), "Apparel","Footwear")</f>
        <v>Footwear</v>
      </c>
      <c r="K6252" s="3">
        <v>29</v>
      </c>
      <c r="L6252">
        <v>39</v>
      </c>
      <c r="M6252" s="3">
        <v>113</v>
      </c>
      <c r="N6252" s="3">
        <v>55</v>
      </c>
      <c r="O6252" t="s">
        <v>17</v>
      </c>
    </row>
    <row r="6253" spans="1:15" x14ac:dyDescent="0.3">
      <c r="A6253" t="s">
        <v>18</v>
      </c>
      <c r="B6253">
        <v>1185732</v>
      </c>
      <c r="C6253" s="1">
        <v>44289</v>
      </c>
      <c r="D6253" s="1" t="str">
        <f>TEXT(Table1[[#This Row],[Invoice Date]],"yyyy")</f>
        <v>2021</v>
      </c>
      <c r="E6253" t="s">
        <v>28</v>
      </c>
      <c r="F6253" t="s">
        <v>35</v>
      </c>
      <c r="G6253" t="s">
        <v>36</v>
      </c>
      <c r="H6253" t="s">
        <v>34</v>
      </c>
      <c r="I6253" t="str">
        <f>IF(ISNUMBER(SEARCH( "Women's",Table1[[#This Row],[Product]])), "Women","Male")</f>
        <v>Male</v>
      </c>
      <c r="J6253" t="str">
        <f>IF(ISNUMBER(SEARCH( "Apparel",Table1[[#This Row],[Product]])), "Apparel","Footwear")</f>
        <v>Footwear</v>
      </c>
      <c r="K6253" s="3">
        <v>20</v>
      </c>
      <c r="L6253">
        <v>39</v>
      </c>
      <c r="M6253" s="3">
        <v>78</v>
      </c>
      <c r="N6253" s="3">
        <v>36</v>
      </c>
      <c r="O6253" t="s">
        <v>17</v>
      </c>
    </row>
    <row r="6254" spans="1:15" x14ac:dyDescent="0.3">
      <c r="A6254" t="s">
        <v>18</v>
      </c>
      <c r="B6254">
        <v>1185732</v>
      </c>
      <c r="C6254" s="1">
        <v>44275</v>
      </c>
      <c r="D6254" s="1" t="str">
        <f>TEXT(Table1[[#This Row],[Invoice Date]],"yyyy")</f>
        <v>2021</v>
      </c>
      <c r="E6254" t="s">
        <v>38</v>
      </c>
      <c r="F6254" t="s">
        <v>87</v>
      </c>
      <c r="G6254" t="s">
        <v>88</v>
      </c>
      <c r="H6254" t="s">
        <v>34</v>
      </c>
      <c r="I6254" t="str">
        <f>IF(ISNUMBER(SEARCH( "Women's",Table1[[#This Row],[Product]])), "Women","Male")</f>
        <v>Male</v>
      </c>
      <c r="J6254" t="str">
        <f>IF(ISNUMBER(SEARCH( "Apparel",Table1[[#This Row],[Product]])), "Apparel","Footwear")</f>
        <v>Footwear</v>
      </c>
      <c r="K6254" s="3">
        <v>34</v>
      </c>
      <c r="L6254">
        <v>39</v>
      </c>
      <c r="M6254" s="3">
        <v>133</v>
      </c>
      <c r="N6254" s="3">
        <v>62</v>
      </c>
      <c r="O6254" t="s">
        <v>17</v>
      </c>
    </row>
    <row r="6255" spans="1:15" x14ac:dyDescent="0.3">
      <c r="A6255" t="s">
        <v>22</v>
      </c>
      <c r="B6255">
        <v>1185732</v>
      </c>
      <c r="C6255" s="1">
        <v>44258</v>
      </c>
      <c r="D6255" s="1" t="str">
        <f>TEXT(Table1[[#This Row],[Invoice Date]],"yyyy")</f>
        <v>2021</v>
      </c>
      <c r="E6255" t="s">
        <v>38</v>
      </c>
      <c r="F6255" t="s">
        <v>102</v>
      </c>
      <c r="G6255" t="s">
        <v>103</v>
      </c>
      <c r="H6255" t="s">
        <v>64</v>
      </c>
      <c r="I6255" t="str">
        <f>IF(ISNUMBER(SEARCH( "Women's",Table1[[#This Row],[Product]])), "Women","Male")</f>
        <v>Male</v>
      </c>
      <c r="J6255" t="str">
        <f>IF(ISNUMBER(SEARCH( "Apparel",Table1[[#This Row],[Product]])), "Apparel","Footwear")</f>
        <v>Apparel</v>
      </c>
      <c r="K6255" s="3">
        <v>48</v>
      </c>
      <c r="L6255">
        <v>39</v>
      </c>
      <c r="M6255" s="3">
        <v>187</v>
      </c>
      <c r="N6255" s="3">
        <v>75</v>
      </c>
      <c r="O6255" t="s">
        <v>17</v>
      </c>
    </row>
    <row r="6256" spans="1:15" x14ac:dyDescent="0.3">
      <c r="A6256" t="s">
        <v>37</v>
      </c>
      <c r="B6256">
        <v>1185732</v>
      </c>
      <c r="C6256" s="1">
        <v>44415</v>
      </c>
      <c r="D6256" s="1" t="str">
        <f>TEXT(Table1[[#This Row],[Invoice Date]],"yyyy")</f>
        <v>2021</v>
      </c>
      <c r="E6256" t="s">
        <v>38</v>
      </c>
      <c r="F6256" t="s">
        <v>104</v>
      </c>
      <c r="G6256" t="s">
        <v>105</v>
      </c>
      <c r="H6256" t="s">
        <v>50</v>
      </c>
      <c r="I6256" t="str">
        <f>IF(ISNUMBER(SEARCH( "Women's",Table1[[#This Row],[Product]])), "Women","Male")</f>
        <v>Women</v>
      </c>
      <c r="J6256" t="str">
        <f>IF(ISNUMBER(SEARCH( "Apparel",Table1[[#This Row],[Product]])), "Apparel","Footwear")</f>
        <v>Footwear</v>
      </c>
      <c r="K6256" s="3">
        <v>37</v>
      </c>
      <c r="L6256">
        <v>39</v>
      </c>
      <c r="M6256" s="3">
        <v>144</v>
      </c>
      <c r="N6256" s="3">
        <v>76</v>
      </c>
      <c r="O6256" t="s">
        <v>17</v>
      </c>
    </row>
    <row r="6257" spans="1:15" x14ac:dyDescent="0.3">
      <c r="A6257" t="s">
        <v>22</v>
      </c>
      <c r="B6257">
        <v>1185732</v>
      </c>
      <c r="C6257" s="1">
        <v>44452</v>
      </c>
      <c r="D6257" s="1" t="str">
        <f>TEXT(Table1[[#This Row],[Invoice Date]],"yyyy")</f>
        <v>2021</v>
      </c>
      <c r="E6257" t="s">
        <v>38</v>
      </c>
      <c r="F6257" t="s">
        <v>106</v>
      </c>
      <c r="G6257" t="s">
        <v>107</v>
      </c>
      <c r="H6257" t="s">
        <v>27</v>
      </c>
      <c r="I6257" t="str">
        <f>IF(ISNUMBER(SEARCH( "Women's",Table1[[#This Row],[Product]])), "Women","Male")</f>
        <v>Women</v>
      </c>
      <c r="J6257" t="str">
        <f>IF(ISNUMBER(SEARCH( "Apparel",Table1[[#This Row],[Product]])), "Apparel","Footwear")</f>
        <v>Footwear</v>
      </c>
      <c r="K6257" s="3">
        <v>41</v>
      </c>
      <c r="L6257">
        <v>39</v>
      </c>
      <c r="M6257" s="3">
        <v>160</v>
      </c>
      <c r="N6257" s="3">
        <v>59</v>
      </c>
      <c r="O6257" t="s">
        <v>17</v>
      </c>
    </row>
    <row r="6258" spans="1:15" x14ac:dyDescent="0.3">
      <c r="A6258" t="s">
        <v>37</v>
      </c>
      <c r="B6258">
        <v>1185732</v>
      </c>
      <c r="C6258" s="1">
        <v>44220</v>
      </c>
      <c r="D6258" s="1" t="str">
        <f>TEXT(Table1[[#This Row],[Invoice Date]],"yyyy")</f>
        <v>2021</v>
      </c>
      <c r="E6258" t="s">
        <v>38</v>
      </c>
      <c r="F6258" t="s">
        <v>121</v>
      </c>
      <c r="G6258" t="s">
        <v>122</v>
      </c>
      <c r="H6258" t="s">
        <v>50</v>
      </c>
      <c r="I6258" t="str">
        <f>IF(ISNUMBER(SEARCH( "Women's",Table1[[#This Row],[Product]])), "Women","Male")</f>
        <v>Women</v>
      </c>
      <c r="J6258" t="str">
        <f>IF(ISNUMBER(SEARCH( "Apparel",Table1[[#This Row],[Product]])), "Apparel","Footwear")</f>
        <v>Footwear</v>
      </c>
      <c r="K6258" s="3">
        <v>49</v>
      </c>
      <c r="L6258">
        <v>39</v>
      </c>
      <c r="M6258" s="3">
        <v>191</v>
      </c>
      <c r="N6258" s="3">
        <v>71</v>
      </c>
      <c r="O6258" t="s">
        <v>17</v>
      </c>
    </row>
    <row r="6259" spans="1:15" hidden="1" x14ac:dyDescent="0.3">
      <c r="A6259" t="s">
        <v>37</v>
      </c>
      <c r="B6259">
        <v>1185732</v>
      </c>
      <c r="C6259" s="1">
        <v>44519</v>
      </c>
      <c r="D6259" s="1" t="str">
        <f>TEXT(Table1[[#This Row],[Invoice Date]],"yyyy")</f>
        <v>2021</v>
      </c>
      <c r="E6259" t="s">
        <v>38</v>
      </c>
      <c r="F6259" t="s">
        <v>129</v>
      </c>
      <c r="G6259" t="s">
        <v>130</v>
      </c>
      <c r="H6259" t="s">
        <v>64</v>
      </c>
      <c r="I6259" t="str">
        <f>IF(ISNUMBER(SEARCH( "Women's",Table1[[#This Row],[Product]])), "Women","Male")</f>
        <v>Male</v>
      </c>
      <c r="J6259" t="str">
        <f>IF(ISNUMBER(SEARCH( "Apparel",Table1[[#This Row],[Product]])), "Apparel","Footwear")</f>
        <v>Apparel</v>
      </c>
      <c r="K6259" s="3">
        <v>51</v>
      </c>
      <c r="L6259">
        <v>39</v>
      </c>
      <c r="M6259" s="3">
        <v>199</v>
      </c>
      <c r="N6259" s="3">
        <v>74</v>
      </c>
      <c r="O6259" t="s">
        <v>26</v>
      </c>
    </row>
    <row r="6260" spans="1:15" hidden="1" x14ac:dyDescent="0.3">
      <c r="A6260" t="s">
        <v>37</v>
      </c>
      <c r="B6260">
        <v>1128299</v>
      </c>
      <c r="C6260" s="1">
        <v>44251</v>
      </c>
      <c r="D6260" s="1" t="str">
        <f>TEXT(Table1[[#This Row],[Invoice Date]],"yyyy")</f>
        <v>2021</v>
      </c>
      <c r="E6260" t="s">
        <v>13</v>
      </c>
      <c r="F6260" t="s">
        <v>93</v>
      </c>
      <c r="G6260" t="s">
        <v>94</v>
      </c>
      <c r="H6260" t="s">
        <v>64</v>
      </c>
      <c r="I6260" t="str">
        <f>IF(ISNUMBER(SEARCH( "Women's",Table1[[#This Row],[Product]])), "Women","Male")</f>
        <v>Male</v>
      </c>
      <c r="J6260" t="str">
        <f>IF(ISNUMBER(SEARCH( "Apparel",Table1[[#This Row],[Product]])), "Apparel","Footwear")</f>
        <v>Apparel</v>
      </c>
      <c r="K6260" s="3">
        <v>29</v>
      </c>
      <c r="L6260">
        <v>39</v>
      </c>
      <c r="M6260" s="3">
        <v>113</v>
      </c>
      <c r="N6260" s="3">
        <v>51</v>
      </c>
      <c r="O6260" t="s">
        <v>26</v>
      </c>
    </row>
    <row r="6261" spans="1:15" hidden="1" x14ac:dyDescent="0.3">
      <c r="A6261" t="s">
        <v>18</v>
      </c>
      <c r="B6261">
        <v>1128299</v>
      </c>
      <c r="C6261" s="1">
        <v>44310</v>
      </c>
      <c r="D6261" s="1" t="str">
        <f>TEXT(Table1[[#This Row],[Invoice Date]],"yyyy")</f>
        <v>2021</v>
      </c>
      <c r="E6261" t="s">
        <v>42</v>
      </c>
      <c r="F6261" t="s">
        <v>79</v>
      </c>
      <c r="G6261" t="s">
        <v>80</v>
      </c>
      <c r="H6261" t="s">
        <v>64</v>
      </c>
      <c r="I6261" t="str">
        <f>IF(ISNUMBER(SEARCH( "Women's",Table1[[#This Row],[Product]])), "Women","Male")</f>
        <v>Male</v>
      </c>
      <c r="J6261" t="str">
        <f>IF(ISNUMBER(SEARCH( "Apparel",Table1[[#This Row],[Product]])), "Apparel","Footwear")</f>
        <v>Apparel</v>
      </c>
      <c r="K6261" s="3">
        <v>36</v>
      </c>
      <c r="L6261">
        <v>39</v>
      </c>
      <c r="M6261" s="3">
        <v>140</v>
      </c>
      <c r="N6261" s="3">
        <v>59</v>
      </c>
      <c r="O6261" t="s">
        <v>26</v>
      </c>
    </row>
    <row r="6262" spans="1:15" hidden="1" x14ac:dyDescent="0.3">
      <c r="A6262" t="s">
        <v>37</v>
      </c>
      <c r="B6262">
        <v>1128299</v>
      </c>
      <c r="C6262" s="1">
        <v>44277</v>
      </c>
      <c r="D6262" s="1" t="str">
        <f>TEXT(Table1[[#This Row],[Invoice Date]],"yyyy")</f>
        <v>2021</v>
      </c>
      <c r="E6262" t="s">
        <v>42</v>
      </c>
      <c r="F6262" t="s">
        <v>117</v>
      </c>
      <c r="G6262" t="s">
        <v>118</v>
      </c>
      <c r="H6262" t="s">
        <v>64</v>
      </c>
      <c r="I6262" t="str">
        <f>IF(ISNUMBER(SEARCH( "Women's",Table1[[#This Row],[Product]])), "Women","Male")</f>
        <v>Male</v>
      </c>
      <c r="J6262" t="str">
        <f>IF(ISNUMBER(SEARCH( "Apparel",Table1[[#This Row],[Product]])), "Apparel","Footwear")</f>
        <v>Apparel</v>
      </c>
      <c r="K6262" s="3">
        <v>41</v>
      </c>
      <c r="L6262">
        <v>39</v>
      </c>
      <c r="M6262" s="3">
        <v>160</v>
      </c>
      <c r="N6262" s="3">
        <v>51</v>
      </c>
      <c r="O6262" t="s">
        <v>26</v>
      </c>
    </row>
    <row r="6263" spans="1:15" hidden="1" x14ac:dyDescent="0.3">
      <c r="A6263" t="s">
        <v>18</v>
      </c>
      <c r="B6263">
        <v>1197831</v>
      </c>
      <c r="C6263" s="1">
        <v>44274</v>
      </c>
      <c r="D6263" s="1" t="str">
        <f>TEXT(Table1[[#This Row],[Invoice Date]],"yyyy")</f>
        <v>2021</v>
      </c>
      <c r="E6263" t="s">
        <v>19</v>
      </c>
      <c r="F6263" t="s">
        <v>55</v>
      </c>
      <c r="G6263" t="s">
        <v>56</v>
      </c>
      <c r="H6263" t="s">
        <v>50</v>
      </c>
      <c r="I6263" t="str">
        <f>IF(ISNUMBER(SEARCH( "Women's",Table1[[#This Row],[Product]])), "Women","Male")</f>
        <v>Women</v>
      </c>
      <c r="J6263" t="str">
        <f>IF(ISNUMBER(SEARCH( "Apparel",Table1[[#This Row],[Product]])), "Apparel","Footwear")</f>
        <v>Footwear</v>
      </c>
      <c r="K6263" s="3">
        <v>16</v>
      </c>
      <c r="L6263">
        <v>39</v>
      </c>
      <c r="M6263" s="3">
        <v>62</v>
      </c>
      <c r="N6263" s="3">
        <v>29</v>
      </c>
      <c r="O6263" t="s">
        <v>26</v>
      </c>
    </row>
    <row r="6264" spans="1:15" hidden="1" x14ac:dyDescent="0.3">
      <c r="A6264" t="s">
        <v>22</v>
      </c>
      <c r="B6264">
        <v>1185732</v>
      </c>
      <c r="C6264" s="1">
        <v>44232</v>
      </c>
      <c r="D6264" s="1" t="str">
        <f>TEXT(Table1[[#This Row],[Invoice Date]],"yyyy")</f>
        <v>2021</v>
      </c>
      <c r="E6264" t="s">
        <v>38</v>
      </c>
      <c r="F6264" t="s">
        <v>102</v>
      </c>
      <c r="G6264" t="s">
        <v>103</v>
      </c>
      <c r="H6264" t="s">
        <v>50</v>
      </c>
      <c r="I6264" t="str">
        <f>IF(ISNUMBER(SEARCH( "Women's",Table1[[#This Row],[Product]])), "Women","Male")</f>
        <v>Women</v>
      </c>
      <c r="J6264" t="str">
        <f>IF(ISNUMBER(SEARCH( "Apparel",Table1[[#This Row],[Product]])), "Apparel","Footwear")</f>
        <v>Footwear</v>
      </c>
      <c r="K6264" s="3">
        <v>24</v>
      </c>
      <c r="L6264">
        <v>39</v>
      </c>
      <c r="M6264" s="3">
        <v>94</v>
      </c>
      <c r="N6264" s="3">
        <v>31</v>
      </c>
      <c r="O6264" t="s">
        <v>26</v>
      </c>
    </row>
    <row r="6265" spans="1:15" hidden="1" x14ac:dyDescent="0.3">
      <c r="A6265" t="s">
        <v>37</v>
      </c>
      <c r="B6265">
        <v>1185732</v>
      </c>
      <c r="C6265" s="1">
        <v>44445</v>
      </c>
      <c r="D6265" s="1" t="str">
        <f>TEXT(Table1[[#This Row],[Invoice Date]],"yyyy")</f>
        <v>2021</v>
      </c>
      <c r="E6265" t="s">
        <v>38</v>
      </c>
      <c r="F6265" t="s">
        <v>104</v>
      </c>
      <c r="G6265" t="s">
        <v>105</v>
      </c>
      <c r="H6265" t="s">
        <v>27</v>
      </c>
      <c r="I6265" t="str">
        <f>IF(ISNUMBER(SEARCH( "Women's",Table1[[#This Row],[Product]])), "Women","Male")</f>
        <v>Women</v>
      </c>
      <c r="J6265" t="str">
        <f>IF(ISNUMBER(SEARCH( "Apparel",Table1[[#This Row],[Product]])), "Apparel","Footwear")</f>
        <v>Footwear</v>
      </c>
      <c r="K6265" s="3">
        <v>29</v>
      </c>
      <c r="L6265">
        <v>39</v>
      </c>
      <c r="M6265" s="3">
        <v>113</v>
      </c>
      <c r="N6265" s="3">
        <v>49</v>
      </c>
      <c r="O6265" t="s">
        <v>26</v>
      </c>
    </row>
    <row r="6266" spans="1:15" hidden="1" x14ac:dyDescent="0.3">
      <c r="A6266" t="s">
        <v>22</v>
      </c>
      <c r="B6266">
        <v>1185732</v>
      </c>
      <c r="C6266" s="1">
        <v>44300</v>
      </c>
      <c r="D6266" s="1" t="str">
        <f>TEXT(Table1[[#This Row],[Invoice Date]],"yyyy")</f>
        <v>2021</v>
      </c>
      <c r="E6266" t="s">
        <v>38</v>
      </c>
      <c r="F6266" t="s">
        <v>106</v>
      </c>
      <c r="G6266" t="s">
        <v>107</v>
      </c>
      <c r="H6266" t="s">
        <v>50</v>
      </c>
      <c r="I6266" t="str">
        <f>IF(ISNUMBER(SEARCH( "Women's",Table1[[#This Row],[Product]])), "Women","Male")</f>
        <v>Women</v>
      </c>
      <c r="J6266" t="str">
        <f>IF(ISNUMBER(SEARCH( "Apparel",Table1[[#This Row],[Product]])), "Apparel","Footwear")</f>
        <v>Footwear</v>
      </c>
      <c r="K6266" s="3">
        <v>23</v>
      </c>
      <c r="L6266">
        <v>39</v>
      </c>
      <c r="M6266" s="3">
        <v>90</v>
      </c>
      <c r="N6266" s="3">
        <v>25</v>
      </c>
      <c r="O6266" t="s">
        <v>26</v>
      </c>
    </row>
    <row r="6267" spans="1:15" hidden="1" x14ac:dyDescent="0.3">
      <c r="A6267" t="s">
        <v>22</v>
      </c>
      <c r="B6267">
        <v>1185732</v>
      </c>
      <c r="C6267" s="1">
        <v>44452</v>
      </c>
      <c r="D6267" s="1" t="str">
        <f>TEXT(Table1[[#This Row],[Invoice Date]],"yyyy")</f>
        <v>2021</v>
      </c>
      <c r="E6267" t="s">
        <v>38</v>
      </c>
      <c r="F6267" t="s">
        <v>106</v>
      </c>
      <c r="G6267" t="s">
        <v>107</v>
      </c>
      <c r="H6267" t="s">
        <v>50</v>
      </c>
      <c r="I6267" t="str">
        <f>IF(ISNUMBER(SEARCH( "Women's",Table1[[#This Row],[Product]])), "Women","Male")</f>
        <v>Women</v>
      </c>
      <c r="J6267" t="str">
        <f>IF(ISNUMBER(SEARCH( "Apparel",Table1[[#This Row],[Product]])), "Apparel","Footwear")</f>
        <v>Footwear</v>
      </c>
      <c r="K6267" s="3">
        <v>34</v>
      </c>
      <c r="L6267">
        <v>39</v>
      </c>
      <c r="M6267" s="3">
        <v>133</v>
      </c>
      <c r="N6267" s="3">
        <v>36</v>
      </c>
      <c r="O6267" t="s">
        <v>26</v>
      </c>
    </row>
    <row r="6268" spans="1:15" hidden="1" x14ac:dyDescent="0.3">
      <c r="A6268" t="s">
        <v>45</v>
      </c>
      <c r="B6268">
        <v>1185732</v>
      </c>
      <c r="C6268" s="1">
        <v>44265</v>
      </c>
      <c r="D6268" s="1" t="str">
        <f>TEXT(Table1[[#This Row],[Invoice Date]],"yyyy")</f>
        <v>2021</v>
      </c>
      <c r="E6268" t="s">
        <v>38</v>
      </c>
      <c r="F6268" t="s">
        <v>119</v>
      </c>
      <c r="G6268" t="s">
        <v>120</v>
      </c>
      <c r="H6268" t="s">
        <v>50</v>
      </c>
      <c r="I6268" t="str">
        <f>IF(ISNUMBER(SEARCH( "Women's",Table1[[#This Row],[Product]])), "Women","Male")</f>
        <v>Women</v>
      </c>
      <c r="J6268" t="str">
        <f>IF(ISNUMBER(SEARCH( "Apparel",Table1[[#This Row],[Product]])), "Apparel","Footwear")</f>
        <v>Footwear</v>
      </c>
      <c r="K6268" s="3">
        <v>30</v>
      </c>
      <c r="L6268">
        <v>39</v>
      </c>
      <c r="M6268" s="3">
        <v>117</v>
      </c>
      <c r="N6268" s="3">
        <v>47</v>
      </c>
      <c r="O6268" t="s">
        <v>26</v>
      </c>
    </row>
    <row r="6269" spans="1:15" x14ac:dyDescent="0.3">
      <c r="A6269" t="s">
        <v>37</v>
      </c>
      <c r="B6269">
        <v>1185732</v>
      </c>
      <c r="C6269" s="1">
        <v>44363</v>
      </c>
      <c r="D6269" s="1" t="str">
        <f>TEXT(Table1[[#This Row],[Invoice Date]],"yyyy")</f>
        <v>2021</v>
      </c>
      <c r="E6269" t="s">
        <v>28</v>
      </c>
      <c r="F6269" t="s">
        <v>112</v>
      </c>
      <c r="G6269" t="s">
        <v>113</v>
      </c>
      <c r="H6269" t="s">
        <v>64</v>
      </c>
      <c r="I6269" t="str">
        <f>IF(ISNUMBER(SEARCH( "Women's",Table1[[#This Row],[Product]])), "Women","Male")</f>
        <v>Male</v>
      </c>
      <c r="J6269" t="str">
        <f>IF(ISNUMBER(SEARCH( "Apparel",Table1[[#This Row],[Product]])), "Apparel","Footwear")</f>
        <v>Apparel</v>
      </c>
      <c r="K6269" s="3">
        <v>56</v>
      </c>
      <c r="L6269">
        <v>38</v>
      </c>
      <c r="M6269" s="3">
        <v>213</v>
      </c>
      <c r="N6269" s="3">
        <v>100</v>
      </c>
      <c r="O6269" t="s">
        <v>17</v>
      </c>
    </row>
    <row r="6270" spans="1:15" x14ac:dyDescent="0.3">
      <c r="A6270" t="s">
        <v>37</v>
      </c>
      <c r="B6270">
        <v>1185732</v>
      </c>
      <c r="C6270" s="1">
        <v>44504</v>
      </c>
      <c r="D6270" s="1" t="str">
        <f>TEXT(Table1[[#This Row],[Invoice Date]],"yyyy")</f>
        <v>2021</v>
      </c>
      <c r="E6270" t="s">
        <v>38</v>
      </c>
      <c r="F6270" t="s">
        <v>129</v>
      </c>
      <c r="G6270" t="s">
        <v>130</v>
      </c>
      <c r="H6270" t="s">
        <v>34</v>
      </c>
      <c r="I6270" t="str">
        <f>IF(ISNUMBER(SEARCH( "Women's",Table1[[#This Row],[Product]])), "Women","Male")</f>
        <v>Male</v>
      </c>
      <c r="J6270" t="str">
        <f>IF(ISNUMBER(SEARCH( "Apparel",Table1[[#This Row],[Product]])), "Apparel","Footwear")</f>
        <v>Footwear</v>
      </c>
      <c r="K6270" s="3">
        <v>47</v>
      </c>
      <c r="L6270">
        <v>38</v>
      </c>
      <c r="M6270" s="3">
        <v>179</v>
      </c>
      <c r="N6270" s="3">
        <v>88</v>
      </c>
      <c r="O6270" t="s">
        <v>17</v>
      </c>
    </row>
    <row r="6271" spans="1:15" x14ac:dyDescent="0.3">
      <c r="A6271" t="s">
        <v>37</v>
      </c>
      <c r="B6271">
        <v>1185732</v>
      </c>
      <c r="C6271" s="1">
        <v>44511</v>
      </c>
      <c r="D6271" s="1" t="str">
        <f>TEXT(Table1[[#This Row],[Invoice Date]],"yyyy")</f>
        <v>2021</v>
      </c>
      <c r="E6271" t="s">
        <v>38</v>
      </c>
      <c r="F6271" t="s">
        <v>129</v>
      </c>
      <c r="G6271" t="s">
        <v>130</v>
      </c>
      <c r="H6271" t="s">
        <v>27</v>
      </c>
      <c r="I6271" t="str">
        <f>IF(ISNUMBER(SEARCH( "Women's",Table1[[#This Row],[Product]])), "Women","Male")</f>
        <v>Women</v>
      </c>
      <c r="J6271" t="str">
        <f>IF(ISNUMBER(SEARCH( "Apparel",Table1[[#This Row],[Product]])), "Apparel","Footwear")</f>
        <v>Footwear</v>
      </c>
      <c r="K6271" s="3">
        <v>38</v>
      </c>
      <c r="L6271">
        <v>38</v>
      </c>
      <c r="M6271" s="3">
        <v>144</v>
      </c>
      <c r="N6271" s="3">
        <v>66</v>
      </c>
      <c r="O6271" t="s">
        <v>17</v>
      </c>
    </row>
    <row r="6272" spans="1:15" x14ac:dyDescent="0.3">
      <c r="A6272" t="s">
        <v>37</v>
      </c>
      <c r="B6272">
        <v>1185732</v>
      </c>
      <c r="C6272" s="1">
        <v>44128</v>
      </c>
      <c r="D6272" s="1" t="str">
        <f>TEXT(Table1[[#This Row],[Invoice Date]],"yyyy")</f>
        <v>2020</v>
      </c>
      <c r="E6272" t="s">
        <v>28</v>
      </c>
      <c r="F6272" t="s">
        <v>98</v>
      </c>
      <c r="G6272" t="s">
        <v>99</v>
      </c>
      <c r="H6272" t="s">
        <v>34</v>
      </c>
      <c r="I6272" t="str">
        <f>IF(ISNUMBER(SEARCH( "Women's",Table1[[#This Row],[Product]])), "Women","Male")</f>
        <v>Male</v>
      </c>
      <c r="J6272" t="str">
        <f>IF(ISNUMBER(SEARCH( "Apparel",Table1[[#This Row],[Product]])), "Apparel","Footwear")</f>
        <v>Footwear</v>
      </c>
      <c r="K6272" s="3">
        <v>34</v>
      </c>
      <c r="L6272">
        <v>38</v>
      </c>
      <c r="M6272" s="3">
        <v>129</v>
      </c>
      <c r="N6272" s="3">
        <v>58</v>
      </c>
      <c r="O6272" t="s">
        <v>17</v>
      </c>
    </row>
    <row r="6273" spans="1:15" x14ac:dyDescent="0.3">
      <c r="A6273" t="s">
        <v>37</v>
      </c>
      <c r="B6273">
        <v>1185732</v>
      </c>
      <c r="C6273" s="1">
        <v>44147</v>
      </c>
      <c r="D6273" s="1" t="str">
        <f>TEXT(Table1[[#This Row],[Invoice Date]],"yyyy")</f>
        <v>2020</v>
      </c>
      <c r="E6273" t="s">
        <v>28</v>
      </c>
      <c r="F6273" t="s">
        <v>98</v>
      </c>
      <c r="G6273" t="s">
        <v>99</v>
      </c>
      <c r="H6273" t="s">
        <v>27</v>
      </c>
      <c r="I6273" t="str">
        <f>IF(ISNUMBER(SEARCH( "Women's",Table1[[#This Row],[Product]])), "Women","Male")</f>
        <v>Women</v>
      </c>
      <c r="J6273" t="str">
        <f>IF(ISNUMBER(SEARCH( "Apparel",Table1[[#This Row],[Product]])), "Apparel","Footwear")</f>
        <v>Footwear</v>
      </c>
      <c r="K6273" s="3">
        <v>37</v>
      </c>
      <c r="L6273">
        <v>38</v>
      </c>
      <c r="M6273" s="3">
        <v>141</v>
      </c>
      <c r="N6273" s="3">
        <v>62</v>
      </c>
      <c r="O6273" t="s">
        <v>17</v>
      </c>
    </row>
    <row r="6274" spans="1:15" x14ac:dyDescent="0.3">
      <c r="A6274" t="s">
        <v>37</v>
      </c>
      <c r="B6274">
        <v>1185732</v>
      </c>
      <c r="C6274" s="1">
        <v>44183</v>
      </c>
      <c r="D6274" s="1" t="str">
        <f>TEXT(Table1[[#This Row],[Invoice Date]],"yyyy")</f>
        <v>2020</v>
      </c>
      <c r="E6274" t="s">
        <v>28</v>
      </c>
      <c r="F6274" t="s">
        <v>98</v>
      </c>
      <c r="G6274" t="s">
        <v>99</v>
      </c>
      <c r="H6274" t="s">
        <v>27</v>
      </c>
      <c r="I6274" t="str">
        <f>IF(ISNUMBER(SEARCH( "Women's",Table1[[#This Row],[Product]])), "Women","Male")</f>
        <v>Women</v>
      </c>
      <c r="J6274" t="str">
        <f>IF(ISNUMBER(SEARCH( "Apparel",Table1[[#This Row],[Product]])), "Apparel","Footwear")</f>
        <v>Footwear</v>
      </c>
      <c r="K6274" s="3">
        <v>36</v>
      </c>
      <c r="L6274">
        <v>38</v>
      </c>
      <c r="M6274" s="3">
        <v>137</v>
      </c>
      <c r="N6274" s="3">
        <v>55</v>
      </c>
      <c r="O6274" t="s">
        <v>17</v>
      </c>
    </row>
    <row r="6275" spans="1:15" x14ac:dyDescent="0.3">
      <c r="A6275" t="s">
        <v>37</v>
      </c>
      <c r="B6275">
        <v>1185732</v>
      </c>
      <c r="C6275" s="1">
        <v>44344</v>
      </c>
      <c r="D6275" s="1" t="str">
        <f>TEXT(Table1[[#This Row],[Invoice Date]],"yyyy")</f>
        <v>2021</v>
      </c>
      <c r="E6275" t="s">
        <v>28</v>
      </c>
      <c r="F6275" t="s">
        <v>114</v>
      </c>
      <c r="G6275" t="s">
        <v>115</v>
      </c>
      <c r="H6275" t="s">
        <v>34</v>
      </c>
      <c r="I6275" t="str">
        <f>IF(ISNUMBER(SEARCH( "Women's",Table1[[#This Row],[Product]])), "Women","Male")</f>
        <v>Male</v>
      </c>
      <c r="J6275" t="str">
        <f>IF(ISNUMBER(SEARCH( "Apparel",Table1[[#This Row],[Product]])), "Apparel","Footwear")</f>
        <v>Footwear</v>
      </c>
      <c r="K6275" s="3">
        <v>33</v>
      </c>
      <c r="L6275">
        <v>38</v>
      </c>
      <c r="M6275" s="3">
        <v>125</v>
      </c>
      <c r="N6275" s="3">
        <v>63</v>
      </c>
      <c r="O6275" t="s">
        <v>17</v>
      </c>
    </row>
    <row r="6276" spans="1:15" x14ac:dyDescent="0.3">
      <c r="A6276" t="s">
        <v>37</v>
      </c>
      <c r="B6276">
        <v>1185732</v>
      </c>
      <c r="C6276" s="1">
        <v>44354</v>
      </c>
      <c r="D6276" s="1" t="str">
        <f>TEXT(Table1[[#This Row],[Invoice Date]],"yyyy")</f>
        <v>2021</v>
      </c>
      <c r="E6276" t="s">
        <v>28</v>
      </c>
      <c r="F6276" t="s">
        <v>114</v>
      </c>
      <c r="G6276" t="s">
        <v>115</v>
      </c>
      <c r="H6276" t="s">
        <v>16</v>
      </c>
      <c r="I6276" t="str">
        <f>IF(ISNUMBER(SEARCH( "Women's",Table1[[#This Row],[Product]])), "Women","Male")</f>
        <v>Women</v>
      </c>
      <c r="J6276" t="str">
        <f>IF(ISNUMBER(SEARCH( "Apparel",Table1[[#This Row],[Product]])), "Apparel","Footwear")</f>
        <v>Apparel</v>
      </c>
      <c r="K6276" s="3">
        <v>37</v>
      </c>
      <c r="L6276">
        <v>38</v>
      </c>
      <c r="M6276" s="3">
        <v>141</v>
      </c>
      <c r="N6276" s="3">
        <v>86</v>
      </c>
      <c r="O6276" t="s">
        <v>17</v>
      </c>
    </row>
    <row r="6277" spans="1:15" x14ac:dyDescent="0.3">
      <c r="A6277" t="s">
        <v>37</v>
      </c>
      <c r="B6277">
        <v>1185732</v>
      </c>
      <c r="C6277" s="1">
        <v>44382</v>
      </c>
      <c r="D6277" s="1" t="str">
        <f>TEXT(Table1[[#This Row],[Invoice Date]],"yyyy")</f>
        <v>2021</v>
      </c>
      <c r="E6277" t="s">
        <v>28</v>
      </c>
      <c r="F6277" t="s">
        <v>114</v>
      </c>
      <c r="G6277" t="s">
        <v>115</v>
      </c>
      <c r="H6277" t="s">
        <v>50</v>
      </c>
      <c r="I6277" t="str">
        <f>IF(ISNUMBER(SEARCH( "Women's",Table1[[#This Row],[Product]])), "Women","Male")</f>
        <v>Women</v>
      </c>
      <c r="J6277" t="str">
        <f>IF(ISNUMBER(SEARCH( "Apparel",Table1[[#This Row],[Product]])), "Apparel","Footwear")</f>
        <v>Footwear</v>
      </c>
      <c r="K6277" s="3">
        <v>29</v>
      </c>
      <c r="L6277">
        <v>38</v>
      </c>
      <c r="M6277" s="3">
        <v>110</v>
      </c>
      <c r="N6277" s="3">
        <v>56</v>
      </c>
      <c r="O6277" t="s">
        <v>17</v>
      </c>
    </row>
    <row r="6278" spans="1:15" x14ac:dyDescent="0.3">
      <c r="A6278" t="s">
        <v>37</v>
      </c>
      <c r="B6278">
        <v>1185732</v>
      </c>
      <c r="C6278" s="1">
        <v>44396</v>
      </c>
      <c r="D6278" s="1" t="str">
        <f>TEXT(Table1[[#This Row],[Invoice Date]],"yyyy")</f>
        <v>2021</v>
      </c>
      <c r="E6278" t="s">
        <v>28</v>
      </c>
      <c r="F6278" t="s">
        <v>114</v>
      </c>
      <c r="G6278" t="s">
        <v>115</v>
      </c>
      <c r="H6278" t="s">
        <v>16</v>
      </c>
      <c r="I6278" t="str">
        <f>IF(ISNUMBER(SEARCH( "Women's",Table1[[#This Row],[Product]])), "Women","Male")</f>
        <v>Women</v>
      </c>
      <c r="J6278" t="str">
        <f>IF(ISNUMBER(SEARCH( "Apparel",Table1[[#This Row],[Product]])), "Apparel","Footwear")</f>
        <v>Apparel</v>
      </c>
      <c r="K6278" s="3">
        <v>44</v>
      </c>
      <c r="L6278">
        <v>38</v>
      </c>
      <c r="M6278" s="3">
        <v>167</v>
      </c>
      <c r="N6278" s="3">
        <v>105</v>
      </c>
      <c r="O6278" t="s">
        <v>17</v>
      </c>
    </row>
    <row r="6279" spans="1:15" x14ac:dyDescent="0.3">
      <c r="A6279" t="s">
        <v>37</v>
      </c>
      <c r="B6279">
        <v>1185732</v>
      </c>
      <c r="C6279" s="1">
        <v>44406</v>
      </c>
      <c r="D6279" s="1" t="str">
        <f>TEXT(Table1[[#This Row],[Invoice Date]],"yyyy")</f>
        <v>2021</v>
      </c>
      <c r="E6279" t="s">
        <v>28</v>
      </c>
      <c r="F6279" t="s">
        <v>114</v>
      </c>
      <c r="G6279" t="s">
        <v>115</v>
      </c>
      <c r="H6279" t="s">
        <v>50</v>
      </c>
      <c r="I6279" t="str">
        <f>IF(ISNUMBER(SEARCH( "Women's",Table1[[#This Row],[Product]])), "Women","Male")</f>
        <v>Women</v>
      </c>
      <c r="J6279" t="str">
        <f>IF(ISNUMBER(SEARCH( "Apparel",Table1[[#This Row],[Product]])), "Apparel","Footwear")</f>
        <v>Footwear</v>
      </c>
      <c r="K6279" s="3">
        <v>38</v>
      </c>
      <c r="L6279">
        <v>38</v>
      </c>
      <c r="M6279" s="3">
        <v>144</v>
      </c>
      <c r="N6279" s="3">
        <v>79</v>
      </c>
      <c r="O6279" t="s">
        <v>17</v>
      </c>
    </row>
    <row r="6280" spans="1:15" x14ac:dyDescent="0.3">
      <c r="A6280" t="s">
        <v>45</v>
      </c>
      <c r="B6280">
        <v>1185732</v>
      </c>
      <c r="C6280" s="1">
        <v>44559</v>
      </c>
      <c r="D6280" s="1" t="str">
        <f>TEXT(Table1[[#This Row],[Invoice Date]],"yyyy")</f>
        <v>2021</v>
      </c>
      <c r="E6280" t="s">
        <v>38</v>
      </c>
      <c r="F6280" t="s">
        <v>116</v>
      </c>
      <c r="G6280" t="s">
        <v>80</v>
      </c>
      <c r="H6280" t="s">
        <v>27</v>
      </c>
      <c r="I6280" t="str">
        <f>IF(ISNUMBER(SEARCH( "Women's",Table1[[#This Row],[Product]])), "Women","Male")</f>
        <v>Women</v>
      </c>
      <c r="J6280" t="str">
        <f>IF(ISNUMBER(SEARCH( "Apparel",Table1[[#This Row],[Product]])), "Apparel","Footwear")</f>
        <v>Footwear</v>
      </c>
      <c r="K6280" s="3">
        <v>41</v>
      </c>
      <c r="L6280">
        <v>38</v>
      </c>
      <c r="M6280" s="3">
        <v>156</v>
      </c>
      <c r="N6280" s="3">
        <v>86</v>
      </c>
      <c r="O6280" t="s">
        <v>17</v>
      </c>
    </row>
    <row r="6281" spans="1:15" x14ac:dyDescent="0.3">
      <c r="A6281" t="s">
        <v>37</v>
      </c>
      <c r="B6281">
        <v>1128299</v>
      </c>
      <c r="C6281" s="1">
        <v>44237</v>
      </c>
      <c r="D6281" s="1" t="str">
        <f>TEXT(Table1[[#This Row],[Invoice Date]],"yyyy")</f>
        <v>2021</v>
      </c>
      <c r="E6281" t="s">
        <v>42</v>
      </c>
      <c r="F6281" t="s">
        <v>123</v>
      </c>
      <c r="G6281" t="s">
        <v>124</v>
      </c>
      <c r="H6281" t="s">
        <v>64</v>
      </c>
      <c r="I6281" t="str">
        <f>IF(ISNUMBER(SEARCH( "Women's",Table1[[#This Row],[Product]])), "Women","Male")</f>
        <v>Male</v>
      </c>
      <c r="J6281" t="str">
        <f>IF(ISNUMBER(SEARCH( "Apparel",Table1[[#This Row],[Product]])), "Apparel","Footwear")</f>
        <v>Apparel</v>
      </c>
      <c r="K6281" s="3">
        <v>47</v>
      </c>
      <c r="L6281">
        <v>38</v>
      </c>
      <c r="M6281" s="3">
        <v>179</v>
      </c>
      <c r="N6281" s="3">
        <v>54</v>
      </c>
      <c r="O6281" t="s">
        <v>17</v>
      </c>
    </row>
    <row r="6282" spans="1:15" x14ac:dyDescent="0.3">
      <c r="A6282" t="s">
        <v>37</v>
      </c>
      <c r="B6282">
        <v>1128299</v>
      </c>
      <c r="C6282" s="1">
        <v>44251</v>
      </c>
      <c r="D6282" s="1" t="str">
        <f>TEXT(Table1[[#This Row],[Invoice Date]],"yyyy")</f>
        <v>2021</v>
      </c>
      <c r="E6282" t="s">
        <v>13</v>
      </c>
      <c r="F6282" t="s">
        <v>93</v>
      </c>
      <c r="G6282" t="s">
        <v>94</v>
      </c>
      <c r="H6282" t="s">
        <v>64</v>
      </c>
      <c r="I6282" t="str">
        <f>IF(ISNUMBER(SEARCH( "Women's",Table1[[#This Row],[Product]])), "Women","Male")</f>
        <v>Male</v>
      </c>
      <c r="J6282" t="str">
        <f>IF(ISNUMBER(SEARCH( "Apparel",Table1[[#This Row],[Product]])), "Apparel","Footwear")</f>
        <v>Apparel</v>
      </c>
      <c r="K6282" s="3">
        <v>42</v>
      </c>
      <c r="L6282">
        <v>38</v>
      </c>
      <c r="M6282" s="3">
        <v>160</v>
      </c>
      <c r="N6282" s="3">
        <v>88</v>
      </c>
      <c r="O6282" t="s">
        <v>17</v>
      </c>
    </row>
    <row r="6283" spans="1:15" x14ac:dyDescent="0.3">
      <c r="A6283" t="s">
        <v>18</v>
      </c>
      <c r="B6283">
        <v>1128299</v>
      </c>
      <c r="C6283" s="1">
        <v>44251</v>
      </c>
      <c r="D6283" s="1" t="str">
        <f>TEXT(Table1[[#This Row],[Invoice Date]],"yyyy")</f>
        <v>2021</v>
      </c>
      <c r="E6283" t="s">
        <v>42</v>
      </c>
      <c r="F6283" t="s">
        <v>79</v>
      </c>
      <c r="G6283" t="s">
        <v>80</v>
      </c>
      <c r="H6283" t="s">
        <v>64</v>
      </c>
      <c r="I6283" t="str">
        <f>IF(ISNUMBER(SEARCH( "Women's",Table1[[#This Row],[Product]])), "Women","Male")</f>
        <v>Male</v>
      </c>
      <c r="J6283" t="str">
        <f>IF(ISNUMBER(SEARCH( "Apparel",Table1[[#This Row],[Product]])), "Apparel","Footwear")</f>
        <v>Apparel</v>
      </c>
      <c r="K6283" s="3">
        <v>42</v>
      </c>
      <c r="L6283">
        <v>38</v>
      </c>
      <c r="M6283" s="3">
        <v>160</v>
      </c>
      <c r="N6283" s="3">
        <v>83</v>
      </c>
      <c r="O6283" t="s">
        <v>17</v>
      </c>
    </row>
    <row r="6284" spans="1:15" x14ac:dyDescent="0.3">
      <c r="A6284" t="s">
        <v>45</v>
      </c>
      <c r="B6284">
        <v>1185732</v>
      </c>
      <c r="C6284" s="1">
        <v>44339</v>
      </c>
      <c r="D6284" s="1" t="str">
        <f>TEXT(Table1[[#This Row],[Invoice Date]],"yyyy")</f>
        <v>2021</v>
      </c>
      <c r="E6284" t="s">
        <v>13</v>
      </c>
      <c r="F6284" t="s">
        <v>100</v>
      </c>
      <c r="G6284" t="s">
        <v>101</v>
      </c>
      <c r="H6284" t="s">
        <v>50</v>
      </c>
      <c r="I6284" t="str">
        <f>IF(ISNUMBER(SEARCH( "Women's",Table1[[#This Row],[Product]])), "Women","Male")</f>
        <v>Women</v>
      </c>
      <c r="J6284" t="str">
        <f>IF(ISNUMBER(SEARCH( "Apparel",Table1[[#This Row],[Product]])), "Apparel","Footwear")</f>
        <v>Footwear</v>
      </c>
      <c r="K6284" s="3">
        <v>38</v>
      </c>
      <c r="L6284">
        <v>38</v>
      </c>
      <c r="M6284" s="3">
        <v>144</v>
      </c>
      <c r="N6284" s="3">
        <v>78</v>
      </c>
      <c r="O6284" t="s">
        <v>17</v>
      </c>
    </row>
    <row r="6285" spans="1:15" x14ac:dyDescent="0.3">
      <c r="A6285" t="s">
        <v>57</v>
      </c>
      <c r="B6285">
        <v>1197831</v>
      </c>
      <c r="C6285" s="1">
        <v>44299</v>
      </c>
      <c r="D6285" s="1" t="str">
        <f>TEXT(Table1[[#This Row],[Invoice Date]],"yyyy")</f>
        <v>2021</v>
      </c>
      <c r="E6285" t="s">
        <v>28</v>
      </c>
      <c r="F6285" t="s">
        <v>65</v>
      </c>
      <c r="G6285" t="s">
        <v>66</v>
      </c>
      <c r="H6285" t="s">
        <v>64</v>
      </c>
      <c r="I6285" t="str">
        <f>IF(ISNUMBER(SEARCH( "Women's",Table1[[#This Row],[Product]])), "Women","Male")</f>
        <v>Male</v>
      </c>
      <c r="J6285" t="str">
        <f>IF(ISNUMBER(SEARCH( "Apparel",Table1[[#This Row],[Product]])), "Apparel","Footwear")</f>
        <v>Apparel</v>
      </c>
      <c r="K6285" s="3">
        <v>39</v>
      </c>
      <c r="L6285">
        <v>38</v>
      </c>
      <c r="M6285" s="3">
        <v>148</v>
      </c>
      <c r="N6285" s="3">
        <v>73</v>
      </c>
      <c r="O6285" t="s">
        <v>17</v>
      </c>
    </row>
    <row r="6286" spans="1:15" x14ac:dyDescent="0.3">
      <c r="A6286" t="s">
        <v>37</v>
      </c>
      <c r="B6286">
        <v>1185732</v>
      </c>
      <c r="C6286" s="1">
        <v>44329</v>
      </c>
      <c r="D6286" s="1" t="str">
        <f>TEXT(Table1[[#This Row],[Invoice Date]],"yyyy")</f>
        <v>2021</v>
      </c>
      <c r="E6286" t="s">
        <v>28</v>
      </c>
      <c r="F6286" t="s">
        <v>81</v>
      </c>
      <c r="G6286" t="s">
        <v>82</v>
      </c>
      <c r="H6286" t="s">
        <v>64</v>
      </c>
      <c r="I6286" t="str">
        <f>IF(ISNUMBER(SEARCH( "Women's",Table1[[#This Row],[Product]])), "Women","Male")</f>
        <v>Male</v>
      </c>
      <c r="J6286" t="str">
        <f>IF(ISNUMBER(SEARCH( "Apparel",Table1[[#This Row],[Product]])), "Apparel","Footwear")</f>
        <v>Apparel</v>
      </c>
      <c r="K6286" s="3">
        <v>51</v>
      </c>
      <c r="L6286">
        <v>38</v>
      </c>
      <c r="M6286" s="3">
        <v>194</v>
      </c>
      <c r="N6286" s="3">
        <v>97</v>
      </c>
      <c r="O6286" t="s">
        <v>17</v>
      </c>
    </row>
    <row r="6287" spans="1:15" x14ac:dyDescent="0.3">
      <c r="A6287" t="s">
        <v>37</v>
      </c>
      <c r="B6287">
        <v>1185732</v>
      </c>
      <c r="C6287" s="1">
        <v>44481</v>
      </c>
      <c r="D6287" s="1" t="str">
        <f>TEXT(Table1[[#This Row],[Invoice Date]],"yyyy")</f>
        <v>2021</v>
      </c>
      <c r="E6287" t="s">
        <v>28</v>
      </c>
      <c r="F6287" t="s">
        <v>81</v>
      </c>
      <c r="G6287" t="s">
        <v>82</v>
      </c>
      <c r="H6287" t="s">
        <v>64</v>
      </c>
      <c r="I6287" t="str">
        <f>IF(ISNUMBER(SEARCH( "Women's",Table1[[#This Row],[Product]])), "Women","Male")</f>
        <v>Male</v>
      </c>
      <c r="J6287" t="str">
        <f>IF(ISNUMBER(SEARCH( "Apparel",Table1[[#This Row],[Product]])), "Apparel","Footwear")</f>
        <v>Apparel</v>
      </c>
      <c r="K6287" s="3">
        <v>54</v>
      </c>
      <c r="L6287">
        <v>38</v>
      </c>
      <c r="M6287" s="3">
        <v>205</v>
      </c>
      <c r="N6287" s="3">
        <v>96</v>
      </c>
      <c r="O6287" t="s">
        <v>17</v>
      </c>
    </row>
    <row r="6288" spans="1:15" x14ac:dyDescent="0.3">
      <c r="A6288" t="s">
        <v>37</v>
      </c>
      <c r="B6288">
        <v>1185732</v>
      </c>
      <c r="C6288" s="1">
        <v>44233</v>
      </c>
      <c r="D6288" s="1" t="str">
        <f>TEXT(Table1[[#This Row],[Invoice Date]],"yyyy")</f>
        <v>2021</v>
      </c>
      <c r="E6288" t="s">
        <v>28</v>
      </c>
      <c r="F6288" t="s">
        <v>85</v>
      </c>
      <c r="G6288" t="s">
        <v>86</v>
      </c>
      <c r="H6288" t="s">
        <v>64</v>
      </c>
      <c r="I6288" t="str">
        <f>IF(ISNUMBER(SEARCH( "Women's",Table1[[#This Row],[Product]])), "Women","Male")</f>
        <v>Male</v>
      </c>
      <c r="J6288" t="str">
        <f>IF(ISNUMBER(SEARCH( "Apparel",Table1[[#This Row],[Product]])), "Apparel","Footwear")</f>
        <v>Apparel</v>
      </c>
      <c r="K6288" s="3">
        <v>38</v>
      </c>
      <c r="L6288">
        <v>38</v>
      </c>
      <c r="M6288" s="3">
        <v>144</v>
      </c>
      <c r="N6288" s="3">
        <v>94</v>
      </c>
      <c r="O6288" t="s">
        <v>17</v>
      </c>
    </row>
    <row r="6289" spans="1:15" x14ac:dyDescent="0.3">
      <c r="A6289" t="s">
        <v>37</v>
      </c>
      <c r="B6289">
        <v>1185732</v>
      </c>
      <c r="C6289" s="1">
        <v>44446</v>
      </c>
      <c r="D6289" s="1" t="str">
        <f>TEXT(Table1[[#This Row],[Invoice Date]],"yyyy")</f>
        <v>2021</v>
      </c>
      <c r="E6289" t="s">
        <v>28</v>
      </c>
      <c r="F6289" t="s">
        <v>85</v>
      </c>
      <c r="G6289" t="s">
        <v>86</v>
      </c>
      <c r="H6289" t="s">
        <v>50</v>
      </c>
      <c r="I6289" t="str">
        <f>IF(ISNUMBER(SEARCH( "Women's",Table1[[#This Row],[Product]])), "Women","Male")</f>
        <v>Women</v>
      </c>
      <c r="J6289" t="str">
        <f>IF(ISNUMBER(SEARCH( "Apparel",Table1[[#This Row],[Product]])), "Apparel","Footwear")</f>
        <v>Footwear</v>
      </c>
      <c r="K6289" s="3">
        <v>23</v>
      </c>
      <c r="L6289">
        <v>38</v>
      </c>
      <c r="M6289" s="3">
        <v>87</v>
      </c>
      <c r="N6289" s="3">
        <v>39</v>
      </c>
      <c r="O6289" t="s">
        <v>17</v>
      </c>
    </row>
    <row r="6290" spans="1:15" x14ac:dyDescent="0.3">
      <c r="A6290" t="s">
        <v>37</v>
      </c>
      <c r="B6290">
        <v>1185732</v>
      </c>
      <c r="C6290" s="1">
        <v>44475</v>
      </c>
      <c r="D6290" s="1" t="str">
        <f>TEXT(Table1[[#This Row],[Invoice Date]],"yyyy")</f>
        <v>2021</v>
      </c>
      <c r="E6290" t="s">
        <v>28</v>
      </c>
      <c r="F6290" t="s">
        <v>85</v>
      </c>
      <c r="G6290" t="s">
        <v>86</v>
      </c>
      <c r="H6290" t="s">
        <v>64</v>
      </c>
      <c r="I6290" t="str">
        <f>IF(ISNUMBER(SEARCH( "Women's",Table1[[#This Row],[Product]])), "Women","Male")</f>
        <v>Male</v>
      </c>
      <c r="J6290" t="str">
        <f>IF(ISNUMBER(SEARCH( "Apparel",Table1[[#This Row],[Product]])), "Apparel","Footwear")</f>
        <v>Apparel</v>
      </c>
      <c r="K6290" s="3">
        <v>42</v>
      </c>
      <c r="L6290">
        <v>38</v>
      </c>
      <c r="M6290" s="3">
        <v>160</v>
      </c>
      <c r="N6290" s="3">
        <v>102</v>
      </c>
      <c r="O6290" t="s">
        <v>17</v>
      </c>
    </row>
    <row r="6291" spans="1:15" x14ac:dyDescent="0.3">
      <c r="A6291" t="s">
        <v>18</v>
      </c>
      <c r="B6291">
        <v>1185732</v>
      </c>
      <c r="C6291" s="1">
        <v>44230</v>
      </c>
      <c r="D6291" s="1" t="str">
        <f>TEXT(Table1[[#This Row],[Invoice Date]],"yyyy")</f>
        <v>2021</v>
      </c>
      <c r="E6291" t="s">
        <v>28</v>
      </c>
      <c r="F6291" t="s">
        <v>35</v>
      </c>
      <c r="G6291" t="s">
        <v>36</v>
      </c>
      <c r="H6291" t="s">
        <v>64</v>
      </c>
      <c r="I6291" t="str">
        <f>IF(ISNUMBER(SEARCH( "Women's",Table1[[#This Row],[Product]])), "Women","Male")</f>
        <v>Male</v>
      </c>
      <c r="J6291" t="str">
        <f>IF(ISNUMBER(SEARCH( "Apparel",Table1[[#This Row],[Product]])), "Apparel","Footwear")</f>
        <v>Apparel</v>
      </c>
      <c r="K6291" s="3">
        <v>38</v>
      </c>
      <c r="L6291">
        <v>38</v>
      </c>
      <c r="M6291" s="3">
        <v>144</v>
      </c>
      <c r="N6291" s="3">
        <v>88</v>
      </c>
      <c r="O6291" t="s">
        <v>17</v>
      </c>
    </row>
    <row r="6292" spans="1:15" x14ac:dyDescent="0.3">
      <c r="A6292" t="s">
        <v>18</v>
      </c>
      <c r="B6292">
        <v>1185732</v>
      </c>
      <c r="C6292" s="1">
        <v>44320</v>
      </c>
      <c r="D6292" s="1" t="str">
        <f>TEXT(Table1[[#This Row],[Invoice Date]],"yyyy")</f>
        <v>2021</v>
      </c>
      <c r="E6292" t="s">
        <v>28</v>
      </c>
      <c r="F6292" t="s">
        <v>35</v>
      </c>
      <c r="G6292" t="s">
        <v>36</v>
      </c>
      <c r="H6292" t="s">
        <v>50</v>
      </c>
      <c r="I6292" t="str">
        <f>IF(ISNUMBER(SEARCH( "Women's",Table1[[#This Row],[Product]])), "Women","Male")</f>
        <v>Women</v>
      </c>
      <c r="J6292" t="str">
        <f>IF(ISNUMBER(SEARCH( "Apparel",Table1[[#This Row],[Product]])), "Apparel","Footwear")</f>
        <v>Footwear</v>
      </c>
      <c r="K6292" s="3">
        <v>32</v>
      </c>
      <c r="L6292">
        <v>38</v>
      </c>
      <c r="M6292" s="3">
        <v>122</v>
      </c>
      <c r="N6292" s="3">
        <v>54</v>
      </c>
      <c r="O6292" t="s">
        <v>17</v>
      </c>
    </row>
    <row r="6293" spans="1:15" x14ac:dyDescent="0.3">
      <c r="A6293" t="s">
        <v>18</v>
      </c>
      <c r="B6293">
        <v>1185732</v>
      </c>
      <c r="C6293" s="1">
        <v>44479</v>
      </c>
      <c r="D6293" s="1" t="str">
        <f>TEXT(Table1[[#This Row],[Invoice Date]],"yyyy")</f>
        <v>2021</v>
      </c>
      <c r="E6293" t="s">
        <v>28</v>
      </c>
      <c r="F6293" t="s">
        <v>75</v>
      </c>
      <c r="G6293" t="s">
        <v>76</v>
      </c>
      <c r="H6293" t="s">
        <v>27</v>
      </c>
      <c r="I6293" t="str">
        <f>IF(ISNUMBER(SEARCH( "Women's",Table1[[#This Row],[Product]])), "Women","Male")</f>
        <v>Women</v>
      </c>
      <c r="J6293" t="str">
        <f>IF(ISNUMBER(SEARCH( "Apparel",Table1[[#This Row],[Product]])), "Apparel","Footwear")</f>
        <v>Footwear</v>
      </c>
      <c r="K6293" s="3">
        <v>32</v>
      </c>
      <c r="L6293">
        <v>38</v>
      </c>
      <c r="M6293" s="3">
        <v>122</v>
      </c>
      <c r="N6293" s="3">
        <v>57</v>
      </c>
      <c r="O6293" t="s">
        <v>17</v>
      </c>
    </row>
    <row r="6294" spans="1:15" x14ac:dyDescent="0.3">
      <c r="A6294" t="s">
        <v>18</v>
      </c>
      <c r="B6294">
        <v>1185732</v>
      </c>
      <c r="C6294" s="1">
        <v>44479</v>
      </c>
      <c r="D6294" s="1" t="str">
        <f>TEXT(Table1[[#This Row],[Invoice Date]],"yyyy")</f>
        <v>2021</v>
      </c>
      <c r="E6294" t="s">
        <v>28</v>
      </c>
      <c r="F6294" t="s">
        <v>75</v>
      </c>
      <c r="G6294" t="s">
        <v>76</v>
      </c>
      <c r="H6294" t="s">
        <v>64</v>
      </c>
      <c r="I6294" t="str">
        <f>IF(ISNUMBER(SEARCH( "Women's",Table1[[#This Row],[Product]])), "Women","Male")</f>
        <v>Male</v>
      </c>
      <c r="J6294" t="str">
        <f>IF(ISNUMBER(SEARCH( "Apparel",Table1[[#This Row],[Product]])), "Apparel","Footwear")</f>
        <v>Apparel</v>
      </c>
      <c r="K6294" s="3">
        <v>41</v>
      </c>
      <c r="L6294">
        <v>38</v>
      </c>
      <c r="M6294" s="3">
        <v>156</v>
      </c>
      <c r="N6294" s="3">
        <v>69</v>
      </c>
      <c r="O6294" t="s">
        <v>17</v>
      </c>
    </row>
    <row r="6295" spans="1:15" x14ac:dyDescent="0.3">
      <c r="A6295" t="s">
        <v>18</v>
      </c>
      <c r="B6295">
        <v>1185732</v>
      </c>
      <c r="C6295" s="1">
        <v>44249</v>
      </c>
      <c r="D6295" s="1" t="str">
        <f>TEXT(Table1[[#This Row],[Invoice Date]],"yyyy")</f>
        <v>2021</v>
      </c>
      <c r="E6295" t="s">
        <v>38</v>
      </c>
      <c r="F6295" t="s">
        <v>58</v>
      </c>
      <c r="G6295" t="s">
        <v>59</v>
      </c>
      <c r="H6295" t="s">
        <v>34</v>
      </c>
      <c r="I6295" t="str">
        <f>IF(ISNUMBER(SEARCH( "Women's",Table1[[#This Row],[Product]])), "Women","Male")</f>
        <v>Male</v>
      </c>
      <c r="J6295" t="str">
        <f>IF(ISNUMBER(SEARCH( "Apparel",Table1[[#This Row],[Product]])), "Apparel","Footwear")</f>
        <v>Footwear</v>
      </c>
      <c r="K6295" s="3">
        <v>34</v>
      </c>
      <c r="L6295">
        <v>38</v>
      </c>
      <c r="M6295" s="3">
        <v>129</v>
      </c>
      <c r="N6295" s="3">
        <v>59</v>
      </c>
      <c r="O6295" t="s">
        <v>17</v>
      </c>
    </row>
    <row r="6296" spans="1:15" x14ac:dyDescent="0.3">
      <c r="A6296" t="s">
        <v>18</v>
      </c>
      <c r="B6296">
        <v>1185732</v>
      </c>
      <c r="C6296" s="1">
        <v>44336</v>
      </c>
      <c r="D6296" s="1" t="str">
        <f>TEXT(Table1[[#This Row],[Invoice Date]],"yyyy")</f>
        <v>2021</v>
      </c>
      <c r="E6296" t="s">
        <v>38</v>
      </c>
      <c r="F6296" t="s">
        <v>87</v>
      </c>
      <c r="G6296" t="s">
        <v>88</v>
      </c>
      <c r="H6296" t="s">
        <v>27</v>
      </c>
      <c r="I6296" t="str">
        <f>IF(ISNUMBER(SEARCH( "Women's",Table1[[#This Row],[Product]])), "Women","Male")</f>
        <v>Women</v>
      </c>
      <c r="J6296" t="str">
        <f>IF(ISNUMBER(SEARCH( "Apparel",Table1[[#This Row],[Product]])), "Apparel","Footwear")</f>
        <v>Footwear</v>
      </c>
      <c r="K6296" s="3">
        <v>36</v>
      </c>
      <c r="L6296">
        <v>38</v>
      </c>
      <c r="M6296" s="3">
        <v>137</v>
      </c>
      <c r="N6296" s="3">
        <v>66</v>
      </c>
      <c r="O6296" t="s">
        <v>17</v>
      </c>
    </row>
    <row r="6297" spans="1:15" x14ac:dyDescent="0.3">
      <c r="A6297" t="s">
        <v>22</v>
      </c>
      <c r="B6297">
        <v>1185732</v>
      </c>
      <c r="C6297" s="1">
        <v>44429</v>
      </c>
      <c r="D6297" s="1" t="str">
        <f>TEXT(Table1[[#This Row],[Invoice Date]],"yyyy")</f>
        <v>2021</v>
      </c>
      <c r="E6297" t="s">
        <v>38</v>
      </c>
      <c r="F6297" t="s">
        <v>87</v>
      </c>
      <c r="G6297" t="s">
        <v>88</v>
      </c>
      <c r="H6297" t="s">
        <v>64</v>
      </c>
      <c r="I6297" t="str">
        <f>IF(ISNUMBER(SEARCH( "Women's",Table1[[#This Row],[Product]])), "Women","Male")</f>
        <v>Male</v>
      </c>
      <c r="J6297" t="str">
        <f>IF(ISNUMBER(SEARCH( "Apparel",Table1[[#This Row],[Product]])), "Apparel","Footwear")</f>
        <v>Apparel</v>
      </c>
      <c r="K6297" s="3">
        <v>47</v>
      </c>
      <c r="L6297">
        <v>38</v>
      </c>
      <c r="M6297" s="3">
        <v>179</v>
      </c>
      <c r="N6297" s="3">
        <v>80</v>
      </c>
      <c r="O6297" t="s">
        <v>17</v>
      </c>
    </row>
    <row r="6298" spans="1:15" x14ac:dyDescent="0.3">
      <c r="A6298" t="s">
        <v>57</v>
      </c>
      <c r="B6298">
        <v>1185732</v>
      </c>
      <c r="C6298" s="1">
        <v>44206</v>
      </c>
      <c r="D6298" s="1" t="str">
        <f>TEXT(Table1[[#This Row],[Invoice Date]],"yyyy")</f>
        <v>2021</v>
      </c>
      <c r="E6298" t="s">
        <v>38</v>
      </c>
      <c r="F6298" t="s">
        <v>89</v>
      </c>
      <c r="G6298" t="s">
        <v>90</v>
      </c>
      <c r="H6298" t="s">
        <v>50</v>
      </c>
      <c r="I6298" t="str">
        <f>IF(ISNUMBER(SEARCH( "Women's",Table1[[#This Row],[Product]])), "Women","Male")</f>
        <v>Women</v>
      </c>
      <c r="J6298" t="str">
        <f>IF(ISNUMBER(SEARCH( "Apparel",Table1[[#This Row],[Product]])), "Apparel","Footwear")</f>
        <v>Footwear</v>
      </c>
      <c r="K6298" s="3">
        <v>27</v>
      </c>
      <c r="L6298">
        <v>38</v>
      </c>
      <c r="M6298" s="3">
        <v>103</v>
      </c>
      <c r="N6298" s="3">
        <v>51</v>
      </c>
      <c r="O6298" t="s">
        <v>17</v>
      </c>
    </row>
    <row r="6299" spans="1:15" x14ac:dyDescent="0.3">
      <c r="A6299" t="s">
        <v>57</v>
      </c>
      <c r="B6299">
        <v>1185732</v>
      </c>
      <c r="C6299" s="1">
        <v>44445</v>
      </c>
      <c r="D6299" s="1" t="str">
        <f>TEXT(Table1[[#This Row],[Invoice Date]],"yyyy")</f>
        <v>2021</v>
      </c>
      <c r="E6299" t="s">
        <v>38</v>
      </c>
      <c r="F6299" t="s">
        <v>77</v>
      </c>
      <c r="G6299" t="s">
        <v>78</v>
      </c>
      <c r="H6299" t="s">
        <v>50</v>
      </c>
      <c r="I6299" t="str">
        <f>IF(ISNUMBER(SEARCH( "Women's",Table1[[#This Row],[Product]])), "Women","Male")</f>
        <v>Women</v>
      </c>
      <c r="J6299" t="str">
        <f>IF(ISNUMBER(SEARCH( "Apparel",Table1[[#This Row],[Product]])), "Apparel","Footwear")</f>
        <v>Footwear</v>
      </c>
      <c r="K6299" s="3">
        <v>37</v>
      </c>
      <c r="L6299">
        <v>38</v>
      </c>
      <c r="M6299" s="3">
        <v>141</v>
      </c>
      <c r="N6299" s="3">
        <v>75</v>
      </c>
      <c r="O6299" t="s">
        <v>17</v>
      </c>
    </row>
    <row r="6300" spans="1:15" x14ac:dyDescent="0.3">
      <c r="A6300" t="s">
        <v>57</v>
      </c>
      <c r="B6300">
        <v>1185732</v>
      </c>
      <c r="C6300" s="1">
        <v>44477</v>
      </c>
      <c r="D6300" s="1" t="str">
        <f>TEXT(Table1[[#This Row],[Invoice Date]],"yyyy")</f>
        <v>2021</v>
      </c>
      <c r="E6300" t="s">
        <v>38</v>
      </c>
      <c r="F6300" t="s">
        <v>77</v>
      </c>
      <c r="G6300" t="s">
        <v>78</v>
      </c>
      <c r="H6300" t="s">
        <v>64</v>
      </c>
      <c r="I6300" t="str">
        <f>IF(ISNUMBER(SEARCH( "Women's",Table1[[#This Row],[Product]])), "Women","Male")</f>
        <v>Male</v>
      </c>
      <c r="J6300" t="str">
        <f>IF(ISNUMBER(SEARCH( "Apparel",Table1[[#This Row],[Product]])), "Apparel","Footwear")</f>
        <v>Apparel</v>
      </c>
      <c r="K6300" s="3">
        <v>58</v>
      </c>
      <c r="L6300">
        <v>38</v>
      </c>
      <c r="M6300" s="3">
        <v>220</v>
      </c>
      <c r="N6300" s="3">
        <v>90</v>
      </c>
      <c r="O6300" t="s">
        <v>17</v>
      </c>
    </row>
    <row r="6301" spans="1:15" x14ac:dyDescent="0.3">
      <c r="A6301" t="s">
        <v>22</v>
      </c>
      <c r="B6301">
        <v>1185732</v>
      </c>
      <c r="C6301" s="1">
        <v>44290</v>
      </c>
      <c r="D6301" s="1" t="str">
        <f>TEXT(Table1[[#This Row],[Invoice Date]],"yyyy")</f>
        <v>2021</v>
      </c>
      <c r="E6301" t="s">
        <v>38</v>
      </c>
      <c r="F6301" t="s">
        <v>102</v>
      </c>
      <c r="G6301" t="s">
        <v>103</v>
      </c>
      <c r="H6301" t="s">
        <v>50</v>
      </c>
      <c r="I6301" t="str">
        <f>IF(ISNUMBER(SEARCH( "Women's",Table1[[#This Row],[Product]])), "Women","Male")</f>
        <v>Women</v>
      </c>
      <c r="J6301" t="str">
        <f>IF(ISNUMBER(SEARCH( "Apparel",Table1[[#This Row],[Product]])), "Apparel","Footwear")</f>
        <v>Footwear</v>
      </c>
      <c r="K6301" s="3">
        <v>32</v>
      </c>
      <c r="L6301">
        <v>38</v>
      </c>
      <c r="M6301" s="3">
        <v>122</v>
      </c>
      <c r="N6301" s="3">
        <v>55</v>
      </c>
      <c r="O6301" t="s">
        <v>17</v>
      </c>
    </row>
    <row r="6302" spans="1:15" x14ac:dyDescent="0.3">
      <c r="A6302" t="s">
        <v>22</v>
      </c>
      <c r="B6302">
        <v>1185732</v>
      </c>
      <c r="C6302" s="1">
        <v>44474</v>
      </c>
      <c r="D6302" s="1" t="str">
        <f>TEXT(Table1[[#This Row],[Invoice Date]],"yyyy")</f>
        <v>2021</v>
      </c>
      <c r="E6302" t="s">
        <v>38</v>
      </c>
      <c r="F6302" t="s">
        <v>102</v>
      </c>
      <c r="G6302" t="s">
        <v>103</v>
      </c>
      <c r="H6302" t="s">
        <v>50</v>
      </c>
      <c r="I6302" t="str">
        <f>IF(ISNUMBER(SEARCH( "Women's",Table1[[#This Row],[Product]])), "Women","Male")</f>
        <v>Women</v>
      </c>
      <c r="J6302" t="str">
        <f>IF(ISNUMBER(SEARCH( "Apparel",Table1[[#This Row],[Product]])), "Apparel","Footwear")</f>
        <v>Footwear</v>
      </c>
      <c r="K6302" s="3">
        <v>50</v>
      </c>
      <c r="L6302">
        <v>38</v>
      </c>
      <c r="M6302" s="3">
        <v>190</v>
      </c>
      <c r="N6302" s="3">
        <v>76</v>
      </c>
      <c r="O6302" t="s">
        <v>17</v>
      </c>
    </row>
    <row r="6303" spans="1:15" x14ac:dyDescent="0.3">
      <c r="A6303" t="s">
        <v>37</v>
      </c>
      <c r="B6303">
        <v>1185732</v>
      </c>
      <c r="C6303" s="1">
        <v>44445</v>
      </c>
      <c r="D6303" s="1" t="str">
        <f>TEXT(Table1[[#This Row],[Invoice Date]],"yyyy")</f>
        <v>2021</v>
      </c>
      <c r="E6303" t="s">
        <v>38</v>
      </c>
      <c r="F6303" t="s">
        <v>104</v>
      </c>
      <c r="G6303" t="s">
        <v>105</v>
      </c>
      <c r="H6303" t="s">
        <v>27</v>
      </c>
      <c r="I6303" t="str">
        <f>IF(ISNUMBER(SEARCH( "Women's",Table1[[#This Row],[Product]])), "Women","Male")</f>
        <v>Women</v>
      </c>
      <c r="J6303" t="str">
        <f>IF(ISNUMBER(SEARCH( "Apparel",Table1[[#This Row],[Product]])), "Apparel","Footwear")</f>
        <v>Footwear</v>
      </c>
      <c r="K6303" s="3">
        <v>36</v>
      </c>
      <c r="L6303">
        <v>38</v>
      </c>
      <c r="M6303" s="3">
        <v>137</v>
      </c>
      <c r="N6303" s="3">
        <v>70</v>
      </c>
      <c r="O6303" t="s">
        <v>17</v>
      </c>
    </row>
    <row r="6304" spans="1:15" x14ac:dyDescent="0.3">
      <c r="A6304" t="s">
        <v>45</v>
      </c>
      <c r="B6304">
        <v>1185732</v>
      </c>
      <c r="C6304" s="1">
        <v>44265</v>
      </c>
      <c r="D6304" s="1" t="str">
        <f>TEXT(Table1[[#This Row],[Invoice Date]],"yyyy")</f>
        <v>2021</v>
      </c>
      <c r="E6304" t="s">
        <v>38</v>
      </c>
      <c r="F6304" t="s">
        <v>119</v>
      </c>
      <c r="G6304" t="s">
        <v>120</v>
      </c>
      <c r="H6304" t="s">
        <v>50</v>
      </c>
      <c r="I6304" t="str">
        <f>IF(ISNUMBER(SEARCH( "Women's",Table1[[#This Row],[Product]])), "Women","Male")</f>
        <v>Women</v>
      </c>
      <c r="J6304" t="str">
        <f>IF(ISNUMBER(SEARCH( "Apparel",Table1[[#This Row],[Product]])), "Apparel","Footwear")</f>
        <v>Footwear</v>
      </c>
      <c r="K6304" s="3">
        <v>36</v>
      </c>
      <c r="L6304">
        <v>38</v>
      </c>
      <c r="M6304" s="3">
        <v>137</v>
      </c>
      <c r="N6304" s="3">
        <v>67</v>
      </c>
      <c r="O6304" t="s">
        <v>17</v>
      </c>
    </row>
    <row r="6305" spans="1:15" x14ac:dyDescent="0.3">
      <c r="A6305" t="s">
        <v>45</v>
      </c>
      <c r="B6305">
        <v>1185732</v>
      </c>
      <c r="C6305" s="1">
        <v>44297</v>
      </c>
      <c r="D6305" s="1" t="str">
        <f>TEXT(Table1[[#This Row],[Invoice Date]],"yyyy")</f>
        <v>2021</v>
      </c>
      <c r="E6305" t="s">
        <v>38</v>
      </c>
      <c r="F6305" t="s">
        <v>119</v>
      </c>
      <c r="G6305" t="s">
        <v>120</v>
      </c>
      <c r="H6305" t="s">
        <v>64</v>
      </c>
      <c r="I6305" t="str">
        <f>IF(ISNUMBER(SEARCH( "Women's",Table1[[#This Row],[Product]])), "Women","Male")</f>
        <v>Male</v>
      </c>
      <c r="J6305" t="str">
        <f>IF(ISNUMBER(SEARCH( "Apparel",Table1[[#This Row],[Product]])), "Apparel","Footwear")</f>
        <v>Apparel</v>
      </c>
      <c r="K6305" s="3">
        <v>51</v>
      </c>
      <c r="L6305">
        <v>38</v>
      </c>
      <c r="M6305" s="3">
        <v>194</v>
      </c>
      <c r="N6305" s="3">
        <v>89</v>
      </c>
      <c r="O6305" t="s">
        <v>17</v>
      </c>
    </row>
    <row r="6306" spans="1:15" x14ac:dyDescent="0.3">
      <c r="A6306" t="s">
        <v>45</v>
      </c>
      <c r="B6306">
        <v>1185732</v>
      </c>
      <c r="C6306" s="1">
        <v>44272</v>
      </c>
      <c r="D6306" s="1" t="str">
        <f>TEXT(Table1[[#This Row],[Invoice Date]],"yyyy")</f>
        <v>2021</v>
      </c>
      <c r="E6306" t="s">
        <v>38</v>
      </c>
      <c r="F6306" t="s">
        <v>121</v>
      </c>
      <c r="G6306" t="s">
        <v>122</v>
      </c>
      <c r="H6306" t="s">
        <v>50</v>
      </c>
      <c r="I6306" t="str">
        <f>IF(ISNUMBER(SEARCH( "Women's",Table1[[#This Row],[Product]])), "Women","Male")</f>
        <v>Women</v>
      </c>
      <c r="J6306" t="str">
        <f>IF(ISNUMBER(SEARCH( "Apparel",Table1[[#This Row],[Product]])), "Apparel","Footwear")</f>
        <v>Footwear</v>
      </c>
      <c r="K6306" s="3">
        <v>44</v>
      </c>
      <c r="L6306">
        <v>38</v>
      </c>
      <c r="M6306" s="3">
        <v>167</v>
      </c>
      <c r="N6306" s="3">
        <v>70</v>
      </c>
      <c r="O6306" t="s">
        <v>17</v>
      </c>
    </row>
    <row r="6307" spans="1:15" hidden="1" x14ac:dyDescent="0.3">
      <c r="A6307" t="s">
        <v>37</v>
      </c>
      <c r="B6307">
        <v>1185732</v>
      </c>
      <c r="C6307" s="1">
        <v>44547</v>
      </c>
      <c r="D6307" s="1" t="str">
        <f>TEXT(Table1[[#This Row],[Invoice Date]],"yyyy")</f>
        <v>2021</v>
      </c>
      <c r="E6307" t="s">
        <v>38</v>
      </c>
      <c r="F6307" t="s">
        <v>129</v>
      </c>
      <c r="G6307" t="s">
        <v>130</v>
      </c>
      <c r="H6307" t="s">
        <v>27</v>
      </c>
      <c r="I6307" t="str">
        <f>IF(ISNUMBER(SEARCH( "Women's",Table1[[#This Row],[Product]])), "Women","Male")</f>
        <v>Women</v>
      </c>
      <c r="J6307" t="str">
        <f>IF(ISNUMBER(SEARCH( "Apparel",Table1[[#This Row],[Product]])), "Apparel","Footwear")</f>
        <v>Footwear</v>
      </c>
      <c r="K6307" s="3">
        <v>38</v>
      </c>
      <c r="L6307">
        <v>38</v>
      </c>
      <c r="M6307" s="3">
        <v>144</v>
      </c>
      <c r="N6307" s="3">
        <v>55</v>
      </c>
      <c r="O6307" t="s">
        <v>26</v>
      </c>
    </row>
    <row r="6308" spans="1:15" hidden="1" x14ac:dyDescent="0.3">
      <c r="A6308" t="s">
        <v>22</v>
      </c>
      <c r="B6308">
        <v>1185732</v>
      </c>
      <c r="C6308" s="1">
        <v>44484</v>
      </c>
      <c r="D6308" s="1" t="str">
        <f>TEXT(Table1[[#This Row],[Invoice Date]],"yyyy")</f>
        <v>2021</v>
      </c>
      <c r="E6308" t="s">
        <v>38</v>
      </c>
      <c r="F6308" t="s">
        <v>106</v>
      </c>
      <c r="G6308" t="s">
        <v>107</v>
      </c>
      <c r="H6308" t="s">
        <v>27</v>
      </c>
      <c r="I6308" t="str">
        <f>IF(ISNUMBER(SEARCH( "Women's",Table1[[#This Row],[Product]])), "Women","Male")</f>
        <v>Women</v>
      </c>
      <c r="J6308" t="str">
        <f>IF(ISNUMBER(SEARCH( "Apparel",Table1[[#This Row],[Product]])), "Apparel","Footwear")</f>
        <v>Footwear</v>
      </c>
      <c r="K6308" s="3">
        <v>41</v>
      </c>
      <c r="L6308">
        <v>38</v>
      </c>
      <c r="M6308" s="3">
        <v>156</v>
      </c>
      <c r="N6308" s="3">
        <v>47</v>
      </c>
      <c r="O6308" t="s">
        <v>26</v>
      </c>
    </row>
    <row r="6309" spans="1:15" x14ac:dyDescent="0.3">
      <c r="A6309" t="s">
        <v>37</v>
      </c>
      <c r="B6309">
        <v>1185732</v>
      </c>
      <c r="C6309" s="1">
        <v>44495</v>
      </c>
      <c r="D6309" s="1" t="str">
        <f>TEXT(Table1[[#This Row],[Invoice Date]],"yyyy")</f>
        <v>2021</v>
      </c>
      <c r="E6309" t="s">
        <v>38</v>
      </c>
      <c r="F6309" t="s">
        <v>129</v>
      </c>
      <c r="G6309" t="s">
        <v>130</v>
      </c>
      <c r="H6309" t="s">
        <v>64</v>
      </c>
      <c r="I6309" t="str">
        <f>IF(ISNUMBER(SEARCH( "Women's",Table1[[#This Row],[Product]])), "Women","Male")</f>
        <v>Male</v>
      </c>
      <c r="J6309" t="str">
        <f>IF(ISNUMBER(SEARCH( "Apparel",Table1[[#This Row],[Product]])), "Apparel","Footwear")</f>
        <v>Apparel</v>
      </c>
      <c r="K6309" s="3">
        <v>54</v>
      </c>
      <c r="L6309">
        <v>36</v>
      </c>
      <c r="M6309" s="3">
        <v>194</v>
      </c>
      <c r="N6309" s="3">
        <v>87</v>
      </c>
      <c r="O6309" t="s">
        <v>17</v>
      </c>
    </row>
    <row r="6310" spans="1:15" x14ac:dyDescent="0.3">
      <c r="A6310" t="s">
        <v>37</v>
      </c>
      <c r="B6310">
        <v>1185732</v>
      </c>
      <c r="C6310" s="1">
        <v>44501</v>
      </c>
      <c r="D6310" s="1" t="str">
        <f>TEXT(Table1[[#This Row],[Invoice Date]],"yyyy")</f>
        <v>2021</v>
      </c>
      <c r="E6310" t="s">
        <v>38</v>
      </c>
      <c r="F6310" t="s">
        <v>129</v>
      </c>
      <c r="G6310" t="s">
        <v>130</v>
      </c>
      <c r="H6310" t="s">
        <v>64</v>
      </c>
      <c r="I6310" t="str">
        <f>IF(ISNUMBER(SEARCH( "Women's",Table1[[#This Row],[Product]])), "Women","Male")</f>
        <v>Male</v>
      </c>
      <c r="J6310" t="str">
        <f>IF(ISNUMBER(SEARCH( "Apparel",Table1[[#This Row],[Product]])), "Apparel","Footwear")</f>
        <v>Apparel</v>
      </c>
      <c r="K6310" s="3">
        <v>51</v>
      </c>
      <c r="L6310">
        <v>36</v>
      </c>
      <c r="M6310" s="3">
        <v>184</v>
      </c>
      <c r="N6310" s="3">
        <v>84</v>
      </c>
      <c r="O6310" t="s">
        <v>17</v>
      </c>
    </row>
    <row r="6311" spans="1:15" x14ac:dyDescent="0.3">
      <c r="A6311" t="s">
        <v>37</v>
      </c>
      <c r="B6311">
        <v>1185732</v>
      </c>
      <c r="C6311" s="1">
        <v>44543</v>
      </c>
      <c r="D6311" s="1" t="str">
        <f>TEXT(Table1[[#This Row],[Invoice Date]],"yyyy")</f>
        <v>2021</v>
      </c>
      <c r="E6311" t="s">
        <v>38</v>
      </c>
      <c r="F6311" t="s">
        <v>129</v>
      </c>
      <c r="G6311" t="s">
        <v>130</v>
      </c>
      <c r="H6311" t="s">
        <v>64</v>
      </c>
      <c r="I6311" t="str">
        <f>IF(ISNUMBER(SEARCH( "Women's",Table1[[#This Row],[Product]])), "Women","Male")</f>
        <v>Male</v>
      </c>
      <c r="J6311" t="str">
        <f>IF(ISNUMBER(SEARCH( "Apparel",Table1[[#This Row],[Product]])), "Apparel","Footwear")</f>
        <v>Apparel</v>
      </c>
      <c r="K6311" s="3">
        <v>50</v>
      </c>
      <c r="L6311">
        <v>36</v>
      </c>
      <c r="M6311" s="3">
        <v>180</v>
      </c>
      <c r="N6311" s="3">
        <v>81</v>
      </c>
      <c r="O6311" t="s">
        <v>17</v>
      </c>
    </row>
    <row r="6312" spans="1:15" x14ac:dyDescent="0.3">
      <c r="A6312" t="s">
        <v>37</v>
      </c>
      <c r="B6312">
        <v>1185732</v>
      </c>
      <c r="C6312" s="1">
        <v>44400</v>
      </c>
      <c r="D6312" s="1" t="str">
        <f>TEXT(Table1[[#This Row],[Invoice Date]],"yyyy")</f>
        <v>2021</v>
      </c>
      <c r="E6312" t="s">
        <v>28</v>
      </c>
      <c r="F6312" t="s">
        <v>114</v>
      </c>
      <c r="G6312" t="s">
        <v>115</v>
      </c>
      <c r="H6312" t="s">
        <v>50</v>
      </c>
      <c r="I6312" t="str">
        <f>IF(ISNUMBER(SEARCH( "Women's",Table1[[#This Row],[Product]])), "Women","Male")</f>
        <v>Women</v>
      </c>
      <c r="J6312" t="str">
        <f>IF(ISNUMBER(SEARCH( "Apparel",Table1[[#This Row],[Product]])), "Apparel","Footwear")</f>
        <v>Footwear</v>
      </c>
      <c r="K6312" s="3">
        <v>27</v>
      </c>
      <c r="L6312">
        <v>36</v>
      </c>
      <c r="M6312" s="3">
        <v>97</v>
      </c>
      <c r="N6312" s="3">
        <v>53</v>
      </c>
      <c r="O6312" t="s">
        <v>17</v>
      </c>
    </row>
    <row r="6313" spans="1:15" x14ac:dyDescent="0.3">
      <c r="A6313" t="s">
        <v>45</v>
      </c>
      <c r="B6313">
        <v>1185732</v>
      </c>
      <c r="C6313" s="1">
        <v>44560</v>
      </c>
      <c r="D6313" s="1" t="str">
        <f>TEXT(Table1[[#This Row],[Invoice Date]],"yyyy")</f>
        <v>2021</v>
      </c>
      <c r="E6313" t="s">
        <v>38</v>
      </c>
      <c r="F6313" t="s">
        <v>116</v>
      </c>
      <c r="G6313" t="s">
        <v>80</v>
      </c>
      <c r="H6313" t="s">
        <v>50</v>
      </c>
      <c r="I6313" t="str">
        <f>IF(ISNUMBER(SEARCH( "Women's",Table1[[#This Row],[Product]])), "Women","Male")</f>
        <v>Women</v>
      </c>
      <c r="J6313" t="str">
        <f>IF(ISNUMBER(SEARCH( "Apparel",Table1[[#This Row],[Product]])), "Apparel","Footwear")</f>
        <v>Footwear</v>
      </c>
      <c r="K6313" s="3">
        <v>42</v>
      </c>
      <c r="L6313">
        <v>36</v>
      </c>
      <c r="M6313" s="3">
        <v>151</v>
      </c>
      <c r="N6313" s="3">
        <v>68</v>
      </c>
      <c r="O6313" t="s">
        <v>17</v>
      </c>
    </row>
    <row r="6314" spans="1:15" x14ac:dyDescent="0.3">
      <c r="A6314" t="s">
        <v>45</v>
      </c>
      <c r="B6314">
        <v>1185732</v>
      </c>
      <c r="C6314" s="1">
        <v>44561</v>
      </c>
      <c r="D6314" s="1" t="str">
        <f>TEXT(Table1[[#This Row],[Invoice Date]],"yyyy")</f>
        <v>2021</v>
      </c>
      <c r="E6314" t="s">
        <v>38</v>
      </c>
      <c r="F6314" t="s">
        <v>116</v>
      </c>
      <c r="G6314" t="s">
        <v>80</v>
      </c>
      <c r="H6314" t="s">
        <v>64</v>
      </c>
      <c r="I6314" t="str">
        <f>IF(ISNUMBER(SEARCH( "Women's",Table1[[#This Row],[Product]])), "Women","Male")</f>
        <v>Male</v>
      </c>
      <c r="J6314" t="str">
        <f>IF(ISNUMBER(SEARCH( "Apparel",Table1[[#This Row],[Product]])), "Apparel","Footwear")</f>
        <v>Apparel</v>
      </c>
      <c r="K6314" s="3">
        <v>52</v>
      </c>
      <c r="L6314">
        <v>36</v>
      </c>
      <c r="M6314" s="3">
        <v>187</v>
      </c>
      <c r="N6314" s="3">
        <v>69</v>
      </c>
      <c r="O6314" t="s">
        <v>17</v>
      </c>
    </row>
    <row r="6315" spans="1:15" x14ac:dyDescent="0.3">
      <c r="A6315" t="s">
        <v>45</v>
      </c>
      <c r="B6315">
        <v>1185732</v>
      </c>
      <c r="C6315" s="1">
        <v>44275</v>
      </c>
      <c r="D6315" s="1" t="str">
        <f>TEXT(Table1[[#This Row],[Invoice Date]],"yyyy")</f>
        <v>2021</v>
      </c>
      <c r="E6315" t="s">
        <v>42</v>
      </c>
      <c r="F6315" t="s">
        <v>131</v>
      </c>
      <c r="G6315" t="s">
        <v>132</v>
      </c>
      <c r="H6315" t="s">
        <v>50</v>
      </c>
      <c r="I6315" t="str">
        <f>IF(ISNUMBER(SEARCH( "Women's",Table1[[#This Row],[Product]])), "Women","Male")</f>
        <v>Women</v>
      </c>
      <c r="J6315" t="str">
        <f>IF(ISNUMBER(SEARCH( "Apparel",Table1[[#This Row],[Product]])), "Apparel","Footwear")</f>
        <v>Footwear</v>
      </c>
      <c r="K6315" s="3">
        <v>49</v>
      </c>
      <c r="L6315">
        <v>36</v>
      </c>
      <c r="M6315" s="3">
        <v>176</v>
      </c>
      <c r="N6315" s="3">
        <v>67</v>
      </c>
      <c r="O6315" t="s">
        <v>17</v>
      </c>
    </row>
    <row r="6316" spans="1:15" x14ac:dyDescent="0.3">
      <c r="A6316" t="s">
        <v>37</v>
      </c>
      <c r="B6316">
        <v>1128299</v>
      </c>
      <c r="C6316" s="1">
        <v>44264</v>
      </c>
      <c r="D6316" s="1" t="str">
        <f>TEXT(Table1[[#This Row],[Invoice Date]],"yyyy")</f>
        <v>2021</v>
      </c>
      <c r="E6316" t="s">
        <v>42</v>
      </c>
      <c r="F6316" t="s">
        <v>123</v>
      </c>
      <c r="G6316" t="s">
        <v>124</v>
      </c>
      <c r="H6316" t="s">
        <v>64</v>
      </c>
      <c r="I6316" t="str">
        <f>IF(ISNUMBER(SEARCH( "Women's",Table1[[#This Row],[Product]])), "Women","Male")</f>
        <v>Male</v>
      </c>
      <c r="J6316" t="str">
        <f>IF(ISNUMBER(SEARCH( "Apparel",Table1[[#This Row],[Product]])), "Apparel","Footwear")</f>
        <v>Apparel</v>
      </c>
      <c r="K6316" s="3">
        <v>55</v>
      </c>
      <c r="L6316">
        <v>36</v>
      </c>
      <c r="M6316" s="3">
        <v>198</v>
      </c>
      <c r="N6316" s="3">
        <v>51</v>
      </c>
      <c r="O6316" t="s">
        <v>17</v>
      </c>
    </row>
    <row r="6317" spans="1:15" x14ac:dyDescent="0.3">
      <c r="A6317" t="s">
        <v>18</v>
      </c>
      <c r="B6317">
        <v>1128299</v>
      </c>
      <c r="C6317" s="1">
        <v>44310</v>
      </c>
      <c r="D6317" s="1" t="str">
        <f>TEXT(Table1[[#This Row],[Invoice Date]],"yyyy")</f>
        <v>2021</v>
      </c>
      <c r="E6317" t="s">
        <v>42</v>
      </c>
      <c r="F6317" t="s">
        <v>79</v>
      </c>
      <c r="G6317" t="s">
        <v>80</v>
      </c>
      <c r="H6317" t="s">
        <v>64</v>
      </c>
      <c r="I6317" t="str">
        <f>IF(ISNUMBER(SEARCH( "Women's",Table1[[#This Row],[Product]])), "Women","Male")</f>
        <v>Male</v>
      </c>
      <c r="J6317" t="str">
        <f>IF(ISNUMBER(SEARCH( "Apparel",Table1[[#This Row],[Product]])), "Apparel","Footwear")</f>
        <v>Apparel</v>
      </c>
      <c r="K6317" s="3">
        <v>48</v>
      </c>
      <c r="L6317">
        <v>36</v>
      </c>
      <c r="M6317" s="3">
        <v>173</v>
      </c>
      <c r="N6317" s="3">
        <v>86</v>
      </c>
      <c r="O6317" t="s">
        <v>17</v>
      </c>
    </row>
    <row r="6318" spans="1:15" x14ac:dyDescent="0.3">
      <c r="A6318" t="s">
        <v>37</v>
      </c>
      <c r="B6318">
        <v>1185732</v>
      </c>
      <c r="C6318" s="1">
        <v>44208</v>
      </c>
      <c r="D6318" s="1" t="str">
        <f>TEXT(Table1[[#This Row],[Invoice Date]],"yyyy")</f>
        <v>2021</v>
      </c>
      <c r="E6318" t="s">
        <v>28</v>
      </c>
      <c r="F6318" t="s">
        <v>65</v>
      </c>
      <c r="G6318" t="s">
        <v>66</v>
      </c>
      <c r="H6318" t="s">
        <v>50</v>
      </c>
      <c r="I6318" t="str">
        <f>IF(ISNUMBER(SEARCH( "Women's",Table1[[#This Row],[Product]])), "Women","Male")</f>
        <v>Women</v>
      </c>
      <c r="J6318" t="str">
        <f>IF(ISNUMBER(SEARCH( "Apparel",Table1[[#This Row],[Product]])), "Apparel","Footwear")</f>
        <v>Footwear</v>
      </c>
      <c r="K6318" s="3">
        <v>34</v>
      </c>
      <c r="L6318">
        <v>36</v>
      </c>
      <c r="M6318" s="3">
        <v>122</v>
      </c>
      <c r="N6318" s="3">
        <v>49</v>
      </c>
      <c r="O6318" t="s">
        <v>17</v>
      </c>
    </row>
    <row r="6319" spans="1:15" x14ac:dyDescent="0.3">
      <c r="A6319" t="s">
        <v>37</v>
      </c>
      <c r="B6319">
        <v>1185732</v>
      </c>
      <c r="C6319" s="1">
        <v>44481</v>
      </c>
      <c r="D6319" s="1" t="str">
        <f>TEXT(Table1[[#This Row],[Invoice Date]],"yyyy")</f>
        <v>2021</v>
      </c>
      <c r="E6319" t="s">
        <v>28</v>
      </c>
      <c r="F6319" t="s">
        <v>81</v>
      </c>
      <c r="G6319" t="s">
        <v>82</v>
      </c>
      <c r="H6319" t="s">
        <v>50</v>
      </c>
      <c r="I6319" t="str">
        <f>IF(ISNUMBER(SEARCH( "Women's",Table1[[#This Row],[Product]])), "Women","Male")</f>
        <v>Women</v>
      </c>
      <c r="J6319" t="str">
        <f>IF(ISNUMBER(SEARCH( "Apparel",Table1[[#This Row],[Product]])), "Apparel","Footwear")</f>
        <v>Footwear</v>
      </c>
      <c r="K6319" s="3">
        <v>43</v>
      </c>
      <c r="L6319">
        <v>36</v>
      </c>
      <c r="M6319" s="3">
        <v>155</v>
      </c>
      <c r="N6319" s="3">
        <v>70</v>
      </c>
      <c r="O6319" t="s">
        <v>17</v>
      </c>
    </row>
    <row r="6320" spans="1:15" x14ac:dyDescent="0.3">
      <c r="A6320" t="s">
        <v>22</v>
      </c>
      <c r="B6320">
        <v>1185732</v>
      </c>
      <c r="C6320" s="1">
        <v>44263</v>
      </c>
      <c r="D6320" s="1" t="str">
        <f>TEXT(Table1[[#This Row],[Invoice Date]],"yyyy")</f>
        <v>2021</v>
      </c>
      <c r="E6320" t="s">
        <v>28</v>
      </c>
      <c r="F6320" t="s">
        <v>83</v>
      </c>
      <c r="G6320" t="s">
        <v>84</v>
      </c>
      <c r="H6320" t="s">
        <v>64</v>
      </c>
      <c r="I6320" t="str">
        <f>IF(ISNUMBER(SEARCH( "Women's",Table1[[#This Row],[Product]])), "Women","Male")</f>
        <v>Male</v>
      </c>
      <c r="J6320" t="str">
        <f>IF(ISNUMBER(SEARCH( "Apparel",Table1[[#This Row],[Product]])), "Apparel","Footwear")</f>
        <v>Apparel</v>
      </c>
      <c r="K6320" s="3">
        <v>36</v>
      </c>
      <c r="L6320">
        <v>36</v>
      </c>
      <c r="M6320" s="3">
        <v>130</v>
      </c>
      <c r="N6320" s="3">
        <v>65</v>
      </c>
      <c r="O6320" t="s">
        <v>17</v>
      </c>
    </row>
    <row r="6321" spans="1:15" x14ac:dyDescent="0.3">
      <c r="A6321" t="s">
        <v>18</v>
      </c>
      <c r="B6321">
        <v>1185732</v>
      </c>
      <c r="C6321" s="1">
        <v>44237</v>
      </c>
      <c r="D6321" s="1" t="str">
        <f>TEXT(Table1[[#This Row],[Invoice Date]],"yyyy")</f>
        <v>2021</v>
      </c>
      <c r="E6321" t="s">
        <v>28</v>
      </c>
      <c r="F6321" t="s">
        <v>75</v>
      </c>
      <c r="G6321" t="s">
        <v>76</v>
      </c>
      <c r="H6321" t="s">
        <v>50</v>
      </c>
      <c r="I6321" t="str">
        <f>IF(ISNUMBER(SEARCH( "Women's",Table1[[#This Row],[Product]])), "Women","Male")</f>
        <v>Women</v>
      </c>
      <c r="J6321" t="str">
        <f>IF(ISNUMBER(SEARCH( "Apparel",Table1[[#This Row],[Product]])), "Apparel","Footwear")</f>
        <v>Footwear</v>
      </c>
      <c r="K6321" s="3">
        <v>29</v>
      </c>
      <c r="L6321">
        <v>36</v>
      </c>
      <c r="M6321" s="3">
        <v>104</v>
      </c>
      <c r="N6321" s="3">
        <v>49</v>
      </c>
      <c r="O6321" t="s">
        <v>17</v>
      </c>
    </row>
    <row r="6322" spans="1:15" x14ac:dyDescent="0.3">
      <c r="A6322" t="s">
        <v>18</v>
      </c>
      <c r="B6322">
        <v>1185732</v>
      </c>
      <c r="C6322" s="1">
        <v>44296</v>
      </c>
      <c r="D6322" s="1" t="str">
        <f>TEXT(Table1[[#This Row],[Invoice Date]],"yyyy")</f>
        <v>2021</v>
      </c>
      <c r="E6322" t="s">
        <v>28</v>
      </c>
      <c r="F6322" t="s">
        <v>75</v>
      </c>
      <c r="G6322" t="s">
        <v>76</v>
      </c>
      <c r="H6322" t="s">
        <v>50</v>
      </c>
      <c r="I6322" t="str">
        <f>IF(ISNUMBER(SEARCH( "Women's",Table1[[#This Row],[Product]])), "Women","Male")</f>
        <v>Women</v>
      </c>
      <c r="J6322" t="str">
        <f>IF(ISNUMBER(SEARCH( "Apparel",Table1[[#This Row],[Product]])), "Apparel","Footwear")</f>
        <v>Footwear</v>
      </c>
      <c r="K6322" s="3">
        <v>19</v>
      </c>
      <c r="L6322">
        <v>36</v>
      </c>
      <c r="M6322" s="3">
        <v>68</v>
      </c>
      <c r="N6322" s="3">
        <v>33</v>
      </c>
      <c r="O6322" t="s">
        <v>17</v>
      </c>
    </row>
    <row r="6323" spans="1:15" x14ac:dyDescent="0.3">
      <c r="A6323" t="s">
        <v>18</v>
      </c>
      <c r="B6323">
        <v>1185732</v>
      </c>
      <c r="C6323" s="1">
        <v>44336</v>
      </c>
      <c r="D6323" s="1" t="str">
        <f>TEXT(Table1[[#This Row],[Invoice Date]],"yyyy")</f>
        <v>2021</v>
      </c>
      <c r="E6323" t="s">
        <v>38</v>
      </c>
      <c r="F6323" t="s">
        <v>87</v>
      </c>
      <c r="G6323" t="s">
        <v>88</v>
      </c>
      <c r="H6323" t="s">
        <v>64</v>
      </c>
      <c r="I6323" t="str">
        <f>IF(ISNUMBER(SEARCH( "Women's",Table1[[#This Row],[Product]])), "Women","Male")</f>
        <v>Male</v>
      </c>
      <c r="J6323" t="str">
        <f>IF(ISNUMBER(SEARCH( "Apparel",Table1[[#This Row],[Product]])), "Apparel","Footwear")</f>
        <v>Apparel</v>
      </c>
      <c r="K6323" s="3">
        <v>49</v>
      </c>
      <c r="L6323">
        <v>36</v>
      </c>
      <c r="M6323" s="3">
        <v>176</v>
      </c>
      <c r="N6323" s="3">
        <v>74</v>
      </c>
      <c r="O6323" t="s">
        <v>17</v>
      </c>
    </row>
    <row r="6324" spans="1:15" x14ac:dyDescent="0.3">
      <c r="A6324" t="s">
        <v>22</v>
      </c>
      <c r="B6324">
        <v>1185732</v>
      </c>
      <c r="C6324" s="1">
        <v>44459</v>
      </c>
      <c r="D6324" s="1" t="str">
        <f>TEXT(Table1[[#This Row],[Invoice Date]],"yyyy")</f>
        <v>2021</v>
      </c>
      <c r="E6324" t="s">
        <v>38</v>
      </c>
      <c r="F6324" t="s">
        <v>87</v>
      </c>
      <c r="G6324" t="s">
        <v>88</v>
      </c>
      <c r="H6324" t="s">
        <v>27</v>
      </c>
      <c r="I6324" t="str">
        <f>IF(ISNUMBER(SEARCH( "Women's",Table1[[#This Row],[Product]])), "Women","Male")</f>
        <v>Women</v>
      </c>
      <c r="J6324" t="str">
        <f>IF(ISNUMBER(SEARCH( "Apparel",Table1[[#This Row],[Product]])), "Apparel","Footwear")</f>
        <v>Footwear</v>
      </c>
      <c r="K6324" s="3">
        <v>38</v>
      </c>
      <c r="L6324">
        <v>36</v>
      </c>
      <c r="M6324" s="3">
        <v>137</v>
      </c>
      <c r="N6324" s="3">
        <v>68</v>
      </c>
      <c r="O6324" t="s">
        <v>17</v>
      </c>
    </row>
    <row r="6325" spans="1:15" x14ac:dyDescent="0.3">
      <c r="A6325" t="s">
        <v>37</v>
      </c>
      <c r="B6325">
        <v>1185732</v>
      </c>
      <c r="C6325" s="1">
        <v>44235</v>
      </c>
      <c r="D6325" s="1" t="str">
        <f>TEXT(Table1[[#This Row],[Invoice Date]],"yyyy")</f>
        <v>2021</v>
      </c>
      <c r="E6325" t="s">
        <v>38</v>
      </c>
      <c r="F6325" t="s">
        <v>102</v>
      </c>
      <c r="G6325" t="s">
        <v>103</v>
      </c>
      <c r="H6325" t="s">
        <v>34</v>
      </c>
      <c r="I6325" t="str">
        <f>IF(ISNUMBER(SEARCH( "Women's",Table1[[#This Row],[Product]])), "Women","Male")</f>
        <v>Male</v>
      </c>
      <c r="J6325" t="str">
        <f>IF(ISNUMBER(SEARCH( "Apparel",Table1[[#This Row],[Product]])), "Apparel","Footwear")</f>
        <v>Footwear</v>
      </c>
      <c r="K6325" s="3">
        <v>34</v>
      </c>
      <c r="L6325">
        <v>36</v>
      </c>
      <c r="M6325" s="3">
        <v>122</v>
      </c>
      <c r="N6325" s="3">
        <v>58</v>
      </c>
      <c r="O6325" t="s">
        <v>17</v>
      </c>
    </row>
    <row r="6326" spans="1:15" x14ac:dyDescent="0.3">
      <c r="A6326" t="s">
        <v>37</v>
      </c>
      <c r="B6326">
        <v>1185732</v>
      </c>
      <c r="C6326" s="1">
        <v>44293</v>
      </c>
      <c r="D6326" s="1" t="str">
        <f>TEXT(Table1[[#This Row],[Invoice Date]],"yyyy")</f>
        <v>2021</v>
      </c>
      <c r="E6326" t="s">
        <v>38</v>
      </c>
      <c r="F6326" t="s">
        <v>104</v>
      </c>
      <c r="G6326" t="s">
        <v>105</v>
      </c>
      <c r="H6326" t="s">
        <v>27</v>
      </c>
      <c r="I6326" t="str">
        <f>IF(ISNUMBER(SEARCH( "Women's",Table1[[#This Row],[Product]])), "Women","Male")</f>
        <v>Women</v>
      </c>
      <c r="J6326" t="str">
        <f>IF(ISNUMBER(SEARCH( "Apparel",Table1[[#This Row],[Product]])), "Apparel","Footwear")</f>
        <v>Footwear</v>
      </c>
      <c r="K6326" s="3">
        <v>24</v>
      </c>
      <c r="L6326">
        <v>36</v>
      </c>
      <c r="M6326" s="3">
        <v>86</v>
      </c>
      <c r="N6326" s="3">
        <v>45</v>
      </c>
      <c r="O6326" t="s">
        <v>17</v>
      </c>
    </row>
    <row r="6327" spans="1:15" x14ac:dyDescent="0.3">
      <c r="A6327" t="s">
        <v>22</v>
      </c>
      <c r="B6327">
        <v>1185732</v>
      </c>
      <c r="C6327" s="1">
        <v>44452</v>
      </c>
      <c r="D6327" s="1" t="str">
        <f>TEXT(Table1[[#This Row],[Invoice Date]],"yyyy")</f>
        <v>2021</v>
      </c>
      <c r="E6327" t="s">
        <v>38</v>
      </c>
      <c r="F6327" t="s">
        <v>106</v>
      </c>
      <c r="G6327" t="s">
        <v>107</v>
      </c>
      <c r="H6327" t="s">
        <v>50</v>
      </c>
      <c r="I6327" t="str">
        <f>IF(ISNUMBER(SEARCH( "Women's",Table1[[#This Row],[Product]])), "Women","Male")</f>
        <v>Women</v>
      </c>
      <c r="J6327" t="str">
        <f>IF(ISNUMBER(SEARCH( "Apparel",Table1[[#This Row],[Product]])), "Apparel","Footwear")</f>
        <v>Footwear</v>
      </c>
      <c r="K6327" s="3">
        <v>42</v>
      </c>
      <c r="L6327">
        <v>36</v>
      </c>
      <c r="M6327" s="3">
        <v>151</v>
      </c>
      <c r="N6327" s="3">
        <v>60</v>
      </c>
      <c r="O6327" t="s">
        <v>17</v>
      </c>
    </row>
    <row r="6328" spans="1:15" x14ac:dyDescent="0.3">
      <c r="A6328" t="s">
        <v>37</v>
      </c>
      <c r="B6328">
        <v>1185732</v>
      </c>
      <c r="C6328" s="1">
        <v>44375</v>
      </c>
      <c r="D6328" s="1" t="str">
        <f>TEXT(Table1[[#This Row],[Invoice Date]],"yyyy")</f>
        <v>2021</v>
      </c>
      <c r="E6328" t="s">
        <v>28</v>
      </c>
      <c r="F6328" t="s">
        <v>112</v>
      </c>
      <c r="G6328" t="s">
        <v>113</v>
      </c>
      <c r="H6328" t="s">
        <v>64</v>
      </c>
      <c r="I6328" t="str">
        <f>IF(ISNUMBER(SEARCH( "Women's",Table1[[#This Row],[Product]])), "Women","Male")</f>
        <v>Male</v>
      </c>
      <c r="J6328" t="str">
        <f>IF(ISNUMBER(SEARCH( "Apparel",Table1[[#This Row],[Product]])), "Apparel","Footwear")</f>
        <v>Apparel</v>
      </c>
      <c r="K6328" s="3">
        <v>59</v>
      </c>
      <c r="L6328">
        <v>35</v>
      </c>
      <c r="M6328" s="3">
        <v>207</v>
      </c>
      <c r="N6328" s="3">
        <v>95</v>
      </c>
      <c r="O6328" t="s">
        <v>17</v>
      </c>
    </row>
    <row r="6329" spans="1:15" x14ac:dyDescent="0.3">
      <c r="A6329" t="s">
        <v>37</v>
      </c>
      <c r="B6329">
        <v>1185732</v>
      </c>
      <c r="C6329" s="1">
        <v>44498</v>
      </c>
      <c r="D6329" s="1" t="str">
        <f>TEXT(Table1[[#This Row],[Invoice Date]],"yyyy")</f>
        <v>2021</v>
      </c>
      <c r="E6329" t="s">
        <v>38</v>
      </c>
      <c r="F6329" t="s">
        <v>129</v>
      </c>
      <c r="G6329" t="s">
        <v>130</v>
      </c>
      <c r="H6329" t="s">
        <v>34</v>
      </c>
      <c r="I6329" t="str">
        <f>IF(ISNUMBER(SEARCH( "Women's",Table1[[#This Row],[Product]])), "Women","Male")</f>
        <v>Male</v>
      </c>
      <c r="J6329" t="str">
        <f>IF(ISNUMBER(SEARCH( "Apparel",Table1[[#This Row],[Product]])), "Apparel","Footwear")</f>
        <v>Footwear</v>
      </c>
      <c r="K6329" s="3">
        <v>44</v>
      </c>
      <c r="L6329">
        <v>35</v>
      </c>
      <c r="M6329" s="3">
        <v>154</v>
      </c>
      <c r="N6329" s="3">
        <v>74</v>
      </c>
      <c r="O6329" t="s">
        <v>17</v>
      </c>
    </row>
    <row r="6330" spans="1:15" x14ac:dyDescent="0.3">
      <c r="A6330" t="s">
        <v>37</v>
      </c>
      <c r="B6330">
        <v>1185732</v>
      </c>
      <c r="C6330" s="1">
        <v>44134</v>
      </c>
      <c r="D6330" s="1" t="str">
        <f>TEXT(Table1[[#This Row],[Invoice Date]],"yyyy")</f>
        <v>2020</v>
      </c>
      <c r="E6330" t="s">
        <v>28</v>
      </c>
      <c r="F6330" t="s">
        <v>98</v>
      </c>
      <c r="G6330" t="s">
        <v>99</v>
      </c>
      <c r="H6330" t="s">
        <v>34</v>
      </c>
      <c r="I6330" t="str">
        <f>IF(ISNUMBER(SEARCH( "Women's",Table1[[#This Row],[Product]])), "Women","Male")</f>
        <v>Male</v>
      </c>
      <c r="J6330" t="str">
        <f>IF(ISNUMBER(SEARCH( "Apparel",Table1[[#This Row],[Product]])), "Apparel","Footwear")</f>
        <v>Footwear</v>
      </c>
      <c r="K6330" s="3">
        <v>38</v>
      </c>
      <c r="L6330">
        <v>35</v>
      </c>
      <c r="M6330" s="3">
        <v>133</v>
      </c>
      <c r="N6330" s="3">
        <v>53</v>
      </c>
      <c r="O6330" t="s">
        <v>17</v>
      </c>
    </row>
    <row r="6331" spans="1:15" x14ac:dyDescent="0.3">
      <c r="A6331" t="s">
        <v>37</v>
      </c>
      <c r="B6331">
        <v>1185732</v>
      </c>
      <c r="C6331" s="1">
        <v>44341</v>
      </c>
      <c r="D6331" s="1" t="str">
        <f>TEXT(Table1[[#This Row],[Invoice Date]],"yyyy")</f>
        <v>2021</v>
      </c>
      <c r="E6331" t="s">
        <v>28</v>
      </c>
      <c r="F6331" t="s">
        <v>114</v>
      </c>
      <c r="G6331" t="s">
        <v>115</v>
      </c>
      <c r="H6331" t="s">
        <v>64</v>
      </c>
      <c r="I6331" t="str">
        <f>IF(ISNUMBER(SEARCH( "Women's",Table1[[#This Row],[Product]])), "Women","Male")</f>
        <v>Male</v>
      </c>
      <c r="J6331" t="str">
        <f>IF(ISNUMBER(SEARCH( "Apparel",Table1[[#This Row],[Product]])), "Apparel","Footwear")</f>
        <v>Apparel</v>
      </c>
      <c r="K6331" s="3">
        <v>43</v>
      </c>
      <c r="L6331">
        <v>35</v>
      </c>
      <c r="M6331" s="3">
        <v>151</v>
      </c>
      <c r="N6331" s="3">
        <v>68</v>
      </c>
      <c r="O6331" t="s">
        <v>17</v>
      </c>
    </row>
    <row r="6332" spans="1:15" x14ac:dyDescent="0.3">
      <c r="A6332" t="s">
        <v>37</v>
      </c>
      <c r="B6332">
        <v>1128299</v>
      </c>
      <c r="C6332" s="1">
        <v>44310</v>
      </c>
      <c r="D6332" s="1" t="str">
        <f>TEXT(Table1[[#This Row],[Invoice Date]],"yyyy")</f>
        <v>2021</v>
      </c>
      <c r="E6332" t="s">
        <v>13</v>
      </c>
      <c r="F6332" t="s">
        <v>93</v>
      </c>
      <c r="G6332" t="s">
        <v>94</v>
      </c>
      <c r="H6332" t="s">
        <v>64</v>
      </c>
      <c r="I6332" t="str">
        <f>IF(ISNUMBER(SEARCH( "Women's",Table1[[#This Row],[Product]])), "Women","Male")</f>
        <v>Male</v>
      </c>
      <c r="J6332" t="str">
        <f>IF(ISNUMBER(SEARCH( "Apparel",Table1[[#This Row],[Product]])), "Apparel","Footwear")</f>
        <v>Apparel</v>
      </c>
      <c r="K6332" s="3">
        <v>49</v>
      </c>
      <c r="L6332">
        <v>35</v>
      </c>
      <c r="M6332" s="3">
        <v>172</v>
      </c>
      <c r="N6332" s="3">
        <v>87</v>
      </c>
      <c r="O6332" t="s">
        <v>17</v>
      </c>
    </row>
    <row r="6333" spans="1:15" x14ac:dyDescent="0.3">
      <c r="A6333" t="s">
        <v>45</v>
      </c>
      <c r="B6333">
        <v>1185732</v>
      </c>
      <c r="C6333" s="1">
        <v>44308</v>
      </c>
      <c r="D6333" s="1" t="str">
        <f>TEXT(Table1[[#This Row],[Invoice Date]],"yyyy")</f>
        <v>2021</v>
      </c>
      <c r="E6333" t="s">
        <v>13</v>
      </c>
      <c r="F6333" t="s">
        <v>100</v>
      </c>
      <c r="G6333" t="s">
        <v>101</v>
      </c>
      <c r="H6333" t="s">
        <v>64</v>
      </c>
      <c r="I6333" t="str">
        <f>IF(ISNUMBER(SEARCH( "Women's",Table1[[#This Row],[Product]])), "Women","Male")</f>
        <v>Male</v>
      </c>
      <c r="J6333" t="str">
        <f>IF(ISNUMBER(SEARCH( "Apparel",Table1[[#This Row],[Product]])), "Apparel","Footwear")</f>
        <v>Apparel</v>
      </c>
      <c r="K6333" s="3">
        <v>47</v>
      </c>
      <c r="L6333">
        <v>35</v>
      </c>
      <c r="M6333" s="3">
        <v>165</v>
      </c>
      <c r="N6333" s="3">
        <v>81</v>
      </c>
      <c r="O6333" t="s">
        <v>17</v>
      </c>
    </row>
    <row r="6334" spans="1:15" x14ac:dyDescent="0.3">
      <c r="A6334" t="s">
        <v>57</v>
      </c>
      <c r="B6334">
        <v>1197831</v>
      </c>
      <c r="C6334" s="1">
        <v>44299</v>
      </c>
      <c r="D6334" s="1" t="str">
        <f>TEXT(Table1[[#This Row],[Invoice Date]],"yyyy")</f>
        <v>2021</v>
      </c>
      <c r="E6334" t="s">
        <v>28</v>
      </c>
      <c r="F6334" t="s">
        <v>65</v>
      </c>
      <c r="G6334" t="s">
        <v>66</v>
      </c>
      <c r="H6334" t="s">
        <v>50</v>
      </c>
      <c r="I6334" t="str">
        <f>IF(ISNUMBER(SEARCH( "Women's",Table1[[#This Row],[Product]])), "Women","Male")</f>
        <v>Women</v>
      </c>
      <c r="J6334" t="str">
        <f>IF(ISNUMBER(SEARCH( "Apparel",Table1[[#This Row],[Product]])), "Apparel","Footwear")</f>
        <v>Footwear</v>
      </c>
      <c r="K6334" s="3">
        <v>19</v>
      </c>
      <c r="L6334">
        <v>35</v>
      </c>
      <c r="M6334" s="3">
        <v>67</v>
      </c>
      <c r="N6334" s="3">
        <v>30</v>
      </c>
      <c r="O6334" t="s">
        <v>17</v>
      </c>
    </row>
    <row r="6335" spans="1:15" x14ac:dyDescent="0.3">
      <c r="A6335" t="s">
        <v>22</v>
      </c>
      <c r="B6335">
        <v>1185732</v>
      </c>
      <c r="C6335" s="1">
        <v>44290</v>
      </c>
      <c r="D6335" s="1" t="str">
        <f>TEXT(Table1[[#This Row],[Invoice Date]],"yyyy")</f>
        <v>2021</v>
      </c>
      <c r="E6335" t="s">
        <v>38</v>
      </c>
      <c r="F6335" t="s">
        <v>102</v>
      </c>
      <c r="G6335" t="s">
        <v>103</v>
      </c>
      <c r="H6335" t="s">
        <v>64</v>
      </c>
      <c r="I6335" t="str">
        <f>IF(ISNUMBER(SEARCH( "Women's",Table1[[#This Row],[Product]])), "Women","Male")</f>
        <v>Male</v>
      </c>
      <c r="J6335" t="str">
        <f>IF(ISNUMBER(SEARCH( "Apparel",Table1[[#This Row],[Product]])), "Apparel","Footwear")</f>
        <v>Apparel</v>
      </c>
      <c r="K6335" s="3">
        <v>46</v>
      </c>
      <c r="L6335">
        <v>35</v>
      </c>
      <c r="M6335" s="3">
        <v>161</v>
      </c>
      <c r="N6335" s="3">
        <v>72</v>
      </c>
      <c r="O6335" t="s">
        <v>17</v>
      </c>
    </row>
    <row r="6336" spans="1:15" x14ac:dyDescent="0.3">
      <c r="A6336" t="s">
        <v>37</v>
      </c>
      <c r="B6336">
        <v>1185732</v>
      </c>
      <c r="C6336" s="1">
        <v>44235</v>
      </c>
      <c r="D6336" s="1" t="str">
        <f>TEXT(Table1[[#This Row],[Invoice Date]],"yyyy")</f>
        <v>2021</v>
      </c>
      <c r="E6336" t="s">
        <v>38</v>
      </c>
      <c r="F6336" t="s">
        <v>104</v>
      </c>
      <c r="G6336" t="s">
        <v>105</v>
      </c>
      <c r="H6336" t="s">
        <v>64</v>
      </c>
      <c r="I6336" t="str">
        <f>IF(ISNUMBER(SEARCH( "Women's",Table1[[#This Row],[Product]])), "Women","Male")</f>
        <v>Male</v>
      </c>
      <c r="J6336" t="str">
        <f>IF(ISNUMBER(SEARCH( "Apparel",Table1[[#This Row],[Product]])), "Apparel","Footwear")</f>
        <v>Apparel</v>
      </c>
      <c r="K6336" s="3">
        <v>41</v>
      </c>
      <c r="L6336">
        <v>35</v>
      </c>
      <c r="M6336" s="3">
        <v>144</v>
      </c>
      <c r="N6336" s="3">
        <v>59</v>
      </c>
      <c r="O6336" t="s">
        <v>17</v>
      </c>
    </row>
    <row r="6337" spans="1:15" x14ac:dyDescent="0.3">
      <c r="A6337" t="s">
        <v>22</v>
      </c>
      <c r="B6337">
        <v>1185732</v>
      </c>
      <c r="C6337" s="1">
        <v>44300</v>
      </c>
      <c r="D6337" s="1" t="str">
        <f>TEXT(Table1[[#This Row],[Invoice Date]],"yyyy")</f>
        <v>2021</v>
      </c>
      <c r="E6337" t="s">
        <v>38</v>
      </c>
      <c r="F6337" t="s">
        <v>106</v>
      </c>
      <c r="G6337" t="s">
        <v>107</v>
      </c>
      <c r="H6337" t="s">
        <v>50</v>
      </c>
      <c r="I6337" t="str">
        <f>IF(ISNUMBER(SEARCH( "Women's",Table1[[#This Row],[Product]])), "Women","Male")</f>
        <v>Women</v>
      </c>
      <c r="J6337" t="str">
        <f>IF(ISNUMBER(SEARCH( "Apparel",Table1[[#This Row],[Product]])), "Apparel","Footwear")</f>
        <v>Footwear</v>
      </c>
      <c r="K6337" s="3">
        <v>32</v>
      </c>
      <c r="L6337">
        <v>35</v>
      </c>
      <c r="M6337" s="3">
        <v>112</v>
      </c>
      <c r="N6337" s="3">
        <v>44</v>
      </c>
      <c r="O6337" t="s">
        <v>17</v>
      </c>
    </row>
    <row r="6338" spans="1:15" x14ac:dyDescent="0.3">
      <c r="A6338" t="s">
        <v>37</v>
      </c>
      <c r="B6338">
        <v>1185732</v>
      </c>
      <c r="C6338" s="1">
        <v>44350</v>
      </c>
      <c r="D6338" s="1" t="str">
        <f>TEXT(Table1[[#This Row],[Invoice Date]],"yyyy")</f>
        <v>2021</v>
      </c>
      <c r="E6338" t="s">
        <v>42</v>
      </c>
      <c r="F6338" t="s">
        <v>60</v>
      </c>
      <c r="G6338" t="s">
        <v>70</v>
      </c>
      <c r="H6338" t="s">
        <v>50</v>
      </c>
      <c r="I6338" t="str">
        <f>IF(ISNUMBER(SEARCH( "Women's",Table1[[#This Row],[Product]])), "Women","Male")</f>
        <v>Women</v>
      </c>
      <c r="J6338" t="str">
        <f>IF(ISNUMBER(SEARCH( "Apparel",Table1[[#This Row],[Product]])), "Apparel","Footwear")</f>
        <v>Footwear</v>
      </c>
      <c r="K6338" s="3">
        <v>37</v>
      </c>
      <c r="L6338">
        <v>34</v>
      </c>
      <c r="M6338" s="3">
        <v>126</v>
      </c>
      <c r="N6338" s="3">
        <v>65</v>
      </c>
      <c r="O6338" t="s">
        <v>17</v>
      </c>
    </row>
    <row r="6339" spans="1:15" x14ac:dyDescent="0.3">
      <c r="A6339" t="s">
        <v>37</v>
      </c>
      <c r="B6339">
        <v>1185732</v>
      </c>
      <c r="C6339" s="1">
        <v>44547</v>
      </c>
      <c r="D6339" s="1" t="str">
        <f>TEXT(Table1[[#This Row],[Invoice Date]],"yyyy")</f>
        <v>2021</v>
      </c>
      <c r="E6339" t="s">
        <v>38</v>
      </c>
      <c r="F6339" t="s">
        <v>129</v>
      </c>
      <c r="G6339" t="s">
        <v>130</v>
      </c>
      <c r="H6339" t="s">
        <v>27</v>
      </c>
      <c r="I6339" t="str">
        <f>IF(ISNUMBER(SEARCH( "Women's",Table1[[#This Row],[Product]])), "Women","Male")</f>
        <v>Women</v>
      </c>
      <c r="J6339" t="str">
        <f>IF(ISNUMBER(SEARCH( "Apparel",Table1[[#This Row],[Product]])), "Apparel","Footwear")</f>
        <v>Footwear</v>
      </c>
      <c r="K6339" s="3">
        <v>48</v>
      </c>
      <c r="L6339">
        <v>34</v>
      </c>
      <c r="M6339" s="3">
        <v>163</v>
      </c>
      <c r="N6339" s="3">
        <v>73</v>
      </c>
      <c r="O6339" t="s">
        <v>17</v>
      </c>
    </row>
    <row r="6340" spans="1:15" x14ac:dyDescent="0.3">
      <c r="A6340" t="s">
        <v>37</v>
      </c>
      <c r="B6340">
        <v>1185732</v>
      </c>
      <c r="C6340" s="1">
        <v>44173</v>
      </c>
      <c r="D6340" s="1" t="str">
        <f>TEXT(Table1[[#This Row],[Invoice Date]],"yyyy")</f>
        <v>2020</v>
      </c>
      <c r="E6340" t="s">
        <v>28</v>
      </c>
      <c r="F6340" t="s">
        <v>98</v>
      </c>
      <c r="G6340" t="s">
        <v>99</v>
      </c>
      <c r="H6340" t="s">
        <v>64</v>
      </c>
      <c r="I6340" t="str">
        <f>IF(ISNUMBER(SEARCH( "Women's",Table1[[#This Row],[Product]])), "Women","Male")</f>
        <v>Male</v>
      </c>
      <c r="J6340" t="str">
        <f>IF(ISNUMBER(SEARCH( "Apparel",Table1[[#This Row],[Product]])), "Apparel","Footwear")</f>
        <v>Apparel</v>
      </c>
      <c r="K6340" s="3">
        <v>32</v>
      </c>
      <c r="L6340">
        <v>34</v>
      </c>
      <c r="M6340" s="3">
        <v>109</v>
      </c>
      <c r="N6340" s="3">
        <v>48</v>
      </c>
      <c r="O6340" t="s">
        <v>17</v>
      </c>
    </row>
    <row r="6341" spans="1:15" x14ac:dyDescent="0.3">
      <c r="A6341" t="s">
        <v>37</v>
      </c>
      <c r="B6341">
        <v>1185732</v>
      </c>
      <c r="C6341" s="1">
        <v>44185</v>
      </c>
      <c r="D6341" s="1" t="str">
        <f>TEXT(Table1[[#This Row],[Invoice Date]],"yyyy")</f>
        <v>2020</v>
      </c>
      <c r="E6341" t="s">
        <v>28</v>
      </c>
      <c r="F6341" t="s">
        <v>98</v>
      </c>
      <c r="G6341" t="s">
        <v>99</v>
      </c>
      <c r="H6341" t="s">
        <v>64</v>
      </c>
      <c r="I6341" t="str">
        <f>IF(ISNUMBER(SEARCH( "Women's",Table1[[#This Row],[Product]])), "Women","Male")</f>
        <v>Male</v>
      </c>
      <c r="J6341" t="str">
        <f>IF(ISNUMBER(SEARCH( "Apparel",Table1[[#This Row],[Product]])), "Apparel","Footwear")</f>
        <v>Apparel</v>
      </c>
      <c r="K6341" s="3">
        <v>52</v>
      </c>
      <c r="L6341">
        <v>34</v>
      </c>
      <c r="M6341" s="3">
        <v>177</v>
      </c>
      <c r="N6341" s="3">
        <v>74</v>
      </c>
      <c r="O6341" t="s">
        <v>17</v>
      </c>
    </row>
    <row r="6342" spans="1:15" x14ac:dyDescent="0.3">
      <c r="A6342" t="s">
        <v>45</v>
      </c>
      <c r="B6342">
        <v>1185732</v>
      </c>
      <c r="C6342" s="1">
        <v>44508</v>
      </c>
      <c r="D6342" s="1" t="str">
        <f>TEXT(Table1[[#This Row],[Invoice Date]],"yyyy")</f>
        <v>2021</v>
      </c>
      <c r="E6342" t="s">
        <v>38</v>
      </c>
      <c r="F6342" t="s">
        <v>116</v>
      </c>
      <c r="G6342" t="s">
        <v>80</v>
      </c>
      <c r="H6342" t="s">
        <v>50</v>
      </c>
      <c r="I6342" t="str">
        <f>IF(ISNUMBER(SEARCH( "Women's",Table1[[#This Row],[Product]])), "Women","Male")</f>
        <v>Women</v>
      </c>
      <c r="J6342" t="str">
        <f>IF(ISNUMBER(SEARCH( "Apparel",Table1[[#This Row],[Product]])), "Apparel","Footwear")</f>
        <v>Footwear</v>
      </c>
      <c r="K6342" s="3">
        <v>41</v>
      </c>
      <c r="L6342">
        <v>34</v>
      </c>
      <c r="M6342" s="3">
        <v>139</v>
      </c>
      <c r="N6342" s="3">
        <v>56</v>
      </c>
      <c r="O6342" t="s">
        <v>17</v>
      </c>
    </row>
    <row r="6343" spans="1:15" x14ac:dyDescent="0.3">
      <c r="A6343" t="s">
        <v>45</v>
      </c>
      <c r="B6343">
        <v>1185732</v>
      </c>
      <c r="C6343" s="1">
        <v>44249</v>
      </c>
      <c r="D6343" s="1" t="str">
        <f>TEXT(Table1[[#This Row],[Invoice Date]],"yyyy")</f>
        <v>2021</v>
      </c>
      <c r="E6343" t="s">
        <v>13</v>
      </c>
      <c r="F6343" t="s">
        <v>100</v>
      </c>
      <c r="G6343" t="s">
        <v>101</v>
      </c>
      <c r="H6343" t="s">
        <v>50</v>
      </c>
      <c r="I6343" t="str">
        <f>IF(ISNUMBER(SEARCH( "Women's",Table1[[#This Row],[Product]])), "Women","Male")</f>
        <v>Women</v>
      </c>
      <c r="J6343" t="str">
        <f>IF(ISNUMBER(SEARCH( "Apparel",Table1[[#This Row],[Product]])), "Apparel","Footwear")</f>
        <v>Footwear</v>
      </c>
      <c r="K6343" s="3">
        <v>34</v>
      </c>
      <c r="L6343">
        <v>34</v>
      </c>
      <c r="M6343" s="3">
        <v>116</v>
      </c>
      <c r="N6343" s="3">
        <v>62</v>
      </c>
      <c r="O6343" t="s">
        <v>17</v>
      </c>
    </row>
    <row r="6344" spans="1:15" x14ac:dyDescent="0.3">
      <c r="A6344" t="s">
        <v>18</v>
      </c>
      <c r="B6344">
        <v>1197831</v>
      </c>
      <c r="C6344" s="1">
        <v>44274</v>
      </c>
      <c r="D6344" s="1" t="str">
        <f>TEXT(Table1[[#This Row],[Invoice Date]],"yyyy")</f>
        <v>2021</v>
      </c>
      <c r="E6344" t="s">
        <v>19</v>
      </c>
      <c r="F6344" t="s">
        <v>55</v>
      </c>
      <c r="G6344" t="s">
        <v>56</v>
      </c>
      <c r="H6344" t="s">
        <v>50</v>
      </c>
      <c r="I6344" t="str">
        <f>IF(ISNUMBER(SEARCH( "Women's",Table1[[#This Row],[Product]])), "Women","Male")</f>
        <v>Women</v>
      </c>
      <c r="J6344" t="str">
        <f>IF(ISNUMBER(SEARCH( "Apparel",Table1[[#This Row],[Product]])), "Apparel","Footwear")</f>
        <v>Footwear</v>
      </c>
      <c r="K6344" s="3">
        <v>20</v>
      </c>
      <c r="L6344">
        <v>34</v>
      </c>
      <c r="M6344" s="3">
        <v>68</v>
      </c>
      <c r="N6344" s="3">
        <v>34</v>
      </c>
      <c r="O6344" t="s">
        <v>17</v>
      </c>
    </row>
    <row r="6345" spans="1:15" x14ac:dyDescent="0.3">
      <c r="A6345" t="s">
        <v>22</v>
      </c>
      <c r="B6345">
        <v>1185732</v>
      </c>
      <c r="C6345" s="1">
        <v>44478</v>
      </c>
      <c r="D6345" s="1" t="str">
        <f>TEXT(Table1[[#This Row],[Invoice Date]],"yyyy")</f>
        <v>2021</v>
      </c>
      <c r="E6345" t="s">
        <v>28</v>
      </c>
      <c r="F6345" t="s">
        <v>83</v>
      </c>
      <c r="G6345" t="s">
        <v>84</v>
      </c>
      <c r="H6345" t="s">
        <v>64</v>
      </c>
      <c r="I6345" t="str">
        <f>IF(ISNUMBER(SEARCH( "Women's",Table1[[#This Row],[Product]])), "Women","Male")</f>
        <v>Male</v>
      </c>
      <c r="J6345" t="str">
        <f>IF(ISNUMBER(SEARCH( "Apparel",Table1[[#This Row],[Product]])), "Apparel","Footwear")</f>
        <v>Apparel</v>
      </c>
      <c r="K6345" s="3">
        <v>45</v>
      </c>
      <c r="L6345">
        <v>34</v>
      </c>
      <c r="M6345" s="3">
        <v>153</v>
      </c>
      <c r="N6345" s="3">
        <v>72</v>
      </c>
      <c r="O6345" t="s">
        <v>17</v>
      </c>
    </row>
    <row r="6346" spans="1:15" x14ac:dyDescent="0.3">
      <c r="A6346" t="s">
        <v>37</v>
      </c>
      <c r="B6346">
        <v>1185732</v>
      </c>
      <c r="C6346" s="1">
        <v>44292</v>
      </c>
      <c r="D6346" s="1" t="str">
        <f>TEXT(Table1[[#This Row],[Invoice Date]],"yyyy")</f>
        <v>2021</v>
      </c>
      <c r="E6346" t="s">
        <v>28</v>
      </c>
      <c r="F6346" t="s">
        <v>85</v>
      </c>
      <c r="G6346" t="s">
        <v>86</v>
      </c>
      <c r="H6346" t="s">
        <v>64</v>
      </c>
      <c r="I6346" t="str">
        <f>IF(ISNUMBER(SEARCH( "Women's",Table1[[#This Row],[Product]])), "Women","Male")</f>
        <v>Male</v>
      </c>
      <c r="J6346" t="str">
        <f>IF(ISNUMBER(SEARCH( "Apparel",Table1[[#This Row],[Product]])), "Apparel","Footwear")</f>
        <v>Apparel</v>
      </c>
      <c r="K6346" s="3">
        <v>55</v>
      </c>
      <c r="L6346">
        <v>34</v>
      </c>
      <c r="M6346" s="3">
        <v>187</v>
      </c>
      <c r="N6346" s="3">
        <v>114</v>
      </c>
      <c r="O6346" t="s">
        <v>17</v>
      </c>
    </row>
    <row r="6347" spans="1:15" x14ac:dyDescent="0.3">
      <c r="A6347" t="s">
        <v>37</v>
      </c>
      <c r="B6347">
        <v>1185732</v>
      </c>
      <c r="C6347" s="1">
        <v>44323</v>
      </c>
      <c r="D6347" s="1" t="str">
        <f>TEXT(Table1[[#This Row],[Invoice Date]],"yyyy")</f>
        <v>2021</v>
      </c>
      <c r="E6347" t="s">
        <v>28</v>
      </c>
      <c r="F6347" t="s">
        <v>85</v>
      </c>
      <c r="G6347" t="s">
        <v>86</v>
      </c>
      <c r="H6347" t="s">
        <v>50</v>
      </c>
      <c r="I6347" t="str">
        <f>IF(ISNUMBER(SEARCH( "Women's",Table1[[#This Row],[Product]])), "Women","Male")</f>
        <v>Women</v>
      </c>
      <c r="J6347" t="str">
        <f>IF(ISNUMBER(SEARCH( "Apparel",Table1[[#This Row],[Product]])), "Apparel","Footwear")</f>
        <v>Footwear</v>
      </c>
      <c r="K6347" s="3">
        <v>33</v>
      </c>
      <c r="L6347">
        <v>34</v>
      </c>
      <c r="M6347" s="3">
        <v>112</v>
      </c>
      <c r="N6347" s="3">
        <v>49</v>
      </c>
      <c r="O6347" t="s">
        <v>17</v>
      </c>
    </row>
    <row r="6348" spans="1:15" x14ac:dyDescent="0.3">
      <c r="A6348" t="s">
        <v>18</v>
      </c>
      <c r="B6348">
        <v>1185732</v>
      </c>
      <c r="C6348" s="1">
        <v>44257</v>
      </c>
      <c r="D6348" s="1" t="str">
        <f>TEXT(Table1[[#This Row],[Invoice Date]],"yyyy")</f>
        <v>2021</v>
      </c>
      <c r="E6348" t="s">
        <v>28</v>
      </c>
      <c r="F6348" t="s">
        <v>35</v>
      </c>
      <c r="G6348" t="s">
        <v>36</v>
      </c>
      <c r="H6348" t="s">
        <v>64</v>
      </c>
      <c r="I6348" t="str">
        <f>IF(ISNUMBER(SEARCH( "Women's",Table1[[#This Row],[Product]])), "Women","Male")</f>
        <v>Male</v>
      </c>
      <c r="J6348" t="str">
        <f>IF(ISNUMBER(SEARCH( "Apparel",Table1[[#This Row],[Product]])), "Apparel","Footwear")</f>
        <v>Apparel</v>
      </c>
      <c r="K6348" s="3">
        <v>29</v>
      </c>
      <c r="L6348">
        <v>34</v>
      </c>
      <c r="M6348" s="3">
        <v>99</v>
      </c>
      <c r="N6348" s="3">
        <v>60</v>
      </c>
      <c r="O6348" t="s">
        <v>17</v>
      </c>
    </row>
    <row r="6349" spans="1:15" x14ac:dyDescent="0.3">
      <c r="A6349" t="s">
        <v>18</v>
      </c>
      <c r="B6349">
        <v>1185732</v>
      </c>
      <c r="C6349" s="1">
        <v>44443</v>
      </c>
      <c r="D6349" s="1" t="str">
        <f>TEXT(Table1[[#This Row],[Invoice Date]],"yyyy")</f>
        <v>2021</v>
      </c>
      <c r="E6349" t="s">
        <v>28</v>
      </c>
      <c r="F6349" t="s">
        <v>35</v>
      </c>
      <c r="G6349" t="s">
        <v>36</v>
      </c>
      <c r="H6349" t="s">
        <v>50</v>
      </c>
      <c r="I6349" t="str">
        <f>IF(ISNUMBER(SEARCH( "Women's",Table1[[#This Row],[Product]])), "Women","Male")</f>
        <v>Women</v>
      </c>
      <c r="J6349" t="str">
        <f>IF(ISNUMBER(SEARCH( "Apparel",Table1[[#This Row],[Product]])), "Apparel","Footwear")</f>
        <v>Footwear</v>
      </c>
      <c r="K6349" s="3">
        <v>23</v>
      </c>
      <c r="L6349">
        <v>34</v>
      </c>
      <c r="M6349" s="3">
        <v>78</v>
      </c>
      <c r="N6349" s="3">
        <v>35</v>
      </c>
      <c r="O6349" t="s">
        <v>17</v>
      </c>
    </row>
    <row r="6350" spans="1:15" x14ac:dyDescent="0.3">
      <c r="A6350" t="s">
        <v>57</v>
      </c>
      <c r="B6350">
        <v>1185732</v>
      </c>
      <c r="C6350" s="1">
        <v>44261</v>
      </c>
      <c r="D6350" s="1" t="str">
        <f>TEXT(Table1[[#This Row],[Invoice Date]],"yyyy")</f>
        <v>2021</v>
      </c>
      <c r="E6350" t="s">
        <v>38</v>
      </c>
      <c r="F6350" t="s">
        <v>77</v>
      </c>
      <c r="G6350" t="s">
        <v>78</v>
      </c>
      <c r="H6350" t="s">
        <v>64</v>
      </c>
      <c r="I6350" t="str">
        <f>IF(ISNUMBER(SEARCH( "Women's",Table1[[#This Row],[Product]])), "Women","Male")</f>
        <v>Male</v>
      </c>
      <c r="J6350" t="str">
        <f>IF(ISNUMBER(SEARCH( "Apparel",Table1[[#This Row],[Product]])), "Apparel","Footwear")</f>
        <v>Apparel</v>
      </c>
      <c r="K6350" s="3">
        <v>43</v>
      </c>
      <c r="L6350">
        <v>34</v>
      </c>
      <c r="M6350" s="3">
        <v>146</v>
      </c>
      <c r="N6350" s="3">
        <v>66</v>
      </c>
      <c r="O6350" t="s">
        <v>17</v>
      </c>
    </row>
    <row r="6351" spans="1:15" x14ac:dyDescent="0.3">
      <c r="A6351" t="s">
        <v>22</v>
      </c>
      <c r="B6351">
        <v>1185732</v>
      </c>
      <c r="C6351" s="1">
        <v>44232</v>
      </c>
      <c r="D6351" s="1" t="str">
        <f>TEXT(Table1[[#This Row],[Invoice Date]],"yyyy")</f>
        <v>2021</v>
      </c>
      <c r="E6351" t="s">
        <v>38</v>
      </c>
      <c r="F6351" t="s">
        <v>102</v>
      </c>
      <c r="G6351" t="s">
        <v>103</v>
      </c>
      <c r="H6351" t="s">
        <v>50</v>
      </c>
      <c r="I6351" t="str">
        <f>IF(ISNUMBER(SEARCH( "Women's",Table1[[#This Row],[Product]])), "Women","Male")</f>
        <v>Women</v>
      </c>
      <c r="J6351" t="str">
        <f>IF(ISNUMBER(SEARCH( "Apparel",Table1[[#This Row],[Product]])), "Apparel","Footwear")</f>
        <v>Footwear</v>
      </c>
      <c r="K6351" s="3">
        <v>32</v>
      </c>
      <c r="L6351">
        <v>34</v>
      </c>
      <c r="M6351" s="3">
        <v>109</v>
      </c>
      <c r="N6351" s="3">
        <v>48</v>
      </c>
      <c r="O6351" t="s">
        <v>17</v>
      </c>
    </row>
    <row r="6352" spans="1:15" x14ac:dyDescent="0.3">
      <c r="A6352" t="s">
        <v>22</v>
      </c>
      <c r="B6352">
        <v>1185732</v>
      </c>
      <c r="C6352" s="1">
        <v>44452</v>
      </c>
      <c r="D6352" s="1" t="str">
        <f>TEXT(Table1[[#This Row],[Invoice Date]],"yyyy")</f>
        <v>2021</v>
      </c>
      <c r="E6352" t="s">
        <v>38</v>
      </c>
      <c r="F6352" t="s">
        <v>106</v>
      </c>
      <c r="G6352" t="s">
        <v>107</v>
      </c>
      <c r="H6352" t="s">
        <v>64</v>
      </c>
      <c r="I6352" t="str">
        <f>IF(ISNUMBER(SEARCH( "Women's",Table1[[#This Row],[Product]])), "Women","Male")</f>
        <v>Male</v>
      </c>
      <c r="J6352" t="str">
        <f>IF(ISNUMBER(SEARCH( "Apparel",Table1[[#This Row],[Product]])), "Apparel","Footwear")</f>
        <v>Apparel</v>
      </c>
      <c r="K6352" s="3">
        <v>52</v>
      </c>
      <c r="L6352">
        <v>34</v>
      </c>
      <c r="M6352" s="3">
        <v>177</v>
      </c>
      <c r="N6352" s="3">
        <v>64</v>
      </c>
      <c r="O6352" t="s">
        <v>17</v>
      </c>
    </row>
    <row r="6353" spans="1:15" x14ac:dyDescent="0.3">
      <c r="A6353" t="s">
        <v>22</v>
      </c>
      <c r="B6353">
        <v>1185732</v>
      </c>
      <c r="C6353" s="1">
        <v>44484</v>
      </c>
      <c r="D6353" s="1" t="str">
        <f>TEXT(Table1[[#This Row],[Invoice Date]],"yyyy")</f>
        <v>2021</v>
      </c>
      <c r="E6353" t="s">
        <v>38</v>
      </c>
      <c r="F6353" t="s">
        <v>106</v>
      </c>
      <c r="G6353" t="s">
        <v>107</v>
      </c>
      <c r="H6353" t="s">
        <v>27</v>
      </c>
      <c r="I6353" t="str">
        <f>IF(ISNUMBER(SEARCH( "Women's",Table1[[#This Row],[Product]])), "Women","Male")</f>
        <v>Women</v>
      </c>
      <c r="J6353" t="str">
        <f>IF(ISNUMBER(SEARCH( "Apparel",Table1[[#This Row],[Product]])), "Apparel","Footwear")</f>
        <v>Footwear</v>
      </c>
      <c r="K6353" s="3">
        <v>53</v>
      </c>
      <c r="L6353">
        <v>34</v>
      </c>
      <c r="M6353" s="3">
        <v>180</v>
      </c>
      <c r="N6353" s="3">
        <v>63</v>
      </c>
      <c r="O6353" t="s">
        <v>17</v>
      </c>
    </row>
    <row r="6354" spans="1:15" hidden="1" x14ac:dyDescent="0.3">
      <c r="A6354" t="s">
        <v>37</v>
      </c>
      <c r="B6354">
        <v>1185732</v>
      </c>
      <c r="C6354" s="1">
        <v>44518</v>
      </c>
      <c r="D6354" s="1" t="str">
        <f>TEXT(Table1[[#This Row],[Invoice Date]],"yyyy")</f>
        <v>2021</v>
      </c>
      <c r="E6354" t="s">
        <v>38</v>
      </c>
      <c r="F6354" t="s">
        <v>129</v>
      </c>
      <c r="G6354" t="s">
        <v>130</v>
      </c>
      <c r="H6354" t="s">
        <v>50</v>
      </c>
      <c r="I6354" t="str">
        <f>IF(ISNUMBER(SEARCH( "Women's",Table1[[#This Row],[Product]])), "Women","Male")</f>
        <v>Women</v>
      </c>
      <c r="J6354" t="str">
        <f>IF(ISNUMBER(SEARCH( "Apparel",Table1[[#This Row],[Product]])), "Apparel","Footwear")</f>
        <v>Footwear</v>
      </c>
      <c r="K6354" s="3">
        <v>42</v>
      </c>
      <c r="L6354">
        <v>34</v>
      </c>
      <c r="M6354" s="3">
        <v>143</v>
      </c>
      <c r="N6354" s="3">
        <v>57</v>
      </c>
      <c r="O6354" t="s">
        <v>26</v>
      </c>
    </row>
    <row r="6355" spans="1:15" hidden="1" x14ac:dyDescent="0.3">
      <c r="A6355" t="s">
        <v>37</v>
      </c>
      <c r="B6355">
        <v>1185732</v>
      </c>
      <c r="C6355" s="1">
        <v>44548</v>
      </c>
      <c r="D6355" s="1" t="str">
        <f>TEXT(Table1[[#This Row],[Invoice Date]],"yyyy")</f>
        <v>2021</v>
      </c>
      <c r="E6355" t="s">
        <v>38</v>
      </c>
      <c r="F6355" t="s">
        <v>129</v>
      </c>
      <c r="G6355" t="s">
        <v>130</v>
      </c>
      <c r="H6355" t="s">
        <v>50</v>
      </c>
      <c r="I6355" t="str">
        <f>IF(ISNUMBER(SEARCH( "Women's",Table1[[#This Row],[Product]])), "Women","Male")</f>
        <v>Women</v>
      </c>
      <c r="J6355" t="str">
        <f>IF(ISNUMBER(SEARCH( "Apparel",Table1[[#This Row],[Product]])), "Apparel","Footwear")</f>
        <v>Footwear</v>
      </c>
      <c r="K6355" s="3">
        <v>40</v>
      </c>
      <c r="L6355">
        <v>34</v>
      </c>
      <c r="M6355" s="3">
        <v>136</v>
      </c>
      <c r="N6355" s="3">
        <v>52</v>
      </c>
      <c r="O6355" t="s">
        <v>26</v>
      </c>
    </row>
    <row r="6356" spans="1:15" hidden="1" x14ac:dyDescent="0.3">
      <c r="A6356" t="s">
        <v>22</v>
      </c>
      <c r="B6356">
        <v>1185732</v>
      </c>
      <c r="C6356" s="1">
        <v>44258</v>
      </c>
      <c r="D6356" s="1" t="str">
        <f>TEXT(Table1[[#This Row],[Invoice Date]],"yyyy")</f>
        <v>2021</v>
      </c>
      <c r="E6356" t="s">
        <v>38</v>
      </c>
      <c r="F6356" t="s">
        <v>102</v>
      </c>
      <c r="G6356" t="s">
        <v>103</v>
      </c>
      <c r="H6356" t="s">
        <v>50</v>
      </c>
      <c r="I6356" t="str">
        <f>IF(ISNUMBER(SEARCH( "Women's",Table1[[#This Row],[Product]])), "Women","Male")</f>
        <v>Women</v>
      </c>
      <c r="J6356" t="str">
        <f>IF(ISNUMBER(SEARCH( "Apparel",Table1[[#This Row],[Product]])), "Apparel","Footwear")</f>
        <v>Footwear</v>
      </c>
      <c r="K6356" s="3">
        <v>27</v>
      </c>
      <c r="L6356">
        <v>34</v>
      </c>
      <c r="M6356" s="3">
        <v>92</v>
      </c>
      <c r="N6356" s="3">
        <v>29</v>
      </c>
      <c r="O6356" t="s">
        <v>26</v>
      </c>
    </row>
    <row r="6357" spans="1:15" hidden="1" x14ac:dyDescent="0.3">
      <c r="A6357" t="s">
        <v>22</v>
      </c>
      <c r="B6357">
        <v>1185732</v>
      </c>
      <c r="C6357" s="1">
        <v>44484</v>
      </c>
      <c r="D6357" s="1" t="str">
        <f>TEXT(Table1[[#This Row],[Invoice Date]],"yyyy")</f>
        <v>2021</v>
      </c>
      <c r="E6357" t="s">
        <v>38</v>
      </c>
      <c r="F6357" t="s">
        <v>106</v>
      </c>
      <c r="G6357" t="s">
        <v>107</v>
      </c>
      <c r="H6357" t="s">
        <v>64</v>
      </c>
      <c r="I6357" t="str">
        <f>IF(ISNUMBER(SEARCH( "Women's",Table1[[#This Row],[Product]])), "Women","Male")</f>
        <v>Male</v>
      </c>
      <c r="J6357" t="str">
        <f>IF(ISNUMBER(SEARCH( "Apparel",Table1[[#This Row],[Product]])), "Apparel","Footwear")</f>
        <v>Apparel</v>
      </c>
      <c r="K6357" s="3">
        <v>51</v>
      </c>
      <c r="L6357">
        <v>34</v>
      </c>
      <c r="M6357" s="3">
        <v>173</v>
      </c>
      <c r="N6357" s="3">
        <v>49</v>
      </c>
      <c r="O6357" t="s">
        <v>26</v>
      </c>
    </row>
    <row r="6358" spans="1:15" x14ac:dyDescent="0.3">
      <c r="A6358" t="s">
        <v>37</v>
      </c>
      <c r="B6358">
        <v>1185732</v>
      </c>
      <c r="C6358" s="1">
        <v>44404</v>
      </c>
      <c r="D6358" s="1" t="str">
        <f>TEXT(Table1[[#This Row],[Invoice Date]],"yyyy")</f>
        <v>2021</v>
      </c>
      <c r="E6358" t="s">
        <v>28</v>
      </c>
      <c r="F6358" t="s">
        <v>112</v>
      </c>
      <c r="G6358" t="s">
        <v>113</v>
      </c>
      <c r="H6358" t="s">
        <v>50</v>
      </c>
      <c r="I6358" t="str">
        <f>IF(ISNUMBER(SEARCH( "Women's",Table1[[#This Row],[Product]])), "Women","Male")</f>
        <v>Women</v>
      </c>
      <c r="J6358" t="str">
        <f>IF(ISNUMBER(SEARCH( "Apparel",Table1[[#This Row],[Product]])), "Apparel","Footwear")</f>
        <v>Footwear</v>
      </c>
      <c r="K6358" s="3">
        <v>47</v>
      </c>
      <c r="L6358">
        <v>33</v>
      </c>
      <c r="M6358" s="3">
        <v>155</v>
      </c>
      <c r="N6358" s="3">
        <v>79</v>
      </c>
      <c r="O6358" t="s">
        <v>17</v>
      </c>
    </row>
    <row r="6359" spans="1:15" x14ac:dyDescent="0.3">
      <c r="A6359" t="s">
        <v>37</v>
      </c>
      <c r="B6359">
        <v>1185732</v>
      </c>
      <c r="C6359" s="1">
        <v>44405</v>
      </c>
      <c r="D6359" s="1" t="str">
        <f>TEXT(Table1[[#This Row],[Invoice Date]],"yyyy")</f>
        <v>2021</v>
      </c>
      <c r="E6359" t="s">
        <v>28</v>
      </c>
      <c r="F6359" t="s">
        <v>112</v>
      </c>
      <c r="G6359" t="s">
        <v>113</v>
      </c>
      <c r="H6359" t="s">
        <v>64</v>
      </c>
      <c r="I6359" t="str">
        <f>IF(ISNUMBER(SEARCH( "Women's",Table1[[#This Row],[Product]])), "Women","Male")</f>
        <v>Male</v>
      </c>
      <c r="J6359" t="str">
        <f>IF(ISNUMBER(SEARCH( "Apparel",Table1[[#This Row],[Product]])), "Apparel","Footwear")</f>
        <v>Apparel</v>
      </c>
      <c r="K6359" s="3">
        <v>56</v>
      </c>
      <c r="L6359">
        <v>33</v>
      </c>
      <c r="M6359" s="3">
        <v>185</v>
      </c>
      <c r="N6359" s="3">
        <v>87</v>
      </c>
      <c r="O6359" t="s">
        <v>17</v>
      </c>
    </row>
    <row r="6360" spans="1:15" x14ac:dyDescent="0.3">
      <c r="A6360" t="s">
        <v>37</v>
      </c>
      <c r="B6360">
        <v>1185732</v>
      </c>
      <c r="C6360" s="1">
        <v>44362</v>
      </c>
      <c r="D6360" s="1" t="str">
        <f>TEXT(Table1[[#This Row],[Invoice Date]],"yyyy")</f>
        <v>2021</v>
      </c>
      <c r="E6360" t="s">
        <v>28</v>
      </c>
      <c r="F6360" t="s">
        <v>114</v>
      </c>
      <c r="G6360" t="s">
        <v>115</v>
      </c>
      <c r="H6360" t="s">
        <v>34</v>
      </c>
      <c r="I6360" t="str">
        <f>IF(ISNUMBER(SEARCH( "Women's",Table1[[#This Row],[Product]])), "Women","Male")</f>
        <v>Male</v>
      </c>
      <c r="J6360" t="str">
        <f>IF(ISNUMBER(SEARCH( "Apparel",Table1[[#This Row],[Product]])), "Apparel","Footwear")</f>
        <v>Footwear</v>
      </c>
      <c r="K6360" s="3">
        <v>38</v>
      </c>
      <c r="L6360">
        <v>33</v>
      </c>
      <c r="M6360" s="3">
        <v>125</v>
      </c>
      <c r="N6360" s="3">
        <v>63</v>
      </c>
      <c r="O6360" t="s">
        <v>17</v>
      </c>
    </row>
    <row r="6361" spans="1:15" x14ac:dyDescent="0.3">
      <c r="A6361" t="s">
        <v>22</v>
      </c>
      <c r="B6361">
        <v>1185732</v>
      </c>
      <c r="C6361" s="1">
        <v>44205</v>
      </c>
      <c r="D6361" s="1" t="str">
        <f>TEXT(Table1[[#This Row],[Invoice Date]],"yyyy")</f>
        <v>2021</v>
      </c>
      <c r="E6361" t="s">
        <v>28</v>
      </c>
      <c r="F6361" t="s">
        <v>81</v>
      </c>
      <c r="G6361" t="s">
        <v>82</v>
      </c>
      <c r="H6361" t="s">
        <v>50</v>
      </c>
      <c r="I6361" t="str">
        <f>IF(ISNUMBER(SEARCH( "Women's",Table1[[#This Row],[Product]])), "Women","Male")</f>
        <v>Women</v>
      </c>
      <c r="J6361" t="str">
        <f>IF(ISNUMBER(SEARCH( "Apparel",Table1[[#This Row],[Product]])), "Apparel","Footwear")</f>
        <v>Footwear</v>
      </c>
      <c r="K6361" s="3">
        <v>28</v>
      </c>
      <c r="L6361">
        <v>33</v>
      </c>
      <c r="M6361" s="3">
        <v>92</v>
      </c>
      <c r="N6361" s="3">
        <v>42</v>
      </c>
      <c r="O6361" t="s">
        <v>17</v>
      </c>
    </row>
    <row r="6362" spans="1:15" x14ac:dyDescent="0.3">
      <c r="A6362" t="s">
        <v>22</v>
      </c>
      <c r="B6362">
        <v>1185732</v>
      </c>
      <c r="C6362" s="1">
        <v>44478</v>
      </c>
      <c r="D6362" s="1" t="str">
        <f>TEXT(Table1[[#This Row],[Invoice Date]],"yyyy")</f>
        <v>2021</v>
      </c>
      <c r="E6362" t="s">
        <v>28</v>
      </c>
      <c r="F6362" t="s">
        <v>83</v>
      </c>
      <c r="G6362" t="s">
        <v>84</v>
      </c>
      <c r="H6362" t="s">
        <v>50</v>
      </c>
      <c r="I6362" t="str">
        <f>IF(ISNUMBER(SEARCH( "Women's",Table1[[#This Row],[Product]])), "Women","Male")</f>
        <v>Women</v>
      </c>
      <c r="J6362" t="str">
        <f>IF(ISNUMBER(SEARCH( "Apparel",Table1[[#This Row],[Product]])), "Apparel","Footwear")</f>
        <v>Footwear</v>
      </c>
      <c r="K6362" s="3">
        <v>38</v>
      </c>
      <c r="L6362">
        <v>33</v>
      </c>
      <c r="M6362" s="3">
        <v>125</v>
      </c>
      <c r="N6362" s="3">
        <v>50</v>
      </c>
      <c r="O6362" t="s">
        <v>17</v>
      </c>
    </row>
    <row r="6363" spans="1:15" x14ac:dyDescent="0.3">
      <c r="A6363" t="s">
        <v>18</v>
      </c>
      <c r="B6363">
        <v>1185732</v>
      </c>
      <c r="C6363" s="1">
        <v>44443</v>
      </c>
      <c r="D6363" s="1" t="str">
        <f>TEXT(Table1[[#This Row],[Invoice Date]],"yyyy")</f>
        <v>2021</v>
      </c>
      <c r="E6363" t="s">
        <v>28</v>
      </c>
      <c r="F6363" t="s">
        <v>35</v>
      </c>
      <c r="G6363" t="s">
        <v>36</v>
      </c>
      <c r="H6363" t="s">
        <v>64</v>
      </c>
      <c r="I6363" t="str">
        <f>IF(ISNUMBER(SEARCH( "Women's",Table1[[#This Row],[Product]])), "Women","Male")</f>
        <v>Male</v>
      </c>
      <c r="J6363" t="str">
        <f>IF(ISNUMBER(SEARCH( "Apparel",Table1[[#This Row],[Product]])), "Apparel","Footwear")</f>
        <v>Apparel</v>
      </c>
      <c r="K6363" s="3">
        <v>33</v>
      </c>
      <c r="L6363">
        <v>33</v>
      </c>
      <c r="M6363" s="3">
        <v>109</v>
      </c>
      <c r="N6363" s="3">
        <v>71</v>
      </c>
      <c r="O6363" t="s">
        <v>17</v>
      </c>
    </row>
    <row r="6364" spans="1:15" x14ac:dyDescent="0.3">
      <c r="A6364" t="s">
        <v>18</v>
      </c>
      <c r="B6364">
        <v>1185732</v>
      </c>
      <c r="C6364" s="1">
        <v>44472</v>
      </c>
      <c r="D6364" s="1" t="str">
        <f>TEXT(Table1[[#This Row],[Invoice Date]],"yyyy")</f>
        <v>2021</v>
      </c>
      <c r="E6364" t="s">
        <v>28</v>
      </c>
      <c r="F6364" t="s">
        <v>35</v>
      </c>
      <c r="G6364" t="s">
        <v>36</v>
      </c>
      <c r="H6364" t="s">
        <v>27</v>
      </c>
      <c r="I6364" t="str">
        <f>IF(ISNUMBER(SEARCH( "Women's",Table1[[#This Row],[Product]])), "Women","Male")</f>
        <v>Women</v>
      </c>
      <c r="J6364" t="str">
        <f>IF(ISNUMBER(SEARCH( "Apparel",Table1[[#This Row],[Product]])), "Apparel","Footwear")</f>
        <v>Footwear</v>
      </c>
      <c r="K6364" s="3">
        <v>34</v>
      </c>
      <c r="L6364">
        <v>33</v>
      </c>
      <c r="M6364" s="3">
        <v>112</v>
      </c>
      <c r="N6364" s="3">
        <v>48</v>
      </c>
      <c r="O6364" t="s">
        <v>17</v>
      </c>
    </row>
    <row r="6365" spans="1:15" x14ac:dyDescent="0.3">
      <c r="A6365" t="s">
        <v>18</v>
      </c>
      <c r="B6365">
        <v>1185732</v>
      </c>
      <c r="C6365" s="1">
        <v>44472</v>
      </c>
      <c r="D6365" s="1" t="str">
        <f>TEXT(Table1[[#This Row],[Invoice Date]],"yyyy")</f>
        <v>2021</v>
      </c>
      <c r="E6365" t="s">
        <v>28</v>
      </c>
      <c r="F6365" t="s">
        <v>35</v>
      </c>
      <c r="G6365" t="s">
        <v>36</v>
      </c>
      <c r="H6365" t="s">
        <v>50</v>
      </c>
      <c r="I6365" t="str">
        <f>IF(ISNUMBER(SEARCH( "Women's",Table1[[#This Row],[Product]])), "Women","Male")</f>
        <v>Women</v>
      </c>
      <c r="J6365" t="str">
        <f>IF(ISNUMBER(SEARCH( "Apparel",Table1[[#This Row],[Product]])), "Apparel","Footwear")</f>
        <v>Footwear</v>
      </c>
      <c r="K6365" s="3">
        <v>32</v>
      </c>
      <c r="L6365">
        <v>33</v>
      </c>
      <c r="M6365" s="3">
        <v>106</v>
      </c>
      <c r="N6365" s="3">
        <v>43</v>
      </c>
      <c r="O6365" t="s">
        <v>17</v>
      </c>
    </row>
    <row r="6366" spans="1:15" x14ac:dyDescent="0.3">
      <c r="A6366" t="s">
        <v>18</v>
      </c>
      <c r="B6366">
        <v>1185732</v>
      </c>
      <c r="C6366" s="1">
        <v>44472</v>
      </c>
      <c r="D6366" s="1" t="str">
        <f>TEXT(Table1[[#This Row],[Invoice Date]],"yyyy")</f>
        <v>2021</v>
      </c>
      <c r="E6366" t="s">
        <v>28</v>
      </c>
      <c r="F6366" t="s">
        <v>35</v>
      </c>
      <c r="G6366" t="s">
        <v>36</v>
      </c>
      <c r="H6366" t="s">
        <v>64</v>
      </c>
      <c r="I6366" t="str">
        <f>IF(ISNUMBER(SEARCH( "Women's",Table1[[#This Row],[Product]])), "Women","Male")</f>
        <v>Male</v>
      </c>
      <c r="J6366" t="str">
        <f>IF(ISNUMBER(SEARCH( "Apparel",Table1[[#This Row],[Product]])), "Apparel","Footwear")</f>
        <v>Apparel</v>
      </c>
      <c r="K6366" s="3">
        <v>44</v>
      </c>
      <c r="L6366">
        <v>33</v>
      </c>
      <c r="M6366" s="3">
        <v>145</v>
      </c>
      <c r="N6366" s="3">
        <v>91</v>
      </c>
      <c r="O6366" t="s">
        <v>17</v>
      </c>
    </row>
    <row r="6367" spans="1:15" x14ac:dyDescent="0.3">
      <c r="A6367" t="s">
        <v>37</v>
      </c>
      <c r="B6367">
        <v>1185732</v>
      </c>
      <c r="C6367" s="1">
        <v>44220</v>
      </c>
      <c r="D6367" s="1" t="str">
        <f>TEXT(Table1[[#This Row],[Invoice Date]],"yyyy")</f>
        <v>2021</v>
      </c>
      <c r="E6367" t="s">
        <v>38</v>
      </c>
      <c r="F6367" t="s">
        <v>58</v>
      </c>
      <c r="G6367" t="s">
        <v>59</v>
      </c>
      <c r="H6367" t="s">
        <v>64</v>
      </c>
      <c r="I6367" t="str">
        <f>IF(ISNUMBER(SEARCH( "Women's",Table1[[#This Row],[Product]])), "Women","Male")</f>
        <v>Male</v>
      </c>
      <c r="J6367" t="str">
        <f>IF(ISNUMBER(SEARCH( "Apparel",Table1[[#This Row],[Product]])), "Apparel","Footwear")</f>
        <v>Apparel</v>
      </c>
      <c r="K6367" s="3">
        <v>42</v>
      </c>
      <c r="L6367">
        <v>33</v>
      </c>
      <c r="M6367" s="3">
        <v>139</v>
      </c>
      <c r="N6367" s="3">
        <v>60</v>
      </c>
      <c r="O6367" t="s">
        <v>17</v>
      </c>
    </row>
    <row r="6368" spans="1:15" x14ac:dyDescent="0.3">
      <c r="A6368" t="s">
        <v>18</v>
      </c>
      <c r="B6368">
        <v>1185732</v>
      </c>
      <c r="C6368" s="1">
        <v>44307</v>
      </c>
      <c r="D6368" s="1" t="str">
        <f>TEXT(Table1[[#This Row],[Invoice Date]],"yyyy")</f>
        <v>2021</v>
      </c>
      <c r="E6368" t="s">
        <v>38</v>
      </c>
      <c r="F6368" t="s">
        <v>87</v>
      </c>
      <c r="G6368" t="s">
        <v>88</v>
      </c>
      <c r="H6368" t="s">
        <v>27</v>
      </c>
      <c r="I6368" t="str">
        <f>IF(ISNUMBER(SEARCH( "Women's",Table1[[#This Row],[Product]])), "Women","Male")</f>
        <v>Women</v>
      </c>
      <c r="J6368" t="str">
        <f>IF(ISNUMBER(SEARCH( "Apparel",Table1[[#This Row],[Product]])), "Apparel","Footwear")</f>
        <v>Footwear</v>
      </c>
      <c r="K6368" s="3">
        <v>24</v>
      </c>
      <c r="L6368">
        <v>33</v>
      </c>
      <c r="M6368" s="3">
        <v>79</v>
      </c>
      <c r="N6368" s="3">
        <v>39</v>
      </c>
      <c r="O6368" t="s">
        <v>17</v>
      </c>
    </row>
    <row r="6369" spans="1:15" x14ac:dyDescent="0.3">
      <c r="A6369" t="s">
        <v>37</v>
      </c>
      <c r="B6369">
        <v>1185732</v>
      </c>
      <c r="C6369" s="1">
        <v>44206</v>
      </c>
      <c r="D6369" s="1" t="str">
        <f>TEXT(Table1[[#This Row],[Invoice Date]],"yyyy")</f>
        <v>2021</v>
      </c>
      <c r="E6369" t="s">
        <v>38</v>
      </c>
      <c r="F6369" t="s">
        <v>102</v>
      </c>
      <c r="G6369" t="s">
        <v>103</v>
      </c>
      <c r="H6369" t="s">
        <v>64</v>
      </c>
      <c r="I6369" t="str">
        <f>IF(ISNUMBER(SEARCH( "Women's",Table1[[#This Row],[Product]])), "Women","Male")</f>
        <v>Male</v>
      </c>
      <c r="J6369" t="str">
        <f>IF(ISNUMBER(SEARCH( "Apparel",Table1[[#This Row],[Product]])), "Apparel","Footwear")</f>
        <v>Apparel</v>
      </c>
      <c r="K6369" s="3">
        <v>44</v>
      </c>
      <c r="L6369">
        <v>33</v>
      </c>
      <c r="M6369" s="3">
        <v>145</v>
      </c>
      <c r="N6369" s="3">
        <v>58</v>
      </c>
      <c r="O6369" t="s">
        <v>17</v>
      </c>
    </row>
    <row r="6370" spans="1:15" x14ac:dyDescent="0.3">
      <c r="A6370" t="s">
        <v>37</v>
      </c>
      <c r="B6370">
        <v>1185732</v>
      </c>
      <c r="C6370" s="1">
        <v>44293</v>
      </c>
      <c r="D6370" s="1" t="str">
        <f>TEXT(Table1[[#This Row],[Invoice Date]],"yyyy")</f>
        <v>2021</v>
      </c>
      <c r="E6370" t="s">
        <v>38</v>
      </c>
      <c r="F6370" t="s">
        <v>104</v>
      </c>
      <c r="G6370" t="s">
        <v>105</v>
      </c>
      <c r="H6370" t="s">
        <v>34</v>
      </c>
      <c r="I6370" t="str">
        <f>IF(ISNUMBER(SEARCH( "Women's",Table1[[#This Row],[Product]])), "Women","Male")</f>
        <v>Male</v>
      </c>
      <c r="J6370" t="str">
        <f>IF(ISNUMBER(SEARCH( "Apparel",Table1[[#This Row],[Product]])), "Apparel","Footwear")</f>
        <v>Footwear</v>
      </c>
      <c r="K6370" s="3">
        <v>32</v>
      </c>
      <c r="L6370">
        <v>33</v>
      </c>
      <c r="M6370" s="3">
        <v>106</v>
      </c>
      <c r="N6370" s="3">
        <v>53</v>
      </c>
      <c r="O6370" t="s">
        <v>17</v>
      </c>
    </row>
    <row r="6371" spans="1:15" x14ac:dyDescent="0.3">
      <c r="A6371" t="s">
        <v>22</v>
      </c>
      <c r="B6371">
        <v>1185732</v>
      </c>
      <c r="C6371" s="1">
        <v>44300</v>
      </c>
      <c r="D6371" s="1" t="str">
        <f>TEXT(Table1[[#This Row],[Invoice Date]],"yyyy")</f>
        <v>2021</v>
      </c>
      <c r="E6371" t="s">
        <v>38</v>
      </c>
      <c r="F6371" t="s">
        <v>106</v>
      </c>
      <c r="G6371" t="s">
        <v>107</v>
      </c>
      <c r="H6371" t="s">
        <v>64</v>
      </c>
      <c r="I6371" t="str">
        <f>IF(ISNUMBER(SEARCH( "Women's",Table1[[#This Row],[Product]])), "Women","Male")</f>
        <v>Male</v>
      </c>
      <c r="J6371" t="str">
        <f>IF(ISNUMBER(SEARCH( "Apparel",Table1[[#This Row],[Product]])), "Apparel","Footwear")</f>
        <v>Apparel</v>
      </c>
      <c r="K6371" s="3">
        <v>49</v>
      </c>
      <c r="L6371">
        <v>33</v>
      </c>
      <c r="M6371" s="3">
        <v>162</v>
      </c>
      <c r="N6371" s="3">
        <v>61</v>
      </c>
      <c r="O6371" t="s">
        <v>17</v>
      </c>
    </row>
    <row r="6372" spans="1:15" hidden="1" x14ac:dyDescent="0.3">
      <c r="A6372" t="s">
        <v>37</v>
      </c>
      <c r="B6372">
        <v>1128299</v>
      </c>
      <c r="C6372" s="1">
        <v>44278</v>
      </c>
      <c r="D6372" s="1" t="str">
        <f>TEXT(Table1[[#This Row],[Invoice Date]],"yyyy")</f>
        <v>2021</v>
      </c>
      <c r="E6372" t="s">
        <v>13</v>
      </c>
      <c r="F6372" t="s">
        <v>93</v>
      </c>
      <c r="G6372" t="s">
        <v>94</v>
      </c>
      <c r="H6372" t="s">
        <v>64</v>
      </c>
      <c r="I6372" t="str">
        <f>IF(ISNUMBER(SEARCH( "Women's",Table1[[#This Row],[Product]])), "Women","Male")</f>
        <v>Male</v>
      </c>
      <c r="J6372" t="str">
        <f>IF(ISNUMBER(SEARCH( "Apparel",Table1[[#This Row],[Product]])), "Apparel","Footwear")</f>
        <v>Apparel</v>
      </c>
      <c r="K6372" s="3">
        <v>43</v>
      </c>
      <c r="L6372">
        <v>33</v>
      </c>
      <c r="M6372" s="3">
        <v>142</v>
      </c>
      <c r="N6372" s="3">
        <v>60</v>
      </c>
      <c r="O6372" t="s">
        <v>26</v>
      </c>
    </row>
    <row r="6373" spans="1:15" hidden="1" x14ac:dyDescent="0.3">
      <c r="A6373" t="s">
        <v>37</v>
      </c>
      <c r="B6373">
        <v>1185732</v>
      </c>
      <c r="C6373" s="1">
        <v>44445</v>
      </c>
      <c r="D6373" s="1" t="str">
        <f>TEXT(Table1[[#This Row],[Invoice Date]],"yyyy")</f>
        <v>2021</v>
      </c>
      <c r="E6373" t="s">
        <v>38</v>
      </c>
      <c r="F6373" t="s">
        <v>104</v>
      </c>
      <c r="G6373" t="s">
        <v>105</v>
      </c>
      <c r="H6373" t="s">
        <v>64</v>
      </c>
      <c r="I6373" t="str">
        <f>IF(ISNUMBER(SEARCH( "Women's",Table1[[#This Row],[Product]])), "Women","Male")</f>
        <v>Male</v>
      </c>
      <c r="J6373" t="str">
        <f>IF(ISNUMBER(SEARCH( "Apparel",Table1[[#This Row],[Product]])), "Apparel","Footwear")</f>
        <v>Apparel</v>
      </c>
      <c r="K6373" s="3">
        <v>34</v>
      </c>
      <c r="L6373">
        <v>33</v>
      </c>
      <c r="M6373" s="3">
        <v>112</v>
      </c>
      <c r="N6373" s="3">
        <v>40</v>
      </c>
      <c r="O6373" t="s">
        <v>26</v>
      </c>
    </row>
    <row r="6374" spans="1:15" hidden="1" x14ac:dyDescent="0.3">
      <c r="A6374" t="s">
        <v>22</v>
      </c>
      <c r="B6374">
        <v>1185732</v>
      </c>
      <c r="C6374" s="1">
        <v>44213</v>
      </c>
      <c r="D6374" s="1" t="str">
        <f>TEXT(Table1[[#This Row],[Invoice Date]],"yyyy")</f>
        <v>2021</v>
      </c>
      <c r="E6374" t="s">
        <v>38</v>
      </c>
      <c r="F6374" t="s">
        <v>104</v>
      </c>
      <c r="G6374" t="s">
        <v>105</v>
      </c>
      <c r="H6374" t="s">
        <v>50</v>
      </c>
      <c r="I6374" t="str">
        <f>IF(ISNUMBER(SEARCH( "Women's",Table1[[#This Row],[Product]])), "Women","Male")</f>
        <v>Women</v>
      </c>
      <c r="J6374" t="str">
        <f>IF(ISNUMBER(SEARCH( "Apparel",Table1[[#This Row],[Product]])), "Apparel","Footwear")</f>
        <v>Footwear</v>
      </c>
      <c r="K6374" s="3">
        <v>25</v>
      </c>
      <c r="L6374">
        <v>33</v>
      </c>
      <c r="M6374" s="3">
        <v>83</v>
      </c>
      <c r="N6374" s="3">
        <v>26</v>
      </c>
      <c r="O6374" t="s">
        <v>26</v>
      </c>
    </row>
    <row r="6375" spans="1:15" hidden="1" x14ac:dyDescent="0.3">
      <c r="A6375" t="s">
        <v>37</v>
      </c>
      <c r="B6375">
        <v>1185732</v>
      </c>
      <c r="C6375" s="1">
        <v>44445</v>
      </c>
      <c r="D6375" s="1" t="str">
        <f>TEXT(Table1[[#This Row],[Invoice Date]],"yyyy")</f>
        <v>2021</v>
      </c>
      <c r="E6375" t="s">
        <v>38</v>
      </c>
      <c r="F6375" t="s">
        <v>104</v>
      </c>
      <c r="G6375" t="s">
        <v>105</v>
      </c>
      <c r="H6375" t="s">
        <v>50</v>
      </c>
      <c r="I6375" t="str">
        <f>IF(ISNUMBER(SEARCH( "Women's",Table1[[#This Row],[Product]])), "Women","Male")</f>
        <v>Women</v>
      </c>
      <c r="J6375" t="str">
        <f>IF(ISNUMBER(SEARCH( "Apparel",Table1[[#This Row],[Product]])), "Apparel","Footwear")</f>
        <v>Footwear</v>
      </c>
      <c r="K6375" s="3">
        <v>30</v>
      </c>
      <c r="L6375">
        <v>32</v>
      </c>
      <c r="M6375" s="3">
        <v>96</v>
      </c>
      <c r="N6375" s="3">
        <v>44</v>
      </c>
      <c r="O6375" t="s">
        <v>26</v>
      </c>
    </row>
    <row r="6376" spans="1:15" hidden="1" x14ac:dyDescent="0.3">
      <c r="A6376" t="s">
        <v>22</v>
      </c>
      <c r="B6376">
        <v>1185732</v>
      </c>
      <c r="C6376" s="1">
        <v>44484</v>
      </c>
      <c r="D6376" s="1" t="str">
        <f>TEXT(Table1[[#This Row],[Invoice Date]],"yyyy")</f>
        <v>2021</v>
      </c>
      <c r="E6376" t="s">
        <v>38</v>
      </c>
      <c r="F6376" t="s">
        <v>106</v>
      </c>
      <c r="G6376" t="s">
        <v>107</v>
      </c>
      <c r="H6376" t="s">
        <v>50</v>
      </c>
      <c r="I6376" t="str">
        <f>IF(ISNUMBER(SEARCH( "Women's",Table1[[#This Row],[Product]])), "Women","Male")</f>
        <v>Women</v>
      </c>
      <c r="J6376" t="str">
        <f>IF(ISNUMBER(SEARCH( "Apparel",Table1[[#This Row],[Product]])), "Apparel","Footwear")</f>
        <v>Footwear</v>
      </c>
      <c r="K6376" s="3">
        <v>38</v>
      </c>
      <c r="L6376">
        <v>32</v>
      </c>
      <c r="M6376" s="3">
        <v>122</v>
      </c>
      <c r="N6376" s="3">
        <v>33</v>
      </c>
      <c r="O6376" t="s">
        <v>26</v>
      </c>
    </row>
    <row r="6377" spans="1:15" x14ac:dyDescent="0.3">
      <c r="A6377" t="s">
        <v>37</v>
      </c>
      <c r="B6377">
        <v>1185732</v>
      </c>
      <c r="C6377" s="1">
        <v>44519</v>
      </c>
      <c r="D6377" s="1" t="str">
        <f>TEXT(Table1[[#This Row],[Invoice Date]],"yyyy")</f>
        <v>2021</v>
      </c>
      <c r="E6377" t="s">
        <v>38</v>
      </c>
      <c r="F6377" t="s">
        <v>129</v>
      </c>
      <c r="G6377" t="s">
        <v>130</v>
      </c>
      <c r="H6377" t="s">
        <v>64</v>
      </c>
      <c r="I6377" t="str">
        <f>IF(ISNUMBER(SEARCH( "Women's",Table1[[#This Row],[Product]])), "Women","Male")</f>
        <v>Male</v>
      </c>
      <c r="J6377" t="str">
        <f>IF(ISNUMBER(SEARCH( "Apparel",Table1[[#This Row],[Product]])), "Apparel","Footwear")</f>
        <v>Apparel</v>
      </c>
      <c r="K6377" s="3">
        <v>59</v>
      </c>
      <c r="L6377">
        <v>31</v>
      </c>
      <c r="M6377" s="3">
        <v>183</v>
      </c>
      <c r="N6377" s="3">
        <v>77</v>
      </c>
      <c r="O6377" t="s">
        <v>17</v>
      </c>
    </row>
    <row r="6378" spans="1:15" x14ac:dyDescent="0.3">
      <c r="A6378" t="s">
        <v>37</v>
      </c>
      <c r="B6378">
        <v>1185732</v>
      </c>
      <c r="C6378" s="1">
        <v>44172</v>
      </c>
      <c r="D6378" s="1" t="str">
        <f>TEXT(Table1[[#This Row],[Invoice Date]],"yyyy")</f>
        <v>2020</v>
      </c>
      <c r="E6378" t="s">
        <v>28</v>
      </c>
      <c r="F6378" t="s">
        <v>98</v>
      </c>
      <c r="G6378" t="s">
        <v>99</v>
      </c>
      <c r="H6378" t="s">
        <v>50</v>
      </c>
      <c r="I6378" t="str">
        <f>IF(ISNUMBER(SEARCH( "Women's",Table1[[#This Row],[Product]])), "Women","Male")</f>
        <v>Women</v>
      </c>
      <c r="J6378" t="str">
        <f>IF(ISNUMBER(SEARCH( "Apparel",Table1[[#This Row],[Product]])), "Apparel","Footwear")</f>
        <v>Footwear</v>
      </c>
      <c r="K6378" s="3">
        <v>24</v>
      </c>
      <c r="L6378">
        <v>31</v>
      </c>
      <c r="M6378" s="3">
        <v>74</v>
      </c>
      <c r="N6378" s="3">
        <v>34</v>
      </c>
      <c r="O6378" t="s">
        <v>17</v>
      </c>
    </row>
    <row r="6379" spans="1:15" x14ac:dyDescent="0.3">
      <c r="A6379" t="s">
        <v>37</v>
      </c>
      <c r="B6379">
        <v>1185732</v>
      </c>
      <c r="C6379" s="1">
        <v>44347</v>
      </c>
      <c r="D6379" s="1" t="str">
        <f>TEXT(Table1[[#This Row],[Invoice Date]],"yyyy")</f>
        <v>2021</v>
      </c>
      <c r="E6379" t="s">
        <v>28</v>
      </c>
      <c r="F6379" t="s">
        <v>114</v>
      </c>
      <c r="G6379" t="s">
        <v>115</v>
      </c>
      <c r="H6379" t="s">
        <v>64</v>
      </c>
      <c r="I6379" t="str">
        <f>IF(ISNUMBER(SEARCH( "Women's",Table1[[#This Row],[Product]])), "Women","Male")</f>
        <v>Male</v>
      </c>
      <c r="J6379" t="str">
        <f>IF(ISNUMBER(SEARCH( "Apparel",Table1[[#This Row],[Product]])), "Apparel","Footwear")</f>
        <v>Apparel</v>
      </c>
      <c r="K6379" s="3">
        <v>41</v>
      </c>
      <c r="L6379">
        <v>31</v>
      </c>
      <c r="M6379" s="3">
        <v>127</v>
      </c>
      <c r="N6379" s="3">
        <v>62</v>
      </c>
      <c r="O6379" t="s">
        <v>17</v>
      </c>
    </row>
    <row r="6380" spans="1:15" x14ac:dyDescent="0.3">
      <c r="A6380" t="s">
        <v>45</v>
      </c>
      <c r="B6380">
        <v>1185732</v>
      </c>
      <c r="C6380" s="1">
        <v>44488</v>
      </c>
      <c r="D6380" s="1" t="str">
        <f>TEXT(Table1[[#This Row],[Invoice Date]],"yyyy")</f>
        <v>2021</v>
      </c>
      <c r="E6380" t="s">
        <v>38</v>
      </c>
      <c r="F6380" t="s">
        <v>116</v>
      </c>
      <c r="G6380" t="s">
        <v>80</v>
      </c>
      <c r="H6380" t="s">
        <v>27</v>
      </c>
      <c r="I6380" t="str">
        <f>IF(ISNUMBER(SEARCH( "Women's",Table1[[#This Row],[Product]])), "Women","Male")</f>
        <v>Women</v>
      </c>
      <c r="J6380" t="str">
        <f>IF(ISNUMBER(SEARCH( "Apparel",Table1[[#This Row],[Product]])), "Apparel","Footwear")</f>
        <v>Footwear</v>
      </c>
      <c r="K6380" s="3">
        <v>52</v>
      </c>
      <c r="L6380">
        <v>31</v>
      </c>
      <c r="M6380" s="3">
        <v>161</v>
      </c>
      <c r="N6380" s="3">
        <v>89</v>
      </c>
      <c r="O6380" t="s">
        <v>17</v>
      </c>
    </row>
    <row r="6381" spans="1:15" x14ac:dyDescent="0.3">
      <c r="A6381" t="s">
        <v>37</v>
      </c>
      <c r="B6381">
        <v>1128299</v>
      </c>
      <c r="C6381" s="1">
        <v>44277</v>
      </c>
      <c r="D6381" s="1" t="str">
        <f>TEXT(Table1[[#This Row],[Invoice Date]],"yyyy")</f>
        <v>2021</v>
      </c>
      <c r="E6381" t="s">
        <v>42</v>
      </c>
      <c r="F6381" t="s">
        <v>117</v>
      </c>
      <c r="G6381" t="s">
        <v>118</v>
      </c>
      <c r="H6381" t="s">
        <v>64</v>
      </c>
      <c r="I6381" t="str">
        <f>IF(ISNUMBER(SEARCH( "Women's",Table1[[#This Row],[Product]])), "Women","Male")</f>
        <v>Male</v>
      </c>
      <c r="J6381" t="str">
        <f>IF(ISNUMBER(SEARCH( "Apparel",Table1[[#This Row],[Product]])), "Apparel","Footwear")</f>
        <v>Apparel</v>
      </c>
      <c r="K6381" s="3">
        <v>54</v>
      </c>
      <c r="L6381">
        <v>31</v>
      </c>
      <c r="M6381" s="3">
        <v>167</v>
      </c>
      <c r="N6381" s="3">
        <v>69</v>
      </c>
      <c r="O6381" t="s">
        <v>17</v>
      </c>
    </row>
    <row r="6382" spans="1:15" x14ac:dyDescent="0.3">
      <c r="A6382" t="s">
        <v>37</v>
      </c>
      <c r="B6382">
        <v>1185732</v>
      </c>
      <c r="C6382" s="1">
        <v>44266</v>
      </c>
      <c r="D6382" s="1" t="str">
        <f>TEXT(Table1[[#This Row],[Invoice Date]],"yyyy")</f>
        <v>2021</v>
      </c>
      <c r="E6382" t="s">
        <v>28</v>
      </c>
      <c r="F6382" t="s">
        <v>81</v>
      </c>
      <c r="G6382" t="s">
        <v>82</v>
      </c>
      <c r="H6382" t="s">
        <v>64</v>
      </c>
      <c r="I6382" t="str">
        <f>IF(ISNUMBER(SEARCH( "Women's",Table1[[#This Row],[Product]])), "Women","Male")</f>
        <v>Male</v>
      </c>
      <c r="J6382" t="str">
        <f>IF(ISNUMBER(SEARCH( "Apparel",Table1[[#This Row],[Product]])), "Apparel","Footwear")</f>
        <v>Apparel</v>
      </c>
      <c r="K6382" s="3">
        <v>47</v>
      </c>
      <c r="L6382">
        <v>31</v>
      </c>
      <c r="M6382" s="3">
        <v>146</v>
      </c>
      <c r="N6382" s="3">
        <v>73</v>
      </c>
      <c r="O6382" t="s">
        <v>17</v>
      </c>
    </row>
    <row r="6383" spans="1:15" x14ac:dyDescent="0.3">
      <c r="A6383" t="s">
        <v>22</v>
      </c>
      <c r="B6383">
        <v>1185732</v>
      </c>
      <c r="C6383" s="1">
        <v>44326</v>
      </c>
      <c r="D6383" s="1" t="str">
        <f>TEXT(Table1[[#This Row],[Invoice Date]],"yyyy")</f>
        <v>2021</v>
      </c>
      <c r="E6383" t="s">
        <v>28</v>
      </c>
      <c r="F6383" t="s">
        <v>83</v>
      </c>
      <c r="G6383" t="s">
        <v>84</v>
      </c>
      <c r="H6383" t="s">
        <v>64</v>
      </c>
      <c r="I6383" t="str">
        <f>IF(ISNUMBER(SEARCH( "Women's",Table1[[#This Row],[Product]])), "Women","Male")</f>
        <v>Male</v>
      </c>
      <c r="J6383" t="str">
        <f>IF(ISNUMBER(SEARCH( "Apparel",Table1[[#This Row],[Product]])), "Apparel","Footwear")</f>
        <v>Apparel</v>
      </c>
      <c r="K6383" s="3">
        <v>46</v>
      </c>
      <c r="L6383">
        <v>31</v>
      </c>
      <c r="M6383" s="3">
        <v>143</v>
      </c>
      <c r="N6383" s="3">
        <v>68</v>
      </c>
      <c r="O6383" t="s">
        <v>17</v>
      </c>
    </row>
    <row r="6384" spans="1:15" x14ac:dyDescent="0.3">
      <c r="A6384" t="s">
        <v>37</v>
      </c>
      <c r="B6384">
        <v>1185732</v>
      </c>
      <c r="C6384" s="1">
        <v>44475</v>
      </c>
      <c r="D6384" s="1" t="str">
        <f>TEXT(Table1[[#This Row],[Invoice Date]],"yyyy")</f>
        <v>2021</v>
      </c>
      <c r="E6384" t="s">
        <v>28</v>
      </c>
      <c r="F6384" t="s">
        <v>85</v>
      </c>
      <c r="G6384" t="s">
        <v>86</v>
      </c>
      <c r="H6384" t="s">
        <v>50</v>
      </c>
      <c r="I6384" t="str">
        <f>IF(ISNUMBER(SEARCH( "Women's",Table1[[#This Row],[Product]])), "Women","Male")</f>
        <v>Women</v>
      </c>
      <c r="J6384" t="str">
        <f>IF(ISNUMBER(SEARCH( "Apparel",Table1[[#This Row],[Product]])), "Apparel","Footwear")</f>
        <v>Footwear</v>
      </c>
      <c r="K6384" s="3">
        <v>34</v>
      </c>
      <c r="L6384">
        <v>31</v>
      </c>
      <c r="M6384" s="3">
        <v>105</v>
      </c>
      <c r="N6384" s="3">
        <v>44</v>
      </c>
      <c r="O6384" t="s">
        <v>17</v>
      </c>
    </row>
    <row r="6385" spans="1:15" x14ac:dyDescent="0.3">
      <c r="A6385" t="s">
        <v>18</v>
      </c>
      <c r="B6385">
        <v>1185732</v>
      </c>
      <c r="C6385" s="1">
        <v>44264</v>
      </c>
      <c r="D6385" s="1" t="str">
        <f>TEXT(Table1[[#This Row],[Invoice Date]],"yyyy")</f>
        <v>2021</v>
      </c>
      <c r="E6385" t="s">
        <v>28</v>
      </c>
      <c r="F6385" t="s">
        <v>75</v>
      </c>
      <c r="G6385" t="s">
        <v>76</v>
      </c>
      <c r="H6385" t="s">
        <v>50</v>
      </c>
      <c r="I6385" t="str">
        <f>IF(ISNUMBER(SEARCH( "Women's",Table1[[#This Row],[Product]])), "Women","Male")</f>
        <v>Women</v>
      </c>
      <c r="J6385" t="str">
        <f>IF(ISNUMBER(SEARCH( "Apparel",Table1[[#This Row],[Product]])), "Apparel","Footwear")</f>
        <v>Footwear</v>
      </c>
      <c r="K6385" s="3">
        <v>19</v>
      </c>
      <c r="L6385">
        <v>31</v>
      </c>
      <c r="M6385" s="3">
        <v>59</v>
      </c>
      <c r="N6385" s="3">
        <v>27</v>
      </c>
      <c r="O6385" t="s">
        <v>17</v>
      </c>
    </row>
    <row r="6386" spans="1:15" x14ac:dyDescent="0.3">
      <c r="A6386" t="s">
        <v>18</v>
      </c>
      <c r="B6386">
        <v>1185732</v>
      </c>
      <c r="C6386" s="1">
        <v>44249</v>
      </c>
      <c r="D6386" s="1" t="str">
        <f>TEXT(Table1[[#This Row],[Invoice Date]],"yyyy")</f>
        <v>2021</v>
      </c>
      <c r="E6386" t="s">
        <v>38</v>
      </c>
      <c r="F6386" t="s">
        <v>87</v>
      </c>
      <c r="G6386" t="s">
        <v>88</v>
      </c>
      <c r="H6386" t="s">
        <v>64</v>
      </c>
      <c r="I6386" t="str">
        <f>IF(ISNUMBER(SEARCH( "Women's",Table1[[#This Row],[Product]])), "Women","Male")</f>
        <v>Male</v>
      </c>
      <c r="J6386" t="str">
        <f>IF(ISNUMBER(SEARCH( "Apparel",Table1[[#This Row],[Product]])), "Apparel","Footwear")</f>
        <v>Apparel</v>
      </c>
      <c r="K6386" s="3">
        <v>41</v>
      </c>
      <c r="L6386">
        <v>31</v>
      </c>
      <c r="M6386" s="3">
        <v>127</v>
      </c>
      <c r="N6386" s="3">
        <v>57</v>
      </c>
      <c r="O6386" t="s">
        <v>17</v>
      </c>
    </row>
    <row r="6387" spans="1:15" x14ac:dyDescent="0.3">
      <c r="A6387" t="s">
        <v>18</v>
      </c>
      <c r="B6387">
        <v>1185732</v>
      </c>
      <c r="C6387" s="1">
        <v>44307</v>
      </c>
      <c r="D6387" s="1" t="str">
        <f>TEXT(Table1[[#This Row],[Invoice Date]],"yyyy")</f>
        <v>2021</v>
      </c>
      <c r="E6387" t="s">
        <v>38</v>
      </c>
      <c r="F6387" t="s">
        <v>87</v>
      </c>
      <c r="G6387" t="s">
        <v>88</v>
      </c>
      <c r="H6387" t="s">
        <v>34</v>
      </c>
      <c r="I6387" t="str">
        <f>IF(ISNUMBER(SEARCH( "Women's",Table1[[#This Row],[Product]])), "Women","Male")</f>
        <v>Male</v>
      </c>
      <c r="J6387" t="str">
        <f>IF(ISNUMBER(SEARCH( "Apparel",Table1[[#This Row],[Product]])), "Apparel","Footwear")</f>
        <v>Footwear</v>
      </c>
      <c r="K6387" s="3">
        <v>32</v>
      </c>
      <c r="L6387">
        <v>31</v>
      </c>
      <c r="M6387" s="3">
        <v>99</v>
      </c>
      <c r="N6387" s="3">
        <v>47</v>
      </c>
      <c r="O6387" t="s">
        <v>17</v>
      </c>
    </row>
    <row r="6388" spans="1:15" x14ac:dyDescent="0.3">
      <c r="A6388" t="s">
        <v>37</v>
      </c>
      <c r="B6388">
        <v>1185732</v>
      </c>
      <c r="C6388" s="1">
        <v>44521</v>
      </c>
      <c r="D6388" s="1" t="str">
        <f>TEXT(Table1[[#This Row],[Invoice Date]],"yyyy")</f>
        <v>2021</v>
      </c>
      <c r="E6388" t="s">
        <v>38</v>
      </c>
      <c r="F6388" t="s">
        <v>87</v>
      </c>
      <c r="G6388" t="s">
        <v>88</v>
      </c>
      <c r="H6388" t="s">
        <v>64</v>
      </c>
      <c r="I6388" t="str">
        <f>IF(ISNUMBER(SEARCH( "Women's",Table1[[#This Row],[Product]])), "Women","Male")</f>
        <v>Male</v>
      </c>
      <c r="J6388" t="str">
        <f>IF(ISNUMBER(SEARCH( "Apparel",Table1[[#This Row],[Product]])), "Apparel","Footwear")</f>
        <v>Apparel</v>
      </c>
      <c r="K6388" s="3">
        <v>56</v>
      </c>
      <c r="L6388">
        <v>31</v>
      </c>
      <c r="M6388" s="3">
        <v>174</v>
      </c>
      <c r="N6388" s="3">
        <v>76</v>
      </c>
      <c r="O6388" t="s">
        <v>17</v>
      </c>
    </row>
    <row r="6389" spans="1:15" x14ac:dyDescent="0.3">
      <c r="A6389" t="s">
        <v>37</v>
      </c>
      <c r="B6389">
        <v>1185732</v>
      </c>
      <c r="C6389" s="1">
        <v>44268</v>
      </c>
      <c r="D6389" s="1" t="str">
        <f>TEXT(Table1[[#This Row],[Invoice Date]],"yyyy")</f>
        <v>2021</v>
      </c>
      <c r="E6389" t="s">
        <v>38</v>
      </c>
      <c r="F6389" t="s">
        <v>89</v>
      </c>
      <c r="G6389" t="s">
        <v>90</v>
      </c>
      <c r="H6389" t="s">
        <v>50</v>
      </c>
      <c r="I6389" t="str">
        <f>IF(ISNUMBER(SEARCH( "Women's",Table1[[#This Row],[Product]])), "Women","Male")</f>
        <v>Women</v>
      </c>
      <c r="J6389" t="str">
        <f>IF(ISNUMBER(SEARCH( "Apparel",Table1[[#This Row],[Product]])), "Apparel","Footwear")</f>
        <v>Footwear</v>
      </c>
      <c r="K6389" s="3">
        <v>32</v>
      </c>
      <c r="L6389">
        <v>31</v>
      </c>
      <c r="M6389" s="3">
        <v>99</v>
      </c>
      <c r="N6389" s="3">
        <v>53</v>
      </c>
      <c r="O6389" t="s">
        <v>17</v>
      </c>
    </row>
    <row r="6390" spans="1:15" x14ac:dyDescent="0.3">
      <c r="A6390" t="s">
        <v>57</v>
      </c>
      <c r="B6390">
        <v>1185732</v>
      </c>
      <c r="C6390" s="1">
        <v>44477</v>
      </c>
      <c r="D6390" s="1" t="str">
        <f>TEXT(Table1[[#This Row],[Invoice Date]],"yyyy")</f>
        <v>2021</v>
      </c>
      <c r="E6390" t="s">
        <v>38</v>
      </c>
      <c r="F6390" t="s">
        <v>77</v>
      </c>
      <c r="G6390" t="s">
        <v>78</v>
      </c>
      <c r="H6390" t="s">
        <v>50</v>
      </c>
      <c r="I6390" t="str">
        <f>IF(ISNUMBER(SEARCH( "Women's",Table1[[#This Row],[Product]])), "Women","Male")</f>
        <v>Women</v>
      </c>
      <c r="J6390" t="str">
        <f>IF(ISNUMBER(SEARCH( "Apparel",Table1[[#This Row],[Product]])), "Apparel","Footwear")</f>
        <v>Footwear</v>
      </c>
      <c r="K6390" s="3">
        <v>48</v>
      </c>
      <c r="L6390">
        <v>31</v>
      </c>
      <c r="M6390" s="3">
        <v>149</v>
      </c>
      <c r="N6390" s="3">
        <v>77</v>
      </c>
      <c r="O6390" t="s">
        <v>17</v>
      </c>
    </row>
    <row r="6391" spans="1:15" x14ac:dyDescent="0.3">
      <c r="A6391" t="s">
        <v>37</v>
      </c>
      <c r="B6391">
        <v>1185732</v>
      </c>
      <c r="C6391" s="1">
        <v>44415</v>
      </c>
      <c r="D6391" s="1" t="str">
        <f>TEXT(Table1[[#This Row],[Invoice Date]],"yyyy")</f>
        <v>2021</v>
      </c>
      <c r="E6391" t="s">
        <v>38</v>
      </c>
      <c r="F6391" t="s">
        <v>104</v>
      </c>
      <c r="G6391" t="s">
        <v>105</v>
      </c>
      <c r="H6391" t="s">
        <v>64</v>
      </c>
      <c r="I6391" t="str">
        <f>IF(ISNUMBER(SEARCH( "Women's",Table1[[#This Row],[Product]])), "Women","Male")</f>
        <v>Male</v>
      </c>
      <c r="J6391" t="str">
        <f>IF(ISNUMBER(SEARCH( "Apparel",Table1[[#This Row],[Product]])), "Apparel","Footwear")</f>
        <v>Apparel</v>
      </c>
      <c r="K6391" s="3">
        <v>45</v>
      </c>
      <c r="L6391">
        <v>31</v>
      </c>
      <c r="M6391" s="3">
        <v>140</v>
      </c>
      <c r="N6391" s="3">
        <v>56</v>
      </c>
      <c r="O6391" t="s">
        <v>17</v>
      </c>
    </row>
    <row r="6392" spans="1:15" hidden="1" x14ac:dyDescent="0.3">
      <c r="A6392" t="s">
        <v>22</v>
      </c>
      <c r="B6392">
        <v>1185732</v>
      </c>
      <c r="C6392" s="1">
        <v>44268</v>
      </c>
      <c r="D6392" s="1" t="str">
        <f>TEXT(Table1[[#This Row],[Invoice Date]],"yyyy")</f>
        <v>2021</v>
      </c>
      <c r="E6392" t="s">
        <v>38</v>
      </c>
      <c r="F6392" t="s">
        <v>106</v>
      </c>
      <c r="G6392" t="s">
        <v>107</v>
      </c>
      <c r="H6392" t="s">
        <v>64</v>
      </c>
      <c r="I6392" t="str">
        <f>IF(ISNUMBER(SEARCH( "Women's",Table1[[#This Row],[Product]])), "Women","Male")</f>
        <v>Male</v>
      </c>
      <c r="J6392" t="str">
        <f>IF(ISNUMBER(SEARCH( "Apparel",Table1[[#This Row],[Product]])), "Apparel","Footwear")</f>
        <v>Apparel</v>
      </c>
      <c r="K6392" s="3">
        <v>36</v>
      </c>
      <c r="L6392">
        <v>31</v>
      </c>
      <c r="M6392" s="3">
        <v>112</v>
      </c>
      <c r="N6392" s="3">
        <v>33</v>
      </c>
      <c r="O6392" t="s">
        <v>26</v>
      </c>
    </row>
    <row r="6393" spans="1:15" x14ac:dyDescent="0.3">
      <c r="A6393" t="s">
        <v>37</v>
      </c>
      <c r="B6393">
        <v>1185732</v>
      </c>
      <c r="C6393" s="1">
        <v>44363</v>
      </c>
      <c r="D6393" s="1" t="str">
        <f>TEXT(Table1[[#This Row],[Invoice Date]],"yyyy")</f>
        <v>2021</v>
      </c>
      <c r="E6393" t="s">
        <v>28</v>
      </c>
      <c r="F6393" t="s">
        <v>114</v>
      </c>
      <c r="G6393" t="s">
        <v>115</v>
      </c>
      <c r="H6393" t="s">
        <v>27</v>
      </c>
      <c r="I6393" t="str">
        <f>IF(ISNUMBER(SEARCH( "Women's",Table1[[#This Row],[Product]])), "Women","Male")</f>
        <v>Women</v>
      </c>
      <c r="J6393" t="str">
        <f>IF(ISNUMBER(SEARCH( "Apparel",Table1[[#This Row],[Product]])), "Apparel","Footwear")</f>
        <v>Footwear</v>
      </c>
      <c r="K6393" s="3">
        <v>32</v>
      </c>
      <c r="L6393">
        <v>30</v>
      </c>
      <c r="M6393" s="3">
        <v>96</v>
      </c>
      <c r="N6393" s="3">
        <v>46</v>
      </c>
      <c r="O6393" t="s">
        <v>17</v>
      </c>
    </row>
    <row r="6394" spans="1:15" x14ac:dyDescent="0.3">
      <c r="A6394" t="s">
        <v>37</v>
      </c>
      <c r="B6394">
        <v>1128299</v>
      </c>
      <c r="C6394" s="1">
        <v>44278</v>
      </c>
      <c r="D6394" s="1" t="str">
        <f>TEXT(Table1[[#This Row],[Invoice Date]],"yyyy")</f>
        <v>2021</v>
      </c>
      <c r="E6394" t="s">
        <v>13</v>
      </c>
      <c r="F6394" t="s">
        <v>93</v>
      </c>
      <c r="G6394" t="s">
        <v>94</v>
      </c>
      <c r="H6394" t="s">
        <v>64</v>
      </c>
      <c r="I6394" t="str">
        <f>IF(ISNUMBER(SEARCH( "Women's",Table1[[#This Row],[Product]])), "Women","Male")</f>
        <v>Male</v>
      </c>
      <c r="J6394" t="str">
        <f>IF(ISNUMBER(SEARCH( "Apparel",Table1[[#This Row],[Product]])), "Apparel","Footwear")</f>
        <v>Apparel</v>
      </c>
      <c r="K6394" s="3">
        <v>51</v>
      </c>
      <c r="L6394">
        <v>30</v>
      </c>
      <c r="M6394" s="3">
        <v>153</v>
      </c>
      <c r="N6394" s="3">
        <v>80</v>
      </c>
      <c r="O6394" t="s">
        <v>17</v>
      </c>
    </row>
    <row r="6395" spans="1:15" x14ac:dyDescent="0.3">
      <c r="A6395" t="s">
        <v>22</v>
      </c>
      <c r="B6395">
        <v>1185732</v>
      </c>
      <c r="C6395" s="1">
        <v>44236</v>
      </c>
      <c r="D6395" s="1" t="str">
        <f>TEXT(Table1[[#This Row],[Invoice Date]],"yyyy")</f>
        <v>2021</v>
      </c>
      <c r="E6395" t="s">
        <v>28</v>
      </c>
      <c r="F6395" t="s">
        <v>83</v>
      </c>
      <c r="G6395" t="s">
        <v>84</v>
      </c>
      <c r="H6395" t="s">
        <v>50</v>
      </c>
      <c r="I6395" t="str">
        <f>IF(ISNUMBER(SEARCH( "Women's",Table1[[#This Row],[Product]])), "Women","Male")</f>
        <v>Women</v>
      </c>
      <c r="J6395" t="str">
        <f>IF(ISNUMBER(SEARCH( "Apparel",Table1[[#This Row],[Product]])), "Apparel","Footwear")</f>
        <v>Footwear</v>
      </c>
      <c r="K6395" s="3">
        <v>29</v>
      </c>
      <c r="L6395">
        <v>30</v>
      </c>
      <c r="M6395" s="3">
        <v>87</v>
      </c>
      <c r="N6395" s="3">
        <v>39</v>
      </c>
      <c r="O6395" t="s">
        <v>17</v>
      </c>
    </row>
    <row r="6396" spans="1:15" x14ac:dyDescent="0.3">
      <c r="A6396" t="s">
        <v>22</v>
      </c>
      <c r="B6396">
        <v>1185732</v>
      </c>
      <c r="C6396" s="1">
        <v>44295</v>
      </c>
      <c r="D6396" s="1" t="str">
        <f>TEXT(Table1[[#This Row],[Invoice Date]],"yyyy")</f>
        <v>2021</v>
      </c>
      <c r="E6396" t="s">
        <v>28</v>
      </c>
      <c r="F6396" t="s">
        <v>83</v>
      </c>
      <c r="G6396" t="s">
        <v>84</v>
      </c>
      <c r="H6396" t="s">
        <v>64</v>
      </c>
      <c r="I6396" t="str">
        <f>IF(ISNUMBER(SEARCH( "Women's",Table1[[#This Row],[Product]])), "Women","Male")</f>
        <v>Male</v>
      </c>
      <c r="J6396" t="str">
        <f>IF(ISNUMBER(SEARCH( "Apparel",Table1[[#This Row],[Product]])), "Apparel","Footwear")</f>
        <v>Apparel</v>
      </c>
      <c r="K6396" s="3">
        <v>58</v>
      </c>
      <c r="L6396">
        <v>30</v>
      </c>
      <c r="M6396" s="3">
        <v>174</v>
      </c>
      <c r="N6396" s="3">
        <v>84</v>
      </c>
      <c r="O6396" t="s">
        <v>17</v>
      </c>
    </row>
    <row r="6397" spans="1:15" x14ac:dyDescent="0.3">
      <c r="A6397" t="s">
        <v>18</v>
      </c>
      <c r="B6397">
        <v>1185732</v>
      </c>
      <c r="C6397" s="1">
        <v>44336</v>
      </c>
      <c r="D6397" s="1" t="str">
        <f>TEXT(Table1[[#This Row],[Invoice Date]],"yyyy")</f>
        <v>2021</v>
      </c>
      <c r="E6397" t="s">
        <v>38</v>
      </c>
      <c r="F6397" t="s">
        <v>87</v>
      </c>
      <c r="G6397" t="s">
        <v>88</v>
      </c>
      <c r="H6397" t="s">
        <v>50</v>
      </c>
      <c r="I6397" t="str">
        <f>IF(ISNUMBER(SEARCH( "Women's",Table1[[#This Row],[Product]])), "Women","Male")</f>
        <v>Women</v>
      </c>
      <c r="J6397" t="str">
        <f>IF(ISNUMBER(SEARCH( "Apparel",Table1[[#This Row],[Product]])), "Apparel","Footwear")</f>
        <v>Footwear</v>
      </c>
      <c r="K6397" s="3">
        <v>37</v>
      </c>
      <c r="L6397">
        <v>30</v>
      </c>
      <c r="M6397" s="3">
        <v>111</v>
      </c>
      <c r="N6397" s="3">
        <v>53</v>
      </c>
      <c r="O6397" t="s">
        <v>17</v>
      </c>
    </row>
    <row r="6398" spans="1:15" x14ac:dyDescent="0.3">
      <c r="A6398" t="s">
        <v>22</v>
      </c>
      <c r="B6398">
        <v>1185732</v>
      </c>
      <c r="C6398" s="1">
        <v>44459</v>
      </c>
      <c r="D6398" s="1" t="str">
        <f>TEXT(Table1[[#This Row],[Invoice Date]],"yyyy")</f>
        <v>2021</v>
      </c>
      <c r="E6398" t="s">
        <v>38</v>
      </c>
      <c r="F6398" t="s">
        <v>87</v>
      </c>
      <c r="G6398" t="s">
        <v>88</v>
      </c>
      <c r="H6398" t="s">
        <v>64</v>
      </c>
      <c r="I6398" t="str">
        <f>IF(ISNUMBER(SEARCH( "Women's",Table1[[#This Row],[Product]])), "Women","Male")</f>
        <v>Male</v>
      </c>
      <c r="J6398" t="str">
        <f>IF(ISNUMBER(SEARCH( "Apparel",Table1[[#This Row],[Product]])), "Apparel","Footwear")</f>
        <v>Apparel</v>
      </c>
      <c r="K6398" s="3">
        <v>48</v>
      </c>
      <c r="L6398">
        <v>30</v>
      </c>
      <c r="M6398" s="3">
        <v>144</v>
      </c>
      <c r="N6398" s="3">
        <v>62</v>
      </c>
      <c r="O6398" t="s">
        <v>17</v>
      </c>
    </row>
    <row r="6399" spans="1:15" x14ac:dyDescent="0.3">
      <c r="A6399" t="s">
        <v>57</v>
      </c>
      <c r="B6399">
        <v>1185732</v>
      </c>
      <c r="C6399" s="1">
        <v>44235</v>
      </c>
      <c r="D6399" s="1" t="str">
        <f>TEXT(Table1[[#This Row],[Invoice Date]],"yyyy")</f>
        <v>2021</v>
      </c>
      <c r="E6399" t="s">
        <v>38</v>
      </c>
      <c r="F6399" t="s">
        <v>77</v>
      </c>
      <c r="G6399" t="s">
        <v>78</v>
      </c>
      <c r="H6399" t="s">
        <v>50</v>
      </c>
      <c r="I6399" t="str">
        <f>IF(ISNUMBER(SEARCH( "Women's",Table1[[#This Row],[Product]])), "Women","Male")</f>
        <v>Women</v>
      </c>
      <c r="J6399" t="str">
        <f>IF(ISNUMBER(SEARCH( "Apparel",Table1[[#This Row],[Product]])), "Apparel","Footwear")</f>
        <v>Footwear</v>
      </c>
      <c r="K6399" s="3">
        <v>29</v>
      </c>
      <c r="L6399">
        <v>30</v>
      </c>
      <c r="M6399" s="3">
        <v>87</v>
      </c>
      <c r="N6399" s="3">
        <v>46</v>
      </c>
      <c r="O6399" t="s">
        <v>17</v>
      </c>
    </row>
    <row r="6400" spans="1:15" x14ac:dyDescent="0.3">
      <c r="A6400" t="s">
        <v>22</v>
      </c>
      <c r="B6400">
        <v>1185732</v>
      </c>
      <c r="C6400" s="1">
        <v>44258</v>
      </c>
      <c r="D6400" s="1" t="str">
        <f>TEXT(Table1[[#This Row],[Invoice Date]],"yyyy")</f>
        <v>2021</v>
      </c>
      <c r="E6400" t="s">
        <v>38</v>
      </c>
      <c r="F6400" t="s">
        <v>102</v>
      </c>
      <c r="G6400" t="s">
        <v>103</v>
      </c>
      <c r="H6400" t="s">
        <v>50</v>
      </c>
      <c r="I6400" t="str">
        <f>IF(ISNUMBER(SEARCH( "Women's",Table1[[#This Row],[Product]])), "Women","Male")</f>
        <v>Women</v>
      </c>
      <c r="J6400" t="str">
        <f>IF(ISNUMBER(SEARCH( "Apparel",Table1[[#This Row],[Product]])), "Apparel","Footwear")</f>
        <v>Footwear</v>
      </c>
      <c r="K6400" s="3">
        <v>32</v>
      </c>
      <c r="L6400">
        <v>30</v>
      </c>
      <c r="M6400" s="3">
        <v>96</v>
      </c>
      <c r="N6400" s="3">
        <v>40</v>
      </c>
      <c r="O6400" t="s">
        <v>17</v>
      </c>
    </row>
    <row r="6401" spans="1:15" hidden="1" x14ac:dyDescent="0.3">
      <c r="A6401" t="s">
        <v>37</v>
      </c>
      <c r="B6401">
        <v>1185732</v>
      </c>
      <c r="C6401" s="1">
        <v>44549</v>
      </c>
      <c r="D6401" s="1" t="str">
        <f>TEXT(Table1[[#This Row],[Invoice Date]],"yyyy")</f>
        <v>2021</v>
      </c>
      <c r="E6401" t="s">
        <v>38</v>
      </c>
      <c r="F6401" t="s">
        <v>129</v>
      </c>
      <c r="G6401" t="s">
        <v>130</v>
      </c>
      <c r="H6401" t="s">
        <v>64</v>
      </c>
      <c r="I6401" t="str">
        <f>IF(ISNUMBER(SEARCH( "Women's",Table1[[#This Row],[Product]])), "Women","Male")</f>
        <v>Male</v>
      </c>
      <c r="J6401" t="str">
        <f>IF(ISNUMBER(SEARCH( "Apparel",Table1[[#This Row],[Product]])), "Apparel","Footwear")</f>
        <v>Apparel</v>
      </c>
      <c r="K6401" s="3">
        <v>43</v>
      </c>
      <c r="L6401">
        <v>30</v>
      </c>
      <c r="M6401" s="3">
        <v>129</v>
      </c>
      <c r="N6401" s="3">
        <v>43</v>
      </c>
      <c r="O6401" t="s">
        <v>26</v>
      </c>
    </row>
    <row r="6402" spans="1:15" hidden="1" x14ac:dyDescent="0.3">
      <c r="A6402" t="s">
        <v>45</v>
      </c>
      <c r="B6402">
        <v>1185732</v>
      </c>
      <c r="C6402" s="1">
        <v>44484</v>
      </c>
      <c r="D6402" s="1" t="str">
        <f>TEXT(Table1[[#This Row],[Invoice Date]],"yyyy")</f>
        <v>2021</v>
      </c>
      <c r="E6402" t="s">
        <v>19</v>
      </c>
      <c r="F6402" t="s">
        <v>23</v>
      </c>
      <c r="G6402" t="s">
        <v>24</v>
      </c>
      <c r="H6402" t="s">
        <v>50</v>
      </c>
      <c r="I6402" t="str">
        <f>IF(ISNUMBER(SEARCH( "Women's",Table1[[#This Row],[Product]])), "Women","Male")</f>
        <v>Women</v>
      </c>
      <c r="J6402" t="str">
        <f>IF(ISNUMBER(SEARCH( "Apparel",Table1[[#This Row],[Product]])), "Apparel","Footwear")</f>
        <v>Footwear</v>
      </c>
      <c r="K6402" s="3">
        <v>25</v>
      </c>
      <c r="L6402">
        <v>30</v>
      </c>
      <c r="M6402" s="3">
        <v>75</v>
      </c>
      <c r="N6402" s="3">
        <v>25</v>
      </c>
      <c r="O6402" t="s">
        <v>26</v>
      </c>
    </row>
    <row r="6403" spans="1:15" hidden="1" x14ac:dyDescent="0.3">
      <c r="A6403" t="s">
        <v>18</v>
      </c>
      <c r="B6403">
        <v>1128299</v>
      </c>
      <c r="C6403" s="1">
        <v>44278</v>
      </c>
      <c r="D6403" s="1" t="str">
        <f>TEXT(Table1[[#This Row],[Invoice Date]],"yyyy")</f>
        <v>2021</v>
      </c>
      <c r="E6403" t="s">
        <v>42</v>
      </c>
      <c r="F6403" t="s">
        <v>79</v>
      </c>
      <c r="G6403" t="s">
        <v>80</v>
      </c>
      <c r="H6403" t="s">
        <v>64</v>
      </c>
      <c r="I6403" t="str">
        <f>IF(ISNUMBER(SEARCH( "Women's",Table1[[#This Row],[Product]])), "Women","Male")</f>
        <v>Male</v>
      </c>
      <c r="J6403" t="str">
        <f>IF(ISNUMBER(SEARCH( "Apparel",Table1[[#This Row],[Product]])), "Apparel","Footwear")</f>
        <v>Apparel</v>
      </c>
      <c r="K6403" s="3">
        <v>43</v>
      </c>
      <c r="L6403">
        <v>30</v>
      </c>
      <c r="M6403" s="3">
        <v>129</v>
      </c>
      <c r="N6403" s="3">
        <v>57</v>
      </c>
      <c r="O6403" t="s">
        <v>26</v>
      </c>
    </row>
    <row r="6404" spans="1:15" hidden="1" x14ac:dyDescent="0.3">
      <c r="A6404" t="s">
        <v>37</v>
      </c>
      <c r="B6404">
        <v>1185732</v>
      </c>
      <c r="C6404" s="1">
        <v>44477</v>
      </c>
      <c r="D6404" s="1" t="str">
        <f>TEXT(Table1[[#This Row],[Invoice Date]],"yyyy")</f>
        <v>2021</v>
      </c>
      <c r="E6404" t="s">
        <v>38</v>
      </c>
      <c r="F6404" t="s">
        <v>104</v>
      </c>
      <c r="G6404" t="s">
        <v>105</v>
      </c>
      <c r="H6404" t="s">
        <v>27</v>
      </c>
      <c r="I6404" t="str">
        <f>IF(ISNUMBER(SEARCH( "Women's",Table1[[#This Row],[Product]])), "Women","Male")</f>
        <v>Women</v>
      </c>
      <c r="J6404" t="str">
        <f>IF(ISNUMBER(SEARCH( "Apparel",Table1[[#This Row],[Product]])), "Apparel","Footwear")</f>
        <v>Footwear</v>
      </c>
      <c r="K6404" s="3">
        <v>40</v>
      </c>
      <c r="L6404">
        <v>30</v>
      </c>
      <c r="M6404" s="3">
        <v>120</v>
      </c>
      <c r="N6404" s="3">
        <v>53</v>
      </c>
      <c r="O6404" t="s">
        <v>26</v>
      </c>
    </row>
    <row r="6405" spans="1:15" x14ac:dyDescent="0.3">
      <c r="A6405" t="s">
        <v>37</v>
      </c>
      <c r="B6405">
        <v>1185732</v>
      </c>
      <c r="C6405" s="1">
        <v>44518</v>
      </c>
      <c r="D6405" s="1" t="str">
        <f>TEXT(Table1[[#This Row],[Invoice Date]],"yyyy")</f>
        <v>2021</v>
      </c>
      <c r="E6405" t="s">
        <v>38</v>
      </c>
      <c r="F6405" t="s">
        <v>129</v>
      </c>
      <c r="G6405" t="s">
        <v>130</v>
      </c>
      <c r="H6405" t="s">
        <v>50</v>
      </c>
      <c r="I6405" t="str">
        <f>IF(ISNUMBER(SEARCH( "Women's",Table1[[#This Row],[Product]])), "Women","Male")</f>
        <v>Women</v>
      </c>
      <c r="J6405" t="str">
        <f>IF(ISNUMBER(SEARCH( "Apparel",Table1[[#This Row],[Product]])), "Apparel","Footwear")</f>
        <v>Footwear</v>
      </c>
      <c r="K6405" s="3">
        <v>51</v>
      </c>
      <c r="L6405">
        <v>29</v>
      </c>
      <c r="M6405" s="3">
        <v>148</v>
      </c>
      <c r="N6405" s="3">
        <v>70</v>
      </c>
      <c r="O6405" t="s">
        <v>17</v>
      </c>
    </row>
    <row r="6406" spans="1:15" x14ac:dyDescent="0.3">
      <c r="A6406" t="s">
        <v>37</v>
      </c>
      <c r="B6406">
        <v>1185732</v>
      </c>
      <c r="C6406" s="1">
        <v>44548</v>
      </c>
      <c r="D6406" s="1" t="str">
        <f>TEXT(Table1[[#This Row],[Invoice Date]],"yyyy")</f>
        <v>2021</v>
      </c>
      <c r="E6406" t="s">
        <v>38</v>
      </c>
      <c r="F6406" t="s">
        <v>129</v>
      </c>
      <c r="G6406" t="s">
        <v>130</v>
      </c>
      <c r="H6406" t="s">
        <v>50</v>
      </c>
      <c r="I6406" t="str">
        <f>IF(ISNUMBER(SEARCH( "Women's",Table1[[#This Row],[Product]])), "Women","Male")</f>
        <v>Women</v>
      </c>
      <c r="J6406" t="str">
        <f>IF(ISNUMBER(SEARCH( "Apparel",Table1[[#This Row],[Product]])), "Apparel","Footwear")</f>
        <v>Footwear</v>
      </c>
      <c r="K6406" s="3">
        <v>48</v>
      </c>
      <c r="L6406">
        <v>29</v>
      </c>
      <c r="M6406" s="3">
        <v>139</v>
      </c>
      <c r="N6406" s="3">
        <v>63</v>
      </c>
      <c r="O6406" t="s">
        <v>17</v>
      </c>
    </row>
    <row r="6407" spans="1:15" x14ac:dyDescent="0.3">
      <c r="A6407" t="s">
        <v>45</v>
      </c>
      <c r="B6407">
        <v>1185732</v>
      </c>
      <c r="C6407" s="1">
        <v>44497</v>
      </c>
      <c r="D6407" s="1" t="str">
        <f>TEXT(Table1[[#This Row],[Invoice Date]],"yyyy")</f>
        <v>2021</v>
      </c>
      <c r="E6407" t="s">
        <v>38</v>
      </c>
      <c r="F6407" t="s">
        <v>116</v>
      </c>
      <c r="G6407" t="s">
        <v>80</v>
      </c>
      <c r="H6407" t="s">
        <v>64</v>
      </c>
      <c r="I6407" t="str">
        <f>IF(ISNUMBER(SEARCH( "Women's",Table1[[#This Row],[Product]])), "Women","Male")</f>
        <v>Male</v>
      </c>
      <c r="J6407" t="str">
        <f>IF(ISNUMBER(SEARCH( "Apparel",Table1[[#This Row],[Product]])), "Apparel","Footwear")</f>
        <v>Apparel</v>
      </c>
      <c r="K6407" s="3">
        <v>49</v>
      </c>
      <c r="L6407">
        <v>29</v>
      </c>
      <c r="M6407" s="3">
        <v>142</v>
      </c>
      <c r="N6407" s="3">
        <v>51</v>
      </c>
      <c r="O6407" t="s">
        <v>17</v>
      </c>
    </row>
    <row r="6408" spans="1:15" x14ac:dyDescent="0.3">
      <c r="A6408" t="s">
        <v>45</v>
      </c>
      <c r="B6408">
        <v>1185732</v>
      </c>
      <c r="C6408" s="1">
        <v>44308</v>
      </c>
      <c r="D6408" s="1" t="str">
        <f>TEXT(Table1[[#This Row],[Invoice Date]],"yyyy")</f>
        <v>2021</v>
      </c>
      <c r="E6408" t="s">
        <v>13</v>
      </c>
      <c r="F6408" t="s">
        <v>100</v>
      </c>
      <c r="G6408" t="s">
        <v>101</v>
      </c>
      <c r="H6408" t="s">
        <v>50</v>
      </c>
      <c r="I6408" t="str">
        <f>IF(ISNUMBER(SEARCH( "Women's",Table1[[#This Row],[Product]])), "Women","Male")</f>
        <v>Women</v>
      </c>
      <c r="J6408" t="str">
        <f>IF(ISNUMBER(SEARCH( "Apparel",Table1[[#This Row],[Product]])), "Apparel","Footwear")</f>
        <v>Footwear</v>
      </c>
      <c r="K6408" s="3">
        <v>42</v>
      </c>
      <c r="L6408">
        <v>29</v>
      </c>
      <c r="M6408" s="3">
        <v>122</v>
      </c>
      <c r="N6408" s="3">
        <v>61</v>
      </c>
      <c r="O6408" t="s">
        <v>17</v>
      </c>
    </row>
    <row r="6409" spans="1:15" x14ac:dyDescent="0.3">
      <c r="A6409" t="s">
        <v>37</v>
      </c>
      <c r="B6409">
        <v>1185732</v>
      </c>
      <c r="C6409" s="1">
        <v>44298</v>
      </c>
      <c r="D6409" s="1" t="str">
        <f>TEXT(Table1[[#This Row],[Invoice Date]],"yyyy")</f>
        <v>2021</v>
      </c>
      <c r="E6409" t="s">
        <v>28</v>
      </c>
      <c r="F6409" t="s">
        <v>81</v>
      </c>
      <c r="G6409" t="s">
        <v>82</v>
      </c>
      <c r="H6409" t="s">
        <v>64</v>
      </c>
      <c r="I6409" t="str">
        <f>IF(ISNUMBER(SEARCH( "Women's",Table1[[#This Row],[Product]])), "Women","Male")</f>
        <v>Male</v>
      </c>
      <c r="J6409" t="str">
        <f>IF(ISNUMBER(SEARCH( "Apparel",Table1[[#This Row],[Product]])), "Apparel","Footwear")</f>
        <v>Apparel</v>
      </c>
      <c r="K6409" s="3">
        <v>56</v>
      </c>
      <c r="L6409">
        <v>29</v>
      </c>
      <c r="M6409" s="3">
        <v>162</v>
      </c>
      <c r="N6409" s="3">
        <v>75</v>
      </c>
      <c r="O6409" t="s">
        <v>17</v>
      </c>
    </row>
    <row r="6410" spans="1:15" x14ac:dyDescent="0.3">
      <c r="A6410" t="s">
        <v>18</v>
      </c>
      <c r="B6410">
        <v>1185732</v>
      </c>
      <c r="C6410" s="1">
        <v>44199</v>
      </c>
      <c r="D6410" s="1" t="str">
        <f>TEXT(Table1[[#This Row],[Invoice Date]],"yyyy")</f>
        <v>2021</v>
      </c>
      <c r="E6410" t="s">
        <v>28</v>
      </c>
      <c r="F6410" t="s">
        <v>85</v>
      </c>
      <c r="G6410" t="s">
        <v>86</v>
      </c>
      <c r="H6410" t="s">
        <v>50</v>
      </c>
      <c r="I6410" t="str">
        <f>IF(ISNUMBER(SEARCH( "Women's",Table1[[#This Row],[Product]])), "Women","Male")</f>
        <v>Women</v>
      </c>
      <c r="J6410" t="str">
        <f>IF(ISNUMBER(SEARCH( "Apparel",Table1[[#This Row],[Product]])), "Apparel","Footwear")</f>
        <v>Footwear</v>
      </c>
      <c r="K6410" s="3">
        <v>23</v>
      </c>
      <c r="L6410">
        <v>29</v>
      </c>
      <c r="M6410" s="3">
        <v>67</v>
      </c>
      <c r="N6410" s="3">
        <v>30</v>
      </c>
      <c r="O6410" t="s">
        <v>17</v>
      </c>
    </row>
    <row r="6411" spans="1:15" x14ac:dyDescent="0.3">
      <c r="A6411" t="s">
        <v>37</v>
      </c>
      <c r="B6411">
        <v>1185732</v>
      </c>
      <c r="C6411" s="1">
        <v>44477</v>
      </c>
      <c r="D6411" s="1" t="str">
        <f>TEXT(Table1[[#This Row],[Invoice Date]],"yyyy")</f>
        <v>2021</v>
      </c>
      <c r="E6411" t="s">
        <v>38</v>
      </c>
      <c r="F6411" t="s">
        <v>104</v>
      </c>
      <c r="G6411" t="s">
        <v>105</v>
      </c>
      <c r="H6411" t="s">
        <v>27</v>
      </c>
      <c r="I6411" t="str">
        <f>IF(ISNUMBER(SEARCH( "Women's",Table1[[#This Row],[Product]])), "Women","Male")</f>
        <v>Women</v>
      </c>
      <c r="J6411" t="str">
        <f>IF(ISNUMBER(SEARCH( "Apparel",Table1[[#This Row],[Product]])), "Apparel","Footwear")</f>
        <v>Footwear</v>
      </c>
      <c r="K6411" s="3">
        <v>45</v>
      </c>
      <c r="L6411">
        <v>29</v>
      </c>
      <c r="M6411" s="3">
        <v>131</v>
      </c>
      <c r="N6411" s="3">
        <v>68</v>
      </c>
      <c r="O6411" t="s">
        <v>17</v>
      </c>
    </row>
    <row r="6412" spans="1:15" x14ac:dyDescent="0.3">
      <c r="A6412" t="s">
        <v>22</v>
      </c>
      <c r="B6412">
        <v>1185732</v>
      </c>
      <c r="C6412" s="1">
        <v>44268</v>
      </c>
      <c r="D6412" s="1" t="str">
        <f>TEXT(Table1[[#This Row],[Invoice Date]],"yyyy")</f>
        <v>2021</v>
      </c>
      <c r="E6412" t="s">
        <v>38</v>
      </c>
      <c r="F6412" t="s">
        <v>106</v>
      </c>
      <c r="G6412" t="s">
        <v>107</v>
      </c>
      <c r="H6412" t="s">
        <v>64</v>
      </c>
      <c r="I6412" t="str">
        <f>IF(ISNUMBER(SEARCH( "Women's",Table1[[#This Row],[Product]])), "Women","Male")</f>
        <v>Male</v>
      </c>
      <c r="J6412" t="str">
        <f>IF(ISNUMBER(SEARCH( "Apparel",Table1[[#This Row],[Product]])), "Apparel","Footwear")</f>
        <v>Apparel</v>
      </c>
      <c r="K6412" s="3">
        <v>46</v>
      </c>
      <c r="L6412">
        <v>29</v>
      </c>
      <c r="M6412" s="3">
        <v>133</v>
      </c>
      <c r="N6412" s="3">
        <v>52</v>
      </c>
      <c r="O6412" t="s">
        <v>17</v>
      </c>
    </row>
    <row r="6413" spans="1:15" x14ac:dyDescent="0.3">
      <c r="A6413" t="s">
        <v>37</v>
      </c>
      <c r="B6413">
        <v>1185732</v>
      </c>
      <c r="C6413" s="1">
        <v>44356</v>
      </c>
      <c r="D6413" s="1" t="str">
        <f>TEXT(Table1[[#This Row],[Invoice Date]],"yyyy")</f>
        <v>2021</v>
      </c>
      <c r="E6413" t="s">
        <v>28</v>
      </c>
      <c r="F6413" t="s">
        <v>112</v>
      </c>
      <c r="G6413" t="s">
        <v>113</v>
      </c>
      <c r="H6413" t="s">
        <v>50</v>
      </c>
      <c r="I6413" t="str">
        <f>IF(ISNUMBER(SEARCH( "Women's",Table1[[#This Row],[Product]])), "Women","Male")</f>
        <v>Women</v>
      </c>
      <c r="J6413" t="str">
        <f>IF(ISNUMBER(SEARCH( "Apparel",Table1[[#This Row],[Product]])), "Apparel","Footwear")</f>
        <v>Footwear</v>
      </c>
      <c r="K6413" s="3">
        <v>39</v>
      </c>
      <c r="L6413">
        <v>28</v>
      </c>
      <c r="M6413" s="3">
        <v>109</v>
      </c>
      <c r="N6413" s="3">
        <v>58</v>
      </c>
      <c r="O6413" t="s">
        <v>17</v>
      </c>
    </row>
    <row r="6414" spans="1:15" x14ac:dyDescent="0.3">
      <c r="A6414" t="s">
        <v>37</v>
      </c>
      <c r="B6414">
        <v>1185732</v>
      </c>
      <c r="C6414" s="1">
        <v>44369</v>
      </c>
      <c r="D6414" s="1" t="str">
        <f>TEXT(Table1[[#This Row],[Invoice Date]],"yyyy")</f>
        <v>2021</v>
      </c>
      <c r="E6414" t="s">
        <v>28</v>
      </c>
      <c r="F6414" t="s">
        <v>112</v>
      </c>
      <c r="G6414" t="s">
        <v>113</v>
      </c>
      <c r="H6414" t="s">
        <v>64</v>
      </c>
      <c r="I6414" t="str">
        <f>IF(ISNUMBER(SEARCH( "Women's",Table1[[#This Row],[Product]])), "Women","Male")</f>
        <v>Male</v>
      </c>
      <c r="J6414" t="str">
        <f>IF(ISNUMBER(SEARCH( "Apparel",Table1[[#This Row],[Product]])), "Apparel","Footwear")</f>
        <v>Apparel</v>
      </c>
      <c r="K6414" s="3">
        <v>54</v>
      </c>
      <c r="L6414">
        <v>28</v>
      </c>
      <c r="M6414" s="3">
        <v>151</v>
      </c>
      <c r="N6414" s="3">
        <v>71</v>
      </c>
      <c r="O6414" t="s">
        <v>17</v>
      </c>
    </row>
    <row r="6415" spans="1:15" x14ac:dyDescent="0.3">
      <c r="A6415" t="s">
        <v>37</v>
      </c>
      <c r="B6415">
        <v>1185732</v>
      </c>
      <c r="C6415" s="1">
        <v>44374</v>
      </c>
      <c r="D6415" s="1" t="str">
        <f>TEXT(Table1[[#This Row],[Invoice Date]],"yyyy")</f>
        <v>2021</v>
      </c>
      <c r="E6415" t="s">
        <v>28</v>
      </c>
      <c r="F6415" t="s">
        <v>112</v>
      </c>
      <c r="G6415" t="s">
        <v>113</v>
      </c>
      <c r="H6415" t="s">
        <v>50</v>
      </c>
      <c r="I6415" t="str">
        <f>IF(ISNUMBER(SEARCH( "Women's",Table1[[#This Row],[Product]])), "Women","Male")</f>
        <v>Women</v>
      </c>
      <c r="J6415" t="str">
        <f>IF(ISNUMBER(SEARCH( "Apparel",Table1[[#This Row],[Product]])), "Apparel","Footwear")</f>
        <v>Footwear</v>
      </c>
      <c r="K6415" s="3">
        <v>48</v>
      </c>
      <c r="L6415">
        <v>28</v>
      </c>
      <c r="M6415" s="3">
        <v>134</v>
      </c>
      <c r="N6415" s="3">
        <v>71</v>
      </c>
      <c r="O6415" t="s">
        <v>17</v>
      </c>
    </row>
    <row r="6416" spans="1:15" x14ac:dyDescent="0.3">
      <c r="A6416" t="s">
        <v>37</v>
      </c>
      <c r="B6416">
        <v>1185732</v>
      </c>
      <c r="C6416" s="1">
        <v>44140</v>
      </c>
      <c r="D6416" s="1" t="str">
        <f>TEXT(Table1[[#This Row],[Invoice Date]],"yyyy")</f>
        <v>2020</v>
      </c>
      <c r="E6416" t="s">
        <v>28</v>
      </c>
      <c r="F6416" t="s">
        <v>98</v>
      </c>
      <c r="G6416" t="s">
        <v>99</v>
      </c>
      <c r="H6416" t="s">
        <v>34</v>
      </c>
      <c r="I6416" t="str">
        <f>IF(ISNUMBER(SEARCH( "Women's",Table1[[#This Row],[Product]])), "Women","Male")</f>
        <v>Male</v>
      </c>
      <c r="J6416" t="str">
        <f>IF(ISNUMBER(SEARCH( "Apparel",Table1[[#This Row],[Product]])), "Apparel","Footwear")</f>
        <v>Footwear</v>
      </c>
      <c r="K6416" s="3">
        <v>38</v>
      </c>
      <c r="L6416">
        <v>28</v>
      </c>
      <c r="M6416" s="3">
        <v>106</v>
      </c>
      <c r="N6416" s="3">
        <v>45</v>
      </c>
      <c r="O6416" t="s">
        <v>17</v>
      </c>
    </row>
    <row r="6417" spans="1:15" x14ac:dyDescent="0.3">
      <c r="A6417" t="s">
        <v>45</v>
      </c>
      <c r="B6417">
        <v>1185732</v>
      </c>
      <c r="C6417" s="1">
        <v>44484</v>
      </c>
      <c r="D6417" s="1" t="str">
        <f>TEXT(Table1[[#This Row],[Invoice Date]],"yyyy")</f>
        <v>2021</v>
      </c>
      <c r="E6417" t="s">
        <v>19</v>
      </c>
      <c r="F6417" t="s">
        <v>23</v>
      </c>
      <c r="G6417" t="s">
        <v>24</v>
      </c>
      <c r="H6417" t="s">
        <v>50</v>
      </c>
      <c r="I6417" t="str">
        <f>IF(ISNUMBER(SEARCH( "Women's",Table1[[#This Row],[Product]])), "Women","Male")</f>
        <v>Women</v>
      </c>
      <c r="J6417" t="str">
        <f>IF(ISNUMBER(SEARCH( "Apparel",Table1[[#This Row],[Product]])), "Apparel","Footwear")</f>
        <v>Footwear</v>
      </c>
      <c r="K6417" s="3">
        <v>34</v>
      </c>
      <c r="L6417">
        <v>28</v>
      </c>
      <c r="M6417" s="3">
        <v>95</v>
      </c>
      <c r="N6417" s="3">
        <v>39</v>
      </c>
      <c r="O6417" t="s">
        <v>17</v>
      </c>
    </row>
    <row r="6418" spans="1:15" x14ac:dyDescent="0.3">
      <c r="A6418" t="s">
        <v>37</v>
      </c>
      <c r="B6418">
        <v>1185732</v>
      </c>
      <c r="C6418" s="1">
        <v>44260</v>
      </c>
      <c r="D6418" s="1" t="str">
        <f>TEXT(Table1[[#This Row],[Invoice Date]],"yyyy")</f>
        <v>2021</v>
      </c>
      <c r="E6418" t="s">
        <v>28</v>
      </c>
      <c r="F6418" t="s">
        <v>85</v>
      </c>
      <c r="G6418" t="s">
        <v>86</v>
      </c>
      <c r="H6418" t="s">
        <v>50</v>
      </c>
      <c r="I6418" t="str">
        <f>IF(ISNUMBER(SEARCH( "Women's",Table1[[#This Row],[Product]])), "Women","Male")</f>
        <v>Women</v>
      </c>
      <c r="J6418" t="str">
        <f>IF(ISNUMBER(SEARCH( "Apparel",Table1[[#This Row],[Product]])), "Apparel","Footwear")</f>
        <v>Footwear</v>
      </c>
      <c r="K6418" s="3">
        <v>14</v>
      </c>
      <c r="L6418">
        <v>28</v>
      </c>
      <c r="M6418" s="3">
        <v>39</v>
      </c>
      <c r="N6418" s="3">
        <v>16</v>
      </c>
      <c r="O6418" t="s">
        <v>17</v>
      </c>
    </row>
    <row r="6419" spans="1:15" x14ac:dyDescent="0.3">
      <c r="A6419" t="s">
        <v>37</v>
      </c>
      <c r="B6419">
        <v>1185732</v>
      </c>
      <c r="C6419" s="1">
        <v>44292</v>
      </c>
      <c r="D6419" s="1" t="str">
        <f>TEXT(Table1[[#This Row],[Invoice Date]],"yyyy")</f>
        <v>2021</v>
      </c>
      <c r="E6419" t="s">
        <v>28</v>
      </c>
      <c r="F6419" t="s">
        <v>85</v>
      </c>
      <c r="G6419" t="s">
        <v>86</v>
      </c>
      <c r="H6419" t="s">
        <v>50</v>
      </c>
      <c r="I6419" t="str">
        <f>IF(ISNUMBER(SEARCH( "Women's",Table1[[#This Row],[Product]])), "Women","Male")</f>
        <v>Women</v>
      </c>
      <c r="J6419" t="str">
        <f>IF(ISNUMBER(SEARCH( "Apparel",Table1[[#This Row],[Product]])), "Apparel","Footwear")</f>
        <v>Footwear</v>
      </c>
      <c r="K6419" s="3">
        <v>15</v>
      </c>
      <c r="L6419">
        <v>28</v>
      </c>
      <c r="M6419" s="3">
        <v>42</v>
      </c>
      <c r="N6419" s="3">
        <v>19</v>
      </c>
      <c r="O6419" t="s">
        <v>17</v>
      </c>
    </row>
    <row r="6420" spans="1:15" x14ac:dyDescent="0.3">
      <c r="A6420" t="s">
        <v>37</v>
      </c>
      <c r="B6420">
        <v>1185732</v>
      </c>
      <c r="C6420" s="1">
        <v>44549</v>
      </c>
      <c r="D6420" s="1" t="str">
        <f>TEXT(Table1[[#This Row],[Invoice Date]],"yyyy")</f>
        <v>2021</v>
      </c>
      <c r="E6420" t="s">
        <v>38</v>
      </c>
      <c r="F6420" t="s">
        <v>129</v>
      </c>
      <c r="G6420" t="s">
        <v>130</v>
      </c>
      <c r="H6420" t="s">
        <v>64</v>
      </c>
      <c r="I6420" t="str">
        <f>IF(ISNUMBER(SEARCH( "Women's",Table1[[#This Row],[Product]])), "Women","Male")</f>
        <v>Male</v>
      </c>
      <c r="J6420" t="str">
        <f>IF(ISNUMBER(SEARCH( "Apparel",Table1[[#This Row],[Product]])), "Apparel","Footwear")</f>
        <v>Apparel</v>
      </c>
      <c r="K6420" s="3">
        <v>56</v>
      </c>
      <c r="L6420">
        <v>27</v>
      </c>
      <c r="M6420" s="3">
        <v>151</v>
      </c>
      <c r="N6420" s="3">
        <v>65</v>
      </c>
      <c r="O6420" t="s">
        <v>17</v>
      </c>
    </row>
    <row r="6421" spans="1:15" x14ac:dyDescent="0.3">
      <c r="A6421" t="s">
        <v>37</v>
      </c>
      <c r="B6421">
        <v>1185732</v>
      </c>
      <c r="C6421" s="1">
        <v>44383</v>
      </c>
      <c r="D6421" s="1" t="str">
        <f>TEXT(Table1[[#This Row],[Invoice Date]],"yyyy")</f>
        <v>2021</v>
      </c>
      <c r="E6421" t="s">
        <v>28</v>
      </c>
      <c r="F6421" t="s">
        <v>114</v>
      </c>
      <c r="G6421" t="s">
        <v>115</v>
      </c>
      <c r="H6421" t="s">
        <v>64</v>
      </c>
      <c r="I6421" t="str">
        <f>IF(ISNUMBER(SEARCH( "Women's",Table1[[#This Row],[Product]])), "Women","Male")</f>
        <v>Male</v>
      </c>
      <c r="J6421" t="str">
        <f>IF(ISNUMBER(SEARCH( "Apparel",Table1[[#This Row],[Product]])), "Apparel","Footwear")</f>
        <v>Apparel</v>
      </c>
      <c r="K6421" s="3">
        <v>37</v>
      </c>
      <c r="L6421">
        <v>27</v>
      </c>
      <c r="M6421" s="3">
        <v>100</v>
      </c>
      <c r="N6421" s="3">
        <v>48</v>
      </c>
      <c r="O6421" t="s">
        <v>17</v>
      </c>
    </row>
    <row r="6422" spans="1:15" x14ac:dyDescent="0.3">
      <c r="A6422" t="s">
        <v>37</v>
      </c>
      <c r="B6422">
        <v>1185732</v>
      </c>
      <c r="C6422" s="1">
        <v>44401</v>
      </c>
      <c r="D6422" s="1" t="str">
        <f>TEXT(Table1[[#This Row],[Invoice Date]],"yyyy")</f>
        <v>2021</v>
      </c>
      <c r="E6422" t="s">
        <v>28</v>
      </c>
      <c r="F6422" t="s">
        <v>114</v>
      </c>
      <c r="G6422" t="s">
        <v>115</v>
      </c>
      <c r="H6422" t="s">
        <v>64</v>
      </c>
      <c r="I6422" t="str">
        <f>IF(ISNUMBER(SEARCH( "Women's",Table1[[#This Row],[Product]])), "Women","Male")</f>
        <v>Male</v>
      </c>
      <c r="J6422" t="str">
        <f>IF(ISNUMBER(SEARCH( "Apparel",Table1[[#This Row],[Product]])), "Apparel","Footwear")</f>
        <v>Apparel</v>
      </c>
      <c r="K6422" s="3">
        <v>48</v>
      </c>
      <c r="L6422">
        <v>27</v>
      </c>
      <c r="M6422" s="3">
        <v>130</v>
      </c>
      <c r="N6422" s="3">
        <v>58</v>
      </c>
      <c r="O6422" t="s">
        <v>17</v>
      </c>
    </row>
    <row r="6423" spans="1:15" x14ac:dyDescent="0.3">
      <c r="A6423" t="s">
        <v>45</v>
      </c>
      <c r="B6423">
        <v>1185732</v>
      </c>
      <c r="C6423" s="1">
        <v>44488</v>
      </c>
      <c r="D6423" s="1" t="str">
        <f>TEXT(Table1[[#This Row],[Invoice Date]],"yyyy")</f>
        <v>2021</v>
      </c>
      <c r="E6423" t="s">
        <v>38</v>
      </c>
      <c r="F6423" t="s">
        <v>116</v>
      </c>
      <c r="G6423" t="s">
        <v>80</v>
      </c>
      <c r="H6423" t="s">
        <v>64</v>
      </c>
      <c r="I6423" t="str">
        <f>IF(ISNUMBER(SEARCH( "Women's",Table1[[#This Row],[Product]])), "Women","Male")</f>
        <v>Male</v>
      </c>
      <c r="J6423" t="str">
        <f>IF(ISNUMBER(SEARCH( "Apparel",Table1[[#This Row],[Product]])), "Apparel","Footwear")</f>
        <v>Apparel</v>
      </c>
      <c r="K6423" s="3">
        <v>61</v>
      </c>
      <c r="L6423">
        <v>27</v>
      </c>
      <c r="M6423" s="3">
        <v>165</v>
      </c>
      <c r="N6423" s="3">
        <v>63</v>
      </c>
      <c r="O6423" t="s">
        <v>17</v>
      </c>
    </row>
    <row r="6424" spans="1:15" x14ac:dyDescent="0.3">
      <c r="A6424" t="s">
        <v>45</v>
      </c>
      <c r="B6424">
        <v>1185732</v>
      </c>
      <c r="C6424" s="1">
        <v>44276</v>
      </c>
      <c r="D6424" s="1" t="str">
        <f>TEXT(Table1[[#This Row],[Invoice Date]],"yyyy")</f>
        <v>2021</v>
      </c>
      <c r="E6424" t="s">
        <v>13</v>
      </c>
      <c r="F6424" t="s">
        <v>100</v>
      </c>
      <c r="G6424" t="s">
        <v>101</v>
      </c>
      <c r="H6424" t="s">
        <v>50</v>
      </c>
      <c r="I6424" t="str">
        <f>IF(ISNUMBER(SEARCH( "Women's",Table1[[#This Row],[Product]])), "Women","Male")</f>
        <v>Women</v>
      </c>
      <c r="J6424" t="str">
        <f>IF(ISNUMBER(SEARCH( "Apparel",Table1[[#This Row],[Product]])), "Apparel","Footwear")</f>
        <v>Footwear</v>
      </c>
      <c r="K6424" s="3">
        <v>36</v>
      </c>
      <c r="L6424">
        <v>27</v>
      </c>
      <c r="M6424" s="3">
        <v>97</v>
      </c>
      <c r="N6424" s="3">
        <v>51</v>
      </c>
      <c r="O6424" t="s">
        <v>17</v>
      </c>
    </row>
    <row r="6425" spans="1:15" x14ac:dyDescent="0.3">
      <c r="A6425" t="s">
        <v>57</v>
      </c>
      <c r="B6425">
        <v>1185732</v>
      </c>
      <c r="C6425" s="1">
        <v>44293</v>
      </c>
      <c r="D6425" s="1" t="str">
        <f>TEXT(Table1[[#This Row],[Invoice Date]],"yyyy")</f>
        <v>2021</v>
      </c>
      <c r="E6425" t="s">
        <v>38</v>
      </c>
      <c r="F6425" t="s">
        <v>77</v>
      </c>
      <c r="G6425" t="s">
        <v>78</v>
      </c>
      <c r="H6425" t="s">
        <v>50</v>
      </c>
      <c r="I6425" t="str">
        <f>IF(ISNUMBER(SEARCH( "Women's",Table1[[#This Row],[Product]])), "Women","Male")</f>
        <v>Women</v>
      </c>
      <c r="J6425" t="str">
        <f>IF(ISNUMBER(SEARCH( "Apparel",Table1[[#This Row],[Product]])), "Apparel","Footwear")</f>
        <v>Footwear</v>
      </c>
      <c r="K6425" s="3">
        <v>27</v>
      </c>
      <c r="L6425">
        <v>27</v>
      </c>
      <c r="M6425" s="3">
        <v>73</v>
      </c>
      <c r="N6425" s="3">
        <v>37</v>
      </c>
      <c r="O6425" t="s">
        <v>17</v>
      </c>
    </row>
    <row r="6426" spans="1:15" x14ac:dyDescent="0.3">
      <c r="A6426" t="s">
        <v>57</v>
      </c>
      <c r="B6426">
        <v>1185732</v>
      </c>
      <c r="C6426" s="1">
        <v>44293</v>
      </c>
      <c r="D6426" s="1" t="str">
        <f>TEXT(Table1[[#This Row],[Invoice Date]],"yyyy")</f>
        <v>2021</v>
      </c>
      <c r="E6426" t="s">
        <v>38</v>
      </c>
      <c r="F6426" t="s">
        <v>77</v>
      </c>
      <c r="G6426" t="s">
        <v>78</v>
      </c>
      <c r="H6426" t="s">
        <v>64</v>
      </c>
      <c r="I6426" t="str">
        <f>IF(ISNUMBER(SEARCH( "Women's",Table1[[#This Row],[Product]])), "Women","Male")</f>
        <v>Male</v>
      </c>
      <c r="J6426" t="str">
        <f>IF(ISNUMBER(SEARCH( "Apparel",Table1[[#This Row],[Product]])), "Apparel","Footwear")</f>
        <v>Apparel</v>
      </c>
      <c r="K6426" s="3">
        <v>44</v>
      </c>
      <c r="L6426">
        <v>27</v>
      </c>
      <c r="M6426" s="3">
        <v>119</v>
      </c>
      <c r="N6426" s="3">
        <v>52</v>
      </c>
      <c r="O6426" t="s">
        <v>17</v>
      </c>
    </row>
    <row r="6427" spans="1:15" x14ac:dyDescent="0.3">
      <c r="A6427" t="s">
        <v>37</v>
      </c>
      <c r="B6427">
        <v>1185732</v>
      </c>
      <c r="C6427" s="1">
        <v>44445</v>
      </c>
      <c r="D6427" s="1" t="str">
        <f>TEXT(Table1[[#This Row],[Invoice Date]],"yyyy")</f>
        <v>2021</v>
      </c>
      <c r="E6427" t="s">
        <v>38</v>
      </c>
      <c r="F6427" t="s">
        <v>104</v>
      </c>
      <c r="G6427" t="s">
        <v>105</v>
      </c>
      <c r="H6427" t="s">
        <v>50</v>
      </c>
      <c r="I6427" t="str">
        <f>IF(ISNUMBER(SEARCH( "Women's",Table1[[#This Row],[Product]])), "Women","Male")</f>
        <v>Women</v>
      </c>
      <c r="J6427" t="str">
        <f>IF(ISNUMBER(SEARCH( "Apparel",Table1[[#This Row],[Product]])), "Apparel","Footwear")</f>
        <v>Footwear</v>
      </c>
      <c r="K6427" s="3">
        <v>39</v>
      </c>
      <c r="L6427">
        <v>27</v>
      </c>
      <c r="M6427" s="3">
        <v>105</v>
      </c>
      <c r="N6427" s="3">
        <v>57</v>
      </c>
      <c r="O6427" t="s">
        <v>17</v>
      </c>
    </row>
    <row r="6428" spans="1:15" x14ac:dyDescent="0.3">
      <c r="A6428" t="s">
        <v>37</v>
      </c>
      <c r="B6428">
        <v>1185732</v>
      </c>
      <c r="C6428" s="1">
        <v>44445</v>
      </c>
      <c r="D6428" s="1" t="str">
        <f>TEXT(Table1[[#This Row],[Invoice Date]],"yyyy")</f>
        <v>2021</v>
      </c>
      <c r="E6428" t="s">
        <v>38</v>
      </c>
      <c r="F6428" t="s">
        <v>104</v>
      </c>
      <c r="G6428" t="s">
        <v>105</v>
      </c>
      <c r="H6428" t="s">
        <v>64</v>
      </c>
      <c r="I6428" t="str">
        <f>IF(ISNUMBER(SEARCH( "Women's",Table1[[#This Row],[Product]])), "Women","Male")</f>
        <v>Male</v>
      </c>
      <c r="J6428" t="str">
        <f>IF(ISNUMBER(SEARCH( "Apparel",Table1[[#This Row],[Product]])), "Apparel","Footwear")</f>
        <v>Apparel</v>
      </c>
      <c r="K6428" s="3">
        <v>47</v>
      </c>
      <c r="L6428">
        <v>27</v>
      </c>
      <c r="M6428" s="3">
        <v>127</v>
      </c>
      <c r="N6428" s="3">
        <v>52</v>
      </c>
      <c r="O6428" t="s">
        <v>17</v>
      </c>
    </row>
    <row r="6429" spans="1:15" x14ac:dyDescent="0.3">
      <c r="A6429" t="s">
        <v>22</v>
      </c>
      <c r="B6429">
        <v>1185732</v>
      </c>
      <c r="C6429" s="1">
        <v>44484</v>
      </c>
      <c r="D6429" s="1" t="str">
        <f>TEXT(Table1[[#This Row],[Invoice Date]],"yyyy")</f>
        <v>2021</v>
      </c>
      <c r="E6429" t="s">
        <v>38</v>
      </c>
      <c r="F6429" t="s">
        <v>106</v>
      </c>
      <c r="G6429" t="s">
        <v>107</v>
      </c>
      <c r="H6429" t="s">
        <v>50</v>
      </c>
      <c r="I6429" t="str">
        <f>IF(ISNUMBER(SEARCH( "Women's",Table1[[#This Row],[Product]])), "Women","Male")</f>
        <v>Women</v>
      </c>
      <c r="J6429" t="str">
        <f>IF(ISNUMBER(SEARCH( "Apparel",Table1[[#This Row],[Product]])), "Apparel","Footwear")</f>
        <v>Footwear</v>
      </c>
      <c r="K6429" s="3">
        <v>54</v>
      </c>
      <c r="L6429">
        <v>27</v>
      </c>
      <c r="M6429" s="3">
        <v>146</v>
      </c>
      <c r="N6429" s="3">
        <v>55</v>
      </c>
      <c r="O6429" t="s">
        <v>17</v>
      </c>
    </row>
    <row r="6430" spans="1:15" x14ac:dyDescent="0.3">
      <c r="A6430" t="s">
        <v>22</v>
      </c>
      <c r="B6430">
        <v>1185732</v>
      </c>
      <c r="C6430" s="1">
        <v>44484</v>
      </c>
      <c r="D6430" s="1" t="str">
        <f>TEXT(Table1[[#This Row],[Invoice Date]],"yyyy")</f>
        <v>2021</v>
      </c>
      <c r="E6430" t="s">
        <v>38</v>
      </c>
      <c r="F6430" t="s">
        <v>106</v>
      </c>
      <c r="G6430" t="s">
        <v>107</v>
      </c>
      <c r="H6430" t="s">
        <v>64</v>
      </c>
      <c r="I6430" t="str">
        <f>IF(ISNUMBER(SEARCH( "Women's",Table1[[#This Row],[Product]])), "Women","Male")</f>
        <v>Male</v>
      </c>
      <c r="J6430" t="str">
        <f>IF(ISNUMBER(SEARCH( "Apparel",Table1[[#This Row],[Product]])), "Apparel","Footwear")</f>
        <v>Apparel</v>
      </c>
      <c r="K6430" s="3">
        <v>62</v>
      </c>
      <c r="L6430">
        <v>27</v>
      </c>
      <c r="M6430" s="3">
        <v>167</v>
      </c>
      <c r="N6430" s="3">
        <v>59</v>
      </c>
      <c r="O6430" t="s">
        <v>17</v>
      </c>
    </row>
    <row r="6431" spans="1:15" x14ac:dyDescent="0.3">
      <c r="A6431" t="s">
        <v>37</v>
      </c>
      <c r="B6431">
        <v>1185732</v>
      </c>
      <c r="C6431" s="1">
        <v>44124</v>
      </c>
      <c r="D6431" s="1" t="str">
        <f>TEXT(Table1[[#This Row],[Invoice Date]],"yyyy")</f>
        <v>2020</v>
      </c>
      <c r="E6431" t="s">
        <v>13</v>
      </c>
      <c r="F6431" t="s">
        <v>14</v>
      </c>
      <c r="G6431" t="s">
        <v>67</v>
      </c>
      <c r="H6431" t="s">
        <v>50</v>
      </c>
      <c r="I6431" t="str">
        <f>IF(ISNUMBER(SEARCH( "Women's",Table1[[#This Row],[Product]])), "Women","Male")</f>
        <v>Women</v>
      </c>
      <c r="J6431" t="str">
        <f>IF(ISNUMBER(SEARCH( "Apparel",Table1[[#This Row],[Product]])), "Apparel","Footwear")</f>
        <v>Footwear</v>
      </c>
      <c r="K6431" s="3">
        <v>29</v>
      </c>
      <c r="L6431">
        <v>26</v>
      </c>
      <c r="M6431" s="3">
        <v>75</v>
      </c>
      <c r="N6431" s="3">
        <v>34</v>
      </c>
      <c r="O6431" t="s">
        <v>17</v>
      </c>
    </row>
    <row r="6432" spans="1:15" x14ac:dyDescent="0.3">
      <c r="A6432" t="s">
        <v>37</v>
      </c>
      <c r="B6432">
        <v>1185732</v>
      </c>
      <c r="C6432" s="1">
        <v>44141</v>
      </c>
      <c r="D6432" s="1" t="str">
        <f>TEXT(Table1[[#This Row],[Invoice Date]],"yyyy")</f>
        <v>2020</v>
      </c>
      <c r="E6432" t="s">
        <v>28</v>
      </c>
      <c r="F6432" t="s">
        <v>98</v>
      </c>
      <c r="G6432" t="s">
        <v>99</v>
      </c>
      <c r="H6432" t="s">
        <v>27</v>
      </c>
      <c r="I6432" t="str">
        <f>IF(ISNUMBER(SEARCH( "Women's",Table1[[#This Row],[Product]])), "Women","Male")</f>
        <v>Women</v>
      </c>
      <c r="J6432" t="str">
        <f>IF(ISNUMBER(SEARCH( "Apparel",Table1[[#This Row],[Product]])), "Apparel","Footwear")</f>
        <v>Footwear</v>
      </c>
      <c r="K6432" s="3">
        <v>29</v>
      </c>
      <c r="L6432">
        <v>26</v>
      </c>
      <c r="M6432" s="3">
        <v>75</v>
      </c>
      <c r="N6432" s="3">
        <v>33</v>
      </c>
      <c r="O6432" t="s">
        <v>17</v>
      </c>
    </row>
    <row r="6433" spans="1:15" x14ac:dyDescent="0.3">
      <c r="A6433" t="s">
        <v>37</v>
      </c>
      <c r="B6433">
        <v>1185732</v>
      </c>
      <c r="C6433" s="1">
        <v>44350</v>
      </c>
      <c r="D6433" s="1" t="str">
        <f>TEXT(Table1[[#This Row],[Invoice Date]],"yyyy")</f>
        <v>2021</v>
      </c>
      <c r="E6433" t="s">
        <v>28</v>
      </c>
      <c r="F6433" t="s">
        <v>114</v>
      </c>
      <c r="G6433" t="s">
        <v>115</v>
      </c>
      <c r="H6433" t="s">
        <v>34</v>
      </c>
      <c r="I6433" t="str">
        <f>IF(ISNUMBER(SEARCH( "Women's",Table1[[#This Row],[Product]])), "Women","Male")</f>
        <v>Male</v>
      </c>
      <c r="J6433" t="str">
        <f>IF(ISNUMBER(SEARCH( "Apparel",Table1[[#This Row],[Product]])), "Apparel","Footwear")</f>
        <v>Footwear</v>
      </c>
      <c r="K6433" s="3">
        <v>39</v>
      </c>
      <c r="L6433">
        <v>26</v>
      </c>
      <c r="M6433" s="3">
        <v>101</v>
      </c>
      <c r="N6433" s="3">
        <v>47</v>
      </c>
      <c r="O6433" t="s">
        <v>17</v>
      </c>
    </row>
    <row r="6434" spans="1:15" x14ac:dyDescent="0.3">
      <c r="A6434" t="s">
        <v>45</v>
      </c>
      <c r="B6434">
        <v>1185732</v>
      </c>
      <c r="C6434" s="1">
        <v>44488</v>
      </c>
      <c r="D6434" s="1" t="str">
        <f>TEXT(Table1[[#This Row],[Invoice Date]],"yyyy")</f>
        <v>2021</v>
      </c>
      <c r="E6434" t="s">
        <v>38</v>
      </c>
      <c r="F6434" t="s">
        <v>116</v>
      </c>
      <c r="G6434" t="s">
        <v>80</v>
      </c>
      <c r="H6434" t="s">
        <v>50</v>
      </c>
      <c r="I6434" t="str">
        <f>IF(ISNUMBER(SEARCH( "Women's",Table1[[#This Row],[Product]])), "Women","Male")</f>
        <v>Women</v>
      </c>
      <c r="J6434" t="str">
        <f>IF(ISNUMBER(SEARCH( "Apparel",Table1[[#This Row],[Product]])), "Apparel","Footwear")</f>
        <v>Footwear</v>
      </c>
      <c r="K6434" s="3">
        <v>50</v>
      </c>
      <c r="L6434">
        <v>26</v>
      </c>
      <c r="M6434" s="3">
        <v>130</v>
      </c>
      <c r="N6434" s="3">
        <v>52</v>
      </c>
      <c r="O6434" t="s">
        <v>17</v>
      </c>
    </row>
    <row r="6435" spans="1:15" x14ac:dyDescent="0.3">
      <c r="A6435" t="s">
        <v>18</v>
      </c>
      <c r="B6435">
        <v>1128299</v>
      </c>
      <c r="C6435" s="1">
        <v>44278</v>
      </c>
      <c r="D6435" s="1" t="str">
        <f>TEXT(Table1[[#This Row],[Invoice Date]],"yyyy")</f>
        <v>2021</v>
      </c>
      <c r="E6435" t="s">
        <v>42</v>
      </c>
      <c r="F6435" t="s">
        <v>79</v>
      </c>
      <c r="G6435" t="s">
        <v>80</v>
      </c>
      <c r="H6435" t="s">
        <v>64</v>
      </c>
      <c r="I6435" t="str">
        <f>IF(ISNUMBER(SEARCH( "Women's",Table1[[#This Row],[Product]])), "Women","Male")</f>
        <v>Male</v>
      </c>
      <c r="J6435" t="str">
        <f>IF(ISNUMBER(SEARCH( "Apparel",Table1[[#This Row],[Product]])), "Apparel","Footwear")</f>
        <v>Apparel</v>
      </c>
      <c r="K6435" s="3">
        <v>54</v>
      </c>
      <c r="L6435">
        <v>26</v>
      </c>
      <c r="M6435" s="3">
        <v>140</v>
      </c>
      <c r="N6435" s="3">
        <v>74</v>
      </c>
      <c r="O6435" t="s">
        <v>17</v>
      </c>
    </row>
    <row r="6436" spans="1:15" x14ac:dyDescent="0.3">
      <c r="A6436" t="s">
        <v>57</v>
      </c>
      <c r="B6436">
        <v>1197831</v>
      </c>
      <c r="C6436" s="1">
        <v>44267</v>
      </c>
      <c r="D6436" s="1" t="str">
        <f>TEXT(Table1[[#This Row],[Invoice Date]],"yyyy")</f>
        <v>2021</v>
      </c>
      <c r="E6436" t="s">
        <v>28</v>
      </c>
      <c r="F6436" t="s">
        <v>65</v>
      </c>
      <c r="G6436" t="s">
        <v>66</v>
      </c>
      <c r="H6436" t="s">
        <v>50</v>
      </c>
      <c r="I6436" t="str">
        <f>IF(ISNUMBER(SEARCH( "Women's",Table1[[#This Row],[Product]])), "Women","Male")</f>
        <v>Women</v>
      </c>
      <c r="J6436" t="str">
        <f>IF(ISNUMBER(SEARCH( "Apparel",Table1[[#This Row],[Product]])), "Apparel","Footwear")</f>
        <v>Footwear</v>
      </c>
      <c r="K6436" s="3">
        <v>20</v>
      </c>
      <c r="L6436">
        <v>26</v>
      </c>
      <c r="M6436" s="3">
        <v>52</v>
      </c>
      <c r="N6436" s="3">
        <v>25</v>
      </c>
      <c r="O6436" t="s">
        <v>17</v>
      </c>
    </row>
    <row r="6437" spans="1:15" x14ac:dyDescent="0.3">
      <c r="A6437" t="s">
        <v>37</v>
      </c>
      <c r="B6437">
        <v>1185732</v>
      </c>
      <c r="C6437" s="1">
        <v>44329</v>
      </c>
      <c r="D6437" s="1" t="str">
        <f>TEXT(Table1[[#This Row],[Invoice Date]],"yyyy")</f>
        <v>2021</v>
      </c>
      <c r="E6437" t="s">
        <v>28</v>
      </c>
      <c r="F6437" t="s">
        <v>81</v>
      </c>
      <c r="G6437" t="s">
        <v>82</v>
      </c>
      <c r="H6437" t="s">
        <v>50</v>
      </c>
      <c r="I6437" t="str">
        <f>IF(ISNUMBER(SEARCH( "Women's",Table1[[#This Row],[Product]])), "Women","Male")</f>
        <v>Women</v>
      </c>
      <c r="J6437" t="str">
        <f>IF(ISNUMBER(SEARCH( "Apparel",Table1[[#This Row],[Product]])), "Apparel","Footwear")</f>
        <v>Footwear</v>
      </c>
      <c r="K6437" s="3">
        <v>43</v>
      </c>
      <c r="L6437">
        <v>26</v>
      </c>
      <c r="M6437" s="3">
        <v>112</v>
      </c>
      <c r="N6437" s="3">
        <v>50</v>
      </c>
      <c r="O6437" t="s">
        <v>17</v>
      </c>
    </row>
    <row r="6438" spans="1:15" x14ac:dyDescent="0.3">
      <c r="A6438" t="s">
        <v>22</v>
      </c>
      <c r="B6438">
        <v>1185732</v>
      </c>
      <c r="C6438" s="1">
        <v>44326</v>
      </c>
      <c r="D6438" s="1" t="str">
        <f>TEXT(Table1[[#This Row],[Invoice Date]],"yyyy")</f>
        <v>2021</v>
      </c>
      <c r="E6438" t="s">
        <v>28</v>
      </c>
      <c r="F6438" t="s">
        <v>83</v>
      </c>
      <c r="G6438" t="s">
        <v>84</v>
      </c>
      <c r="H6438" t="s">
        <v>50</v>
      </c>
      <c r="I6438" t="str">
        <f>IF(ISNUMBER(SEARCH( "Women's",Table1[[#This Row],[Product]])), "Women","Male")</f>
        <v>Women</v>
      </c>
      <c r="J6438" t="str">
        <f>IF(ISNUMBER(SEARCH( "Apparel",Table1[[#This Row],[Product]])), "Apparel","Footwear")</f>
        <v>Footwear</v>
      </c>
      <c r="K6438" s="3">
        <v>36</v>
      </c>
      <c r="L6438">
        <v>26</v>
      </c>
      <c r="M6438" s="3">
        <v>94</v>
      </c>
      <c r="N6438" s="3">
        <v>41</v>
      </c>
      <c r="O6438" t="s">
        <v>17</v>
      </c>
    </row>
    <row r="6439" spans="1:15" x14ac:dyDescent="0.3">
      <c r="A6439" t="s">
        <v>37</v>
      </c>
      <c r="B6439">
        <v>1185732</v>
      </c>
      <c r="C6439" s="1">
        <v>44202</v>
      </c>
      <c r="D6439" s="1" t="str">
        <f>TEXT(Table1[[#This Row],[Invoice Date]],"yyyy")</f>
        <v>2021</v>
      </c>
      <c r="E6439" t="s">
        <v>28</v>
      </c>
      <c r="F6439" t="s">
        <v>83</v>
      </c>
      <c r="G6439" t="s">
        <v>84</v>
      </c>
      <c r="H6439" t="s">
        <v>50</v>
      </c>
      <c r="I6439" t="str">
        <f>IF(ISNUMBER(SEARCH( "Women's",Table1[[#This Row],[Product]])), "Women","Male")</f>
        <v>Women</v>
      </c>
      <c r="J6439" t="str">
        <f>IF(ISNUMBER(SEARCH( "Apparel",Table1[[#This Row],[Product]])), "Apparel","Footwear")</f>
        <v>Footwear</v>
      </c>
      <c r="K6439" s="3">
        <v>24</v>
      </c>
      <c r="L6439">
        <v>26</v>
      </c>
      <c r="M6439" s="3">
        <v>62</v>
      </c>
      <c r="N6439" s="3">
        <v>28</v>
      </c>
      <c r="O6439" t="s">
        <v>17</v>
      </c>
    </row>
    <row r="6440" spans="1:15" x14ac:dyDescent="0.3">
      <c r="A6440" t="s">
        <v>18</v>
      </c>
      <c r="B6440">
        <v>1185732</v>
      </c>
      <c r="C6440" s="1">
        <v>44289</v>
      </c>
      <c r="D6440" s="1" t="str">
        <f>TEXT(Table1[[#This Row],[Invoice Date]],"yyyy")</f>
        <v>2021</v>
      </c>
      <c r="E6440" t="s">
        <v>28</v>
      </c>
      <c r="F6440" t="s">
        <v>35</v>
      </c>
      <c r="G6440" t="s">
        <v>36</v>
      </c>
      <c r="H6440" t="s">
        <v>64</v>
      </c>
      <c r="I6440" t="str">
        <f>IF(ISNUMBER(SEARCH( "Women's",Table1[[#This Row],[Product]])), "Women","Male")</f>
        <v>Male</v>
      </c>
      <c r="J6440" t="str">
        <f>IF(ISNUMBER(SEARCH( "Apparel",Table1[[#This Row],[Product]])), "Apparel","Footwear")</f>
        <v>Apparel</v>
      </c>
      <c r="K6440" s="3">
        <v>55</v>
      </c>
      <c r="L6440">
        <v>26</v>
      </c>
      <c r="M6440" s="3">
        <v>143</v>
      </c>
      <c r="N6440" s="3">
        <v>89</v>
      </c>
      <c r="O6440" t="s">
        <v>17</v>
      </c>
    </row>
    <row r="6441" spans="1:15" x14ac:dyDescent="0.3">
      <c r="A6441" t="s">
        <v>22</v>
      </c>
      <c r="B6441">
        <v>1185732</v>
      </c>
      <c r="C6441" s="1">
        <v>44213</v>
      </c>
      <c r="D6441" s="1" t="str">
        <f>TEXT(Table1[[#This Row],[Invoice Date]],"yyyy")</f>
        <v>2021</v>
      </c>
      <c r="E6441" t="s">
        <v>38</v>
      </c>
      <c r="F6441" t="s">
        <v>104</v>
      </c>
      <c r="G6441" t="s">
        <v>105</v>
      </c>
      <c r="H6441" t="s">
        <v>50</v>
      </c>
      <c r="I6441" t="str">
        <f>IF(ISNUMBER(SEARCH( "Women's",Table1[[#This Row],[Product]])), "Women","Male")</f>
        <v>Women</v>
      </c>
      <c r="J6441" t="str">
        <f>IF(ISNUMBER(SEARCH( "Apparel",Table1[[#This Row],[Product]])), "Apparel","Footwear")</f>
        <v>Footwear</v>
      </c>
      <c r="K6441" s="3">
        <v>34</v>
      </c>
      <c r="L6441">
        <v>26</v>
      </c>
      <c r="M6441" s="3">
        <v>88</v>
      </c>
      <c r="N6441" s="3">
        <v>34</v>
      </c>
      <c r="O6441" t="s">
        <v>17</v>
      </c>
    </row>
    <row r="6442" spans="1:15" hidden="1" x14ac:dyDescent="0.3">
      <c r="A6442" t="s">
        <v>37</v>
      </c>
      <c r="B6442">
        <v>1185732</v>
      </c>
      <c r="C6442" s="1">
        <v>44513</v>
      </c>
      <c r="D6442" s="1" t="str">
        <f>TEXT(Table1[[#This Row],[Invoice Date]],"yyyy")</f>
        <v>2021</v>
      </c>
      <c r="E6442" t="s">
        <v>38</v>
      </c>
      <c r="F6442" t="s">
        <v>129</v>
      </c>
      <c r="G6442" t="s">
        <v>130</v>
      </c>
      <c r="H6442" t="s">
        <v>64</v>
      </c>
      <c r="I6442" t="str">
        <f>IF(ISNUMBER(SEARCH( "Women's",Table1[[#This Row],[Product]])), "Women","Male")</f>
        <v>Male</v>
      </c>
      <c r="J6442" t="str">
        <f>IF(ISNUMBER(SEARCH( "Apparel",Table1[[#This Row],[Product]])), "Apparel","Footwear")</f>
        <v>Apparel</v>
      </c>
      <c r="K6442" s="3">
        <v>45</v>
      </c>
      <c r="L6442">
        <v>26</v>
      </c>
      <c r="M6442" s="3">
        <v>117</v>
      </c>
      <c r="N6442" s="3">
        <v>43</v>
      </c>
      <c r="O6442" t="s">
        <v>26</v>
      </c>
    </row>
    <row r="6443" spans="1:15" hidden="1" x14ac:dyDescent="0.3">
      <c r="A6443" t="s">
        <v>37</v>
      </c>
      <c r="B6443">
        <v>1185732</v>
      </c>
      <c r="C6443" s="1">
        <v>44506</v>
      </c>
      <c r="D6443" s="1" t="str">
        <f>TEXT(Table1[[#This Row],[Invoice Date]],"yyyy")</f>
        <v>2021</v>
      </c>
      <c r="E6443" t="s">
        <v>38</v>
      </c>
      <c r="F6443" t="s">
        <v>129</v>
      </c>
      <c r="G6443" t="s">
        <v>130</v>
      </c>
      <c r="H6443" t="s">
        <v>50</v>
      </c>
      <c r="I6443" t="str">
        <f>IF(ISNUMBER(SEARCH( "Women's",Table1[[#This Row],[Product]])), "Women","Male")</f>
        <v>Women</v>
      </c>
      <c r="J6443" t="str">
        <f>IF(ISNUMBER(SEARCH( "Apparel",Table1[[#This Row],[Product]])), "Apparel","Footwear")</f>
        <v>Footwear</v>
      </c>
      <c r="K6443" s="3">
        <v>45</v>
      </c>
      <c r="L6443">
        <v>25</v>
      </c>
      <c r="M6443" s="3">
        <v>1125</v>
      </c>
      <c r="N6443" s="3">
        <v>450</v>
      </c>
      <c r="O6443" t="s">
        <v>26</v>
      </c>
    </row>
    <row r="6444" spans="1:15" hidden="1" x14ac:dyDescent="0.3">
      <c r="A6444" t="s">
        <v>37</v>
      </c>
      <c r="B6444">
        <v>1185732</v>
      </c>
      <c r="C6444" s="1">
        <v>44136</v>
      </c>
      <c r="D6444" s="1" t="str">
        <f>TEXT(Table1[[#This Row],[Invoice Date]],"yyyy")</f>
        <v>2020</v>
      </c>
      <c r="E6444" t="s">
        <v>28</v>
      </c>
      <c r="F6444" t="s">
        <v>98</v>
      </c>
      <c r="G6444" t="s">
        <v>99</v>
      </c>
      <c r="H6444" t="s">
        <v>50</v>
      </c>
      <c r="I6444" t="str">
        <f>IF(ISNUMBER(SEARCH( "Women's",Table1[[#This Row],[Product]])), "Women","Male")</f>
        <v>Women</v>
      </c>
      <c r="J6444" t="str">
        <f>IF(ISNUMBER(SEARCH( "Apparel",Table1[[#This Row],[Product]])), "Apparel","Footwear")</f>
        <v>Footwear</v>
      </c>
      <c r="K6444" s="3">
        <v>35</v>
      </c>
      <c r="L6444">
        <v>25</v>
      </c>
      <c r="M6444" s="3">
        <v>875</v>
      </c>
      <c r="N6444" s="3">
        <v>306</v>
      </c>
      <c r="O6444" t="s">
        <v>31</v>
      </c>
    </row>
    <row r="6445" spans="1:15" hidden="1" x14ac:dyDescent="0.3">
      <c r="A6445" t="s">
        <v>37</v>
      </c>
      <c r="B6445">
        <v>1185732</v>
      </c>
      <c r="C6445" s="1">
        <v>44142</v>
      </c>
      <c r="D6445" s="1" t="str">
        <f>TEXT(Table1[[#This Row],[Invoice Date]],"yyyy")</f>
        <v>2020</v>
      </c>
      <c r="E6445" t="s">
        <v>28</v>
      </c>
      <c r="F6445" t="s">
        <v>98</v>
      </c>
      <c r="G6445" t="s">
        <v>99</v>
      </c>
      <c r="H6445" t="s">
        <v>50</v>
      </c>
      <c r="I6445" t="str">
        <f>IF(ISNUMBER(SEARCH( "Women's",Table1[[#This Row],[Product]])), "Women","Male")</f>
        <v>Women</v>
      </c>
      <c r="J6445" t="str">
        <f>IF(ISNUMBER(SEARCH( "Apparel",Table1[[#This Row],[Product]])), "Apparel","Footwear")</f>
        <v>Footwear</v>
      </c>
      <c r="K6445" s="3">
        <v>35</v>
      </c>
      <c r="L6445">
        <v>25</v>
      </c>
      <c r="M6445" s="3">
        <v>875</v>
      </c>
      <c r="N6445" s="3">
        <v>306</v>
      </c>
      <c r="O6445" t="s">
        <v>31</v>
      </c>
    </row>
    <row r="6446" spans="1:15" hidden="1" x14ac:dyDescent="0.3">
      <c r="A6446" t="s">
        <v>37</v>
      </c>
      <c r="B6446">
        <v>1185732</v>
      </c>
      <c r="C6446" s="1">
        <v>44359</v>
      </c>
      <c r="D6446" s="1" t="str">
        <f>TEXT(Table1[[#This Row],[Invoice Date]],"yyyy")</f>
        <v>2021</v>
      </c>
      <c r="E6446" t="s">
        <v>28</v>
      </c>
      <c r="F6446" t="s">
        <v>114</v>
      </c>
      <c r="G6446" t="s">
        <v>115</v>
      </c>
      <c r="H6446" t="s">
        <v>64</v>
      </c>
      <c r="I6446" t="str">
        <f>IF(ISNUMBER(SEARCH( "Women's",Table1[[#This Row],[Product]])), "Women","Male")</f>
        <v>Male</v>
      </c>
      <c r="J6446" t="str">
        <f>IF(ISNUMBER(SEARCH( "Apparel",Table1[[#This Row],[Product]])), "Apparel","Footwear")</f>
        <v>Apparel</v>
      </c>
      <c r="K6446" s="3">
        <v>45</v>
      </c>
      <c r="L6446">
        <v>25</v>
      </c>
      <c r="M6446" s="3">
        <v>1125</v>
      </c>
      <c r="N6446" s="3">
        <v>394</v>
      </c>
      <c r="O6446" t="s">
        <v>26</v>
      </c>
    </row>
    <row r="6447" spans="1:15" hidden="1" x14ac:dyDescent="0.3">
      <c r="A6447" t="s">
        <v>37</v>
      </c>
      <c r="B6447">
        <v>1185732</v>
      </c>
      <c r="C6447" s="1">
        <v>44364</v>
      </c>
      <c r="D6447" s="1" t="str">
        <f>TEXT(Table1[[#This Row],[Invoice Date]],"yyyy")</f>
        <v>2021</v>
      </c>
      <c r="E6447" t="s">
        <v>28</v>
      </c>
      <c r="F6447" t="s">
        <v>114</v>
      </c>
      <c r="G6447" t="s">
        <v>115</v>
      </c>
      <c r="H6447" t="s">
        <v>50</v>
      </c>
      <c r="I6447" t="str">
        <f>IF(ISNUMBER(SEARCH( "Women's",Table1[[#This Row],[Product]])), "Women","Male")</f>
        <v>Women</v>
      </c>
      <c r="J6447" t="str">
        <f>IF(ISNUMBER(SEARCH( "Apparel",Table1[[#This Row],[Product]])), "Apparel","Footwear")</f>
        <v>Footwear</v>
      </c>
      <c r="K6447" s="3">
        <v>35</v>
      </c>
      <c r="L6447">
        <v>25</v>
      </c>
      <c r="M6447" s="3">
        <v>875</v>
      </c>
      <c r="N6447" s="3">
        <v>350</v>
      </c>
      <c r="O6447" t="s">
        <v>26</v>
      </c>
    </row>
    <row r="6448" spans="1:15" hidden="1" x14ac:dyDescent="0.3">
      <c r="A6448" t="s">
        <v>37</v>
      </c>
      <c r="B6448">
        <v>1185732</v>
      </c>
      <c r="C6448" s="1">
        <v>44394</v>
      </c>
      <c r="D6448" s="1" t="str">
        <f>TEXT(Table1[[#This Row],[Invoice Date]],"yyyy")</f>
        <v>2021</v>
      </c>
      <c r="E6448" t="s">
        <v>28</v>
      </c>
      <c r="F6448" t="s">
        <v>114</v>
      </c>
      <c r="G6448" t="s">
        <v>115</v>
      </c>
      <c r="H6448" t="s">
        <v>50</v>
      </c>
      <c r="I6448" t="str">
        <f>IF(ISNUMBER(SEARCH( "Women's",Table1[[#This Row],[Product]])), "Women","Male")</f>
        <v>Women</v>
      </c>
      <c r="J6448" t="str">
        <f>IF(ISNUMBER(SEARCH( "Apparel",Table1[[#This Row],[Product]])), "Apparel","Footwear")</f>
        <v>Footwear</v>
      </c>
      <c r="K6448" s="3">
        <v>30</v>
      </c>
      <c r="L6448">
        <v>25</v>
      </c>
      <c r="M6448" s="3">
        <v>750</v>
      </c>
      <c r="N6448" s="3">
        <v>300</v>
      </c>
      <c r="O6448" t="s">
        <v>26</v>
      </c>
    </row>
    <row r="6449" spans="1:15" hidden="1" x14ac:dyDescent="0.3">
      <c r="A6449" t="s">
        <v>37</v>
      </c>
      <c r="B6449">
        <v>1185732</v>
      </c>
      <c r="C6449" s="1">
        <v>44395</v>
      </c>
      <c r="D6449" s="1" t="str">
        <f>TEXT(Table1[[#This Row],[Invoice Date]],"yyyy")</f>
        <v>2021</v>
      </c>
      <c r="E6449" t="s">
        <v>28</v>
      </c>
      <c r="F6449" t="s">
        <v>114</v>
      </c>
      <c r="G6449" t="s">
        <v>115</v>
      </c>
      <c r="H6449" t="s">
        <v>64</v>
      </c>
      <c r="I6449" t="str">
        <f>IF(ISNUMBER(SEARCH( "Women's",Table1[[#This Row],[Product]])), "Women","Male")</f>
        <v>Male</v>
      </c>
      <c r="J6449" t="str">
        <f>IF(ISNUMBER(SEARCH( "Apparel",Table1[[#This Row],[Product]])), "Apparel","Footwear")</f>
        <v>Apparel</v>
      </c>
      <c r="K6449" s="3">
        <v>40</v>
      </c>
      <c r="L6449">
        <v>25</v>
      </c>
      <c r="M6449" s="3">
        <v>1000</v>
      </c>
      <c r="N6449" s="3">
        <v>350</v>
      </c>
      <c r="O6449" t="s">
        <v>26</v>
      </c>
    </row>
    <row r="6450" spans="1:15" hidden="1" x14ac:dyDescent="0.3">
      <c r="A6450" t="s">
        <v>18</v>
      </c>
      <c r="B6450">
        <v>1185732</v>
      </c>
      <c r="C6450" s="1">
        <v>44275</v>
      </c>
      <c r="D6450" s="1" t="str">
        <f>TEXT(Table1[[#This Row],[Invoice Date]],"yyyy")</f>
        <v>2021</v>
      </c>
      <c r="E6450" t="s">
        <v>38</v>
      </c>
      <c r="F6450" t="s">
        <v>87</v>
      </c>
      <c r="G6450" t="s">
        <v>88</v>
      </c>
      <c r="H6450" t="s">
        <v>50</v>
      </c>
      <c r="I6450" t="str">
        <f>IF(ISNUMBER(SEARCH( "Women's",Table1[[#This Row],[Product]])), "Women","Male")</f>
        <v>Women</v>
      </c>
      <c r="J6450" t="str">
        <f>IF(ISNUMBER(SEARCH( "Apparel",Table1[[#This Row],[Product]])), "Apparel","Footwear")</f>
        <v>Footwear</v>
      </c>
      <c r="K6450" s="3">
        <v>30</v>
      </c>
      <c r="L6450">
        <v>25</v>
      </c>
      <c r="M6450" s="3">
        <v>750</v>
      </c>
      <c r="N6450" s="3">
        <v>263</v>
      </c>
      <c r="O6450" t="s">
        <v>31</v>
      </c>
    </row>
    <row r="6451" spans="1:15" hidden="1" x14ac:dyDescent="0.3">
      <c r="A6451" t="s">
        <v>37</v>
      </c>
      <c r="B6451">
        <v>1185732</v>
      </c>
      <c r="C6451" s="1">
        <v>44261</v>
      </c>
      <c r="D6451" s="1" t="str">
        <f>TEXT(Table1[[#This Row],[Invoice Date]],"yyyy")</f>
        <v>2021</v>
      </c>
      <c r="E6451" t="s">
        <v>38</v>
      </c>
      <c r="F6451" t="s">
        <v>104</v>
      </c>
      <c r="G6451" t="s">
        <v>105</v>
      </c>
      <c r="H6451" t="s">
        <v>50</v>
      </c>
      <c r="I6451" t="str">
        <f>IF(ISNUMBER(SEARCH( "Women's",Table1[[#This Row],[Product]])), "Women","Male")</f>
        <v>Women</v>
      </c>
      <c r="J6451" t="str">
        <f>IF(ISNUMBER(SEARCH( "Apparel",Table1[[#This Row],[Product]])), "Apparel","Footwear")</f>
        <v>Footwear</v>
      </c>
      <c r="K6451" s="3">
        <v>30</v>
      </c>
      <c r="L6451">
        <v>25</v>
      </c>
      <c r="M6451" s="3">
        <v>750</v>
      </c>
      <c r="N6451" s="3">
        <v>300</v>
      </c>
      <c r="O6451" t="s">
        <v>31</v>
      </c>
    </row>
    <row r="6452" spans="1:15" x14ac:dyDescent="0.3">
      <c r="A6452" t="s">
        <v>37</v>
      </c>
      <c r="B6452">
        <v>1185732</v>
      </c>
      <c r="C6452" s="1">
        <v>44177</v>
      </c>
      <c r="D6452" s="1" t="str">
        <f>TEXT(Table1[[#This Row],[Invoice Date]],"yyyy")</f>
        <v>2020</v>
      </c>
      <c r="E6452" t="s">
        <v>28</v>
      </c>
      <c r="F6452" t="s">
        <v>98</v>
      </c>
      <c r="G6452" t="s">
        <v>99</v>
      </c>
      <c r="H6452" t="s">
        <v>27</v>
      </c>
      <c r="I6452" t="str">
        <f>IF(ISNUMBER(SEARCH( "Women's",Table1[[#This Row],[Product]])), "Women","Male")</f>
        <v>Women</v>
      </c>
      <c r="J6452" t="str">
        <f>IF(ISNUMBER(SEARCH( "Apparel",Table1[[#This Row],[Product]])), "Apparel","Footwear")</f>
        <v>Footwear</v>
      </c>
      <c r="K6452" s="3">
        <v>32</v>
      </c>
      <c r="L6452">
        <v>25</v>
      </c>
      <c r="M6452" s="3">
        <v>80</v>
      </c>
      <c r="N6452" s="3">
        <v>34</v>
      </c>
      <c r="O6452" t="s">
        <v>17</v>
      </c>
    </row>
    <row r="6453" spans="1:15" x14ac:dyDescent="0.3">
      <c r="A6453" t="s">
        <v>37</v>
      </c>
      <c r="B6453">
        <v>1185732</v>
      </c>
      <c r="C6453" s="1">
        <v>44387</v>
      </c>
      <c r="D6453" s="1" t="str">
        <f>TEXT(Table1[[#This Row],[Invoice Date]],"yyyy")</f>
        <v>2021</v>
      </c>
      <c r="E6453" t="s">
        <v>28</v>
      </c>
      <c r="F6453" t="s">
        <v>114</v>
      </c>
      <c r="G6453" t="s">
        <v>115</v>
      </c>
      <c r="H6453" t="s">
        <v>27</v>
      </c>
      <c r="I6453" t="str">
        <f>IF(ISNUMBER(SEARCH( "Women's",Table1[[#This Row],[Product]])), "Women","Male")</f>
        <v>Women</v>
      </c>
      <c r="J6453" t="str">
        <f>IF(ISNUMBER(SEARCH( "Apparel",Table1[[#This Row],[Product]])), "Apparel","Footwear")</f>
        <v>Footwear</v>
      </c>
      <c r="K6453" s="3">
        <v>18</v>
      </c>
      <c r="L6453">
        <v>25</v>
      </c>
      <c r="M6453" s="3">
        <v>45</v>
      </c>
      <c r="N6453" s="3">
        <v>22</v>
      </c>
      <c r="O6453" t="s">
        <v>17</v>
      </c>
    </row>
    <row r="6454" spans="1:15" x14ac:dyDescent="0.3">
      <c r="A6454" t="s">
        <v>37</v>
      </c>
      <c r="B6454">
        <v>1185732</v>
      </c>
      <c r="C6454" s="1">
        <v>44399</v>
      </c>
      <c r="D6454" s="1" t="str">
        <f>TEXT(Table1[[#This Row],[Invoice Date]],"yyyy")</f>
        <v>2021</v>
      </c>
      <c r="E6454" t="s">
        <v>28</v>
      </c>
      <c r="F6454" t="s">
        <v>114</v>
      </c>
      <c r="G6454" t="s">
        <v>115</v>
      </c>
      <c r="H6454" t="s">
        <v>27</v>
      </c>
      <c r="I6454" t="str">
        <f>IF(ISNUMBER(SEARCH( "Women's",Table1[[#This Row],[Product]])), "Women","Male")</f>
        <v>Women</v>
      </c>
      <c r="J6454" t="str">
        <f>IF(ISNUMBER(SEARCH( "Apparel",Table1[[#This Row],[Product]])), "Apparel","Footwear")</f>
        <v>Footwear</v>
      </c>
      <c r="K6454" s="3">
        <v>29</v>
      </c>
      <c r="L6454">
        <v>25</v>
      </c>
      <c r="M6454" s="3">
        <v>73</v>
      </c>
      <c r="N6454" s="3">
        <v>34</v>
      </c>
      <c r="O6454" t="s">
        <v>17</v>
      </c>
    </row>
    <row r="6455" spans="1:15" x14ac:dyDescent="0.3">
      <c r="A6455" t="s">
        <v>37</v>
      </c>
      <c r="B6455">
        <v>1185732</v>
      </c>
      <c r="C6455" s="1">
        <v>44239</v>
      </c>
      <c r="D6455" s="1" t="str">
        <f>TEXT(Table1[[#This Row],[Invoice Date]],"yyyy")</f>
        <v>2021</v>
      </c>
      <c r="E6455" t="s">
        <v>28</v>
      </c>
      <c r="F6455" t="s">
        <v>81</v>
      </c>
      <c r="G6455" t="s">
        <v>82</v>
      </c>
      <c r="H6455" t="s">
        <v>50</v>
      </c>
      <c r="I6455" t="str">
        <f>IF(ISNUMBER(SEARCH( "Women's",Table1[[#This Row],[Product]])), "Women","Male")</f>
        <v>Women</v>
      </c>
      <c r="J6455" t="str">
        <f>IF(ISNUMBER(SEARCH( "Apparel",Table1[[#This Row],[Product]])), "Apparel","Footwear")</f>
        <v>Footwear</v>
      </c>
      <c r="K6455" s="3">
        <v>33</v>
      </c>
      <c r="L6455">
        <v>25</v>
      </c>
      <c r="M6455" s="3">
        <v>83</v>
      </c>
      <c r="N6455" s="3">
        <v>36</v>
      </c>
      <c r="O6455" t="s">
        <v>17</v>
      </c>
    </row>
    <row r="6456" spans="1:15" x14ac:dyDescent="0.3">
      <c r="A6456" t="s">
        <v>22</v>
      </c>
      <c r="B6456">
        <v>1185732</v>
      </c>
      <c r="C6456" s="1">
        <v>44459</v>
      </c>
      <c r="D6456" s="1" t="str">
        <f>TEXT(Table1[[#This Row],[Invoice Date]],"yyyy")</f>
        <v>2021</v>
      </c>
      <c r="E6456" t="s">
        <v>38</v>
      </c>
      <c r="F6456" t="s">
        <v>87</v>
      </c>
      <c r="G6456" t="s">
        <v>88</v>
      </c>
      <c r="H6456" t="s">
        <v>50</v>
      </c>
      <c r="I6456" t="str">
        <f>IF(ISNUMBER(SEARCH( "Women's",Table1[[#This Row],[Product]])), "Women","Male")</f>
        <v>Women</v>
      </c>
      <c r="J6456" t="str">
        <f>IF(ISNUMBER(SEARCH( "Apparel",Table1[[#This Row],[Product]])), "Apparel","Footwear")</f>
        <v>Footwear</v>
      </c>
      <c r="K6456" s="3">
        <v>36</v>
      </c>
      <c r="L6456">
        <v>25</v>
      </c>
      <c r="M6456" s="3">
        <v>90</v>
      </c>
      <c r="N6456" s="3">
        <v>41</v>
      </c>
      <c r="O6456" t="s">
        <v>17</v>
      </c>
    </row>
    <row r="6457" spans="1:15" x14ac:dyDescent="0.3">
      <c r="A6457" t="s">
        <v>22</v>
      </c>
      <c r="B6457">
        <v>1185732</v>
      </c>
      <c r="C6457" s="1">
        <v>44491</v>
      </c>
      <c r="D6457" s="1" t="str">
        <f>TEXT(Table1[[#This Row],[Invoice Date]],"yyyy")</f>
        <v>2021</v>
      </c>
      <c r="E6457" t="s">
        <v>38</v>
      </c>
      <c r="F6457" t="s">
        <v>87</v>
      </c>
      <c r="G6457" t="s">
        <v>88</v>
      </c>
      <c r="H6457" t="s">
        <v>27</v>
      </c>
      <c r="I6457" t="str">
        <f>IF(ISNUMBER(SEARCH( "Women's",Table1[[#This Row],[Product]])), "Women","Male")</f>
        <v>Women</v>
      </c>
      <c r="J6457" t="str">
        <f>IF(ISNUMBER(SEARCH( "Apparel",Table1[[#This Row],[Product]])), "Apparel","Footwear")</f>
        <v>Footwear</v>
      </c>
      <c r="K6457" s="3">
        <v>49</v>
      </c>
      <c r="L6457">
        <v>25</v>
      </c>
      <c r="M6457" s="3">
        <v>123</v>
      </c>
      <c r="N6457" s="3">
        <v>56</v>
      </c>
      <c r="O6457" t="s">
        <v>17</v>
      </c>
    </row>
    <row r="6458" spans="1:15" hidden="1" x14ac:dyDescent="0.3">
      <c r="A6458" t="s">
        <v>37</v>
      </c>
      <c r="B6458">
        <v>1185732</v>
      </c>
      <c r="C6458" s="1">
        <v>44261</v>
      </c>
      <c r="D6458" s="1" t="str">
        <f>TEXT(Table1[[#This Row],[Invoice Date]],"yyyy")</f>
        <v>2021</v>
      </c>
      <c r="E6458" t="s">
        <v>38</v>
      </c>
      <c r="F6458" t="s">
        <v>104</v>
      </c>
      <c r="G6458" t="s">
        <v>105</v>
      </c>
      <c r="H6458" t="s">
        <v>64</v>
      </c>
      <c r="I6458" t="str">
        <f>IF(ISNUMBER(SEARCH( "Women's",Table1[[#This Row],[Product]])), "Women","Male")</f>
        <v>Male</v>
      </c>
      <c r="J6458" t="str">
        <f>IF(ISNUMBER(SEARCH( "Apparel",Table1[[#This Row],[Product]])), "Apparel","Footwear")</f>
        <v>Apparel</v>
      </c>
      <c r="K6458" s="3">
        <v>33</v>
      </c>
      <c r="L6458">
        <v>25</v>
      </c>
      <c r="M6458" s="3">
        <v>83</v>
      </c>
      <c r="N6458" s="3">
        <v>30</v>
      </c>
      <c r="O6458" t="s">
        <v>26</v>
      </c>
    </row>
    <row r="6459" spans="1:15" hidden="1" x14ac:dyDescent="0.3">
      <c r="A6459" t="s">
        <v>37</v>
      </c>
      <c r="B6459">
        <v>1185732</v>
      </c>
      <c r="C6459" s="1">
        <v>44507</v>
      </c>
      <c r="D6459" s="1" t="str">
        <f>TEXT(Table1[[#This Row],[Invoice Date]],"yyyy")</f>
        <v>2021</v>
      </c>
      <c r="E6459" t="s">
        <v>38</v>
      </c>
      <c r="F6459" t="s">
        <v>129</v>
      </c>
      <c r="G6459" t="s">
        <v>130</v>
      </c>
      <c r="H6459" t="s">
        <v>64</v>
      </c>
      <c r="I6459" t="str">
        <f>IF(ISNUMBER(SEARCH( "Women's",Table1[[#This Row],[Product]])), "Women","Male")</f>
        <v>Male</v>
      </c>
      <c r="J6459" t="str">
        <f>IF(ISNUMBER(SEARCH( "Apparel",Table1[[#This Row],[Product]])), "Apparel","Footwear")</f>
        <v>Apparel</v>
      </c>
      <c r="K6459" s="3">
        <v>41</v>
      </c>
      <c r="L6459">
        <v>24</v>
      </c>
      <c r="M6459" s="3">
        <v>98</v>
      </c>
      <c r="N6459" s="3">
        <v>33</v>
      </c>
      <c r="O6459" t="s">
        <v>26</v>
      </c>
    </row>
    <row r="6460" spans="1:15" hidden="1" x14ac:dyDescent="0.3">
      <c r="A6460" t="s">
        <v>37</v>
      </c>
      <c r="B6460">
        <v>1185732</v>
      </c>
      <c r="C6460" s="1">
        <v>44512</v>
      </c>
      <c r="D6460" s="1" t="str">
        <f>TEXT(Table1[[#This Row],[Invoice Date]],"yyyy")</f>
        <v>2021</v>
      </c>
      <c r="E6460" t="s">
        <v>38</v>
      </c>
      <c r="F6460" t="s">
        <v>129</v>
      </c>
      <c r="G6460" t="s">
        <v>130</v>
      </c>
      <c r="H6460" t="s">
        <v>50</v>
      </c>
      <c r="I6460" t="str">
        <f>IF(ISNUMBER(SEARCH( "Women's",Table1[[#This Row],[Product]])), "Women","Male")</f>
        <v>Women</v>
      </c>
      <c r="J6460" t="str">
        <f>IF(ISNUMBER(SEARCH( "Apparel",Table1[[#This Row],[Product]])), "Apparel","Footwear")</f>
        <v>Footwear</v>
      </c>
      <c r="K6460" s="3">
        <v>36</v>
      </c>
      <c r="L6460">
        <v>24</v>
      </c>
      <c r="M6460" s="3">
        <v>86</v>
      </c>
      <c r="N6460" s="3">
        <v>33</v>
      </c>
      <c r="O6460" t="s">
        <v>26</v>
      </c>
    </row>
    <row r="6461" spans="1:15" hidden="1" x14ac:dyDescent="0.3">
      <c r="A6461" t="s">
        <v>37</v>
      </c>
      <c r="B6461">
        <v>1185732</v>
      </c>
      <c r="C6461" s="1">
        <v>44206</v>
      </c>
      <c r="D6461" s="1" t="str">
        <f>TEXT(Table1[[#This Row],[Invoice Date]],"yyyy")</f>
        <v>2021</v>
      </c>
      <c r="E6461" t="s">
        <v>38</v>
      </c>
      <c r="F6461" t="s">
        <v>102</v>
      </c>
      <c r="G6461" t="s">
        <v>103</v>
      </c>
      <c r="H6461" t="s">
        <v>50</v>
      </c>
      <c r="I6461" t="str">
        <f>IF(ISNUMBER(SEARCH( "Women's",Table1[[#This Row],[Product]])), "Women","Male")</f>
        <v>Women</v>
      </c>
      <c r="J6461" t="str">
        <f>IF(ISNUMBER(SEARCH( "Apparel",Table1[[#This Row],[Product]])), "Apparel","Footwear")</f>
        <v>Footwear</v>
      </c>
      <c r="K6461" s="3">
        <v>24</v>
      </c>
      <c r="L6461">
        <v>24</v>
      </c>
      <c r="M6461" s="3">
        <v>58</v>
      </c>
      <c r="N6461" s="3">
        <v>26</v>
      </c>
      <c r="O6461" t="s">
        <v>26</v>
      </c>
    </row>
    <row r="6462" spans="1:15" x14ac:dyDescent="0.3">
      <c r="A6462" t="s">
        <v>37</v>
      </c>
      <c r="B6462">
        <v>1185732</v>
      </c>
      <c r="C6462" s="1">
        <v>44356</v>
      </c>
      <c r="D6462" s="1" t="str">
        <f>TEXT(Table1[[#This Row],[Invoice Date]],"yyyy")</f>
        <v>2021</v>
      </c>
      <c r="E6462" t="s">
        <v>28</v>
      </c>
      <c r="F6462" t="s">
        <v>114</v>
      </c>
      <c r="G6462" t="s">
        <v>115</v>
      </c>
      <c r="H6462" t="s">
        <v>34</v>
      </c>
      <c r="I6462" t="str">
        <f>IF(ISNUMBER(SEARCH( "Women's",Table1[[#This Row],[Product]])), "Women","Male")</f>
        <v>Male</v>
      </c>
      <c r="J6462" t="str">
        <f>IF(ISNUMBER(SEARCH( "Apparel",Table1[[#This Row],[Product]])), "Apparel","Footwear")</f>
        <v>Footwear</v>
      </c>
      <c r="K6462" s="3">
        <v>32</v>
      </c>
      <c r="L6462">
        <v>23</v>
      </c>
      <c r="M6462" s="3">
        <v>74</v>
      </c>
      <c r="N6462" s="3">
        <v>33</v>
      </c>
      <c r="O6462" t="s">
        <v>17</v>
      </c>
    </row>
    <row r="6463" spans="1:15" x14ac:dyDescent="0.3">
      <c r="A6463" t="s">
        <v>37</v>
      </c>
      <c r="B6463">
        <v>1185732</v>
      </c>
      <c r="C6463" s="1">
        <v>44388</v>
      </c>
      <c r="D6463" s="1" t="str">
        <f>TEXT(Table1[[#This Row],[Invoice Date]],"yyyy")</f>
        <v>2021</v>
      </c>
      <c r="E6463" t="s">
        <v>28</v>
      </c>
      <c r="F6463" t="s">
        <v>114</v>
      </c>
      <c r="G6463" t="s">
        <v>115</v>
      </c>
      <c r="H6463" t="s">
        <v>50</v>
      </c>
      <c r="I6463" t="str">
        <f>IF(ISNUMBER(SEARCH( "Women's",Table1[[#This Row],[Product]])), "Women","Male")</f>
        <v>Women</v>
      </c>
      <c r="J6463" t="str">
        <f>IF(ISNUMBER(SEARCH( "Apparel",Table1[[#This Row],[Product]])), "Apparel","Footwear")</f>
        <v>Footwear</v>
      </c>
      <c r="K6463" s="3">
        <v>19</v>
      </c>
      <c r="L6463">
        <v>23</v>
      </c>
      <c r="M6463" s="3">
        <v>44</v>
      </c>
      <c r="N6463" s="3">
        <v>23</v>
      </c>
      <c r="O6463" t="s">
        <v>17</v>
      </c>
    </row>
    <row r="6464" spans="1:15" x14ac:dyDescent="0.3">
      <c r="A6464" t="s">
        <v>37</v>
      </c>
      <c r="B6464">
        <v>1185732</v>
      </c>
      <c r="C6464" s="1">
        <v>44266</v>
      </c>
      <c r="D6464" s="1" t="str">
        <f>TEXT(Table1[[#This Row],[Invoice Date]],"yyyy")</f>
        <v>2021</v>
      </c>
      <c r="E6464" t="s">
        <v>28</v>
      </c>
      <c r="F6464" t="s">
        <v>81</v>
      </c>
      <c r="G6464" t="s">
        <v>82</v>
      </c>
      <c r="H6464" t="s">
        <v>50</v>
      </c>
      <c r="I6464" t="str">
        <f>IF(ISNUMBER(SEARCH( "Women's",Table1[[#This Row],[Product]])), "Women","Male")</f>
        <v>Women</v>
      </c>
      <c r="J6464" t="str">
        <f>IF(ISNUMBER(SEARCH( "Apparel",Table1[[#This Row],[Product]])), "Apparel","Footwear")</f>
        <v>Footwear</v>
      </c>
      <c r="K6464" s="3">
        <v>33</v>
      </c>
      <c r="L6464">
        <v>23</v>
      </c>
      <c r="M6464" s="3">
        <v>76</v>
      </c>
      <c r="N6464" s="3">
        <v>33</v>
      </c>
      <c r="O6464" t="s">
        <v>17</v>
      </c>
    </row>
    <row r="6465" spans="1:15" x14ac:dyDescent="0.3">
      <c r="A6465" t="s">
        <v>37</v>
      </c>
      <c r="B6465">
        <v>1185732</v>
      </c>
      <c r="C6465" s="1">
        <v>44233</v>
      </c>
      <c r="D6465" s="1" t="str">
        <f>TEXT(Table1[[#This Row],[Invoice Date]],"yyyy")</f>
        <v>2021</v>
      </c>
      <c r="E6465" t="s">
        <v>28</v>
      </c>
      <c r="F6465" t="s">
        <v>85</v>
      </c>
      <c r="G6465" t="s">
        <v>86</v>
      </c>
      <c r="H6465" t="s">
        <v>50</v>
      </c>
      <c r="I6465" t="str">
        <f>IF(ISNUMBER(SEARCH( "Women's",Table1[[#This Row],[Product]])), "Women","Male")</f>
        <v>Women</v>
      </c>
      <c r="J6465" t="str">
        <f>IF(ISNUMBER(SEARCH( "Apparel",Table1[[#This Row],[Product]])), "Apparel","Footwear")</f>
        <v>Footwear</v>
      </c>
      <c r="K6465" s="3">
        <v>25</v>
      </c>
      <c r="L6465">
        <v>23</v>
      </c>
      <c r="M6465" s="3">
        <v>58</v>
      </c>
      <c r="N6465" s="3">
        <v>25</v>
      </c>
      <c r="O6465" t="s">
        <v>17</v>
      </c>
    </row>
    <row r="6466" spans="1:15" x14ac:dyDescent="0.3">
      <c r="A6466" t="s">
        <v>37</v>
      </c>
      <c r="B6466">
        <v>1185732</v>
      </c>
      <c r="C6466" s="1">
        <v>44477</v>
      </c>
      <c r="D6466" s="1" t="str">
        <f>TEXT(Table1[[#This Row],[Invoice Date]],"yyyy")</f>
        <v>2021</v>
      </c>
      <c r="E6466" t="s">
        <v>38</v>
      </c>
      <c r="F6466" t="s">
        <v>104</v>
      </c>
      <c r="G6466" t="s">
        <v>105</v>
      </c>
      <c r="H6466" t="s">
        <v>50</v>
      </c>
      <c r="I6466" t="str">
        <f>IF(ISNUMBER(SEARCH( "Women's",Table1[[#This Row],[Product]])), "Women","Male")</f>
        <v>Women</v>
      </c>
      <c r="J6466" t="str">
        <f>IF(ISNUMBER(SEARCH( "Apparel",Table1[[#This Row],[Product]])), "Apparel","Footwear")</f>
        <v>Footwear</v>
      </c>
      <c r="K6466" s="3">
        <v>47</v>
      </c>
      <c r="L6466">
        <v>23</v>
      </c>
      <c r="M6466" s="3">
        <v>108</v>
      </c>
      <c r="N6466" s="3">
        <v>54</v>
      </c>
      <c r="O6466" t="s">
        <v>17</v>
      </c>
    </row>
    <row r="6467" spans="1:15" hidden="1" x14ac:dyDescent="0.3">
      <c r="A6467" t="s">
        <v>37</v>
      </c>
      <c r="B6467">
        <v>1185732</v>
      </c>
      <c r="C6467" s="1">
        <v>44494</v>
      </c>
      <c r="D6467" s="1" t="str">
        <f>TEXT(Table1[[#This Row],[Invoice Date]],"yyyy")</f>
        <v>2021</v>
      </c>
      <c r="E6467" t="s">
        <v>19</v>
      </c>
      <c r="F6467" t="s">
        <v>53</v>
      </c>
      <c r="G6467" t="s">
        <v>62</v>
      </c>
      <c r="H6467" t="s">
        <v>50</v>
      </c>
      <c r="I6467" t="str">
        <f>IF(ISNUMBER(SEARCH( "Women's",Table1[[#This Row],[Product]])), "Women","Male")</f>
        <v>Women</v>
      </c>
      <c r="J6467" t="str">
        <f>IF(ISNUMBER(SEARCH( "Apparel",Table1[[#This Row],[Product]])), "Apparel","Footwear")</f>
        <v>Footwear</v>
      </c>
      <c r="K6467" s="3">
        <v>28</v>
      </c>
      <c r="L6467">
        <v>23</v>
      </c>
      <c r="M6467" s="3">
        <v>64</v>
      </c>
      <c r="N6467" s="3">
        <v>28</v>
      </c>
      <c r="O6467" t="s">
        <v>26</v>
      </c>
    </row>
    <row r="6468" spans="1:15" hidden="1" x14ac:dyDescent="0.3">
      <c r="A6468" t="s">
        <v>37</v>
      </c>
      <c r="B6468">
        <v>1185732</v>
      </c>
      <c r="C6468" s="1">
        <v>44340</v>
      </c>
      <c r="D6468" s="1" t="str">
        <f>TEXT(Table1[[#This Row],[Invoice Date]],"yyyy")</f>
        <v>2021</v>
      </c>
      <c r="E6468" t="s">
        <v>19</v>
      </c>
      <c r="F6468" t="s">
        <v>68</v>
      </c>
      <c r="G6468" t="s">
        <v>69</v>
      </c>
      <c r="H6468" t="s">
        <v>50</v>
      </c>
      <c r="I6468" t="str">
        <f>IF(ISNUMBER(SEARCH( "Women's",Table1[[#This Row],[Product]])), "Women","Male")</f>
        <v>Women</v>
      </c>
      <c r="J6468" t="str">
        <f>IF(ISNUMBER(SEARCH( "Apparel",Table1[[#This Row],[Product]])), "Apparel","Footwear")</f>
        <v>Footwear</v>
      </c>
      <c r="K6468" s="3">
        <v>22</v>
      </c>
      <c r="L6468">
        <v>23</v>
      </c>
      <c r="M6468" s="3">
        <v>51</v>
      </c>
      <c r="N6468" s="3">
        <v>22</v>
      </c>
      <c r="O6468" t="s">
        <v>26</v>
      </c>
    </row>
    <row r="6469" spans="1:15" hidden="1" x14ac:dyDescent="0.3">
      <c r="A6469" t="s">
        <v>37</v>
      </c>
      <c r="B6469">
        <v>1185732</v>
      </c>
      <c r="C6469" s="1">
        <v>44477</v>
      </c>
      <c r="D6469" s="1" t="str">
        <f>TEXT(Table1[[#This Row],[Invoice Date]],"yyyy")</f>
        <v>2021</v>
      </c>
      <c r="E6469" t="s">
        <v>38</v>
      </c>
      <c r="F6469" t="s">
        <v>104</v>
      </c>
      <c r="G6469" t="s">
        <v>105</v>
      </c>
      <c r="H6469" t="s">
        <v>50</v>
      </c>
      <c r="I6469" t="str">
        <f>IF(ISNUMBER(SEARCH( "Women's",Table1[[#This Row],[Product]])), "Women","Male")</f>
        <v>Women</v>
      </c>
      <c r="J6469" t="str">
        <f>IF(ISNUMBER(SEARCH( "Apparel",Table1[[#This Row],[Product]])), "Apparel","Footwear")</f>
        <v>Footwear</v>
      </c>
      <c r="K6469" s="3">
        <v>39</v>
      </c>
      <c r="L6469">
        <v>23</v>
      </c>
      <c r="M6469" s="3">
        <v>90</v>
      </c>
      <c r="N6469" s="3">
        <v>40</v>
      </c>
      <c r="O6469" t="s">
        <v>26</v>
      </c>
    </row>
    <row r="6470" spans="1:15" hidden="1" x14ac:dyDescent="0.3">
      <c r="A6470" t="s">
        <v>37</v>
      </c>
      <c r="B6470">
        <v>1185732</v>
      </c>
      <c r="C6470" s="1">
        <v>44477</v>
      </c>
      <c r="D6470" s="1" t="str">
        <f>TEXT(Table1[[#This Row],[Invoice Date]],"yyyy")</f>
        <v>2021</v>
      </c>
      <c r="E6470" t="s">
        <v>38</v>
      </c>
      <c r="F6470" t="s">
        <v>104</v>
      </c>
      <c r="G6470" t="s">
        <v>105</v>
      </c>
      <c r="H6470" t="s">
        <v>64</v>
      </c>
      <c r="I6470" t="str">
        <f>IF(ISNUMBER(SEARCH( "Women's",Table1[[#This Row],[Product]])), "Women","Male")</f>
        <v>Male</v>
      </c>
      <c r="J6470" t="str">
        <f>IF(ISNUMBER(SEARCH( "Apparel",Table1[[#This Row],[Product]])), "Apparel","Footwear")</f>
        <v>Apparel</v>
      </c>
      <c r="K6470" s="3">
        <v>40</v>
      </c>
      <c r="L6470">
        <v>23</v>
      </c>
      <c r="M6470" s="3">
        <v>92</v>
      </c>
      <c r="N6470" s="3">
        <v>30</v>
      </c>
      <c r="O6470" t="s">
        <v>26</v>
      </c>
    </row>
    <row r="6471" spans="1:15" x14ac:dyDescent="0.3">
      <c r="A6471" t="s">
        <v>37</v>
      </c>
      <c r="B6471">
        <v>1185732</v>
      </c>
      <c r="C6471" s="1">
        <v>44513</v>
      </c>
      <c r="D6471" s="1" t="str">
        <f>TEXT(Table1[[#This Row],[Invoice Date]],"yyyy")</f>
        <v>2021</v>
      </c>
      <c r="E6471" t="s">
        <v>38</v>
      </c>
      <c r="F6471" t="s">
        <v>129</v>
      </c>
      <c r="G6471" t="s">
        <v>130</v>
      </c>
      <c r="H6471" t="s">
        <v>64</v>
      </c>
      <c r="I6471" t="str">
        <f>IF(ISNUMBER(SEARCH( "Women's",Table1[[#This Row],[Product]])), "Women","Male")</f>
        <v>Male</v>
      </c>
      <c r="J6471" t="str">
        <f>IF(ISNUMBER(SEARCH( "Apparel",Table1[[#This Row],[Product]])), "Apparel","Footwear")</f>
        <v>Apparel</v>
      </c>
      <c r="K6471" s="3">
        <v>55</v>
      </c>
      <c r="L6471">
        <v>22</v>
      </c>
      <c r="M6471" s="3">
        <v>121</v>
      </c>
      <c r="N6471" s="3">
        <v>51</v>
      </c>
      <c r="O6471" t="s">
        <v>17</v>
      </c>
    </row>
    <row r="6472" spans="1:15" x14ac:dyDescent="0.3">
      <c r="A6472" t="s">
        <v>22</v>
      </c>
      <c r="B6472">
        <v>1185732</v>
      </c>
      <c r="C6472" s="1">
        <v>44263</v>
      </c>
      <c r="D6472" s="1" t="str">
        <f>TEXT(Table1[[#This Row],[Invoice Date]],"yyyy")</f>
        <v>2021</v>
      </c>
      <c r="E6472" t="s">
        <v>28</v>
      </c>
      <c r="F6472" t="s">
        <v>83</v>
      </c>
      <c r="G6472" t="s">
        <v>84</v>
      </c>
      <c r="H6472" t="s">
        <v>50</v>
      </c>
      <c r="I6472" t="str">
        <f>IF(ISNUMBER(SEARCH( "Women's",Table1[[#This Row],[Product]])), "Women","Male")</f>
        <v>Women</v>
      </c>
      <c r="J6472" t="str">
        <f>IF(ISNUMBER(SEARCH( "Apparel",Table1[[#This Row],[Product]])), "Apparel","Footwear")</f>
        <v>Footwear</v>
      </c>
      <c r="K6472" s="3">
        <v>25</v>
      </c>
      <c r="L6472">
        <v>22</v>
      </c>
      <c r="M6472" s="3">
        <v>55</v>
      </c>
      <c r="N6472" s="3">
        <v>23</v>
      </c>
      <c r="O6472" t="s">
        <v>17</v>
      </c>
    </row>
    <row r="6473" spans="1:15" x14ac:dyDescent="0.3">
      <c r="A6473" t="s">
        <v>22</v>
      </c>
      <c r="B6473">
        <v>1185732</v>
      </c>
      <c r="C6473" s="1">
        <v>44295</v>
      </c>
      <c r="D6473" s="1" t="str">
        <f>TEXT(Table1[[#This Row],[Invoice Date]],"yyyy")</f>
        <v>2021</v>
      </c>
      <c r="E6473" t="s">
        <v>28</v>
      </c>
      <c r="F6473" t="s">
        <v>83</v>
      </c>
      <c r="G6473" t="s">
        <v>84</v>
      </c>
      <c r="H6473" t="s">
        <v>50</v>
      </c>
      <c r="I6473" t="str">
        <f>IF(ISNUMBER(SEARCH( "Women's",Table1[[#This Row],[Product]])), "Women","Male")</f>
        <v>Women</v>
      </c>
      <c r="J6473" t="str">
        <f>IF(ISNUMBER(SEARCH( "Apparel",Table1[[#This Row],[Product]])), "Apparel","Footwear")</f>
        <v>Footwear</v>
      </c>
      <c r="K6473" s="3">
        <v>24</v>
      </c>
      <c r="L6473">
        <v>22</v>
      </c>
      <c r="M6473" s="3">
        <v>53</v>
      </c>
      <c r="N6473" s="3">
        <v>23</v>
      </c>
      <c r="O6473" t="s">
        <v>17</v>
      </c>
    </row>
    <row r="6474" spans="1:15" x14ac:dyDescent="0.3">
      <c r="A6474" t="s">
        <v>18</v>
      </c>
      <c r="B6474">
        <v>1185732</v>
      </c>
      <c r="C6474" s="1">
        <v>44289</v>
      </c>
      <c r="D6474" s="1" t="str">
        <f>TEXT(Table1[[#This Row],[Invoice Date]],"yyyy")</f>
        <v>2021</v>
      </c>
      <c r="E6474" t="s">
        <v>28</v>
      </c>
      <c r="F6474" t="s">
        <v>35</v>
      </c>
      <c r="G6474" t="s">
        <v>36</v>
      </c>
      <c r="H6474" t="s">
        <v>50</v>
      </c>
      <c r="I6474" t="str">
        <f>IF(ISNUMBER(SEARCH( "Women's",Table1[[#This Row],[Product]])), "Women","Male")</f>
        <v>Women</v>
      </c>
      <c r="J6474" t="str">
        <f>IF(ISNUMBER(SEARCH( "Apparel",Table1[[#This Row],[Product]])), "Apparel","Footwear")</f>
        <v>Footwear</v>
      </c>
      <c r="K6474" s="3">
        <v>15</v>
      </c>
      <c r="L6474">
        <v>22</v>
      </c>
      <c r="M6474" s="3">
        <v>33</v>
      </c>
      <c r="N6474" s="3">
        <v>14</v>
      </c>
      <c r="O6474" t="s">
        <v>17</v>
      </c>
    </row>
    <row r="6475" spans="1:15" x14ac:dyDescent="0.3">
      <c r="A6475" t="s">
        <v>18</v>
      </c>
      <c r="B6475">
        <v>1185732</v>
      </c>
      <c r="C6475" s="1">
        <v>44275</v>
      </c>
      <c r="D6475" s="1" t="str">
        <f>TEXT(Table1[[#This Row],[Invoice Date]],"yyyy")</f>
        <v>2021</v>
      </c>
      <c r="E6475" t="s">
        <v>38</v>
      </c>
      <c r="F6475" t="s">
        <v>87</v>
      </c>
      <c r="G6475" t="s">
        <v>88</v>
      </c>
      <c r="H6475" t="s">
        <v>64</v>
      </c>
      <c r="I6475" t="str">
        <f>IF(ISNUMBER(SEARCH( "Women's",Table1[[#This Row],[Product]])), "Women","Male")</f>
        <v>Male</v>
      </c>
      <c r="J6475" t="str">
        <f>IF(ISNUMBER(SEARCH( "Apparel",Table1[[#This Row],[Product]])), "Apparel","Footwear")</f>
        <v>Apparel</v>
      </c>
      <c r="K6475" s="3">
        <v>43</v>
      </c>
      <c r="L6475">
        <v>22</v>
      </c>
      <c r="M6475" s="3">
        <v>95</v>
      </c>
      <c r="N6475" s="3">
        <v>41</v>
      </c>
      <c r="O6475" t="s">
        <v>17</v>
      </c>
    </row>
    <row r="6476" spans="1:15" x14ac:dyDescent="0.3">
      <c r="A6476" t="s">
        <v>57</v>
      </c>
      <c r="B6476">
        <v>1185732</v>
      </c>
      <c r="C6476" s="1">
        <v>44261</v>
      </c>
      <c r="D6476" s="1" t="str">
        <f>TEXT(Table1[[#This Row],[Invoice Date]],"yyyy")</f>
        <v>2021</v>
      </c>
      <c r="E6476" t="s">
        <v>38</v>
      </c>
      <c r="F6476" t="s">
        <v>77</v>
      </c>
      <c r="G6476" t="s">
        <v>78</v>
      </c>
      <c r="H6476" t="s">
        <v>50</v>
      </c>
      <c r="I6476" t="str">
        <f>IF(ISNUMBER(SEARCH( "Women's",Table1[[#This Row],[Product]])), "Women","Male")</f>
        <v>Women</v>
      </c>
      <c r="J6476" t="str">
        <f>IF(ISNUMBER(SEARCH( "Apparel",Table1[[#This Row],[Product]])), "Apparel","Footwear")</f>
        <v>Footwear</v>
      </c>
      <c r="K6476" s="3">
        <v>27</v>
      </c>
      <c r="L6476">
        <v>22</v>
      </c>
      <c r="M6476" s="3">
        <v>59</v>
      </c>
      <c r="N6476" s="3">
        <v>31</v>
      </c>
      <c r="O6476" t="s">
        <v>17</v>
      </c>
    </row>
    <row r="6477" spans="1:15" x14ac:dyDescent="0.3">
      <c r="A6477" t="s">
        <v>37</v>
      </c>
      <c r="B6477">
        <v>1185732</v>
      </c>
      <c r="C6477" s="1">
        <v>44178</v>
      </c>
      <c r="D6477" s="1" t="str">
        <f>TEXT(Table1[[#This Row],[Invoice Date]],"yyyy")</f>
        <v>2020</v>
      </c>
      <c r="E6477" t="s">
        <v>28</v>
      </c>
      <c r="F6477" t="s">
        <v>98</v>
      </c>
      <c r="G6477" t="s">
        <v>99</v>
      </c>
      <c r="H6477" t="s">
        <v>50</v>
      </c>
      <c r="I6477" t="str">
        <f>IF(ISNUMBER(SEARCH( "Women's",Table1[[#This Row],[Product]])), "Women","Male")</f>
        <v>Women</v>
      </c>
      <c r="J6477" t="str">
        <f>IF(ISNUMBER(SEARCH( "Apparel",Table1[[#This Row],[Product]])), "Apparel","Footwear")</f>
        <v>Footwear</v>
      </c>
      <c r="K6477" s="3">
        <v>32</v>
      </c>
      <c r="L6477">
        <v>21</v>
      </c>
      <c r="M6477" s="3">
        <v>67</v>
      </c>
      <c r="N6477" s="3">
        <v>31</v>
      </c>
      <c r="O6477" t="s">
        <v>17</v>
      </c>
    </row>
    <row r="6478" spans="1:15" x14ac:dyDescent="0.3">
      <c r="A6478" t="s">
        <v>37</v>
      </c>
      <c r="B6478">
        <v>1185732</v>
      </c>
      <c r="C6478" s="1">
        <v>44357</v>
      </c>
      <c r="D6478" s="1" t="str">
        <f>TEXT(Table1[[#This Row],[Invoice Date]],"yyyy")</f>
        <v>2021</v>
      </c>
      <c r="E6478" t="s">
        <v>28</v>
      </c>
      <c r="F6478" t="s">
        <v>114</v>
      </c>
      <c r="G6478" t="s">
        <v>115</v>
      </c>
      <c r="H6478" t="s">
        <v>27</v>
      </c>
      <c r="I6478" t="str">
        <f>IF(ISNUMBER(SEARCH( "Women's",Table1[[#This Row],[Product]])), "Women","Male")</f>
        <v>Women</v>
      </c>
      <c r="J6478" t="str">
        <f>IF(ISNUMBER(SEARCH( "Apparel",Table1[[#This Row],[Product]])), "Apparel","Footwear")</f>
        <v>Footwear</v>
      </c>
      <c r="K6478" s="3">
        <v>23</v>
      </c>
      <c r="L6478">
        <v>21</v>
      </c>
      <c r="M6478" s="3">
        <v>48</v>
      </c>
      <c r="N6478" s="3">
        <v>22</v>
      </c>
      <c r="O6478" t="s">
        <v>17</v>
      </c>
    </row>
    <row r="6479" spans="1:15" x14ac:dyDescent="0.3">
      <c r="A6479" t="s">
        <v>37</v>
      </c>
      <c r="B6479">
        <v>1185732</v>
      </c>
      <c r="C6479" s="1">
        <v>44389</v>
      </c>
      <c r="D6479" s="1" t="str">
        <f>TEXT(Table1[[#This Row],[Invoice Date]],"yyyy")</f>
        <v>2021</v>
      </c>
      <c r="E6479" t="s">
        <v>28</v>
      </c>
      <c r="F6479" t="s">
        <v>114</v>
      </c>
      <c r="G6479" t="s">
        <v>115</v>
      </c>
      <c r="H6479" t="s">
        <v>64</v>
      </c>
      <c r="I6479" t="str">
        <f>IF(ISNUMBER(SEARCH( "Women's",Table1[[#This Row],[Product]])), "Women","Male")</f>
        <v>Male</v>
      </c>
      <c r="J6479" t="str">
        <f>IF(ISNUMBER(SEARCH( "Apparel",Table1[[#This Row],[Product]])), "Apparel","Footwear")</f>
        <v>Apparel</v>
      </c>
      <c r="K6479" s="3">
        <v>29</v>
      </c>
      <c r="L6479">
        <v>21</v>
      </c>
      <c r="M6479" s="3">
        <v>61</v>
      </c>
      <c r="N6479" s="3">
        <v>29</v>
      </c>
      <c r="O6479" t="s">
        <v>17</v>
      </c>
    </row>
    <row r="6480" spans="1:15" x14ac:dyDescent="0.3">
      <c r="A6480" t="s">
        <v>45</v>
      </c>
      <c r="B6480">
        <v>1185732</v>
      </c>
      <c r="C6480" s="1">
        <v>44502</v>
      </c>
      <c r="D6480" s="1" t="str">
        <f>TEXT(Table1[[#This Row],[Invoice Date]],"yyyy")</f>
        <v>2021</v>
      </c>
      <c r="E6480" t="s">
        <v>38</v>
      </c>
      <c r="F6480" t="s">
        <v>116</v>
      </c>
      <c r="G6480" t="s">
        <v>80</v>
      </c>
      <c r="H6480" t="s">
        <v>50</v>
      </c>
      <c r="I6480" t="str">
        <f>IF(ISNUMBER(SEARCH( "Women's",Table1[[#This Row],[Product]])), "Women","Male")</f>
        <v>Women</v>
      </c>
      <c r="J6480" t="str">
        <f>IF(ISNUMBER(SEARCH( "Apparel",Table1[[#This Row],[Product]])), "Apparel","Footwear")</f>
        <v>Footwear</v>
      </c>
      <c r="K6480" s="3">
        <v>33</v>
      </c>
      <c r="L6480">
        <v>21</v>
      </c>
      <c r="M6480" s="3">
        <v>69</v>
      </c>
      <c r="N6480" s="3">
        <v>28</v>
      </c>
      <c r="O6480" t="s">
        <v>17</v>
      </c>
    </row>
    <row r="6481" spans="1:15" x14ac:dyDescent="0.3">
      <c r="A6481" t="s">
        <v>37</v>
      </c>
      <c r="B6481">
        <v>1185732</v>
      </c>
      <c r="C6481" s="1">
        <v>44491</v>
      </c>
      <c r="D6481" s="1" t="str">
        <f>TEXT(Table1[[#This Row],[Invoice Date]],"yyyy")</f>
        <v>2021</v>
      </c>
      <c r="E6481" t="s">
        <v>38</v>
      </c>
      <c r="F6481" t="s">
        <v>87</v>
      </c>
      <c r="G6481" t="s">
        <v>88</v>
      </c>
      <c r="H6481" t="s">
        <v>50</v>
      </c>
      <c r="I6481" t="str">
        <f>IF(ISNUMBER(SEARCH( "Women's",Table1[[#This Row],[Product]])), "Women","Male")</f>
        <v>Women</v>
      </c>
      <c r="J6481" t="str">
        <f>IF(ISNUMBER(SEARCH( "Apparel",Table1[[#This Row],[Product]])), "Apparel","Footwear")</f>
        <v>Footwear</v>
      </c>
      <c r="K6481" s="3">
        <v>49</v>
      </c>
      <c r="L6481">
        <v>21</v>
      </c>
      <c r="M6481" s="3">
        <v>103</v>
      </c>
      <c r="N6481" s="3">
        <v>51</v>
      </c>
      <c r="O6481" t="s">
        <v>17</v>
      </c>
    </row>
    <row r="6482" spans="1:15" x14ac:dyDescent="0.3">
      <c r="A6482" t="s">
        <v>37</v>
      </c>
      <c r="B6482">
        <v>1185732</v>
      </c>
      <c r="C6482" s="1">
        <v>44368</v>
      </c>
      <c r="D6482" s="1" t="str">
        <f>TEXT(Table1[[#This Row],[Invoice Date]],"yyyy")</f>
        <v>2021</v>
      </c>
      <c r="E6482" t="s">
        <v>28</v>
      </c>
      <c r="F6482" t="s">
        <v>112</v>
      </c>
      <c r="G6482" t="s">
        <v>113</v>
      </c>
      <c r="H6482" t="s">
        <v>50</v>
      </c>
      <c r="I6482" t="str">
        <f>IF(ISNUMBER(SEARCH( "Women's",Table1[[#This Row],[Product]])), "Women","Male")</f>
        <v>Women</v>
      </c>
      <c r="J6482" t="str">
        <f>IF(ISNUMBER(SEARCH( "Apparel",Table1[[#This Row],[Product]])), "Apparel","Footwear")</f>
        <v>Footwear</v>
      </c>
      <c r="K6482" s="3">
        <v>44</v>
      </c>
      <c r="L6482">
        <v>20</v>
      </c>
      <c r="M6482" s="3">
        <v>88</v>
      </c>
      <c r="N6482" s="3">
        <v>44</v>
      </c>
      <c r="O6482" t="s">
        <v>17</v>
      </c>
    </row>
    <row r="6483" spans="1:15" x14ac:dyDescent="0.3">
      <c r="A6483" t="s">
        <v>37</v>
      </c>
      <c r="B6483">
        <v>1185732</v>
      </c>
      <c r="C6483" s="1">
        <v>44507</v>
      </c>
      <c r="D6483" s="1" t="str">
        <f>TEXT(Table1[[#This Row],[Invoice Date]],"yyyy")</f>
        <v>2021</v>
      </c>
      <c r="E6483" t="s">
        <v>38</v>
      </c>
      <c r="F6483" t="s">
        <v>129</v>
      </c>
      <c r="G6483" t="s">
        <v>130</v>
      </c>
      <c r="H6483" t="s">
        <v>64</v>
      </c>
      <c r="I6483" t="str">
        <f>IF(ISNUMBER(SEARCH( "Women's",Table1[[#This Row],[Product]])), "Women","Male")</f>
        <v>Male</v>
      </c>
      <c r="J6483" t="str">
        <f>IF(ISNUMBER(SEARCH( "Apparel",Table1[[#This Row],[Product]])), "Apparel","Footwear")</f>
        <v>Apparel</v>
      </c>
      <c r="K6483" s="3">
        <v>58</v>
      </c>
      <c r="L6483">
        <v>20</v>
      </c>
      <c r="M6483" s="3">
        <v>116</v>
      </c>
      <c r="N6483" s="3">
        <v>46</v>
      </c>
      <c r="O6483" t="s">
        <v>17</v>
      </c>
    </row>
    <row r="6484" spans="1:15" x14ac:dyDescent="0.3">
      <c r="A6484" t="s">
        <v>37</v>
      </c>
      <c r="B6484">
        <v>1185732</v>
      </c>
      <c r="C6484" s="1">
        <v>44512</v>
      </c>
      <c r="D6484" s="1" t="str">
        <f>TEXT(Table1[[#This Row],[Invoice Date]],"yyyy")</f>
        <v>2021</v>
      </c>
      <c r="E6484" t="s">
        <v>38</v>
      </c>
      <c r="F6484" t="s">
        <v>129</v>
      </c>
      <c r="G6484" t="s">
        <v>130</v>
      </c>
      <c r="H6484" t="s">
        <v>50</v>
      </c>
      <c r="I6484" t="str">
        <f>IF(ISNUMBER(SEARCH( "Women's",Table1[[#This Row],[Product]])), "Women","Male")</f>
        <v>Women</v>
      </c>
      <c r="J6484" t="str">
        <f>IF(ISNUMBER(SEARCH( "Apparel",Table1[[#This Row],[Product]])), "Apparel","Footwear")</f>
        <v>Footwear</v>
      </c>
      <c r="K6484" s="3">
        <v>42</v>
      </c>
      <c r="L6484">
        <v>20</v>
      </c>
      <c r="M6484" s="3">
        <v>84</v>
      </c>
      <c r="N6484" s="3">
        <v>39</v>
      </c>
      <c r="O6484" t="s">
        <v>17</v>
      </c>
    </row>
    <row r="6485" spans="1:15" x14ac:dyDescent="0.3">
      <c r="A6485" t="s">
        <v>37</v>
      </c>
      <c r="B6485">
        <v>1185732</v>
      </c>
      <c r="C6485" s="1">
        <v>44130</v>
      </c>
      <c r="D6485" s="1" t="str">
        <f>TEXT(Table1[[#This Row],[Invoice Date]],"yyyy")</f>
        <v>2020</v>
      </c>
      <c r="E6485" t="s">
        <v>28</v>
      </c>
      <c r="F6485" t="s">
        <v>98</v>
      </c>
      <c r="G6485" t="s">
        <v>99</v>
      </c>
      <c r="H6485" t="s">
        <v>50</v>
      </c>
      <c r="I6485" t="str">
        <f>IF(ISNUMBER(SEARCH( "Women's",Table1[[#This Row],[Product]])), "Women","Male")</f>
        <v>Women</v>
      </c>
      <c r="J6485" t="str">
        <f>IF(ISNUMBER(SEARCH( "Apparel",Table1[[#This Row],[Product]])), "Apparel","Footwear")</f>
        <v>Footwear</v>
      </c>
      <c r="K6485" s="3">
        <v>27</v>
      </c>
      <c r="L6485">
        <v>20</v>
      </c>
      <c r="M6485" s="3">
        <v>54</v>
      </c>
      <c r="N6485" s="3">
        <v>25</v>
      </c>
      <c r="O6485" t="s">
        <v>17</v>
      </c>
    </row>
    <row r="6486" spans="1:15" x14ac:dyDescent="0.3">
      <c r="A6486" t="s">
        <v>37</v>
      </c>
      <c r="B6486">
        <v>1185732</v>
      </c>
      <c r="C6486" s="1">
        <v>44149</v>
      </c>
      <c r="D6486" s="1" t="str">
        <f>TEXT(Table1[[#This Row],[Invoice Date]],"yyyy")</f>
        <v>2020</v>
      </c>
      <c r="E6486" t="s">
        <v>28</v>
      </c>
      <c r="F6486" t="s">
        <v>98</v>
      </c>
      <c r="G6486" t="s">
        <v>99</v>
      </c>
      <c r="H6486" t="s">
        <v>64</v>
      </c>
      <c r="I6486" t="str">
        <f>IF(ISNUMBER(SEARCH( "Women's",Table1[[#This Row],[Product]])), "Women","Male")</f>
        <v>Male</v>
      </c>
      <c r="J6486" t="str">
        <f>IF(ISNUMBER(SEARCH( "Apparel",Table1[[#This Row],[Product]])), "Apparel","Footwear")</f>
        <v>Apparel</v>
      </c>
      <c r="K6486" s="3">
        <v>50</v>
      </c>
      <c r="L6486">
        <v>20</v>
      </c>
      <c r="M6486" s="3">
        <v>100</v>
      </c>
      <c r="N6486" s="3">
        <v>41</v>
      </c>
      <c r="O6486" t="s">
        <v>17</v>
      </c>
    </row>
    <row r="6487" spans="1:15" x14ac:dyDescent="0.3">
      <c r="A6487" t="s">
        <v>45</v>
      </c>
      <c r="B6487">
        <v>1185732</v>
      </c>
      <c r="C6487" s="1">
        <v>44503</v>
      </c>
      <c r="D6487" s="1" t="str">
        <f>TEXT(Table1[[#This Row],[Invoice Date]],"yyyy")</f>
        <v>2021</v>
      </c>
      <c r="E6487" t="s">
        <v>38</v>
      </c>
      <c r="F6487" t="s">
        <v>116</v>
      </c>
      <c r="G6487" t="s">
        <v>80</v>
      </c>
      <c r="H6487" t="s">
        <v>64</v>
      </c>
      <c r="I6487" t="str">
        <f>IF(ISNUMBER(SEARCH( "Women's",Table1[[#This Row],[Product]])), "Women","Male")</f>
        <v>Male</v>
      </c>
      <c r="J6487" t="str">
        <f>IF(ISNUMBER(SEARCH( "Apparel",Table1[[#This Row],[Product]])), "Apparel","Footwear")</f>
        <v>Apparel</v>
      </c>
      <c r="K6487" s="3">
        <v>47</v>
      </c>
      <c r="L6487">
        <v>20</v>
      </c>
      <c r="M6487" s="3">
        <v>94</v>
      </c>
      <c r="N6487" s="3">
        <v>36</v>
      </c>
      <c r="O6487" t="s">
        <v>17</v>
      </c>
    </row>
    <row r="6488" spans="1:15" x14ac:dyDescent="0.3">
      <c r="A6488" t="s">
        <v>37</v>
      </c>
      <c r="B6488">
        <v>1185732</v>
      </c>
      <c r="C6488" s="1">
        <v>44298</v>
      </c>
      <c r="D6488" s="1" t="str">
        <f>TEXT(Table1[[#This Row],[Invoice Date]],"yyyy")</f>
        <v>2021</v>
      </c>
      <c r="E6488" t="s">
        <v>28</v>
      </c>
      <c r="F6488" t="s">
        <v>81</v>
      </c>
      <c r="G6488" t="s">
        <v>82</v>
      </c>
      <c r="H6488" t="s">
        <v>50</v>
      </c>
      <c r="I6488" t="str">
        <f>IF(ISNUMBER(SEARCH( "Women's",Table1[[#This Row],[Product]])), "Women","Male")</f>
        <v>Women</v>
      </c>
      <c r="J6488" t="str">
        <f>IF(ISNUMBER(SEARCH( "Apparel",Table1[[#This Row],[Product]])), "Apparel","Footwear")</f>
        <v>Footwear</v>
      </c>
      <c r="K6488" s="3">
        <v>34</v>
      </c>
      <c r="L6488">
        <v>20</v>
      </c>
      <c r="M6488" s="3">
        <v>68</v>
      </c>
      <c r="N6488" s="3">
        <v>29</v>
      </c>
      <c r="O6488" t="s">
        <v>17</v>
      </c>
    </row>
    <row r="6489" spans="1:15" x14ac:dyDescent="0.3">
      <c r="A6489" t="s">
        <v>18</v>
      </c>
      <c r="B6489">
        <v>1185732</v>
      </c>
      <c r="C6489" s="1">
        <v>44230</v>
      </c>
      <c r="D6489" s="1" t="str">
        <f>TEXT(Table1[[#This Row],[Invoice Date]],"yyyy")</f>
        <v>2021</v>
      </c>
      <c r="E6489" t="s">
        <v>28</v>
      </c>
      <c r="F6489" t="s">
        <v>35</v>
      </c>
      <c r="G6489" t="s">
        <v>36</v>
      </c>
      <c r="H6489" t="s">
        <v>50</v>
      </c>
      <c r="I6489" t="str">
        <f>IF(ISNUMBER(SEARCH( "Women's",Table1[[#This Row],[Product]])), "Women","Male")</f>
        <v>Women</v>
      </c>
      <c r="J6489" t="str">
        <f>IF(ISNUMBER(SEARCH( "Apparel",Table1[[#This Row],[Product]])), "Apparel","Footwear")</f>
        <v>Footwear</v>
      </c>
      <c r="K6489" s="3">
        <v>23</v>
      </c>
      <c r="L6489">
        <v>20</v>
      </c>
      <c r="M6489" s="3">
        <v>46</v>
      </c>
      <c r="N6489" s="3">
        <v>20</v>
      </c>
      <c r="O6489" t="s">
        <v>17</v>
      </c>
    </row>
    <row r="6490" spans="1:15" x14ac:dyDescent="0.3">
      <c r="A6490" t="s">
        <v>18</v>
      </c>
      <c r="B6490">
        <v>1185732</v>
      </c>
      <c r="C6490" s="1">
        <v>44257</v>
      </c>
      <c r="D6490" s="1" t="str">
        <f>TEXT(Table1[[#This Row],[Invoice Date]],"yyyy")</f>
        <v>2021</v>
      </c>
      <c r="E6490" t="s">
        <v>28</v>
      </c>
      <c r="F6490" t="s">
        <v>35</v>
      </c>
      <c r="G6490" t="s">
        <v>36</v>
      </c>
      <c r="H6490" t="s">
        <v>50</v>
      </c>
      <c r="I6490" t="str">
        <f>IF(ISNUMBER(SEARCH( "Women's",Table1[[#This Row],[Product]])), "Women","Male")</f>
        <v>Women</v>
      </c>
      <c r="J6490" t="str">
        <f>IF(ISNUMBER(SEARCH( "Apparel",Table1[[#This Row],[Product]])), "Apparel","Footwear")</f>
        <v>Footwear</v>
      </c>
      <c r="K6490" s="3">
        <v>14</v>
      </c>
      <c r="L6490">
        <v>20</v>
      </c>
      <c r="M6490" s="3">
        <v>28</v>
      </c>
      <c r="N6490" s="3">
        <v>11</v>
      </c>
      <c r="O6490" t="s">
        <v>17</v>
      </c>
    </row>
    <row r="6491" spans="1:15" x14ac:dyDescent="0.3">
      <c r="A6491" t="s">
        <v>37</v>
      </c>
      <c r="B6491">
        <v>1185732</v>
      </c>
      <c r="C6491" s="1">
        <v>44220</v>
      </c>
      <c r="D6491" s="1" t="str">
        <f>TEXT(Table1[[#This Row],[Invoice Date]],"yyyy")</f>
        <v>2021</v>
      </c>
      <c r="E6491" t="s">
        <v>38</v>
      </c>
      <c r="F6491" t="s">
        <v>58</v>
      </c>
      <c r="G6491" t="s">
        <v>59</v>
      </c>
      <c r="H6491" t="s">
        <v>50</v>
      </c>
      <c r="I6491" t="str">
        <f>IF(ISNUMBER(SEARCH( "Women's",Table1[[#This Row],[Product]])), "Women","Male")</f>
        <v>Women</v>
      </c>
      <c r="J6491" t="str">
        <f>IF(ISNUMBER(SEARCH( "Apparel",Table1[[#This Row],[Product]])), "Apparel","Footwear")</f>
        <v>Footwear</v>
      </c>
      <c r="K6491" s="3">
        <v>28</v>
      </c>
      <c r="L6491">
        <v>20</v>
      </c>
      <c r="M6491" s="3">
        <v>56</v>
      </c>
      <c r="N6491" s="3">
        <v>28</v>
      </c>
      <c r="O6491" t="s">
        <v>17</v>
      </c>
    </row>
    <row r="6492" spans="1:15" x14ac:dyDescent="0.3">
      <c r="A6492" t="s">
        <v>37</v>
      </c>
      <c r="B6492">
        <v>1185732</v>
      </c>
      <c r="C6492" s="1">
        <v>44491</v>
      </c>
      <c r="D6492" s="1" t="str">
        <f>TEXT(Table1[[#This Row],[Invoice Date]],"yyyy")</f>
        <v>2021</v>
      </c>
      <c r="E6492" t="s">
        <v>38</v>
      </c>
      <c r="F6492" t="s">
        <v>87</v>
      </c>
      <c r="G6492" t="s">
        <v>88</v>
      </c>
      <c r="H6492" t="s">
        <v>64</v>
      </c>
      <c r="I6492" t="str">
        <f>IF(ISNUMBER(SEARCH( "Women's",Table1[[#This Row],[Product]])), "Women","Male")</f>
        <v>Male</v>
      </c>
      <c r="J6492" t="str">
        <f>IF(ISNUMBER(SEARCH( "Apparel",Table1[[#This Row],[Product]])), "Apparel","Footwear")</f>
        <v>Apparel</v>
      </c>
      <c r="K6492" s="3">
        <v>56</v>
      </c>
      <c r="L6492">
        <v>20</v>
      </c>
      <c r="M6492" s="3">
        <v>112</v>
      </c>
      <c r="N6492" s="3">
        <v>45</v>
      </c>
      <c r="O6492" t="s">
        <v>17</v>
      </c>
    </row>
    <row r="6493" spans="1:15" x14ac:dyDescent="0.3">
      <c r="A6493" t="s">
        <v>37</v>
      </c>
      <c r="B6493">
        <v>1185732</v>
      </c>
      <c r="C6493" s="1">
        <v>44206</v>
      </c>
      <c r="D6493" s="1" t="str">
        <f>TEXT(Table1[[#This Row],[Invoice Date]],"yyyy")</f>
        <v>2021</v>
      </c>
      <c r="E6493" t="s">
        <v>38</v>
      </c>
      <c r="F6493" t="s">
        <v>102</v>
      </c>
      <c r="G6493" t="s">
        <v>103</v>
      </c>
      <c r="H6493" t="s">
        <v>50</v>
      </c>
      <c r="I6493" t="str">
        <f>IF(ISNUMBER(SEARCH( "Women's",Table1[[#This Row],[Product]])), "Women","Male")</f>
        <v>Women</v>
      </c>
      <c r="J6493" t="str">
        <f>IF(ISNUMBER(SEARCH( "Apparel",Table1[[#This Row],[Product]])), "Apparel","Footwear")</f>
        <v>Footwear</v>
      </c>
      <c r="K6493" s="3">
        <v>29</v>
      </c>
      <c r="L6493">
        <v>20</v>
      </c>
      <c r="M6493" s="3">
        <v>58</v>
      </c>
      <c r="N6493" s="3">
        <v>31</v>
      </c>
      <c r="O6493" t="s">
        <v>17</v>
      </c>
    </row>
    <row r="6494" spans="1:15" x14ac:dyDescent="0.3">
      <c r="A6494" t="s">
        <v>37</v>
      </c>
      <c r="B6494">
        <v>1185732</v>
      </c>
      <c r="C6494" s="1">
        <v>44261</v>
      </c>
      <c r="D6494" s="1" t="str">
        <f>TEXT(Table1[[#This Row],[Invoice Date]],"yyyy")</f>
        <v>2021</v>
      </c>
      <c r="E6494" t="s">
        <v>38</v>
      </c>
      <c r="F6494" t="s">
        <v>104</v>
      </c>
      <c r="G6494" t="s">
        <v>105</v>
      </c>
      <c r="H6494" t="s">
        <v>64</v>
      </c>
      <c r="I6494" t="str">
        <f>IF(ISNUMBER(SEARCH( "Women's",Table1[[#This Row],[Product]])), "Women","Male")</f>
        <v>Male</v>
      </c>
      <c r="J6494" t="str">
        <f>IF(ISNUMBER(SEARCH( "Apparel",Table1[[#This Row],[Product]])), "Apparel","Footwear")</f>
        <v>Apparel</v>
      </c>
      <c r="K6494" s="3">
        <v>44</v>
      </c>
      <c r="L6494">
        <v>20</v>
      </c>
      <c r="M6494" s="3">
        <v>88</v>
      </c>
      <c r="N6494" s="3">
        <v>40</v>
      </c>
      <c r="O6494" t="s">
        <v>17</v>
      </c>
    </row>
    <row r="6495" spans="1:15" x14ac:dyDescent="0.3">
      <c r="A6495" t="s">
        <v>37</v>
      </c>
      <c r="B6495">
        <v>1185732</v>
      </c>
      <c r="C6495" s="1">
        <v>44362</v>
      </c>
      <c r="D6495" s="1" t="str">
        <f>TEXT(Table1[[#This Row],[Invoice Date]],"yyyy")</f>
        <v>2021</v>
      </c>
      <c r="E6495" t="s">
        <v>28</v>
      </c>
      <c r="F6495" t="s">
        <v>112</v>
      </c>
      <c r="G6495" t="s">
        <v>113</v>
      </c>
      <c r="H6495" t="s">
        <v>50</v>
      </c>
      <c r="I6495" t="str">
        <f>IF(ISNUMBER(SEARCH( "Women's",Table1[[#This Row],[Product]])), "Women","Male")</f>
        <v>Women</v>
      </c>
      <c r="J6495" t="str">
        <f>IF(ISNUMBER(SEARCH( "Apparel",Table1[[#This Row],[Product]])), "Apparel","Footwear")</f>
        <v>Footwear</v>
      </c>
      <c r="K6495" s="3">
        <v>41</v>
      </c>
      <c r="L6495">
        <v>19</v>
      </c>
      <c r="M6495" s="3">
        <v>78</v>
      </c>
      <c r="N6495" s="3">
        <v>41</v>
      </c>
      <c r="O6495" t="s">
        <v>17</v>
      </c>
    </row>
    <row r="6496" spans="1:15" x14ac:dyDescent="0.3">
      <c r="A6496" t="s">
        <v>37</v>
      </c>
      <c r="B6496">
        <v>1185732</v>
      </c>
      <c r="C6496" s="1">
        <v>44494</v>
      </c>
      <c r="D6496" s="1" t="str">
        <f>TEXT(Table1[[#This Row],[Invoice Date]],"yyyy")</f>
        <v>2021</v>
      </c>
      <c r="E6496" t="s">
        <v>19</v>
      </c>
      <c r="F6496" t="s">
        <v>53</v>
      </c>
      <c r="G6496" t="s">
        <v>62</v>
      </c>
      <c r="H6496" t="s">
        <v>50</v>
      </c>
      <c r="I6496" t="str">
        <f>IF(ISNUMBER(SEARCH( "Women's",Table1[[#This Row],[Product]])), "Women","Male")</f>
        <v>Women</v>
      </c>
      <c r="J6496" t="str">
        <f>IF(ISNUMBER(SEARCH( "Apparel",Table1[[#This Row],[Product]])), "Apparel","Footwear")</f>
        <v>Footwear</v>
      </c>
      <c r="K6496" s="3">
        <v>38</v>
      </c>
      <c r="L6496">
        <v>19</v>
      </c>
      <c r="M6496" s="3">
        <v>72</v>
      </c>
      <c r="N6496" s="3">
        <v>37</v>
      </c>
      <c r="O6496" t="s">
        <v>17</v>
      </c>
    </row>
    <row r="6497" spans="1:15" x14ac:dyDescent="0.3">
      <c r="A6497" t="s">
        <v>37</v>
      </c>
      <c r="B6497">
        <v>1185732</v>
      </c>
      <c r="C6497" s="1">
        <v>44137</v>
      </c>
      <c r="D6497" s="1" t="str">
        <f>TEXT(Table1[[#This Row],[Invoice Date]],"yyyy")</f>
        <v>2020</v>
      </c>
      <c r="E6497" t="s">
        <v>28</v>
      </c>
      <c r="F6497" t="s">
        <v>98</v>
      </c>
      <c r="G6497" t="s">
        <v>99</v>
      </c>
      <c r="H6497" t="s">
        <v>64</v>
      </c>
      <c r="I6497" t="str">
        <f>IF(ISNUMBER(SEARCH( "Women's",Table1[[#This Row],[Product]])), "Women","Male")</f>
        <v>Male</v>
      </c>
      <c r="J6497" t="str">
        <f>IF(ISNUMBER(SEARCH( "Apparel",Table1[[#This Row],[Product]])), "Apparel","Footwear")</f>
        <v>Apparel</v>
      </c>
      <c r="K6497" s="3">
        <v>47</v>
      </c>
      <c r="L6497">
        <v>19</v>
      </c>
      <c r="M6497" s="3">
        <v>89</v>
      </c>
      <c r="N6497" s="3">
        <v>38</v>
      </c>
      <c r="O6497" t="s">
        <v>17</v>
      </c>
    </row>
    <row r="6498" spans="1:15" x14ac:dyDescent="0.3">
      <c r="A6498" t="s">
        <v>37</v>
      </c>
      <c r="B6498">
        <v>1185732</v>
      </c>
      <c r="C6498" s="1">
        <v>44179</v>
      </c>
      <c r="D6498" s="1" t="str">
        <f>TEXT(Table1[[#This Row],[Invoice Date]],"yyyy")</f>
        <v>2020</v>
      </c>
      <c r="E6498" t="s">
        <v>28</v>
      </c>
      <c r="F6498" t="s">
        <v>98</v>
      </c>
      <c r="G6498" t="s">
        <v>99</v>
      </c>
      <c r="H6498" t="s">
        <v>64</v>
      </c>
      <c r="I6498" t="str">
        <f>IF(ISNUMBER(SEARCH( "Women's",Table1[[#This Row],[Product]])), "Women","Male")</f>
        <v>Male</v>
      </c>
      <c r="J6498" t="str">
        <f>IF(ISNUMBER(SEARCH( "Apparel",Table1[[#This Row],[Product]])), "Apparel","Footwear")</f>
        <v>Apparel</v>
      </c>
      <c r="K6498" s="3">
        <v>41</v>
      </c>
      <c r="L6498">
        <v>19</v>
      </c>
      <c r="M6498" s="3">
        <v>78</v>
      </c>
      <c r="N6498" s="3">
        <v>33</v>
      </c>
      <c r="O6498" t="s">
        <v>17</v>
      </c>
    </row>
    <row r="6499" spans="1:15" x14ac:dyDescent="0.3">
      <c r="A6499" t="s">
        <v>37</v>
      </c>
      <c r="B6499">
        <v>1185732</v>
      </c>
      <c r="C6499" s="1">
        <v>44340</v>
      </c>
      <c r="D6499" s="1" t="str">
        <f>TEXT(Table1[[#This Row],[Invoice Date]],"yyyy")</f>
        <v>2021</v>
      </c>
      <c r="E6499" t="s">
        <v>19</v>
      </c>
      <c r="F6499" t="s">
        <v>68</v>
      </c>
      <c r="G6499" t="s">
        <v>69</v>
      </c>
      <c r="H6499" t="s">
        <v>50</v>
      </c>
      <c r="I6499" t="str">
        <f>IF(ISNUMBER(SEARCH( "Women's",Table1[[#This Row],[Product]])), "Women","Male")</f>
        <v>Women</v>
      </c>
      <c r="J6499" t="str">
        <f>IF(ISNUMBER(SEARCH( "Apparel",Table1[[#This Row],[Product]])), "Apparel","Footwear")</f>
        <v>Footwear</v>
      </c>
      <c r="K6499" s="3">
        <v>27</v>
      </c>
      <c r="L6499">
        <v>19</v>
      </c>
      <c r="M6499" s="3">
        <v>51</v>
      </c>
      <c r="N6499" s="3">
        <v>27</v>
      </c>
      <c r="O6499" t="s">
        <v>17</v>
      </c>
    </row>
    <row r="6500" spans="1:15" x14ac:dyDescent="0.3">
      <c r="A6500" t="s">
        <v>45</v>
      </c>
      <c r="B6500">
        <v>1185732</v>
      </c>
      <c r="C6500" s="1">
        <v>44490</v>
      </c>
      <c r="D6500" s="1" t="str">
        <f>TEXT(Table1[[#This Row],[Invoice Date]],"yyyy")</f>
        <v>2021</v>
      </c>
      <c r="E6500" t="s">
        <v>38</v>
      </c>
      <c r="F6500" t="s">
        <v>116</v>
      </c>
      <c r="G6500" t="s">
        <v>80</v>
      </c>
      <c r="H6500" t="s">
        <v>50</v>
      </c>
      <c r="I6500" t="str">
        <f>IF(ISNUMBER(SEARCH( "Women's",Table1[[#This Row],[Product]])), "Women","Male")</f>
        <v>Women</v>
      </c>
      <c r="J6500" t="str">
        <f>IF(ISNUMBER(SEARCH( "Apparel",Table1[[#This Row],[Product]])), "Apparel","Footwear")</f>
        <v>Footwear</v>
      </c>
      <c r="K6500" s="3">
        <v>34</v>
      </c>
      <c r="L6500">
        <v>19</v>
      </c>
      <c r="M6500" s="3">
        <v>65</v>
      </c>
      <c r="N6500" s="3">
        <v>27</v>
      </c>
      <c r="O6500" t="s">
        <v>17</v>
      </c>
    </row>
    <row r="6501" spans="1:15" x14ac:dyDescent="0.3">
      <c r="A6501" t="s">
        <v>37</v>
      </c>
      <c r="B6501">
        <v>1185732</v>
      </c>
      <c r="C6501" s="1">
        <v>44477</v>
      </c>
      <c r="D6501" s="1" t="str">
        <f>TEXT(Table1[[#This Row],[Invoice Date]],"yyyy")</f>
        <v>2021</v>
      </c>
      <c r="E6501" t="s">
        <v>38</v>
      </c>
      <c r="F6501" t="s">
        <v>104</v>
      </c>
      <c r="G6501" t="s">
        <v>105</v>
      </c>
      <c r="H6501" t="s">
        <v>64</v>
      </c>
      <c r="I6501" t="str">
        <f>IF(ISNUMBER(SEARCH( "Women's",Table1[[#This Row],[Product]])), "Women","Male")</f>
        <v>Male</v>
      </c>
      <c r="J6501" t="str">
        <f>IF(ISNUMBER(SEARCH( "Apparel",Table1[[#This Row],[Product]])), "Apparel","Footwear")</f>
        <v>Apparel</v>
      </c>
      <c r="K6501" s="3">
        <v>55</v>
      </c>
      <c r="L6501">
        <v>19</v>
      </c>
      <c r="M6501" s="3">
        <v>105</v>
      </c>
      <c r="N6501" s="3">
        <v>42</v>
      </c>
      <c r="O6501" t="s">
        <v>17</v>
      </c>
    </row>
    <row r="6502" spans="1:15" hidden="1" x14ac:dyDescent="0.3">
      <c r="A6502" t="s">
        <v>37</v>
      </c>
      <c r="B6502">
        <v>1185732</v>
      </c>
      <c r="C6502" s="1">
        <v>44500</v>
      </c>
      <c r="D6502" s="1" t="str">
        <f>TEXT(Table1[[#This Row],[Invoice Date]],"yyyy")</f>
        <v>2021</v>
      </c>
      <c r="E6502" t="s">
        <v>38</v>
      </c>
      <c r="F6502" t="s">
        <v>129</v>
      </c>
      <c r="G6502" t="s">
        <v>130</v>
      </c>
      <c r="H6502" t="s">
        <v>50</v>
      </c>
      <c r="I6502" t="str">
        <f>IF(ISNUMBER(SEARCH( "Women's",Table1[[#This Row],[Product]])), "Women","Male")</f>
        <v>Women</v>
      </c>
      <c r="J6502" t="str">
        <f>IF(ISNUMBER(SEARCH( "Apparel",Table1[[#This Row],[Product]])), "Apparel","Footwear")</f>
        <v>Footwear</v>
      </c>
      <c r="K6502" s="3">
        <v>28</v>
      </c>
      <c r="L6502">
        <v>17</v>
      </c>
      <c r="M6502" s="3">
        <v>48</v>
      </c>
      <c r="N6502" s="3">
        <v>20</v>
      </c>
      <c r="O6502" t="s">
        <v>26</v>
      </c>
    </row>
    <row r="6503" spans="1:15" hidden="1" x14ac:dyDescent="0.3">
      <c r="A6503" t="s">
        <v>37</v>
      </c>
      <c r="B6503">
        <v>1185732</v>
      </c>
      <c r="C6503" s="1">
        <v>44293</v>
      </c>
      <c r="D6503" s="1" t="str">
        <f>TEXT(Table1[[#This Row],[Invoice Date]],"yyyy")</f>
        <v>2021</v>
      </c>
      <c r="E6503" t="s">
        <v>38</v>
      </c>
      <c r="F6503" t="s">
        <v>104</v>
      </c>
      <c r="G6503" t="s">
        <v>105</v>
      </c>
      <c r="H6503" t="s">
        <v>50</v>
      </c>
      <c r="I6503" t="str">
        <f>IF(ISNUMBER(SEARCH( "Women's",Table1[[#This Row],[Product]])), "Women","Male")</f>
        <v>Women</v>
      </c>
      <c r="J6503" t="str">
        <f>IF(ISNUMBER(SEARCH( "Apparel",Table1[[#This Row],[Product]])), "Apparel","Footwear")</f>
        <v>Footwear</v>
      </c>
      <c r="K6503" s="3">
        <v>21</v>
      </c>
      <c r="L6503">
        <v>17</v>
      </c>
      <c r="M6503" s="3">
        <v>36</v>
      </c>
      <c r="N6503" s="3">
        <v>16</v>
      </c>
      <c r="O6503" t="s">
        <v>26</v>
      </c>
    </row>
    <row r="6504" spans="1:15" hidden="1" x14ac:dyDescent="0.3">
      <c r="A6504" t="s">
        <v>37</v>
      </c>
      <c r="B6504">
        <v>1185732</v>
      </c>
      <c r="C6504" s="1">
        <v>44235</v>
      </c>
      <c r="D6504" s="1" t="str">
        <f>TEXT(Table1[[#This Row],[Invoice Date]],"yyyy")</f>
        <v>2021</v>
      </c>
      <c r="E6504" t="s">
        <v>38</v>
      </c>
      <c r="F6504" t="s">
        <v>104</v>
      </c>
      <c r="G6504" t="s">
        <v>105</v>
      </c>
      <c r="H6504" t="s">
        <v>50</v>
      </c>
      <c r="I6504" t="str">
        <f>IF(ISNUMBER(SEARCH( "Women's",Table1[[#This Row],[Product]])), "Women","Male")</f>
        <v>Women</v>
      </c>
      <c r="J6504" t="str">
        <f>IF(ISNUMBER(SEARCH( "Apparel",Table1[[#This Row],[Product]])), "Apparel","Footwear")</f>
        <v>Footwear</v>
      </c>
      <c r="K6504" s="3">
        <v>20</v>
      </c>
      <c r="L6504">
        <v>16</v>
      </c>
      <c r="M6504" s="3">
        <v>32</v>
      </c>
      <c r="N6504" s="3">
        <v>14</v>
      </c>
      <c r="O6504" t="s">
        <v>26</v>
      </c>
    </row>
    <row r="6505" spans="1:15" x14ac:dyDescent="0.3">
      <c r="A6505" t="s">
        <v>18</v>
      </c>
      <c r="B6505">
        <v>1185732</v>
      </c>
      <c r="C6505" s="1">
        <v>44307</v>
      </c>
      <c r="D6505" s="1" t="str">
        <f>TEXT(Table1[[#This Row],[Invoice Date]],"yyyy")</f>
        <v>2021</v>
      </c>
      <c r="E6505" t="s">
        <v>38</v>
      </c>
      <c r="F6505" t="s">
        <v>87</v>
      </c>
      <c r="G6505" t="s">
        <v>88</v>
      </c>
      <c r="H6505" t="s">
        <v>64</v>
      </c>
      <c r="I6505" t="str">
        <f>IF(ISNUMBER(SEARCH( "Women's",Table1[[#This Row],[Product]])), "Women","Male")</f>
        <v>Male</v>
      </c>
      <c r="J6505" t="str">
        <f>IF(ISNUMBER(SEARCH( "Apparel",Table1[[#This Row],[Product]])), "Apparel","Footwear")</f>
        <v>Apparel</v>
      </c>
      <c r="K6505" s="3">
        <v>41</v>
      </c>
      <c r="L6505">
        <v>15</v>
      </c>
      <c r="M6505" s="3">
        <v>62</v>
      </c>
      <c r="N6505" s="3">
        <v>28</v>
      </c>
      <c r="O6505" t="s">
        <v>17</v>
      </c>
    </row>
    <row r="6506" spans="1:15" x14ac:dyDescent="0.3">
      <c r="A6506" t="s">
        <v>37</v>
      </c>
      <c r="B6506">
        <v>1185732</v>
      </c>
      <c r="C6506" s="1">
        <v>44293</v>
      </c>
      <c r="D6506" s="1" t="str">
        <f>TEXT(Table1[[#This Row],[Invoice Date]],"yyyy")</f>
        <v>2021</v>
      </c>
      <c r="E6506" t="s">
        <v>38</v>
      </c>
      <c r="F6506" t="s">
        <v>104</v>
      </c>
      <c r="G6506" t="s">
        <v>105</v>
      </c>
      <c r="H6506" t="s">
        <v>64</v>
      </c>
      <c r="I6506" t="str">
        <f>IF(ISNUMBER(SEARCH( "Women's",Table1[[#This Row],[Product]])), "Women","Male")</f>
        <v>Male</v>
      </c>
      <c r="J6506" t="str">
        <f>IF(ISNUMBER(SEARCH( "Apparel",Table1[[#This Row],[Product]])), "Apparel","Footwear")</f>
        <v>Apparel</v>
      </c>
      <c r="K6506" s="3">
        <v>44</v>
      </c>
      <c r="L6506">
        <v>15</v>
      </c>
      <c r="M6506" s="3">
        <v>66</v>
      </c>
      <c r="N6506" s="3">
        <v>26</v>
      </c>
      <c r="O6506" t="s">
        <v>17</v>
      </c>
    </row>
    <row r="6507" spans="1:15" hidden="1" x14ac:dyDescent="0.3">
      <c r="A6507" t="s">
        <v>37</v>
      </c>
      <c r="B6507">
        <v>1185732</v>
      </c>
      <c r="C6507" s="1">
        <v>44293</v>
      </c>
      <c r="D6507" s="1" t="str">
        <f>TEXT(Table1[[#This Row],[Invoice Date]],"yyyy")</f>
        <v>2021</v>
      </c>
      <c r="E6507" t="s">
        <v>38</v>
      </c>
      <c r="F6507" t="s">
        <v>104</v>
      </c>
      <c r="G6507" t="s">
        <v>105</v>
      </c>
      <c r="H6507" t="s">
        <v>64</v>
      </c>
      <c r="I6507" t="str">
        <f>IF(ISNUMBER(SEARCH( "Women's",Table1[[#This Row],[Product]])), "Women","Male")</f>
        <v>Male</v>
      </c>
      <c r="J6507" t="str">
        <f>IF(ISNUMBER(SEARCH( "Apparel",Table1[[#This Row],[Product]])), "Apparel","Footwear")</f>
        <v>Apparel</v>
      </c>
      <c r="K6507" s="3">
        <v>33</v>
      </c>
      <c r="L6507">
        <v>15</v>
      </c>
      <c r="M6507" s="3">
        <v>50</v>
      </c>
      <c r="N6507" s="3">
        <v>16</v>
      </c>
      <c r="O6507" t="s">
        <v>26</v>
      </c>
    </row>
    <row r="6508" spans="1:15" x14ac:dyDescent="0.3">
      <c r="A6508" t="s">
        <v>37</v>
      </c>
      <c r="B6508">
        <v>1185732</v>
      </c>
      <c r="C6508" s="1">
        <v>44143</v>
      </c>
      <c r="D6508" s="1" t="str">
        <f>TEXT(Table1[[#This Row],[Invoice Date]],"yyyy")</f>
        <v>2020</v>
      </c>
      <c r="E6508" t="s">
        <v>28</v>
      </c>
      <c r="F6508" t="s">
        <v>98</v>
      </c>
      <c r="G6508" t="s">
        <v>99</v>
      </c>
      <c r="H6508" t="s">
        <v>64</v>
      </c>
      <c r="I6508" t="str">
        <f>IF(ISNUMBER(SEARCH( "Women's",Table1[[#This Row],[Product]])), "Women","Male")</f>
        <v>Male</v>
      </c>
      <c r="J6508" t="str">
        <f>IF(ISNUMBER(SEARCH( "Apparel",Table1[[#This Row],[Product]])), "Apparel","Footwear")</f>
        <v>Apparel</v>
      </c>
      <c r="K6508" s="3">
        <v>47</v>
      </c>
      <c r="L6508">
        <v>14</v>
      </c>
      <c r="M6508" s="3">
        <v>66</v>
      </c>
      <c r="N6508" s="3">
        <v>26</v>
      </c>
      <c r="O6508" t="s">
        <v>17</v>
      </c>
    </row>
    <row r="6509" spans="1:15" x14ac:dyDescent="0.3">
      <c r="A6509" t="s">
        <v>37</v>
      </c>
      <c r="B6509">
        <v>1185732</v>
      </c>
      <c r="C6509" s="1">
        <v>44346</v>
      </c>
      <c r="D6509" s="1" t="str">
        <f>TEXT(Table1[[#This Row],[Invoice Date]],"yyyy")</f>
        <v>2021</v>
      </c>
      <c r="E6509" t="s">
        <v>28</v>
      </c>
      <c r="F6509" t="s">
        <v>114</v>
      </c>
      <c r="G6509" t="s">
        <v>115</v>
      </c>
      <c r="H6509" t="s">
        <v>50</v>
      </c>
      <c r="I6509" t="str">
        <f>IF(ISNUMBER(SEARCH( "Women's",Table1[[#This Row],[Product]])), "Women","Male")</f>
        <v>Women</v>
      </c>
      <c r="J6509" t="str">
        <f>IF(ISNUMBER(SEARCH( "Apparel",Table1[[#This Row],[Product]])), "Apparel","Footwear")</f>
        <v>Footwear</v>
      </c>
      <c r="K6509" s="3">
        <v>29</v>
      </c>
      <c r="L6509">
        <v>14</v>
      </c>
      <c r="M6509" s="3">
        <v>41</v>
      </c>
      <c r="N6509" s="3">
        <v>20</v>
      </c>
      <c r="O6509" t="s">
        <v>17</v>
      </c>
    </row>
    <row r="6510" spans="1:15" x14ac:dyDescent="0.3">
      <c r="A6510" t="s">
        <v>37</v>
      </c>
      <c r="B6510">
        <v>1185732</v>
      </c>
      <c r="C6510" s="1">
        <v>44393</v>
      </c>
      <c r="D6510" s="1" t="str">
        <f>TEXT(Table1[[#This Row],[Invoice Date]],"yyyy")</f>
        <v>2021</v>
      </c>
      <c r="E6510" t="s">
        <v>28</v>
      </c>
      <c r="F6510" t="s">
        <v>114</v>
      </c>
      <c r="G6510" t="s">
        <v>115</v>
      </c>
      <c r="H6510" t="s">
        <v>27</v>
      </c>
      <c r="I6510" t="str">
        <f>IF(ISNUMBER(SEARCH( "Women's",Table1[[#This Row],[Product]])), "Women","Male")</f>
        <v>Women</v>
      </c>
      <c r="J6510" t="str">
        <f>IF(ISNUMBER(SEARCH( "Apparel",Table1[[#This Row],[Product]])), "Apparel","Footwear")</f>
        <v>Footwear</v>
      </c>
      <c r="K6510" s="3">
        <v>29</v>
      </c>
      <c r="L6510">
        <v>14</v>
      </c>
      <c r="M6510" s="3">
        <v>41</v>
      </c>
      <c r="N6510" s="3">
        <v>20</v>
      </c>
      <c r="O6510" t="s">
        <v>17</v>
      </c>
    </row>
    <row r="6511" spans="1:15" x14ac:dyDescent="0.3">
      <c r="A6511" t="s">
        <v>18</v>
      </c>
      <c r="B6511">
        <v>1185732</v>
      </c>
      <c r="C6511" s="1">
        <v>44249</v>
      </c>
      <c r="D6511" s="1" t="str">
        <f>TEXT(Table1[[#This Row],[Invoice Date]],"yyyy")</f>
        <v>2021</v>
      </c>
      <c r="E6511" t="s">
        <v>38</v>
      </c>
      <c r="F6511" t="s">
        <v>87</v>
      </c>
      <c r="G6511" t="s">
        <v>88</v>
      </c>
      <c r="H6511" t="s">
        <v>50</v>
      </c>
      <c r="I6511" t="str">
        <f>IF(ISNUMBER(SEARCH( "Women's",Table1[[#This Row],[Product]])), "Women","Male")</f>
        <v>Women</v>
      </c>
      <c r="J6511" t="str">
        <f>IF(ISNUMBER(SEARCH( "Apparel",Table1[[#This Row],[Product]])), "Apparel","Footwear")</f>
        <v>Footwear</v>
      </c>
      <c r="K6511" s="3">
        <v>28</v>
      </c>
      <c r="L6511">
        <v>14</v>
      </c>
      <c r="M6511" s="3">
        <v>39</v>
      </c>
      <c r="N6511" s="3">
        <v>20</v>
      </c>
      <c r="O6511" t="s">
        <v>17</v>
      </c>
    </row>
    <row r="6512" spans="1:15" x14ac:dyDescent="0.3">
      <c r="A6512" t="s">
        <v>37</v>
      </c>
      <c r="B6512">
        <v>1185732</v>
      </c>
      <c r="C6512" s="1">
        <v>44500</v>
      </c>
      <c r="D6512" s="1" t="str">
        <f>TEXT(Table1[[#This Row],[Invoice Date]],"yyyy")</f>
        <v>2021</v>
      </c>
      <c r="E6512" t="s">
        <v>38</v>
      </c>
      <c r="F6512" t="s">
        <v>129</v>
      </c>
      <c r="G6512" t="s">
        <v>130</v>
      </c>
      <c r="H6512" t="s">
        <v>50</v>
      </c>
      <c r="I6512" t="str">
        <f>IF(ISNUMBER(SEARCH( "Women's",Table1[[#This Row],[Product]])), "Women","Male")</f>
        <v>Women</v>
      </c>
      <c r="J6512" t="str">
        <f>IF(ISNUMBER(SEARCH( "Apparel",Table1[[#This Row],[Product]])), "Apparel","Footwear")</f>
        <v>Footwear</v>
      </c>
      <c r="K6512" s="3">
        <v>39</v>
      </c>
      <c r="L6512">
        <v>13</v>
      </c>
      <c r="M6512" s="3">
        <v>51</v>
      </c>
      <c r="N6512" s="3">
        <v>26</v>
      </c>
      <c r="O6512" t="s">
        <v>17</v>
      </c>
    </row>
    <row r="6513" spans="1:15" x14ac:dyDescent="0.3">
      <c r="A6513" t="s">
        <v>37</v>
      </c>
      <c r="B6513">
        <v>1185732</v>
      </c>
      <c r="C6513" s="1">
        <v>44148</v>
      </c>
      <c r="D6513" s="1" t="str">
        <f>TEXT(Table1[[#This Row],[Invoice Date]],"yyyy")</f>
        <v>2020</v>
      </c>
      <c r="E6513" t="s">
        <v>28</v>
      </c>
      <c r="F6513" t="s">
        <v>98</v>
      </c>
      <c r="G6513" t="s">
        <v>99</v>
      </c>
      <c r="H6513" t="s">
        <v>50</v>
      </c>
      <c r="I6513" t="str">
        <f>IF(ISNUMBER(SEARCH( "Women's",Table1[[#This Row],[Product]])), "Women","Male")</f>
        <v>Women</v>
      </c>
      <c r="J6513" t="str">
        <f>IF(ISNUMBER(SEARCH( "Apparel",Table1[[#This Row],[Product]])), "Apparel","Footwear")</f>
        <v>Footwear</v>
      </c>
      <c r="K6513" s="3">
        <v>36</v>
      </c>
      <c r="L6513">
        <v>13</v>
      </c>
      <c r="M6513" s="3">
        <v>47</v>
      </c>
      <c r="N6513" s="3">
        <v>23</v>
      </c>
      <c r="O6513" t="s">
        <v>17</v>
      </c>
    </row>
    <row r="6514" spans="1:15" x14ac:dyDescent="0.3">
      <c r="A6514" t="s">
        <v>37</v>
      </c>
      <c r="B6514">
        <v>1185732</v>
      </c>
      <c r="C6514" s="1">
        <v>44353</v>
      </c>
      <c r="D6514" s="1" t="str">
        <f>TEXT(Table1[[#This Row],[Invoice Date]],"yyyy")</f>
        <v>2021</v>
      </c>
      <c r="E6514" t="s">
        <v>28</v>
      </c>
      <c r="F6514" t="s">
        <v>114</v>
      </c>
      <c r="G6514" t="s">
        <v>115</v>
      </c>
      <c r="H6514" t="s">
        <v>64</v>
      </c>
      <c r="I6514" t="str">
        <f>IF(ISNUMBER(SEARCH( "Women's",Table1[[#This Row],[Product]])), "Women","Male")</f>
        <v>Male</v>
      </c>
      <c r="J6514" t="str">
        <f>IF(ISNUMBER(SEARCH( "Apparel",Table1[[#This Row],[Product]])), "Apparel","Footwear")</f>
        <v>Apparel</v>
      </c>
      <c r="K6514" s="3">
        <v>45</v>
      </c>
      <c r="L6514">
        <v>13</v>
      </c>
      <c r="M6514" s="3">
        <v>59</v>
      </c>
      <c r="N6514" s="3">
        <v>27</v>
      </c>
      <c r="O6514" t="s">
        <v>17</v>
      </c>
    </row>
    <row r="6515" spans="1:15" x14ac:dyDescent="0.3">
      <c r="A6515" t="s">
        <v>37</v>
      </c>
      <c r="B6515">
        <v>1185732</v>
      </c>
      <c r="C6515" s="1">
        <v>44365</v>
      </c>
      <c r="D6515" s="1" t="str">
        <f>TEXT(Table1[[#This Row],[Invoice Date]],"yyyy")</f>
        <v>2021</v>
      </c>
      <c r="E6515" t="s">
        <v>28</v>
      </c>
      <c r="F6515" t="s">
        <v>114</v>
      </c>
      <c r="G6515" t="s">
        <v>115</v>
      </c>
      <c r="H6515" t="s">
        <v>64</v>
      </c>
      <c r="I6515" t="str">
        <f>IF(ISNUMBER(SEARCH( "Women's",Table1[[#This Row],[Product]])), "Women","Male")</f>
        <v>Male</v>
      </c>
      <c r="J6515" t="str">
        <f>IF(ISNUMBER(SEARCH( "Apparel",Table1[[#This Row],[Product]])), "Apparel","Footwear")</f>
        <v>Apparel</v>
      </c>
      <c r="K6515" s="3">
        <v>46</v>
      </c>
      <c r="L6515">
        <v>13</v>
      </c>
      <c r="M6515" s="3">
        <v>60</v>
      </c>
      <c r="N6515" s="3">
        <v>28</v>
      </c>
      <c r="O6515" t="s">
        <v>17</v>
      </c>
    </row>
    <row r="6516" spans="1:15" x14ac:dyDescent="0.3">
      <c r="A6516" t="s">
        <v>45</v>
      </c>
      <c r="B6516">
        <v>1185732</v>
      </c>
      <c r="C6516" s="1">
        <v>44496</v>
      </c>
      <c r="D6516" s="1" t="str">
        <f>TEXT(Table1[[#This Row],[Invoice Date]],"yyyy")</f>
        <v>2021</v>
      </c>
      <c r="E6516" t="s">
        <v>38</v>
      </c>
      <c r="F6516" t="s">
        <v>116</v>
      </c>
      <c r="G6516" t="s">
        <v>80</v>
      </c>
      <c r="H6516" t="s">
        <v>50</v>
      </c>
      <c r="I6516" t="str">
        <f>IF(ISNUMBER(SEARCH( "Women's",Table1[[#This Row],[Product]])), "Women","Male")</f>
        <v>Women</v>
      </c>
      <c r="J6516" t="str">
        <f>IF(ISNUMBER(SEARCH( "Apparel",Table1[[#This Row],[Product]])), "Apparel","Footwear")</f>
        <v>Footwear</v>
      </c>
      <c r="K6516" s="3">
        <v>32</v>
      </c>
      <c r="L6516">
        <v>13</v>
      </c>
      <c r="M6516" s="3">
        <v>42</v>
      </c>
      <c r="N6516" s="3">
        <v>17</v>
      </c>
      <c r="O6516" t="s">
        <v>17</v>
      </c>
    </row>
    <row r="6517" spans="1:15" x14ac:dyDescent="0.3">
      <c r="A6517" t="s">
        <v>18</v>
      </c>
      <c r="B6517">
        <v>1185732</v>
      </c>
      <c r="C6517" s="1">
        <v>44307</v>
      </c>
      <c r="D6517" s="1" t="str">
        <f>TEXT(Table1[[#This Row],[Invoice Date]],"yyyy")</f>
        <v>2021</v>
      </c>
      <c r="E6517" t="s">
        <v>38</v>
      </c>
      <c r="F6517" t="s">
        <v>87</v>
      </c>
      <c r="G6517" t="s">
        <v>88</v>
      </c>
      <c r="H6517" t="s">
        <v>50</v>
      </c>
      <c r="I6517" t="str">
        <f>IF(ISNUMBER(SEARCH( "Women's",Table1[[#This Row],[Product]])), "Women","Male")</f>
        <v>Women</v>
      </c>
      <c r="J6517" t="str">
        <f>IF(ISNUMBER(SEARCH( "Apparel",Table1[[#This Row],[Product]])), "Apparel","Footwear")</f>
        <v>Footwear</v>
      </c>
      <c r="K6517" s="3">
        <v>27</v>
      </c>
      <c r="L6517">
        <v>13</v>
      </c>
      <c r="M6517" s="3">
        <v>35</v>
      </c>
      <c r="N6517" s="3">
        <v>16</v>
      </c>
      <c r="O6517" t="s">
        <v>17</v>
      </c>
    </row>
    <row r="6518" spans="1:15" x14ac:dyDescent="0.3">
      <c r="A6518" t="s">
        <v>37</v>
      </c>
      <c r="B6518">
        <v>1185732</v>
      </c>
      <c r="C6518" s="1">
        <v>44235</v>
      </c>
      <c r="D6518" s="1" t="str">
        <f>TEXT(Table1[[#This Row],[Invoice Date]],"yyyy")</f>
        <v>2021</v>
      </c>
      <c r="E6518" t="s">
        <v>38</v>
      </c>
      <c r="F6518" t="s">
        <v>104</v>
      </c>
      <c r="G6518" t="s">
        <v>105</v>
      </c>
      <c r="H6518" t="s">
        <v>50</v>
      </c>
      <c r="I6518" t="str">
        <f>IF(ISNUMBER(SEARCH( "Women's",Table1[[#This Row],[Product]])), "Women","Male")</f>
        <v>Women</v>
      </c>
      <c r="J6518" t="str">
        <f>IF(ISNUMBER(SEARCH( "Apparel",Table1[[#This Row],[Product]])), "Apparel","Footwear")</f>
        <v>Footwear</v>
      </c>
      <c r="K6518" s="3">
        <v>29</v>
      </c>
      <c r="L6518">
        <v>13</v>
      </c>
      <c r="M6518" s="3">
        <v>38</v>
      </c>
      <c r="N6518" s="3">
        <v>20</v>
      </c>
      <c r="O6518" t="s">
        <v>17</v>
      </c>
    </row>
    <row r="6519" spans="1:15" x14ac:dyDescent="0.3">
      <c r="A6519" t="s">
        <v>37</v>
      </c>
      <c r="B6519">
        <v>1185732</v>
      </c>
      <c r="C6519" s="1">
        <v>44293</v>
      </c>
      <c r="D6519" s="1" t="str">
        <f>TEXT(Table1[[#This Row],[Invoice Date]],"yyyy")</f>
        <v>2021</v>
      </c>
      <c r="E6519" t="s">
        <v>38</v>
      </c>
      <c r="F6519" t="s">
        <v>104</v>
      </c>
      <c r="G6519" t="s">
        <v>105</v>
      </c>
      <c r="H6519" t="s">
        <v>50</v>
      </c>
      <c r="I6519" t="str">
        <f>IF(ISNUMBER(SEARCH( "Women's",Table1[[#This Row],[Product]])), "Women","Male")</f>
        <v>Women</v>
      </c>
      <c r="J6519" t="str">
        <f>IF(ISNUMBER(SEARCH( "Apparel",Table1[[#This Row],[Product]])), "Apparel","Footwear")</f>
        <v>Footwear</v>
      </c>
      <c r="K6519" s="3">
        <v>29</v>
      </c>
      <c r="L6519">
        <v>13</v>
      </c>
      <c r="M6519" s="3">
        <v>38</v>
      </c>
      <c r="N6519" s="3">
        <v>20</v>
      </c>
      <c r="O6519" t="s">
        <v>17</v>
      </c>
    </row>
    <row r="6520" spans="1:15" x14ac:dyDescent="0.3">
      <c r="A6520" t="s">
        <v>37</v>
      </c>
      <c r="B6520">
        <v>1185732</v>
      </c>
      <c r="C6520" s="1">
        <v>44506</v>
      </c>
      <c r="D6520" s="1" t="str">
        <f>TEXT(Table1[[#This Row],[Invoice Date]],"yyyy")</f>
        <v>2021</v>
      </c>
      <c r="E6520" t="s">
        <v>38</v>
      </c>
      <c r="F6520" t="s">
        <v>129</v>
      </c>
      <c r="G6520" t="s">
        <v>130</v>
      </c>
      <c r="H6520" t="s">
        <v>50</v>
      </c>
      <c r="I6520" t="str">
        <f>IF(ISNUMBER(SEARCH( "Women's",Table1[[#This Row],[Product]])), "Women","Male")</f>
        <v>Women</v>
      </c>
      <c r="J6520" t="str">
        <f>IF(ISNUMBER(SEARCH( "Apparel",Table1[[#This Row],[Product]])), "Apparel","Footwear")</f>
        <v>Footwear</v>
      </c>
      <c r="K6520" s="3">
        <v>43</v>
      </c>
      <c r="L6520">
        <v>8</v>
      </c>
      <c r="M6520" s="3">
        <v>34</v>
      </c>
      <c r="N6520" s="3">
        <v>18</v>
      </c>
      <c r="O6520" t="s">
        <v>17</v>
      </c>
    </row>
    <row r="6521" spans="1:15" x14ac:dyDescent="0.3">
      <c r="A6521" t="s">
        <v>37</v>
      </c>
      <c r="B6521">
        <v>1185732</v>
      </c>
      <c r="C6521" s="1">
        <v>44261</v>
      </c>
      <c r="D6521" s="1" t="str">
        <f>TEXT(Table1[[#This Row],[Invoice Date]],"yyyy")</f>
        <v>2021</v>
      </c>
      <c r="E6521" t="s">
        <v>38</v>
      </c>
      <c r="F6521" t="s">
        <v>104</v>
      </c>
      <c r="G6521" t="s">
        <v>105</v>
      </c>
      <c r="H6521" t="s">
        <v>50</v>
      </c>
      <c r="I6521" t="str">
        <f>IF(ISNUMBER(SEARCH( "Women's",Table1[[#This Row],[Product]])), "Women","Male")</f>
        <v>Women</v>
      </c>
      <c r="J6521" t="str">
        <f>IF(ISNUMBER(SEARCH( "Apparel",Table1[[#This Row],[Product]])), "Apparel","Footwear")</f>
        <v>Footwear</v>
      </c>
      <c r="K6521" s="3">
        <v>29</v>
      </c>
      <c r="L6521">
        <v>8</v>
      </c>
      <c r="M6521" s="3">
        <v>23</v>
      </c>
      <c r="N6521" s="3">
        <v>12</v>
      </c>
      <c r="O6521" t="s">
        <v>17</v>
      </c>
    </row>
    <row r="6522" spans="1:15" hidden="1" x14ac:dyDescent="0.3">
      <c r="A6522" t="s">
        <v>37</v>
      </c>
      <c r="B6522">
        <v>1185732</v>
      </c>
      <c r="C6522" s="1">
        <v>44506</v>
      </c>
      <c r="D6522" s="1" t="str">
        <f>TEXT(Table1[[#This Row],[Invoice Date]],"yyyy")</f>
        <v>2021</v>
      </c>
      <c r="E6522" t="s">
        <v>38</v>
      </c>
      <c r="F6522" t="s">
        <v>129</v>
      </c>
      <c r="G6522" t="s">
        <v>130</v>
      </c>
      <c r="H6522" t="s">
        <v>50</v>
      </c>
      <c r="I6522" t="str">
        <f>IF(ISNUMBER(SEARCH( "Women's",Table1[[#This Row],[Product]])), "Women","Male")</f>
        <v>Women</v>
      </c>
      <c r="J6522" t="str">
        <f>IF(ISNUMBER(SEARCH( "Apparel",Table1[[#This Row],[Product]])), "Apparel","Footwear")</f>
        <v>Footwear</v>
      </c>
      <c r="K6522" s="3">
        <v>32</v>
      </c>
      <c r="L6522">
        <v>8</v>
      </c>
      <c r="M6522" s="3">
        <v>26</v>
      </c>
      <c r="N6522" s="3">
        <v>11</v>
      </c>
      <c r="O6522" t="s">
        <v>26</v>
      </c>
    </row>
    <row r="6523" spans="1:15" hidden="1" x14ac:dyDescent="0.3">
      <c r="A6523" t="s">
        <v>37</v>
      </c>
      <c r="B6523">
        <v>1185732</v>
      </c>
      <c r="C6523" s="1">
        <v>44261</v>
      </c>
      <c r="D6523" s="1" t="str">
        <f>TEXT(Table1[[#This Row],[Invoice Date]],"yyyy")</f>
        <v>2021</v>
      </c>
      <c r="E6523" t="s">
        <v>38</v>
      </c>
      <c r="F6523" t="s">
        <v>104</v>
      </c>
      <c r="G6523" t="s">
        <v>105</v>
      </c>
      <c r="H6523" t="s">
        <v>50</v>
      </c>
      <c r="I6523" t="str">
        <f>IF(ISNUMBER(SEARCH( "Women's",Table1[[#This Row],[Product]])), "Women","Male")</f>
        <v>Women</v>
      </c>
      <c r="J6523" t="str">
        <f>IF(ISNUMBER(SEARCH( "Apparel",Table1[[#This Row],[Product]])), "Apparel","Footwear")</f>
        <v>Footwear</v>
      </c>
      <c r="K6523" s="3">
        <v>20</v>
      </c>
      <c r="L6523">
        <v>8</v>
      </c>
      <c r="M6523" s="3">
        <v>16</v>
      </c>
      <c r="N6523" s="3">
        <v>8</v>
      </c>
      <c r="O6523" t="s">
        <v>26</v>
      </c>
    </row>
    <row r="6524" spans="1:15" x14ac:dyDescent="0.3">
      <c r="A6524" t="s">
        <v>37</v>
      </c>
      <c r="B6524">
        <v>1185732</v>
      </c>
      <c r="C6524" s="1">
        <v>44136</v>
      </c>
      <c r="D6524" s="1" t="str">
        <f>TEXT(Table1[[#This Row],[Invoice Date]],"yyyy")</f>
        <v>2020</v>
      </c>
      <c r="E6524" t="s">
        <v>28</v>
      </c>
      <c r="F6524" t="s">
        <v>98</v>
      </c>
      <c r="G6524" t="s">
        <v>99</v>
      </c>
      <c r="H6524" t="s">
        <v>50</v>
      </c>
      <c r="I6524" t="str">
        <f>IF(ISNUMBER(SEARCH( "Women's",Table1[[#This Row],[Product]])), "Women","Male")</f>
        <v>Women</v>
      </c>
      <c r="J6524" t="str">
        <f>IF(ISNUMBER(SEARCH( "Apparel",Table1[[#This Row],[Product]])), "Apparel","Footwear")</f>
        <v>Footwear</v>
      </c>
      <c r="K6524" s="3">
        <v>32</v>
      </c>
      <c r="L6524">
        <v>7</v>
      </c>
      <c r="M6524" s="3">
        <v>22</v>
      </c>
      <c r="N6524" s="3">
        <v>11</v>
      </c>
      <c r="O6524" t="s">
        <v>17</v>
      </c>
    </row>
    <row r="6525" spans="1:15" x14ac:dyDescent="0.3">
      <c r="A6525" t="s">
        <v>37</v>
      </c>
      <c r="B6525">
        <v>1185732</v>
      </c>
      <c r="C6525" s="1">
        <v>44142</v>
      </c>
      <c r="D6525" s="1" t="str">
        <f>TEXT(Table1[[#This Row],[Invoice Date]],"yyyy")</f>
        <v>2020</v>
      </c>
      <c r="E6525" t="s">
        <v>28</v>
      </c>
      <c r="F6525" t="s">
        <v>98</v>
      </c>
      <c r="G6525" t="s">
        <v>99</v>
      </c>
      <c r="H6525" t="s">
        <v>50</v>
      </c>
      <c r="I6525" t="str">
        <f>IF(ISNUMBER(SEARCH( "Women's",Table1[[#This Row],[Product]])), "Women","Male")</f>
        <v>Women</v>
      </c>
      <c r="J6525" t="str">
        <f>IF(ISNUMBER(SEARCH( "Apparel",Table1[[#This Row],[Product]])), "Apparel","Footwear")</f>
        <v>Footwear</v>
      </c>
      <c r="K6525" s="3">
        <v>32</v>
      </c>
      <c r="L6525">
        <v>7</v>
      </c>
      <c r="M6525" s="3">
        <v>22</v>
      </c>
      <c r="N6525" s="3">
        <v>11</v>
      </c>
      <c r="O6525" t="s">
        <v>17</v>
      </c>
    </row>
    <row r="6526" spans="1:15" x14ac:dyDescent="0.3">
      <c r="A6526" t="s">
        <v>37</v>
      </c>
      <c r="B6526">
        <v>1185732</v>
      </c>
      <c r="C6526" s="1">
        <v>44364</v>
      </c>
      <c r="D6526" s="1" t="str">
        <f>TEXT(Table1[[#This Row],[Invoice Date]],"yyyy")</f>
        <v>2021</v>
      </c>
      <c r="E6526" t="s">
        <v>28</v>
      </c>
      <c r="F6526" t="s">
        <v>114</v>
      </c>
      <c r="G6526" t="s">
        <v>115</v>
      </c>
      <c r="H6526" t="s">
        <v>50</v>
      </c>
      <c r="I6526" t="str">
        <f>IF(ISNUMBER(SEARCH( "Women's",Table1[[#This Row],[Product]])), "Women","Male")</f>
        <v>Women</v>
      </c>
      <c r="J6526" t="str">
        <f>IF(ISNUMBER(SEARCH( "Apparel",Table1[[#This Row],[Product]])), "Apparel","Footwear")</f>
        <v>Footwear</v>
      </c>
      <c r="K6526" s="3">
        <v>34</v>
      </c>
      <c r="L6526">
        <v>7</v>
      </c>
      <c r="M6526" s="3">
        <v>24</v>
      </c>
      <c r="N6526" s="3">
        <v>13</v>
      </c>
      <c r="O6526" t="s">
        <v>17</v>
      </c>
    </row>
    <row r="6527" spans="1:15" x14ac:dyDescent="0.3">
      <c r="A6527" t="s">
        <v>37</v>
      </c>
      <c r="B6527">
        <v>1185732</v>
      </c>
      <c r="C6527" s="1">
        <v>44394</v>
      </c>
      <c r="D6527" s="1" t="str">
        <f>TEXT(Table1[[#This Row],[Invoice Date]],"yyyy")</f>
        <v>2021</v>
      </c>
      <c r="E6527" t="s">
        <v>28</v>
      </c>
      <c r="F6527" t="s">
        <v>114</v>
      </c>
      <c r="G6527" t="s">
        <v>115</v>
      </c>
      <c r="H6527" t="s">
        <v>50</v>
      </c>
      <c r="I6527" t="str">
        <f>IF(ISNUMBER(SEARCH( "Women's",Table1[[#This Row],[Product]])), "Women","Male")</f>
        <v>Women</v>
      </c>
      <c r="J6527" t="str">
        <f>IF(ISNUMBER(SEARCH( "Apparel",Table1[[#This Row],[Product]])), "Apparel","Footwear")</f>
        <v>Footwear</v>
      </c>
      <c r="K6527" s="3">
        <v>29</v>
      </c>
      <c r="L6527">
        <v>7</v>
      </c>
      <c r="M6527" s="3">
        <v>20</v>
      </c>
      <c r="N6527" s="3">
        <v>11</v>
      </c>
      <c r="O6527" t="s">
        <v>17</v>
      </c>
    </row>
    <row r="6528" spans="1:15" x14ac:dyDescent="0.3">
      <c r="A6528" t="s">
        <v>37</v>
      </c>
      <c r="B6528">
        <v>1185732</v>
      </c>
      <c r="C6528" s="1">
        <v>44395</v>
      </c>
      <c r="D6528" s="1" t="str">
        <f>TEXT(Table1[[#This Row],[Invoice Date]],"yyyy")</f>
        <v>2021</v>
      </c>
      <c r="E6528" t="s">
        <v>28</v>
      </c>
      <c r="F6528" t="s">
        <v>114</v>
      </c>
      <c r="G6528" t="s">
        <v>115</v>
      </c>
      <c r="H6528" t="s">
        <v>64</v>
      </c>
      <c r="I6528" t="str">
        <f>IF(ISNUMBER(SEARCH( "Women's",Table1[[#This Row],[Product]])), "Women","Male")</f>
        <v>Male</v>
      </c>
      <c r="J6528" t="str">
        <f>IF(ISNUMBER(SEARCH( "Apparel",Table1[[#This Row],[Product]])), "Apparel","Footwear")</f>
        <v>Apparel</v>
      </c>
      <c r="K6528" s="3">
        <v>37</v>
      </c>
      <c r="L6528">
        <v>7</v>
      </c>
      <c r="M6528" s="3">
        <v>26</v>
      </c>
      <c r="N6528" s="3">
        <v>12</v>
      </c>
      <c r="O6528" t="s">
        <v>17</v>
      </c>
    </row>
    <row r="6529" spans="1:15" x14ac:dyDescent="0.3">
      <c r="A6529" t="s">
        <v>18</v>
      </c>
      <c r="B6529">
        <v>1185732</v>
      </c>
      <c r="C6529" s="1">
        <v>44275</v>
      </c>
      <c r="D6529" s="1" t="str">
        <f>TEXT(Table1[[#This Row],[Invoice Date]],"yyyy")</f>
        <v>2021</v>
      </c>
      <c r="E6529" t="s">
        <v>38</v>
      </c>
      <c r="F6529" t="s">
        <v>87</v>
      </c>
      <c r="G6529" t="s">
        <v>88</v>
      </c>
      <c r="H6529" t="s">
        <v>50</v>
      </c>
      <c r="I6529" t="str">
        <f>IF(ISNUMBER(SEARCH( "Women's",Table1[[#This Row],[Product]])), "Women","Male")</f>
        <v>Women</v>
      </c>
      <c r="J6529" t="str">
        <f>IF(ISNUMBER(SEARCH( "Apparel",Table1[[#This Row],[Product]])), "Apparel","Footwear")</f>
        <v>Footwear</v>
      </c>
      <c r="K6529" s="3">
        <v>29</v>
      </c>
      <c r="L6529">
        <v>7</v>
      </c>
      <c r="M6529" s="3">
        <v>20</v>
      </c>
      <c r="N6529" s="3">
        <v>9</v>
      </c>
      <c r="O6529" t="s">
        <v>17</v>
      </c>
    </row>
    <row r="6530" spans="1:15" x14ac:dyDescent="0.3">
      <c r="A6530" t="s">
        <v>37</v>
      </c>
      <c r="B6530">
        <v>1185732</v>
      </c>
      <c r="C6530" s="1">
        <v>44359</v>
      </c>
      <c r="D6530" s="1" t="str">
        <f>TEXT(Table1[[#This Row],[Invoice Date]],"yyyy")</f>
        <v>2021</v>
      </c>
      <c r="E6530" t="s">
        <v>28</v>
      </c>
      <c r="F6530" t="s">
        <v>114</v>
      </c>
      <c r="G6530" t="s">
        <v>115</v>
      </c>
      <c r="H6530" t="s">
        <v>64</v>
      </c>
      <c r="I6530" t="str">
        <f>IF(ISNUMBER(SEARCH( "Women's",Table1[[#This Row],[Product]])), "Women","Male")</f>
        <v>Male</v>
      </c>
      <c r="J6530" t="str">
        <f>IF(ISNUMBER(SEARCH( "Apparel",Table1[[#This Row],[Product]])), "Apparel","Footwear")</f>
        <v>Apparel</v>
      </c>
      <c r="K6530" s="3">
        <v>42</v>
      </c>
      <c r="L6530">
        <v>6</v>
      </c>
      <c r="M6530" s="3">
        <v>25</v>
      </c>
      <c r="N6530" s="3">
        <v>12</v>
      </c>
      <c r="O6530" t="s">
        <v>17</v>
      </c>
    </row>
    <row r="6531" spans="1:15" hidden="1" x14ac:dyDescent="0.3">
      <c r="A6531" t="s">
        <v>37</v>
      </c>
      <c r="B6531">
        <v>1185732</v>
      </c>
      <c r="C6531" s="1">
        <v>44352</v>
      </c>
      <c r="D6531" s="1" t="str">
        <f>TEXT(Table1[[#This Row],[Invoice Date]],"yyyy")</f>
        <v>2021</v>
      </c>
      <c r="E6531" t="s">
        <v>28</v>
      </c>
      <c r="F6531" t="s">
        <v>114</v>
      </c>
      <c r="G6531" t="s">
        <v>115</v>
      </c>
      <c r="H6531" t="s">
        <v>50</v>
      </c>
      <c r="I6531" t="str">
        <f>IF(ISNUMBER(SEARCH( "Women's",Table1[[#This Row],[Product]])), "Women","Male")</f>
        <v>Women</v>
      </c>
      <c r="J6531" t="str">
        <f>IF(ISNUMBER(SEARCH( "Apparel",Table1[[#This Row],[Product]])), "Apparel","Footwear")</f>
        <v>Footwear</v>
      </c>
      <c r="K6531" s="3">
        <v>35</v>
      </c>
      <c r="L6531">
        <v>0</v>
      </c>
      <c r="M6531" s="3">
        <v>0</v>
      </c>
      <c r="N6531" s="3">
        <v>0</v>
      </c>
      <c r="O6531" t="s">
        <v>26</v>
      </c>
    </row>
    <row r="6532" spans="1:15" hidden="1" x14ac:dyDescent="0.3">
      <c r="A6532" t="s">
        <v>37</v>
      </c>
      <c r="B6532">
        <v>1185732</v>
      </c>
      <c r="C6532" s="1">
        <v>44358</v>
      </c>
      <c r="D6532" s="1" t="str">
        <f>TEXT(Table1[[#This Row],[Invoice Date]],"yyyy")</f>
        <v>2021</v>
      </c>
      <c r="E6532" t="s">
        <v>28</v>
      </c>
      <c r="F6532" t="s">
        <v>114</v>
      </c>
      <c r="G6532" t="s">
        <v>115</v>
      </c>
      <c r="H6532" t="s">
        <v>50</v>
      </c>
      <c r="I6532" t="str">
        <f>IF(ISNUMBER(SEARCH( "Women's",Table1[[#This Row],[Product]])), "Women","Male")</f>
        <v>Women</v>
      </c>
      <c r="J6532" t="str">
        <f>IF(ISNUMBER(SEARCH( "Apparel",Table1[[#This Row],[Product]])), "Apparel","Footwear")</f>
        <v>Footwear</v>
      </c>
      <c r="K6532" s="3">
        <v>30</v>
      </c>
      <c r="L6532">
        <v>0</v>
      </c>
      <c r="M6532" s="3">
        <v>0</v>
      </c>
      <c r="N6532" s="3">
        <v>0</v>
      </c>
      <c r="O6532" t="s">
        <v>26</v>
      </c>
    </row>
    <row r="6533" spans="1:15" x14ac:dyDescent="0.3">
      <c r="A6533" t="s">
        <v>37</v>
      </c>
      <c r="B6533">
        <v>1185732</v>
      </c>
      <c r="C6533" s="1">
        <v>44352</v>
      </c>
      <c r="D6533" s="1" t="str">
        <f>TEXT(Table1[[#This Row],[Invoice Date]],"yyyy")</f>
        <v>2021</v>
      </c>
      <c r="E6533" t="s">
        <v>28</v>
      </c>
      <c r="F6533" t="s">
        <v>114</v>
      </c>
      <c r="G6533" t="s">
        <v>115</v>
      </c>
      <c r="H6533" t="s">
        <v>50</v>
      </c>
      <c r="I6533" t="str">
        <f>IF(ISNUMBER(SEARCH( "Women's",Table1[[#This Row],[Product]])), "Women","Male")</f>
        <v>Women</v>
      </c>
      <c r="J6533" t="str">
        <f>IF(ISNUMBER(SEARCH( "Apparel",Table1[[#This Row],[Product]])), "Apparel","Footwear")</f>
        <v>Footwear</v>
      </c>
      <c r="K6533" s="3">
        <v>33</v>
      </c>
      <c r="L6533">
        <v>0</v>
      </c>
      <c r="M6533" s="3">
        <v>0</v>
      </c>
      <c r="N6533" s="3">
        <v>0</v>
      </c>
      <c r="O6533" t="s">
        <v>17</v>
      </c>
    </row>
    <row r="6534" spans="1:15" x14ac:dyDescent="0.3">
      <c r="A6534" t="s">
        <v>37</v>
      </c>
      <c r="B6534">
        <v>1185732</v>
      </c>
      <c r="C6534" s="1">
        <v>44358</v>
      </c>
      <c r="D6534" s="1" t="str">
        <f>TEXT(Table1[[#This Row],[Invoice Date]],"yyyy")</f>
        <v>2021</v>
      </c>
      <c r="E6534" t="s">
        <v>28</v>
      </c>
      <c r="F6534" t="s">
        <v>114</v>
      </c>
      <c r="G6534" t="s">
        <v>115</v>
      </c>
      <c r="H6534" t="s">
        <v>50</v>
      </c>
      <c r="I6534" t="str">
        <f>IF(ISNUMBER(SEARCH( "Women's",Table1[[#This Row],[Product]])), "Women","Male")</f>
        <v>Women</v>
      </c>
      <c r="J6534" t="str">
        <f>IF(ISNUMBER(SEARCH( "Apparel",Table1[[#This Row],[Product]])), "Apparel","Footwear")</f>
        <v>Footwear</v>
      </c>
      <c r="K6534" s="3">
        <v>27</v>
      </c>
      <c r="L6534">
        <v>0</v>
      </c>
      <c r="M6534" s="3">
        <v>0</v>
      </c>
      <c r="N6534" s="3">
        <v>0</v>
      </c>
      <c r="O6534" t="s">
        <v>17</v>
      </c>
    </row>
    <row r="6535" spans="1:15" hidden="1" x14ac:dyDescent="0.3">
      <c r="A6535" t="s">
        <v>12</v>
      </c>
      <c r="B6535">
        <v>1128299</v>
      </c>
      <c r="C6535" s="1">
        <v>44364</v>
      </c>
      <c r="D6535" s="1" t="str">
        <f>TEXT(Table1[[#This Row],[Invoice Date]],"yyyy")</f>
        <v>2021</v>
      </c>
      <c r="E6535" t="s">
        <v>13</v>
      </c>
      <c r="F6535" t="s">
        <v>14</v>
      </c>
      <c r="G6535" t="s">
        <v>15</v>
      </c>
      <c r="H6535" t="s">
        <v>16</v>
      </c>
      <c r="I6535" t="str">
        <f>IF(ISNUMBER(SEARCH( "Women's",Table1[[#This Row],[Product]])), "Women","Male")</f>
        <v>Women</v>
      </c>
      <c r="J6535" t="str">
        <f>IF(ISNUMBER(SEARCH( "Apparel",Table1[[#This Row],[Product]])), "Apparel","Footwear")</f>
        <v>Apparel</v>
      </c>
      <c r="K6535" s="3">
        <v>110</v>
      </c>
      <c r="L6535">
        <v>750</v>
      </c>
      <c r="M6535" s="3">
        <v>82500</v>
      </c>
      <c r="N6535" s="3">
        <v>37125</v>
      </c>
      <c r="O6535" t="s">
        <v>31</v>
      </c>
    </row>
    <row r="6536" spans="1:15" hidden="1" x14ac:dyDescent="0.3">
      <c r="A6536" t="s">
        <v>37</v>
      </c>
      <c r="B6536">
        <v>1185732</v>
      </c>
      <c r="C6536" s="1">
        <v>43900</v>
      </c>
      <c r="D6536" s="1" t="str">
        <f>TEXT(Table1[[#This Row],[Invoice Date]],"yyyy")</f>
        <v>2020</v>
      </c>
      <c r="E6536" t="s">
        <v>38</v>
      </c>
      <c r="F6536" t="s">
        <v>39</v>
      </c>
      <c r="G6536" t="s">
        <v>39</v>
      </c>
      <c r="H6536" t="s">
        <v>25</v>
      </c>
      <c r="I6536" t="str">
        <f>IF(ISNUMBER(SEARCH( "Women's",Table1[[#This Row],[Product]])), "Women","Male")</f>
        <v>Male</v>
      </c>
      <c r="J6536" t="str">
        <f>IF(ISNUMBER(SEARCH( "Apparel",Table1[[#This Row],[Product]])), "Apparel","Footwear")</f>
        <v>Footwear</v>
      </c>
      <c r="K6536" s="3">
        <v>60</v>
      </c>
      <c r="L6536" s="2">
        <v>1275</v>
      </c>
      <c r="M6536" s="3">
        <v>76500</v>
      </c>
      <c r="N6536" s="3">
        <v>38250</v>
      </c>
      <c r="O6536" t="s">
        <v>26</v>
      </c>
    </row>
    <row r="6537" spans="1:15" hidden="1" x14ac:dyDescent="0.3">
      <c r="A6537" t="s">
        <v>37</v>
      </c>
      <c r="B6537">
        <v>1185732</v>
      </c>
      <c r="C6537" s="1">
        <v>43894</v>
      </c>
      <c r="D6537" s="1" t="str">
        <f>TEXT(Table1[[#This Row],[Invoice Date]],"yyyy")</f>
        <v>2020</v>
      </c>
      <c r="E6537" t="s">
        <v>38</v>
      </c>
      <c r="F6537" t="s">
        <v>39</v>
      </c>
      <c r="G6537" t="s">
        <v>39</v>
      </c>
      <c r="H6537" t="s">
        <v>25</v>
      </c>
      <c r="I6537" t="str">
        <f>IF(ISNUMBER(SEARCH( "Women's",Table1[[#This Row],[Product]])), "Women","Male")</f>
        <v>Male</v>
      </c>
      <c r="J6537" t="str">
        <f>IF(ISNUMBER(SEARCH( "Apparel",Table1[[#This Row],[Product]])), "Apparel","Footwear")</f>
        <v>Footwear</v>
      </c>
      <c r="K6537" s="3">
        <v>60</v>
      </c>
      <c r="L6537" s="2">
        <v>1250</v>
      </c>
      <c r="M6537" s="3">
        <v>75000</v>
      </c>
      <c r="N6537" s="3">
        <v>37500</v>
      </c>
      <c r="O6537" t="s">
        <v>26</v>
      </c>
    </row>
    <row r="6538" spans="1:15" hidden="1" x14ac:dyDescent="0.3">
      <c r="A6538" t="s">
        <v>37</v>
      </c>
      <c r="B6538">
        <v>1185732</v>
      </c>
      <c r="C6538" s="1">
        <v>43906</v>
      </c>
      <c r="D6538" s="1" t="str">
        <f>TEXT(Table1[[#This Row],[Invoice Date]],"yyyy")</f>
        <v>2020</v>
      </c>
      <c r="E6538" t="s">
        <v>38</v>
      </c>
      <c r="F6538" t="s">
        <v>39</v>
      </c>
      <c r="G6538" t="s">
        <v>39</v>
      </c>
      <c r="H6538" t="s">
        <v>25</v>
      </c>
      <c r="I6538" t="str">
        <f>IF(ISNUMBER(SEARCH( "Women's",Table1[[#This Row],[Product]])), "Women","Male")</f>
        <v>Male</v>
      </c>
      <c r="J6538" t="str">
        <f>IF(ISNUMBER(SEARCH( "Apparel",Table1[[#This Row],[Product]])), "Apparel","Footwear")</f>
        <v>Footwear</v>
      </c>
      <c r="K6538" s="3">
        <v>60</v>
      </c>
      <c r="L6538" s="2">
        <v>1250</v>
      </c>
      <c r="M6538" s="3">
        <v>75000</v>
      </c>
      <c r="N6538" s="3">
        <v>37500</v>
      </c>
      <c r="O6538" t="s">
        <v>26</v>
      </c>
    </row>
    <row r="6539" spans="1:15" hidden="1" x14ac:dyDescent="0.3">
      <c r="A6539" t="s">
        <v>37</v>
      </c>
      <c r="B6539">
        <v>1185732</v>
      </c>
      <c r="C6539" s="1">
        <v>43867</v>
      </c>
      <c r="D6539" s="1" t="str">
        <f>TEXT(Table1[[#This Row],[Invoice Date]],"yyyy")</f>
        <v>2020</v>
      </c>
      <c r="E6539" t="s">
        <v>38</v>
      </c>
      <c r="F6539" t="s">
        <v>39</v>
      </c>
      <c r="G6539" t="s">
        <v>39</v>
      </c>
      <c r="H6539" t="s">
        <v>25</v>
      </c>
      <c r="I6539" t="str">
        <f>IF(ISNUMBER(SEARCH( "Women's",Table1[[#This Row],[Product]])), "Women","Male")</f>
        <v>Male</v>
      </c>
      <c r="J6539" t="str">
        <f>IF(ISNUMBER(SEARCH( "Apparel",Table1[[#This Row],[Product]])), "Apparel","Footwear")</f>
        <v>Footwear</v>
      </c>
      <c r="K6539" s="3">
        <v>60</v>
      </c>
      <c r="L6539" s="2">
        <v>1220</v>
      </c>
      <c r="M6539" s="3">
        <v>73200</v>
      </c>
      <c r="N6539" s="3">
        <v>36600</v>
      </c>
      <c r="O6539" t="s">
        <v>26</v>
      </c>
    </row>
    <row r="6540" spans="1:15" hidden="1" x14ac:dyDescent="0.3">
      <c r="A6540" t="s">
        <v>12</v>
      </c>
      <c r="B6540">
        <v>1185732</v>
      </c>
      <c r="C6540" s="1">
        <v>43940</v>
      </c>
      <c r="D6540" s="1" t="str">
        <f>TEXT(Table1[[#This Row],[Invoice Date]],"yyyy")</f>
        <v>2020</v>
      </c>
      <c r="E6540" t="s">
        <v>38</v>
      </c>
      <c r="F6540" t="s">
        <v>39</v>
      </c>
      <c r="G6540" t="s">
        <v>39</v>
      </c>
      <c r="H6540" t="s">
        <v>25</v>
      </c>
      <c r="I6540" t="str">
        <f>IF(ISNUMBER(SEARCH( "Women's",Table1[[#This Row],[Product]])), "Women","Male")</f>
        <v>Male</v>
      </c>
      <c r="J6540" t="str">
        <f>IF(ISNUMBER(SEARCH( "Apparel",Table1[[#This Row],[Product]])), "Apparel","Footwear")</f>
        <v>Footwear</v>
      </c>
      <c r="K6540" s="3">
        <v>60</v>
      </c>
      <c r="L6540" s="2">
        <v>1200</v>
      </c>
      <c r="M6540" s="3">
        <v>72000</v>
      </c>
      <c r="N6540" s="3">
        <v>36000</v>
      </c>
      <c r="O6540" t="s">
        <v>26</v>
      </c>
    </row>
    <row r="6541" spans="1:15" hidden="1" x14ac:dyDescent="0.3">
      <c r="A6541" t="s">
        <v>12</v>
      </c>
      <c r="B6541">
        <v>1185732</v>
      </c>
      <c r="C6541" s="1">
        <v>43954</v>
      </c>
      <c r="D6541" s="1" t="str">
        <f>TEXT(Table1[[#This Row],[Invoice Date]],"yyyy")</f>
        <v>2020</v>
      </c>
      <c r="E6541" t="s">
        <v>38</v>
      </c>
      <c r="F6541" t="s">
        <v>39</v>
      </c>
      <c r="G6541" t="s">
        <v>39</v>
      </c>
      <c r="H6541" t="s">
        <v>25</v>
      </c>
      <c r="I6541" t="str">
        <f>IF(ISNUMBER(SEARCH( "Women's",Table1[[#This Row],[Product]])), "Women","Male")</f>
        <v>Male</v>
      </c>
      <c r="J6541" t="str">
        <f>IF(ISNUMBER(SEARCH( "Apparel",Table1[[#This Row],[Product]])), "Apparel","Footwear")</f>
        <v>Footwear</v>
      </c>
      <c r="K6541" s="3">
        <v>65</v>
      </c>
      <c r="L6541" s="2">
        <v>1200</v>
      </c>
      <c r="M6541" s="3">
        <v>78000</v>
      </c>
      <c r="N6541" s="3">
        <v>39000</v>
      </c>
      <c r="O6541" t="s">
        <v>26</v>
      </c>
    </row>
    <row r="6542" spans="1:15" x14ac:dyDescent="0.3">
      <c r="A6542" t="s">
        <v>37</v>
      </c>
      <c r="B6542">
        <v>1185732</v>
      </c>
      <c r="C6542" s="1">
        <v>44382</v>
      </c>
      <c r="D6542" s="1" t="str">
        <f>TEXT(Table1[[#This Row],[Invoice Date]],"yyyy")</f>
        <v>2021</v>
      </c>
      <c r="E6542" t="s">
        <v>13</v>
      </c>
      <c r="F6542" t="s">
        <v>63</v>
      </c>
      <c r="G6542" t="s">
        <v>59</v>
      </c>
      <c r="H6542" t="s">
        <v>25</v>
      </c>
      <c r="I6542" t="str">
        <f>IF(ISNUMBER(SEARCH( "Women's",Table1[[#This Row],[Product]])), "Women","Male")</f>
        <v>Male</v>
      </c>
      <c r="J6542" t="str">
        <f>IF(ISNUMBER(SEARCH( "Apparel",Table1[[#This Row],[Product]])), "Apparel","Footwear")</f>
        <v>Footwear</v>
      </c>
      <c r="K6542" s="3">
        <v>65</v>
      </c>
      <c r="L6542" s="2">
        <v>1150</v>
      </c>
      <c r="M6542" s="3">
        <v>74750</v>
      </c>
      <c r="N6542" s="3">
        <v>33638</v>
      </c>
      <c r="O6542" t="s">
        <v>17</v>
      </c>
    </row>
    <row r="6543" spans="1:15" hidden="1" x14ac:dyDescent="0.3">
      <c r="A6543" t="s">
        <v>12</v>
      </c>
      <c r="B6543">
        <v>1185732</v>
      </c>
      <c r="C6543" s="1">
        <v>43948</v>
      </c>
      <c r="D6543" s="1" t="str">
        <f>TEXT(Table1[[#This Row],[Invoice Date]],"yyyy")</f>
        <v>2020</v>
      </c>
      <c r="E6543" t="s">
        <v>38</v>
      </c>
      <c r="F6543" t="s">
        <v>39</v>
      </c>
      <c r="G6543" t="s">
        <v>39</v>
      </c>
      <c r="H6543" t="s">
        <v>25</v>
      </c>
      <c r="I6543" t="str">
        <f>IF(ISNUMBER(SEARCH( "Women's",Table1[[#This Row],[Product]])), "Women","Male")</f>
        <v>Male</v>
      </c>
      <c r="J6543" t="str">
        <f>IF(ISNUMBER(SEARCH( "Apparel",Table1[[#This Row],[Product]])), "Apparel","Footwear")</f>
        <v>Footwear</v>
      </c>
      <c r="K6543" s="3">
        <v>65</v>
      </c>
      <c r="L6543" s="2">
        <v>1150</v>
      </c>
      <c r="M6543" s="3">
        <v>74750</v>
      </c>
      <c r="N6543" s="3">
        <v>37375</v>
      </c>
      <c r="O6543" t="s">
        <v>26</v>
      </c>
    </row>
    <row r="6544" spans="1:15" hidden="1" x14ac:dyDescent="0.3">
      <c r="A6544" t="s">
        <v>18</v>
      </c>
      <c r="B6544">
        <v>1185732</v>
      </c>
      <c r="C6544" s="1">
        <v>44085</v>
      </c>
      <c r="D6544" s="1" t="str">
        <f>TEXT(Table1[[#This Row],[Invoice Date]],"yyyy")</f>
        <v>2020</v>
      </c>
      <c r="E6544" t="s">
        <v>13</v>
      </c>
      <c r="F6544" t="s">
        <v>14</v>
      </c>
      <c r="G6544" t="s">
        <v>67</v>
      </c>
      <c r="H6544" t="s">
        <v>25</v>
      </c>
      <c r="I6544" t="str">
        <f>IF(ISNUMBER(SEARCH( "Women's",Table1[[#This Row],[Product]])), "Women","Male")</f>
        <v>Male</v>
      </c>
      <c r="J6544" t="str">
        <f>IF(ISNUMBER(SEARCH( "Apparel",Table1[[#This Row],[Product]])), "Apparel","Footwear")</f>
        <v>Footwear</v>
      </c>
      <c r="K6544" s="3">
        <v>65</v>
      </c>
      <c r="L6544" s="2">
        <v>1150</v>
      </c>
      <c r="M6544" s="3">
        <v>74750</v>
      </c>
      <c r="N6544" s="3">
        <v>33638</v>
      </c>
      <c r="O6544" t="s">
        <v>31</v>
      </c>
    </row>
    <row r="6545" spans="1:15" hidden="1" x14ac:dyDescent="0.3">
      <c r="A6545" t="s">
        <v>18</v>
      </c>
      <c r="B6545">
        <v>1185732</v>
      </c>
      <c r="C6545" s="1">
        <v>44091</v>
      </c>
      <c r="D6545" s="1" t="str">
        <f>TEXT(Table1[[#This Row],[Invoice Date]],"yyyy")</f>
        <v>2020</v>
      </c>
      <c r="E6545" t="s">
        <v>13</v>
      </c>
      <c r="F6545" t="s">
        <v>14</v>
      </c>
      <c r="G6545" t="s">
        <v>67</v>
      </c>
      <c r="H6545" t="s">
        <v>25</v>
      </c>
      <c r="I6545" t="str">
        <f>IF(ISNUMBER(SEARCH( "Women's",Table1[[#This Row],[Product]])), "Women","Male")</f>
        <v>Male</v>
      </c>
      <c r="J6545" t="str">
        <f>IF(ISNUMBER(SEARCH( "Apparel",Table1[[#This Row],[Product]])), "Apparel","Footwear")</f>
        <v>Footwear</v>
      </c>
      <c r="K6545" s="3">
        <v>65</v>
      </c>
      <c r="L6545" s="2">
        <v>1125</v>
      </c>
      <c r="M6545" s="3">
        <v>73125</v>
      </c>
      <c r="N6545" s="3">
        <v>32906</v>
      </c>
      <c r="O6545" t="s">
        <v>31</v>
      </c>
    </row>
    <row r="6546" spans="1:15" x14ac:dyDescent="0.3">
      <c r="A6546" t="s">
        <v>37</v>
      </c>
      <c r="B6546">
        <v>1185732</v>
      </c>
      <c r="C6546" s="1">
        <v>44414</v>
      </c>
      <c r="D6546" s="1" t="str">
        <f>TEXT(Table1[[#This Row],[Invoice Date]],"yyyy")</f>
        <v>2021</v>
      </c>
      <c r="E6546" t="s">
        <v>13</v>
      </c>
      <c r="F6546" t="s">
        <v>63</v>
      </c>
      <c r="G6546" t="s">
        <v>59</v>
      </c>
      <c r="H6546" t="s">
        <v>25</v>
      </c>
      <c r="I6546" t="str">
        <f>IF(ISNUMBER(SEARCH( "Women's",Table1[[#This Row],[Product]])), "Women","Male")</f>
        <v>Male</v>
      </c>
      <c r="J6546" t="str">
        <f>IF(ISNUMBER(SEARCH( "Apparel",Table1[[#This Row],[Product]])), "Apparel","Footwear")</f>
        <v>Footwear</v>
      </c>
      <c r="K6546" s="3">
        <v>65</v>
      </c>
      <c r="L6546" s="2">
        <v>1125</v>
      </c>
      <c r="M6546" s="3">
        <v>73125</v>
      </c>
      <c r="N6546" s="3">
        <v>32906</v>
      </c>
      <c r="O6546" t="s">
        <v>17</v>
      </c>
    </row>
    <row r="6547" spans="1:15" x14ac:dyDescent="0.3">
      <c r="A6547" t="s">
        <v>37</v>
      </c>
      <c r="B6547">
        <v>1185732</v>
      </c>
      <c r="C6547" s="1">
        <v>44535</v>
      </c>
      <c r="D6547" s="1" t="str">
        <f>TEXT(Table1[[#This Row],[Invoice Date]],"yyyy")</f>
        <v>2021</v>
      </c>
      <c r="E6547" t="s">
        <v>13</v>
      </c>
      <c r="F6547" t="s">
        <v>63</v>
      </c>
      <c r="G6547" t="s">
        <v>59</v>
      </c>
      <c r="H6547" t="s">
        <v>25</v>
      </c>
      <c r="I6547" t="str">
        <f>IF(ISNUMBER(SEARCH( "Women's",Table1[[#This Row],[Product]])), "Women","Male")</f>
        <v>Male</v>
      </c>
      <c r="J6547" t="str">
        <f>IF(ISNUMBER(SEARCH( "Apparel",Table1[[#This Row],[Product]])), "Apparel","Footwear")</f>
        <v>Footwear</v>
      </c>
      <c r="K6547" s="3">
        <v>70</v>
      </c>
      <c r="L6547" s="2">
        <v>1075</v>
      </c>
      <c r="M6547" s="3">
        <v>75250</v>
      </c>
      <c r="N6547" s="3">
        <v>33863</v>
      </c>
      <c r="O6547" t="s">
        <v>17</v>
      </c>
    </row>
    <row r="6548" spans="1:15" hidden="1" x14ac:dyDescent="0.3">
      <c r="A6548" t="s">
        <v>18</v>
      </c>
      <c r="B6548">
        <v>1185732</v>
      </c>
      <c r="C6548" s="1">
        <v>44090</v>
      </c>
      <c r="D6548" s="1" t="str">
        <f>TEXT(Table1[[#This Row],[Invoice Date]],"yyyy")</f>
        <v>2020</v>
      </c>
      <c r="E6548" t="s">
        <v>13</v>
      </c>
      <c r="F6548" t="s">
        <v>14</v>
      </c>
      <c r="G6548" t="s">
        <v>67</v>
      </c>
      <c r="H6548" t="s">
        <v>16</v>
      </c>
      <c r="I6548" t="str">
        <f>IF(ISNUMBER(SEARCH( "Women's",Table1[[#This Row],[Product]])), "Women","Male")</f>
        <v>Women</v>
      </c>
      <c r="J6548" t="str">
        <f>IF(ISNUMBER(SEARCH( "Apparel",Table1[[#This Row],[Product]])), "Apparel","Footwear")</f>
        <v>Apparel</v>
      </c>
      <c r="K6548" s="3">
        <v>70</v>
      </c>
      <c r="L6548">
        <v>975</v>
      </c>
      <c r="M6548" s="3">
        <v>68250</v>
      </c>
      <c r="N6548" s="3">
        <v>34125</v>
      </c>
      <c r="O6548" t="s">
        <v>31</v>
      </c>
    </row>
    <row r="6549" spans="1:15" x14ac:dyDescent="0.3">
      <c r="A6549" t="s">
        <v>37</v>
      </c>
      <c r="B6549">
        <v>1185732</v>
      </c>
      <c r="C6549" s="1">
        <v>44382</v>
      </c>
      <c r="D6549" s="1" t="str">
        <f>TEXT(Table1[[#This Row],[Invoice Date]],"yyyy")</f>
        <v>2021</v>
      </c>
      <c r="E6549" t="s">
        <v>13</v>
      </c>
      <c r="F6549" t="s">
        <v>63</v>
      </c>
      <c r="G6549" t="s">
        <v>59</v>
      </c>
      <c r="H6549" t="s">
        <v>16</v>
      </c>
      <c r="I6549" t="str">
        <f>IF(ISNUMBER(SEARCH( "Women's",Table1[[#This Row],[Product]])), "Women","Male")</f>
        <v>Women</v>
      </c>
      <c r="J6549" t="str">
        <f>IF(ISNUMBER(SEARCH( "Apparel",Table1[[#This Row],[Product]])), "Apparel","Footwear")</f>
        <v>Apparel</v>
      </c>
      <c r="K6549" s="3">
        <v>70</v>
      </c>
      <c r="L6549">
        <v>975</v>
      </c>
      <c r="M6549" s="3">
        <v>68250</v>
      </c>
      <c r="N6549" s="3">
        <v>34125</v>
      </c>
      <c r="O6549" t="s">
        <v>17</v>
      </c>
    </row>
    <row r="6550" spans="1:15" hidden="1" x14ac:dyDescent="0.3">
      <c r="A6550" t="s">
        <v>18</v>
      </c>
      <c r="B6550">
        <v>1185732</v>
      </c>
      <c r="C6550" s="1">
        <v>44084</v>
      </c>
      <c r="D6550" s="1" t="str">
        <f>TEXT(Table1[[#This Row],[Invoice Date]],"yyyy")</f>
        <v>2020</v>
      </c>
      <c r="E6550" t="s">
        <v>13</v>
      </c>
      <c r="F6550" t="s">
        <v>14</v>
      </c>
      <c r="G6550" t="s">
        <v>67</v>
      </c>
      <c r="H6550" t="s">
        <v>16</v>
      </c>
      <c r="I6550" t="str">
        <f>IF(ISNUMBER(SEARCH( "Women's",Table1[[#This Row],[Product]])), "Women","Male")</f>
        <v>Women</v>
      </c>
      <c r="J6550" t="str">
        <f>IF(ISNUMBER(SEARCH( "Apparel",Table1[[#This Row],[Product]])), "Apparel","Footwear")</f>
        <v>Apparel</v>
      </c>
      <c r="K6550" s="3">
        <v>70</v>
      </c>
      <c r="L6550">
        <v>925</v>
      </c>
      <c r="M6550" s="3">
        <v>64750</v>
      </c>
      <c r="N6550" s="3">
        <v>32375</v>
      </c>
      <c r="O6550" t="s">
        <v>31</v>
      </c>
    </row>
    <row r="6551" spans="1:15" x14ac:dyDescent="0.3">
      <c r="A6551" t="s">
        <v>37</v>
      </c>
      <c r="B6551">
        <v>1185732</v>
      </c>
      <c r="C6551" s="1">
        <v>44354</v>
      </c>
      <c r="D6551" s="1" t="str">
        <f>TEXT(Table1[[#This Row],[Invoice Date]],"yyyy")</f>
        <v>2021</v>
      </c>
      <c r="E6551" t="s">
        <v>13</v>
      </c>
      <c r="F6551" t="s">
        <v>63</v>
      </c>
      <c r="G6551" t="s">
        <v>59</v>
      </c>
      <c r="H6551" t="s">
        <v>16</v>
      </c>
      <c r="I6551" t="str">
        <f>IF(ISNUMBER(SEARCH( "Women's",Table1[[#This Row],[Product]])), "Women","Male")</f>
        <v>Women</v>
      </c>
      <c r="J6551" t="str">
        <f>IF(ISNUMBER(SEARCH( "Apparel",Table1[[#This Row],[Product]])), "Apparel","Footwear")</f>
        <v>Apparel</v>
      </c>
      <c r="K6551" s="3">
        <v>70</v>
      </c>
      <c r="L6551">
        <v>925</v>
      </c>
      <c r="M6551" s="3">
        <v>64750</v>
      </c>
      <c r="N6551" s="3">
        <v>32375</v>
      </c>
      <c r="O6551" t="s">
        <v>17</v>
      </c>
    </row>
    <row r="6552" spans="1:15" x14ac:dyDescent="0.3">
      <c r="A6552" t="s">
        <v>18</v>
      </c>
      <c r="B6552">
        <v>1128299</v>
      </c>
      <c r="C6552" s="1">
        <v>44393</v>
      </c>
      <c r="D6552" s="1" t="str">
        <f>TEXT(Table1[[#This Row],[Invoice Date]],"yyyy")</f>
        <v>2021</v>
      </c>
      <c r="E6552" t="s">
        <v>19</v>
      </c>
      <c r="F6552" t="s">
        <v>20</v>
      </c>
      <c r="G6552" t="s">
        <v>21</v>
      </c>
      <c r="H6552" t="s">
        <v>25</v>
      </c>
      <c r="I6552" t="str">
        <f>IF(ISNUMBER(SEARCH( "Women's",Table1[[#This Row],[Product]])), "Women","Male")</f>
        <v>Male</v>
      </c>
      <c r="J6552" t="str">
        <f>IF(ISNUMBER(SEARCH( "Apparel",Table1[[#This Row],[Product]])), "Apparel","Footwear")</f>
        <v>Footwear</v>
      </c>
      <c r="K6552" s="3">
        <v>90</v>
      </c>
      <c r="L6552">
        <v>900</v>
      </c>
      <c r="M6552" s="3">
        <v>81000</v>
      </c>
      <c r="N6552" s="3">
        <v>32400</v>
      </c>
      <c r="O6552" t="s">
        <v>17</v>
      </c>
    </row>
    <row r="6553" spans="1:15" x14ac:dyDescent="0.3">
      <c r="A6553" t="s">
        <v>22</v>
      </c>
      <c r="B6553">
        <v>1185732</v>
      </c>
      <c r="C6553" s="1">
        <v>44535</v>
      </c>
      <c r="D6553" s="1" t="str">
        <f>TEXT(Table1[[#This Row],[Invoice Date]],"yyyy")</f>
        <v>2021</v>
      </c>
      <c r="E6553" t="s">
        <v>13</v>
      </c>
      <c r="F6553" t="s">
        <v>63</v>
      </c>
      <c r="G6553" t="s">
        <v>59</v>
      </c>
      <c r="H6553" t="s">
        <v>16</v>
      </c>
      <c r="I6553" t="str">
        <f>IF(ISNUMBER(SEARCH( "Women's",Table1[[#This Row],[Product]])), "Women","Male")</f>
        <v>Women</v>
      </c>
      <c r="J6553" t="str">
        <f>IF(ISNUMBER(SEARCH( "Apparel",Table1[[#This Row],[Product]])), "Apparel","Footwear")</f>
        <v>Apparel</v>
      </c>
      <c r="K6553" s="3">
        <v>75</v>
      </c>
      <c r="L6553">
        <v>875</v>
      </c>
      <c r="M6553" s="3">
        <v>65625</v>
      </c>
      <c r="N6553" s="3">
        <v>32813</v>
      </c>
      <c r="O6553" t="s">
        <v>17</v>
      </c>
    </row>
    <row r="6554" spans="1:15" hidden="1" x14ac:dyDescent="0.3">
      <c r="A6554" t="s">
        <v>22</v>
      </c>
      <c r="B6554">
        <v>1197831</v>
      </c>
      <c r="C6554" s="1">
        <v>44480</v>
      </c>
      <c r="D6554" s="1" t="str">
        <f>TEXT(Table1[[#This Row],[Invoice Date]],"yyyy")</f>
        <v>2021</v>
      </c>
      <c r="E6554" t="s">
        <v>19</v>
      </c>
      <c r="F6554" t="s">
        <v>23</v>
      </c>
      <c r="G6554" t="s">
        <v>24</v>
      </c>
      <c r="H6554" t="s">
        <v>16</v>
      </c>
      <c r="I6554" t="str">
        <f>IF(ISNUMBER(SEARCH( "Women's",Table1[[#This Row],[Product]])), "Women","Male")</f>
        <v>Women</v>
      </c>
      <c r="J6554" t="str">
        <f>IF(ISNUMBER(SEARCH( "Apparel",Table1[[#This Row],[Product]])), "Apparel","Footwear")</f>
        <v>Apparel</v>
      </c>
      <c r="K6554" s="3">
        <v>70</v>
      </c>
      <c r="L6554">
        <v>750</v>
      </c>
      <c r="M6554" s="3">
        <v>52500</v>
      </c>
      <c r="N6554" s="3">
        <v>34125</v>
      </c>
      <c r="O6554" t="s">
        <v>26</v>
      </c>
    </row>
    <row r="6555" spans="1:15" x14ac:dyDescent="0.3">
      <c r="A6555" t="s">
        <v>18</v>
      </c>
      <c r="B6555">
        <v>1128299</v>
      </c>
      <c r="C6555" s="1">
        <v>44364</v>
      </c>
      <c r="D6555" s="1" t="str">
        <f>TEXT(Table1[[#This Row],[Invoice Date]],"yyyy")</f>
        <v>2021</v>
      </c>
      <c r="E6555" t="s">
        <v>19</v>
      </c>
      <c r="F6555" t="s">
        <v>20</v>
      </c>
      <c r="G6555" t="s">
        <v>21</v>
      </c>
      <c r="H6555" t="s">
        <v>16</v>
      </c>
      <c r="I6555" t="str">
        <f>IF(ISNUMBER(SEARCH( "Women's",Table1[[#This Row],[Product]])), "Women","Male")</f>
        <v>Women</v>
      </c>
      <c r="J6555" t="str">
        <f>IF(ISNUMBER(SEARCH( "Apparel",Table1[[#This Row],[Product]])), "Apparel","Footwear")</f>
        <v>Apparel</v>
      </c>
      <c r="K6555" s="3">
        <v>110</v>
      </c>
      <c r="L6555">
        <v>750</v>
      </c>
      <c r="M6555" s="3">
        <v>82500</v>
      </c>
      <c r="N6555" s="3">
        <v>28875</v>
      </c>
      <c r="O6555" t="s">
        <v>17</v>
      </c>
    </row>
    <row r="6556" spans="1:15" hidden="1" x14ac:dyDescent="0.3">
      <c r="A6556" t="s">
        <v>37</v>
      </c>
      <c r="B6556">
        <v>1128299</v>
      </c>
      <c r="C6556" s="1">
        <v>44371</v>
      </c>
      <c r="D6556" s="1" t="str">
        <f>TEXT(Table1[[#This Row],[Invoice Date]],"yyyy")</f>
        <v>2021</v>
      </c>
      <c r="E6556" t="s">
        <v>13</v>
      </c>
      <c r="F6556" t="s">
        <v>93</v>
      </c>
      <c r="G6556" t="s">
        <v>94</v>
      </c>
      <c r="H6556" t="s">
        <v>16</v>
      </c>
      <c r="I6556" t="str">
        <f>IF(ISNUMBER(SEARCH( "Women's",Table1[[#This Row],[Product]])), "Women","Male")</f>
        <v>Women</v>
      </c>
      <c r="J6556" t="str">
        <f>IF(ISNUMBER(SEARCH( "Apparel",Table1[[#This Row],[Product]])), "Apparel","Footwear")</f>
        <v>Apparel</v>
      </c>
      <c r="K6556" s="3">
        <v>105</v>
      </c>
      <c r="L6556">
        <v>700</v>
      </c>
      <c r="M6556" s="3">
        <v>73500</v>
      </c>
      <c r="N6556" s="3">
        <v>22050</v>
      </c>
      <c r="O6556" t="s">
        <v>31</v>
      </c>
    </row>
    <row r="6557" spans="1:15" hidden="1" x14ac:dyDescent="0.3">
      <c r="A6557" t="s">
        <v>18</v>
      </c>
      <c r="B6557">
        <v>1128299</v>
      </c>
      <c r="C6557" s="1">
        <v>44371</v>
      </c>
      <c r="D6557" s="1" t="str">
        <f>TEXT(Table1[[#This Row],[Invoice Date]],"yyyy")</f>
        <v>2021</v>
      </c>
      <c r="E6557" t="s">
        <v>42</v>
      </c>
      <c r="F6557" t="s">
        <v>79</v>
      </c>
      <c r="G6557" t="s">
        <v>80</v>
      </c>
      <c r="H6557" t="s">
        <v>16</v>
      </c>
      <c r="I6557" t="str">
        <f>IF(ISNUMBER(SEARCH( "Women's",Table1[[#This Row],[Product]])), "Women","Male")</f>
        <v>Women</v>
      </c>
      <c r="J6557" t="str">
        <f>IF(ISNUMBER(SEARCH( "Apparel",Table1[[#This Row],[Product]])), "Apparel","Footwear")</f>
        <v>Apparel</v>
      </c>
      <c r="K6557" s="3">
        <v>105</v>
      </c>
      <c r="L6557">
        <v>700</v>
      </c>
      <c r="M6557" s="3">
        <v>73500</v>
      </c>
      <c r="N6557" s="3">
        <v>22050</v>
      </c>
      <c r="O6557" t="s">
        <v>31</v>
      </c>
    </row>
    <row r="6558" spans="1:15" hidden="1" x14ac:dyDescent="0.3">
      <c r="A6558" t="s">
        <v>12</v>
      </c>
      <c r="B6558">
        <v>1128299</v>
      </c>
      <c r="C6558" s="1">
        <v>44393</v>
      </c>
      <c r="D6558" s="1" t="str">
        <f>TEXT(Table1[[#This Row],[Invoice Date]],"yyyy")</f>
        <v>2021</v>
      </c>
      <c r="E6558" t="s">
        <v>13</v>
      </c>
      <c r="F6558" t="s">
        <v>14</v>
      </c>
      <c r="G6558" t="s">
        <v>15</v>
      </c>
      <c r="H6558" t="s">
        <v>16</v>
      </c>
      <c r="I6558" t="str">
        <f>IF(ISNUMBER(SEARCH( "Women's",Table1[[#This Row],[Product]])), "Women","Male")</f>
        <v>Women</v>
      </c>
      <c r="J6558" t="str">
        <f>IF(ISNUMBER(SEARCH( "Apparel",Table1[[#This Row],[Product]])), "Apparel","Footwear")</f>
        <v>Apparel</v>
      </c>
      <c r="K6558" s="3">
        <v>110</v>
      </c>
      <c r="L6558">
        <v>650</v>
      </c>
      <c r="M6558" s="3">
        <v>71500</v>
      </c>
      <c r="N6558" s="3">
        <v>32175</v>
      </c>
      <c r="O6558" t="s">
        <v>31</v>
      </c>
    </row>
    <row r="6559" spans="1:15" x14ac:dyDescent="0.3">
      <c r="A6559" t="s">
        <v>18</v>
      </c>
      <c r="B6559">
        <v>1128299</v>
      </c>
      <c r="C6559" s="1">
        <v>44393</v>
      </c>
      <c r="D6559" s="1" t="str">
        <f>TEXT(Table1[[#This Row],[Invoice Date]],"yyyy")</f>
        <v>2021</v>
      </c>
      <c r="E6559" t="s">
        <v>19</v>
      </c>
      <c r="F6559" t="s">
        <v>20</v>
      </c>
      <c r="G6559" t="s">
        <v>21</v>
      </c>
      <c r="H6559" t="s">
        <v>16</v>
      </c>
      <c r="I6559" t="str">
        <f>IF(ISNUMBER(SEARCH( "Women's",Table1[[#This Row],[Product]])), "Women","Male")</f>
        <v>Women</v>
      </c>
      <c r="J6559" t="str">
        <f>IF(ISNUMBER(SEARCH( "Apparel",Table1[[#This Row],[Product]])), "Apparel","Footwear")</f>
        <v>Apparel</v>
      </c>
      <c r="K6559" s="3">
        <v>110</v>
      </c>
      <c r="L6559">
        <v>650</v>
      </c>
      <c r="M6559" s="3">
        <v>71500</v>
      </c>
      <c r="N6559" s="3">
        <v>25025</v>
      </c>
      <c r="O6559" t="s">
        <v>17</v>
      </c>
    </row>
    <row r="6560" spans="1:15" hidden="1" x14ac:dyDescent="0.3">
      <c r="A6560" t="s">
        <v>37</v>
      </c>
      <c r="B6560">
        <v>1128299</v>
      </c>
      <c r="C6560" s="1">
        <v>44400</v>
      </c>
      <c r="D6560" s="1" t="str">
        <f>TEXT(Table1[[#This Row],[Invoice Date]],"yyyy")</f>
        <v>2021</v>
      </c>
      <c r="E6560" t="s">
        <v>13</v>
      </c>
      <c r="F6560" t="s">
        <v>93</v>
      </c>
      <c r="G6560" t="s">
        <v>94</v>
      </c>
      <c r="H6560" t="s">
        <v>16</v>
      </c>
      <c r="I6560" t="str">
        <f>IF(ISNUMBER(SEARCH( "Women's",Table1[[#This Row],[Product]])), "Women","Male")</f>
        <v>Women</v>
      </c>
      <c r="J6560" t="str">
        <f>IF(ISNUMBER(SEARCH( "Apparel",Table1[[#This Row],[Product]])), "Apparel","Footwear")</f>
        <v>Apparel</v>
      </c>
      <c r="K6560" s="3">
        <v>105</v>
      </c>
      <c r="L6560">
        <v>600</v>
      </c>
      <c r="M6560" s="3">
        <v>63000</v>
      </c>
      <c r="N6560" s="3">
        <v>18900</v>
      </c>
      <c r="O6560" t="s">
        <v>31</v>
      </c>
    </row>
    <row r="6561" spans="1:15" hidden="1" x14ac:dyDescent="0.3">
      <c r="A6561" t="s">
        <v>18</v>
      </c>
      <c r="B6561">
        <v>1128299</v>
      </c>
      <c r="C6561" s="1">
        <v>44400</v>
      </c>
      <c r="D6561" s="1" t="str">
        <f>TEXT(Table1[[#This Row],[Invoice Date]],"yyyy")</f>
        <v>2021</v>
      </c>
      <c r="E6561" t="s">
        <v>42</v>
      </c>
      <c r="F6561" t="s">
        <v>79</v>
      </c>
      <c r="G6561" t="s">
        <v>80</v>
      </c>
      <c r="H6561" t="s">
        <v>16</v>
      </c>
      <c r="I6561" t="str">
        <f>IF(ISNUMBER(SEARCH( "Women's",Table1[[#This Row],[Product]])), "Women","Male")</f>
        <v>Women</v>
      </c>
      <c r="J6561" t="str">
        <f>IF(ISNUMBER(SEARCH( "Apparel",Table1[[#This Row],[Product]])), "Apparel","Footwear")</f>
        <v>Apparel</v>
      </c>
      <c r="K6561" s="3">
        <v>105</v>
      </c>
      <c r="L6561">
        <v>600</v>
      </c>
      <c r="M6561" s="3">
        <v>63000</v>
      </c>
      <c r="N6561" s="3">
        <v>18900</v>
      </c>
      <c r="O6561" t="s">
        <v>31</v>
      </c>
    </row>
    <row r="6562" spans="1:15" hidden="1" x14ac:dyDescent="0.3">
      <c r="A6562" t="s">
        <v>37</v>
      </c>
      <c r="B6562">
        <v>1185732</v>
      </c>
      <c r="C6562" s="1">
        <v>43837</v>
      </c>
      <c r="D6562" s="1" t="str">
        <f>TEXT(Table1[[#This Row],[Invoice Date]],"yyyy")</f>
        <v>2020</v>
      </c>
      <c r="E6562" t="s">
        <v>38</v>
      </c>
      <c r="F6562" t="s">
        <v>39</v>
      </c>
      <c r="G6562" t="s">
        <v>39</v>
      </c>
      <c r="H6562" t="s">
        <v>25</v>
      </c>
      <c r="I6562" t="str">
        <f>IF(ISNUMBER(SEARCH( "Women's",Table1[[#This Row],[Product]])), "Women","Male")</f>
        <v>Male</v>
      </c>
      <c r="J6562" t="str">
        <f>IF(ISNUMBER(SEARCH( "Apparel",Table1[[#This Row],[Product]])), "Apparel","Footwear")</f>
        <v>Footwear</v>
      </c>
      <c r="K6562" s="3">
        <v>50</v>
      </c>
      <c r="L6562" s="2">
        <v>1250</v>
      </c>
      <c r="M6562" s="3">
        <v>62500</v>
      </c>
      <c r="N6562" s="3">
        <v>31250</v>
      </c>
      <c r="O6562" t="s">
        <v>31</v>
      </c>
    </row>
    <row r="6563" spans="1:15" hidden="1" x14ac:dyDescent="0.3">
      <c r="A6563" t="s">
        <v>37</v>
      </c>
      <c r="B6563">
        <v>1185732</v>
      </c>
      <c r="C6563" s="1">
        <v>43855</v>
      </c>
      <c r="D6563" s="1" t="str">
        <f>TEXT(Table1[[#This Row],[Invoice Date]],"yyyy")</f>
        <v>2020</v>
      </c>
      <c r="E6563" t="s">
        <v>38</v>
      </c>
      <c r="F6563" t="s">
        <v>39</v>
      </c>
      <c r="G6563" t="s">
        <v>39</v>
      </c>
      <c r="H6563" t="s">
        <v>25</v>
      </c>
      <c r="I6563" t="str">
        <f>IF(ISNUMBER(SEARCH( "Women's",Table1[[#This Row],[Product]])), "Women","Male")</f>
        <v>Male</v>
      </c>
      <c r="J6563" t="str">
        <f>IF(ISNUMBER(SEARCH( "Apparel",Table1[[#This Row],[Product]])), "Apparel","Footwear")</f>
        <v>Footwear</v>
      </c>
      <c r="K6563" s="3">
        <v>50</v>
      </c>
      <c r="L6563" s="2">
        <v>1220</v>
      </c>
      <c r="M6563" s="3">
        <v>61000</v>
      </c>
      <c r="N6563" s="3">
        <v>30500</v>
      </c>
      <c r="O6563" t="s">
        <v>26</v>
      </c>
    </row>
    <row r="6564" spans="1:15" hidden="1" x14ac:dyDescent="0.3">
      <c r="A6564" t="s">
        <v>37</v>
      </c>
      <c r="B6564">
        <v>1185732</v>
      </c>
      <c r="C6564" s="1">
        <v>43831</v>
      </c>
      <c r="D6564" s="1" t="str">
        <f>TEXT(Table1[[#This Row],[Invoice Date]],"yyyy")</f>
        <v>2020</v>
      </c>
      <c r="E6564" t="s">
        <v>38</v>
      </c>
      <c r="F6564" t="s">
        <v>39</v>
      </c>
      <c r="G6564" t="s">
        <v>39</v>
      </c>
      <c r="H6564" t="s">
        <v>25</v>
      </c>
      <c r="I6564" t="str">
        <f>IF(ISNUMBER(SEARCH( "Women's",Table1[[#This Row],[Product]])), "Women","Male")</f>
        <v>Male</v>
      </c>
      <c r="J6564" t="str">
        <f>IF(ISNUMBER(SEARCH( "Apparel",Table1[[#This Row],[Product]])), "Apparel","Footwear")</f>
        <v>Footwear</v>
      </c>
      <c r="K6564" s="3">
        <v>50</v>
      </c>
      <c r="L6564" s="2">
        <v>1200</v>
      </c>
      <c r="M6564" s="3">
        <v>60000</v>
      </c>
      <c r="N6564" s="3">
        <v>30000</v>
      </c>
      <c r="O6564" t="s">
        <v>31</v>
      </c>
    </row>
    <row r="6565" spans="1:15" hidden="1" x14ac:dyDescent="0.3">
      <c r="A6565" t="s">
        <v>37</v>
      </c>
      <c r="B6565">
        <v>1185732</v>
      </c>
      <c r="C6565" s="1">
        <v>43861</v>
      </c>
      <c r="D6565" s="1" t="str">
        <f>TEXT(Table1[[#This Row],[Invoice Date]],"yyyy")</f>
        <v>2020</v>
      </c>
      <c r="E6565" t="s">
        <v>38</v>
      </c>
      <c r="F6565" t="s">
        <v>39</v>
      </c>
      <c r="G6565" t="s">
        <v>39</v>
      </c>
      <c r="H6565" t="s">
        <v>25</v>
      </c>
      <c r="I6565" t="str">
        <f>IF(ISNUMBER(SEARCH( "Women's",Table1[[#This Row],[Product]])), "Women","Male")</f>
        <v>Male</v>
      </c>
      <c r="J6565" t="str">
        <f>IF(ISNUMBER(SEARCH( "Apparel",Table1[[#This Row],[Product]])), "Apparel","Footwear")</f>
        <v>Footwear</v>
      </c>
      <c r="K6565" s="3">
        <v>50</v>
      </c>
      <c r="L6565" s="2">
        <v>1200</v>
      </c>
      <c r="M6565" s="3">
        <v>60000</v>
      </c>
      <c r="N6565" s="3">
        <v>30000</v>
      </c>
      <c r="O6565" t="s">
        <v>26</v>
      </c>
    </row>
    <row r="6566" spans="1:15" hidden="1" x14ac:dyDescent="0.3">
      <c r="A6566" t="s">
        <v>37</v>
      </c>
      <c r="B6566">
        <v>1185732</v>
      </c>
      <c r="C6566" s="1">
        <v>43905</v>
      </c>
      <c r="D6566" s="1" t="str">
        <f>TEXT(Table1[[#This Row],[Invoice Date]],"yyyy")</f>
        <v>2020</v>
      </c>
      <c r="E6566" t="s">
        <v>38</v>
      </c>
      <c r="F6566" t="s">
        <v>39</v>
      </c>
      <c r="G6566" t="s">
        <v>39</v>
      </c>
      <c r="H6566" t="s">
        <v>16</v>
      </c>
      <c r="I6566" t="str">
        <f>IF(ISNUMBER(SEARCH( "Women's",Table1[[#This Row],[Product]])), "Women","Male")</f>
        <v>Women</v>
      </c>
      <c r="J6566" t="str">
        <f>IF(ISNUMBER(SEARCH( "Apparel",Table1[[#This Row],[Product]])), "Apparel","Footwear")</f>
        <v>Apparel</v>
      </c>
      <c r="K6566" s="3">
        <v>65</v>
      </c>
      <c r="L6566" s="2">
        <v>1100</v>
      </c>
      <c r="M6566" s="3">
        <v>71500</v>
      </c>
      <c r="N6566" s="3">
        <v>17875</v>
      </c>
      <c r="O6566" t="s">
        <v>26</v>
      </c>
    </row>
    <row r="6567" spans="1:15" hidden="1" x14ac:dyDescent="0.3">
      <c r="A6567" t="s">
        <v>12</v>
      </c>
      <c r="B6567">
        <v>1197831</v>
      </c>
      <c r="C6567" s="1">
        <v>44069</v>
      </c>
      <c r="D6567" s="1" t="str">
        <f>TEXT(Table1[[#This Row],[Invoice Date]],"yyyy")</f>
        <v>2020</v>
      </c>
      <c r="E6567" t="s">
        <v>19</v>
      </c>
      <c r="F6567" t="s">
        <v>53</v>
      </c>
      <c r="G6567" t="s">
        <v>54</v>
      </c>
      <c r="H6567" t="s">
        <v>27</v>
      </c>
      <c r="I6567" t="str">
        <f>IF(ISNUMBER(SEARCH( "Women's",Table1[[#This Row],[Product]])), "Women","Male")</f>
        <v>Women</v>
      </c>
      <c r="J6567" t="str">
        <f>IF(ISNUMBER(SEARCH( "Apparel",Table1[[#This Row],[Product]])), "Apparel","Footwear")</f>
        <v>Footwear</v>
      </c>
      <c r="K6567" s="3">
        <v>40</v>
      </c>
      <c r="L6567" s="2">
        <v>1100</v>
      </c>
      <c r="M6567" s="3">
        <v>44000</v>
      </c>
      <c r="N6567" s="3">
        <v>15400</v>
      </c>
      <c r="O6567" t="s">
        <v>26</v>
      </c>
    </row>
    <row r="6568" spans="1:15" hidden="1" x14ac:dyDescent="0.3">
      <c r="A6568" t="s">
        <v>12</v>
      </c>
      <c r="B6568">
        <v>1197831</v>
      </c>
      <c r="C6568" s="1">
        <v>44075</v>
      </c>
      <c r="D6568" s="1" t="str">
        <f>TEXT(Table1[[#This Row],[Invoice Date]],"yyyy")</f>
        <v>2020</v>
      </c>
      <c r="E6568" t="s">
        <v>19</v>
      </c>
      <c r="F6568" t="s">
        <v>53</v>
      </c>
      <c r="G6568" t="s">
        <v>54</v>
      </c>
      <c r="H6568" t="s">
        <v>27</v>
      </c>
      <c r="I6568" t="str">
        <f>IF(ISNUMBER(SEARCH( "Women's",Table1[[#This Row],[Product]])), "Women","Male")</f>
        <v>Women</v>
      </c>
      <c r="J6568" t="str">
        <f>IF(ISNUMBER(SEARCH( "Apparel",Table1[[#This Row],[Product]])), "Apparel","Footwear")</f>
        <v>Footwear</v>
      </c>
      <c r="K6568" s="3">
        <v>40</v>
      </c>
      <c r="L6568" s="2">
        <v>1100</v>
      </c>
      <c r="M6568" s="3">
        <v>44000</v>
      </c>
      <c r="N6568" s="3">
        <v>15400</v>
      </c>
      <c r="O6568" t="s">
        <v>26</v>
      </c>
    </row>
    <row r="6569" spans="1:15" hidden="1" x14ac:dyDescent="0.3">
      <c r="A6569" t="s">
        <v>37</v>
      </c>
      <c r="B6569">
        <v>1185732</v>
      </c>
      <c r="C6569" s="1">
        <v>44055</v>
      </c>
      <c r="D6569" s="1" t="str">
        <f>TEXT(Table1[[#This Row],[Invoice Date]],"yyyy")</f>
        <v>2020</v>
      </c>
      <c r="E6569" t="s">
        <v>13</v>
      </c>
      <c r="F6569" t="s">
        <v>14</v>
      </c>
      <c r="G6569" t="s">
        <v>67</v>
      </c>
      <c r="H6569" t="s">
        <v>25</v>
      </c>
      <c r="I6569" t="str">
        <f>IF(ISNUMBER(SEARCH( "Women's",Table1[[#This Row],[Product]])), "Women","Male")</f>
        <v>Male</v>
      </c>
      <c r="J6569" t="str">
        <f>IF(ISNUMBER(SEARCH( "Apparel",Table1[[#This Row],[Product]])), "Apparel","Footwear")</f>
        <v>Footwear</v>
      </c>
      <c r="K6569" s="3">
        <v>45</v>
      </c>
      <c r="L6569" s="2">
        <v>1100</v>
      </c>
      <c r="M6569" s="3">
        <v>49500</v>
      </c>
      <c r="N6569" s="3">
        <v>22275</v>
      </c>
      <c r="O6569" t="s">
        <v>31</v>
      </c>
    </row>
    <row r="6570" spans="1:15" hidden="1" x14ac:dyDescent="0.3">
      <c r="A6570" t="s">
        <v>18</v>
      </c>
      <c r="B6570">
        <v>1185732</v>
      </c>
      <c r="C6570" s="1">
        <v>43945</v>
      </c>
      <c r="D6570" s="1" t="str">
        <f>TEXT(Table1[[#This Row],[Invoice Date]],"yyyy")</f>
        <v>2020</v>
      </c>
      <c r="E6570" t="s">
        <v>13</v>
      </c>
      <c r="F6570" t="s">
        <v>14</v>
      </c>
      <c r="G6570" t="s">
        <v>67</v>
      </c>
      <c r="H6570" t="s">
        <v>25</v>
      </c>
      <c r="I6570" t="str">
        <f>IF(ISNUMBER(SEARCH( "Women's",Table1[[#This Row],[Product]])), "Women","Male")</f>
        <v>Male</v>
      </c>
      <c r="J6570" t="str">
        <f>IF(ISNUMBER(SEARCH( "Apparel",Table1[[#This Row],[Product]])), "Apparel","Footwear")</f>
        <v>Footwear</v>
      </c>
      <c r="K6570" s="3">
        <v>60</v>
      </c>
      <c r="L6570" s="2">
        <v>1075</v>
      </c>
      <c r="M6570" s="3">
        <v>64500</v>
      </c>
      <c r="N6570" s="3">
        <v>29025</v>
      </c>
      <c r="O6570" t="s">
        <v>31</v>
      </c>
    </row>
    <row r="6571" spans="1:15" hidden="1" x14ac:dyDescent="0.3">
      <c r="A6571" t="s">
        <v>22</v>
      </c>
      <c r="B6571">
        <v>1185732</v>
      </c>
      <c r="C6571" s="1">
        <v>43975</v>
      </c>
      <c r="D6571" s="1" t="str">
        <f>TEXT(Table1[[#This Row],[Invoice Date]],"yyyy")</f>
        <v>2020</v>
      </c>
      <c r="E6571" t="s">
        <v>13</v>
      </c>
      <c r="F6571" t="s">
        <v>14</v>
      </c>
      <c r="G6571" t="s">
        <v>67</v>
      </c>
      <c r="H6571" t="s">
        <v>25</v>
      </c>
      <c r="I6571" t="str">
        <f>IF(ISNUMBER(SEARCH( "Women's",Table1[[#This Row],[Product]])), "Women","Male")</f>
        <v>Male</v>
      </c>
      <c r="J6571" t="str">
        <f>IF(ISNUMBER(SEARCH( "Apparel",Table1[[#This Row],[Product]])), "Apparel","Footwear")</f>
        <v>Footwear</v>
      </c>
      <c r="K6571" s="3">
        <v>65</v>
      </c>
      <c r="L6571" s="2">
        <v>1075</v>
      </c>
      <c r="M6571" s="3">
        <v>69875</v>
      </c>
      <c r="N6571" s="3">
        <v>31444</v>
      </c>
      <c r="O6571" t="s">
        <v>31</v>
      </c>
    </row>
    <row r="6572" spans="1:15" x14ac:dyDescent="0.3">
      <c r="A6572" t="s">
        <v>37</v>
      </c>
      <c r="B6572">
        <v>1185732</v>
      </c>
      <c r="C6572" s="1">
        <v>44234</v>
      </c>
      <c r="D6572" s="1" t="str">
        <f>TEXT(Table1[[#This Row],[Invoice Date]],"yyyy")</f>
        <v>2021</v>
      </c>
      <c r="E6572" t="s">
        <v>13</v>
      </c>
      <c r="F6572" t="s">
        <v>51</v>
      </c>
      <c r="G6572" t="s">
        <v>52</v>
      </c>
      <c r="H6572" t="s">
        <v>25</v>
      </c>
      <c r="I6572" t="str">
        <f>IF(ISNUMBER(SEARCH( "Women's",Table1[[#This Row],[Product]])), "Women","Male")</f>
        <v>Male</v>
      </c>
      <c r="J6572" t="str">
        <f>IF(ISNUMBER(SEARCH( "Apparel",Table1[[#This Row],[Product]])), "Apparel","Footwear")</f>
        <v>Footwear</v>
      </c>
      <c r="K6572" s="3">
        <v>40</v>
      </c>
      <c r="L6572" s="2">
        <v>1075</v>
      </c>
      <c r="M6572" s="3">
        <v>43000</v>
      </c>
      <c r="N6572" s="3">
        <v>19350</v>
      </c>
      <c r="O6572" t="s">
        <v>17</v>
      </c>
    </row>
    <row r="6573" spans="1:15" hidden="1" x14ac:dyDescent="0.3">
      <c r="A6573" t="s">
        <v>12</v>
      </c>
      <c r="B6573">
        <v>1185732</v>
      </c>
      <c r="C6573" s="1">
        <v>43939</v>
      </c>
      <c r="D6573" s="1" t="str">
        <f>TEXT(Table1[[#This Row],[Invoice Date]],"yyyy")</f>
        <v>2020</v>
      </c>
      <c r="E6573" t="s">
        <v>38</v>
      </c>
      <c r="F6573" t="s">
        <v>39</v>
      </c>
      <c r="G6573" t="s">
        <v>39</v>
      </c>
      <c r="H6573" t="s">
        <v>16</v>
      </c>
      <c r="I6573" t="str">
        <f>IF(ISNUMBER(SEARCH( "Women's",Table1[[#This Row],[Product]])), "Women","Male")</f>
        <v>Women</v>
      </c>
      <c r="J6573" t="str">
        <f>IF(ISNUMBER(SEARCH( "Apparel",Table1[[#This Row],[Product]])), "Apparel","Footwear")</f>
        <v>Apparel</v>
      </c>
      <c r="K6573" s="3">
        <v>65</v>
      </c>
      <c r="L6573" s="2">
        <v>1075</v>
      </c>
      <c r="M6573" s="3">
        <v>69875</v>
      </c>
      <c r="N6573" s="3">
        <v>17469</v>
      </c>
      <c r="O6573" t="s">
        <v>26</v>
      </c>
    </row>
    <row r="6574" spans="1:15" hidden="1" x14ac:dyDescent="0.3">
      <c r="A6574" t="s">
        <v>37</v>
      </c>
      <c r="B6574">
        <v>1185732</v>
      </c>
      <c r="C6574" s="1">
        <v>44061</v>
      </c>
      <c r="D6574" s="1" t="str">
        <f>TEXT(Table1[[#This Row],[Invoice Date]],"yyyy")</f>
        <v>2020</v>
      </c>
      <c r="E6574" t="s">
        <v>13</v>
      </c>
      <c r="F6574" t="s">
        <v>14</v>
      </c>
      <c r="G6574" t="s">
        <v>67</v>
      </c>
      <c r="H6574" t="s">
        <v>25</v>
      </c>
      <c r="I6574" t="str">
        <f>IF(ISNUMBER(SEARCH( "Women's",Table1[[#This Row],[Product]])), "Women","Male")</f>
        <v>Male</v>
      </c>
      <c r="J6574" t="str">
        <f>IF(ISNUMBER(SEARCH( "Apparel",Table1[[#This Row],[Product]])), "Apparel","Footwear")</f>
        <v>Footwear</v>
      </c>
      <c r="K6574" s="3">
        <v>45</v>
      </c>
      <c r="L6574" s="2">
        <v>1070</v>
      </c>
      <c r="M6574" s="3">
        <v>48150</v>
      </c>
      <c r="N6574" s="3">
        <v>21668</v>
      </c>
      <c r="O6574" t="s">
        <v>31</v>
      </c>
    </row>
    <row r="6575" spans="1:15" hidden="1" x14ac:dyDescent="0.3">
      <c r="A6575" t="s">
        <v>18</v>
      </c>
      <c r="B6575">
        <v>1185732</v>
      </c>
      <c r="C6575" s="1">
        <v>43945</v>
      </c>
      <c r="D6575" s="1" t="str">
        <f>TEXT(Table1[[#This Row],[Invoice Date]],"yyyy")</f>
        <v>2020</v>
      </c>
      <c r="E6575" t="s">
        <v>13</v>
      </c>
      <c r="F6575" t="s">
        <v>14</v>
      </c>
      <c r="G6575" t="s">
        <v>67</v>
      </c>
      <c r="H6575" t="s">
        <v>25</v>
      </c>
      <c r="I6575" t="str">
        <f>IF(ISNUMBER(SEARCH( "Women's",Table1[[#This Row],[Product]])), "Women","Male")</f>
        <v>Male</v>
      </c>
      <c r="J6575" t="str">
        <f>IF(ISNUMBER(SEARCH( "Apparel",Table1[[#This Row],[Product]])), "Apparel","Footwear")</f>
        <v>Footwear</v>
      </c>
      <c r="K6575" s="3">
        <v>55</v>
      </c>
      <c r="L6575" s="2">
        <v>1070</v>
      </c>
      <c r="M6575" s="3">
        <v>58850</v>
      </c>
      <c r="N6575" s="3">
        <v>26483</v>
      </c>
      <c r="O6575" t="s">
        <v>31</v>
      </c>
    </row>
    <row r="6576" spans="1:15" hidden="1" x14ac:dyDescent="0.3">
      <c r="A6576" t="s">
        <v>37</v>
      </c>
      <c r="B6576">
        <v>1185732</v>
      </c>
      <c r="C6576" s="1">
        <v>43899</v>
      </c>
      <c r="D6576" s="1" t="str">
        <f>TEXT(Table1[[#This Row],[Invoice Date]],"yyyy")</f>
        <v>2020</v>
      </c>
      <c r="E6576" t="s">
        <v>38</v>
      </c>
      <c r="F6576" t="s">
        <v>39</v>
      </c>
      <c r="G6576" t="s">
        <v>39</v>
      </c>
      <c r="H6576" t="s">
        <v>16</v>
      </c>
      <c r="I6576" t="str">
        <f>IF(ISNUMBER(SEARCH( "Women's",Table1[[#This Row],[Product]])), "Women","Male")</f>
        <v>Women</v>
      </c>
      <c r="J6576" t="str">
        <f>IF(ISNUMBER(SEARCH( "Apparel",Table1[[#This Row],[Product]])), "Apparel","Footwear")</f>
        <v>Apparel</v>
      </c>
      <c r="K6576" s="3">
        <v>65</v>
      </c>
      <c r="L6576" s="2">
        <v>1050</v>
      </c>
      <c r="M6576" s="3">
        <v>68250</v>
      </c>
      <c r="N6576" s="3">
        <v>17063</v>
      </c>
      <c r="O6576" t="s">
        <v>26</v>
      </c>
    </row>
    <row r="6577" spans="1:15" hidden="1" x14ac:dyDescent="0.3">
      <c r="A6577" t="s">
        <v>37</v>
      </c>
      <c r="B6577">
        <v>1185732</v>
      </c>
      <c r="C6577" s="1">
        <v>44049</v>
      </c>
      <c r="D6577" s="1" t="str">
        <f>TEXT(Table1[[#This Row],[Invoice Date]],"yyyy")</f>
        <v>2020</v>
      </c>
      <c r="E6577" t="s">
        <v>42</v>
      </c>
      <c r="F6577" t="s">
        <v>91</v>
      </c>
      <c r="G6577" t="s">
        <v>92</v>
      </c>
      <c r="H6577" t="s">
        <v>25</v>
      </c>
      <c r="I6577" t="str">
        <f>IF(ISNUMBER(SEARCH( "Women's",Table1[[#This Row],[Product]])), "Women","Male")</f>
        <v>Male</v>
      </c>
      <c r="J6577" t="str">
        <f>IF(ISNUMBER(SEARCH( "Apparel",Table1[[#This Row],[Product]])), "Apparel","Footwear")</f>
        <v>Footwear</v>
      </c>
      <c r="K6577" s="3">
        <v>45</v>
      </c>
      <c r="L6577" s="2">
        <v>1050</v>
      </c>
      <c r="M6577" s="3">
        <v>47250</v>
      </c>
      <c r="N6577" s="3">
        <v>21263</v>
      </c>
      <c r="O6577" t="s">
        <v>31</v>
      </c>
    </row>
    <row r="6578" spans="1:15" hidden="1" x14ac:dyDescent="0.3">
      <c r="A6578" t="s">
        <v>37</v>
      </c>
      <c r="B6578">
        <v>1185732</v>
      </c>
      <c r="C6578" s="1">
        <v>44097</v>
      </c>
      <c r="D6578" s="1" t="str">
        <f>TEXT(Table1[[#This Row],[Invoice Date]],"yyyy")</f>
        <v>2020</v>
      </c>
      <c r="E6578" t="s">
        <v>13</v>
      </c>
      <c r="F6578" t="s">
        <v>14</v>
      </c>
      <c r="G6578" t="s">
        <v>67</v>
      </c>
      <c r="H6578" t="s">
        <v>25</v>
      </c>
      <c r="I6578" t="str">
        <f>IF(ISNUMBER(SEARCH( "Women's",Table1[[#This Row],[Product]])), "Women","Male")</f>
        <v>Male</v>
      </c>
      <c r="J6578" t="str">
        <f>IF(ISNUMBER(SEARCH( "Apparel",Table1[[#This Row],[Product]])), "Apparel","Footwear")</f>
        <v>Footwear</v>
      </c>
      <c r="K6578" s="3">
        <v>55</v>
      </c>
      <c r="L6578" s="2">
        <v>1050</v>
      </c>
      <c r="M6578" s="3">
        <v>57750</v>
      </c>
      <c r="N6578" s="3">
        <v>25988</v>
      </c>
      <c r="O6578" t="s">
        <v>31</v>
      </c>
    </row>
    <row r="6579" spans="1:15" x14ac:dyDescent="0.3">
      <c r="A6579" t="s">
        <v>37</v>
      </c>
      <c r="B6579">
        <v>1185732</v>
      </c>
      <c r="C6579" s="1">
        <v>44354</v>
      </c>
      <c r="D6579" s="1" t="str">
        <f>TEXT(Table1[[#This Row],[Invoice Date]],"yyyy")</f>
        <v>2021</v>
      </c>
      <c r="E6579" t="s">
        <v>13</v>
      </c>
      <c r="F6579" t="s">
        <v>63</v>
      </c>
      <c r="G6579" t="s">
        <v>59</v>
      </c>
      <c r="H6579" t="s">
        <v>25</v>
      </c>
      <c r="I6579" t="str">
        <f>IF(ISNUMBER(SEARCH( "Women's",Table1[[#This Row],[Product]])), "Women","Male")</f>
        <v>Male</v>
      </c>
      <c r="J6579" t="str">
        <f>IF(ISNUMBER(SEARCH( "Apparel",Table1[[#This Row],[Product]])), "Apparel","Footwear")</f>
        <v>Footwear</v>
      </c>
      <c r="K6579" s="3">
        <v>55</v>
      </c>
      <c r="L6579" s="2">
        <v>1050</v>
      </c>
      <c r="M6579" s="3">
        <v>57750</v>
      </c>
      <c r="N6579" s="3">
        <v>25988</v>
      </c>
      <c r="O6579" t="s">
        <v>17</v>
      </c>
    </row>
    <row r="6580" spans="1:15" x14ac:dyDescent="0.3">
      <c r="A6580" t="s">
        <v>22</v>
      </c>
      <c r="B6580">
        <v>1185732</v>
      </c>
      <c r="C6580" s="1">
        <v>44379</v>
      </c>
      <c r="D6580" s="1" t="str">
        <f>TEXT(Table1[[#This Row],[Invoice Date]],"yyyy")</f>
        <v>2021</v>
      </c>
      <c r="E6580" t="s">
        <v>13</v>
      </c>
      <c r="F6580" t="s">
        <v>71</v>
      </c>
      <c r="G6580" t="s">
        <v>72</v>
      </c>
      <c r="H6580" t="s">
        <v>25</v>
      </c>
      <c r="I6580" t="str">
        <f>IF(ISNUMBER(SEARCH( "Women's",Table1[[#This Row],[Product]])), "Women","Male")</f>
        <v>Male</v>
      </c>
      <c r="J6580" t="str">
        <f>IF(ISNUMBER(SEARCH( "Apparel",Table1[[#This Row],[Product]])), "Apparel","Footwear")</f>
        <v>Footwear</v>
      </c>
      <c r="K6580" s="3">
        <v>65</v>
      </c>
      <c r="L6580" s="2">
        <v>1050</v>
      </c>
      <c r="M6580" s="3">
        <v>68250</v>
      </c>
      <c r="N6580" s="3">
        <v>27300</v>
      </c>
      <c r="O6580" t="s">
        <v>17</v>
      </c>
    </row>
    <row r="6581" spans="1:15" x14ac:dyDescent="0.3">
      <c r="A6581" t="s">
        <v>37</v>
      </c>
      <c r="B6581">
        <v>1185732</v>
      </c>
      <c r="C6581" s="1">
        <v>44321</v>
      </c>
      <c r="D6581" s="1" t="str">
        <f>TEXT(Table1[[#This Row],[Invoice Date]],"yyyy")</f>
        <v>2021</v>
      </c>
      <c r="E6581" t="s">
        <v>13</v>
      </c>
      <c r="F6581" t="s">
        <v>63</v>
      </c>
      <c r="G6581" t="s">
        <v>59</v>
      </c>
      <c r="H6581" t="s">
        <v>25</v>
      </c>
      <c r="I6581" t="str">
        <f>IF(ISNUMBER(SEARCH( "Women's",Table1[[#This Row],[Product]])), "Women","Male")</f>
        <v>Male</v>
      </c>
      <c r="J6581" t="str">
        <f>IF(ISNUMBER(SEARCH( "Apparel",Table1[[#This Row],[Product]])), "Apparel","Footwear")</f>
        <v>Footwear</v>
      </c>
      <c r="K6581" s="3">
        <v>50</v>
      </c>
      <c r="L6581" s="2">
        <v>1045</v>
      </c>
      <c r="M6581" s="3">
        <v>52250</v>
      </c>
      <c r="N6581" s="3">
        <v>23513</v>
      </c>
      <c r="O6581" t="s">
        <v>17</v>
      </c>
    </row>
    <row r="6582" spans="1:15" hidden="1" x14ac:dyDescent="0.3">
      <c r="A6582" t="s">
        <v>37</v>
      </c>
      <c r="B6582">
        <v>1185732</v>
      </c>
      <c r="C6582" s="1">
        <v>43901</v>
      </c>
      <c r="D6582" s="1" t="str">
        <f>TEXT(Table1[[#This Row],[Invoice Date]],"yyyy")</f>
        <v>2020</v>
      </c>
      <c r="E6582" t="s">
        <v>38</v>
      </c>
      <c r="F6582" t="s">
        <v>39</v>
      </c>
      <c r="G6582" t="s">
        <v>39</v>
      </c>
      <c r="H6582" t="s">
        <v>34</v>
      </c>
      <c r="I6582" t="str">
        <f>IF(ISNUMBER(SEARCH( "Women's",Table1[[#This Row],[Product]])), "Women","Male")</f>
        <v>Male</v>
      </c>
      <c r="J6582" t="str">
        <f>IF(ISNUMBER(SEARCH( "Apparel",Table1[[#This Row],[Product]])), "Apparel","Footwear")</f>
        <v>Footwear</v>
      </c>
      <c r="K6582" s="3">
        <v>55</v>
      </c>
      <c r="L6582" s="2">
        <v>1025</v>
      </c>
      <c r="M6582" s="3">
        <v>56375</v>
      </c>
      <c r="N6582" s="3">
        <v>16913</v>
      </c>
      <c r="O6582" t="s">
        <v>26</v>
      </c>
    </row>
    <row r="6583" spans="1:15" hidden="1" x14ac:dyDescent="0.3">
      <c r="A6583" t="s">
        <v>37</v>
      </c>
      <c r="B6583">
        <v>1185732</v>
      </c>
      <c r="C6583" s="1">
        <v>43907</v>
      </c>
      <c r="D6583" s="1" t="str">
        <f>TEXT(Table1[[#This Row],[Invoice Date]],"yyyy")</f>
        <v>2020</v>
      </c>
      <c r="E6583" t="s">
        <v>38</v>
      </c>
      <c r="F6583" t="s">
        <v>39</v>
      </c>
      <c r="G6583" t="s">
        <v>39</v>
      </c>
      <c r="H6583" t="s">
        <v>34</v>
      </c>
      <c r="I6583" t="str">
        <f>IF(ISNUMBER(SEARCH( "Women's",Table1[[#This Row],[Product]])), "Women","Male")</f>
        <v>Male</v>
      </c>
      <c r="J6583" t="str">
        <f>IF(ISNUMBER(SEARCH( "Apparel",Table1[[#This Row],[Product]])), "Apparel","Footwear")</f>
        <v>Footwear</v>
      </c>
      <c r="K6583" s="3">
        <v>55</v>
      </c>
      <c r="L6583" s="2">
        <v>1025</v>
      </c>
      <c r="M6583" s="3">
        <v>56375</v>
      </c>
      <c r="N6583" s="3">
        <v>16913</v>
      </c>
      <c r="O6583" t="s">
        <v>26</v>
      </c>
    </row>
    <row r="6584" spans="1:15" hidden="1" x14ac:dyDescent="0.3">
      <c r="A6584" t="s">
        <v>18</v>
      </c>
      <c r="B6584">
        <v>1128299</v>
      </c>
      <c r="C6584" s="1">
        <v>44208</v>
      </c>
      <c r="D6584" s="1" t="str">
        <f>TEXT(Table1[[#This Row],[Invoice Date]],"yyyy")</f>
        <v>2021</v>
      </c>
      <c r="E6584" t="s">
        <v>42</v>
      </c>
      <c r="F6584" t="s">
        <v>60</v>
      </c>
      <c r="G6584" t="s">
        <v>61</v>
      </c>
      <c r="H6584" t="s">
        <v>25</v>
      </c>
      <c r="I6584" t="str">
        <f>IF(ISNUMBER(SEARCH( "Women's",Table1[[#This Row],[Product]])), "Women","Male")</f>
        <v>Male</v>
      </c>
      <c r="J6584" t="str">
        <f>IF(ISNUMBER(SEARCH( "Apparel",Table1[[#This Row],[Product]])), "Apparel","Footwear")</f>
        <v>Footwear</v>
      </c>
      <c r="K6584" s="3">
        <v>60</v>
      </c>
      <c r="L6584" s="2">
        <v>1025</v>
      </c>
      <c r="M6584" s="3">
        <v>61500</v>
      </c>
      <c r="N6584" s="3">
        <v>21525</v>
      </c>
      <c r="O6584" t="s">
        <v>26</v>
      </c>
    </row>
    <row r="6585" spans="1:15" hidden="1" x14ac:dyDescent="0.3">
      <c r="A6585" t="s">
        <v>37</v>
      </c>
      <c r="B6585">
        <v>1185732</v>
      </c>
      <c r="C6585" s="1">
        <v>43945</v>
      </c>
      <c r="D6585" s="1" t="str">
        <f>TEXT(Table1[[#This Row],[Invoice Date]],"yyyy")</f>
        <v>2020</v>
      </c>
      <c r="E6585" t="s">
        <v>13</v>
      </c>
      <c r="F6585" t="s">
        <v>14</v>
      </c>
      <c r="G6585" t="s">
        <v>67</v>
      </c>
      <c r="H6585" t="s">
        <v>25</v>
      </c>
      <c r="I6585" t="str">
        <f>IF(ISNUMBER(SEARCH( "Women's",Table1[[#This Row],[Product]])), "Women","Male")</f>
        <v>Male</v>
      </c>
      <c r="J6585" t="str">
        <f>IF(ISNUMBER(SEARCH( "Apparel",Table1[[#This Row],[Product]])), "Apparel","Footwear")</f>
        <v>Footwear</v>
      </c>
      <c r="K6585" s="3">
        <v>45</v>
      </c>
      <c r="L6585" s="2">
        <v>1025</v>
      </c>
      <c r="M6585" s="3">
        <v>46125</v>
      </c>
      <c r="N6585" s="3">
        <v>20756</v>
      </c>
      <c r="O6585" t="s">
        <v>31</v>
      </c>
    </row>
    <row r="6586" spans="1:15" x14ac:dyDescent="0.3">
      <c r="A6586" t="s">
        <v>37</v>
      </c>
      <c r="B6586">
        <v>1185732</v>
      </c>
      <c r="C6586" s="1">
        <v>44205</v>
      </c>
      <c r="D6586" s="1" t="str">
        <f>TEXT(Table1[[#This Row],[Invoice Date]],"yyyy")</f>
        <v>2021</v>
      </c>
      <c r="E6586" t="s">
        <v>13</v>
      </c>
      <c r="F6586" t="s">
        <v>51</v>
      </c>
      <c r="G6586" t="s">
        <v>52</v>
      </c>
      <c r="H6586" t="s">
        <v>25</v>
      </c>
      <c r="I6586" t="str">
        <f>IF(ISNUMBER(SEARCH( "Women's",Table1[[#This Row],[Product]])), "Women","Male")</f>
        <v>Male</v>
      </c>
      <c r="J6586" t="str">
        <f>IF(ISNUMBER(SEARCH( "Apparel",Table1[[#This Row],[Product]])), "Apparel","Footwear")</f>
        <v>Footwear</v>
      </c>
      <c r="K6586" s="3">
        <v>40</v>
      </c>
      <c r="L6586" s="2">
        <v>1025</v>
      </c>
      <c r="M6586" s="3">
        <v>41000</v>
      </c>
      <c r="N6586" s="3">
        <v>18450</v>
      </c>
      <c r="O6586" t="s">
        <v>17</v>
      </c>
    </row>
    <row r="6587" spans="1:15" x14ac:dyDescent="0.3">
      <c r="A6587" t="s">
        <v>37</v>
      </c>
      <c r="B6587">
        <v>1185732</v>
      </c>
      <c r="C6587" s="1">
        <v>44444</v>
      </c>
      <c r="D6587" s="1" t="str">
        <f>TEXT(Table1[[#This Row],[Invoice Date]],"yyyy")</f>
        <v>2021</v>
      </c>
      <c r="E6587" t="s">
        <v>13</v>
      </c>
      <c r="F6587" t="s">
        <v>63</v>
      </c>
      <c r="G6587" t="s">
        <v>59</v>
      </c>
      <c r="H6587" t="s">
        <v>25</v>
      </c>
      <c r="I6587" t="str">
        <f>IF(ISNUMBER(SEARCH( "Women's",Table1[[#This Row],[Product]])), "Women","Male")</f>
        <v>Male</v>
      </c>
      <c r="J6587" t="str">
        <f>IF(ISNUMBER(SEARCH( "Apparel",Table1[[#This Row],[Product]])), "Apparel","Footwear")</f>
        <v>Footwear</v>
      </c>
      <c r="K6587" s="3">
        <v>55</v>
      </c>
      <c r="L6587" s="2">
        <v>1025</v>
      </c>
      <c r="M6587" s="3">
        <v>56375</v>
      </c>
      <c r="N6587" s="3">
        <v>25369</v>
      </c>
      <c r="O6587" t="s">
        <v>17</v>
      </c>
    </row>
    <row r="6588" spans="1:15" x14ac:dyDescent="0.3">
      <c r="A6588" t="s">
        <v>22</v>
      </c>
      <c r="B6588">
        <v>1185732</v>
      </c>
      <c r="C6588" s="1">
        <v>44411</v>
      </c>
      <c r="D6588" s="1" t="str">
        <f>TEXT(Table1[[#This Row],[Invoice Date]],"yyyy")</f>
        <v>2021</v>
      </c>
      <c r="E6588" t="s">
        <v>13</v>
      </c>
      <c r="F6588" t="s">
        <v>71</v>
      </c>
      <c r="G6588" t="s">
        <v>72</v>
      </c>
      <c r="H6588" t="s">
        <v>25</v>
      </c>
      <c r="I6588" t="str">
        <f>IF(ISNUMBER(SEARCH( "Women's",Table1[[#This Row],[Product]])), "Women","Male")</f>
        <v>Male</v>
      </c>
      <c r="J6588" t="str">
        <f>IF(ISNUMBER(SEARCH( "Apparel",Table1[[#This Row],[Product]])), "Apparel","Footwear")</f>
        <v>Footwear</v>
      </c>
      <c r="K6588" s="3">
        <v>65</v>
      </c>
      <c r="L6588" s="2">
        <v>1025</v>
      </c>
      <c r="M6588" s="3">
        <v>66625</v>
      </c>
      <c r="N6588" s="3">
        <v>26650</v>
      </c>
      <c r="O6588" t="s">
        <v>17</v>
      </c>
    </row>
    <row r="6589" spans="1:15" x14ac:dyDescent="0.3">
      <c r="A6589" t="s">
        <v>37</v>
      </c>
      <c r="B6589">
        <v>1185732</v>
      </c>
      <c r="C6589" s="1">
        <v>44260</v>
      </c>
      <c r="D6589" s="1" t="str">
        <f>TEXT(Table1[[#This Row],[Invoice Date]],"yyyy")</f>
        <v>2021</v>
      </c>
      <c r="E6589" t="s">
        <v>13</v>
      </c>
      <c r="F6589" t="s">
        <v>63</v>
      </c>
      <c r="G6589" t="s">
        <v>59</v>
      </c>
      <c r="H6589" t="s">
        <v>25</v>
      </c>
      <c r="I6589" t="str">
        <f>IF(ISNUMBER(SEARCH( "Women's",Table1[[#This Row],[Product]])), "Women","Male")</f>
        <v>Male</v>
      </c>
      <c r="J6589" t="str">
        <f>IF(ISNUMBER(SEARCH( "Apparel",Table1[[#This Row],[Product]])), "Apparel","Footwear")</f>
        <v>Footwear</v>
      </c>
      <c r="K6589" s="3">
        <v>35</v>
      </c>
      <c r="L6589" s="2">
        <v>1020</v>
      </c>
      <c r="M6589" s="3">
        <v>35700</v>
      </c>
      <c r="N6589" s="3">
        <v>16065</v>
      </c>
      <c r="O6589" t="s">
        <v>17</v>
      </c>
    </row>
    <row r="6590" spans="1:15" hidden="1" x14ac:dyDescent="0.3">
      <c r="A6590" t="s">
        <v>37</v>
      </c>
      <c r="B6590">
        <v>1185732</v>
      </c>
      <c r="C6590" s="1">
        <v>43832</v>
      </c>
      <c r="D6590" s="1" t="str">
        <f>TEXT(Table1[[#This Row],[Invoice Date]],"yyyy")</f>
        <v>2020</v>
      </c>
      <c r="E6590" t="s">
        <v>38</v>
      </c>
      <c r="F6590" t="s">
        <v>39</v>
      </c>
      <c r="G6590" t="s">
        <v>39</v>
      </c>
      <c r="H6590" t="s">
        <v>34</v>
      </c>
      <c r="I6590" t="str">
        <f>IF(ISNUMBER(SEARCH( "Women's",Table1[[#This Row],[Product]])), "Women","Male")</f>
        <v>Male</v>
      </c>
      <c r="J6590" t="str">
        <f>IF(ISNUMBER(SEARCH( "Apparel",Table1[[#This Row],[Product]])), "Apparel","Footwear")</f>
        <v>Footwear</v>
      </c>
      <c r="K6590" s="3">
        <v>50</v>
      </c>
      <c r="L6590" s="2">
        <v>1000</v>
      </c>
      <c r="M6590" s="3">
        <v>50000</v>
      </c>
      <c r="N6590" s="3">
        <v>15000</v>
      </c>
      <c r="O6590" t="s">
        <v>31</v>
      </c>
    </row>
    <row r="6591" spans="1:15" hidden="1" x14ac:dyDescent="0.3">
      <c r="A6591" t="s">
        <v>37</v>
      </c>
      <c r="B6591">
        <v>1185732</v>
      </c>
      <c r="C6591" s="1">
        <v>43833</v>
      </c>
      <c r="D6591" s="1" t="str">
        <f>TEXT(Table1[[#This Row],[Invoice Date]],"yyyy")</f>
        <v>2020</v>
      </c>
      <c r="E6591" t="s">
        <v>38</v>
      </c>
      <c r="F6591" t="s">
        <v>39</v>
      </c>
      <c r="G6591" t="s">
        <v>39</v>
      </c>
      <c r="H6591" t="s">
        <v>27</v>
      </c>
      <c r="I6591" t="str">
        <f>IF(ISNUMBER(SEARCH( "Women's",Table1[[#This Row],[Product]])), "Women","Male")</f>
        <v>Women</v>
      </c>
      <c r="J6591" t="str">
        <f>IF(ISNUMBER(SEARCH( "Apparel",Table1[[#This Row],[Product]])), "Apparel","Footwear")</f>
        <v>Footwear</v>
      </c>
      <c r="K6591" s="3">
        <v>40</v>
      </c>
      <c r="L6591" s="2">
        <v>1000</v>
      </c>
      <c r="M6591" s="3">
        <v>40000</v>
      </c>
      <c r="N6591" s="3">
        <v>14000</v>
      </c>
      <c r="O6591" t="s">
        <v>31</v>
      </c>
    </row>
    <row r="6592" spans="1:15" hidden="1" x14ac:dyDescent="0.3">
      <c r="A6592" t="s">
        <v>37</v>
      </c>
      <c r="B6592">
        <v>1185732</v>
      </c>
      <c r="C6592" s="1">
        <v>43836</v>
      </c>
      <c r="D6592" s="1" t="str">
        <f>TEXT(Table1[[#This Row],[Invoice Date]],"yyyy")</f>
        <v>2020</v>
      </c>
      <c r="E6592" t="s">
        <v>38</v>
      </c>
      <c r="F6592" t="s">
        <v>39</v>
      </c>
      <c r="G6592" t="s">
        <v>39</v>
      </c>
      <c r="H6592" t="s">
        <v>16</v>
      </c>
      <c r="I6592" t="str">
        <f>IF(ISNUMBER(SEARCH( "Women's",Table1[[#This Row],[Product]])), "Women","Male")</f>
        <v>Women</v>
      </c>
      <c r="J6592" t="str">
        <f>IF(ISNUMBER(SEARCH( "Apparel",Table1[[#This Row],[Product]])), "Apparel","Footwear")</f>
        <v>Apparel</v>
      </c>
      <c r="K6592" s="3">
        <v>50</v>
      </c>
      <c r="L6592" s="2">
        <v>1000</v>
      </c>
      <c r="M6592" s="3">
        <v>50000</v>
      </c>
      <c r="N6592" s="3">
        <v>12500</v>
      </c>
      <c r="O6592" t="s">
        <v>31</v>
      </c>
    </row>
    <row r="6593" spans="1:15" hidden="1" x14ac:dyDescent="0.3">
      <c r="A6593" t="s">
        <v>37</v>
      </c>
      <c r="B6593">
        <v>1185732</v>
      </c>
      <c r="C6593" s="1">
        <v>43854</v>
      </c>
      <c r="D6593" s="1" t="str">
        <f>TEXT(Table1[[#This Row],[Invoice Date]],"yyyy")</f>
        <v>2020</v>
      </c>
      <c r="E6593" t="s">
        <v>38</v>
      </c>
      <c r="F6593" t="s">
        <v>39</v>
      </c>
      <c r="G6593" t="s">
        <v>39</v>
      </c>
      <c r="H6593" t="s">
        <v>16</v>
      </c>
      <c r="I6593" t="str">
        <f>IF(ISNUMBER(SEARCH( "Women's",Table1[[#This Row],[Product]])), "Women","Male")</f>
        <v>Women</v>
      </c>
      <c r="J6593" t="str">
        <f>IF(ISNUMBER(SEARCH( "Apparel",Table1[[#This Row],[Product]])), "Apparel","Footwear")</f>
        <v>Apparel</v>
      </c>
      <c r="K6593" s="3">
        <v>50</v>
      </c>
      <c r="L6593" s="2">
        <v>1000</v>
      </c>
      <c r="M6593" s="3">
        <v>50000</v>
      </c>
      <c r="N6593" s="3">
        <v>12500</v>
      </c>
      <c r="O6593" t="s">
        <v>26</v>
      </c>
    </row>
    <row r="6594" spans="1:15" hidden="1" x14ac:dyDescent="0.3">
      <c r="A6594" t="s">
        <v>37</v>
      </c>
      <c r="B6594">
        <v>1185732</v>
      </c>
      <c r="C6594" s="1">
        <v>43893</v>
      </c>
      <c r="D6594" s="1" t="str">
        <f>TEXT(Table1[[#This Row],[Invoice Date]],"yyyy")</f>
        <v>2020</v>
      </c>
      <c r="E6594" t="s">
        <v>38</v>
      </c>
      <c r="F6594" t="s">
        <v>39</v>
      </c>
      <c r="G6594" t="s">
        <v>39</v>
      </c>
      <c r="H6594" t="s">
        <v>16</v>
      </c>
      <c r="I6594" t="str">
        <f>IF(ISNUMBER(SEARCH( "Women's",Table1[[#This Row],[Product]])), "Women","Male")</f>
        <v>Women</v>
      </c>
      <c r="J6594" t="str">
        <f>IF(ISNUMBER(SEARCH( "Apparel",Table1[[#This Row],[Product]])), "Apparel","Footwear")</f>
        <v>Apparel</v>
      </c>
      <c r="K6594" s="3">
        <v>65</v>
      </c>
      <c r="L6594" s="2">
        <v>1000</v>
      </c>
      <c r="M6594" s="3">
        <v>65000</v>
      </c>
      <c r="N6594" s="3">
        <v>16250</v>
      </c>
      <c r="O6594" t="s">
        <v>26</v>
      </c>
    </row>
    <row r="6595" spans="1:15" hidden="1" x14ac:dyDescent="0.3">
      <c r="A6595" t="s">
        <v>37</v>
      </c>
      <c r="B6595">
        <v>1185732</v>
      </c>
      <c r="C6595" s="1">
        <v>43895</v>
      </c>
      <c r="D6595" s="1" t="str">
        <f>TEXT(Table1[[#This Row],[Invoice Date]],"yyyy")</f>
        <v>2020</v>
      </c>
      <c r="E6595" t="s">
        <v>38</v>
      </c>
      <c r="F6595" t="s">
        <v>39</v>
      </c>
      <c r="G6595" t="s">
        <v>39</v>
      </c>
      <c r="H6595" t="s">
        <v>34</v>
      </c>
      <c r="I6595" t="str">
        <f>IF(ISNUMBER(SEARCH( "Women's",Table1[[#This Row],[Product]])), "Women","Male")</f>
        <v>Male</v>
      </c>
      <c r="J6595" t="str">
        <f>IF(ISNUMBER(SEARCH( "Apparel",Table1[[#This Row],[Product]])), "Apparel","Footwear")</f>
        <v>Footwear</v>
      </c>
      <c r="K6595" s="3">
        <v>55</v>
      </c>
      <c r="L6595" s="2">
        <v>1000</v>
      </c>
      <c r="M6595" s="3">
        <v>55000</v>
      </c>
      <c r="N6595" s="3">
        <v>16500</v>
      </c>
      <c r="O6595" t="s">
        <v>26</v>
      </c>
    </row>
    <row r="6596" spans="1:15" hidden="1" x14ac:dyDescent="0.3">
      <c r="A6596" t="s">
        <v>12</v>
      </c>
      <c r="B6596">
        <v>1185732</v>
      </c>
      <c r="C6596" s="1">
        <v>43941</v>
      </c>
      <c r="D6596" s="1" t="str">
        <f>TEXT(Table1[[#This Row],[Invoice Date]],"yyyy")</f>
        <v>2020</v>
      </c>
      <c r="E6596" t="s">
        <v>38</v>
      </c>
      <c r="F6596" t="s">
        <v>39</v>
      </c>
      <c r="G6596" t="s">
        <v>39</v>
      </c>
      <c r="H6596" t="s">
        <v>34</v>
      </c>
      <c r="I6596" t="str">
        <f>IF(ISNUMBER(SEARCH( "Women's",Table1[[#This Row],[Product]])), "Women","Male")</f>
        <v>Male</v>
      </c>
      <c r="J6596" t="str">
        <f>IF(ISNUMBER(SEARCH( "Apparel",Table1[[#This Row],[Product]])), "Apparel","Footwear")</f>
        <v>Footwear</v>
      </c>
      <c r="K6596" s="3">
        <v>55</v>
      </c>
      <c r="L6596" s="2">
        <v>1000</v>
      </c>
      <c r="M6596" s="3">
        <v>55000</v>
      </c>
      <c r="N6596" s="3">
        <v>16500</v>
      </c>
      <c r="O6596" t="s">
        <v>26</v>
      </c>
    </row>
    <row r="6597" spans="1:15" hidden="1" x14ac:dyDescent="0.3">
      <c r="A6597" t="s">
        <v>12</v>
      </c>
      <c r="B6597">
        <v>1185732</v>
      </c>
      <c r="C6597" s="1">
        <v>43945</v>
      </c>
      <c r="D6597" s="1" t="str">
        <f>TEXT(Table1[[#This Row],[Invoice Date]],"yyyy")</f>
        <v>2020</v>
      </c>
      <c r="E6597" t="s">
        <v>38</v>
      </c>
      <c r="F6597" t="s">
        <v>39</v>
      </c>
      <c r="G6597" t="s">
        <v>39</v>
      </c>
      <c r="H6597" t="s">
        <v>16</v>
      </c>
      <c r="I6597" t="str">
        <f>IF(ISNUMBER(SEARCH( "Women's",Table1[[#This Row],[Product]])), "Women","Male")</f>
        <v>Women</v>
      </c>
      <c r="J6597" t="str">
        <f>IF(ISNUMBER(SEARCH( "Apparel",Table1[[#This Row],[Product]])), "Apparel","Footwear")</f>
        <v>Apparel</v>
      </c>
      <c r="K6597" s="3">
        <v>65</v>
      </c>
      <c r="L6597" s="2">
        <v>1000</v>
      </c>
      <c r="M6597" s="3">
        <v>65000</v>
      </c>
      <c r="N6597" s="3">
        <v>16250</v>
      </c>
      <c r="O6597" t="s">
        <v>26</v>
      </c>
    </row>
    <row r="6598" spans="1:15" hidden="1" x14ac:dyDescent="0.3">
      <c r="A6598" t="s">
        <v>12</v>
      </c>
      <c r="B6598">
        <v>1185732</v>
      </c>
      <c r="C6598" s="1">
        <v>43947</v>
      </c>
      <c r="D6598" s="1" t="str">
        <f>TEXT(Table1[[#This Row],[Invoice Date]],"yyyy")</f>
        <v>2020</v>
      </c>
      <c r="E6598" t="s">
        <v>38</v>
      </c>
      <c r="F6598" t="s">
        <v>39</v>
      </c>
      <c r="G6598" t="s">
        <v>39</v>
      </c>
      <c r="H6598" t="s">
        <v>16</v>
      </c>
      <c r="I6598" t="str">
        <f>IF(ISNUMBER(SEARCH( "Women's",Table1[[#This Row],[Product]])), "Women","Male")</f>
        <v>Women</v>
      </c>
      <c r="J6598" t="str">
        <f>IF(ISNUMBER(SEARCH( "Apparel",Table1[[#This Row],[Product]])), "Apparel","Footwear")</f>
        <v>Apparel</v>
      </c>
      <c r="K6598" s="3">
        <v>70</v>
      </c>
      <c r="L6598" s="2">
        <v>1000</v>
      </c>
      <c r="M6598" s="3">
        <v>70000</v>
      </c>
      <c r="N6598" s="3">
        <v>17500</v>
      </c>
      <c r="O6598" t="s">
        <v>26</v>
      </c>
    </row>
    <row r="6599" spans="1:15" hidden="1" x14ac:dyDescent="0.3">
      <c r="A6599" t="s">
        <v>12</v>
      </c>
      <c r="B6599">
        <v>1185732</v>
      </c>
      <c r="C6599" s="1">
        <v>43955</v>
      </c>
      <c r="D6599" s="1" t="str">
        <f>TEXT(Table1[[#This Row],[Invoice Date]],"yyyy")</f>
        <v>2020</v>
      </c>
      <c r="E6599" t="s">
        <v>38</v>
      </c>
      <c r="F6599" t="s">
        <v>39</v>
      </c>
      <c r="G6599" t="s">
        <v>39</v>
      </c>
      <c r="H6599" t="s">
        <v>34</v>
      </c>
      <c r="I6599" t="str">
        <f>IF(ISNUMBER(SEARCH( "Women's",Table1[[#This Row],[Product]])), "Women","Male")</f>
        <v>Male</v>
      </c>
      <c r="J6599" t="str">
        <f>IF(ISNUMBER(SEARCH( "Apparel",Table1[[#This Row],[Product]])), "Apparel","Footwear")</f>
        <v>Footwear</v>
      </c>
      <c r="K6599" s="3">
        <v>55</v>
      </c>
      <c r="L6599" s="2">
        <v>1000</v>
      </c>
      <c r="M6599" s="3">
        <v>55000</v>
      </c>
      <c r="N6599" s="3">
        <v>16500</v>
      </c>
      <c r="O6599" t="s">
        <v>26</v>
      </c>
    </row>
    <row r="6600" spans="1:15" hidden="1" x14ac:dyDescent="0.3">
      <c r="A6600" t="s">
        <v>12</v>
      </c>
      <c r="B6600">
        <v>1185732</v>
      </c>
      <c r="C6600" s="1">
        <v>44030</v>
      </c>
      <c r="D6600" s="1" t="str">
        <f>TEXT(Table1[[#This Row],[Invoice Date]],"yyyy")</f>
        <v>2020</v>
      </c>
      <c r="E6600" t="s">
        <v>38</v>
      </c>
      <c r="F6600" t="s">
        <v>39</v>
      </c>
      <c r="G6600" t="s">
        <v>39</v>
      </c>
      <c r="H6600" t="s">
        <v>16</v>
      </c>
      <c r="I6600" t="str">
        <f>IF(ISNUMBER(SEARCH( "Women's",Table1[[#This Row],[Product]])), "Women","Male")</f>
        <v>Women</v>
      </c>
      <c r="J6600" t="str">
        <f>IF(ISNUMBER(SEARCH( "Apparel",Table1[[#This Row],[Product]])), "Apparel","Footwear")</f>
        <v>Apparel</v>
      </c>
      <c r="K6600" s="3">
        <v>70</v>
      </c>
      <c r="L6600" s="2">
        <v>1000</v>
      </c>
      <c r="M6600" s="3">
        <v>70000</v>
      </c>
      <c r="N6600" s="3">
        <v>17500</v>
      </c>
      <c r="O6600" t="s">
        <v>26</v>
      </c>
    </row>
    <row r="6601" spans="1:15" hidden="1" x14ac:dyDescent="0.3">
      <c r="A6601" t="s">
        <v>12</v>
      </c>
      <c r="B6601">
        <v>1197831</v>
      </c>
      <c r="C6601" s="1">
        <v>44066</v>
      </c>
      <c r="D6601" s="1" t="str">
        <f>TEXT(Table1[[#This Row],[Invoice Date]],"yyyy")</f>
        <v>2020</v>
      </c>
      <c r="E6601" t="s">
        <v>19</v>
      </c>
      <c r="F6601" t="s">
        <v>53</v>
      </c>
      <c r="G6601" t="s">
        <v>54</v>
      </c>
      <c r="H6601" t="s">
        <v>16</v>
      </c>
      <c r="I6601" t="str">
        <f>IF(ISNUMBER(SEARCH( "Women's",Table1[[#This Row],[Product]])), "Women","Male")</f>
        <v>Women</v>
      </c>
      <c r="J6601" t="str">
        <f>IF(ISNUMBER(SEARCH( "Apparel",Table1[[#This Row],[Product]])), "Apparel","Footwear")</f>
        <v>Apparel</v>
      </c>
      <c r="K6601" s="3">
        <v>50</v>
      </c>
      <c r="L6601" s="2">
        <v>1000</v>
      </c>
      <c r="M6601" s="3">
        <v>50000</v>
      </c>
      <c r="N6601" s="3">
        <v>25000</v>
      </c>
      <c r="O6601" t="s">
        <v>26</v>
      </c>
    </row>
    <row r="6602" spans="1:15" hidden="1" x14ac:dyDescent="0.3">
      <c r="A6602" t="s">
        <v>22</v>
      </c>
      <c r="B6602">
        <v>1185732</v>
      </c>
      <c r="C6602" s="1">
        <v>44103</v>
      </c>
      <c r="D6602" s="1" t="str">
        <f>TEXT(Table1[[#This Row],[Invoice Date]],"yyyy")</f>
        <v>2020</v>
      </c>
      <c r="E6602" t="s">
        <v>13</v>
      </c>
      <c r="F6602" t="s">
        <v>14</v>
      </c>
      <c r="G6602" t="s">
        <v>67</v>
      </c>
      <c r="H6602" t="s">
        <v>25</v>
      </c>
      <c r="I6602" t="str">
        <f>IF(ISNUMBER(SEARCH( "Women's",Table1[[#This Row],[Product]])), "Women","Male")</f>
        <v>Male</v>
      </c>
      <c r="J6602" t="str">
        <f>IF(ISNUMBER(SEARCH( "Apparel",Table1[[#This Row],[Product]])), "Apparel","Footwear")</f>
        <v>Footwear</v>
      </c>
      <c r="K6602" s="3">
        <v>60</v>
      </c>
      <c r="L6602" s="2">
        <v>1000</v>
      </c>
      <c r="M6602" s="3">
        <v>60000</v>
      </c>
      <c r="N6602" s="3">
        <v>27000</v>
      </c>
      <c r="O6602" t="s">
        <v>31</v>
      </c>
    </row>
    <row r="6603" spans="1:15" hidden="1" x14ac:dyDescent="0.3">
      <c r="A6603" t="s">
        <v>12</v>
      </c>
      <c r="B6603">
        <v>1185732</v>
      </c>
      <c r="C6603" s="1">
        <v>43949</v>
      </c>
      <c r="D6603" s="1" t="str">
        <f>TEXT(Table1[[#This Row],[Invoice Date]],"yyyy")</f>
        <v>2020</v>
      </c>
      <c r="E6603" t="s">
        <v>38</v>
      </c>
      <c r="F6603" t="s">
        <v>39</v>
      </c>
      <c r="G6603" t="s">
        <v>39</v>
      </c>
      <c r="H6603" t="s">
        <v>34</v>
      </c>
      <c r="I6603" t="str">
        <f>IF(ISNUMBER(SEARCH( "Women's",Table1[[#This Row],[Product]])), "Women","Male")</f>
        <v>Male</v>
      </c>
      <c r="J6603" t="str">
        <f>IF(ISNUMBER(SEARCH( "Apparel",Table1[[#This Row],[Product]])), "Apparel","Footwear")</f>
        <v>Footwear</v>
      </c>
      <c r="K6603" s="3">
        <v>55</v>
      </c>
      <c r="L6603">
        <v>975</v>
      </c>
      <c r="M6603" s="3">
        <v>53625</v>
      </c>
      <c r="N6603" s="3">
        <v>16088</v>
      </c>
      <c r="O6603" t="s">
        <v>26</v>
      </c>
    </row>
    <row r="6604" spans="1:15" hidden="1" x14ac:dyDescent="0.3">
      <c r="A6604" t="s">
        <v>12</v>
      </c>
      <c r="B6604">
        <v>1185732</v>
      </c>
      <c r="C6604" s="1">
        <v>43953</v>
      </c>
      <c r="D6604" s="1" t="str">
        <f>TEXT(Table1[[#This Row],[Invoice Date]],"yyyy")</f>
        <v>2020</v>
      </c>
      <c r="E6604" t="s">
        <v>38</v>
      </c>
      <c r="F6604" t="s">
        <v>39</v>
      </c>
      <c r="G6604" t="s">
        <v>39</v>
      </c>
      <c r="H6604" t="s">
        <v>16</v>
      </c>
      <c r="I6604" t="str">
        <f>IF(ISNUMBER(SEARCH( "Women's",Table1[[#This Row],[Product]])), "Women","Male")</f>
        <v>Women</v>
      </c>
      <c r="J6604" t="str">
        <f>IF(ISNUMBER(SEARCH( "Apparel",Table1[[#This Row],[Product]])), "Apparel","Footwear")</f>
        <v>Apparel</v>
      </c>
      <c r="K6604" s="3">
        <v>70</v>
      </c>
      <c r="L6604">
        <v>975</v>
      </c>
      <c r="M6604" s="3">
        <v>68250</v>
      </c>
      <c r="N6604" s="3">
        <v>17063</v>
      </c>
      <c r="O6604" t="s">
        <v>26</v>
      </c>
    </row>
    <row r="6605" spans="1:15" hidden="1" x14ac:dyDescent="0.3">
      <c r="A6605" t="s">
        <v>12</v>
      </c>
      <c r="B6605">
        <v>1197831</v>
      </c>
      <c r="C6605" s="1">
        <v>44072</v>
      </c>
      <c r="D6605" s="1" t="str">
        <f>TEXT(Table1[[#This Row],[Invoice Date]],"yyyy")</f>
        <v>2020</v>
      </c>
      <c r="E6605" t="s">
        <v>19</v>
      </c>
      <c r="F6605" t="s">
        <v>53</v>
      </c>
      <c r="G6605" t="s">
        <v>54</v>
      </c>
      <c r="H6605" t="s">
        <v>16</v>
      </c>
      <c r="I6605" t="str">
        <f>IF(ISNUMBER(SEARCH( "Women's",Table1[[#This Row],[Product]])), "Women","Male")</f>
        <v>Women</v>
      </c>
      <c r="J6605" t="str">
        <f>IF(ISNUMBER(SEARCH( "Apparel",Table1[[#This Row],[Product]])), "Apparel","Footwear")</f>
        <v>Apparel</v>
      </c>
      <c r="K6605" s="3">
        <v>50</v>
      </c>
      <c r="L6605">
        <v>975</v>
      </c>
      <c r="M6605" s="3">
        <v>48750</v>
      </c>
      <c r="N6605" s="3">
        <v>24375</v>
      </c>
      <c r="O6605" t="s">
        <v>26</v>
      </c>
    </row>
    <row r="6606" spans="1:15" hidden="1" x14ac:dyDescent="0.3">
      <c r="A6606" t="s">
        <v>18</v>
      </c>
      <c r="B6606">
        <v>1128299</v>
      </c>
      <c r="C6606" s="1">
        <v>44202</v>
      </c>
      <c r="D6606" s="1" t="str">
        <f>TEXT(Table1[[#This Row],[Invoice Date]],"yyyy")</f>
        <v>2021</v>
      </c>
      <c r="E6606" t="s">
        <v>42</v>
      </c>
      <c r="F6606" t="s">
        <v>60</v>
      </c>
      <c r="G6606" t="s">
        <v>61</v>
      </c>
      <c r="H6606" t="s">
        <v>25</v>
      </c>
      <c r="I6606" t="str">
        <f>IF(ISNUMBER(SEARCH( "Women's",Table1[[#This Row],[Product]])), "Women","Male")</f>
        <v>Male</v>
      </c>
      <c r="J6606" t="str">
        <f>IF(ISNUMBER(SEARCH( "Apparel",Table1[[#This Row],[Product]])), "Apparel","Footwear")</f>
        <v>Footwear</v>
      </c>
      <c r="K6606" s="3">
        <v>60</v>
      </c>
      <c r="L6606">
        <v>975</v>
      </c>
      <c r="M6606" s="3">
        <v>58500</v>
      </c>
      <c r="N6606" s="3">
        <v>23400</v>
      </c>
      <c r="O6606" t="s">
        <v>26</v>
      </c>
    </row>
    <row r="6607" spans="1:15" hidden="1" x14ac:dyDescent="0.3">
      <c r="A6607" t="s">
        <v>18</v>
      </c>
      <c r="B6607">
        <v>1128299</v>
      </c>
      <c r="C6607" s="1">
        <v>44214</v>
      </c>
      <c r="D6607" s="1" t="str">
        <f>TEXT(Table1[[#This Row],[Invoice Date]],"yyyy")</f>
        <v>2021</v>
      </c>
      <c r="E6607" t="s">
        <v>42</v>
      </c>
      <c r="F6607" t="s">
        <v>60</v>
      </c>
      <c r="G6607" t="s">
        <v>61</v>
      </c>
      <c r="H6607" t="s">
        <v>25</v>
      </c>
      <c r="I6607" t="str">
        <f>IF(ISNUMBER(SEARCH( "Women's",Table1[[#This Row],[Product]])), "Women","Male")</f>
        <v>Male</v>
      </c>
      <c r="J6607" t="str">
        <f>IF(ISNUMBER(SEARCH( "Apparel",Table1[[#This Row],[Product]])), "Apparel","Footwear")</f>
        <v>Footwear</v>
      </c>
      <c r="K6607" s="3">
        <v>65</v>
      </c>
      <c r="L6607">
        <v>975</v>
      </c>
      <c r="M6607" s="3">
        <v>63375</v>
      </c>
      <c r="N6607" s="3">
        <v>22181</v>
      </c>
      <c r="O6607" t="s">
        <v>26</v>
      </c>
    </row>
    <row r="6608" spans="1:15" hidden="1" x14ac:dyDescent="0.3">
      <c r="A6608" t="s">
        <v>18</v>
      </c>
      <c r="B6608">
        <v>1128299</v>
      </c>
      <c r="C6608" s="1">
        <v>44238</v>
      </c>
      <c r="D6608" s="1" t="str">
        <f>TEXT(Table1[[#This Row],[Invoice Date]],"yyyy")</f>
        <v>2021</v>
      </c>
      <c r="E6608" t="s">
        <v>42</v>
      </c>
      <c r="F6608" t="s">
        <v>60</v>
      </c>
      <c r="G6608" t="s">
        <v>61</v>
      </c>
      <c r="H6608" t="s">
        <v>25</v>
      </c>
      <c r="I6608" t="str">
        <f>IF(ISNUMBER(SEARCH( "Women's",Table1[[#This Row],[Product]])), "Women","Male")</f>
        <v>Male</v>
      </c>
      <c r="J6608" t="str">
        <f>IF(ISNUMBER(SEARCH( "Apparel",Table1[[#This Row],[Product]])), "Apparel","Footwear")</f>
        <v>Footwear</v>
      </c>
      <c r="K6608" s="3">
        <v>55</v>
      </c>
      <c r="L6608">
        <v>975</v>
      </c>
      <c r="M6608" s="3">
        <v>53625</v>
      </c>
      <c r="N6608" s="3">
        <v>16088</v>
      </c>
      <c r="O6608" t="s">
        <v>26</v>
      </c>
    </row>
    <row r="6609" spans="1:15" hidden="1" x14ac:dyDescent="0.3">
      <c r="A6609" t="s">
        <v>18</v>
      </c>
      <c r="B6609">
        <v>1128299</v>
      </c>
      <c r="C6609" s="1">
        <v>44239</v>
      </c>
      <c r="D6609" s="1" t="str">
        <f>TEXT(Table1[[#This Row],[Invoice Date]],"yyyy")</f>
        <v>2021</v>
      </c>
      <c r="E6609" t="s">
        <v>42</v>
      </c>
      <c r="F6609" t="s">
        <v>60</v>
      </c>
      <c r="G6609" t="s">
        <v>61</v>
      </c>
      <c r="H6609" t="s">
        <v>34</v>
      </c>
      <c r="I6609" t="str">
        <f>IF(ISNUMBER(SEARCH( "Women's",Table1[[#This Row],[Product]])), "Women","Male")</f>
        <v>Male</v>
      </c>
      <c r="J6609" t="str">
        <f>IF(ISNUMBER(SEARCH( "Apparel",Table1[[#This Row],[Product]])), "Apparel","Footwear")</f>
        <v>Footwear</v>
      </c>
      <c r="K6609" s="3">
        <v>60</v>
      </c>
      <c r="L6609">
        <v>975</v>
      </c>
      <c r="M6609" s="3">
        <v>58500</v>
      </c>
      <c r="N6609" s="3">
        <v>8775</v>
      </c>
      <c r="O6609" t="s">
        <v>26</v>
      </c>
    </row>
    <row r="6610" spans="1:15" hidden="1" x14ac:dyDescent="0.3">
      <c r="A6610" t="s">
        <v>22</v>
      </c>
      <c r="B6610">
        <v>1197831</v>
      </c>
      <c r="C6610" s="1">
        <v>44457</v>
      </c>
      <c r="D6610" s="1" t="str">
        <f>TEXT(Table1[[#This Row],[Invoice Date]],"yyyy")</f>
        <v>2021</v>
      </c>
      <c r="E6610" t="s">
        <v>19</v>
      </c>
      <c r="F6610" t="s">
        <v>53</v>
      </c>
      <c r="G6610" t="s">
        <v>62</v>
      </c>
      <c r="H6610" t="s">
        <v>27</v>
      </c>
      <c r="I6610" t="str">
        <f>IF(ISNUMBER(SEARCH( "Women's",Table1[[#This Row],[Product]])), "Women","Male")</f>
        <v>Women</v>
      </c>
      <c r="J6610" t="str">
        <f>IF(ISNUMBER(SEARCH( "Apparel",Table1[[#This Row],[Product]])), "Apparel","Footwear")</f>
        <v>Footwear</v>
      </c>
      <c r="K6610" s="3">
        <v>45</v>
      </c>
      <c r="L6610">
        <v>975</v>
      </c>
      <c r="M6610" s="3">
        <v>43875</v>
      </c>
      <c r="N6610" s="3">
        <v>17550</v>
      </c>
      <c r="O6610" t="s">
        <v>26</v>
      </c>
    </row>
    <row r="6611" spans="1:15" hidden="1" x14ac:dyDescent="0.3">
      <c r="A6611" t="s">
        <v>22</v>
      </c>
      <c r="B6611">
        <v>1197831</v>
      </c>
      <c r="C6611" s="1">
        <v>44463</v>
      </c>
      <c r="D6611" s="1" t="str">
        <f>TEXT(Table1[[#This Row],[Invoice Date]],"yyyy")</f>
        <v>2021</v>
      </c>
      <c r="E6611" t="s">
        <v>19</v>
      </c>
      <c r="F6611" t="s">
        <v>53</v>
      </c>
      <c r="G6611" t="s">
        <v>62</v>
      </c>
      <c r="H6611" t="s">
        <v>27</v>
      </c>
      <c r="I6611" t="str">
        <f>IF(ISNUMBER(SEARCH( "Women's",Table1[[#This Row],[Product]])), "Women","Male")</f>
        <v>Women</v>
      </c>
      <c r="J6611" t="str">
        <f>IF(ISNUMBER(SEARCH( "Apparel",Table1[[#This Row],[Product]])), "Apparel","Footwear")</f>
        <v>Footwear</v>
      </c>
      <c r="K6611" s="3">
        <v>50</v>
      </c>
      <c r="L6611">
        <v>975</v>
      </c>
      <c r="M6611" s="3">
        <v>48750</v>
      </c>
      <c r="N6611" s="3">
        <v>19500</v>
      </c>
      <c r="O6611" t="s">
        <v>26</v>
      </c>
    </row>
    <row r="6612" spans="1:15" hidden="1" x14ac:dyDescent="0.3">
      <c r="A6612" t="s">
        <v>22</v>
      </c>
      <c r="B6612">
        <v>1185732</v>
      </c>
      <c r="C6612" s="1">
        <v>44109</v>
      </c>
      <c r="D6612" s="1" t="str">
        <f>TEXT(Table1[[#This Row],[Invoice Date]],"yyyy")</f>
        <v>2020</v>
      </c>
      <c r="E6612" t="s">
        <v>13</v>
      </c>
      <c r="F6612" t="s">
        <v>14</v>
      </c>
      <c r="G6612" t="s">
        <v>67</v>
      </c>
      <c r="H6612" t="s">
        <v>25</v>
      </c>
      <c r="I6612" t="str">
        <f>IF(ISNUMBER(SEARCH( "Women's",Table1[[#This Row],[Product]])), "Women","Male")</f>
        <v>Male</v>
      </c>
      <c r="J6612" t="str">
        <f>IF(ISNUMBER(SEARCH( "Apparel",Table1[[#This Row],[Product]])), "Apparel","Footwear")</f>
        <v>Footwear</v>
      </c>
      <c r="K6612" s="3">
        <v>60</v>
      </c>
      <c r="L6612">
        <v>975</v>
      </c>
      <c r="M6612" s="3">
        <v>58500</v>
      </c>
      <c r="N6612" s="3">
        <v>26325</v>
      </c>
      <c r="O6612" t="s">
        <v>31</v>
      </c>
    </row>
    <row r="6613" spans="1:15" hidden="1" x14ac:dyDescent="0.3">
      <c r="A6613" t="s">
        <v>22</v>
      </c>
      <c r="B6613">
        <v>1197831</v>
      </c>
      <c r="C6613" s="1">
        <v>44303</v>
      </c>
      <c r="D6613" s="1" t="str">
        <f>TEXT(Table1[[#This Row],[Invoice Date]],"yyyy")</f>
        <v>2021</v>
      </c>
      <c r="E6613" t="s">
        <v>19</v>
      </c>
      <c r="F6613" t="s">
        <v>68</v>
      </c>
      <c r="G6613" t="s">
        <v>69</v>
      </c>
      <c r="H6613" t="s">
        <v>27</v>
      </c>
      <c r="I6613" t="str">
        <f>IF(ISNUMBER(SEARCH( "Women's",Table1[[#This Row],[Product]])), "Women","Male")</f>
        <v>Women</v>
      </c>
      <c r="J6613" t="str">
        <f>IF(ISNUMBER(SEARCH( "Apparel",Table1[[#This Row],[Product]])), "Apparel","Footwear")</f>
        <v>Footwear</v>
      </c>
      <c r="K6613" s="3">
        <v>40</v>
      </c>
      <c r="L6613">
        <v>975</v>
      </c>
      <c r="M6613" s="3">
        <v>39000</v>
      </c>
      <c r="N6613" s="3">
        <v>17550</v>
      </c>
      <c r="O6613" t="s">
        <v>26</v>
      </c>
    </row>
    <row r="6614" spans="1:15" hidden="1" x14ac:dyDescent="0.3">
      <c r="A6614" t="s">
        <v>22</v>
      </c>
      <c r="B6614">
        <v>1197831</v>
      </c>
      <c r="C6614" s="1">
        <v>44447</v>
      </c>
      <c r="D6614" s="1" t="str">
        <f>TEXT(Table1[[#This Row],[Invoice Date]],"yyyy")</f>
        <v>2021</v>
      </c>
      <c r="E6614" t="s">
        <v>19</v>
      </c>
      <c r="F6614" t="s">
        <v>23</v>
      </c>
      <c r="G6614" t="s">
        <v>24</v>
      </c>
      <c r="H6614" t="s">
        <v>27</v>
      </c>
      <c r="I6614" t="str">
        <f>IF(ISNUMBER(SEARCH( "Women's",Table1[[#This Row],[Product]])), "Women","Male")</f>
        <v>Women</v>
      </c>
      <c r="J6614" t="str">
        <f>IF(ISNUMBER(SEARCH( "Apparel",Table1[[#This Row],[Product]])), "Apparel","Footwear")</f>
        <v>Footwear</v>
      </c>
      <c r="K6614" s="3">
        <v>45</v>
      </c>
      <c r="L6614">
        <v>975</v>
      </c>
      <c r="M6614" s="3">
        <v>43875</v>
      </c>
      <c r="N6614" s="3">
        <v>21938</v>
      </c>
      <c r="O6614" t="s">
        <v>26</v>
      </c>
    </row>
    <row r="6615" spans="1:15" x14ac:dyDescent="0.3">
      <c r="A6615" t="s">
        <v>37</v>
      </c>
      <c r="B6615">
        <v>1185732</v>
      </c>
      <c r="C6615" s="1">
        <v>44292</v>
      </c>
      <c r="D6615" s="1" t="str">
        <f>TEXT(Table1[[#This Row],[Invoice Date]],"yyyy")</f>
        <v>2021</v>
      </c>
      <c r="E6615" t="s">
        <v>13</v>
      </c>
      <c r="F6615" t="s">
        <v>63</v>
      </c>
      <c r="G6615" t="s">
        <v>59</v>
      </c>
      <c r="H6615" t="s">
        <v>25</v>
      </c>
      <c r="I6615" t="str">
        <f>IF(ISNUMBER(SEARCH( "Women's",Table1[[#This Row],[Product]])), "Women","Male")</f>
        <v>Male</v>
      </c>
      <c r="J6615" t="str">
        <f>IF(ISNUMBER(SEARCH( "Apparel",Table1[[#This Row],[Product]])), "Apparel","Footwear")</f>
        <v>Footwear</v>
      </c>
      <c r="K6615" s="3">
        <v>35</v>
      </c>
      <c r="L6615">
        <v>975</v>
      </c>
      <c r="M6615" s="3">
        <v>34125</v>
      </c>
      <c r="N6615" s="3">
        <v>15356</v>
      </c>
      <c r="O6615" t="s">
        <v>17</v>
      </c>
    </row>
    <row r="6616" spans="1:15" x14ac:dyDescent="0.3">
      <c r="A6616" t="s">
        <v>37</v>
      </c>
      <c r="B6616">
        <v>1185732</v>
      </c>
      <c r="C6616" s="1">
        <v>44476</v>
      </c>
      <c r="D6616" s="1" t="str">
        <f>TEXT(Table1[[#This Row],[Invoice Date]],"yyyy")</f>
        <v>2021</v>
      </c>
      <c r="E6616" t="s">
        <v>13</v>
      </c>
      <c r="F6616" t="s">
        <v>63</v>
      </c>
      <c r="G6616" t="s">
        <v>59</v>
      </c>
      <c r="H6616" t="s">
        <v>25</v>
      </c>
      <c r="I6616" t="str">
        <f>IF(ISNUMBER(SEARCH( "Women's",Table1[[#This Row],[Product]])), "Women","Male")</f>
        <v>Male</v>
      </c>
      <c r="J6616" t="str">
        <f>IF(ISNUMBER(SEARCH( "Apparel",Table1[[#This Row],[Product]])), "Apparel","Footwear")</f>
        <v>Footwear</v>
      </c>
      <c r="K6616" s="3">
        <v>55</v>
      </c>
      <c r="L6616">
        <v>975</v>
      </c>
      <c r="M6616" s="3">
        <v>53625</v>
      </c>
      <c r="N6616" s="3">
        <v>24131</v>
      </c>
      <c r="O6616" t="s">
        <v>17</v>
      </c>
    </row>
    <row r="6617" spans="1:15" x14ac:dyDescent="0.3">
      <c r="A6617" t="s">
        <v>22</v>
      </c>
      <c r="B6617">
        <v>1185732</v>
      </c>
      <c r="C6617" s="1">
        <v>44231</v>
      </c>
      <c r="D6617" s="1" t="str">
        <f>TEXT(Table1[[#This Row],[Invoice Date]],"yyyy")</f>
        <v>2021</v>
      </c>
      <c r="E6617" t="s">
        <v>13</v>
      </c>
      <c r="F6617" t="s">
        <v>63</v>
      </c>
      <c r="G6617" t="s">
        <v>59</v>
      </c>
      <c r="H6617" t="s">
        <v>25</v>
      </c>
      <c r="I6617" t="str">
        <f>IF(ISNUMBER(SEARCH( "Women's",Table1[[#This Row],[Product]])), "Women","Male")</f>
        <v>Male</v>
      </c>
      <c r="J6617" t="str">
        <f>IF(ISNUMBER(SEARCH( "Apparel",Table1[[#This Row],[Product]])), "Apparel","Footwear")</f>
        <v>Footwear</v>
      </c>
      <c r="K6617" s="3">
        <v>35</v>
      </c>
      <c r="L6617">
        <v>975</v>
      </c>
      <c r="M6617" s="3">
        <v>34125</v>
      </c>
      <c r="N6617" s="3">
        <v>13650</v>
      </c>
      <c r="O6617" t="s">
        <v>17</v>
      </c>
    </row>
    <row r="6618" spans="1:15" x14ac:dyDescent="0.3">
      <c r="A6618" t="s">
        <v>22</v>
      </c>
      <c r="B6618">
        <v>1185732</v>
      </c>
      <c r="C6618" s="1">
        <v>44532</v>
      </c>
      <c r="D6618" s="1" t="str">
        <f>TEXT(Table1[[#This Row],[Invoice Date]],"yyyy")</f>
        <v>2021</v>
      </c>
      <c r="E6618" t="s">
        <v>13</v>
      </c>
      <c r="F6618" t="s">
        <v>71</v>
      </c>
      <c r="G6618" t="s">
        <v>72</v>
      </c>
      <c r="H6618" t="s">
        <v>25</v>
      </c>
      <c r="I6618" t="str">
        <f>IF(ISNUMBER(SEARCH( "Women's",Table1[[#This Row],[Product]])), "Women","Male")</f>
        <v>Male</v>
      </c>
      <c r="J6618" t="str">
        <f>IF(ISNUMBER(SEARCH( "Apparel",Table1[[#This Row],[Product]])), "Apparel","Footwear")</f>
        <v>Footwear</v>
      </c>
      <c r="K6618" s="3">
        <v>70</v>
      </c>
      <c r="L6618">
        <v>975</v>
      </c>
      <c r="M6618" s="3">
        <v>68250</v>
      </c>
      <c r="N6618" s="3">
        <v>27300</v>
      </c>
      <c r="O6618" t="s">
        <v>17</v>
      </c>
    </row>
    <row r="6619" spans="1:15" hidden="1" x14ac:dyDescent="0.3">
      <c r="A6619" t="s">
        <v>37</v>
      </c>
      <c r="B6619">
        <v>1185732</v>
      </c>
      <c r="C6619" s="1">
        <v>43851</v>
      </c>
      <c r="D6619" s="1" t="str">
        <f>TEXT(Table1[[#This Row],[Invoice Date]],"yyyy")</f>
        <v>2020</v>
      </c>
      <c r="E6619" t="s">
        <v>38</v>
      </c>
      <c r="F6619" t="s">
        <v>39</v>
      </c>
      <c r="G6619" t="s">
        <v>39</v>
      </c>
      <c r="H6619" t="s">
        <v>27</v>
      </c>
      <c r="I6619" t="str">
        <f>IF(ISNUMBER(SEARCH( "Women's",Table1[[#This Row],[Product]])), "Women","Male")</f>
        <v>Women</v>
      </c>
      <c r="J6619" t="str">
        <f>IF(ISNUMBER(SEARCH( "Apparel",Table1[[#This Row],[Product]])), "Apparel","Footwear")</f>
        <v>Footwear</v>
      </c>
      <c r="K6619" s="3">
        <v>40</v>
      </c>
      <c r="L6619">
        <v>950</v>
      </c>
      <c r="M6619" s="3">
        <v>38000</v>
      </c>
      <c r="N6619" s="3">
        <v>13300</v>
      </c>
      <c r="O6619" t="s">
        <v>26</v>
      </c>
    </row>
    <row r="6620" spans="1:15" hidden="1" x14ac:dyDescent="0.3">
      <c r="A6620" t="s">
        <v>37</v>
      </c>
      <c r="B6620">
        <v>1185732</v>
      </c>
      <c r="C6620" s="1">
        <v>43857</v>
      </c>
      <c r="D6620" s="1" t="str">
        <f>TEXT(Table1[[#This Row],[Invoice Date]],"yyyy")</f>
        <v>2020</v>
      </c>
      <c r="E6620" t="s">
        <v>38</v>
      </c>
      <c r="F6620" t="s">
        <v>39</v>
      </c>
      <c r="G6620" t="s">
        <v>39</v>
      </c>
      <c r="H6620" t="s">
        <v>27</v>
      </c>
      <c r="I6620" t="str">
        <f>IF(ISNUMBER(SEARCH( "Women's",Table1[[#This Row],[Product]])), "Women","Male")</f>
        <v>Women</v>
      </c>
      <c r="J6620" t="str">
        <f>IF(ISNUMBER(SEARCH( "Apparel",Table1[[#This Row],[Product]])), "Apparel","Footwear")</f>
        <v>Footwear</v>
      </c>
      <c r="K6620" s="3">
        <v>40</v>
      </c>
      <c r="L6620">
        <v>950</v>
      </c>
      <c r="M6620" s="3">
        <v>38000</v>
      </c>
      <c r="N6620" s="3">
        <v>13300</v>
      </c>
      <c r="O6620" t="s">
        <v>26</v>
      </c>
    </row>
    <row r="6621" spans="1:15" hidden="1" x14ac:dyDescent="0.3">
      <c r="A6621" t="s">
        <v>37</v>
      </c>
      <c r="B6621">
        <v>1185732</v>
      </c>
      <c r="C6621" s="1">
        <v>43860</v>
      </c>
      <c r="D6621" s="1" t="str">
        <f>TEXT(Table1[[#This Row],[Invoice Date]],"yyyy")</f>
        <v>2020</v>
      </c>
      <c r="E6621" t="s">
        <v>38</v>
      </c>
      <c r="F6621" t="s">
        <v>39</v>
      </c>
      <c r="G6621" t="s">
        <v>39</v>
      </c>
      <c r="H6621" t="s">
        <v>16</v>
      </c>
      <c r="I6621" t="str">
        <f>IF(ISNUMBER(SEARCH( "Women's",Table1[[#This Row],[Product]])), "Women","Male")</f>
        <v>Women</v>
      </c>
      <c r="J6621" t="str">
        <f>IF(ISNUMBER(SEARCH( "Apparel",Table1[[#This Row],[Product]])), "Apparel","Footwear")</f>
        <v>Apparel</v>
      </c>
      <c r="K6621" s="3">
        <v>50</v>
      </c>
      <c r="L6621">
        <v>950</v>
      </c>
      <c r="M6621" s="3">
        <v>47500</v>
      </c>
      <c r="N6621" s="3">
        <v>11875</v>
      </c>
      <c r="O6621" t="s">
        <v>26</v>
      </c>
    </row>
    <row r="6622" spans="1:15" hidden="1" x14ac:dyDescent="0.3">
      <c r="A6622" t="s">
        <v>37</v>
      </c>
      <c r="B6622">
        <v>1185732</v>
      </c>
      <c r="C6622" s="1">
        <v>43866</v>
      </c>
      <c r="D6622" s="1" t="str">
        <f>TEXT(Table1[[#This Row],[Invoice Date]],"yyyy")</f>
        <v>2020</v>
      </c>
      <c r="E6622" t="s">
        <v>38</v>
      </c>
      <c r="F6622" t="s">
        <v>39</v>
      </c>
      <c r="G6622" t="s">
        <v>39</v>
      </c>
      <c r="H6622" t="s">
        <v>16</v>
      </c>
      <c r="I6622" t="str">
        <f>IF(ISNUMBER(SEARCH( "Women's",Table1[[#This Row],[Product]])), "Women","Male")</f>
        <v>Women</v>
      </c>
      <c r="J6622" t="str">
        <f>IF(ISNUMBER(SEARCH( "Apparel",Table1[[#This Row],[Product]])), "Apparel","Footwear")</f>
        <v>Apparel</v>
      </c>
      <c r="K6622" s="3">
        <v>50</v>
      </c>
      <c r="L6622">
        <v>950</v>
      </c>
      <c r="M6622" s="3">
        <v>47500</v>
      </c>
      <c r="N6622" s="3">
        <v>11875</v>
      </c>
      <c r="O6622" t="s">
        <v>26</v>
      </c>
    </row>
    <row r="6623" spans="1:15" hidden="1" x14ac:dyDescent="0.3">
      <c r="A6623" t="s">
        <v>37</v>
      </c>
      <c r="B6623">
        <v>1185732</v>
      </c>
      <c r="C6623" s="1">
        <v>43902</v>
      </c>
      <c r="D6623" s="1" t="str">
        <f>TEXT(Table1[[#This Row],[Invoice Date]],"yyyy")</f>
        <v>2020</v>
      </c>
      <c r="E6623" t="s">
        <v>38</v>
      </c>
      <c r="F6623" t="s">
        <v>39</v>
      </c>
      <c r="G6623" t="s">
        <v>39</v>
      </c>
      <c r="H6623" t="s">
        <v>27</v>
      </c>
      <c r="I6623" t="str">
        <f>IF(ISNUMBER(SEARCH( "Women's",Table1[[#This Row],[Product]])), "Women","Male")</f>
        <v>Women</v>
      </c>
      <c r="J6623" t="str">
        <f>IF(ISNUMBER(SEARCH( "Apparel",Table1[[#This Row],[Product]])), "Apparel","Footwear")</f>
        <v>Footwear</v>
      </c>
      <c r="K6623" s="3">
        <v>50</v>
      </c>
      <c r="L6623">
        <v>950</v>
      </c>
      <c r="M6623" s="3">
        <v>47500</v>
      </c>
      <c r="N6623" s="3">
        <v>16625</v>
      </c>
      <c r="O6623" t="s">
        <v>26</v>
      </c>
    </row>
    <row r="6624" spans="1:15" hidden="1" x14ac:dyDescent="0.3">
      <c r="A6624" t="s">
        <v>37</v>
      </c>
      <c r="B6624">
        <v>1185732</v>
      </c>
      <c r="C6624" s="1">
        <v>43908</v>
      </c>
      <c r="D6624" s="1" t="str">
        <f>TEXT(Table1[[#This Row],[Invoice Date]],"yyyy")</f>
        <v>2020</v>
      </c>
      <c r="E6624" t="s">
        <v>38</v>
      </c>
      <c r="F6624" t="s">
        <v>39</v>
      </c>
      <c r="G6624" t="s">
        <v>39</v>
      </c>
      <c r="H6624" t="s">
        <v>27</v>
      </c>
      <c r="I6624" t="str">
        <f>IF(ISNUMBER(SEARCH( "Women's",Table1[[#This Row],[Product]])), "Women","Male")</f>
        <v>Women</v>
      </c>
      <c r="J6624" t="str">
        <f>IF(ISNUMBER(SEARCH( "Apparel",Table1[[#This Row],[Product]])), "Apparel","Footwear")</f>
        <v>Footwear</v>
      </c>
      <c r="K6624" s="3">
        <v>50</v>
      </c>
      <c r="L6624">
        <v>950</v>
      </c>
      <c r="M6624" s="3">
        <v>47500</v>
      </c>
      <c r="N6624" s="3">
        <v>16625</v>
      </c>
      <c r="O6624" t="s">
        <v>26</v>
      </c>
    </row>
    <row r="6625" spans="1:15" hidden="1" x14ac:dyDescent="0.3">
      <c r="A6625" t="s">
        <v>12</v>
      </c>
      <c r="B6625">
        <v>1185732</v>
      </c>
      <c r="C6625" s="1">
        <v>43956</v>
      </c>
      <c r="D6625" s="1" t="str">
        <f>TEXT(Table1[[#This Row],[Invoice Date]],"yyyy")</f>
        <v>2020</v>
      </c>
      <c r="E6625" t="s">
        <v>38</v>
      </c>
      <c r="F6625" t="s">
        <v>39</v>
      </c>
      <c r="G6625" t="s">
        <v>39</v>
      </c>
      <c r="H6625" t="s">
        <v>27</v>
      </c>
      <c r="I6625" t="str">
        <f>IF(ISNUMBER(SEARCH( "Women's",Table1[[#This Row],[Product]])), "Women","Male")</f>
        <v>Women</v>
      </c>
      <c r="J6625" t="str">
        <f>IF(ISNUMBER(SEARCH( "Apparel",Table1[[#This Row],[Product]])), "Apparel","Footwear")</f>
        <v>Footwear</v>
      </c>
      <c r="K6625" s="3">
        <v>55</v>
      </c>
      <c r="L6625">
        <v>950</v>
      </c>
      <c r="M6625" s="3">
        <v>52250</v>
      </c>
      <c r="N6625" s="3">
        <v>18288</v>
      </c>
      <c r="O6625" t="s">
        <v>26</v>
      </c>
    </row>
    <row r="6626" spans="1:15" hidden="1" x14ac:dyDescent="0.3">
      <c r="A6626" t="s">
        <v>12</v>
      </c>
      <c r="B6626">
        <v>1197831</v>
      </c>
      <c r="C6626" s="1">
        <v>44060</v>
      </c>
      <c r="D6626" s="1" t="str">
        <f>TEXT(Table1[[#This Row],[Invoice Date]],"yyyy")</f>
        <v>2020</v>
      </c>
      <c r="E6626" t="s">
        <v>19</v>
      </c>
      <c r="F6626" t="s">
        <v>53</v>
      </c>
      <c r="G6626" t="s">
        <v>54</v>
      </c>
      <c r="H6626" t="s">
        <v>16</v>
      </c>
      <c r="I6626" t="str">
        <f>IF(ISNUMBER(SEARCH( "Women's",Table1[[#This Row],[Product]])), "Women","Male")</f>
        <v>Women</v>
      </c>
      <c r="J6626" t="str">
        <f>IF(ISNUMBER(SEARCH( "Apparel",Table1[[#This Row],[Product]])), "Apparel","Footwear")</f>
        <v>Apparel</v>
      </c>
      <c r="K6626" s="3">
        <v>40</v>
      </c>
      <c r="L6626">
        <v>950</v>
      </c>
      <c r="M6626" s="3">
        <v>38000</v>
      </c>
      <c r="N6626" s="3">
        <v>19000</v>
      </c>
      <c r="O6626" t="s">
        <v>26</v>
      </c>
    </row>
    <row r="6627" spans="1:15" hidden="1" x14ac:dyDescent="0.3">
      <c r="A6627" t="s">
        <v>12</v>
      </c>
      <c r="B6627">
        <v>1197831</v>
      </c>
      <c r="C6627" s="1">
        <v>44061</v>
      </c>
      <c r="D6627" s="1" t="str">
        <f>TEXT(Table1[[#This Row],[Invoice Date]],"yyyy")</f>
        <v>2020</v>
      </c>
      <c r="E6627" t="s">
        <v>19</v>
      </c>
      <c r="F6627" t="s">
        <v>53</v>
      </c>
      <c r="G6627" t="s">
        <v>54</v>
      </c>
      <c r="H6627" t="s">
        <v>25</v>
      </c>
      <c r="I6627" t="str">
        <f>IF(ISNUMBER(SEARCH( "Women's",Table1[[#This Row],[Product]])), "Women","Male")</f>
        <v>Male</v>
      </c>
      <c r="J6627" t="str">
        <f>IF(ISNUMBER(SEARCH( "Apparel",Table1[[#This Row],[Product]])), "Apparel","Footwear")</f>
        <v>Footwear</v>
      </c>
      <c r="K6627" s="3">
        <v>40</v>
      </c>
      <c r="L6627">
        <v>950</v>
      </c>
      <c r="M6627" s="3">
        <v>38000</v>
      </c>
      <c r="N6627" s="3">
        <v>13300</v>
      </c>
      <c r="O6627" t="s">
        <v>26</v>
      </c>
    </row>
    <row r="6628" spans="1:15" hidden="1" x14ac:dyDescent="0.3">
      <c r="A6628" t="s">
        <v>12</v>
      </c>
      <c r="B6628">
        <v>1197831</v>
      </c>
      <c r="C6628" s="1">
        <v>44062</v>
      </c>
      <c r="D6628" s="1" t="str">
        <f>TEXT(Table1[[#This Row],[Invoice Date]],"yyyy")</f>
        <v>2020</v>
      </c>
      <c r="E6628" t="s">
        <v>19</v>
      </c>
      <c r="F6628" t="s">
        <v>53</v>
      </c>
      <c r="G6628" t="s">
        <v>54</v>
      </c>
      <c r="H6628" t="s">
        <v>34</v>
      </c>
      <c r="I6628" t="str">
        <f>IF(ISNUMBER(SEARCH( "Women's",Table1[[#This Row],[Product]])), "Women","Male")</f>
        <v>Male</v>
      </c>
      <c r="J6628" t="str">
        <f>IF(ISNUMBER(SEARCH( "Apparel",Table1[[#This Row],[Product]])), "Apparel","Footwear")</f>
        <v>Footwear</v>
      </c>
      <c r="K6628" s="3">
        <v>45</v>
      </c>
      <c r="L6628">
        <v>950</v>
      </c>
      <c r="M6628" s="3">
        <v>42750</v>
      </c>
      <c r="N6628" s="3">
        <v>14963</v>
      </c>
      <c r="O6628" t="s">
        <v>26</v>
      </c>
    </row>
    <row r="6629" spans="1:15" hidden="1" x14ac:dyDescent="0.3">
      <c r="A6629" t="s">
        <v>12</v>
      </c>
      <c r="B6629">
        <v>1197831</v>
      </c>
      <c r="C6629" s="1">
        <v>44067</v>
      </c>
      <c r="D6629" s="1" t="str">
        <f>TEXT(Table1[[#This Row],[Invoice Date]],"yyyy")</f>
        <v>2020</v>
      </c>
      <c r="E6629" t="s">
        <v>19</v>
      </c>
      <c r="F6629" t="s">
        <v>53</v>
      </c>
      <c r="G6629" t="s">
        <v>54</v>
      </c>
      <c r="H6629" t="s">
        <v>25</v>
      </c>
      <c r="I6629" t="str">
        <f>IF(ISNUMBER(SEARCH( "Women's",Table1[[#This Row],[Product]])), "Women","Male")</f>
        <v>Male</v>
      </c>
      <c r="J6629" t="str">
        <f>IF(ISNUMBER(SEARCH( "Apparel",Table1[[#This Row],[Product]])), "Apparel","Footwear")</f>
        <v>Footwear</v>
      </c>
      <c r="K6629" s="3">
        <v>40</v>
      </c>
      <c r="L6629">
        <v>950</v>
      </c>
      <c r="M6629" s="3">
        <v>38000</v>
      </c>
      <c r="N6629" s="3">
        <v>13300</v>
      </c>
      <c r="O6629" t="s">
        <v>26</v>
      </c>
    </row>
    <row r="6630" spans="1:15" hidden="1" x14ac:dyDescent="0.3">
      <c r="A6630" t="s">
        <v>12</v>
      </c>
      <c r="B6630">
        <v>1197831</v>
      </c>
      <c r="C6630" s="1">
        <v>44068</v>
      </c>
      <c r="D6630" s="1" t="str">
        <f>TEXT(Table1[[#This Row],[Invoice Date]],"yyyy")</f>
        <v>2020</v>
      </c>
      <c r="E6630" t="s">
        <v>19</v>
      </c>
      <c r="F6630" t="s">
        <v>53</v>
      </c>
      <c r="G6630" t="s">
        <v>54</v>
      </c>
      <c r="H6630" t="s">
        <v>34</v>
      </c>
      <c r="I6630" t="str">
        <f>IF(ISNUMBER(SEARCH( "Women's",Table1[[#This Row],[Product]])), "Women","Male")</f>
        <v>Male</v>
      </c>
      <c r="J6630" t="str">
        <f>IF(ISNUMBER(SEARCH( "Apparel",Table1[[#This Row],[Product]])), "Apparel","Footwear")</f>
        <v>Footwear</v>
      </c>
      <c r="K6630" s="3">
        <v>45</v>
      </c>
      <c r="L6630">
        <v>950</v>
      </c>
      <c r="M6630" s="3">
        <v>42750</v>
      </c>
      <c r="N6630" s="3">
        <v>14963</v>
      </c>
      <c r="O6630" t="s">
        <v>26</v>
      </c>
    </row>
    <row r="6631" spans="1:15" hidden="1" x14ac:dyDescent="0.3">
      <c r="A6631" t="s">
        <v>12</v>
      </c>
      <c r="B6631">
        <v>1197831</v>
      </c>
      <c r="C6631" s="1">
        <v>44130</v>
      </c>
      <c r="D6631" s="1" t="str">
        <f>TEXT(Table1[[#This Row],[Invoice Date]],"yyyy")</f>
        <v>2020</v>
      </c>
      <c r="E6631" t="s">
        <v>19</v>
      </c>
      <c r="F6631" t="s">
        <v>53</v>
      </c>
      <c r="G6631" t="s">
        <v>54</v>
      </c>
      <c r="H6631" t="s">
        <v>25</v>
      </c>
      <c r="I6631" t="str">
        <f>IF(ISNUMBER(SEARCH( "Women's",Table1[[#This Row],[Product]])), "Women","Male")</f>
        <v>Male</v>
      </c>
      <c r="J6631" t="str">
        <f>IF(ISNUMBER(SEARCH( "Apparel",Table1[[#This Row],[Product]])), "Apparel","Footwear")</f>
        <v>Footwear</v>
      </c>
      <c r="K6631" s="3">
        <v>45</v>
      </c>
      <c r="L6631">
        <v>950</v>
      </c>
      <c r="M6631" s="3">
        <v>42750</v>
      </c>
      <c r="N6631" s="3">
        <v>14963</v>
      </c>
      <c r="O6631" t="s">
        <v>26</v>
      </c>
    </row>
    <row r="6632" spans="1:15" hidden="1" x14ac:dyDescent="0.3">
      <c r="A6632" t="s">
        <v>12</v>
      </c>
      <c r="B6632">
        <v>1197831</v>
      </c>
      <c r="C6632" s="1">
        <v>44131</v>
      </c>
      <c r="D6632" s="1" t="str">
        <f>TEXT(Table1[[#This Row],[Invoice Date]],"yyyy")</f>
        <v>2020</v>
      </c>
      <c r="E6632" t="s">
        <v>19</v>
      </c>
      <c r="F6632" t="s">
        <v>53</v>
      </c>
      <c r="G6632" t="s">
        <v>54</v>
      </c>
      <c r="H6632" t="s">
        <v>34</v>
      </c>
      <c r="I6632" t="str">
        <f>IF(ISNUMBER(SEARCH( "Women's",Table1[[#This Row],[Product]])), "Women","Male")</f>
        <v>Male</v>
      </c>
      <c r="J6632" t="str">
        <f>IF(ISNUMBER(SEARCH( "Apparel",Table1[[#This Row],[Product]])), "Apparel","Footwear")</f>
        <v>Footwear</v>
      </c>
      <c r="K6632" s="3">
        <v>45</v>
      </c>
      <c r="L6632">
        <v>950</v>
      </c>
      <c r="M6632" s="3">
        <v>42750</v>
      </c>
      <c r="N6632" s="3">
        <v>14963</v>
      </c>
      <c r="O6632" t="s">
        <v>26</v>
      </c>
    </row>
    <row r="6633" spans="1:15" hidden="1" x14ac:dyDescent="0.3">
      <c r="A6633" t="s">
        <v>57</v>
      </c>
      <c r="B6633">
        <v>1189833</v>
      </c>
      <c r="C6633" s="1">
        <v>44311</v>
      </c>
      <c r="D6633" s="1" t="str">
        <f>TEXT(Table1[[#This Row],[Invoice Date]],"yyyy")</f>
        <v>2021</v>
      </c>
      <c r="E6633" t="s">
        <v>42</v>
      </c>
      <c r="F6633" t="s">
        <v>60</v>
      </c>
      <c r="G6633" t="s">
        <v>70</v>
      </c>
      <c r="H6633" t="s">
        <v>25</v>
      </c>
      <c r="I6633" t="str">
        <f>IF(ISNUMBER(SEARCH( "Women's",Table1[[#This Row],[Product]])), "Women","Male")</f>
        <v>Male</v>
      </c>
      <c r="J6633" t="str">
        <f>IF(ISNUMBER(SEARCH( "Apparel",Table1[[#This Row],[Product]])), "Apparel","Footwear")</f>
        <v>Footwear</v>
      </c>
      <c r="K6633" s="3">
        <v>45</v>
      </c>
      <c r="L6633">
        <v>950</v>
      </c>
      <c r="M6633" s="3">
        <v>42750</v>
      </c>
      <c r="N6633" s="3">
        <v>17100</v>
      </c>
      <c r="O6633" t="s">
        <v>26</v>
      </c>
    </row>
    <row r="6634" spans="1:15" hidden="1" x14ac:dyDescent="0.3">
      <c r="A6634" t="s">
        <v>22</v>
      </c>
      <c r="B6634">
        <v>1197831</v>
      </c>
      <c r="C6634" s="1">
        <v>44309</v>
      </c>
      <c r="D6634" s="1" t="str">
        <f>TEXT(Table1[[#This Row],[Invoice Date]],"yyyy")</f>
        <v>2021</v>
      </c>
      <c r="E6634" t="s">
        <v>19</v>
      </c>
      <c r="F6634" t="s">
        <v>68</v>
      </c>
      <c r="G6634" t="s">
        <v>69</v>
      </c>
      <c r="H6634" t="s">
        <v>27</v>
      </c>
      <c r="I6634" t="str">
        <f>IF(ISNUMBER(SEARCH( "Women's",Table1[[#This Row],[Product]])), "Women","Male")</f>
        <v>Women</v>
      </c>
      <c r="J6634" t="str">
        <f>IF(ISNUMBER(SEARCH( "Apparel",Table1[[#This Row],[Product]])), "Apparel","Footwear")</f>
        <v>Footwear</v>
      </c>
      <c r="K6634" s="3">
        <v>50</v>
      </c>
      <c r="L6634">
        <v>950</v>
      </c>
      <c r="M6634" s="3">
        <v>47500</v>
      </c>
      <c r="N6634" s="3">
        <v>21375</v>
      </c>
      <c r="O6634" t="s">
        <v>26</v>
      </c>
    </row>
    <row r="6635" spans="1:15" hidden="1" x14ac:dyDescent="0.3">
      <c r="A6635" t="s">
        <v>18</v>
      </c>
      <c r="B6635">
        <v>1185732</v>
      </c>
      <c r="C6635" s="1">
        <v>44385</v>
      </c>
      <c r="D6635" s="1" t="str">
        <f>TEXT(Table1[[#This Row],[Invoice Date]],"yyyy")</f>
        <v>2021</v>
      </c>
      <c r="E6635" t="s">
        <v>38</v>
      </c>
      <c r="F6635" t="s">
        <v>39</v>
      </c>
      <c r="G6635" t="s">
        <v>95</v>
      </c>
      <c r="H6635" t="s">
        <v>25</v>
      </c>
      <c r="I6635" t="str">
        <f>IF(ISNUMBER(SEARCH( "Women's",Table1[[#This Row],[Product]])), "Women","Male")</f>
        <v>Male</v>
      </c>
      <c r="J6635" t="str">
        <f>IF(ISNUMBER(SEARCH( "Apparel",Table1[[#This Row],[Product]])), "Apparel","Footwear")</f>
        <v>Footwear</v>
      </c>
      <c r="K6635" s="3">
        <v>65</v>
      </c>
      <c r="L6635">
        <v>950</v>
      </c>
      <c r="M6635" s="3">
        <v>61750</v>
      </c>
      <c r="N6635" s="3">
        <v>27788</v>
      </c>
      <c r="O6635" t="s">
        <v>31</v>
      </c>
    </row>
    <row r="6636" spans="1:15" x14ac:dyDescent="0.3">
      <c r="A6636" t="s">
        <v>22</v>
      </c>
      <c r="B6636">
        <v>1185732</v>
      </c>
      <c r="C6636" s="1">
        <v>44351</v>
      </c>
      <c r="D6636" s="1" t="str">
        <f>TEXT(Table1[[#This Row],[Invoice Date]],"yyyy")</f>
        <v>2021</v>
      </c>
      <c r="E6636" t="s">
        <v>13</v>
      </c>
      <c r="F6636" t="s">
        <v>71</v>
      </c>
      <c r="G6636" t="s">
        <v>72</v>
      </c>
      <c r="H6636" t="s">
        <v>25</v>
      </c>
      <c r="I6636" t="str">
        <f>IF(ISNUMBER(SEARCH( "Women's",Table1[[#This Row],[Product]])), "Women","Male")</f>
        <v>Male</v>
      </c>
      <c r="J6636" t="str">
        <f>IF(ISNUMBER(SEARCH( "Apparel",Table1[[#This Row],[Product]])), "Apparel","Footwear")</f>
        <v>Footwear</v>
      </c>
      <c r="K6636" s="3">
        <v>50</v>
      </c>
      <c r="L6636">
        <v>950</v>
      </c>
      <c r="M6636" s="3">
        <v>47500</v>
      </c>
      <c r="N6636" s="3">
        <v>19000</v>
      </c>
      <c r="O6636" t="s">
        <v>17</v>
      </c>
    </row>
    <row r="6637" spans="1:15" x14ac:dyDescent="0.3">
      <c r="A6637" t="s">
        <v>22</v>
      </c>
      <c r="B6637">
        <v>1185732</v>
      </c>
      <c r="C6637" s="1">
        <v>44318</v>
      </c>
      <c r="D6637" s="1" t="str">
        <f>TEXT(Table1[[#This Row],[Invoice Date]],"yyyy")</f>
        <v>2021</v>
      </c>
      <c r="E6637" t="s">
        <v>13</v>
      </c>
      <c r="F6637" t="s">
        <v>71</v>
      </c>
      <c r="G6637" t="s">
        <v>72</v>
      </c>
      <c r="H6637" t="s">
        <v>25</v>
      </c>
      <c r="I6637" t="str">
        <f>IF(ISNUMBER(SEARCH( "Women's",Table1[[#This Row],[Product]])), "Women","Male")</f>
        <v>Male</v>
      </c>
      <c r="J6637" t="str">
        <f>IF(ISNUMBER(SEARCH( "Apparel",Table1[[#This Row],[Product]])), "Apparel","Footwear")</f>
        <v>Footwear</v>
      </c>
      <c r="K6637" s="3">
        <v>45</v>
      </c>
      <c r="L6637">
        <v>945</v>
      </c>
      <c r="M6637" s="3">
        <v>42525</v>
      </c>
      <c r="N6637" s="3">
        <v>17010</v>
      </c>
      <c r="O6637" t="s">
        <v>17</v>
      </c>
    </row>
    <row r="6638" spans="1:15" hidden="1" x14ac:dyDescent="0.3">
      <c r="A6638" t="s">
        <v>37</v>
      </c>
      <c r="B6638">
        <v>1185732</v>
      </c>
      <c r="C6638" s="1">
        <v>43856</v>
      </c>
      <c r="D6638" s="1" t="str">
        <f>TEXT(Table1[[#This Row],[Invoice Date]],"yyyy")</f>
        <v>2020</v>
      </c>
      <c r="E6638" t="s">
        <v>38</v>
      </c>
      <c r="F6638" t="s">
        <v>39</v>
      </c>
      <c r="G6638" t="s">
        <v>39</v>
      </c>
      <c r="H6638" t="s">
        <v>34</v>
      </c>
      <c r="I6638" t="str">
        <f>IF(ISNUMBER(SEARCH( "Women's",Table1[[#This Row],[Product]])), "Women","Male")</f>
        <v>Male</v>
      </c>
      <c r="J6638" t="str">
        <f>IF(ISNUMBER(SEARCH( "Apparel",Table1[[#This Row],[Product]])), "Apparel","Footwear")</f>
        <v>Footwear</v>
      </c>
      <c r="K6638" s="3">
        <v>50</v>
      </c>
      <c r="L6638">
        <v>925</v>
      </c>
      <c r="M6638" s="3">
        <v>46250</v>
      </c>
      <c r="N6638" s="3">
        <v>13875</v>
      </c>
      <c r="O6638" t="s">
        <v>26</v>
      </c>
    </row>
    <row r="6639" spans="1:15" hidden="1" x14ac:dyDescent="0.3">
      <c r="A6639" t="s">
        <v>37</v>
      </c>
      <c r="B6639">
        <v>1185732</v>
      </c>
      <c r="C6639" s="1">
        <v>43868</v>
      </c>
      <c r="D6639" s="1" t="str">
        <f>TEXT(Table1[[#This Row],[Invoice Date]],"yyyy")</f>
        <v>2020</v>
      </c>
      <c r="E6639" t="s">
        <v>38</v>
      </c>
      <c r="F6639" t="s">
        <v>39</v>
      </c>
      <c r="G6639" t="s">
        <v>39</v>
      </c>
      <c r="H6639" t="s">
        <v>34</v>
      </c>
      <c r="I6639" t="str">
        <f>IF(ISNUMBER(SEARCH( "Women's",Table1[[#This Row],[Product]])), "Women","Male")</f>
        <v>Male</v>
      </c>
      <c r="J6639" t="str">
        <f>IF(ISNUMBER(SEARCH( "Apparel",Table1[[#This Row],[Product]])), "Apparel","Footwear")</f>
        <v>Footwear</v>
      </c>
      <c r="K6639" s="3">
        <v>55</v>
      </c>
      <c r="L6639">
        <v>925</v>
      </c>
      <c r="M6639" s="3">
        <v>50875</v>
      </c>
      <c r="N6639" s="3">
        <v>15263</v>
      </c>
      <c r="O6639" t="s">
        <v>26</v>
      </c>
    </row>
    <row r="6640" spans="1:15" hidden="1" x14ac:dyDescent="0.3">
      <c r="A6640" t="s">
        <v>37</v>
      </c>
      <c r="B6640">
        <v>1185732</v>
      </c>
      <c r="C6640" s="1">
        <v>43896</v>
      </c>
      <c r="D6640" s="1" t="str">
        <f>TEXT(Table1[[#This Row],[Invoice Date]],"yyyy")</f>
        <v>2020</v>
      </c>
      <c r="E6640" t="s">
        <v>38</v>
      </c>
      <c r="F6640" t="s">
        <v>39</v>
      </c>
      <c r="G6640" t="s">
        <v>39</v>
      </c>
      <c r="H6640" t="s">
        <v>27</v>
      </c>
      <c r="I6640" t="str">
        <f>IF(ISNUMBER(SEARCH( "Women's",Table1[[#This Row],[Product]])), "Women","Male")</f>
        <v>Women</v>
      </c>
      <c r="J6640" t="str">
        <f>IF(ISNUMBER(SEARCH( "Apparel",Table1[[#This Row],[Product]])), "Apparel","Footwear")</f>
        <v>Footwear</v>
      </c>
      <c r="K6640" s="3">
        <v>50</v>
      </c>
      <c r="L6640">
        <v>925</v>
      </c>
      <c r="M6640" s="3">
        <v>46250</v>
      </c>
      <c r="N6640" s="3">
        <v>16188</v>
      </c>
      <c r="O6640" t="s">
        <v>26</v>
      </c>
    </row>
    <row r="6641" spans="1:15" hidden="1" x14ac:dyDescent="0.3">
      <c r="A6641" t="s">
        <v>37</v>
      </c>
      <c r="B6641">
        <v>1185732</v>
      </c>
      <c r="C6641" s="1">
        <v>43904</v>
      </c>
      <c r="D6641" s="1" t="str">
        <f>TEXT(Table1[[#This Row],[Invoice Date]],"yyyy")</f>
        <v>2020</v>
      </c>
      <c r="E6641" t="s">
        <v>38</v>
      </c>
      <c r="F6641" t="s">
        <v>39</v>
      </c>
      <c r="G6641" t="s">
        <v>39</v>
      </c>
      <c r="H6641" t="s">
        <v>64</v>
      </c>
      <c r="I6641" t="str">
        <f>IF(ISNUMBER(SEARCH( "Women's",Table1[[#This Row],[Product]])), "Women","Male")</f>
        <v>Male</v>
      </c>
      <c r="J6641" t="str">
        <f>IF(ISNUMBER(SEARCH( "Apparel",Table1[[#This Row],[Product]])), "Apparel","Footwear")</f>
        <v>Apparel</v>
      </c>
      <c r="K6641" s="3">
        <v>60</v>
      </c>
      <c r="L6641">
        <v>925</v>
      </c>
      <c r="M6641" s="3">
        <v>55500</v>
      </c>
      <c r="N6641" s="3">
        <v>16650</v>
      </c>
      <c r="O6641" t="s">
        <v>26</v>
      </c>
    </row>
    <row r="6642" spans="1:15" hidden="1" x14ac:dyDescent="0.3">
      <c r="A6642" t="s">
        <v>37</v>
      </c>
      <c r="B6642">
        <v>1185732</v>
      </c>
      <c r="C6642" s="1">
        <v>43921</v>
      </c>
      <c r="D6642" s="1" t="str">
        <f>TEXT(Table1[[#This Row],[Invoice Date]],"yyyy")</f>
        <v>2020</v>
      </c>
      <c r="E6642" t="s">
        <v>38</v>
      </c>
      <c r="F6642" t="s">
        <v>39</v>
      </c>
      <c r="G6642" t="s">
        <v>39</v>
      </c>
      <c r="H6642" t="s">
        <v>50</v>
      </c>
      <c r="I6642" t="str">
        <f>IF(ISNUMBER(SEARCH( "Women's",Table1[[#This Row],[Product]])), "Women","Male")</f>
        <v>Women</v>
      </c>
      <c r="J6642" t="str">
        <f>IF(ISNUMBER(SEARCH( "Apparel",Table1[[#This Row],[Product]])), "Apparel","Footwear")</f>
        <v>Footwear</v>
      </c>
      <c r="K6642" s="3">
        <v>50</v>
      </c>
      <c r="L6642">
        <v>925</v>
      </c>
      <c r="M6642" s="3">
        <v>46250</v>
      </c>
      <c r="N6642" s="3">
        <v>16188</v>
      </c>
      <c r="O6642" t="s">
        <v>26</v>
      </c>
    </row>
    <row r="6643" spans="1:15" hidden="1" x14ac:dyDescent="0.3">
      <c r="A6643" t="s">
        <v>12</v>
      </c>
      <c r="B6643">
        <v>1185732</v>
      </c>
      <c r="C6643" s="1">
        <v>43942</v>
      </c>
      <c r="D6643" s="1" t="str">
        <f>TEXT(Table1[[#This Row],[Invoice Date]],"yyyy")</f>
        <v>2020</v>
      </c>
      <c r="E6643" t="s">
        <v>38</v>
      </c>
      <c r="F6643" t="s">
        <v>39</v>
      </c>
      <c r="G6643" t="s">
        <v>39</v>
      </c>
      <c r="H6643" t="s">
        <v>27</v>
      </c>
      <c r="I6643" t="str">
        <f>IF(ISNUMBER(SEARCH( "Women's",Table1[[#This Row],[Product]])), "Women","Male")</f>
        <v>Women</v>
      </c>
      <c r="J6643" t="str">
        <f>IF(ISNUMBER(SEARCH( "Apparel",Table1[[#This Row],[Product]])), "Apparel","Footwear")</f>
        <v>Footwear</v>
      </c>
      <c r="K6643" s="3">
        <v>50</v>
      </c>
      <c r="L6643">
        <v>925</v>
      </c>
      <c r="M6643" s="3">
        <v>46250</v>
      </c>
      <c r="N6643" s="3">
        <v>16188</v>
      </c>
      <c r="O6643" t="s">
        <v>26</v>
      </c>
    </row>
    <row r="6644" spans="1:15" hidden="1" x14ac:dyDescent="0.3">
      <c r="A6644" t="s">
        <v>12</v>
      </c>
      <c r="B6644">
        <v>1197831</v>
      </c>
      <c r="C6644" s="1">
        <v>44055</v>
      </c>
      <c r="D6644" s="1" t="str">
        <f>TEXT(Table1[[#This Row],[Invoice Date]],"yyyy")</f>
        <v>2020</v>
      </c>
      <c r="E6644" t="s">
        <v>19</v>
      </c>
      <c r="F6644" t="s">
        <v>53</v>
      </c>
      <c r="G6644" t="s">
        <v>54</v>
      </c>
      <c r="H6644" t="s">
        <v>25</v>
      </c>
      <c r="I6644" t="str">
        <f>IF(ISNUMBER(SEARCH( "Women's",Table1[[#This Row],[Product]])), "Women","Male")</f>
        <v>Male</v>
      </c>
      <c r="J6644" t="str">
        <f>IF(ISNUMBER(SEARCH( "Apparel",Table1[[#This Row],[Product]])), "Apparel","Footwear")</f>
        <v>Footwear</v>
      </c>
      <c r="K6644" s="3">
        <v>30</v>
      </c>
      <c r="L6644">
        <v>925</v>
      </c>
      <c r="M6644" s="3">
        <v>27750</v>
      </c>
      <c r="N6644" s="3">
        <v>9713</v>
      </c>
      <c r="O6644" t="s">
        <v>26</v>
      </c>
    </row>
    <row r="6645" spans="1:15" hidden="1" x14ac:dyDescent="0.3">
      <c r="A6645" t="s">
        <v>12</v>
      </c>
      <c r="B6645">
        <v>1197831</v>
      </c>
      <c r="C6645" s="1">
        <v>44056</v>
      </c>
      <c r="D6645" s="1" t="str">
        <f>TEXT(Table1[[#This Row],[Invoice Date]],"yyyy")</f>
        <v>2020</v>
      </c>
      <c r="E6645" t="s">
        <v>19</v>
      </c>
      <c r="F6645" t="s">
        <v>53</v>
      </c>
      <c r="G6645" t="s">
        <v>54</v>
      </c>
      <c r="H6645" t="s">
        <v>34</v>
      </c>
      <c r="I6645" t="str">
        <f>IF(ISNUMBER(SEARCH( "Women's",Table1[[#This Row],[Product]])), "Women","Male")</f>
        <v>Male</v>
      </c>
      <c r="J6645" t="str">
        <f>IF(ISNUMBER(SEARCH( "Apparel",Table1[[#This Row],[Product]])), "Apparel","Footwear")</f>
        <v>Footwear</v>
      </c>
      <c r="K6645" s="3">
        <v>40</v>
      </c>
      <c r="L6645">
        <v>925</v>
      </c>
      <c r="M6645" s="3">
        <v>37000</v>
      </c>
      <c r="N6645" s="3">
        <v>12950</v>
      </c>
      <c r="O6645" t="s">
        <v>26</v>
      </c>
    </row>
    <row r="6646" spans="1:15" hidden="1" x14ac:dyDescent="0.3">
      <c r="A6646" t="s">
        <v>12</v>
      </c>
      <c r="B6646">
        <v>1197831</v>
      </c>
      <c r="C6646" s="1">
        <v>44073</v>
      </c>
      <c r="D6646" s="1" t="str">
        <f>TEXT(Table1[[#This Row],[Invoice Date]],"yyyy")</f>
        <v>2020</v>
      </c>
      <c r="E6646" t="s">
        <v>19</v>
      </c>
      <c r="F6646" t="s">
        <v>53</v>
      </c>
      <c r="G6646" t="s">
        <v>54</v>
      </c>
      <c r="H6646" t="s">
        <v>25</v>
      </c>
      <c r="I6646" t="str">
        <f>IF(ISNUMBER(SEARCH( "Women's",Table1[[#This Row],[Product]])), "Women","Male")</f>
        <v>Male</v>
      </c>
      <c r="J6646" t="str">
        <f>IF(ISNUMBER(SEARCH( "Apparel",Table1[[#This Row],[Product]])), "Apparel","Footwear")</f>
        <v>Footwear</v>
      </c>
      <c r="K6646" s="3">
        <v>40</v>
      </c>
      <c r="L6646">
        <v>925</v>
      </c>
      <c r="M6646" s="3">
        <v>37000</v>
      </c>
      <c r="N6646" s="3">
        <v>12950</v>
      </c>
      <c r="O6646" t="s">
        <v>26</v>
      </c>
    </row>
    <row r="6647" spans="1:15" hidden="1" x14ac:dyDescent="0.3">
      <c r="A6647" t="s">
        <v>12</v>
      </c>
      <c r="B6647">
        <v>1197831</v>
      </c>
      <c r="C6647" s="1">
        <v>44074</v>
      </c>
      <c r="D6647" s="1" t="str">
        <f>TEXT(Table1[[#This Row],[Invoice Date]],"yyyy")</f>
        <v>2020</v>
      </c>
      <c r="E6647" t="s">
        <v>19</v>
      </c>
      <c r="F6647" t="s">
        <v>53</v>
      </c>
      <c r="G6647" t="s">
        <v>54</v>
      </c>
      <c r="H6647" t="s">
        <v>34</v>
      </c>
      <c r="I6647" t="str">
        <f>IF(ISNUMBER(SEARCH( "Women's",Table1[[#This Row],[Product]])), "Women","Male")</f>
        <v>Male</v>
      </c>
      <c r="J6647" t="str">
        <f>IF(ISNUMBER(SEARCH( "Apparel",Table1[[#This Row],[Product]])), "Apparel","Footwear")</f>
        <v>Footwear</v>
      </c>
      <c r="K6647" s="3">
        <v>45</v>
      </c>
      <c r="L6647">
        <v>925</v>
      </c>
      <c r="M6647" s="3">
        <v>41625</v>
      </c>
      <c r="N6647" s="3">
        <v>14569</v>
      </c>
      <c r="O6647" t="s">
        <v>26</v>
      </c>
    </row>
    <row r="6648" spans="1:15" hidden="1" x14ac:dyDescent="0.3">
      <c r="A6648" t="s">
        <v>18</v>
      </c>
      <c r="B6648">
        <v>1128299</v>
      </c>
      <c r="C6648" s="1">
        <v>44215</v>
      </c>
      <c r="D6648" s="1" t="str">
        <f>TEXT(Table1[[#This Row],[Invoice Date]],"yyyy")</f>
        <v>2021</v>
      </c>
      <c r="E6648" t="s">
        <v>42</v>
      </c>
      <c r="F6648" t="s">
        <v>60</v>
      </c>
      <c r="G6648" t="s">
        <v>61</v>
      </c>
      <c r="H6648" t="s">
        <v>34</v>
      </c>
      <c r="I6648" t="str">
        <f>IF(ISNUMBER(SEARCH( "Women's",Table1[[#This Row],[Product]])), "Women","Male")</f>
        <v>Male</v>
      </c>
      <c r="J6648" t="str">
        <f>IF(ISNUMBER(SEARCH( "Apparel",Table1[[#This Row],[Product]])), "Apparel","Footwear")</f>
        <v>Footwear</v>
      </c>
      <c r="K6648" s="3">
        <v>70</v>
      </c>
      <c r="L6648">
        <v>925</v>
      </c>
      <c r="M6648" s="3">
        <v>64750</v>
      </c>
      <c r="N6648" s="3">
        <v>12950</v>
      </c>
      <c r="O6648" t="s">
        <v>26</v>
      </c>
    </row>
    <row r="6649" spans="1:15" hidden="1" x14ac:dyDescent="0.3">
      <c r="A6649" t="s">
        <v>18</v>
      </c>
      <c r="B6649">
        <v>1128299</v>
      </c>
      <c r="C6649" s="1">
        <v>44220</v>
      </c>
      <c r="D6649" s="1" t="str">
        <f>TEXT(Table1[[#This Row],[Invoice Date]],"yyyy")</f>
        <v>2021</v>
      </c>
      <c r="E6649" t="s">
        <v>42</v>
      </c>
      <c r="F6649" t="s">
        <v>60</v>
      </c>
      <c r="G6649" t="s">
        <v>61</v>
      </c>
      <c r="H6649" t="s">
        <v>25</v>
      </c>
      <c r="I6649" t="str">
        <f>IF(ISNUMBER(SEARCH( "Women's",Table1[[#This Row],[Product]])), "Women","Male")</f>
        <v>Male</v>
      </c>
      <c r="J6649" t="str">
        <f>IF(ISNUMBER(SEARCH( "Apparel",Table1[[#This Row],[Product]])), "Apparel","Footwear")</f>
        <v>Footwear</v>
      </c>
      <c r="K6649" s="3">
        <v>55</v>
      </c>
      <c r="L6649">
        <v>925</v>
      </c>
      <c r="M6649" s="3">
        <v>50875</v>
      </c>
      <c r="N6649" s="3">
        <v>15263</v>
      </c>
      <c r="O6649" t="s">
        <v>26</v>
      </c>
    </row>
    <row r="6650" spans="1:15" hidden="1" x14ac:dyDescent="0.3">
      <c r="A6650" t="s">
        <v>18</v>
      </c>
      <c r="B6650">
        <v>1128299</v>
      </c>
      <c r="C6650" s="1">
        <v>44221</v>
      </c>
      <c r="D6650" s="1" t="str">
        <f>TEXT(Table1[[#This Row],[Invoice Date]],"yyyy")</f>
        <v>2021</v>
      </c>
      <c r="E6650" t="s">
        <v>42</v>
      </c>
      <c r="F6650" t="s">
        <v>60</v>
      </c>
      <c r="G6650" t="s">
        <v>61</v>
      </c>
      <c r="H6650" t="s">
        <v>34</v>
      </c>
      <c r="I6650" t="str">
        <f>IF(ISNUMBER(SEARCH( "Women's",Table1[[#This Row],[Product]])), "Women","Male")</f>
        <v>Male</v>
      </c>
      <c r="J6650" t="str">
        <f>IF(ISNUMBER(SEARCH( "Apparel",Table1[[#This Row],[Product]])), "Apparel","Footwear")</f>
        <v>Footwear</v>
      </c>
      <c r="K6650" s="3">
        <v>60</v>
      </c>
      <c r="L6650">
        <v>925</v>
      </c>
      <c r="M6650" s="3">
        <v>55500</v>
      </c>
      <c r="N6650" s="3">
        <v>8325</v>
      </c>
      <c r="O6650" t="s">
        <v>26</v>
      </c>
    </row>
    <row r="6651" spans="1:15" hidden="1" x14ac:dyDescent="0.3">
      <c r="A6651" t="s">
        <v>37</v>
      </c>
      <c r="B6651">
        <v>1185732</v>
      </c>
      <c r="C6651" s="1">
        <v>44096</v>
      </c>
      <c r="D6651" s="1" t="str">
        <f>TEXT(Table1[[#This Row],[Invoice Date]],"yyyy")</f>
        <v>2020</v>
      </c>
      <c r="E6651" t="s">
        <v>13</v>
      </c>
      <c r="F6651" t="s">
        <v>14</v>
      </c>
      <c r="G6651" t="s">
        <v>67</v>
      </c>
      <c r="H6651" t="s">
        <v>16</v>
      </c>
      <c r="I6651" t="str">
        <f>IF(ISNUMBER(SEARCH( "Women's",Table1[[#This Row],[Product]])), "Women","Male")</f>
        <v>Women</v>
      </c>
      <c r="J6651" t="str">
        <f>IF(ISNUMBER(SEARCH( "Apparel",Table1[[#This Row],[Product]])), "Apparel","Footwear")</f>
        <v>Apparel</v>
      </c>
      <c r="K6651" s="3">
        <v>60</v>
      </c>
      <c r="L6651">
        <v>925</v>
      </c>
      <c r="M6651" s="3">
        <v>55500</v>
      </c>
      <c r="N6651" s="3">
        <v>27750</v>
      </c>
      <c r="O6651" t="s">
        <v>31</v>
      </c>
    </row>
    <row r="6652" spans="1:15" hidden="1" x14ac:dyDescent="0.3">
      <c r="A6652" t="s">
        <v>22</v>
      </c>
      <c r="B6652">
        <v>1197831</v>
      </c>
      <c r="C6652" s="1">
        <v>44453</v>
      </c>
      <c r="D6652" s="1" t="str">
        <f>TEXT(Table1[[#This Row],[Invoice Date]],"yyyy")</f>
        <v>2021</v>
      </c>
      <c r="E6652" t="s">
        <v>19</v>
      </c>
      <c r="F6652" t="s">
        <v>23</v>
      </c>
      <c r="G6652" t="s">
        <v>24</v>
      </c>
      <c r="H6652" t="s">
        <v>27</v>
      </c>
      <c r="I6652" t="str">
        <f>IF(ISNUMBER(SEARCH( "Women's",Table1[[#This Row],[Product]])), "Women","Male")</f>
        <v>Women</v>
      </c>
      <c r="J6652" t="str">
        <f>IF(ISNUMBER(SEARCH( "Apparel",Table1[[#This Row],[Product]])), "Apparel","Footwear")</f>
        <v>Footwear</v>
      </c>
      <c r="K6652" s="3">
        <v>55</v>
      </c>
      <c r="L6652">
        <v>925</v>
      </c>
      <c r="M6652" s="3">
        <v>50875</v>
      </c>
      <c r="N6652" s="3">
        <v>25438</v>
      </c>
      <c r="O6652" t="s">
        <v>26</v>
      </c>
    </row>
    <row r="6653" spans="1:15" hidden="1" x14ac:dyDescent="0.3">
      <c r="A6653" t="s">
        <v>18</v>
      </c>
      <c r="B6653">
        <v>1185732</v>
      </c>
      <c r="C6653" s="1">
        <v>44417</v>
      </c>
      <c r="D6653" s="1" t="str">
        <f>TEXT(Table1[[#This Row],[Invoice Date]],"yyyy")</f>
        <v>2021</v>
      </c>
      <c r="E6653" t="s">
        <v>38</v>
      </c>
      <c r="F6653" t="s">
        <v>39</v>
      </c>
      <c r="G6653" t="s">
        <v>95</v>
      </c>
      <c r="H6653" t="s">
        <v>25</v>
      </c>
      <c r="I6653" t="str">
        <f>IF(ISNUMBER(SEARCH( "Women's",Table1[[#This Row],[Product]])), "Women","Male")</f>
        <v>Male</v>
      </c>
      <c r="J6653" t="str">
        <f>IF(ISNUMBER(SEARCH( "Apparel",Table1[[#This Row],[Product]])), "Apparel","Footwear")</f>
        <v>Footwear</v>
      </c>
      <c r="K6653" s="3">
        <v>65</v>
      </c>
      <c r="L6653">
        <v>925</v>
      </c>
      <c r="M6653" s="3">
        <v>60125</v>
      </c>
      <c r="N6653" s="3">
        <v>27056</v>
      </c>
      <c r="O6653" t="s">
        <v>31</v>
      </c>
    </row>
    <row r="6654" spans="1:15" x14ac:dyDescent="0.3">
      <c r="A6654" t="s">
        <v>18</v>
      </c>
      <c r="B6654">
        <v>1197831</v>
      </c>
      <c r="C6654" s="1">
        <v>44383</v>
      </c>
      <c r="D6654" s="1" t="str">
        <f>TEXT(Table1[[#This Row],[Invoice Date]],"yyyy")</f>
        <v>2021</v>
      </c>
      <c r="E6654" t="s">
        <v>42</v>
      </c>
      <c r="F6654" t="s">
        <v>73</v>
      </c>
      <c r="G6654" t="s">
        <v>74</v>
      </c>
      <c r="H6654" t="s">
        <v>27</v>
      </c>
      <c r="I6654" t="str">
        <f>IF(ISNUMBER(SEARCH( "Women's",Table1[[#This Row],[Product]])), "Women","Male")</f>
        <v>Women</v>
      </c>
      <c r="J6654" t="str">
        <f>IF(ISNUMBER(SEARCH( "Apparel",Table1[[#This Row],[Product]])), "Apparel","Footwear")</f>
        <v>Footwear</v>
      </c>
      <c r="K6654" s="3">
        <v>50</v>
      </c>
      <c r="L6654">
        <v>925</v>
      </c>
      <c r="M6654" s="3">
        <v>46250</v>
      </c>
      <c r="N6654" s="3">
        <v>18500</v>
      </c>
      <c r="O6654" t="s">
        <v>17</v>
      </c>
    </row>
    <row r="6655" spans="1:15" x14ac:dyDescent="0.3">
      <c r="A6655" t="s">
        <v>37</v>
      </c>
      <c r="B6655">
        <v>1197831</v>
      </c>
      <c r="C6655" s="1">
        <v>44416</v>
      </c>
      <c r="D6655" s="1" t="str">
        <f>TEXT(Table1[[#This Row],[Invoice Date]],"yyyy")</f>
        <v>2021</v>
      </c>
      <c r="E6655" t="s">
        <v>42</v>
      </c>
      <c r="F6655" t="s">
        <v>73</v>
      </c>
      <c r="G6655" t="s">
        <v>74</v>
      </c>
      <c r="H6655" t="s">
        <v>27</v>
      </c>
      <c r="I6655" t="str">
        <f>IF(ISNUMBER(SEARCH( "Women's",Table1[[#This Row],[Product]])), "Women","Male")</f>
        <v>Women</v>
      </c>
      <c r="J6655" t="str">
        <f>IF(ISNUMBER(SEARCH( "Apparel",Table1[[#This Row],[Product]])), "Apparel","Footwear")</f>
        <v>Footwear</v>
      </c>
      <c r="K6655" s="3">
        <v>50</v>
      </c>
      <c r="L6655">
        <v>925</v>
      </c>
      <c r="M6655" s="3">
        <v>46250</v>
      </c>
      <c r="N6655" s="3">
        <v>18500</v>
      </c>
      <c r="O6655" t="s">
        <v>17</v>
      </c>
    </row>
    <row r="6656" spans="1:15" x14ac:dyDescent="0.3">
      <c r="A6656" t="s">
        <v>37</v>
      </c>
      <c r="B6656">
        <v>1185732</v>
      </c>
      <c r="C6656" s="1">
        <v>44414</v>
      </c>
      <c r="D6656" s="1" t="str">
        <f>TEXT(Table1[[#This Row],[Invoice Date]],"yyyy")</f>
        <v>2021</v>
      </c>
      <c r="E6656" t="s">
        <v>13</v>
      </c>
      <c r="F6656" t="s">
        <v>63</v>
      </c>
      <c r="G6656" t="s">
        <v>59</v>
      </c>
      <c r="H6656" t="s">
        <v>16</v>
      </c>
      <c r="I6656" t="str">
        <f>IF(ISNUMBER(SEARCH( "Women's",Table1[[#This Row],[Product]])), "Women","Male")</f>
        <v>Women</v>
      </c>
      <c r="J6656" t="str">
        <f>IF(ISNUMBER(SEARCH( "Apparel",Table1[[#This Row],[Product]])), "Apparel","Footwear")</f>
        <v>Apparel</v>
      </c>
      <c r="K6656" s="3">
        <v>60</v>
      </c>
      <c r="L6656">
        <v>925</v>
      </c>
      <c r="M6656" s="3">
        <v>55500</v>
      </c>
      <c r="N6656" s="3">
        <v>27750</v>
      </c>
      <c r="O6656" t="s">
        <v>17</v>
      </c>
    </row>
    <row r="6657" spans="1:15" x14ac:dyDescent="0.3">
      <c r="A6657" t="s">
        <v>37</v>
      </c>
      <c r="B6657">
        <v>1185732</v>
      </c>
      <c r="C6657" s="1">
        <v>44506</v>
      </c>
      <c r="D6657" s="1" t="str">
        <f>TEXT(Table1[[#This Row],[Invoice Date]],"yyyy")</f>
        <v>2021</v>
      </c>
      <c r="E6657" t="s">
        <v>13</v>
      </c>
      <c r="F6657" t="s">
        <v>63</v>
      </c>
      <c r="G6657" t="s">
        <v>59</v>
      </c>
      <c r="H6657" t="s">
        <v>25</v>
      </c>
      <c r="I6657" t="str">
        <f>IF(ISNUMBER(SEARCH( "Women's",Table1[[#This Row],[Product]])), "Women","Male")</f>
        <v>Male</v>
      </c>
      <c r="J6657" t="str">
        <f>IF(ISNUMBER(SEARCH( "Apparel",Table1[[#This Row],[Product]])), "Apparel","Footwear")</f>
        <v>Footwear</v>
      </c>
      <c r="K6657" s="3">
        <v>55</v>
      </c>
      <c r="L6657">
        <v>925</v>
      </c>
      <c r="M6657" s="3">
        <v>50875</v>
      </c>
      <c r="N6657" s="3">
        <v>22894</v>
      </c>
      <c r="O6657" t="s">
        <v>17</v>
      </c>
    </row>
    <row r="6658" spans="1:15" x14ac:dyDescent="0.3">
      <c r="A6658" t="s">
        <v>22</v>
      </c>
      <c r="B6658">
        <v>1185732</v>
      </c>
      <c r="C6658" s="1">
        <v>44202</v>
      </c>
      <c r="D6658" s="1" t="str">
        <f>TEXT(Table1[[#This Row],[Invoice Date]],"yyyy")</f>
        <v>2021</v>
      </c>
      <c r="E6658" t="s">
        <v>13</v>
      </c>
      <c r="F6658" t="s">
        <v>63</v>
      </c>
      <c r="G6658" t="s">
        <v>59</v>
      </c>
      <c r="H6658" t="s">
        <v>25</v>
      </c>
      <c r="I6658" t="str">
        <f>IF(ISNUMBER(SEARCH( "Women's",Table1[[#This Row],[Product]])), "Women","Male")</f>
        <v>Male</v>
      </c>
      <c r="J6658" t="str">
        <f>IF(ISNUMBER(SEARCH( "Apparel",Table1[[#This Row],[Product]])), "Apparel","Footwear")</f>
        <v>Footwear</v>
      </c>
      <c r="K6658" s="3">
        <v>35</v>
      </c>
      <c r="L6658">
        <v>925</v>
      </c>
      <c r="M6658" s="3">
        <v>32375</v>
      </c>
      <c r="N6658" s="3">
        <v>12950</v>
      </c>
      <c r="O6658" t="s">
        <v>17</v>
      </c>
    </row>
    <row r="6659" spans="1:15" x14ac:dyDescent="0.3">
      <c r="A6659" t="s">
        <v>22</v>
      </c>
      <c r="B6659">
        <v>1185732</v>
      </c>
      <c r="C6659" s="1">
        <v>44441</v>
      </c>
      <c r="D6659" s="1" t="str">
        <f>TEXT(Table1[[#This Row],[Invoice Date]],"yyyy")</f>
        <v>2021</v>
      </c>
      <c r="E6659" t="s">
        <v>13</v>
      </c>
      <c r="F6659" t="s">
        <v>71</v>
      </c>
      <c r="G6659" t="s">
        <v>72</v>
      </c>
      <c r="H6659" t="s">
        <v>25</v>
      </c>
      <c r="I6659" t="str">
        <f>IF(ISNUMBER(SEARCH( "Women's",Table1[[#This Row],[Product]])), "Women","Male")</f>
        <v>Male</v>
      </c>
      <c r="J6659" t="str">
        <f>IF(ISNUMBER(SEARCH( "Apparel",Table1[[#This Row],[Product]])), "Apparel","Footwear")</f>
        <v>Footwear</v>
      </c>
      <c r="K6659" s="3">
        <v>55</v>
      </c>
      <c r="L6659">
        <v>925</v>
      </c>
      <c r="M6659" s="3">
        <v>50875</v>
      </c>
      <c r="N6659" s="3">
        <v>20350</v>
      </c>
      <c r="O6659" t="s">
        <v>17</v>
      </c>
    </row>
    <row r="6660" spans="1:15" hidden="1" x14ac:dyDescent="0.3">
      <c r="A6660" t="s">
        <v>12</v>
      </c>
      <c r="B6660">
        <v>1185732</v>
      </c>
      <c r="C6660" s="1">
        <v>43950</v>
      </c>
      <c r="D6660" s="1" t="str">
        <f>TEXT(Table1[[#This Row],[Invoice Date]],"yyyy")</f>
        <v>2020</v>
      </c>
      <c r="E6660" t="s">
        <v>38</v>
      </c>
      <c r="F6660" t="s">
        <v>39</v>
      </c>
      <c r="G6660" t="s">
        <v>39</v>
      </c>
      <c r="H6660" t="s">
        <v>27</v>
      </c>
      <c r="I6660" t="str">
        <f>IF(ISNUMBER(SEARCH( "Women's",Table1[[#This Row],[Product]])), "Women","Male")</f>
        <v>Women</v>
      </c>
      <c r="J6660" t="str">
        <f>IF(ISNUMBER(SEARCH( "Apparel",Table1[[#This Row],[Product]])), "Apparel","Footwear")</f>
        <v>Footwear</v>
      </c>
      <c r="K6660" s="3">
        <v>55</v>
      </c>
      <c r="L6660">
        <v>920</v>
      </c>
      <c r="M6660" s="3">
        <v>50600</v>
      </c>
      <c r="N6660" s="3">
        <v>17710</v>
      </c>
      <c r="O6660" t="s">
        <v>26</v>
      </c>
    </row>
    <row r="6661" spans="1:15" x14ac:dyDescent="0.3">
      <c r="A6661" t="s">
        <v>22</v>
      </c>
      <c r="B6661">
        <v>1185732</v>
      </c>
      <c r="C6661" s="1">
        <v>44257</v>
      </c>
      <c r="D6661" s="1" t="str">
        <f>TEXT(Table1[[#This Row],[Invoice Date]],"yyyy")</f>
        <v>2021</v>
      </c>
      <c r="E6661" t="s">
        <v>13</v>
      </c>
      <c r="F6661" t="s">
        <v>71</v>
      </c>
      <c r="G6661" t="s">
        <v>72</v>
      </c>
      <c r="H6661" t="s">
        <v>25</v>
      </c>
      <c r="I6661" t="str">
        <f>IF(ISNUMBER(SEARCH( "Women's",Table1[[#This Row],[Product]])), "Women","Male")</f>
        <v>Male</v>
      </c>
      <c r="J6661" t="str">
        <f>IF(ISNUMBER(SEARCH( "Apparel",Table1[[#This Row],[Product]])), "Apparel","Footwear")</f>
        <v>Footwear</v>
      </c>
      <c r="K6661" s="3">
        <v>30</v>
      </c>
      <c r="L6661">
        <v>920</v>
      </c>
      <c r="M6661" s="3">
        <v>27600</v>
      </c>
      <c r="N6661" s="3">
        <v>11040</v>
      </c>
      <c r="O6661" t="s">
        <v>17</v>
      </c>
    </row>
    <row r="6662" spans="1:15" hidden="1" x14ac:dyDescent="0.3">
      <c r="A6662" t="s">
        <v>37</v>
      </c>
      <c r="B6662">
        <v>1185732</v>
      </c>
      <c r="C6662" s="1">
        <v>43835</v>
      </c>
      <c r="D6662" s="1" t="str">
        <f>TEXT(Table1[[#This Row],[Invoice Date]],"yyyy")</f>
        <v>2020</v>
      </c>
      <c r="E6662" t="s">
        <v>38</v>
      </c>
      <c r="F6662" t="s">
        <v>39</v>
      </c>
      <c r="G6662" t="s">
        <v>39</v>
      </c>
      <c r="H6662" t="s">
        <v>64</v>
      </c>
      <c r="I6662" t="str">
        <f>IF(ISNUMBER(SEARCH( "Women's",Table1[[#This Row],[Product]])), "Women","Male")</f>
        <v>Male</v>
      </c>
      <c r="J6662" t="str">
        <f>IF(ISNUMBER(SEARCH( "Apparel",Table1[[#This Row],[Product]])), "Apparel","Footwear")</f>
        <v>Apparel</v>
      </c>
      <c r="K6662" s="3">
        <v>60</v>
      </c>
      <c r="L6662">
        <v>900</v>
      </c>
      <c r="M6662" s="3">
        <v>54000</v>
      </c>
      <c r="N6662" s="3">
        <v>16200</v>
      </c>
      <c r="O6662" t="s">
        <v>31</v>
      </c>
    </row>
    <row r="6663" spans="1:15" hidden="1" x14ac:dyDescent="0.3">
      <c r="A6663" t="s">
        <v>37</v>
      </c>
      <c r="B6663">
        <v>1185732</v>
      </c>
      <c r="C6663" s="1">
        <v>43838</v>
      </c>
      <c r="D6663" s="1" t="str">
        <f>TEXT(Table1[[#This Row],[Invoice Date]],"yyyy")</f>
        <v>2020</v>
      </c>
      <c r="E6663" t="s">
        <v>38</v>
      </c>
      <c r="F6663" t="s">
        <v>39</v>
      </c>
      <c r="G6663" t="s">
        <v>39</v>
      </c>
      <c r="H6663" t="s">
        <v>34</v>
      </c>
      <c r="I6663" t="str">
        <f>IF(ISNUMBER(SEARCH( "Women's",Table1[[#This Row],[Product]])), "Women","Male")</f>
        <v>Male</v>
      </c>
      <c r="J6663" t="str">
        <f>IF(ISNUMBER(SEARCH( "Apparel",Table1[[#This Row],[Product]])), "Apparel","Footwear")</f>
        <v>Footwear</v>
      </c>
      <c r="K6663" s="3">
        <v>50</v>
      </c>
      <c r="L6663">
        <v>900</v>
      </c>
      <c r="M6663" s="3">
        <v>45000</v>
      </c>
      <c r="N6663" s="3">
        <v>13500</v>
      </c>
      <c r="O6663" t="s">
        <v>26</v>
      </c>
    </row>
    <row r="6664" spans="1:15" hidden="1" x14ac:dyDescent="0.3">
      <c r="A6664" t="s">
        <v>37</v>
      </c>
      <c r="B6664">
        <v>1185732</v>
      </c>
      <c r="C6664" s="1">
        <v>43853</v>
      </c>
      <c r="D6664" s="1" t="str">
        <f>TEXT(Table1[[#This Row],[Invoice Date]],"yyyy")</f>
        <v>2020</v>
      </c>
      <c r="E6664" t="s">
        <v>38</v>
      </c>
      <c r="F6664" t="s">
        <v>39</v>
      </c>
      <c r="G6664" t="s">
        <v>39</v>
      </c>
      <c r="H6664" t="s">
        <v>64</v>
      </c>
      <c r="I6664" t="str">
        <f>IF(ISNUMBER(SEARCH( "Women's",Table1[[#This Row],[Product]])), "Women","Male")</f>
        <v>Male</v>
      </c>
      <c r="J6664" t="str">
        <f>IF(ISNUMBER(SEARCH( "Apparel",Table1[[#This Row],[Product]])), "Apparel","Footwear")</f>
        <v>Apparel</v>
      </c>
      <c r="K6664" s="3">
        <v>60</v>
      </c>
      <c r="L6664">
        <v>900</v>
      </c>
      <c r="M6664" s="3">
        <v>54000</v>
      </c>
      <c r="N6664" s="3">
        <v>16200</v>
      </c>
      <c r="O6664" t="s">
        <v>26</v>
      </c>
    </row>
    <row r="6665" spans="1:15" hidden="1" x14ac:dyDescent="0.3">
      <c r="A6665" t="s">
        <v>37</v>
      </c>
      <c r="B6665">
        <v>1185732</v>
      </c>
      <c r="C6665" s="1">
        <v>43862</v>
      </c>
      <c r="D6665" s="1" t="str">
        <f>TEXT(Table1[[#This Row],[Invoice Date]],"yyyy")</f>
        <v>2020</v>
      </c>
      <c r="E6665" t="s">
        <v>38</v>
      </c>
      <c r="F6665" t="s">
        <v>39</v>
      </c>
      <c r="G6665" t="s">
        <v>39</v>
      </c>
      <c r="H6665" t="s">
        <v>34</v>
      </c>
      <c r="I6665" t="str">
        <f>IF(ISNUMBER(SEARCH( "Women's",Table1[[#This Row],[Product]])), "Women","Male")</f>
        <v>Male</v>
      </c>
      <c r="J6665" t="str">
        <f>IF(ISNUMBER(SEARCH( "Apparel",Table1[[#This Row],[Product]])), "Apparel","Footwear")</f>
        <v>Footwear</v>
      </c>
      <c r="K6665" s="3">
        <v>50</v>
      </c>
      <c r="L6665">
        <v>900</v>
      </c>
      <c r="M6665" s="3">
        <v>45000</v>
      </c>
      <c r="N6665" s="3">
        <v>13500</v>
      </c>
      <c r="O6665" t="s">
        <v>26</v>
      </c>
    </row>
    <row r="6666" spans="1:15" hidden="1" x14ac:dyDescent="0.3">
      <c r="A6666" t="s">
        <v>37</v>
      </c>
      <c r="B6666">
        <v>1185732</v>
      </c>
      <c r="C6666" s="1">
        <v>43863</v>
      </c>
      <c r="D6666" s="1" t="str">
        <f>TEXT(Table1[[#This Row],[Invoice Date]],"yyyy")</f>
        <v>2020</v>
      </c>
      <c r="E6666" t="s">
        <v>38</v>
      </c>
      <c r="F6666" t="s">
        <v>39</v>
      </c>
      <c r="G6666" t="s">
        <v>39</v>
      </c>
      <c r="H6666" t="s">
        <v>27</v>
      </c>
      <c r="I6666" t="str">
        <f>IF(ISNUMBER(SEARCH( "Women's",Table1[[#This Row],[Product]])), "Women","Male")</f>
        <v>Women</v>
      </c>
      <c r="J6666" t="str">
        <f>IF(ISNUMBER(SEARCH( "Apparel",Table1[[#This Row],[Product]])), "Apparel","Footwear")</f>
        <v>Footwear</v>
      </c>
      <c r="K6666" s="3">
        <v>40</v>
      </c>
      <c r="L6666">
        <v>900</v>
      </c>
      <c r="M6666" s="3">
        <v>36000</v>
      </c>
      <c r="N6666" s="3">
        <v>12600</v>
      </c>
      <c r="O6666" t="s">
        <v>26</v>
      </c>
    </row>
    <row r="6667" spans="1:15" hidden="1" x14ac:dyDescent="0.3">
      <c r="A6667" t="s">
        <v>37</v>
      </c>
      <c r="B6667">
        <v>1185732</v>
      </c>
      <c r="C6667" s="1">
        <v>43869</v>
      </c>
      <c r="D6667" s="1" t="str">
        <f>TEXT(Table1[[#This Row],[Invoice Date]],"yyyy")</f>
        <v>2020</v>
      </c>
      <c r="E6667" t="s">
        <v>38</v>
      </c>
      <c r="F6667" t="s">
        <v>39</v>
      </c>
      <c r="G6667" t="s">
        <v>39</v>
      </c>
      <c r="H6667" t="s">
        <v>27</v>
      </c>
      <c r="I6667" t="str">
        <f>IF(ISNUMBER(SEARCH( "Women's",Table1[[#This Row],[Product]])), "Women","Male")</f>
        <v>Women</v>
      </c>
      <c r="J6667" t="str">
        <f>IF(ISNUMBER(SEARCH( "Apparel",Table1[[#This Row],[Product]])), "Apparel","Footwear")</f>
        <v>Footwear</v>
      </c>
      <c r="K6667" s="3">
        <v>50</v>
      </c>
      <c r="L6667">
        <v>900</v>
      </c>
      <c r="M6667" s="3">
        <v>45000</v>
      </c>
      <c r="N6667" s="3">
        <v>15750</v>
      </c>
      <c r="O6667" t="s">
        <v>26</v>
      </c>
    </row>
    <row r="6668" spans="1:15" hidden="1" x14ac:dyDescent="0.3">
      <c r="A6668" t="s">
        <v>37</v>
      </c>
      <c r="B6668">
        <v>1185732</v>
      </c>
      <c r="C6668" s="1">
        <v>43897</v>
      </c>
      <c r="D6668" s="1" t="str">
        <f>TEXT(Table1[[#This Row],[Invoice Date]],"yyyy")</f>
        <v>2020</v>
      </c>
      <c r="E6668" t="s">
        <v>38</v>
      </c>
      <c r="F6668" t="s">
        <v>39</v>
      </c>
      <c r="G6668" t="s">
        <v>39</v>
      </c>
      <c r="H6668" t="s">
        <v>50</v>
      </c>
      <c r="I6668" t="str">
        <f>IF(ISNUMBER(SEARCH( "Women's",Table1[[#This Row],[Product]])), "Women","Male")</f>
        <v>Women</v>
      </c>
      <c r="J6668" t="str">
        <f>IF(ISNUMBER(SEARCH( "Apparel",Table1[[#This Row],[Product]])), "Apparel","Footwear")</f>
        <v>Footwear</v>
      </c>
      <c r="K6668" s="3">
        <v>50</v>
      </c>
      <c r="L6668">
        <v>900</v>
      </c>
      <c r="M6668" s="3">
        <v>45000</v>
      </c>
      <c r="N6668" s="3">
        <v>15750</v>
      </c>
      <c r="O6668" t="s">
        <v>26</v>
      </c>
    </row>
    <row r="6669" spans="1:15" hidden="1" x14ac:dyDescent="0.3">
      <c r="A6669" t="s">
        <v>37</v>
      </c>
      <c r="B6669">
        <v>1185732</v>
      </c>
      <c r="C6669" s="1">
        <v>43898</v>
      </c>
      <c r="D6669" s="1" t="str">
        <f>TEXT(Table1[[#This Row],[Invoice Date]],"yyyy")</f>
        <v>2020</v>
      </c>
      <c r="E6669" t="s">
        <v>38</v>
      </c>
      <c r="F6669" t="s">
        <v>39</v>
      </c>
      <c r="G6669" t="s">
        <v>39</v>
      </c>
      <c r="H6669" t="s">
        <v>64</v>
      </c>
      <c r="I6669" t="str">
        <f>IF(ISNUMBER(SEARCH( "Women's",Table1[[#This Row],[Product]])), "Women","Male")</f>
        <v>Male</v>
      </c>
      <c r="J6669" t="str">
        <f>IF(ISNUMBER(SEARCH( "Apparel",Table1[[#This Row],[Product]])), "Apparel","Footwear")</f>
        <v>Apparel</v>
      </c>
      <c r="K6669" s="3">
        <v>60</v>
      </c>
      <c r="L6669">
        <v>900</v>
      </c>
      <c r="M6669" s="3">
        <v>54000</v>
      </c>
      <c r="N6669" s="3">
        <v>16200</v>
      </c>
      <c r="O6669" t="s">
        <v>26</v>
      </c>
    </row>
    <row r="6670" spans="1:15" hidden="1" x14ac:dyDescent="0.3">
      <c r="A6670" t="s">
        <v>37</v>
      </c>
      <c r="B6670">
        <v>1185732</v>
      </c>
      <c r="C6670" s="1">
        <v>43903</v>
      </c>
      <c r="D6670" s="1" t="str">
        <f>TEXT(Table1[[#This Row],[Invoice Date]],"yyyy")</f>
        <v>2020</v>
      </c>
      <c r="E6670" t="s">
        <v>38</v>
      </c>
      <c r="F6670" t="s">
        <v>39</v>
      </c>
      <c r="G6670" t="s">
        <v>39</v>
      </c>
      <c r="H6670" t="s">
        <v>50</v>
      </c>
      <c r="I6670" t="str">
        <f>IF(ISNUMBER(SEARCH( "Women's",Table1[[#This Row],[Product]])), "Women","Male")</f>
        <v>Women</v>
      </c>
      <c r="J6670" t="str">
        <f>IF(ISNUMBER(SEARCH( "Apparel",Table1[[#This Row],[Product]])), "Apparel","Footwear")</f>
        <v>Footwear</v>
      </c>
      <c r="K6670" s="3">
        <v>50</v>
      </c>
      <c r="L6670">
        <v>900</v>
      </c>
      <c r="M6670" s="3">
        <v>45000</v>
      </c>
      <c r="N6670" s="3">
        <v>15750</v>
      </c>
      <c r="O6670" t="s">
        <v>26</v>
      </c>
    </row>
    <row r="6671" spans="1:15" hidden="1" x14ac:dyDescent="0.3">
      <c r="A6671" t="s">
        <v>12</v>
      </c>
      <c r="B6671">
        <v>1185732</v>
      </c>
      <c r="C6671" s="1">
        <v>43938</v>
      </c>
      <c r="D6671" s="1" t="str">
        <f>TEXT(Table1[[#This Row],[Invoice Date]],"yyyy")</f>
        <v>2020</v>
      </c>
      <c r="E6671" t="s">
        <v>38</v>
      </c>
      <c r="F6671" t="s">
        <v>39</v>
      </c>
      <c r="G6671" t="s">
        <v>39</v>
      </c>
      <c r="H6671" t="s">
        <v>64</v>
      </c>
      <c r="I6671" t="str">
        <f>IF(ISNUMBER(SEARCH( "Women's",Table1[[#This Row],[Product]])), "Women","Male")</f>
        <v>Male</v>
      </c>
      <c r="J6671" t="str">
        <f>IF(ISNUMBER(SEARCH( "Apparel",Table1[[#This Row],[Product]])), "Apparel","Footwear")</f>
        <v>Apparel</v>
      </c>
      <c r="K6671" s="3">
        <v>60</v>
      </c>
      <c r="L6671">
        <v>900</v>
      </c>
      <c r="M6671" s="3">
        <v>54000</v>
      </c>
      <c r="N6671" s="3">
        <v>16200</v>
      </c>
      <c r="O6671" t="s">
        <v>26</v>
      </c>
    </row>
    <row r="6672" spans="1:15" hidden="1" x14ac:dyDescent="0.3">
      <c r="A6672" t="s">
        <v>12</v>
      </c>
      <c r="B6672">
        <v>1185732</v>
      </c>
      <c r="C6672" s="1">
        <v>43943</v>
      </c>
      <c r="D6672" s="1" t="str">
        <f>TEXT(Table1[[#This Row],[Invoice Date]],"yyyy")</f>
        <v>2020</v>
      </c>
      <c r="E6672" t="s">
        <v>38</v>
      </c>
      <c r="F6672" t="s">
        <v>39</v>
      </c>
      <c r="G6672" t="s">
        <v>39</v>
      </c>
      <c r="H6672" t="s">
        <v>50</v>
      </c>
      <c r="I6672" t="str">
        <f>IF(ISNUMBER(SEARCH( "Women's",Table1[[#This Row],[Product]])), "Women","Male")</f>
        <v>Women</v>
      </c>
      <c r="J6672" t="str">
        <f>IF(ISNUMBER(SEARCH( "Apparel",Table1[[#This Row],[Product]])), "Apparel","Footwear")</f>
        <v>Footwear</v>
      </c>
      <c r="K6672" s="3">
        <v>50</v>
      </c>
      <c r="L6672">
        <v>900</v>
      </c>
      <c r="M6672" s="3">
        <v>45000</v>
      </c>
      <c r="N6672" s="3">
        <v>15750</v>
      </c>
      <c r="O6672" t="s">
        <v>26</v>
      </c>
    </row>
    <row r="6673" spans="1:15" hidden="1" x14ac:dyDescent="0.3">
      <c r="A6673" t="s">
        <v>12</v>
      </c>
      <c r="B6673">
        <v>1185732</v>
      </c>
      <c r="C6673" s="1">
        <v>43944</v>
      </c>
      <c r="D6673" s="1" t="str">
        <f>TEXT(Table1[[#This Row],[Invoice Date]],"yyyy")</f>
        <v>2020</v>
      </c>
      <c r="E6673" t="s">
        <v>38</v>
      </c>
      <c r="F6673" t="s">
        <v>39</v>
      </c>
      <c r="G6673" t="s">
        <v>39</v>
      </c>
      <c r="H6673" t="s">
        <v>64</v>
      </c>
      <c r="I6673" t="str">
        <f>IF(ISNUMBER(SEARCH( "Women's",Table1[[#This Row],[Product]])), "Women","Male")</f>
        <v>Male</v>
      </c>
      <c r="J6673" t="str">
        <f>IF(ISNUMBER(SEARCH( "Apparel",Table1[[#This Row],[Product]])), "Apparel","Footwear")</f>
        <v>Apparel</v>
      </c>
      <c r="K6673" s="3">
        <v>60</v>
      </c>
      <c r="L6673">
        <v>900</v>
      </c>
      <c r="M6673" s="3">
        <v>54000</v>
      </c>
      <c r="N6673" s="3">
        <v>16200</v>
      </c>
      <c r="O6673" t="s">
        <v>26</v>
      </c>
    </row>
    <row r="6674" spans="1:15" hidden="1" x14ac:dyDescent="0.3">
      <c r="A6674" t="s">
        <v>12</v>
      </c>
      <c r="B6674">
        <v>1185732</v>
      </c>
      <c r="C6674" s="1">
        <v>43951</v>
      </c>
      <c r="D6674" s="1" t="str">
        <f>TEXT(Table1[[#This Row],[Invoice Date]],"yyyy")</f>
        <v>2020</v>
      </c>
      <c r="E6674" t="s">
        <v>38</v>
      </c>
      <c r="F6674" t="s">
        <v>39</v>
      </c>
      <c r="G6674" t="s">
        <v>39</v>
      </c>
      <c r="H6674" t="s">
        <v>50</v>
      </c>
      <c r="I6674" t="str">
        <f>IF(ISNUMBER(SEARCH( "Women's",Table1[[#This Row],[Product]])), "Women","Male")</f>
        <v>Women</v>
      </c>
      <c r="J6674" t="str">
        <f>IF(ISNUMBER(SEARCH( "Apparel",Table1[[#This Row],[Product]])), "Apparel","Footwear")</f>
        <v>Footwear</v>
      </c>
      <c r="K6674" s="3">
        <v>55</v>
      </c>
      <c r="L6674">
        <v>900</v>
      </c>
      <c r="M6674" s="3">
        <v>49500</v>
      </c>
      <c r="N6674" s="3">
        <v>17325</v>
      </c>
      <c r="O6674" t="s">
        <v>26</v>
      </c>
    </row>
    <row r="6675" spans="1:15" hidden="1" x14ac:dyDescent="0.3">
      <c r="A6675" t="s">
        <v>12</v>
      </c>
      <c r="B6675">
        <v>1185732</v>
      </c>
      <c r="C6675" s="1">
        <v>43957</v>
      </c>
      <c r="D6675" s="1" t="str">
        <f>TEXT(Table1[[#This Row],[Invoice Date]],"yyyy")</f>
        <v>2020</v>
      </c>
      <c r="E6675" t="s">
        <v>38</v>
      </c>
      <c r="F6675" t="s">
        <v>39</v>
      </c>
      <c r="G6675" t="s">
        <v>39</v>
      </c>
      <c r="H6675" t="s">
        <v>50</v>
      </c>
      <c r="I6675" t="str">
        <f>IF(ISNUMBER(SEARCH( "Women's",Table1[[#This Row],[Product]])), "Women","Male")</f>
        <v>Women</v>
      </c>
      <c r="J6675" t="str">
        <f>IF(ISNUMBER(SEARCH( "Apparel",Table1[[#This Row],[Product]])), "Apparel","Footwear")</f>
        <v>Footwear</v>
      </c>
      <c r="K6675" s="3">
        <v>55</v>
      </c>
      <c r="L6675">
        <v>900</v>
      </c>
      <c r="M6675" s="3">
        <v>49500</v>
      </c>
      <c r="N6675" s="3">
        <v>17325</v>
      </c>
      <c r="O6675" t="s">
        <v>26</v>
      </c>
    </row>
    <row r="6676" spans="1:15" hidden="1" x14ac:dyDescent="0.3">
      <c r="A6676" t="s">
        <v>12</v>
      </c>
      <c r="B6676">
        <v>1185732</v>
      </c>
      <c r="C6676" s="1">
        <v>43958</v>
      </c>
      <c r="D6676" s="1" t="str">
        <f>TEXT(Table1[[#This Row],[Invoice Date]],"yyyy")</f>
        <v>2020</v>
      </c>
      <c r="E6676" t="s">
        <v>38</v>
      </c>
      <c r="F6676" t="s">
        <v>39</v>
      </c>
      <c r="G6676" t="s">
        <v>39</v>
      </c>
      <c r="H6676" t="s">
        <v>64</v>
      </c>
      <c r="I6676" t="str">
        <f>IF(ISNUMBER(SEARCH( "Women's",Table1[[#This Row],[Product]])), "Women","Male")</f>
        <v>Male</v>
      </c>
      <c r="J6676" t="str">
        <f>IF(ISNUMBER(SEARCH( "Apparel",Table1[[#This Row],[Product]])), "Apparel","Footwear")</f>
        <v>Apparel</v>
      </c>
      <c r="K6676" s="3">
        <v>65</v>
      </c>
      <c r="L6676">
        <v>900</v>
      </c>
      <c r="M6676" s="3">
        <v>58500</v>
      </c>
      <c r="N6676" s="3">
        <v>17550</v>
      </c>
      <c r="O6676" t="s">
        <v>26</v>
      </c>
    </row>
    <row r="6677" spans="1:15" hidden="1" x14ac:dyDescent="0.3">
      <c r="A6677" t="s">
        <v>22</v>
      </c>
      <c r="B6677">
        <v>1197831</v>
      </c>
      <c r="C6677" s="1">
        <v>44031</v>
      </c>
      <c r="D6677" s="1" t="str">
        <f>TEXT(Table1[[#This Row],[Invoice Date]],"yyyy")</f>
        <v>2020</v>
      </c>
      <c r="E6677" t="s">
        <v>38</v>
      </c>
      <c r="F6677" t="s">
        <v>39</v>
      </c>
      <c r="G6677" t="s">
        <v>39</v>
      </c>
      <c r="H6677" t="s">
        <v>25</v>
      </c>
      <c r="I6677" t="str">
        <f>IF(ISNUMBER(SEARCH( "Women's",Table1[[#This Row],[Product]])), "Women","Male")</f>
        <v>Male</v>
      </c>
      <c r="J6677" t="str">
        <f>IF(ISNUMBER(SEARCH( "Apparel",Table1[[#This Row],[Product]])), "Apparel","Footwear")</f>
        <v>Footwear</v>
      </c>
      <c r="K6677" s="3">
        <v>25</v>
      </c>
      <c r="L6677">
        <v>900</v>
      </c>
      <c r="M6677" s="3">
        <v>22500</v>
      </c>
      <c r="N6677" s="3">
        <v>7875</v>
      </c>
      <c r="O6677" t="s">
        <v>26</v>
      </c>
    </row>
    <row r="6678" spans="1:15" hidden="1" x14ac:dyDescent="0.3">
      <c r="A6678" t="s">
        <v>22</v>
      </c>
      <c r="B6678">
        <v>1197831</v>
      </c>
      <c r="C6678" s="1">
        <v>44032</v>
      </c>
      <c r="D6678" s="1" t="str">
        <f>TEXT(Table1[[#This Row],[Invoice Date]],"yyyy")</f>
        <v>2020</v>
      </c>
      <c r="E6678" t="s">
        <v>38</v>
      </c>
      <c r="F6678" t="s">
        <v>39</v>
      </c>
      <c r="G6678" t="s">
        <v>39</v>
      </c>
      <c r="H6678" t="s">
        <v>34</v>
      </c>
      <c r="I6678" t="str">
        <f>IF(ISNUMBER(SEARCH( "Women's",Table1[[#This Row],[Product]])), "Women","Male")</f>
        <v>Male</v>
      </c>
      <c r="J6678" t="str">
        <f>IF(ISNUMBER(SEARCH( "Apparel",Table1[[#This Row],[Product]])), "Apparel","Footwear")</f>
        <v>Footwear</v>
      </c>
      <c r="K6678" s="3">
        <v>35</v>
      </c>
      <c r="L6678">
        <v>900</v>
      </c>
      <c r="M6678" s="3">
        <v>31500</v>
      </c>
      <c r="N6678" s="3">
        <v>11025</v>
      </c>
      <c r="O6678" t="s">
        <v>26</v>
      </c>
    </row>
    <row r="6679" spans="1:15" hidden="1" x14ac:dyDescent="0.3">
      <c r="A6679" t="s">
        <v>22</v>
      </c>
      <c r="B6679">
        <v>1197831</v>
      </c>
      <c r="C6679" s="1">
        <v>44049</v>
      </c>
      <c r="D6679" s="1" t="str">
        <f>TEXT(Table1[[#This Row],[Invoice Date]],"yyyy")</f>
        <v>2020</v>
      </c>
      <c r="E6679" t="s">
        <v>19</v>
      </c>
      <c r="F6679" t="s">
        <v>53</v>
      </c>
      <c r="G6679" t="s">
        <v>54</v>
      </c>
      <c r="H6679" t="s">
        <v>25</v>
      </c>
      <c r="I6679" t="str">
        <f>IF(ISNUMBER(SEARCH( "Women's",Table1[[#This Row],[Product]])), "Women","Male")</f>
        <v>Male</v>
      </c>
      <c r="J6679" t="str">
        <f>IF(ISNUMBER(SEARCH( "Apparel",Table1[[#This Row],[Product]])), "Apparel","Footwear")</f>
        <v>Footwear</v>
      </c>
      <c r="K6679" s="3">
        <v>30</v>
      </c>
      <c r="L6679">
        <v>900</v>
      </c>
      <c r="M6679" s="3">
        <v>27000</v>
      </c>
      <c r="N6679" s="3">
        <v>9450</v>
      </c>
      <c r="O6679" t="s">
        <v>26</v>
      </c>
    </row>
    <row r="6680" spans="1:15" hidden="1" x14ac:dyDescent="0.3">
      <c r="A6680" t="s">
        <v>22</v>
      </c>
      <c r="B6680">
        <v>1197831</v>
      </c>
      <c r="C6680" s="1">
        <v>44050</v>
      </c>
      <c r="D6680" s="1" t="str">
        <f>TEXT(Table1[[#This Row],[Invoice Date]],"yyyy")</f>
        <v>2020</v>
      </c>
      <c r="E6680" t="s">
        <v>19</v>
      </c>
      <c r="F6680" t="s">
        <v>53</v>
      </c>
      <c r="G6680" t="s">
        <v>54</v>
      </c>
      <c r="H6680" t="s">
        <v>34</v>
      </c>
      <c r="I6680" t="str">
        <f>IF(ISNUMBER(SEARCH( "Women's",Table1[[#This Row],[Product]])), "Women","Male")</f>
        <v>Male</v>
      </c>
      <c r="J6680" t="str">
        <f>IF(ISNUMBER(SEARCH( "Apparel",Table1[[#This Row],[Product]])), "Apparel","Footwear")</f>
        <v>Footwear</v>
      </c>
      <c r="K6680" s="3">
        <v>40</v>
      </c>
      <c r="L6680">
        <v>900</v>
      </c>
      <c r="M6680" s="3">
        <v>36000</v>
      </c>
      <c r="N6680" s="3">
        <v>12600</v>
      </c>
      <c r="O6680" t="s">
        <v>26</v>
      </c>
    </row>
    <row r="6681" spans="1:15" hidden="1" x14ac:dyDescent="0.3">
      <c r="A6681" t="s">
        <v>12</v>
      </c>
      <c r="B6681">
        <v>1197831</v>
      </c>
      <c r="C6681" s="1">
        <v>44078</v>
      </c>
      <c r="D6681" s="1" t="str">
        <f>TEXT(Table1[[#This Row],[Invoice Date]],"yyyy")</f>
        <v>2020</v>
      </c>
      <c r="E6681" t="s">
        <v>19</v>
      </c>
      <c r="F6681" t="s">
        <v>53</v>
      </c>
      <c r="G6681" t="s">
        <v>54</v>
      </c>
      <c r="H6681" t="s">
        <v>16</v>
      </c>
      <c r="I6681" t="str">
        <f>IF(ISNUMBER(SEARCH( "Women's",Table1[[#This Row],[Product]])), "Women","Male")</f>
        <v>Women</v>
      </c>
      <c r="J6681" t="str">
        <f>IF(ISNUMBER(SEARCH( "Apparel",Table1[[#This Row],[Product]])), "Apparel","Footwear")</f>
        <v>Apparel</v>
      </c>
      <c r="K6681" s="3">
        <v>50</v>
      </c>
      <c r="L6681">
        <v>900</v>
      </c>
      <c r="M6681" s="3">
        <v>45000</v>
      </c>
      <c r="N6681" s="3">
        <v>22500</v>
      </c>
      <c r="O6681" t="s">
        <v>26</v>
      </c>
    </row>
    <row r="6682" spans="1:15" hidden="1" x14ac:dyDescent="0.3">
      <c r="A6682" t="s">
        <v>12</v>
      </c>
      <c r="B6682">
        <v>1197831</v>
      </c>
      <c r="C6682" s="1">
        <v>44081</v>
      </c>
      <c r="D6682" s="1" t="str">
        <f>TEXT(Table1[[#This Row],[Invoice Date]],"yyyy")</f>
        <v>2020</v>
      </c>
      <c r="E6682" t="s">
        <v>19</v>
      </c>
      <c r="F6682" t="s">
        <v>53</v>
      </c>
      <c r="G6682" t="s">
        <v>54</v>
      </c>
      <c r="H6682" t="s">
        <v>27</v>
      </c>
      <c r="I6682" t="str">
        <f>IF(ISNUMBER(SEARCH( "Women's",Table1[[#This Row],[Product]])), "Women","Male")</f>
        <v>Women</v>
      </c>
      <c r="J6682" t="str">
        <f>IF(ISNUMBER(SEARCH( "Apparel",Table1[[#This Row],[Product]])), "Apparel","Footwear")</f>
        <v>Footwear</v>
      </c>
      <c r="K6682" s="3">
        <v>50</v>
      </c>
      <c r="L6682">
        <v>900</v>
      </c>
      <c r="M6682" s="3">
        <v>45000</v>
      </c>
      <c r="N6682" s="3">
        <v>15750</v>
      </c>
      <c r="O6682" t="s">
        <v>26</v>
      </c>
    </row>
    <row r="6683" spans="1:15" hidden="1" x14ac:dyDescent="0.3">
      <c r="A6683" t="s">
        <v>12</v>
      </c>
      <c r="B6683">
        <v>1197831</v>
      </c>
      <c r="C6683" s="1">
        <v>44124</v>
      </c>
      <c r="D6683" s="1" t="str">
        <f>TEXT(Table1[[#This Row],[Invoice Date]],"yyyy")</f>
        <v>2020</v>
      </c>
      <c r="E6683" t="s">
        <v>19</v>
      </c>
      <c r="F6683" t="s">
        <v>53</v>
      </c>
      <c r="G6683" t="s">
        <v>54</v>
      </c>
      <c r="H6683" t="s">
        <v>25</v>
      </c>
      <c r="I6683" t="str">
        <f>IF(ISNUMBER(SEARCH( "Women's",Table1[[#This Row],[Product]])), "Women","Male")</f>
        <v>Male</v>
      </c>
      <c r="J6683" t="str">
        <f>IF(ISNUMBER(SEARCH( "Apparel",Table1[[#This Row],[Product]])), "Apparel","Footwear")</f>
        <v>Footwear</v>
      </c>
      <c r="K6683" s="3">
        <v>45</v>
      </c>
      <c r="L6683">
        <v>900</v>
      </c>
      <c r="M6683" s="3">
        <v>40500</v>
      </c>
      <c r="N6683" s="3">
        <v>14175</v>
      </c>
      <c r="O6683" t="s">
        <v>26</v>
      </c>
    </row>
    <row r="6684" spans="1:15" hidden="1" x14ac:dyDescent="0.3">
      <c r="A6684" t="s">
        <v>12</v>
      </c>
      <c r="B6684">
        <v>1197831</v>
      </c>
      <c r="C6684" s="1">
        <v>44125</v>
      </c>
      <c r="D6684" s="1" t="str">
        <f>TEXT(Table1[[#This Row],[Invoice Date]],"yyyy")</f>
        <v>2020</v>
      </c>
      <c r="E6684" t="s">
        <v>19</v>
      </c>
      <c r="F6684" t="s">
        <v>53</v>
      </c>
      <c r="G6684" t="s">
        <v>54</v>
      </c>
      <c r="H6684" t="s">
        <v>34</v>
      </c>
      <c r="I6684" t="str">
        <f>IF(ISNUMBER(SEARCH( "Women's",Table1[[#This Row],[Product]])), "Women","Male")</f>
        <v>Male</v>
      </c>
      <c r="J6684" t="str">
        <f>IF(ISNUMBER(SEARCH( "Apparel",Table1[[#This Row],[Product]])), "Apparel","Footwear")</f>
        <v>Footwear</v>
      </c>
      <c r="K6684" s="3">
        <v>45</v>
      </c>
      <c r="L6684">
        <v>900</v>
      </c>
      <c r="M6684" s="3">
        <v>40500</v>
      </c>
      <c r="N6684" s="3">
        <v>14175</v>
      </c>
      <c r="O6684" t="s">
        <v>26</v>
      </c>
    </row>
    <row r="6685" spans="1:15" hidden="1" x14ac:dyDescent="0.3">
      <c r="A6685" t="s">
        <v>12</v>
      </c>
      <c r="B6685">
        <v>1197831</v>
      </c>
      <c r="C6685" s="1">
        <v>44135</v>
      </c>
      <c r="D6685" s="1" t="str">
        <f>TEXT(Table1[[#This Row],[Invoice Date]],"yyyy")</f>
        <v>2020</v>
      </c>
      <c r="E6685" t="s">
        <v>19</v>
      </c>
      <c r="F6685" t="s">
        <v>53</v>
      </c>
      <c r="G6685" t="s">
        <v>54</v>
      </c>
      <c r="H6685" t="s">
        <v>16</v>
      </c>
      <c r="I6685" t="str">
        <f>IF(ISNUMBER(SEARCH( "Women's",Table1[[#This Row],[Product]])), "Women","Male")</f>
        <v>Women</v>
      </c>
      <c r="J6685" t="str">
        <f>IF(ISNUMBER(SEARCH( "Apparel",Table1[[#This Row],[Product]])), "Apparel","Footwear")</f>
        <v>Apparel</v>
      </c>
      <c r="K6685" s="3">
        <v>55</v>
      </c>
      <c r="L6685">
        <v>900</v>
      </c>
      <c r="M6685" s="3">
        <v>49500</v>
      </c>
      <c r="N6685" s="3">
        <v>24750</v>
      </c>
      <c r="O6685" t="s">
        <v>26</v>
      </c>
    </row>
    <row r="6686" spans="1:15" hidden="1" x14ac:dyDescent="0.3">
      <c r="A6686" t="s">
        <v>18</v>
      </c>
      <c r="B6686">
        <v>1128299</v>
      </c>
      <c r="C6686" s="1">
        <v>44196</v>
      </c>
      <c r="D6686" s="1" t="str">
        <f>TEXT(Table1[[#This Row],[Invoice Date]],"yyyy")</f>
        <v>2020</v>
      </c>
      <c r="E6686" t="s">
        <v>42</v>
      </c>
      <c r="F6686" t="s">
        <v>60</v>
      </c>
      <c r="G6686" t="s">
        <v>61</v>
      </c>
      <c r="H6686" t="s">
        <v>25</v>
      </c>
      <c r="I6686" t="str">
        <f>IF(ISNUMBER(SEARCH( "Women's",Table1[[#This Row],[Product]])), "Women","Male")</f>
        <v>Male</v>
      </c>
      <c r="J6686" t="str">
        <f>IF(ISNUMBER(SEARCH( "Apparel",Table1[[#This Row],[Product]])), "Apparel","Footwear")</f>
        <v>Footwear</v>
      </c>
      <c r="K6686" s="3">
        <v>60</v>
      </c>
      <c r="L6686">
        <v>900</v>
      </c>
      <c r="M6686" s="3">
        <v>54000</v>
      </c>
      <c r="N6686" s="3">
        <v>21600</v>
      </c>
      <c r="O6686" t="s">
        <v>26</v>
      </c>
    </row>
    <row r="6687" spans="1:15" hidden="1" x14ac:dyDescent="0.3">
      <c r="A6687" t="s">
        <v>57</v>
      </c>
      <c r="B6687">
        <v>1189833</v>
      </c>
      <c r="C6687" s="1">
        <v>44305</v>
      </c>
      <c r="D6687" s="1" t="str">
        <f>TEXT(Table1[[#This Row],[Invoice Date]],"yyyy")</f>
        <v>2021</v>
      </c>
      <c r="E6687" t="s">
        <v>42</v>
      </c>
      <c r="F6687" t="s">
        <v>60</v>
      </c>
      <c r="G6687" t="s">
        <v>70</v>
      </c>
      <c r="H6687" t="s">
        <v>25</v>
      </c>
      <c r="I6687" t="str">
        <f>IF(ISNUMBER(SEARCH( "Women's",Table1[[#This Row],[Product]])), "Women","Male")</f>
        <v>Male</v>
      </c>
      <c r="J6687" t="str">
        <f>IF(ISNUMBER(SEARCH( "Apparel",Table1[[#This Row],[Product]])), "Apparel","Footwear")</f>
        <v>Footwear</v>
      </c>
      <c r="K6687" s="3">
        <v>45</v>
      </c>
      <c r="L6687">
        <v>900</v>
      </c>
      <c r="M6687" s="3">
        <v>40500</v>
      </c>
      <c r="N6687" s="3">
        <v>16200</v>
      </c>
      <c r="O6687" t="s">
        <v>26</v>
      </c>
    </row>
    <row r="6688" spans="1:15" hidden="1" x14ac:dyDescent="0.3">
      <c r="A6688" t="s">
        <v>57</v>
      </c>
      <c r="B6688">
        <v>1189833</v>
      </c>
      <c r="C6688" s="1">
        <v>44317</v>
      </c>
      <c r="D6688" s="1" t="str">
        <f>TEXT(Table1[[#This Row],[Invoice Date]],"yyyy")</f>
        <v>2021</v>
      </c>
      <c r="E6688" t="s">
        <v>42</v>
      </c>
      <c r="F6688" t="s">
        <v>60</v>
      </c>
      <c r="G6688" t="s">
        <v>70</v>
      </c>
      <c r="H6688" t="s">
        <v>25</v>
      </c>
      <c r="I6688" t="str">
        <f>IF(ISNUMBER(SEARCH( "Women's",Table1[[#This Row],[Product]])), "Women","Male")</f>
        <v>Male</v>
      </c>
      <c r="J6688" t="str">
        <f>IF(ISNUMBER(SEARCH( "Apparel",Table1[[#This Row],[Product]])), "Apparel","Footwear")</f>
        <v>Footwear</v>
      </c>
      <c r="K6688" s="3">
        <v>50</v>
      </c>
      <c r="L6688">
        <v>900</v>
      </c>
      <c r="M6688" s="3">
        <v>45000</v>
      </c>
      <c r="N6688" s="3">
        <v>18000</v>
      </c>
      <c r="O6688" t="s">
        <v>26</v>
      </c>
    </row>
    <row r="6689" spans="1:15" hidden="1" x14ac:dyDescent="0.3">
      <c r="A6689" t="s">
        <v>57</v>
      </c>
      <c r="B6689">
        <v>1189833</v>
      </c>
      <c r="C6689" s="1">
        <v>44341</v>
      </c>
      <c r="D6689" s="1" t="str">
        <f>TEXT(Table1[[#This Row],[Invoice Date]],"yyyy")</f>
        <v>2021</v>
      </c>
      <c r="E6689" t="s">
        <v>42</v>
      </c>
      <c r="F6689" t="s">
        <v>60</v>
      </c>
      <c r="G6689" t="s">
        <v>70</v>
      </c>
      <c r="H6689" t="s">
        <v>25</v>
      </c>
      <c r="I6689" t="str">
        <f>IF(ISNUMBER(SEARCH( "Women's",Table1[[#This Row],[Product]])), "Women","Male")</f>
        <v>Male</v>
      </c>
      <c r="J6689" t="str">
        <f>IF(ISNUMBER(SEARCH( "Apparel",Table1[[#This Row],[Product]])), "Apparel","Footwear")</f>
        <v>Footwear</v>
      </c>
      <c r="K6689" s="3">
        <v>50</v>
      </c>
      <c r="L6689">
        <v>900</v>
      </c>
      <c r="M6689" s="3">
        <v>45000</v>
      </c>
      <c r="N6689" s="3">
        <v>18000</v>
      </c>
      <c r="O6689" t="s">
        <v>26</v>
      </c>
    </row>
    <row r="6690" spans="1:15" hidden="1" x14ac:dyDescent="0.3">
      <c r="A6690" t="s">
        <v>57</v>
      </c>
      <c r="B6690">
        <v>1189833</v>
      </c>
      <c r="C6690" s="1">
        <v>44342</v>
      </c>
      <c r="D6690" s="1" t="str">
        <f>TEXT(Table1[[#This Row],[Invoice Date]],"yyyy")</f>
        <v>2021</v>
      </c>
      <c r="E6690" t="s">
        <v>42</v>
      </c>
      <c r="F6690" t="s">
        <v>60</v>
      </c>
      <c r="G6690" t="s">
        <v>70</v>
      </c>
      <c r="H6690" t="s">
        <v>34</v>
      </c>
      <c r="I6690" t="str">
        <f>IF(ISNUMBER(SEARCH( "Women's",Table1[[#This Row],[Product]])), "Women","Male")</f>
        <v>Male</v>
      </c>
      <c r="J6690" t="str">
        <f>IF(ISNUMBER(SEARCH( "Apparel",Table1[[#This Row],[Product]])), "Apparel","Footwear")</f>
        <v>Footwear</v>
      </c>
      <c r="K6690" s="3">
        <v>55</v>
      </c>
      <c r="L6690">
        <v>900</v>
      </c>
      <c r="M6690" s="3">
        <v>49500</v>
      </c>
      <c r="N6690" s="3">
        <v>12375</v>
      </c>
      <c r="O6690" t="s">
        <v>26</v>
      </c>
    </row>
    <row r="6691" spans="1:15" hidden="1" x14ac:dyDescent="0.3">
      <c r="A6691" t="s">
        <v>18</v>
      </c>
      <c r="B6691">
        <v>1185732</v>
      </c>
      <c r="C6691" s="1">
        <v>44086</v>
      </c>
      <c r="D6691" s="1" t="str">
        <f>TEXT(Table1[[#This Row],[Invoice Date]],"yyyy")</f>
        <v>2020</v>
      </c>
      <c r="E6691" t="s">
        <v>13</v>
      </c>
      <c r="F6691" t="s">
        <v>14</v>
      </c>
      <c r="G6691" t="s">
        <v>67</v>
      </c>
      <c r="H6691" t="s">
        <v>34</v>
      </c>
      <c r="I6691" t="str">
        <f>IF(ISNUMBER(SEARCH( "Women's",Table1[[#This Row],[Product]])), "Women","Male")</f>
        <v>Male</v>
      </c>
      <c r="J6691" t="str">
        <f>IF(ISNUMBER(SEARCH( "Apparel",Table1[[#This Row],[Product]])), "Apparel","Footwear")</f>
        <v>Footwear</v>
      </c>
      <c r="K6691" s="3">
        <v>60</v>
      </c>
      <c r="L6691">
        <v>900</v>
      </c>
      <c r="M6691" s="3">
        <v>54000</v>
      </c>
      <c r="N6691" s="3">
        <v>18900</v>
      </c>
      <c r="O6691" t="s">
        <v>31</v>
      </c>
    </row>
    <row r="6692" spans="1:15" hidden="1" x14ac:dyDescent="0.3">
      <c r="A6692" t="s">
        <v>18</v>
      </c>
      <c r="B6692">
        <v>1185732</v>
      </c>
      <c r="C6692" s="1">
        <v>44092</v>
      </c>
      <c r="D6692" s="1" t="str">
        <f>TEXT(Table1[[#This Row],[Invoice Date]],"yyyy")</f>
        <v>2020</v>
      </c>
      <c r="E6692" t="s">
        <v>13</v>
      </c>
      <c r="F6692" t="s">
        <v>14</v>
      </c>
      <c r="G6692" t="s">
        <v>67</v>
      </c>
      <c r="H6692" t="s">
        <v>34</v>
      </c>
      <c r="I6692" t="str">
        <f>IF(ISNUMBER(SEARCH( "Women's",Table1[[#This Row],[Product]])), "Women","Male")</f>
        <v>Male</v>
      </c>
      <c r="J6692" t="str">
        <f>IF(ISNUMBER(SEARCH( "Apparel",Table1[[#This Row],[Product]])), "Apparel","Footwear")</f>
        <v>Footwear</v>
      </c>
      <c r="K6692" s="3">
        <v>60</v>
      </c>
      <c r="L6692">
        <v>900</v>
      </c>
      <c r="M6692" s="3">
        <v>54000</v>
      </c>
      <c r="N6692" s="3">
        <v>18900</v>
      </c>
      <c r="O6692" t="s">
        <v>31</v>
      </c>
    </row>
    <row r="6693" spans="1:15" hidden="1" x14ac:dyDescent="0.3">
      <c r="A6693" t="s">
        <v>12</v>
      </c>
      <c r="B6693">
        <v>1128299</v>
      </c>
      <c r="C6693" s="1">
        <v>44393</v>
      </c>
      <c r="D6693" s="1" t="str">
        <f>TEXT(Table1[[#This Row],[Invoice Date]],"yyyy")</f>
        <v>2021</v>
      </c>
      <c r="E6693" t="s">
        <v>13</v>
      </c>
      <c r="F6693" t="s">
        <v>14</v>
      </c>
      <c r="G6693" t="s">
        <v>15</v>
      </c>
      <c r="H6693" t="s">
        <v>25</v>
      </c>
      <c r="I6693" t="str">
        <f>IF(ISNUMBER(SEARCH( "Women's",Table1[[#This Row],[Product]])), "Women","Male")</f>
        <v>Male</v>
      </c>
      <c r="J6693" t="str">
        <f>IF(ISNUMBER(SEARCH( "Apparel",Table1[[#This Row],[Product]])), "Apparel","Footwear")</f>
        <v>Footwear</v>
      </c>
      <c r="K6693" s="3">
        <v>90</v>
      </c>
      <c r="L6693">
        <v>900</v>
      </c>
      <c r="M6693" s="3">
        <v>81000</v>
      </c>
      <c r="N6693" s="3">
        <v>24300</v>
      </c>
      <c r="O6693" t="s">
        <v>31</v>
      </c>
    </row>
    <row r="6694" spans="1:15" hidden="1" x14ac:dyDescent="0.3">
      <c r="A6694" t="s">
        <v>18</v>
      </c>
      <c r="B6694">
        <v>1185732</v>
      </c>
      <c r="C6694" s="1">
        <v>44237</v>
      </c>
      <c r="D6694" s="1" t="str">
        <f>TEXT(Table1[[#This Row],[Invoice Date]],"yyyy")</f>
        <v>2021</v>
      </c>
      <c r="E6694" t="s">
        <v>13</v>
      </c>
      <c r="F6694" t="s">
        <v>14</v>
      </c>
      <c r="G6694" t="s">
        <v>15</v>
      </c>
      <c r="H6694" t="s">
        <v>25</v>
      </c>
      <c r="I6694" t="str">
        <f>IF(ISNUMBER(SEARCH( "Women's",Table1[[#This Row],[Product]])), "Women","Male")</f>
        <v>Male</v>
      </c>
      <c r="J6694" t="str">
        <f>IF(ISNUMBER(SEARCH( "Apparel",Table1[[#This Row],[Product]])), "Apparel","Footwear")</f>
        <v>Footwear</v>
      </c>
      <c r="K6694" s="3">
        <v>45</v>
      </c>
      <c r="L6694">
        <v>900</v>
      </c>
      <c r="M6694" s="3">
        <v>40500</v>
      </c>
      <c r="N6694" s="3">
        <v>18225</v>
      </c>
      <c r="O6694" t="s">
        <v>31</v>
      </c>
    </row>
    <row r="6695" spans="1:15" hidden="1" x14ac:dyDescent="0.3">
      <c r="A6695" t="s">
        <v>22</v>
      </c>
      <c r="B6695">
        <v>1185732</v>
      </c>
      <c r="C6695" s="1">
        <v>44392</v>
      </c>
      <c r="D6695" s="1" t="str">
        <f>TEXT(Table1[[#This Row],[Invoice Date]],"yyyy")</f>
        <v>2021</v>
      </c>
      <c r="E6695" t="s">
        <v>28</v>
      </c>
      <c r="F6695" t="s">
        <v>40</v>
      </c>
      <c r="G6695" t="s">
        <v>41</v>
      </c>
      <c r="H6695" t="s">
        <v>25</v>
      </c>
      <c r="I6695" t="str">
        <f>IF(ISNUMBER(SEARCH( "Women's",Table1[[#This Row],[Product]])), "Women","Male")</f>
        <v>Male</v>
      </c>
      <c r="J6695" t="str">
        <f>IF(ISNUMBER(SEARCH( "Apparel",Table1[[#This Row],[Product]])), "Apparel","Footwear")</f>
        <v>Footwear</v>
      </c>
      <c r="K6695" s="3">
        <v>60</v>
      </c>
      <c r="L6695">
        <v>900</v>
      </c>
      <c r="M6695" s="3">
        <v>54000</v>
      </c>
      <c r="N6695" s="3">
        <v>27000</v>
      </c>
      <c r="O6695" t="s">
        <v>31</v>
      </c>
    </row>
    <row r="6696" spans="1:15" x14ac:dyDescent="0.3">
      <c r="A6696" t="s">
        <v>37</v>
      </c>
      <c r="B6696">
        <v>1185732</v>
      </c>
      <c r="C6696" s="1">
        <v>44382</v>
      </c>
      <c r="D6696" s="1" t="str">
        <f>TEXT(Table1[[#This Row],[Invoice Date]],"yyyy")</f>
        <v>2021</v>
      </c>
      <c r="E6696" t="s">
        <v>13</v>
      </c>
      <c r="F6696" t="s">
        <v>63</v>
      </c>
      <c r="G6696" t="s">
        <v>59</v>
      </c>
      <c r="H6696" t="s">
        <v>34</v>
      </c>
      <c r="I6696" t="str">
        <f>IF(ISNUMBER(SEARCH( "Women's",Table1[[#This Row],[Product]])), "Women","Male")</f>
        <v>Male</v>
      </c>
      <c r="J6696" t="str">
        <f>IF(ISNUMBER(SEARCH( "Apparel",Table1[[#This Row],[Product]])), "Apparel","Footwear")</f>
        <v>Footwear</v>
      </c>
      <c r="K6696" s="3">
        <v>60</v>
      </c>
      <c r="L6696">
        <v>900</v>
      </c>
      <c r="M6696" s="3">
        <v>54000</v>
      </c>
      <c r="N6696" s="3">
        <v>18900</v>
      </c>
      <c r="O6696" t="s">
        <v>17</v>
      </c>
    </row>
    <row r="6697" spans="1:15" x14ac:dyDescent="0.3">
      <c r="A6697" t="s">
        <v>37</v>
      </c>
      <c r="B6697">
        <v>1185732</v>
      </c>
      <c r="C6697" s="1">
        <v>44414</v>
      </c>
      <c r="D6697" s="1" t="str">
        <f>TEXT(Table1[[#This Row],[Invoice Date]],"yyyy")</f>
        <v>2021</v>
      </c>
      <c r="E6697" t="s">
        <v>13</v>
      </c>
      <c r="F6697" t="s">
        <v>63</v>
      </c>
      <c r="G6697" t="s">
        <v>59</v>
      </c>
      <c r="H6697" t="s">
        <v>34</v>
      </c>
      <c r="I6697" t="str">
        <f>IF(ISNUMBER(SEARCH( "Women's",Table1[[#This Row],[Product]])), "Women","Male")</f>
        <v>Male</v>
      </c>
      <c r="J6697" t="str">
        <f>IF(ISNUMBER(SEARCH( "Apparel",Table1[[#This Row],[Product]])), "Apparel","Footwear")</f>
        <v>Footwear</v>
      </c>
      <c r="K6697" s="3">
        <v>60</v>
      </c>
      <c r="L6697">
        <v>900</v>
      </c>
      <c r="M6697" s="3">
        <v>54000</v>
      </c>
      <c r="N6697" s="3">
        <v>18900</v>
      </c>
      <c r="O6697" t="s">
        <v>17</v>
      </c>
    </row>
    <row r="6698" spans="1:15" x14ac:dyDescent="0.3">
      <c r="A6698" t="s">
        <v>45</v>
      </c>
      <c r="B6698">
        <v>1185732</v>
      </c>
      <c r="C6698" s="1">
        <v>44386</v>
      </c>
      <c r="D6698" s="1" t="str">
        <f>TEXT(Table1[[#This Row],[Invoice Date]],"yyyy")</f>
        <v>2021</v>
      </c>
      <c r="E6698" t="s">
        <v>28</v>
      </c>
      <c r="F6698" t="s">
        <v>46</v>
      </c>
      <c r="G6698" t="s">
        <v>47</v>
      </c>
      <c r="H6698" t="s">
        <v>25</v>
      </c>
      <c r="I6698" t="str">
        <f>IF(ISNUMBER(SEARCH( "Women's",Table1[[#This Row],[Product]])), "Women","Male")</f>
        <v>Male</v>
      </c>
      <c r="J6698" t="str">
        <f>IF(ISNUMBER(SEARCH( "Apparel",Table1[[#This Row],[Product]])), "Apparel","Footwear")</f>
        <v>Footwear</v>
      </c>
      <c r="K6698" s="3">
        <v>65</v>
      </c>
      <c r="L6698">
        <v>900</v>
      </c>
      <c r="M6698" s="3">
        <v>58500</v>
      </c>
      <c r="N6698" s="3">
        <v>23400</v>
      </c>
      <c r="O6698" t="s">
        <v>17</v>
      </c>
    </row>
    <row r="6699" spans="1:15" hidden="1" x14ac:dyDescent="0.3">
      <c r="A6699" t="s">
        <v>37</v>
      </c>
      <c r="B6699">
        <v>1185732</v>
      </c>
      <c r="C6699" s="1">
        <v>43871</v>
      </c>
      <c r="D6699" s="1" t="str">
        <f>TEXT(Table1[[#This Row],[Invoice Date]],"yyyy")</f>
        <v>2020</v>
      </c>
      <c r="E6699" t="s">
        <v>38</v>
      </c>
      <c r="F6699" t="s">
        <v>39</v>
      </c>
      <c r="G6699" t="s">
        <v>39</v>
      </c>
      <c r="H6699" t="s">
        <v>64</v>
      </c>
      <c r="I6699" t="str">
        <f>IF(ISNUMBER(SEARCH( "Women's",Table1[[#This Row],[Product]])), "Women","Male")</f>
        <v>Male</v>
      </c>
      <c r="J6699" t="str">
        <f>IF(ISNUMBER(SEARCH( "Apparel",Table1[[#This Row],[Product]])), "Apparel","Footwear")</f>
        <v>Apparel</v>
      </c>
      <c r="K6699" s="3">
        <v>60</v>
      </c>
      <c r="L6699">
        <v>875</v>
      </c>
      <c r="M6699" s="3">
        <v>52500</v>
      </c>
      <c r="N6699" s="3">
        <v>15750</v>
      </c>
      <c r="O6699" t="s">
        <v>26</v>
      </c>
    </row>
    <row r="6700" spans="1:15" hidden="1" x14ac:dyDescent="0.3">
      <c r="A6700" t="s">
        <v>12</v>
      </c>
      <c r="B6700">
        <v>1185732</v>
      </c>
      <c r="C6700" s="1">
        <v>43946</v>
      </c>
      <c r="D6700" s="1" t="str">
        <f>TEXT(Table1[[#This Row],[Invoice Date]],"yyyy")</f>
        <v>2020</v>
      </c>
      <c r="E6700" t="s">
        <v>38</v>
      </c>
      <c r="F6700" t="s">
        <v>39</v>
      </c>
      <c r="G6700" t="s">
        <v>39</v>
      </c>
      <c r="H6700" t="s">
        <v>64</v>
      </c>
      <c r="I6700" t="str">
        <f>IF(ISNUMBER(SEARCH( "Women's",Table1[[#This Row],[Product]])), "Women","Male")</f>
        <v>Male</v>
      </c>
      <c r="J6700" t="str">
        <f>IF(ISNUMBER(SEARCH( "Apparel",Table1[[#This Row],[Product]])), "Apparel","Footwear")</f>
        <v>Apparel</v>
      </c>
      <c r="K6700" s="3">
        <v>65</v>
      </c>
      <c r="L6700">
        <v>875</v>
      </c>
      <c r="M6700" s="3">
        <v>56875</v>
      </c>
      <c r="N6700" s="3">
        <v>17063</v>
      </c>
      <c r="O6700" t="s">
        <v>26</v>
      </c>
    </row>
    <row r="6701" spans="1:15" hidden="1" x14ac:dyDescent="0.3">
      <c r="A6701" t="s">
        <v>12</v>
      </c>
      <c r="B6701">
        <v>1185732</v>
      </c>
      <c r="C6701" s="1">
        <v>43952</v>
      </c>
      <c r="D6701" s="1" t="str">
        <f>TEXT(Table1[[#This Row],[Invoice Date]],"yyyy")</f>
        <v>2020</v>
      </c>
      <c r="E6701" t="s">
        <v>38</v>
      </c>
      <c r="F6701" t="s">
        <v>39</v>
      </c>
      <c r="G6701" t="s">
        <v>39</v>
      </c>
      <c r="H6701" t="s">
        <v>64</v>
      </c>
      <c r="I6701" t="str">
        <f>IF(ISNUMBER(SEARCH( "Women's",Table1[[#This Row],[Product]])), "Women","Male")</f>
        <v>Male</v>
      </c>
      <c r="J6701" t="str">
        <f>IF(ISNUMBER(SEARCH( "Apparel",Table1[[#This Row],[Product]])), "Apparel","Footwear")</f>
        <v>Apparel</v>
      </c>
      <c r="K6701" s="3">
        <v>65</v>
      </c>
      <c r="L6701">
        <v>875</v>
      </c>
      <c r="M6701" s="3">
        <v>56875</v>
      </c>
      <c r="N6701" s="3">
        <v>17063</v>
      </c>
      <c r="O6701" t="s">
        <v>26</v>
      </c>
    </row>
    <row r="6702" spans="1:15" hidden="1" x14ac:dyDescent="0.3">
      <c r="A6702" t="s">
        <v>22</v>
      </c>
      <c r="B6702">
        <v>1197831</v>
      </c>
      <c r="C6702" s="1">
        <v>44043</v>
      </c>
      <c r="D6702" s="1" t="str">
        <f>TEXT(Table1[[#This Row],[Invoice Date]],"yyyy")</f>
        <v>2020</v>
      </c>
      <c r="E6702" t="s">
        <v>19</v>
      </c>
      <c r="F6702" t="s">
        <v>53</v>
      </c>
      <c r="G6702" t="s">
        <v>54</v>
      </c>
      <c r="H6702" t="s">
        <v>25</v>
      </c>
      <c r="I6702" t="str">
        <f>IF(ISNUMBER(SEARCH( "Women's",Table1[[#This Row],[Product]])), "Women","Male")</f>
        <v>Male</v>
      </c>
      <c r="J6702" t="str">
        <f>IF(ISNUMBER(SEARCH( "Apparel",Table1[[#This Row],[Product]])), "Apparel","Footwear")</f>
        <v>Footwear</v>
      </c>
      <c r="K6702" s="3">
        <v>30</v>
      </c>
      <c r="L6702">
        <v>875</v>
      </c>
      <c r="M6702" s="3">
        <v>26250</v>
      </c>
      <c r="N6702" s="3">
        <v>9188</v>
      </c>
      <c r="O6702" t="s">
        <v>26</v>
      </c>
    </row>
    <row r="6703" spans="1:15" hidden="1" x14ac:dyDescent="0.3">
      <c r="A6703" t="s">
        <v>18</v>
      </c>
      <c r="B6703">
        <v>1128299</v>
      </c>
      <c r="C6703" s="1">
        <v>44190</v>
      </c>
      <c r="D6703" s="1" t="str">
        <f>TEXT(Table1[[#This Row],[Invoice Date]],"yyyy")</f>
        <v>2020</v>
      </c>
      <c r="E6703" t="s">
        <v>42</v>
      </c>
      <c r="F6703" t="s">
        <v>60</v>
      </c>
      <c r="G6703" t="s">
        <v>61</v>
      </c>
      <c r="H6703" t="s">
        <v>25</v>
      </c>
      <c r="I6703" t="str">
        <f>IF(ISNUMBER(SEARCH( "Women's",Table1[[#This Row],[Product]])), "Women","Male")</f>
        <v>Male</v>
      </c>
      <c r="J6703" t="str">
        <f>IF(ISNUMBER(SEARCH( "Apparel",Table1[[#This Row],[Product]])), "Apparel","Footwear")</f>
        <v>Footwear</v>
      </c>
      <c r="K6703" s="3">
        <v>60</v>
      </c>
      <c r="L6703">
        <v>875</v>
      </c>
      <c r="M6703" s="3">
        <v>52500</v>
      </c>
      <c r="N6703" s="3">
        <v>18375</v>
      </c>
      <c r="O6703" t="s">
        <v>26</v>
      </c>
    </row>
    <row r="6704" spans="1:15" hidden="1" x14ac:dyDescent="0.3">
      <c r="A6704" t="s">
        <v>18</v>
      </c>
      <c r="B6704">
        <v>1128299</v>
      </c>
      <c r="C6704" s="1">
        <v>44207</v>
      </c>
      <c r="D6704" s="1" t="str">
        <f>TEXT(Table1[[#This Row],[Invoice Date]],"yyyy")</f>
        <v>2021</v>
      </c>
      <c r="E6704" t="s">
        <v>42</v>
      </c>
      <c r="F6704" t="s">
        <v>60</v>
      </c>
      <c r="G6704" t="s">
        <v>61</v>
      </c>
      <c r="H6704" t="s">
        <v>16</v>
      </c>
      <c r="I6704" t="str">
        <f>IF(ISNUMBER(SEARCH( "Women's",Table1[[#This Row],[Product]])), "Women","Male")</f>
        <v>Women</v>
      </c>
      <c r="J6704" t="str">
        <f>IF(ISNUMBER(SEARCH( "Apparel",Table1[[#This Row],[Product]])), "Apparel","Footwear")</f>
        <v>Apparel</v>
      </c>
      <c r="K6704" s="3">
        <v>80</v>
      </c>
      <c r="L6704">
        <v>875</v>
      </c>
      <c r="M6704" s="3">
        <v>70000</v>
      </c>
      <c r="N6704" s="3">
        <v>14000</v>
      </c>
      <c r="O6704" t="s">
        <v>26</v>
      </c>
    </row>
    <row r="6705" spans="1:15" hidden="1" x14ac:dyDescent="0.3">
      <c r="A6705" t="s">
        <v>18</v>
      </c>
      <c r="B6705">
        <v>1128299</v>
      </c>
      <c r="C6705" s="1">
        <v>44209</v>
      </c>
      <c r="D6705" s="1" t="str">
        <f>TEXT(Table1[[#This Row],[Invoice Date]],"yyyy")</f>
        <v>2021</v>
      </c>
      <c r="E6705" t="s">
        <v>42</v>
      </c>
      <c r="F6705" t="s">
        <v>60</v>
      </c>
      <c r="G6705" t="s">
        <v>61</v>
      </c>
      <c r="H6705" t="s">
        <v>34</v>
      </c>
      <c r="I6705" t="str">
        <f>IF(ISNUMBER(SEARCH( "Women's",Table1[[#This Row],[Product]])), "Women","Male")</f>
        <v>Male</v>
      </c>
      <c r="J6705" t="str">
        <f>IF(ISNUMBER(SEARCH( "Apparel",Table1[[#This Row],[Product]])), "Apparel","Footwear")</f>
        <v>Footwear</v>
      </c>
      <c r="K6705" s="3">
        <v>65</v>
      </c>
      <c r="L6705">
        <v>875</v>
      </c>
      <c r="M6705" s="3">
        <v>56875</v>
      </c>
      <c r="N6705" s="3">
        <v>11375</v>
      </c>
      <c r="O6705" t="s">
        <v>26</v>
      </c>
    </row>
    <row r="6706" spans="1:15" hidden="1" x14ac:dyDescent="0.3">
      <c r="A6706" t="s">
        <v>18</v>
      </c>
      <c r="B6706">
        <v>1128299</v>
      </c>
      <c r="C6706" s="1">
        <v>44226</v>
      </c>
      <c r="D6706" s="1" t="str">
        <f>TEXT(Table1[[#This Row],[Invoice Date]],"yyyy")</f>
        <v>2021</v>
      </c>
      <c r="E6706" t="s">
        <v>42</v>
      </c>
      <c r="F6706" t="s">
        <v>60</v>
      </c>
      <c r="G6706" t="s">
        <v>61</v>
      </c>
      <c r="H6706" t="s">
        <v>25</v>
      </c>
      <c r="I6706" t="str">
        <f>IF(ISNUMBER(SEARCH( "Women's",Table1[[#This Row],[Product]])), "Women","Male")</f>
        <v>Male</v>
      </c>
      <c r="J6706" t="str">
        <f>IF(ISNUMBER(SEARCH( "Apparel",Table1[[#This Row],[Product]])), "Apparel","Footwear")</f>
        <v>Footwear</v>
      </c>
      <c r="K6706" s="3">
        <v>55</v>
      </c>
      <c r="L6706">
        <v>875</v>
      </c>
      <c r="M6706" s="3">
        <v>48125</v>
      </c>
      <c r="N6706" s="3">
        <v>14438</v>
      </c>
      <c r="O6706" t="s">
        <v>26</v>
      </c>
    </row>
    <row r="6707" spans="1:15" hidden="1" x14ac:dyDescent="0.3">
      <c r="A6707" t="s">
        <v>18</v>
      </c>
      <c r="B6707">
        <v>1128299</v>
      </c>
      <c r="C6707" s="1">
        <v>44227</v>
      </c>
      <c r="D6707" s="1" t="str">
        <f>TEXT(Table1[[#This Row],[Invoice Date]],"yyyy")</f>
        <v>2021</v>
      </c>
      <c r="E6707" t="s">
        <v>42</v>
      </c>
      <c r="F6707" t="s">
        <v>60</v>
      </c>
      <c r="G6707" t="s">
        <v>61</v>
      </c>
      <c r="H6707" t="s">
        <v>34</v>
      </c>
      <c r="I6707" t="str">
        <f>IF(ISNUMBER(SEARCH( "Women's",Table1[[#This Row],[Product]])), "Women","Male")</f>
        <v>Male</v>
      </c>
      <c r="J6707" t="str">
        <f>IF(ISNUMBER(SEARCH( "Apparel",Table1[[#This Row],[Product]])), "Apparel","Footwear")</f>
        <v>Footwear</v>
      </c>
      <c r="K6707" s="3">
        <v>60</v>
      </c>
      <c r="L6707">
        <v>875</v>
      </c>
      <c r="M6707" s="3">
        <v>52500</v>
      </c>
      <c r="N6707" s="3">
        <v>7875</v>
      </c>
      <c r="O6707" t="s">
        <v>26</v>
      </c>
    </row>
    <row r="6708" spans="1:15" hidden="1" x14ac:dyDescent="0.3">
      <c r="A6708" t="s">
        <v>18</v>
      </c>
      <c r="B6708">
        <v>1128299</v>
      </c>
      <c r="C6708" s="1">
        <v>44232</v>
      </c>
      <c r="D6708" s="1" t="str">
        <f>TEXT(Table1[[#This Row],[Invoice Date]],"yyyy")</f>
        <v>2021</v>
      </c>
      <c r="E6708" t="s">
        <v>42</v>
      </c>
      <c r="F6708" t="s">
        <v>60</v>
      </c>
      <c r="G6708" t="s">
        <v>61</v>
      </c>
      <c r="H6708" t="s">
        <v>25</v>
      </c>
      <c r="I6708" t="str">
        <f>IF(ISNUMBER(SEARCH( "Women's",Table1[[#This Row],[Product]])), "Women","Male")</f>
        <v>Male</v>
      </c>
      <c r="J6708" t="str">
        <f>IF(ISNUMBER(SEARCH( "Apparel",Table1[[#This Row],[Product]])), "Apparel","Footwear")</f>
        <v>Footwear</v>
      </c>
      <c r="K6708" s="3">
        <v>55</v>
      </c>
      <c r="L6708">
        <v>875</v>
      </c>
      <c r="M6708" s="3">
        <v>48125</v>
      </c>
      <c r="N6708" s="3">
        <v>14438</v>
      </c>
      <c r="O6708" t="s">
        <v>26</v>
      </c>
    </row>
    <row r="6709" spans="1:15" hidden="1" x14ac:dyDescent="0.3">
      <c r="A6709" t="s">
        <v>18</v>
      </c>
      <c r="B6709">
        <v>1128299</v>
      </c>
      <c r="C6709" s="1">
        <v>44233</v>
      </c>
      <c r="D6709" s="1" t="str">
        <f>TEXT(Table1[[#This Row],[Invoice Date]],"yyyy")</f>
        <v>2021</v>
      </c>
      <c r="E6709" t="s">
        <v>42</v>
      </c>
      <c r="F6709" t="s">
        <v>60</v>
      </c>
      <c r="G6709" t="s">
        <v>61</v>
      </c>
      <c r="H6709" t="s">
        <v>34</v>
      </c>
      <c r="I6709" t="str">
        <f>IF(ISNUMBER(SEARCH( "Women's",Table1[[#This Row],[Product]])), "Women","Male")</f>
        <v>Male</v>
      </c>
      <c r="J6709" t="str">
        <f>IF(ISNUMBER(SEARCH( "Apparel",Table1[[#This Row],[Product]])), "Apparel","Footwear")</f>
        <v>Footwear</v>
      </c>
      <c r="K6709" s="3">
        <v>60</v>
      </c>
      <c r="L6709">
        <v>875</v>
      </c>
      <c r="M6709" s="3">
        <v>52500</v>
      </c>
      <c r="N6709" s="3">
        <v>7875</v>
      </c>
      <c r="O6709" t="s">
        <v>26</v>
      </c>
    </row>
    <row r="6710" spans="1:15" hidden="1" x14ac:dyDescent="0.3">
      <c r="A6710" t="s">
        <v>22</v>
      </c>
      <c r="B6710">
        <v>1197831</v>
      </c>
      <c r="C6710" s="1">
        <v>44454</v>
      </c>
      <c r="D6710" s="1" t="str">
        <f>TEXT(Table1[[#This Row],[Invoice Date]],"yyyy")</f>
        <v>2021</v>
      </c>
      <c r="E6710" t="s">
        <v>19</v>
      </c>
      <c r="F6710" t="s">
        <v>53</v>
      </c>
      <c r="G6710" t="s">
        <v>62</v>
      </c>
      <c r="H6710" t="s">
        <v>16</v>
      </c>
      <c r="I6710" t="str">
        <f>IF(ISNUMBER(SEARCH( "Women's",Table1[[#This Row],[Product]])), "Women","Male")</f>
        <v>Women</v>
      </c>
      <c r="J6710" t="str">
        <f>IF(ISNUMBER(SEARCH( "Apparel",Table1[[#This Row],[Product]])), "Apparel","Footwear")</f>
        <v>Apparel</v>
      </c>
      <c r="K6710" s="3">
        <v>55</v>
      </c>
      <c r="L6710">
        <v>875</v>
      </c>
      <c r="M6710" s="3">
        <v>48125</v>
      </c>
      <c r="N6710" s="3">
        <v>24063</v>
      </c>
      <c r="O6710" t="s">
        <v>26</v>
      </c>
    </row>
    <row r="6711" spans="1:15" hidden="1" x14ac:dyDescent="0.3">
      <c r="A6711" t="s">
        <v>22</v>
      </c>
      <c r="B6711">
        <v>1185732</v>
      </c>
      <c r="C6711" s="1">
        <v>43975</v>
      </c>
      <c r="D6711" s="1" t="str">
        <f>TEXT(Table1[[#This Row],[Invoice Date]],"yyyy")</f>
        <v>2020</v>
      </c>
      <c r="E6711" t="s">
        <v>13</v>
      </c>
      <c r="F6711" t="s">
        <v>14</v>
      </c>
      <c r="G6711" t="s">
        <v>67</v>
      </c>
      <c r="H6711" t="s">
        <v>34</v>
      </c>
      <c r="I6711" t="str">
        <f>IF(ISNUMBER(SEARCH( "Women's",Table1[[#This Row],[Product]])), "Women","Male")</f>
        <v>Male</v>
      </c>
      <c r="J6711" t="str">
        <f>IF(ISNUMBER(SEARCH( "Apparel",Table1[[#This Row],[Product]])), "Apparel","Footwear")</f>
        <v>Footwear</v>
      </c>
      <c r="K6711" s="3">
        <v>55</v>
      </c>
      <c r="L6711">
        <v>875</v>
      </c>
      <c r="M6711" s="3">
        <v>48125</v>
      </c>
      <c r="N6711" s="3">
        <v>16844</v>
      </c>
      <c r="O6711" t="s">
        <v>31</v>
      </c>
    </row>
    <row r="6712" spans="1:15" hidden="1" x14ac:dyDescent="0.3">
      <c r="A6712" t="s">
        <v>37</v>
      </c>
      <c r="B6712">
        <v>1185732</v>
      </c>
      <c r="C6712" s="1">
        <v>43975</v>
      </c>
      <c r="D6712" s="1" t="str">
        <f>TEXT(Table1[[#This Row],[Invoice Date]],"yyyy")</f>
        <v>2020</v>
      </c>
      <c r="E6712" t="s">
        <v>13</v>
      </c>
      <c r="F6712" t="s">
        <v>14</v>
      </c>
      <c r="G6712" t="s">
        <v>67</v>
      </c>
      <c r="H6712" t="s">
        <v>16</v>
      </c>
      <c r="I6712" t="str">
        <f>IF(ISNUMBER(SEARCH( "Women's",Table1[[#This Row],[Product]])), "Women","Male")</f>
        <v>Women</v>
      </c>
      <c r="J6712" t="str">
        <f>IF(ISNUMBER(SEARCH( "Apparel",Table1[[#This Row],[Product]])), "Apparel","Footwear")</f>
        <v>Apparel</v>
      </c>
      <c r="K6712" s="3">
        <v>70</v>
      </c>
      <c r="L6712">
        <v>875</v>
      </c>
      <c r="M6712" s="3">
        <v>61250</v>
      </c>
      <c r="N6712" s="3">
        <v>30625</v>
      </c>
      <c r="O6712" t="s">
        <v>31</v>
      </c>
    </row>
    <row r="6713" spans="1:15" hidden="1" x14ac:dyDescent="0.3">
      <c r="A6713" t="s">
        <v>22</v>
      </c>
      <c r="B6713">
        <v>1197831</v>
      </c>
      <c r="C6713" s="1">
        <v>44300</v>
      </c>
      <c r="D6713" s="1" t="str">
        <f>TEXT(Table1[[#This Row],[Invoice Date]],"yyyy")</f>
        <v>2021</v>
      </c>
      <c r="E6713" t="s">
        <v>19</v>
      </c>
      <c r="F6713" t="s">
        <v>68</v>
      </c>
      <c r="G6713" t="s">
        <v>69</v>
      </c>
      <c r="H6713" t="s">
        <v>16</v>
      </c>
      <c r="I6713" t="str">
        <f>IF(ISNUMBER(SEARCH( "Women's",Table1[[#This Row],[Product]])), "Women","Male")</f>
        <v>Women</v>
      </c>
      <c r="J6713" t="str">
        <f>IF(ISNUMBER(SEARCH( "Apparel",Table1[[#This Row],[Product]])), "Apparel","Footwear")</f>
        <v>Apparel</v>
      </c>
      <c r="K6713" s="3">
        <v>50</v>
      </c>
      <c r="L6713">
        <v>875</v>
      </c>
      <c r="M6713" s="3">
        <v>43750</v>
      </c>
      <c r="N6713" s="3">
        <v>24063</v>
      </c>
      <c r="O6713" t="s">
        <v>26</v>
      </c>
    </row>
    <row r="6714" spans="1:15" hidden="1" x14ac:dyDescent="0.3">
      <c r="A6714" t="s">
        <v>22</v>
      </c>
      <c r="B6714">
        <v>1197831</v>
      </c>
      <c r="C6714" s="1">
        <v>44444</v>
      </c>
      <c r="D6714" s="1" t="str">
        <f>TEXT(Table1[[#This Row],[Invoice Date]],"yyyy")</f>
        <v>2021</v>
      </c>
      <c r="E6714" t="s">
        <v>19</v>
      </c>
      <c r="F6714" t="s">
        <v>23</v>
      </c>
      <c r="G6714" t="s">
        <v>24</v>
      </c>
      <c r="H6714" t="s">
        <v>16</v>
      </c>
      <c r="I6714" t="str">
        <f>IF(ISNUMBER(SEARCH( "Women's",Table1[[#This Row],[Product]])), "Women","Male")</f>
        <v>Women</v>
      </c>
      <c r="J6714" t="str">
        <f>IF(ISNUMBER(SEARCH( "Apparel",Table1[[#This Row],[Product]])), "Apparel","Footwear")</f>
        <v>Apparel</v>
      </c>
      <c r="K6714" s="3">
        <v>55</v>
      </c>
      <c r="L6714">
        <v>875</v>
      </c>
      <c r="M6714" s="3">
        <v>48125</v>
      </c>
      <c r="N6714" s="3">
        <v>28875</v>
      </c>
      <c r="O6714" t="s">
        <v>26</v>
      </c>
    </row>
    <row r="6715" spans="1:15" hidden="1" x14ac:dyDescent="0.3">
      <c r="A6715" t="s">
        <v>18</v>
      </c>
      <c r="B6715">
        <v>1185732</v>
      </c>
      <c r="C6715" s="1">
        <v>44357</v>
      </c>
      <c r="D6715" s="1" t="str">
        <f>TEXT(Table1[[#This Row],[Invoice Date]],"yyyy")</f>
        <v>2021</v>
      </c>
      <c r="E6715" t="s">
        <v>38</v>
      </c>
      <c r="F6715" t="s">
        <v>39</v>
      </c>
      <c r="G6715" t="s">
        <v>95</v>
      </c>
      <c r="H6715" t="s">
        <v>25</v>
      </c>
      <c r="I6715" t="str">
        <f>IF(ISNUMBER(SEARCH( "Women's",Table1[[#This Row],[Product]])), "Women","Male")</f>
        <v>Male</v>
      </c>
      <c r="J6715" t="str">
        <f>IF(ISNUMBER(SEARCH( "Apparel",Table1[[#This Row],[Product]])), "Apparel","Footwear")</f>
        <v>Footwear</v>
      </c>
      <c r="K6715" s="3">
        <v>60</v>
      </c>
      <c r="L6715">
        <v>875</v>
      </c>
      <c r="M6715" s="3">
        <v>52500</v>
      </c>
      <c r="N6715" s="3">
        <v>23625</v>
      </c>
      <c r="O6715" t="s">
        <v>31</v>
      </c>
    </row>
    <row r="6716" spans="1:15" hidden="1" x14ac:dyDescent="0.3">
      <c r="A6716" t="s">
        <v>18</v>
      </c>
      <c r="B6716">
        <v>1185732</v>
      </c>
      <c r="C6716" s="1">
        <v>44538</v>
      </c>
      <c r="D6716" s="1" t="str">
        <f>TEXT(Table1[[#This Row],[Invoice Date]],"yyyy")</f>
        <v>2021</v>
      </c>
      <c r="E6716" t="s">
        <v>38</v>
      </c>
      <c r="F6716" t="s">
        <v>39</v>
      </c>
      <c r="G6716" t="s">
        <v>95</v>
      </c>
      <c r="H6716" t="s">
        <v>25</v>
      </c>
      <c r="I6716" t="str">
        <f>IF(ISNUMBER(SEARCH( "Women's",Table1[[#This Row],[Product]])), "Women","Male")</f>
        <v>Male</v>
      </c>
      <c r="J6716" t="str">
        <f>IF(ISNUMBER(SEARCH( "Apparel",Table1[[#This Row],[Product]])), "Apparel","Footwear")</f>
        <v>Footwear</v>
      </c>
      <c r="K6716" s="3">
        <v>65</v>
      </c>
      <c r="L6716">
        <v>875</v>
      </c>
      <c r="M6716" s="3">
        <v>56875</v>
      </c>
      <c r="N6716" s="3">
        <v>25594</v>
      </c>
      <c r="O6716" t="s">
        <v>31</v>
      </c>
    </row>
    <row r="6717" spans="1:15" hidden="1" x14ac:dyDescent="0.3">
      <c r="A6717" t="s">
        <v>57</v>
      </c>
      <c r="B6717">
        <v>1185732</v>
      </c>
      <c r="C6717" s="1">
        <v>44387</v>
      </c>
      <c r="D6717" s="1" t="str">
        <f>TEXT(Table1[[#This Row],[Invoice Date]],"yyyy")</f>
        <v>2021</v>
      </c>
      <c r="E6717" t="s">
        <v>42</v>
      </c>
      <c r="F6717" t="s">
        <v>96</v>
      </c>
      <c r="G6717" t="s">
        <v>97</v>
      </c>
      <c r="H6717" t="s">
        <v>25</v>
      </c>
      <c r="I6717" t="str">
        <f>IF(ISNUMBER(SEARCH( "Women's",Table1[[#This Row],[Product]])), "Women","Male")</f>
        <v>Male</v>
      </c>
      <c r="J6717" t="str">
        <f>IF(ISNUMBER(SEARCH( "Apparel",Table1[[#This Row],[Product]])), "Apparel","Footwear")</f>
        <v>Footwear</v>
      </c>
      <c r="K6717" s="3">
        <v>50</v>
      </c>
      <c r="L6717">
        <v>875</v>
      </c>
      <c r="M6717" s="3">
        <v>43750</v>
      </c>
      <c r="N6717" s="3">
        <v>21875</v>
      </c>
      <c r="O6717" t="s">
        <v>31</v>
      </c>
    </row>
    <row r="6718" spans="1:15" hidden="1" x14ac:dyDescent="0.3">
      <c r="A6718" t="s">
        <v>22</v>
      </c>
      <c r="B6718">
        <v>1185732</v>
      </c>
      <c r="C6718" s="1">
        <v>44424</v>
      </c>
      <c r="D6718" s="1" t="str">
        <f>TEXT(Table1[[#This Row],[Invoice Date]],"yyyy")</f>
        <v>2021</v>
      </c>
      <c r="E6718" t="s">
        <v>28</v>
      </c>
      <c r="F6718" t="s">
        <v>40</v>
      </c>
      <c r="G6718" t="s">
        <v>41</v>
      </c>
      <c r="H6718" t="s">
        <v>25</v>
      </c>
      <c r="I6718" t="str">
        <f>IF(ISNUMBER(SEARCH( "Women's",Table1[[#This Row],[Product]])), "Women","Male")</f>
        <v>Male</v>
      </c>
      <c r="J6718" t="str">
        <f>IF(ISNUMBER(SEARCH( "Apparel",Table1[[#This Row],[Product]])), "Apparel","Footwear")</f>
        <v>Footwear</v>
      </c>
      <c r="K6718" s="3">
        <v>60</v>
      </c>
      <c r="L6718">
        <v>875</v>
      </c>
      <c r="M6718" s="3">
        <v>52500</v>
      </c>
      <c r="N6718" s="3">
        <v>26250</v>
      </c>
      <c r="O6718" t="s">
        <v>31</v>
      </c>
    </row>
    <row r="6719" spans="1:15" x14ac:dyDescent="0.3">
      <c r="A6719" t="s">
        <v>37</v>
      </c>
      <c r="B6719">
        <v>1185732</v>
      </c>
      <c r="C6719" s="1">
        <v>44535</v>
      </c>
      <c r="D6719" s="1" t="str">
        <f>TEXT(Table1[[#This Row],[Invoice Date]],"yyyy")</f>
        <v>2021</v>
      </c>
      <c r="E6719" t="s">
        <v>13</v>
      </c>
      <c r="F6719" t="s">
        <v>63</v>
      </c>
      <c r="G6719" t="s">
        <v>59</v>
      </c>
      <c r="H6719" t="s">
        <v>34</v>
      </c>
      <c r="I6719" t="str">
        <f>IF(ISNUMBER(SEARCH( "Women's",Table1[[#This Row],[Product]])), "Women","Male")</f>
        <v>Male</v>
      </c>
      <c r="J6719" t="str">
        <f>IF(ISNUMBER(SEARCH( "Apparel",Table1[[#This Row],[Product]])), "Apparel","Footwear")</f>
        <v>Footwear</v>
      </c>
      <c r="K6719" s="3">
        <v>60</v>
      </c>
      <c r="L6719">
        <v>875</v>
      </c>
      <c r="M6719" s="3">
        <v>52500</v>
      </c>
      <c r="N6719" s="3">
        <v>18375</v>
      </c>
      <c r="O6719" t="s">
        <v>17</v>
      </c>
    </row>
    <row r="6720" spans="1:15" x14ac:dyDescent="0.3">
      <c r="A6720" t="s">
        <v>22</v>
      </c>
      <c r="B6720">
        <v>1185732</v>
      </c>
      <c r="C6720" s="1">
        <v>44289</v>
      </c>
      <c r="D6720" s="1" t="str">
        <f>TEXT(Table1[[#This Row],[Invoice Date]],"yyyy")</f>
        <v>2021</v>
      </c>
      <c r="E6720" t="s">
        <v>13</v>
      </c>
      <c r="F6720" t="s">
        <v>71</v>
      </c>
      <c r="G6720" t="s">
        <v>72</v>
      </c>
      <c r="H6720" t="s">
        <v>25</v>
      </c>
      <c r="I6720" t="str">
        <f>IF(ISNUMBER(SEARCH( "Women's",Table1[[#This Row],[Product]])), "Women","Male")</f>
        <v>Male</v>
      </c>
      <c r="J6720" t="str">
        <f>IF(ISNUMBER(SEARCH( "Apparel",Table1[[#This Row],[Product]])), "Apparel","Footwear")</f>
        <v>Footwear</v>
      </c>
      <c r="K6720" s="3">
        <v>30</v>
      </c>
      <c r="L6720">
        <v>875</v>
      </c>
      <c r="M6720" s="3">
        <v>26250</v>
      </c>
      <c r="N6720" s="3">
        <v>10500</v>
      </c>
      <c r="O6720" t="s">
        <v>17</v>
      </c>
    </row>
    <row r="6721" spans="1:15" x14ac:dyDescent="0.3">
      <c r="A6721" t="s">
        <v>22</v>
      </c>
      <c r="B6721">
        <v>1185732</v>
      </c>
      <c r="C6721" s="1">
        <v>44379</v>
      </c>
      <c r="D6721" s="1" t="str">
        <f>TEXT(Table1[[#This Row],[Invoice Date]],"yyyy")</f>
        <v>2021</v>
      </c>
      <c r="E6721" t="s">
        <v>13</v>
      </c>
      <c r="F6721" t="s">
        <v>71</v>
      </c>
      <c r="G6721" t="s">
        <v>72</v>
      </c>
      <c r="H6721" t="s">
        <v>16</v>
      </c>
      <c r="I6721" t="str">
        <f>IF(ISNUMBER(SEARCH( "Women's",Table1[[#This Row],[Product]])), "Women","Male")</f>
        <v>Women</v>
      </c>
      <c r="J6721" t="str">
        <f>IF(ISNUMBER(SEARCH( "Apparel",Table1[[#This Row],[Product]])), "Apparel","Footwear")</f>
        <v>Apparel</v>
      </c>
      <c r="K6721" s="3">
        <v>70</v>
      </c>
      <c r="L6721">
        <v>875</v>
      </c>
      <c r="M6721" s="3">
        <v>61250</v>
      </c>
      <c r="N6721" s="3">
        <v>30625</v>
      </c>
      <c r="O6721" t="s">
        <v>17</v>
      </c>
    </row>
    <row r="6722" spans="1:15" x14ac:dyDescent="0.3">
      <c r="A6722" t="s">
        <v>22</v>
      </c>
      <c r="B6722">
        <v>1185732</v>
      </c>
      <c r="C6722" s="1">
        <v>44473</v>
      </c>
      <c r="D6722" s="1" t="str">
        <f>TEXT(Table1[[#This Row],[Invoice Date]],"yyyy")</f>
        <v>2021</v>
      </c>
      <c r="E6722" t="s">
        <v>13</v>
      </c>
      <c r="F6722" t="s">
        <v>71</v>
      </c>
      <c r="G6722" t="s">
        <v>72</v>
      </c>
      <c r="H6722" t="s">
        <v>25</v>
      </c>
      <c r="I6722" t="str">
        <f>IF(ISNUMBER(SEARCH( "Women's",Table1[[#This Row],[Product]])), "Women","Male")</f>
        <v>Male</v>
      </c>
      <c r="J6722" t="str">
        <f>IF(ISNUMBER(SEARCH( "Apparel",Table1[[#This Row],[Product]])), "Apparel","Footwear")</f>
        <v>Footwear</v>
      </c>
      <c r="K6722" s="3">
        <v>45</v>
      </c>
      <c r="L6722">
        <v>875</v>
      </c>
      <c r="M6722" s="3">
        <v>39375</v>
      </c>
      <c r="N6722" s="3">
        <v>15750</v>
      </c>
      <c r="O6722" t="s">
        <v>17</v>
      </c>
    </row>
    <row r="6723" spans="1:15" x14ac:dyDescent="0.3">
      <c r="A6723" t="s">
        <v>45</v>
      </c>
      <c r="B6723">
        <v>1185732</v>
      </c>
      <c r="C6723" s="1">
        <v>44418</v>
      </c>
      <c r="D6723" s="1" t="str">
        <f>TEXT(Table1[[#This Row],[Invoice Date]],"yyyy")</f>
        <v>2021</v>
      </c>
      <c r="E6723" t="s">
        <v>28</v>
      </c>
      <c r="F6723" t="s">
        <v>46</v>
      </c>
      <c r="G6723" t="s">
        <v>47</v>
      </c>
      <c r="H6723" t="s">
        <v>25</v>
      </c>
      <c r="I6723" t="str">
        <f>IF(ISNUMBER(SEARCH( "Women's",Table1[[#This Row],[Product]])), "Women","Male")</f>
        <v>Male</v>
      </c>
      <c r="J6723" t="str">
        <f>IF(ISNUMBER(SEARCH( "Apparel",Table1[[#This Row],[Product]])), "Apparel","Footwear")</f>
        <v>Footwear</v>
      </c>
      <c r="K6723" s="3">
        <v>65</v>
      </c>
      <c r="L6723">
        <v>875</v>
      </c>
      <c r="M6723" s="3">
        <v>56875</v>
      </c>
      <c r="N6723" s="3">
        <v>22750</v>
      </c>
      <c r="O6723" t="s">
        <v>17</v>
      </c>
    </row>
    <row r="6724" spans="1:15" hidden="1" x14ac:dyDescent="0.3">
      <c r="A6724" t="s">
        <v>18</v>
      </c>
      <c r="B6724">
        <v>1185732</v>
      </c>
      <c r="C6724" s="1">
        <v>44263</v>
      </c>
      <c r="D6724" s="1" t="str">
        <f>TEXT(Table1[[#This Row],[Invoice Date]],"yyyy")</f>
        <v>2021</v>
      </c>
      <c r="E6724" t="s">
        <v>38</v>
      </c>
      <c r="F6724" t="s">
        <v>39</v>
      </c>
      <c r="G6724" t="s">
        <v>95</v>
      </c>
      <c r="H6724" t="s">
        <v>25</v>
      </c>
      <c r="I6724" t="str">
        <f>IF(ISNUMBER(SEARCH( "Women's",Table1[[#This Row],[Product]])), "Women","Male")</f>
        <v>Male</v>
      </c>
      <c r="J6724" t="str">
        <f>IF(ISNUMBER(SEARCH( "Apparel",Table1[[#This Row],[Product]])), "Apparel","Footwear")</f>
        <v>Footwear</v>
      </c>
      <c r="K6724" s="3">
        <v>45</v>
      </c>
      <c r="L6724">
        <v>870</v>
      </c>
      <c r="M6724" s="3">
        <v>39150</v>
      </c>
      <c r="N6724" s="3">
        <v>17618</v>
      </c>
      <c r="O6724" t="s">
        <v>31</v>
      </c>
    </row>
    <row r="6725" spans="1:15" hidden="1" x14ac:dyDescent="0.3">
      <c r="A6725" t="s">
        <v>18</v>
      </c>
      <c r="B6725">
        <v>1185732</v>
      </c>
      <c r="C6725" s="1">
        <v>44324</v>
      </c>
      <c r="D6725" s="1" t="str">
        <f>TEXT(Table1[[#This Row],[Invoice Date]],"yyyy")</f>
        <v>2021</v>
      </c>
      <c r="E6725" t="s">
        <v>38</v>
      </c>
      <c r="F6725" t="s">
        <v>39</v>
      </c>
      <c r="G6725" t="s">
        <v>95</v>
      </c>
      <c r="H6725" t="s">
        <v>25</v>
      </c>
      <c r="I6725" t="str">
        <f>IF(ISNUMBER(SEARCH( "Women's",Table1[[#This Row],[Product]])), "Women","Male")</f>
        <v>Male</v>
      </c>
      <c r="J6725" t="str">
        <f>IF(ISNUMBER(SEARCH( "Apparel",Table1[[#This Row],[Product]])), "Apparel","Footwear")</f>
        <v>Footwear</v>
      </c>
      <c r="K6725" s="3">
        <v>55</v>
      </c>
      <c r="L6725">
        <v>870</v>
      </c>
      <c r="M6725" s="3">
        <v>47850</v>
      </c>
      <c r="N6725" s="3">
        <v>21533</v>
      </c>
      <c r="O6725" t="s">
        <v>31</v>
      </c>
    </row>
    <row r="6726" spans="1:15" hidden="1" x14ac:dyDescent="0.3">
      <c r="A6726" t="s">
        <v>37</v>
      </c>
      <c r="B6726">
        <v>1185732</v>
      </c>
      <c r="C6726" s="1">
        <v>43834</v>
      </c>
      <c r="D6726" s="1" t="str">
        <f>TEXT(Table1[[#This Row],[Invoice Date]],"yyyy")</f>
        <v>2020</v>
      </c>
      <c r="E6726" t="s">
        <v>38</v>
      </c>
      <c r="F6726" t="s">
        <v>39</v>
      </c>
      <c r="G6726" t="s">
        <v>39</v>
      </c>
      <c r="H6726" t="s">
        <v>50</v>
      </c>
      <c r="I6726" t="str">
        <f>IF(ISNUMBER(SEARCH( "Women's",Table1[[#This Row],[Product]])), "Women","Male")</f>
        <v>Women</v>
      </c>
      <c r="J6726" t="str">
        <f>IF(ISNUMBER(SEARCH( "Apparel",Table1[[#This Row],[Product]])), "Apparel","Footwear")</f>
        <v>Footwear</v>
      </c>
      <c r="K6726" s="3">
        <v>45</v>
      </c>
      <c r="L6726">
        <v>850</v>
      </c>
      <c r="M6726" s="3">
        <v>38250</v>
      </c>
      <c r="N6726" s="3">
        <v>13388</v>
      </c>
      <c r="O6726" t="s">
        <v>31</v>
      </c>
    </row>
    <row r="6727" spans="1:15" hidden="1" x14ac:dyDescent="0.3">
      <c r="A6727" t="s">
        <v>37</v>
      </c>
      <c r="B6727">
        <v>1185732</v>
      </c>
      <c r="C6727" s="1">
        <v>43859</v>
      </c>
      <c r="D6727" s="1" t="str">
        <f>TEXT(Table1[[#This Row],[Invoice Date]],"yyyy")</f>
        <v>2020</v>
      </c>
      <c r="E6727" t="s">
        <v>38</v>
      </c>
      <c r="F6727" t="s">
        <v>39</v>
      </c>
      <c r="G6727" t="s">
        <v>39</v>
      </c>
      <c r="H6727" t="s">
        <v>64</v>
      </c>
      <c r="I6727" t="str">
        <f>IF(ISNUMBER(SEARCH( "Women's",Table1[[#This Row],[Product]])), "Women","Male")</f>
        <v>Male</v>
      </c>
      <c r="J6727" t="str">
        <f>IF(ISNUMBER(SEARCH( "Apparel",Table1[[#This Row],[Product]])), "Apparel","Footwear")</f>
        <v>Apparel</v>
      </c>
      <c r="K6727" s="3"/>
      <c r="L6727">
        <v>850</v>
      </c>
      <c r="M6727" s="3">
        <v>51000</v>
      </c>
      <c r="N6727" s="3">
        <v>15300</v>
      </c>
      <c r="O6727" t="s">
        <v>26</v>
      </c>
    </row>
    <row r="6728" spans="1:15" hidden="1" x14ac:dyDescent="0.3">
      <c r="A6728" t="s">
        <v>37</v>
      </c>
      <c r="B6728">
        <v>1185732</v>
      </c>
      <c r="C6728" s="1">
        <v>43870</v>
      </c>
      <c r="D6728" s="1" t="str">
        <f>TEXT(Table1[[#This Row],[Invoice Date]],"yyyy")</f>
        <v>2020</v>
      </c>
      <c r="E6728" t="s">
        <v>38</v>
      </c>
      <c r="F6728" t="s">
        <v>39</v>
      </c>
      <c r="G6728" t="s">
        <v>39</v>
      </c>
      <c r="H6728" t="s">
        <v>50</v>
      </c>
      <c r="I6728" t="str">
        <f>IF(ISNUMBER(SEARCH( "Women's",Table1[[#This Row],[Product]])), "Women","Male")</f>
        <v>Women</v>
      </c>
      <c r="J6728" t="str">
        <f>IF(ISNUMBER(SEARCH( "Apparel",Table1[[#This Row],[Product]])), "Apparel","Footwear")</f>
        <v>Footwear</v>
      </c>
      <c r="K6728" s="3">
        <v>50</v>
      </c>
      <c r="L6728">
        <v>850</v>
      </c>
      <c r="M6728" s="3">
        <v>42500</v>
      </c>
      <c r="N6728" s="3">
        <v>14875</v>
      </c>
      <c r="O6728" t="s">
        <v>26</v>
      </c>
    </row>
    <row r="6729" spans="1:15" hidden="1" x14ac:dyDescent="0.3">
      <c r="A6729" t="s">
        <v>22</v>
      </c>
      <c r="B6729">
        <v>1197831</v>
      </c>
      <c r="C6729" s="1">
        <v>44037</v>
      </c>
      <c r="D6729" s="1" t="str">
        <f>TEXT(Table1[[#This Row],[Invoice Date]],"yyyy")</f>
        <v>2020</v>
      </c>
      <c r="E6729" t="s">
        <v>19</v>
      </c>
      <c r="F6729" t="s">
        <v>53</v>
      </c>
      <c r="G6729" t="s">
        <v>54</v>
      </c>
      <c r="H6729" t="s">
        <v>25</v>
      </c>
      <c r="I6729" t="str">
        <f>IF(ISNUMBER(SEARCH( "Women's",Table1[[#This Row],[Product]])), "Women","Male")</f>
        <v>Male</v>
      </c>
      <c r="J6729" t="str">
        <f>IF(ISNUMBER(SEARCH( "Apparel",Table1[[#This Row],[Product]])), "Apparel","Footwear")</f>
        <v>Footwear</v>
      </c>
      <c r="K6729" s="3">
        <v>25</v>
      </c>
      <c r="L6729">
        <v>850</v>
      </c>
      <c r="M6729" s="3">
        <v>21250</v>
      </c>
      <c r="N6729" s="3">
        <v>7438</v>
      </c>
      <c r="O6729" t="s">
        <v>26</v>
      </c>
    </row>
    <row r="6730" spans="1:15" hidden="1" x14ac:dyDescent="0.3">
      <c r="A6730" t="s">
        <v>22</v>
      </c>
      <c r="B6730">
        <v>1197831</v>
      </c>
      <c r="C6730" s="1">
        <v>44038</v>
      </c>
      <c r="D6730" s="1" t="str">
        <f>TEXT(Table1[[#This Row],[Invoice Date]],"yyyy")</f>
        <v>2020</v>
      </c>
      <c r="E6730" t="s">
        <v>19</v>
      </c>
      <c r="F6730" t="s">
        <v>53</v>
      </c>
      <c r="G6730" t="s">
        <v>54</v>
      </c>
      <c r="H6730" t="s">
        <v>34</v>
      </c>
      <c r="I6730" t="str">
        <f>IF(ISNUMBER(SEARCH( "Women's",Table1[[#This Row],[Product]])), "Women","Male")</f>
        <v>Male</v>
      </c>
      <c r="J6730" t="str">
        <f>IF(ISNUMBER(SEARCH( "Apparel",Table1[[#This Row],[Product]])), "Apparel","Footwear")</f>
        <v>Footwear</v>
      </c>
      <c r="K6730" s="3">
        <v>35</v>
      </c>
      <c r="L6730">
        <v>850</v>
      </c>
      <c r="M6730" s="3">
        <v>29750</v>
      </c>
      <c r="N6730" s="3">
        <v>10413</v>
      </c>
      <c r="O6730" t="s">
        <v>26</v>
      </c>
    </row>
    <row r="6731" spans="1:15" hidden="1" x14ac:dyDescent="0.3">
      <c r="A6731" t="s">
        <v>12</v>
      </c>
      <c r="B6731">
        <v>1197831</v>
      </c>
      <c r="C6731" s="1">
        <v>44079</v>
      </c>
      <c r="D6731" s="1" t="str">
        <f>TEXT(Table1[[#This Row],[Invoice Date]],"yyyy")</f>
        <v>2020</v>
      </c>
      <c r="E6731" t="s">
        <v>19</v>
      </c>
      <c r="F6731" t="s">
        <v>53</v>
      </c>
      <c r="G6731" t="s">
        <v>54</v>
      </c>
      <c r="H6731" t="s">
        <v>25</v>
      </c>
      <c r="I6731" t="str">
        <f>IF(ISNUMBER(SEARCH( "Women's",Table1[[#This Row],[Product]])), "Women","Male")</f>
        <v>Male</v>
      </c>
      <c r="J6731" t="str">
        <f>IF(ISNUMBER(SEARCH( "Apparel",Table1[[#This Row],[Product]])), "Apparel","Footwear")</f>
        <v>Footwear</v>
      </c>
      <c r="K6731" s="3">
        <v>45</v>
      </c>
      <c r="L6731">
        <v>850</v>
      </c>
      <c r="M6731" s="3">
        <v>38250</v>
      </c>
      <c r="N6731" s="3">
        <v>13388</v>
      </c>
      <c r="O6731" t="s">
        <v>26</v>
      </c>
    </row>
    <row r="6732" spans="1:15" hidden="1" x14ac:dyDescent="0.3">
      <c r="A6732" t="s">
        <v>12</v>
      </c>
      <c r="B6732">
        <v>1197831</v>
      </c>
      <c r="C6732" s="1">
        <v>44080</v>
      </c>
      <c r="D6732" s="1" t="str">
        <f>TEXT(Table1[[#This Row],[Invoice Date]],"yyyy")</f>
        <v>2020</v>
      </c>
      <c r="E6732" t="s">
        <v>19</v>
      </c>
      <c r="F6732" t="s">
        <v>53</v>
      </c>
      <c r="G6732" t="s">
        <v>54</v>
      </c>
      <c r="H6732" t="s">
        <v>34</v>
      </c>
      <c r="I6732" t="str">
        <f>IF(ISNUMBER(SEARCH( "Women's",Table1[[#This Row],[Product]])), "Women","Male")</f>
        <v>Male</v>
      </c>
      <c r="J6732" t="str">
        <f>IF(ISNUMBER(SEARCH( "Apparel",Table1[[#This Row],[Product]])), "Apparel","Footwear")</f>
        <v>Footwear</v>
      </c>
      <c r="K6732" s="3">
        <v>45</v>
      </c>
      <c r="L6732">
        <v>850</v>
      </c>
      <c r="M6732" s="3">
        <v>38250</v>
      </c>
      <c r="N6732" s="3">
        <v>13388</v>
      </c>
      <c r="O6732" t="s">
        <v>26</v>
      </c>
    </row>
    <row r="6733" spans="1:15" hidden="1" x14ac:dyDescent="0.3">
      <c r="A6733" t="s">
        <v>12</v>
      </c>
      <c r="B6733">
        <v>1197831</v>
      </c>
      <c r="C6733" s="1">
        <v>44084</v>
      </c>
      <c r="D6733" s="1" t="str">
        <f>TEXT(Table1[[#This Row],[Invoice Date]],"yyyy")</f>
        <v>2020</v>
      </c>
      <c r="E6733" t="s">
        <v>19</v>
      </c>
      <c r="F6733" t="s">
        <v>53</v>
      </c>
      <c r="G6733" t="s">
        <v>54</v>
      </c>
      <c r="H6733" t="s">
        <v>16</v>
      </c>
      <c r="I6733" t="str">
        <f>IF(ISNUMBER(SEARCH( "Women's",Table1[[#This Row],[Product]])), "Women","Male")</f>
        <v>Women</v>
      </c>
      <c r="J6733" t="str">
        <f>IF(ISNUMBER(SEARCH( "Apparel",Table1[[#This Row],[Product]])), "Apparel","Footwear")</f>
        <v>Apparel</v>
      </c>
      <c r="K6733" s="3">
        <v>55</v>
      </c>
      <c r="L6733">
        <v>850</v>
      </c>
      <c r="M6733" s="3">
        <v>46750</v>
      </c>
      <c r="N6733" s="3">
        <v>23375</v>
      </c>
      <c r="O6733" t="s">
        <v>26</v>
      </c>
    </row>
    <row r="6734" spans="1:15" hidden="1" x14ac:dyDescent="0.3">
      <c r="A6734" t="s">
        <v>12</v>
      </c>
      <c r="B6734">
        <v>1197831</v>
      </c>
      <c r="C6734" s="1">
        <v>44129</v>
      </c>
      <c r="D6734" s="1" t="str">
        <f>TEXT(Table1[[#This Row],[Invoice Date]],"yyyy")</f>
        <v>2020</v>
      </c>
      <c r="E6734" t="s">
        <v>19</v>
      </c>
      <c r="F6734" t="s">
        <v>53</v>
      </c>
      <c r="G6734" t="s">
        <v>54</v>
      </c>
      <c r="H6734" t="s">
        <v>16</v>
      </c>
      <c r="I6734" t="str">
        <f>IF(ISNUMBER(SEARCH( "Women's",Table1[[#This Row],[Product]])), "Women","Male")</f>
        <v>Women</v>
      </c>
      <c r="J6734" t="str">
        <f>IF(ISNUMBER(SEARCH( "Apparel",Table1[[#This Row],[Product]])), "Apparel","Footwear")</f>
        <v>Apparel</v>
      </c>
      <c r="K6734" s="3">
        <v>55</v>
      </c>
      <c r="L6734">
        <v>850</v>
      </c>
      <c r="M6734" s="3">
        <v>46750</v>
      </c>
      <c r="N6734" s="3">
        <v>23375</v>
      </c>
      <c r="O6734" t="s">
        <v>26</v>
      </c>
    </row>
    <row r="6735" spans="1:15" hidden="1" x14ac:dyDescent="0.3">
      <c r="A6735" t="s">
        <v>12</v>
      </c>
      <c r="B6735">
        <v>1197831</v>
      </c>
      <c r="C6735" s="1">
        <v>44132</v>
      </c>
      <c r="D6735" s="1" t="str">
        <f>TEXT(Table1[[#This Row],[Invoice Date]],"yyyy")</f>
        <v>2020</v>
      </c>
      <c r="E6735" t="s">
        <v>19</v>
      </c>
      <c r="F6735" t="s">
        <v>53</v>
      </c>
      <c r="G6735" t="s">
        <v>54</v>
      </c>
      <c r="H6735" t="s">
        <v>27</v>
      </c>
      <c r="I6735" t="str">
        <f>IF(ISNUMBER(SEARCH( "Women's",Table1[[#This Row],[Product]])), "Women","Male")</f>
        <v>Women</v>
      </c>
      <c r="J6735" t="str">
        <f>IF(ISNUMBER(SEARCH( "Apparel",Table1[[#This Row],[Product]])), "Apparel","Footwear")</f>
        <v>Footwear</v>
      </c>
      <c r="K6735" s="3">
        <v>50</v>
      </c>
      <c r="L6735">
        <v>850</v>
      </c>
      <c r="M6735" s="3">
        <v>42500</v>
      </c>
      <c r="N6735" s="3">
        <v>14875</v>
      </c>
      <c r="O6735" t="s">
        <v>26</v>
      </c>
    </row>
    <row r="6736" spans="1:15" hidden="1" x14ac:dyDescent="0.3">
      <c r="A6736" t="s">
        <v>18</v>
      </c>
      <c r="B6736">
        <v>1128299</v>
      </c>
      <c r="C6736" s="1">
        <v>44148</v>
      </c>
      <c r="D6736" s="1" t="str">
        <f>TEXT(Table1[[#This Row],[Invoice Date]],"yyyy")</f>
        <v>2020</v>
      </c>
      <c r="E6736" t="s">
        <v>42</v>
      </c>
      <c r="F6736" t="s">
        <v>60</v>
      </c>
      <c r="G6736" t="s">
        <v>61</v>
      </c>
      <c r="H6736" t="s">
        <v>25</v>
      </c>
      <c r="I6736" t="str">
        <f>IF(ISNUMBER(SEARCH( "Women's",Table1[[#This Row],[Product]])), "Women","Male")</f>
        <v>Male</v>
      </c>
      <c r="J6736" t="str">
        <f>IF(ISNUMBER(SEARCH( "Apparel",Table1[[#This Row],[Product]])), "Apparel","Footwear")</f>
        <v>Footwear</v>
      </c>
      <c r="K6736" s="3">
        <v>50</v>
      </c>
      <c r="L6736">
        <v>850</v>
      </c>
      <c r="M6736" s="3">
        <v>42500</v>
      </c>
      <c r="N6736" s="3">
        <v>14875</v>
      </c>
      <c r="O6736" t="s">
        <v>26</v>
      </c>
    </row>
    <row r="6737" spans="1:15" hidden="1" x14ac:dyDescent="0.3">
      <c r="A6737" t="s">
        <v>57</v>
      </c>
      <c r="B6737">
        <v>1189833</v>
      </c>
      <c r="C6737" s="1">
        <v>44318</v>
      </c>
      <c r="D6737" s="1" t="str">
        <f>TEXT(Table1[[#This Row],[Invoice Date]],"yyyy")</f>
        <v>2021</v>
      </c>
      <c r="E6737" t="s">
        <v>42</v>
      </c>
      <c r="F6737" t="s">
        <v>60</v>
      </c>
      <c r="G6737" t="s">
        <v>70</v>
      </c>
      <c r="H6737" t="s">
        <v>34</v>
      </c>
      <c r="I6737" t="str">
        <f>IF(ISNUMBER(SEARCH( "Women's",Table1[[#This Row],[Product]])), "Women","Male")</f>
        <v>Male</v>
      </c>
      <c r="J6737" t="str">
        <f>IF(ISNUMBER(SEARCH( "Apparel",Table1[[#This Row],[Product]])), "Apparel","Footwear")</f>
        <v>Footwear</v>
      </c>
      <c r="K6737" s="3">
        <v>55</v>
      </c>
      <c r="L6737">
        <v>850</v>
      </c>
      <c r="M6737" s="3">
        <v>46750</v>
      </c>
      <c r="N6737" s="3">
        <v>11688</v>
      </c>
      <c r="O6737" t="s">
        <v>26</v>
      </c>
    </row>
    <row r="6738" spans="1:15" hidden="1" x14ac:dyDescent="0.3">
      <c r="A6738" t="s">
        <v>57</v>
      </c>
      <c r="B6738">
        <v>1189833</v>
      </c>
      <c r="C6738" s="1">
        <v>44323</v>
      </c>
      <c r="D6738" s="1" t="str">
        <f>TEXT(Table1[[#This Row],[Invoice Date]],"yyyy")</f>
        <v>2021</v>
      </c>
      <c r="E6738" t="s">
        <v>42</v>
      </c>
      <c r="F6738" t="s">
        <v>60</v>
      </c>
      <c r="G6738" t="s">
        <v>70</v>
      </c>
      <c r="H6738" t="s">
        <v>25</v>
      </c>
      <c r="I6738" t="str">
        <f>IF(ISNUMBER(SEARCH( "Women's",Table1[[#This Row],[Product]])), "Women","Male")</f>
        <v>Male</v>
      </c>
      <c r="J6738" t="str">
        <f>IF(ISNUMBER(SEARCH( "Apparel",Table1[[#This Row],[Product]])), "Apparel","Footwear")</f>
        <v>Footwear</v>
      </c>
      <c r="K6738" s="3">
        <v>50</v>
      </c>
      <c r="L6738">
        <v>850</v>
      </c>
      <c r="M6738" s="3">
        <v>42500</v>
      </c>
      <c r="N6738" s="3">
        <v>17000</v>
      </c>
      <c r="O6738" t="s">
        <v>26</v>
      </c>
    </row>
    <row r="6739" spans="1:15" hidden="1" x14ac:dyDescent="0.3">
      <c r="A6739" t="s">
        <v>57</v>
      </c>
      <c r="B6739">
        <v>1189833</v>
      </c>
      <c r="C6739" s="1">
        <v>44324</v>
      </c>
      <c r="D6739" s="1" t="str">
        <f>TEXT(Table1[[#This Row],[Invoice Date]],"yyyy")</f>
        <v>2021</v>
      </c>
      <c r="E6739" t="s">
        <v>42</v>
      </c>
      <c r="F6739" t="s">
        <v>60</v>
      </c>
      <c r="G6739" t="s">
        <v>70</v>
      </c>
      <c r="H6739" t="s">
        <v>34</v>
      </c>
      <c r="I6739" t="str">
        <f>IF(ISNUMBER(SEARCH( "Women's",Table1[[#This Row],[Product]])), "Women","Male")</f>
        <v>Male</v>
      </c>
      <c r="J6739" t="str">
        <f>IF(ISNUMBER(SEARCH( "Apparel",Table1[[#This Row],[Product]])), "Apparel","Footwear")</f>
        <v>Footwear</v>
      </c>
      <c r="K6739" s="3">
        <v>55</v>
      </c>
      <c r="L6739">
        <v>850</v>
      </c>
      <c r="M6739" s="3">
        <v>46750</v>
      </c>
      <c r="N6739" s="3">
        <v>11688</v>
      </c>
      <c r="O6739" t="s">
        <v>26</v>
      </c>
    </row>
    <row r="6740" spans="1:15" hidden="1" x14ac:dyDescent="0.3">
      <c r="A6740" t="s">
        <v>22</v>
      </c>
      <c r="B6740">
        <v>1197831</v>
      </c>
      <c r="C6740" s="1">
        <v>44460</v>
      </c>
      <c r="D6740" s="1" t="str">
        <f>TEXT(Table1[[#This Row],[Invoice Date]],"yyyy")</f>
        <v>2021</v>
      </c>
      <c r="E6740" t="s">
        <v>19</v>
      </c>
      <c r="F6740" t="s">
        <v>53</v>
      </c>
      <c r="G6740" t="s">
        <v>62</v>
      </c>
      <c r="H6740" t="s">
        <v>16</v>
      </c>
      <c r="I6740" t="str">
        <f>IF(ISNUMBER(SEARCH( "Women's",Table1[[#This Row],[Product]])), "Women","Male")</f>
        <v>Women</v>
      </c>
      <c r="J6740" t="str">
        <f>IF(ISNUMBER(SEARCH( "Apparel",Table1[[#This Row],[Product]])), "Apparel","Footwear")</f>
        <v>Apparel</v>
      </c>
      <c r="K6740" s="3">
        <v>60</v>
      </c>
      <c r="L6740">
        <v>850</v>
      </c>
      <c r="M6740" s="3">
        <v>51000</v>
      </c>
      <c r="N6740" s="3">
        <v>28050</v>
      </c>
      <c r="O6740" t="s">
        <v>26</v>
      </c>
    </row>
    <row r="6741" spans="1:15" hidden="1" x14ac:dyDescent="0.3">
      <c r="A6741" t="s">
        <v>37</v>
      </c>
      <c r="B6741">
        <v>1185732</v>
      </c>
      <c r="C6741" s="1">
        <v>44050</v>
      </c>
      <c r="D6741" s="1" t="str">
        <f>TEXT(Table1[[#This Row],[Invoice Date]],"yyyy")</f>
        <v>2020</v>
      </c>
      <c r="E6741" t="s">
        <v>42</v>
      </c>
      <c r="F6741" t="s">
        <v>91</v>
      </c>
      <c r="G6741" t="s">
        <v>92</v>
      </c>
      <c r="H6741" t="s">
        <v>34</v>
      </c>
      <c r="I6741" t="str">
        <f>IF(ISNUMBER(SEARCH( "Women's",Table1[[#This Row],[Product]])), "Women","Male")</f>
        <v>Male</v>
      </c>
      <c r="J6741" t="str">
        <f>IF(ISNUMBER(SEARCH( "Apparel",Table1[[#This Row],[Product]])), "Apparel","Footwear")</f>
        <v>Footwear</v>
      </c>
      <c r="K6741" s="3">
        <v>45</v>
      </c>
      <c r="L6741">
        <v>850</v>
      </c>
      <c r="M6741" s="3">
        <v>38250</v>
      </c>
      <c r="N6741" s="3">
        <v>13388</v>
      </c>
      <c r="O6741" t="s">
        <v>31</v>
      </c>
    </row>
    <row r="6742" spans="1:15" hidden="1" x14ac:dyDescent="0.3">
      <c r="A6742" t="s">
        <v>37</v>
      </c>
      <c r="B6742">
        <v>1185732</v>
      </c>
      <c r="C6742" s="1">
        <v>44051</v>
      </c>
      <c r="D6742" s="1" t="str">
        <f>TEXT(Table1[[#This Row],[Invoice Date]],"yyyy")</f>
        <v>2020</v>
      </c>
      <c r="E6742" t="s">
        <v>42</v>
      </c>
      <c r="F6742" t="s">
        <v>91</v>
      </c>
      <c r="G6742" t="s">
        <v>92</v>
      </c>
      <c r="H6742" t="s">
        <v>27</v>
      </c>
      <c r="I6742" t="str">
        <f>IF(ISNUMBER(SEARCH( "Women's",Table1[[#This Row],[Product]])), "Women","Male")</f>
        <v>Women</v>
      </c>
      <c r="J6742" t="str">
        <f>IF(ISNUMBER(SEARCH( "Apparel",Table1[[#This Row],[Product]])), "Apparel","Footwear")</f>
        <v>Footwear</v>
      </c>
      <c r="K6742" s="3">
        <v>35</v>
      </c>
      <c r="L6742">
        <v>850</v>
      </c>
      <c r="M6742" s="3">
        <v>29750</v>
      </c>
      <c r="N6742" s="3">
        <v>7438</v>
      </c>
      <c r="O6742" t="s">
        <v>31</v>
      </c>
    </row>
    <row r="6743" spans="1:15" hidden="1" x14ac:dyDescent="0.3">
      <c r="A6743" t="s">
        <v>37</v>
      </c>
      <c r="B6743">
        <v>1185732</v>
      </c>
      <c r="C6743" s="1">
        <v>44054</v>
      </c>
      <c r="D6743" s="1" t="str">
        <f>TEXT(Table1[[#This Row],[Invoice Date]],"yyyy")</f>
        <v>2020</v>
      </c>
      <c r="E6743" t="s">
        <v>13</v>
      </c>
      <c r="F6743" t="s">
        <v>14</v>
      </c>
      <c r="G6743" t="s">
        <v>67</v>
      </c>
      <c r="H6743" t="s">
        <v>16</v>
      </c>
      <c r="I6743" t="str">
        <f>IF(ISNUMBER(SEARCH( "Women's",Table1[[#This Row],[Product]])), "Women","Male")</f>
        <v>Women</v>
      </c>
      <c r="J6743" t="str">
        <f>IF(ISNUMBER(SEARCH( "Apparel",Table1[[#This Row],[Product]])), "Apparel","Footwear")</f>
        <v>Apparel</v>
      </c>
      <c r="K6743" s="3">
        <v>45</v>
      </c>
      <c r="L6743">
        <v>850</v>
      </c>
      <c r="M6743" s="3">
        <v>38250</v>
      </c>
      <c r="N6743" s="3">
        <v>19125</v>
      </c>
      <c r="O6743" t="s">
        <v>31</v>
      </c>
    </row>
    <row r="6744" spans="1:15" hidden="1" x14ac:dyDescent="0.3">
      <c r="A6744" t="s">
        <v>37</v>
      </c>
      <c r="B6744">
        <v>1185732</v>
      </c>
      <c r="C6744" s="1">
        <v>44060</v>
      </c>
      <c r="D6744" s="1" t="str">
        <f>TEXT(Table1[[#This Row],[Invoice Date]],"yyyy")</f>
        <v>2020</v>
      </c>
      <c r="E6744" t="s">
        <v>13</v>
      </c>
      <c r="F6744" t="s">
        <v>14</v>
      </c>
      <c r="G6744" t="s">
        <v>67</v>
      </c>
      <c r="H6744" t="s">
        <v>16</v>
      </c>
      <c r="I6744" t="str">
        <f>IF(ISNUMBER(SEARCH( "Women's",Table1[[#This Row],[Product]])), "Women","Male")</f>
        <v>Women</v>
      </c>
      <c r="J6744" t="str">
        <f>IF(ISNUMBER(SEARCH( "Apparel",Table1[[#This Row],[Product]])), "Apparel","Footwear")</f>
        <v>Apparel</v>
      </c>
      <c r="K6744" s="3">
        <v>45</v>
      </c>
      <c r="L6744">
        <v>850</v>
      </c>
      <c r="M6744" s="3">
        <v>38250</v>
      </c>
      <c r="N6744" s="3">
        <v>19125</v>
      </c>
      <c r="O6744" t="s">
        <v>31</v>
      </c>
    </row>
    <row r="6745" spans="1:15" hidden="1" x14ac:dyDescent="0.3">
      <c r="A6745" t="s">
        <v>37</v>
      </c>
      <c r="B6745">
        <v>1185732</v>
      </c>
      <c r="C6745" s="1">
        <v>44098</v>
      </c>
      <c r="D6745" s="1" t="str">
        <f>TEXT(Table1[[#This Row],[Invoice Date]],"yyyy")</f>
        <v>2020</v>
      </c>
      <c r="E6745" t="s">
        <v>13</v>
      </c>
      <c r="F6745" t="s">
        <v>14</v>
      </c>
      <c r="G6745" t="s">
        <v>67</v>
      </c>
      <c r="H6745" t="s">
        <v>34</v>
      </c>
      <c r="I6745" t="str">
        <f>IF(ISNUMBER(SEARCH( "Women's",Table1[[#This Row],[Product]])), "Women","Male")</f>
        <v>Male</v>
      </c>
      <c r="J6745" t="str">
        <f>IF(ISNUMBER(SEARCH( "Apparel",Table1[[#This Row],[Product]])), "Apparel","Footwear")</f>
        <v>Footwear</v>
      </c>
      <c r="K6745" s="3">
        <v>50</v>
      </c>
      <c r="L6745">
        <v>850</v>
      </c>
      <c r="M6745" s="3">
        <v>42500</v>
      </c>
      <c r="N6745" s="3">
        <v>14875</v>
      </c>
      <c r="O6745" t="s">
        <v>31</v>
      </c>
    </row>
    <row r="6746" spans="1:15" hidden="1" x14ac:dyDescent="0.3">
      <c r="A6746" t="s">
        <v>22</v>
      </c>
      <c r="B6746">
        <v>1185732</v>
      </c>
      <c r="C6746" s="1">
        <v>44114</v>
      </c>
      <c r="D6746" s="1" t="str">
        <f>TEXT(Table1[[#This Row],[Invoice Date]],"yyyy")</f>
        <v>2020</v>
      </c>
      <c r="E6746" t="s">
        <v>13</v>
      </c>
      <c r="F6746" t="s">
        <v>14</v>
      </c>
      <c r="G6746" t="s">
        <v>67</v>
      </c>
      <c r="H6746" t="s">
        <v>16</v>
      </c>
      <c r="I6746" t="str">
        <f>IF(ISNUMBER(SEARCH( "Women's",Table1[[#This Row],[Product]])), "Women","Male")</f>
        <v>Women</v>
      </c>
      <c r="J6746" t="str">
        <f>IF(ISNUMBER(SEARCH( "Apparel",Table1[[#This Row],[Product]])), "Apparel","Footwear")</f>
        <v>Apparel</v>
      </c>
      <c r="K6746" s="3">
        <v>70</v>
      </c>
      <c r="L6746">
        <v>850</v>
      </c>
      <c r="M6746" s="3">
        <v>59500</v>
      </c>
      <c r="N6746" s="3">
        <v>29750</v>
      </c>
      <c r="O6746" t="s">
        <v>31</v>
      </c>
    </row>
    <row r="6747" spans="1:15" hidden="1" x14ac:dyDescent="0.3">
      <c r="A6747" t="s">
        <v>12</v>
      </c>
      <c r="B6747">
        <v>1128299</v>
      </c>
      <c r="C6747" s="1">
        <v>44425</v>
      </c>
      <c r="D6747" s="1" t="str">
        <f>TEXT(Table1[[#This Row],[Invoice Date]],"yyyy")</f>
        <v>2021</v>
      </c>
      <c r="E6747" t="s">
        <v>13</v>
      </c>
      <c r="F6747" t="s">
        <v>14</v>
      </c>
      <c r="G6747" t="s">
        <v>15</v>
      </c>
      <c r="H6747" t="s">
        <v>25</v>
      </c>
      <c r="I6747" t="str">
        <f>IF(ISNUMBER(SEARCH( "Women's",Table1[[#This Row],[Product]])), "Women","Male")</f>
        <v>Male</v>
      </c>
      <c r="J6747" t="str">
        <f>IF(ISNUMBER(SEARCH( "Apparel",Table1[[#This Row],[Product]])), "Apparel","Footwear")</f>
        <v>Footwear</v>
      </c>
      <c r="K6747" s="3">
        <v>95</v>
      </c>
      <c r="L6747">
        <v>850</v>
      </c>
      <c r="M6747" s="3">
        <v>80750</v>
      </c>
      <c r="N6747" s="3">
        <v>24225</v>
      </c>
      <c r="O6747" t="s">
        <v>31</v>
      </c>
    </row>
    <row r="6748" spans="1:15" hidden="1" x14ac:dyDescent="0.3">
      <c r="A6748" t="s">
        <v>18</v>
      </c>
      <c r="B6748">
        <v>1185732</v>
      </c>
      <c r="C6748" s="1">
        <v>44208</v>
      </c>
      <c r="D6748" s="1" t="str">
        <f>TEXT(Table1[[#This Row],[Invoice Date]],"yyyy")</f>
        <v>2021</v>
      </c>
      <c r="E6748" t="s">
        <v>13</v>
      </c>
      <c r="F6748" t="s">
        <v>14</v>
      </c>
      <c r="G6748" t="s">
        <v>15</v>
      </c>
      <c r="H6748" t="s">
        <v>25</v>
      </c>
      <c r="I6748" t="str">
        <f>IF(ISNUMBER(SEARCH( "Women's",Table1[[#This Row],[Product]])), "Women","Male")</f>
        <v>Male</v>
      </c>
      <c r="J6748" t="str">
        <f>IF(ISNUMBER(SEARCH( "Apparel",Table1[[#This Row],[Product]])), "Apparel","Footwear")</f>
        <v>Footwear</v>
      </c>
      <c r="K6748" s="3">
        <v>45</v>
      </c>
      <c r="L6748">
        <v>850</v>
      </c>
      <c r="M6748" s="3">
        <v>38250</v>
      </c>
      <c r="N6748" s="3">
        <v>17213</v>
      </c>
      <c r="O6748" t="s">
        <v>31</v>
      </c>
    </row>
    <row r="6749" spans="1:15" hidden="1" x14ac:dyDescent="0.3">
      <c r="A6749" t="s">
        <v>18</v>
      </c>
      <c r="B6749">
        <v>1185732</v>
      </c>
      <c r="C6749" s="1">
        <v>44447</v>
      </c>
      <c r="D6749" s="1" t="str">
        <f>TEXT(Table1[[#This Row],[Invoice Date]],"yyyy")</f>
        <v>2021</v>
      </c>
      <c r="E6749" t="s">
        <v>38</v>
      </c>
      <c r="F6749" t="s">
        <v>39</v>
      </c>
      <c r="G6749" t="s">
        <v>95</v>
      </c>
      <c r="H6749" t="s">
        <v>25</v>
      </c>
      <c r="I6749" t="str">
        <f>IF(ISNUMBER(SEARCH( "Women's",Table1[[#This Row],[Product]])), "Women","Male")</f>
        <v>Male</v>
      </c>
      <c r="J6749" t="str">
        <f>IF(ISNUMBER(SEARCH( "Apparel",Table1[[#This Row],[Product]])), "Apparel","Footwear")</f>
        <v>Footwear</v>
      </c>
      <c r="K6749" s="3">
        <v>55</v>
      </c>
      <c r="L6749">
        <v>850</v>
      </c>
      <c r="M6749" s="3">
        <v>46750</v>
      </c>
      <c r="N6749" s="3">
        <v>21038</v>
      </c>
      <c r="O6749" t="s">
        <v>31</v>
      </c>
    </row>
    <row r="6750" spans="1:15" hidden="1" x14ac:dyDescent="0.3">
      <c r="A6750" t="s">
        <v>57</v>
      </c>
      <c r="B6750">
        <v>1185732</v>
      </c>
      <c r="C6750" s="1">
        <v>44239</v>
      </c>
      <c r="D6750" s="1" t="str">
        <f>TEXT(Table1[[#This Row],[Invoice Date]],"yyyy")</f>
        <v>2021</v>
      </c>
      <c r="E6750" t="s">
        <v>38</v>
      </c>
      <c r="F6750" t="s">
        <v>39</v>
      </c>
      <c r="G6750" t="s">
        <v>95</v>
      </c>
      <c r="H6750" t="s">
        <v>25</v>
      </c>
      <c r="I6750" t="str">
        <f>IF(ISNUMBER(SEARCH( "Women's",Table1[[#This Row],[Product]])), "Women","Male")</f>
        <v>Male</v>
      </c>
      <c r="J6750" t="str">
        <f>IF(ISNUMBER(SEARCH( "Apparel",Table1[[#This Row],[Product]])), "Apparel","Footwear")</f>
        <v>Footwear</v>
      </c>
      <c r="K6750" s="3">
        <v>40</v>
      </c>
      <c r="L6750">
        <v>850</v>
      </c>
      <c r="M6750" s="3">
        <v>34000</v>
      </c>
      <c r="N6750" s="3">
        <v>17000</v>
      </c>
      <c r="O6750" t="s">
        <v>31</v>
      </c>
    </row>
    <row r="6751" spans="1:15" hidden="1" x14ac:dyDescent="0.3">
      <c r="A6751" t="s">
        <v>57</v>
      </c>
      <c r="B6751">
        <v>1185732</v>
      </c>
      <c r="C6751" s="1">
        <v>44359</v>
      </c>
      <c r="D6751" s="1" t="str">
        <f>TEXT(Table1[[#This Row],[Invoice Date]],"yyyy")</f>
        <v>2021</v>
      </c>
      <c r="E6751" t="s">
        <v>42</v>
      </c>
      <c r="F6751" t="s">
        <v>96</v>
      </c>
      <c r="G6751" t="s">
        <v>97</v>
      </c>
      <c r="H6751" t="s">
        <v>25</v>
      </c>
      <c r="I6751" t="str">
        <f>IF(ISNUMBER(SEARCH( "Women's",Table1[[#This Row],[Product]])), "Women","Male")</f>
        <v>Male</v>
      </c>
      <c r="J6751" t="str">
        <f>IF(ISNUMBER(SEARCH( "Apparel",Table1[[#This Row],[Product]])), "Apparel","Footwear")</f>
        <v>Footwear</v>
      </c>
      <c r="K6751" s="3">
        <v>50</v>
      </c>
      <c r="L6751">
        <v>850</v>
      </c>
      <c r="M6751" s="3">
        <v>42500</v>
      </c>
      <c r="N6751" s="3">
        <v>21250</v>
      </c>
      <c r="O6751" t="s">
        <v>31</v>
      </c>
    </row>
    <row r="6752" spans="1:15" hidden="1" x14ac:dyDescent="0.3">
      <c r="A6752" t="s">
        <v>57</v>
      </c>
      <c r="B6752">
        <v>1185732</v>
      </c>
      <c r="C6752" s="1">
        <v>44419</v>
      </c>
      <c r="D6752" s="1" t="str">
        <f>TEXT(Table1[[#This Row],[Invoice Date]],"yyyy")</f>
        <v>2021</v>
      </c>
      <c r="E6752" t="s">
        <v>42</v>
      </c>
      <c r="F6752" t="s">
        <v>96</v>
      </c>
      <c r="G6752" t="s">
        <v>97</v>
      </c>
      <c r="H6752" t="s">
        <v>25</v>
      </c>
      <c r="I6752" t="str">
        <f>IF(ISNUMBER(SEARCH( "Women's",Table1[[#This Row],[Product]])), "Women","Male")</f>
        <v>Male</v>
      </c>
      <c r="J6752" t="str">
        <f>IF(ISNUMBER(SEARCH( "Apparel",Table1[[#This Row],[Product]])), "Apparel","Footwear")</f>
        <v>Footwear</v>
      </c>
      <c r="K6752" s="3">
        <v>50</v>
      </c>
      <c r="L6752">
        <v>850</v>
      </c>
      <c r="M6752" s="3">
        <v>42500</v>
      </c>
      <c r="N6752" s="3">
        <v>21250</v>
      </c>
      <c r="O6752" t="s">
        <v>31</v>
      </c>
    </row>
    <row r="6753" spans="1:15" hidden="1" x14ac:dyDescent="0.3">
      <c r="A6753" t="s">
        <v>37</v>
      </c>
      <c r="B6753">
        <v>1128299</v>
      </c>
      <c r="C6753" s="1">
        <v>44400</v>
      </c>
      <c r="D6753" s="1" t="str">
        <f>TEXT(Table1[[#This Row],[Invoice Date]],"yyyy")</f>
        <v>2021</v>
      </c>
      <c r="E6753" t="s">
        <v>13</v>
      </c>
      <c r="F6753" t="s">
        <v>93</v>
      </c>
      <c r="G6753" t="s">
        <v>94</v>
      </c>
      <c r="H6753" t="s">
        <v>25</v>
      </c>
      <c r="I6753" t="str">
        <f>IF(ISNUMBER(SEARCH( "Women's",Table1[[#This Row],[Product]])), "Women","Male")</f>
        <v>Male</v>
      </c>
      <c r="J6753" t="str">
        <f>IF(ISNUMBER(SEARCH( "Apparel",Table1[[#This Row],[Product]])), "Apparel","Footwear")</f>
        <v>Footwear</v>
      </c>
      <c r="K6753" s="3">
        <v>85</v>
      </c>
      <c r="L6753">
        <v>850</v>
      </c>
      <c r="M6753" s="3">
        <v>72250</v>
      </c>
      <c r="N6753" s="3">
        <v>25288</v>
      </c>
      <c r="O6753" t="s">
        <v>31</v>
      </c>
    </row>
    <row r="6754" spans="1:15" hidden="1" x14ac:dyDescent="0.3">
      <c r="A6754" t="s">
        <v>22</v>
      </c>
      <c r="B6754">
        <v>1185732</v>
      </c>
      <c r="C6754" s="1">
        <v>44545</v>
      </c>
      <c r="D6754" s="1" t="str">
        <f>TEXT(Table1[[#This Row],[Invoice Date]],"yyyy")</f>
        <v>2021</v>
      </c>
      <c r="E6754" t="s">
        <v>28</v>
      </c>
      <c r="F6754" t="s">
        <v>40</v>
      </c>
      <c r="G6754" t="s">
        <v>41</v>
      </c>
      <c r="H6754" t="s">
        <v>25</v>
      </c>
      <c r="I6754" t="str">
        <f>IF(ISNUMBER(SEARCH( "Women's",Table1[[#This Row],[Product]])), "Women","Male")</f>
        <v>Male</v>
      </c>
      <c r="J6754" t="str">
        <f>IF(ISNUMBER(SEARCH( "Apparel",Table1[[#This Row],[Product]])), "Apparel","Footwear")</f>
        <v>Footwear</v>
      </c>
      <c r="K6754" s="3">
        <v>60</v>
      </c>
      <c r="L6754">
        <v>850</v>
      </c>
      <c r="M6754" s="3">
        <v>51000</v>
      </c>
      <c r="N6754" s="3">
        <v>25500</v>
      </c>
      <c r="O6754" t="s">
        <v>31</v>
      </c>
    </row>
    <row r="6755" spans="1:15" hidden="1" x14ac:dyDescent="0.3">
      <c r="A6755" t="s">
        <v>18</v>
      </c>
      <c r="B6755">
        <v>1128299</v>
      </c>
      <c r="C6755" s="1">
        <v>44400</v>
      </c>
      <c r="D6755" s="1" t="str">
        <f>TEXT(Table1[[#This Row],[Invoice Date]],"yyyy")</f>
        <v>2021</v>
      </c>
      <c r="E6755" t="s">
        <v>42</v>
      </c>
      <c r="F6755" t="s">
        <v>79</v>
      </c>
      <c r="G6755" t="s">
        <v>80</v>
      </c>
      <c r="H6755" t="s">
        <v>25</v>
      </c>
      <c r="I6755" t="str">
        <f>IF(ISNUMBER(SEARCH( "Women's",Table1[[#This Row],[Product]])), "Women","Male")</f>
        <v>Male</v>
      </c>
      <c r="J6755" t="str">
        <f>IF(ISNUMBER(SEARCH( "Apparel",Table1[[#This Row],[Product]])), "Apparel","Footwear")</f>
        <v>Footwear</v>
      </c>
      <c r="K6755" s="3">
        <v>85</v>
      </c>
      <c r="L6755">
        <v>850</v>
      </c>
      <c r="M6755" s="3">
        <v>72250</v>
      </c>
      <c r="N6755" s="3">
        <v>25288</v>
      </c>
      <c r="O6755" t="s">
        <v>31</v>
      </c>
    </row>
    <row r="6756" spans="1:15" x14ac:dyDescent="0.3">
      <c r="A6756" t="s">
        <v>18</v>
      </c>
      <c r="B6756">
        <v>1128299</v>
      </c>
      <c r="C6756" s="1">
        <v>44425</v>
      </c>
      <c r="D6756" s="1" t="str">
        <f>TEXT(Table1[[#This Row],[Invoice Date]],"yyyy")</f>
        <v>2021</v>
      </c>
      <c r="E6756" t="s">
        <v>19</v>
      </c>
      <c r="F6756" t="s">
        <v>20</v>
      </c>
      <c r="G6756" t="s">
        <v>21</v>
      </c>
      <c r="H6756" t="s">
        <v>25</v>
      </c>
      <c r="I6756" t="str">
        <f>IF(ISNUMBER(SEARCH( "Women's",Table1[[#This Row],[Product]])), "Women","Male")</f>
        <v>Male</v>
      </c>
      <c r="J6756" t="str">
        <f>IF(ISNUMBER(SEARCH( "Apparel",Table1[[#This Row],[Product]])), "Apparel","Footwear")</f>
        <v>Footwear</v>
      </c>
      <c r="K6756" s="3">
        <v>95</v>
      </c>
      <c r="L6756">
        <v>850</v>
      </c>
      <c r="M6756" s="3">
        <v>80750</v>
      </c>
      <c r="N6756" s="3">
        <v>32300</v>
      </c>
      <c r="O6756" t="s">
        <v>17</v>
      </c>
    </row>
    <row r="6757" spans="1:15" x14ac:dyDescent="0.3">
      <c r="A6757" t="s">
        <v>37</v>
      </c>
      <c r="B6757">
        <v>1185732</v>
      </c>
      <c r="C6757" s="1">
        <v>44393</v>
      </c>
      <c r="D6757" s="1" t="str">
        <f>TEXT(Table1[[#This Row],[Invoice Date]],"yyyy")</f>
        <v>2021</v>
      </c>
      <c r="E6757" t="s">
        <v>19</v>
      </c>
      <c r="F6757" t="s">
        <v>32</v>
      </c>
      <c r="G6757" t="s">
        <v>33</v>
      </c>
      <c r="H6757" t="s">
        <v>25</v>
      </c>
      <c r="I6757" t="str">
        <f>IF(ISNUMBER(SEARCH( "Women's",Table1[[#This Row],[Product]])), "Women","Male")</f>
        <v>Male</v>
      </c>
      <c r="J6757" t="str">
        <f>IF(ISNUMBER(SEARCH( "Apparel",Table1[[#This Row],[Product]])), "Apparel","Footwear")</f>
        <v>Footwear</v>
      </c>
      <c r="K6757" s="3">
        <v>60</v>
      </c>
      <c r="L6757">
        <v>850</v>
      </c>
      <c r="M6757" s="3">
        <v>51000</v>
      </c>
      <c r="N6757" s="3">
        <v>20400</v>
      </c>
      <c r="O6757" t="s">
        <v>17</v>
      </c>
    </row>
    <row r="6758" spans="1:15" hidden="1" x14ac:dyDescent="0.3">
      <c r="A6758" t="s">
        <v>37</v>
      </c>
      <c r="B6758">
        <v>1185732</v>
      </c>
      <c r="C6758" s="1">
        <v>43852</v>
      </c>
      <c r="D6758" s="1" t="str">
        <f>TEXT(Table1[[#This Row],[Invoice Date]],"yyyy")</f>
        <v>2020</v>
      </c>
      <c r="E6758" t="s">
        <v>38</v>
      </c>
      <c r="F6758" t="s">
        <v>39</v>
      </c>
      <c r="G6758" t="s">
        <v>39</v>
      </c>
      <c r="H6758" t="s">
        <v>50</v>
      </c>
      <c r="I6758" t="str">
        <f>IF(ISNUMBER(SEARCH( "Women's",Table1[[#This Row],[Product]])), "Women","Male")</f>
        <v>Women</v>
      </c>
      <c r="J6758" t="str">
        <f>IF(ISNUMBER(SEARCH( "Apparel",Table1[[#This Row],[Product]])), "Apparel","Footwear")</f>
        <v>Footwear</v>
      </c>
      <c r="K6758" s="3">
        <v>45</v>
      </c>
      <c r="L6758">
        <v>825</v>
      </c>
      <c r="M6758" s="3">
        <v>37125</v>
      </c>
      <c r="N6758" s="3">
        <v>12994</v>
      </c>
      <c r="O6758" t="s">
        <v>26</v>
      </c>
    </row>
    <row r="6759" spans="1:15" hidden="1" x14ac:dyDescent="0.3">
      <c r="A6759" t="s">
        <v>37</v>
      </c>
      <c r="B6759">
        <v>1185732</v>
      </c>
      <c r="C6759" s="1">
        <v>43864</v>
      </c>
      <c r="D6759" s="1" t="str">
        <f>TEXT(Table1[[#This Row],[Invoice Date]],"yyyy")</f>
        <v>2020</v>
      </c>
      <c r="E6759" t="s">
        <v>38</v>
      </c>
      <c r="F6759" t="s">
        <v>39</v>
      </c>
      <c r="G6759" t="s">
        <v>39</v>
      </c>
      <c r="H6759" t="s">
        <v>50</v>
      </c>
      <c r="I6759" t="str">
        <f>IF(ISNUMBER(SEARCH( "Women's",Table1[[#This Row],[Product]])), "Women","Male")</f>
        <v>Women</v>
      </c>
      <c r="J6759" t="str">
        <f>IF(ISNUMBER(SEARCH( "Apparel",Table1[[#This Row],[Product]])), "Apparel","Footwear")</f>
        <v>Footwear</v>
      </c>
      <c r="K6759" s="3">
        <v>45</v>
      </c>
      <c r="L6759">
        <v>825</v>
      </c>
      <c r="M6759" s="3">
        <v>37125</v>
      </c>
      <c r="N6759" s="3">
        <v>12994</v>
      </c>
      <c r="O6759" t="s">
        <v>26</v>
      </c>
    </row>
    <row r="6760" spans="1:15" hidden="1" x14ac:dyDescent="0.3">
      <c r="A6760" t="s">
        <v>37</v>
      </c>
      <c r="B6760">
        <v>1185732</v>
      </c>
      <c r="C6760" s="1">
        <v>43865</v>
      </c>
      <c r="D6760" s="1" t="str">
        <f>TEXT(Table1[[#This Row],[Invoice Date]],"yyyy")</f>
        <v>2020</v>
      </c>
      <c r="E6760" t="s">
        <v>38</v>
      </c>
      <c r="F6760" t="s">
        <v>39</v>
      </c>
      <c r="G6760" t="s">
        <v>39</v>
      </c>
      <c r="H6760" t="s">
        <v>64</v>
      </c>
      <c r="I6760" t="str">
        <f>IF(ISNUMBER(SEARCH( "Women's",Table1[[#This Row],[Product]])), "Women","Male")</f>
        <v>Male</v>
      </c>
      <c r="J6760" t="str">
        <f>IF(ISNUMBER(SEARCH( "Apparel",Table1[[#This Row],[Product]])), "Apparel","Footwear")</f>
        <v>Apparel</v>
      </c>
      <c r="K6760" s="3">
        <v>60</v>
      </c>
      <c r="L6760">
        <v>825</v>
      </c>
      <c r="M6760" s="3">
        <v>49500</v>
      </c>
      <c r="N6760" s="3">
        <v>14850</v>
      </c>
      <c r="O6760" t="s">
        <v>26</v>
      </c>
    </row>
    <row r="6761" spans="1:15" hidden="1" x14ac:dyDescent="0.3">
      <c r="A6761" t="s">
        <v>12</v>
      </c>
      <c r="B6761">
        <v>1197831</v>
      </c>
      <c r="C6761" s="1">
        <v>44126</v>
      </c>
      <c r="D6761" s="1" t="str">
        <f>TEXT(Table1[[#This Row],[Invoice Date]],"yyyy")</f>
        <v>2020</v>
      </c>
      <c r="E6761" t="s">
        <v>19</v>
      </c>
      <c r="F6761" t="s">
        <v>53</v>
      </c>
      <c r="G6761" t="s">
        <v>54</v>
      </c>
      <c r="H6761" t="s">
        <v>27</v>
      </c>
      <c r="I6761" t="str">
        <f>IF(ISNUMBER(SEARCH( "Women's",Table1[[#This Row],[Product]])), "Women","Male")</f>
        <v>Women</v>
      </c>
      <c r="J6761" t="str">
        <f>IF(ISNUMBER(SEARCH( "Apparel",Table1[[#This Row],[Product]])), "Apparel","Footwear")</f>
        <v>Footwear</v>
      </c>
      <c r="K6761" s="3">
        <v>50</v>
      </c>
      <c r="L6761">
        <v>825</v>
      </c>
      <c r="M6761" s="3">
        <v>41250</v>
      </c>
      <c r="N6761" s="3">
        <v>14438</v>
      </c>
      <c r="O6761" t="s">
        <v>26</v>
      </c>
    </row>
    <row r="6762" spans="1:15" hidden="1" x14ac:dyDescent="0.3">
      <c r="A6762" t="s">
        <v>18</v>
      </c>
      <c r="B6762">
        <v>1128299</v>
      </c>
      <c r="C6762" s="1">
        <v>44142</v>
      </c>
      <c r="D6762" s="1" t="str">
        <f>TEXT(Table1[[#This Row],[Invoice Date]],"yyyy")</f>
        <v>2020</v>
      </c>
      <c r="E6762" t="s">
        <v>42</v>
      </c>
      <c r="F6762" t="s">
        <v>60</v>
      </c>
      <c r="G6762" t="s">
        <v>61</v>
      </c>
      <c r="H6762" t="s">
        <v>25</v>
      </c>
      <c r="I6762" t="str">
        <f>IF(ISNUMBER(SEARCH( "Women's",Table1[[#This Row],[Product]])), "Women","Male")</f>
        <v>Male</v>
      </c>
      <c r="J6762" t="str">
        <f>IF(ISNUMBER(SEARCH( "Apparel",Table1[[#This Row],[Product]])), "Apparel","Footwear")</f>
        <v>Footwear</v>
      </c>
      <c r="K6762" s="3">
        <v>40</v>
      </c>
      <c r="L6762">
        <v>825</v>
      </c>
      <c r="M6762" s="3">
        <v>33000</v>
      </c>
      <c r="N6762" s="3">
        <v>11550</v>
      </c>
      <c r="O6762" t="s">
        <v>26</v>
      </c>
    </row>
    <row r="6763" spans="1:15" hidden="1" x14ac:dyDescent="0.3">
      <c r="A6763" t="s">
        <v>18</v>
      </c>
      <c r="B6763">
        <v>1128299</v>
      </c>
      <c r="C6763" s="1">
        <v>44203</v>
      </c>
      <c r="D6763" s="1" t="str">
        <f>TEXT(Table1[[#This Row],[Invoice Date]],"yyyy")</f>
        <v>2021</v>
      </c>
      <c r="E6763" t="s">
        <v>42</v>
      </c>
      <c r="F6763" t="s">
        <v>60</v>
      </c>
      <c r="G6763" t="s">
        <v>61</v>
      </c>
      <c r="H6763" t="s">
        <v>34</v>
      </c>
      <c r="I6763" t="str">
        <f>IF(ISNUMBER(SEARCH( "Women's",Table1[[#This Row],[Product]])), "Women","Male")</f>
        <v>Male</v>
      </c>
      <c r="J6763" t="str">
        <f>IF(ISNUMBER(SEARCH( "Apparel",Table1[[#This Row],[Product]])), "Apparel","Footwear")</f>
        <v>Footwear</v>
      </c>
      <c r="K6763" s="3">
        <v>65</v>
      </c>
      <c r="L6763">
        <v>825</v>
      </c>
      <c r="M6763" s="3">
        <v>53625</v>
      </c>
      <c r="N6763" s="3">
        <v>13406</v>
      </c>
      <c r="O6763" t="s">
        <v>26</v>
      </c>
    </row>
    <row r="6764" spans="1:15" hidden="1" x14ac:dyDescent="0.3">
      <c r="A6764" t="s">
        <v>18</v>
      </c>
      <c r="B6764">
        <v>1128299</v>
      </c>
      <c r="C6764" s="1">
        <v>44204</v>
      </c>
      <c r="D6764" s="1" t="str">
        <f>TEXT(Table1[[#This Row],[Invoice Date]],"yyyy")</f>
        <v>2021</v>
      </c>
      <c r="E6764" t="s">
        <v>42</v>
      </c>
      <c r="F6764" t="s">
        <v>60</v>
      </c>
      <c r="G6764" t="s">
        <v>61</v>
      </c>
      <c r="H6764" t="s">
        <v>27</v>
      </c>
      <c r="I6764" t="str">
        <f>IF(ISNUMBER(SEARCH( "Women's",Table1[[#This Row],[Product]])), "Women","Male")</f>
        <v>Women</v>
      </c>
      <c r="J6764" t="str">
        <f>IF(ISNUMBER(SEARCH( "Apparel",Table1[[#This Row],[Product]])), "Apparel","Footwear")</f>
        <v>Footwear</v>
      </c>
      <c r="K6764" s="3">
        <v>65</v>
      </c>
      <c r="L6764">
        <v>825</v>
      </c>
      <c r="M6764" s="3">
        <v>53625</v>
      </c>
      <c r="N6764" s="3">
        <v>21450</v>
      </c>
      <c r="O6764" t="s">
        <v>26</v>
      </c>
    </row>
    <row r="6765" spans="1:15" hidden="1" x14ac:dyDescent="0.3">
      <c r="A6765" t="s">
        <v>18</v>
      </c>
      <c r="B6765">
        <v>1128299</v>
      </c>
      <c r="C6765" s="1">
        <v>44210</v>
      </c>
      <c r="D6765" s="1" t="str">
        <f>TEXT(Table1[[#This Row],[Invoice Date]],"yyyy")</f>
        <v>2021</v>
      </c>
      <c r="E6765" t="s">
        <v>42</v>
      </c>
      <c r="F6765" t="s">
        <v>60</v>
      </c>
      <c r="G6765" t="s">
        <v>61</v>
      </c>
      <c r="H6765" t="s">
        <v>27</v>
      </c>
      <c r="I6765" t="str">
        <f>IF(ISNUMBER(SEARCH( "Women's",Table1[[#This Row],[Product]])), "Women","Male")</f>
        <v>Women</v>
      </c>
      <c r="J6765" t="str">
        <f>IF(ISNUMBER(SEARCH( "Apparel",Table1[[#This Row],[Product]])), "Apparel","Footwear")</f>
        <v>Footwear</v>
      </c>
      <c r="K6765" s="3">
        <v>65</v>
      </c>
      <c r="L6765">
        <v>825</v>
      </c>
      <c r="M6765" s="3">
        <v>53625</v>
      </c>
      <c r="N6765" s="3">
        <v>18769</v>
      </c>
      <c r="O6765" t="s">
        <v>26</v>
      </c>
    </row>
    <row r="6766" spans="1:15" hidden="1" x14ac:dyDescent="0.3">
      <c r="A6766" t="s">
        <v>57</v>
      </c>
      <c r="B6766">
        <v>1189833</v>
      </c>
      <c r="C6766" s="1">
        <v>44335</v>
      </c>
      <c r="D6766" s="1" t="str">
        <f>TEXT(Table1[[#This Row],[Invoice Date]],"yyyy")</f>
        <v>2021</v>
      </c>
      <c r="E6766" t="s">
        <v>42</v>
      </c>
      <c r="F6766" t="s">
        <v>60</v>
      </c>
      <c r="G6766" t="s">
        <v>70</v>
      </c>
      <c r="H6766" t="s">
        <v>25</v>
      </c>
      <c r="I6766" t="str">
        <f>IF(ISNUMBER(SEARCH( "Women's",Table1[[#This Row],[Product]])), "Women","Male")</f>
        <v>Male</v>
      </c>
      <c r="J6766" t="str">
        <f>IF(ISNUMBER(SEARCH( "Apparel",Table1[[#This Row],[Product]])), "Apparel","Footwear")</f>
        <v>Footwear</v>
      </c>
      <c r="K6766" s="3">
        <v>50</v>
      </c>
      <c r="L6766">
        <v>825</v>
      </c>
      <c r="M6766" s="3">
        <v>41250</v>
      </c>
      <c r="N6766" s="3">
        <v>16500</v>
      </c>
      <c r="O6766" t="s">
        <v>26</v>
      </c>
    </row>
    <row r="6767" spans="1:15" hidden="1" x14ac:dyDescent="0.3">
      <c r="A6767" t="s">
        <v>57</v>
      </c>
      <c r="B6767">
        <v>1189833</v>
      </c>
      <c r="C6767" s="1">
        <v>44336</v>
      </c>
      <c r="D6767" s="1" t="str">
        <f>TEXT(Table1[[#This Row],[Invoice Date]],"yyyy")</f>
        <v>2021</v>
      </c>
      <c r="E6767" t="s">
        <v>42</v>
      </c>
      <c r="F6767" t="s">
        <v>60</v>
      </c>
      <c r="G6767" t="s">
        <v>70</v>
      </c>
      <c r="H6767" t="s">
        <v>34</v>
      </c>
      <c r="I6767" t="str">
        <f>IF(ISNUMBER(SEARCH( "Women's",Table1[[#This Row],[Product]])), "Women","Male")</f>
        <v>Male</v>
      </c>
      <c r="J6767" t="str">
        <f>IF(ISNUMBER(SEARCH( "Apparel",Table1[[#This Row],[Product]])), "Apparel","Footwear")</f>
        <v>Footwear</v>
      </c>
      <c r="K6767" s="3">
        <v>55</v>
      </c>
      <c r="L6767">
        <v>825</v>
      </c>
      <c r="M6767" s="3">
        <v>45375</v>
      </c>
      <c r="N6767" s="3">
        <v>11344</v>
      </c>
      <c r="O6767" t="s">
        <v>26</v>
      </c>
    </row>
    <row r="6768" spans="1:15" hidden="1" x14ac:dyDescent="0.3">
      <c r="A6768" t="s">
        <v>22</v>
      </c>
      <c r="B6768">
        <v>1197831</v>
      </c>
      <c r="C6768" s="1">
        <v>44455</v>
      </c>
      <c r="D6768" s="1" t="str">
        <f>TEXT(Table1[[#This Row],[Invoice Date]],"yyyy")</f>
        <v>2021</v>
      </c>
      <c r="E6768" t="s">
        <v>19</v>
      </c>
      <c r="F6768" t="s">
        <v>53</v>
      </c>
      <c r="G6768" t="s">
        <v>62</v>
      </c>
      <c r="H6768" t="s">
        <v>25</v>
      </c>
      <c r="I6768" t="str">
        <f>IF(ISNUMBER(SEARCH( "Women's",Table1[[#This Row],[Product]])), "Women","Male")</f>
        <v>Male</v>
      </c>
      <c r="J6768" t="str">
        <f>IF(ISNUMBER(SEARCH( "Apparel",Table1[[#This Row],[Product]])), "Apparel","Footwear")</f>
        <v>Footwear</v>
      </c>
      <c r="K6768" s="3">
        <v>45</v>
      </c>
      <c r="L6768">
        <v>825</v>
      </c>
      <c r="M6768" s="3">
        <v>37125</v>
      </c>
      <c r="N6768" s="3">
        <v>14850</v>
      </c>
      <c r="O6768" t="s">
        <v>26</v>
      </c>
    </row>
    <row r="6769" spans="1:15" hidden="1" x14ac:dyDescent="0.3">
      <c r="A6769" t="s">
        <v>22</v>
      </c>
      <c r="B6769">
        <v>1197831</v>
      </c>
      <c r="C6769" s="1">
        <v>44456</v>
      </c>
      <c r="D6769" s="1" t="str">
        <f>TEXT(Table1[[#This Row],[Invoice Date]],"yyyy")</f>
        <v>2021</v>
      </c>
      <c r="E6769" t="s">
        <v>19</v>
      </c>
      <c r="F6769" t="s">
        <v>53</v>
      </c>
      <c r="G6769" t="s">
        <v>62</v>
      </c>
      <c r="H6769" t="s">
        <v>34</v>
      </c>
      <c r="I6769" t="str">
        <f>IF(ISNUMBER(SEARCH( "Women's",Table1[[#This Row],[Product]])), "Women","Male")</f>
        <v>Male</v>
      </c>
      <c r="J6769" t="str">
        <f>IF(ISNUMBER(SEARCH( "Apparel",Table1[[#This Row],[Product]])), "Apparel","Footwear")</f>
        <v>Footwear</v>
      </c>
      <c r="K6769" s="3">
        <v>50</v>
      </c>
      <c r="L6769">
        <v>825</v>
      </c>
      <c r="M6769" s="3">
        <v>41250</v>
      </c>
      <c r="N6769" s="3">
        <v>16500</v>
      </c>
      <c r="O6769" t="s">
        <v>26</v>
      </c>
    </row>
    <row r="6770" spans="1:15" hidden="1" x14ac:dyDescent="0.3">
      <c r="A6770" t="s">
        <v>22</v>
      </c>
      <c r="B6770">
        <v>1197831</v>
      </c>
      <c r="C6770" s="1">
        <v>44485</v>
      </c>
      <c r="D6770" s="1" t="str">
        <f>TEXT(Table1[[#This Row],[Invoice Date]],"yyyy")</f>
        <v>2021</v>
      </c>
      <c r="E6770" t="s">
        <v>19</v>
      </c>
      <c r="F6770" t="s">
        <v>53</v>
      </c>
      <c r="G6770" t="s">
        <v>62</v>
      </c>
      <c r="H6770" t="s">
        <v>25</v>
      </c>
      <c r="I6770" t="str">
        <f>IF(ISNUMBER(SEARCH( "Women's",Table1[[#This Row],[Product]])), "Women","Male")</f>
        <v>Male</v>
      </c>
      <c r="J6770" t="str">
        <f>IF(ISNUMBER(SEARCH( "Apparel",Table1[[#This Row],[Product]])), "Apparel","Footwear")</f>
        <v>Footwear</v>
      </c>
      <c r="K6770" s="3">
        <v>60</v>
      </c>
      <c r="L6770">
        <v>825</v>
      </c>
      <c r="M6770" s="3">
        <v>49500</v>
      </c>
      <c r="N6770" s="3">
        <v>19800</v>
      </c>
      <c r="O6770" t="s">
        <v>26</v>
      </c>
    </row>
    <row r="6771" spans="1:15" hidden="1" x14ac:dyDescent="0.3">
      <c r="A6771" t="s">
        <v>22</v>
      </c>
      <c r="B6771">
        <v>1197831</v>
      </c>
      <c r="C6771" s="1">
        <v>44486</v>
      </c>
      <c r="D6771" s="1" t="str">
        <f>TEXT(Table1[[#This Row],[Invoice Date]],"yyyy")</f>
        <v>2021</v>
      </c>
      <c r="E6771" t="s">
        <v>19</v>
      </c>
      <c r="F6771" t="s">
        <v>53</v>
      </c>
      <c r="G6771" t="s">
        <v>62</v>
      </c>
      <c r="H6771" t="s">
        <v>34</v>
      </c>
      <c r="I6771" t="str">
        <f>IF(ISNUMBER(SEARCH( "Women's",Table1[[#This Row],[Product]])), "Women","Male")</f>
        <v>Male</v>
      </c>
      <c r="J6771" t="str">
        <f>IF(ISNUMBER(SEARCH( "Apparel",Table1[[#This Row],[Product]])), "Apparel","Footwear")</f>
        <v>Footwear</v>
      </c>
      <c r="K6771" s="3">
        <v>60</v>
      </c>
      <c r="L6771">
        <v>825</v>
      </c>
      <c r="M6771" s="3">
        <v>49500</v>
      </c>
      <c r="N6771" s="3">
        <v>19800</v>
      </c>
      <c r="O6771" t="s">
        <v>26</v>
      </c>
    </row>
    <row r="6772" spans="1:15" hidden="1" x14ac:dyDescent="0.3">
      <c r="A6772" t="s">
        <v>18</v>
      </c>
      <c r="B6772">
        <v>1128299</v>
      </c>
      <c r="C6772" s="1">
        <v>44013</v>
      </c>
      <c r="D6772" s="1" t="str">
        <f>TEXT(Table1[[#This Row],[Invoice Date]],"yyyy")</f>
        <v>2020</v>
      </c>
      <c r="E6772" t="s">
        <v>42</v>
      </c>
      <c r="F6772" t="s">
        <v>91</v>
      </c>
      <c r="G6772" t="s">
        <v>92</v>
      </c>
      <c r="H6772" t="s">
        <v>25</v>
      </c>
      <c r="I6772" t="str">
        <f>IF(ISNUMBER(SEARCH( "Women's",Table1[[#This Row],[Product]])), "Women","Male")</f>
        <v>Male</v>
      </c>
      <c r="J6772" t="str">
        <f>IF(ISNUMBER(SEARCH( "Apparel",Table1[[#This Row],[Product]])), "Apparel","Footwear")</f>
        <v>Footwear</v>
      </c>
      <c r="K6772" s="3">
        <v>80</v>
      </c>
      <c r="L6772">
        <v>825</v>
      </c>
      <c r="M6772" s="3">
        <v>66000</v>
      </c>
      <c r="N6772" s="3">
        <v>19800</v>
      </c>
      <c r="O6772" t="s">
        <v>31</v>
      </c>
    </row>
    <row r="6773" spans="1:15" hidden="1" x14ac:dyDescent="0.3">
      <c r="A6773" t="s">
        <v>18</v>
      </c>
      <c r="B6773">
        <v>1185732</v>
      </c>
      <c r="C6773" s="1">
        <v>43945</v>
      </c>
      <c r="D6773" s="1" t="str">
        <f>TEXT(Table1[[#This Row],[Invoice Date]],"yyyy")</f>
        <v>2020</v>
      </c>
      <c r="E6773" t="s">
        <v>13</v>
      </c>
      <c r="F6773" t="s">
        <v>14</v>
      </c>
      <c r="G6773" t="s">
        <v>67</v>
      </c>
      <c r="H6773" t="s">
        <v>16</v>
      </c>
      <c r="I6773" t="str">
        <f>IF(ISNUMBER(SEARCH( "Women's",Table1[[#This Row],[Product]])), "Women","Male")</f>
        <v>Women</v>
      </c>
      <c r="J6773" t="str">
        <f>IF(ISNUMBER(SEARCH( "Apparel",Table1[[#This Row],[Product]])), "Apparel","Footwear")</f>
        <v>Apparel</v>
      </c>
      <c r="K6773" s="3">
        <v>65</v>
      </c>
      <c r="L6773">
        <v>825</v>
      </c>
      <c r="M6773" s="3">
        <v>53625</v>
      </c>
      <c r="N6773" s="3">
        <v>26813</v>
      </c>
      <c r="O6773" t="s">
        <v>31</v>
      </c>
    </row>
    <row r="6774" spans="1:15" hidden="1" x14ac:dyDescent="0.3">
      <c r="A6774" t="s">
        <v>18</v>
      </c>
      <c r="B6774">
        <v>1185732</v>
      </c>
      <c r="C6774" s="1">
        <v>43945</v>
      </c>
      <c r="D6774" s="1" t="str">
        <f>TEXT(Table1[[#This Row],[Invoice Date]],"yyyy")</f>
        <v>2020</v>
      </c>
      <c r="E6774" t="s">
        <v>13</v>
      </c>
      <c r="F6774" t="s">
        <v>14</v>
      </c>
      <c r="G6774" t="s">
        <v>67</v>
      </c>
      <c r="H6774" t="s">
        <v>34</v>
      </c>
      <c r="I6774" t="str">
        <f>IF(ISNUMBER(SEARCH( "Women's",Table1[[#This Row],[Product]])), "Women","Male")</f>
        <v>Male</v>
      </c>
      <c r="J6774" t="str">
        <f>IF(ISNUMBER(SEARCH( "Apparel",Table1[[#This Row],[Product]])), "Apparel","Footwear")</f>
        <v>Footwear</v>
      </c>
      <c r="K6774" s="3">
        <v>55</v>
      </c>
      <c r="L6774">
        <v>825</v>
      </c>
      <c r="M6774" s="3">
        <v>45375</v>
      </c>
      <c r="N6774" s="3">
        <v>15881</v>
      </c>
      <c r="O6774" t="s">
        <v>31</v>
      </c>
    </row>
    <row r="6775" spans="1:15" hidden="1" x14ac:dyDescent="0.3">
      <c r="A6775" t="s">
        <v>18</v>
      </c>
      <c r="B6775">
        <v>1185732</v>
      </c>
      <c r="C6775" s="1">
        <v>44087</v>
      </c>
      <c r="D6775" s="1" t="str">
        <f>TEXT(Table1[[#This Row],[Invoice Date]],"yyyy")</f>
        <v>2020</v>
      </c>
      <c r="E6775" t="s">
        <v>13</v>
      </c>
      <c r="F6775" t="s">
        <v>14</v>
      </c>
      <c r="G6775" t="s">
        <v>67</v>
      </c>
      <c r="H6775" t="s">
        <v>27</v>
      </c>
      <c r="I6775" t="str">
        <f>IF(ISNUMBER(SEARCH( "Women's",Table1[[#This Row],[Product]])), "Women","Male")</f>
        <v>Women</v>
      </c>
      <c r="J6775" t="str">
        <f>IF(ISNUMBER(SEARCH( "Apparel",Table1[[#This Row],[Product]])), "Apparel","Footwear")</f>
        <v>Footwear</v>
      </c>
      <c r="K6775" s="3">
        <v>55</v>
      </c>
      <c r="L6775">
        <v>825</v>
      </c>
      <c r="M6775" s="3">
        <v>45375</v>
      </c>
      <c r="N6775" s="3">
        <v>11344</v>
      </c>
      <c r="O6775" t="s">
        <v>31</v>
      </c>
    </row>
    <row r="6776" spans="1:15" hidden="1" x14ac:dyDescent="0.3">
      <c r="A6776" t="s">
        <v>18</v>
      </c>
      <c r="B6776">
        <v>1185732</v>
      </c>
      <c r="C6776" s="1">
        <v>44093</v>
      </c>
      <c r="D6776" s="1" t="str">
        <f>TEXT(Table1[[#This Row],[Invoice Date]],"yyyy")</f>
        <v>2020</v>
      </c>
      <c r="E6776" t="s">
        <v>13</v>
      </c>
      <c r="F6776" t="s">
        <v>14</v>
      </c>
      <c r="G6776" t="s">
        <v>67</v>
      </c>
      <c r="H6776" t="s">
        <v>27</v>
      </c>
      <c r="I6776" t="str">
        <f>IF(ISNUMBER(SEARCH( "Women's",Table1[[#This Row],[Product]])), "Women","Male")</f>
        <v>Women</v>
      </c>
      <c r="J6776" t="str">
        <f>IF(ISNUMBER(SEARCH( "Apparel",Table1[[#This Row],[Product]])), "Apparel","Footwear")</f>
        <v>Footwear</v>
      </c>
      <c r="K6776" s="3">
        <v>55</v>
      </c>
      <c r="L6776">
        <v>825</v>
      </c>
      <c r="M6776" s="3">
        <v>45375</v>
      </c>
      <c r="N6776" s="3">
        <v>11344</v>
      </c>
      <c r="O6776" t="s">
        <v>31</v>
      </c>
    </row>
    <row r="6777" spans="1:15" hidden="1" x14ac:dyDescent="0.3">
      <c r="A6777" t="s">
        <v>22</v>
      </c>
      <c r="B6777">
        <v>1185732</v>
      </c>
      <c r="C6777" s="1">
        <v>44102</v>
      </c>
      <c r="D6777" s="1" t="str">
        <f>TEXT(Table1[[#This Row],[Invoice Date]],"yyyy")</f>
        <v>2020</v>
      </c>
      <c r="E6777" t="s">
        <v>13</v>
      </c>
      <c r="F6777" t="s">
        <v>14</v>
      </c>
      <c r="G6777" t="s">
        <v>67</v>
      </c>
      <c r="H6777" t="s">
        <v>16</v>
      </c>
      <c r="I6777" t="str">
        <f>IF(ISNUMBER(SEARCH( "Women's",Table1[[#This Row],[Product]])), "Women","Male")</f>
        <v>Women</v>
      </c>
      <c r="J6777" t="str">
        <f>IF(ISNUMBER(SEARCH( "Apparel",Table1[[#This Row],[Product]])), "Apparel","Footwear")</f>
        <v>Apparel</v>
      </c>
      <c r="K6777" s="3">
        <v>60</v>
      </c>
      <c r="L6777">
        <v>825</v>
      </c>
      <c r="M6777" s="3">
        <v>49500</v>
      </c>
      <c r="N6777" s="3">
        <v>24750</v>
      </c>
      <c r="O6777" t="s">
        <v>31</v>
      </c>
    </row>
    <row r="6778" spans="1:15" hidden="1" x14ac:dyDescent="0.3">
      <c r="A6778" t="s">
        <v>22</v>
      </c>
      <c r="B6778">
        <v>1185732</v>
      </c>
      <c r="C6778" s="1">
        <v>44104</v>
      </c>
      <c r="D6778" s="1" t="str">
        <f>TEXT(Table1[[#This Row],[Invoice Date]],"yyyy")</f>
        <v>2020</v>
      </c>
      <c r="E6778" t="s">
        <v>13</v>
      </c>
      <c r="F6778" t="s">
        <v>14</v>
      </c>
      <c r="G6778" t="s">
        <v>67</v>
      </c>
      <c r="H6778" t="s">
        <v>34</v>
      </c>
      <c r="I6778" t="str">
        <f>IF(ISNUMBER(SEARCH( "Women's",Table1[[#This Row],[Product]])), "Women","Male")</f>
        <v>Male</v>
      </c>
      <c r="J6778" t="str">
        <f>IF(ISNUMBER(SEARCH( "Apparel",Table1[[#This Row],[Product]])), "Apparel","Footwear")</f>
        <v>Footwear</v>
      </c>
      <c r="K6778" s="3">
        <v>50</v>
      </c>
      <c r="L6778">
        <v>825</v>
      </c>
      <c r="M6778" s="3">
        <v>41250</v>
      </c>
      <c r="N6778" s="3">
        <v>14438</v>
      </c>
      <c r="O6778" t="s">
        <v>31</v>
      </c>
    </row>
    <row r="6779" spans="1:15" hidden="1" x14ac:dyDescent="0.3">
      <c r="A6779" t="s">
        <v>22</v>
      </c>
      <c r="B6779">
        <v>1185732</v>
      </c>
      <c r="C6779" s="1">
        <v>44108</v>
      </c>
      <c r="D6779" s="1" t="str">
        <f>TEXT(Table1[[#This Row],[Invoice Date]],"yyyy")</f>
        <v>2020</v>
      </c>
      <c r="E6779" t="s">
        <v>13</v>
      </c>
      <c r="F6779" t="s">
        <v>14</v>
      </c>
      <c r="G6779" t="s">
        <v>67</v>
      </c>
      <c r="H6779" t="s">
        <v>16</v>
      </c>
      <c r="I6779" t="str">
        <f>IF(ISNUMBER(SEARCH( "Women's",Table1[[#This Row],[Product]])), "Women","Male")</f>
        <v>Women</v>
      </c>
      <c r="J6779" t="str">
        <f>IF(ISNUMBER(SEARCH( "Apparel",Table1[[#This Row],[Product]])), "Apparel","Footwear")</f>
        <v>Apparel</v>
      </c>
      <c r="K6779" s="3">
        <v>65</v>
      </c>
      <c r="L6779">
        <v>825</v>
      </c>
      <c r="M6779" s="3">
        <v>53625</v>
      </c>
      <c r="N6779" s="3">
        <v>26813</v>
      </c>
      <c r="O6779" t="s">
        <v>31</v>
      </c>
    </row>
    <row r="6780" spans="1:15" hidden="1" x14ac:dyDescent="0.3">
      <c r="A6780" t="s">
        <v>22</v>
      </c>
      <c r="B6780">
        <v>1185732</v>
      </c>
      <c r="C6780" s="1">
        <v>43975</v>
      </c>
      <c r="D6780" s="1" t="str">
        <f>TEXT(Table1[[#This Row],[Invoice Date]],"yyyy")</f>
        <v>2020</v>
      </c>
      <c r="E6780" t="s">
        <v>13</v>
      </c>
      <c r="F6780" t="s">
        <v>14</v>
      </c>
      <c r="G6780" t="s">
        <v>67</v>
      </c>
      <c r="H6780" t="s">
        <v>27</v>
      </c>
      <c r="I6780" t="str">
        <f>IF(ISNUMBER(SEARCH( "Women's",Table1[[#This Row],[Product]])), "Women","Male")</f>
        <v>Women</v>
      </c>
      <c r="J6780" t="str">
        <f>IF(ISNUMBER(SEARCH( "Apparel",Table1[[#This Row],[Product]])), "Apparel","Footwear")</f>
        <v>Footwear</v>
      </c>
      <c r="K6780" s="3">
        <v>55</v>
      </c>
      <c r="L6780">
        <v>825</v>
      </c>
      <c r="M6780" s="3">
        <v>45375</v>
      </c>
      <c r="N6780" s="3">
        <v>11344</v>
      </c>
      <c r="O6780" t="s">
        <v>31</v>
      </c>
    </row>
    <row r="6781" spans="1:15" hidden="1" x14ac:dyDescent="0.3">
      <c r="A6781" t="s">
        <v>22</v>
      </c>
      <c r="B6781">
        <v>1197831</v>
      </c>
      <c r="C6781" s="1">
        <v>44301</v>
      </c>
      <c r="D6781" s="1" t="str">
        <f>TEXT(Table1[[#This Row],[Invoice Date]],"yyyy")</f>
        <v>2021</v>
      </c>
      <c r="E6781" t="s">
        <v>19</v>
      </c>
      <c r="F6781" t="s">
        <v>68</v>
      </c>
      <c r="G6781" t="s">
        <v>69</v>
      </c>
      <c r="H6781" t="s">
        <v>25</v>
      </c>
      <c r="I6781" t="str">
        <f>IF(ISNUMBER(SEARCH( "Women's",Table1[[#This Row],[Product]])), "Women","Male")</f>
        <v>Male</v>
      </c>
      <c r="J6781" t="str">
        <f>IF(ISNUMBER(SEARCH( "Apparel",Table1[[#This Row],[Product]])), "Apparel","Footwear")</f>
        <v>Footwear</v>
      </c>
      <c r="K6781" s="3">
        <v>40</v>
      </c>
      <c r="L6781">
        <v>825</v>
      </c>
      <c r="M6781" s="3">
        <v>33000</v>
      </c>
      <c r="N6781" s="3">
        <v>14850</v>
      </c>
      <c r="O6781" t="s">
        <v>26</v>
      </c>
    </row>
    <row r="6782" spans="1:15" hidden="1" x14ac:dyDescent="0.3">
      <c r="A6782" t="s">
        <v>22</v>
      </c>
      <c r="B6782">
        <v>1197831</v>
      </c>
      <c r="C6782" s="1">
        <v>44302</v>
      </c>
      <c r="D6782" s="1" t="str">
        <f>TEXT(Table1[[#This Row],[Invoice Date]],"yyyy")</f>
        <v>2021</v>
      </c>
      <c r="E6782" t="s">
        <v>19</v>
      </c>
      <c r="F6782" t="s">
        <v>68</v>
      </c>
      <c r="G6782" t="s">
        <v>69</v>
      </c>
      <c r="H6782" t="s">
        <v>34</v>
      </c>
      <c r="I6782" t="str">
        <f>IF(ISNUMBER(SEARCH( "Women's",Table1[[#This Row],[Product]])), "Women","Male")</f>
        <v>Male</v>
      </c>
      <c r="J6782" t="str">
        <f>IF(ISNUMBER(SEARCH( "Apparel",Table1[[#This Row],[Product]])), "Apparel","Footwear")</f>
        <v>Footwear</v>
      </c>
      <c r="K6782" s="3">
        <v>45</v>
      </c>
      <c r="L6782">
        <v>825</v>
      </c>
      <c r="M6782" s="3">
        <v>37125</v>
      </c>
      <c r="N6782" s="3">
        <v>16706</v>
      </c>
      <c r="O6782" t="s">
        <v>26</v>
      </c>
    </row>
    <row r="6783" spans="1:15" hidden="1" x14ac:dyDescent="0.3">
      <c r="A6783" t="s">
        <v>22</v>
      </c>
      <c r="B6783">
        <v>1197831</v>
      </c>
      <c r="C6783" s="1">
        <v>44306</v>
      </c>
      <c r="D6783" s="1" t="str">
        <f>TEXT(Table1[[#This Row],[Invoice Date]],"yyyy")</f>
        <v>2021</v>
      </c>
      <c r="E6783" t="s">
        <v>19</v>
      </c>
      <c r="F6783" t="s">
        <v>68</v>
      </c>
      <c r="G6783" t="s">
        <v>69</v>
      </c>
      <c r="H6783" t="s">
        <v>16</v>
      </c>
      <c r="I6783" t="str">
        <f>IF(ISNUMBER(SEARCH( "Women's",Table1[[#This Row],[Product]])), "Women","Male")</f>
        <v>Women</v>
      </c>
      <c r="J6783" t="str">
        <f>IF(ISNUMBER(SEARCH( "Apparel",Table1[[#This Row],[Product]])), "Apparel","Footwear")</f>
        <v>Apparel</v>
      </c>
      <c r="K6783" s="3">
        <v>55</v>
      </c>
      <c r="L6783">
        <v>825</v>
      </c>
      <c r="M6783" s="3">
        <v>45375</v>
      </c>
      <c r="N6783" s="3">
        <v>27225</v>
      </c>
      <c r="O6783" t="s">
        <v>26</v>
      </c>
    </row>
    <row r="6784" spans="1:15" hidden="1" x14ac:dyDescent="0.3">
      <c r="A6784" t="s">
        <v>22</v>
      </c>
      <c r="B6784">
        <v>1197831</v>
      </c>
      <c r="C6784" s="1">
        <v>44445</v>
      </c>
      <c r="D6784" s="1" t="str">
        <f>TEXT(Table1[[#This Row],[Invoice Date]],"yyyy")</f>
        <v>2021</v>
      </c>
      <c r="E6784" t="s">
        <v>19</v>
      </c>
      <c r="F6784" t="s">
        <v>23</v>
      </c>
      <c r="G6784" t="s">
        <v>24</v>
      </c>
      <c r="H6784" t="s">
        <v>25</v>
      </c>
      <c r="I6784" t="str">
        <f>IF(ISNUMBER(SEARCH( "Women's",Table1[[#This Row],[Product]])), "Women","Male")</f>
        <v>Male</v>
      </c>
      <c r="J6784" t="str">
        <f>IF(ISNUMBER(SEARCH( "Apparel",Table1[[#This Row],[Product]])), "Apparel","Footwear")</f>
        <v>Footwear</v>
      </c>
      <c r="K6784" s="3">
        <v>45</v>
      </c>
      <c r="L6784">
        <v>825</v>
      </c>
      <c r="M6784" s="3">
        <v>37125</v>
      </c>
      <c r="N6784" s="3">
        <v>18563</v>
      </c>
      <c r="O6784" t="s">
        <v>26</v>
      </c>
    </row>
    <row r="6785" spans="1:15" hidden="1" x14ac:dyDescent="0.3">
      <c r="A6785" t="s">
        <v>22</v>
      </c>
      <c r="B6785">
        <v>1197831</v>
      </c>
      <c r="C6785" s="1">
        <v>44446</v>
      </c>
      <c r="D6785" s="1" t="str">
        <f>TEXT(Table1[[#This Row],[Invoice Date]],"yyyy")</f>
        <v>2021</v>
      </c>
      <c r="E6785" t="s">
        <v>19</v>
      </c>
      <c r="F6785" t="s">
        <v>23</v>
      </c>
      <c r="G6785" t="s">
        <v>24</v>
      </c>
      <c r="H6785" t="s">
        <v>34</v>
      </c>
      <c r="I6785" t="str">
        <f>IF(ISNUMBER(SEARCH( "Women's",Table1[[#This Row],[Product]])), "Women","Male")</f>
        <v>Male</v>
      </c>
      <c r="J6785" t="str">
        <f>IF(ISNUMBER(SEARCH( "Apparel",Table1[[#This Row],[Product]])), "Apparel","Footwear")</f>
        <v>Footwear</v>
      </c>
      <c r="K6785" s="3">
        <v>50</v>
      </c>
      <c r="L6785">
        <v>825</v>
      </c>
      <c r="M6785" s="3">
        <v>41250</v>
      </c>
      <c r="N6785" s="3">
        <v>20625</v>
      </c>
      <c r="O6785" t="s">
        <v>26</v>
      </c>
    </row>
    <row r="6786" spans="1:15" hidden="1" x14ac:dyDescent="0.3">
      <c r="A6786" t="s">
        <v>12</v>
      </c>
      <c r="B6786">
        <v>1128299</v>
      </c>
      <c r="C6786" s="1">
        <v>44364</v>
      </c>
      <c r="D6786" s="1" t="str">
        <f>TEXT(Table1[[#This Row],[Invoice Date]],"yyyy")</f>
        <v>2021</v>
      </c>
      <c r="E6786" t="s">
        <v>13</v>
      </c>
      <c r="F6786" t="s">
        <v>14</v>
      </c>
      <c r="G6786" t="s">
        <v>15</v>
      </c>
      <c r="H6786" t="s">
        <v>25</v>
      </c>
      <c r="I6786" t="str">
        <f>IF(ISNUMBER(SEARCH( "Women's",Table1[[#This Row],[Product]])), "Women","Male")</f>
        <v>Male</v>
      </c>
      <c r="J6786" t="str">
        <f>IF(ISNUMBER(SEARCH( "Apparel",Table1[[#This Row],[Product]])), "Apparel","Footwear")</f>
        <v>Footwear</v>
      </c>
      <c r="K6786" s="3">
        <v>65</v>
      </c>
      <c r="L6786">
        <v>825</v>
      </c>
      <c r="M6786" s="3">
        <v>53625</v>
      </c>
      <c r="N6786" s="3">
        <v>16088</v>
      </c>
      <c r="O6786" t="s">
        <v>26</v>
      </c>
    </row>
    <row r="6787" spans="1:15" hidden="1" x14ac:dyDescent="0.3">
      <c r="A6787" t="s">
        <v>12</v>
      </c>
      <c r="B6787">
        <v>1128299</v>
      </c>
      <c r="C6787" s="1">
        <v>44425</v>
      </c>
      <c r="D6787" s="1" t="str">
        <f>TEXT(Table1[[#This Row],[Invoice Date]],"yyyy")</f>
        <v>2021</v>
      </c>
      <c r="E6787" t="s">
        <v>13</v>
      </c>
      <c r="F6787" t="s">
        <v>14</v>
      </c>
      <c r="G6787" t="s">
        <v>15</v>
      </c>
      <c r="H6787" t="s">
        <v>34</v>
      </c>
      <c r="I6787" t="str">
        <f>IF(ISNUMBER(SEARCH( "Women's",Table1[[#This Row],[Product]])), "Women","Male")</f>
        <v>Male</v>
      </c>
      <c r="J6787" t="str">
        <f>IF(ISNUMBER(SEARCH( "Apparel",Table1[[#This Row],[Product]])), "Apparel","Footwear")</f>
        <v>Footwear</v>
      </c>
      <c r="K6787" s="3">
        <v>85</v>
      </c>
      <c r="L6787">
        <v>825</v>
      </c>
      <c r="M6787" s="3">
        <v>70125</v>
      </c>
      <c r="N6787" s="3">
        <v>17531</v>
      </c>
      <c r="O6787" t="s">
        <v>31</v>
      </c>
    </row>
    <row r="6788" spans="1:15" hidden="1" x14ac:dyDescent="0.3">
      <c r="A6788" t="s">
        <v>18</v>
      </c>
      <c r="B6788">
        <v>1185732</v>
      </c>
      <c r="C6788" s="1">
        <v>44295</v>
      </c>
      <c r="D6788" s="1" t="str">
        <f>TEXT(Table1[[#This Row],[Invoice Date]],"yyyy")</f>
        <v>2021</v>
      </c>
      <c r="E6788" t="s">
        <v>38</v>
      </c>
      <c r="F6788" t="s">
        <v>39</v>
      </c>
      <c r="G6788" t="s">
        <v>95</v>
      </c>
      <c r="H6788" t="s">
        <v>25</v>
      </c>
      <c r="I6788" t="str">
        <f>IF(ISNUMBER(SEARCH( "Women's",Table1[[#This Row],[Product]])), "Women","Male")</f>
        <v>Male</v>
      </c>
      <c r="J6788" t="str">
        <f>IF(ISNUMBER(SEARCH( "Apparel",Table1[[#This Row],[Product]])), "Apparel","Footwear")</f>
        <v>Footwear</v>
      </c>
      <c r="K6788" s="3">
        <v>45</v>
      </c>
      <c r="L6788">
        <v>825</v>
      </c>
      <c r="M6788" s="3">
        <v>37125</v>
      </c>
      <c r="N6788" s="3">
        <v>16706</v>
      </c>
      <c r="O6788" t="s">
        <v>31</v>
      </c>
    </row>
    <row r="6789" spans="1:15" hidden="1" x14ac:dyDescent="0.3">
      <c r="A6789" t="s">
        <v>22</v>
      </c>
      <c r="B6789">
        <v>1185732</v>
      </c>
      <c r="C6789" s="1">
        <v>44364</v>
      </c>
      <c r="D6789" s="1" t="str">
        <f>TEXT(Table1[[#This Row],[Invoice Date]],"yyyy")</f>
        <v>2021</v>
      </c>
      <c r="E6789" t="s">
        <v>28</v>
      </c>
      <c r="F6789" t="s">
        <v>40</v>
      </c>
      <c r="G6789" t="s">
        <v>41</v>
      </c>
      <c r="H6789" t="s">
        <v>25</v>
      </c>
      <c r="I6789" t="str">
        <f>IF(ISNUMBER(SEARCH( "Women's",Table1[[#This Row],[Product]])), "Women","Male")</f>
        <v>Male</v>
      </c>
      <c r="J6789" t="str">
        <f>IF(ISNUMBER(SEARCH( "Apparel",Table1[[#This Row],[Product]])), "Apparel","Footwear")</f>
        <v>Footwear</v>
      </c>
      <c r="K6789" s="3">
        <v>55</v>
      </c>
      <c r="L6789">
        <v>825</v>
      </c>
      <c r="M6789" s="3">
        <v>45375</v>
      </c>
      <c r="N6789" s="3">
        <v>22688</v>
      </c>
      <c r="O6789" t="s">
        <v>31</v>
      </c>
    </row>
    <row r="6790" spans="1:15" x14ac:dyDescent="0.3">
      <c r="A6790" t="s">
        <v>18</v>
      </c>
      <c r="B6790">
        <v>1128299</v>
      </c>
      <c r="C6790" s="1">
        <v>44364</v>
      </c>
      <c r="D6790" s="1" t="str">
        <f>TEXT(Table1[[#This Row],[Invoice Date]],"yyyy")</f>
        <v>2021</v>
      </c>
      <c r="E6790" t="s">
        <v>19</v>
      </c>
      <c r="F6790" t="s">
        <v>20</v>
      </c>
      <c r="G6790" t="s">
        <v>21</v>
      </c>
      <c r="H6790" t="s">
        <v>25</v>
      </c>
      <c r="I6790" t="str">
        <f>IF(ISNUMBER(SEARCH( "Women's",Table1[[#This Row],[Product]])), "Women","Male")</f>
        <v>Male</v>
      </c>
      <c r="J6790" t="str">
        <f>IF(ISNUMBER(SEARCH( "Apparel",Table1[[#This Row],[Product]])), "Apparel","Footwear")</f>
        <v>Footwear</v>
      </c>
      <c r="K6790" s="3">
        <v>60</v>
      </c>
      <c r="L6790">
        <v>825</v>
      </c>
      <c r="M6790" s="3">
        <v>49500</v>
      </c>
      <c r="N6790" s="3">
        <v>19800</v>
      </c>
      <c r="O6790" t="s">
        <v>17</v>
      </c>
    </row>
    <row r="6791" spans="1:15" x14ac:dyDescent="0.3">
      <c r="A6791" t="s">
        <v>18</v>
      </c>
      <c r="B6791">
        <v>1128299</v>
      </c>
      <c r="C6791" s="1">
        <v>44425</v>
      </c>
      <c r="D6791" s="1" t="str">
        <f>TEXT(Table1[[#This Row],[Invoice Date]],"yyyy")</f>
        <v>2021</v>
      </c>
      <c r="E6791" t="s">
        <v>19</v>
      </c>
      <c r="F6791" t="s">
        <v>20</v>
      </c>
      <c r="G6791" t="s">
        <v>21</v>
      </c>
      <c r="H6791" t="s">
        <v>34</v>
      </c>
      <c r="I6791" t="str">
        <f>IF(ISNUMBER(SEARCH( "Women's",Table1[[#This Row],[Product]])), "Women","Male")</f>
        <v>Male</v>
      </c>
      <c r="J6791" t="str">
        <f>IF(ISNUMBER(SEARCH( "Apparel",Table1[[#This Row],[Product]])), "Apparel","Footwear")</f>
        <v>Footwear</v>
      </c>
      <c r="K6791" s="3">
        <v>85</v>
      </c>
      <c r="L6791">
        <v>825</v>
      </c>
      <c r="M6791" s="3">
        <v>70125</v>
      </c>
      <c r="N6791" s="3">
        <v>28050</v>
      </c>
      <c r="O6791" t="s">
        <v>17</v>
      </c>
    </row>
    <row r="6792" spans="1:15" x14ac:dyDescent="0.3">
      <c r="A6792" t="s">
        <v>18</v>
      </c>
      <c r="B6792">
        <v>1197831</v>
      </c>
      <c r="C6792" s="1">
        <v>44351</v>
      </c>
      <c r="D6792" s="1" t="str">
        <f>TEXT(Table1[[#This Row],[Invoice Date]],"yyyy")</f>
        <v>2021</v>
      </c>
      <c r="E6792" t="s">
        <v>42</v>
      </c>
      <c r="F6792" t="s">
        <v>73</v>
      </c>
      <c r="G6792" t="s">
        <v>74</v>
      </c>
      <c r="H6792" t="s">
        <v>16</v>
      </c>
      <c r="I6792" t="str">
        <f>IF(ISNUMBER(SEARCH( "Women's",Table1[[#This Row],[Product]])), "Women","Male")</f>
        <v>Women</v>
      </c>
      <c r="J6792" t="str">
        <f>IF(ISNUMBER(SEARCH( "Apparel",Table1[[#This Row],[Product]])), "Apparel","Footwear")</f>
        <v>Apparel</v>
      </c>
      <c r="K6792" s="3">
        <v>60</v>
      </c>
      <c r="L6792">
        <v>825</v>
      </c>
      <c r="M6792" s="3">
        <v>49500</v>
      </c>
      <c r="N6792" s="3">
        <v>24750</v>
      </c>
      <c r="O6792" t="s">
        <v>17</v>
      </c>
    </row>
    <row r="6793" spans="1:15" x14ac:dyDescent="0.3">
      <c r="A6793" t="s">
        <v>37</v>
      </c>
      <c r="B6793">
        <v>1185732</v>
      </c>
      <c r="C6793" s="1">
        <v>44205</v>
      </c>
      <c r="D6793" s="1" t="str">
        <f>TEXT(Table1[[#This Row],[Invoice Date]],"yyyy")</f>
        <v>2021</v>
      </c>
      <c r="E6793" t="s">
        <v>13</v>
      </c>
      <c r="F6793" t="s">
        <v>51</v>
      </c>
      <c r="G6793" t="s">
        <v>52</v>
      </c>
      <c r="H6793" t="s">
        <v>34</v>
      </c>
      <c r="I6793" t="str">
        <f>IF(ISNUMBER(SEARCH( "Women's",Table1[[#This Row],[Product]])), "Women","Male")</f>
        <v>Male</v>
      </c>
      <c r="J6793" t="str">
        <f>IF(ISNUMBER(SEARCH( "Apparel",Table1[[#This Row],[Product]])), "Apparel","Footwear")</f>
        <v>Footwear</v>
      </c>
      <c r="K6793" s="3">
        <v>40</v>
      </c>
      <c r="L6793">
        <v>825</v>
      </c>
      <c r="M6793" s="3">
        <v>33000</v>
      </c>
      <c r="N6793" s="3">
        <v>11550</v>
      </c>
      <c r="O6793" t="s">
        <v>17</v>
      </c>
    </row>
    <row r="6794" spans="1:15" x14ac:dyDescent="0.3">
      <c r="A6794" t="s">
        <v>37</v>
      </c>
      <c r="B6794">
        <v>1185732</v>
      </c>
      <c r="C6794" s="1">
        <v>44205</v>
      </c>
      <c r="D6794" s="1" t="str">
        <f>TEXT(Table1[[#This Row],[Invoice Date]],"yyyy")</f>
        <v>2021</v>
      </c>
      <c r="E6794" t="s">
        <v>13</v>
      </c>
      <c r="F6794" t="s">
        <v>51</v>
      </c>
      <c r="G6794" t="s">
        <v>52</v>
      </c>
      <c r="H6794" t="s">
        <v>27</v>
      </c>
      <c r="I6794" t="str">
        <f>IF(ISNUMBER(SEARCH( "Women's",Table1[[#This Row],[Product]])), "Women","Male")</f>
        <v>Women</v>
      </c>
      <c r="J6794" t="str">
        <f>IF(ISNUMBER(SEARCH( "Apparel",Table1[[#This Row],[Product]])), "Apparel","Footwear")</f>
        <v>Footwear</v>
      </c>
      <c r="K6794" s="3">
        <v>30</v>
      </c>
      <c r="L6794">
        <v>825</v>
      </c>
      <c r="M6794" s="3">
        <v>24750</v>
      </c>
      <c r="N6794" s="3">
        <v>6188</v>
      </c>
      <c r="O6794" t="s">
        <v>17</v>
      </c>
    </row>
    <row r="6795" spans="1:15" x14ac:dyDescent="0.3">
      <c r="A6795" t="s">
        <v>37</v>
      </c>
      <c r="B6795">
        <v>1185732</v>
      </c>
      <c r="C6795" s="1">
        <v>44205</v>
      </c>
      <c r="D6795" s="1" t="str">
        <f>TEXT(Table1[[#This Row],[Invoice Date]],"yyyy")</f>
        <v>2021</v>
      </c>
      <c r="E6795" t="s">
        <v>13</v>
      </c>
      <c r="F6795" t="s">
        <v>51</v>
      </c>
      <c r="G6795" t="s">
        <v>52</v>
      </c>
      <c r="H6795" t="s">
        <v>16</v>
      </c>
      <c r="I6795" t="str">
        <f>IF(ISNUMBER(SEARCH( "Women's",Table1[[#This Row],[Product]])), "Women","Male")</f>
        <v>Women</v>
      </c>
      <c r="J6795" t="str">
        <f>IF(ISNUMBER(SEARCH( "Apparel",Table1[[#This Row],[Product]])), "Apparel","Footwear")</f>
        <v>Apparel</v>
      </c>
      <c r="K6795" s="3">
        <v>40</v>
      </c>
      <c r="L6795">
        <v>825</v>
      </c>
      <c r="M6795" s="3">
        <v>33000</v>
      </c>
      <c r="N6795" s="3">
        <v>16500</v>
      </c>
      <c r="O6795" t="s">
        <v>17</v>
      </c>
    </row>
    <row r="6796" spans="1:15" x14ac:dyDescent="0.3">
      <c r="A6796" t="s">
        <v>37</v>
      </c>
      <c r="B6796">
        <v>1185732</v>
      </c>
      <c r="C6796" s="1">
        <v>44382</v>
      </c>
      <c r="D6796" s="1" t="str">
        <f>TEXT(Table1[[#This Row],[Invoice Date]],"yyyy")</f>
        <v>2021</v>
      </c>
      <c r="E6796" t="s">
        <v>13</v>
      </c>
      <c r="F6796" t="s">
        <v>63</v>
      </c>
      <c r="G6796" t="s">
        <v>59</v>
      </c>
      <c r="H6796" t="s">
        <v>27</v>
      </c>
      <c r="I6796" t="str">
        <f>IF(ISNUMBER(SEARCH( "Women's",Table1[[#This Row],[Product]])), "Women","Male")</f>
        <v>Women</v>
      </c>
      <c r="J6796" t="str">
        <f>IF(ISNUMBER(SEARCH( "Apparel",Table1[[#This Row],[Product]])), "Apparel","Footwear")</f>
        <v>Footwear</v>
      </c>
      <c r="K6796" s="3">
        <v>55</v>
      </c>
      <c r="L6796">
        <v>825</v>
      </c>
      <c r="M6796" s="3">
        <v>45375</v>
      </c>
      <c r="N6796" s="3">
        <v>11344</v>
      </c>
      <c r="O6796" t="s">
        <v>17</v>
      </c>
    </row>
    <row r="6797" spans="1:15" x14ac:dyDescent="0.3">
      <c r="A6797" t="s">
        <v>37</v>
      </c>
      <c r="B6797">
        <v>1185732</v>
      </c>
      <c r="C6797" s="1">
        <v>44414</v>
      </c>
      <c r="D6797" s="1" t="str">
        <f>TEXT(Table1[[#This Row],[Invoice Date]],"yyyy")</f>
        <v>2021</v>
      </c>
      <c r="E6797" t="s">
        <v>13</v>
      </c>
      <c r="F6797" t="s">
        <v>63</v>
      </c>
      <c r="G6797" t="s">
        <v>59</v>
      </c>
      <c r="H6797" t="s">
        <v>27</v>
      </c>
      <c r="I6797" t="str">
        <f>IF(ISNUMBER(SEARCH( "Women's",Table1[[#This Row],[Product]])), "Women","Male")</f>
        <v>Women</v>
      </c>
      <c r="J6797" t="str">
        <f>IF(ISNUMBER(SEARCH( "Apparel",Table1[[#This Row],[Product]])), "Apparel","Footwear")</f>
        <v>Footwear</v>
      </c>
      <c r="K6797" s="3">
        <v>55</v>
      </c>
      <c r="L6797">
        <v>825</v>
      </c>
      <c r="M6797" s="3">
        <v>45375</v>
      </c>
      <c r="N6797" s="3">
        <v>11344</v>
      </c>
      <c r="O6797" t="s">
        <v>17</v>
      </c>
    </row>
    <row r="6798" spans="1:15" x14ac:dyDescent="0.3">
      <c r="A6798" t="s">
        <v>37</v>
      </c>
      <c r="B6798">
        <v>1185732</v>
      </c>
      <c r="C6798" s="1">
        <v>44444</v>
      </c>
      <c r="D6798" s="1" t="str">
        <f>TEXT(Table1[[#This Row],[Invoice Date]],"yyyy")</f>
        <v>2021</v>
      </c>
      <c r="E6798" t="s">
        <v>13</v>
      </c>
      <c r="F6798" t="s">
        <v>63</v>
      </c>
      <c r="G6798" t="s">
        <v>59</v>
      </c>
      <c r="H6798" t="s">
        <v>34</v>
      </c>
      <c r="I6798" t="str">
        <f>IF(ISNUMBER(SEARCH( "Women's",Table1[[#This Row],[Product]])), "Women","Male")</f>
        <v>Male</v>
      </c>
      <c r="J6798" t="str">
        <f>IF(ISNUMBER(SEARCH( "Apparel",Table1[[#This Row],[Product]])), "Apparel","Footwear")</f>
        <v>Footwear</v>
      </c>
      <c r="K6798" s="3">
        <v>50</v>
      </c>
      <c r="L6798">
        <v>825</v>
      </c>
      <c r="M6798" s="3">
        <v>41250</v>
      </c>
      <c r="N6798" s="3">
        <v>14438</v>
      </c>
      <c r="O6798" t="s">
        <v>17</v>
      </c>
    </row>
    <row r="6799" spans="1:15" x14ac:dyDescent="0.3">
      <c r="A6799" t="s">
        <v>37</v>
      </c>
      <c r="B6799">
        <v>1185732</v>
      </c>
      <c r="C6799" s="1">
        <v>44506</v>
      </c>
      <c r="D6799" s="1" t="str">
        <f>TEXT(Table1[[#This Row],[Invoice Date]],"yyyy")</f>
        <v>2021</v>
      </c>
      <c r="E6799" t="s">
        <v>13</v>
      </c>
      <c r="F6799" t="s">
        <v>63</v>
      </c>
      <c r="G6799" t="s">
        <v>59</v>
      </c>
      <c r="H6799" t="s">
        <v>16</v>
      </c>
      <c r="I6799" t="str">
        <f>IF(ISNUMBER(SEARCH( "Women's",Table1[[#This Row],[Product]])), "Women","Male")</f>
        <v>Women</v>
      </c>
      <c r="J6799" t="str">
        <f>IF(ISNUMBER(SEARCH( "Apparel",Table1[[#This Row],[Product]])), "Apparel","Footwear")</f>
        <v>Apparel</v>
      </c>
      <c r="K6799" s="3">
        <v>75</v>
      </c>
      <c r="L6799">
        <v>825</v>
      </c>
      <c r="M6799" s="3">
        <v>61875</v>
      </c>
      <c r="N6799" s="3">
        <v>30938</v>
      </c>
      <c r="O6799" t="s">
        <v>17</v>
      </c>
    </row>
    <row r="6800" spans="1:15" x14ac:dyDescent="0.3">
      <c r="A6800" t="s">
        <v>22</v>
      </c>
      <c r="B6800">
        <v>1185732</v>
      </c>
      <c r="C6800" s="1">
        <v>44535</v>
      </c>
      <c r="D6800" s="1" t="str">
        <f>TEXT(Table1[[#This Row],[Invoice Date]],"yyyy")</f>
        <v>2021</v>
      </c>
      <c r="E6800" t="s">
        <v>13</v>
      </c>
      <c r="F6800" t="s">
        <v>63</v>
      </c>
      <c r="G6800" t="s">
        <v>59</v>
      </c>
      <c r="H6800" t="s">
        <v>27</v>
      </c>
      <c r="I6800" t="str">
        <f>IF(ISNUMBER(SEARCH( "Women's",Table1[[#This Row],[Product]])), "Women","Male")</f>
        <v>Women</v>
      </c>
      <c r="J6800" t="str">
        <f>IF(ISNUMBER(SEARCH( "Apparel",Table1[[#This Row],[Product]])), "Apparel","Footwear")</f>
        <v>Footwear</v>
      </c>
      <c r="K6800" s="3">
        <v>60</v>
      </c>
      <c r="L6800">
        <v>825</v>
      </c>
      <c r="M6800" s="3">
        <v>49500</v>
      </c>
      <c r="N6800" s="3">
        <v>12375</v>
      </c>
      <c r="O6800" t="s">
        <v>17</v>
      </c>
    </row>
    <row r="6801" spans="1:15" x14ac:dyDescent="0.3">
      <c r="A6801" t="s">
        <v>22</v>
      </c>
      <c r="B6801">
        <v>1185732</v>
      </c>
      <c r="C6801" s="1">
        <v>44351</v>
      </c>
      <c r="D6801" s="1" t="str">
        <f>TEXT(Table1[[#This Row],[Invoice Date]],"yyyy")</f>
        <v>2021</v>
      </c>
      <c r="E6801" t="s">
        <v>13</v>
      </c>
      <c r="F6801" t="s">
        <v>71</v>
      </c>
      <c r="G6801" t="s">
        <v>72</v>
      </c>
      <c r="H6801" t="s">
        <v>16</v>
      </c>
      <c r="I6801" t="str">
        <f>IF(ISNUMBER(SEARCH( "Women's",Table1[[#This Row],[Product]])), "Women","Male")</f>
        <v>Women</v>
      </c>
      <c r="J6801" t="str">
        <f>IF(ISNUMBER(SEARCH( "Apparel",Table1[[#This Row],[Product]])), "Apparel","Footwear")</f>
        <v>Apparel</v>
      </c>
      <c r="K6801" s="3">
        <v>70</v>
      </c>
      <c r="L6801">
        <v>825</v>
      </c>
      <c r="M6801" s="3">
        <v>57750</v>
      </c>
      <c r="N6801" s="3">
        <v>28875</v>
      </c>
      <c r="O6801" t="s">
        <v>17</v>
      </c>
    </row>
    <row r="6802" spans="1:15" x14ac:dyDescent="0.3">
      <c r="A6802" t="s">
        <v>22</v>
      </c>
      <c r="B6802">
        <v>1185732</v>
      </c>
      <c r="C6802" s="1">
        <v>44411</v>
      </c>
      <c r="D6802" s="1" t="str">
        <f>TEXT(Table1[[#This Row],[Invoice Date]],"yyyy")</f>
        <v>2021</v>
      </c>
      <c r="E6802" t="s">
        <v>13</v>
      </c>
      <c r="F6802" t="s">
        <v>71</v>
      </c>
      <c r="G6802" t="s">
        <v>72</v>
      </c>
      <c r="H6802" t="s">
        <v>16</v>
      </c>
      <c r="I6802" t="str">
        <f>IF(ISNUMBER(SEARCH( "Women's",Table1[[#This Row],[Product]])), "Women","Male")</f>
        <v>Women</v>
      </c>
      <c r="J6802" t="str">
        <f>IF(ISNUMBER(SEARCH( "Apparel",Table1[[#This Row],[Product]])), "Apparel","Footwear")</f>
        <v>Apparel</v>
      </c>
      <c r="K6802" s="3">
        <v>60</v>
      </c>
      <c r="L6802">
        <v>825</v>
      </c>
      <c r="M6802" s="3">
        <v>49500</v>
      </c>
      <c r="N6802" s="3">
        <v>24750</v>
      </c>
      <c r="O6802" t="s">
        <v>17</v>
      </c>
    </row>
    <row r="6803" spans="1:15" x14ac:dyDescent="0.3">
      <c r="A6803" t="s">
        <v>22</v>
      </c>
      <c r="B6803">
        <v>1185732</v>
      </c>
      <c r="C6803" s="1">
        <v>44503</v>
      </c>
      <c r="D6803" s="1" t="str">
        <f>TEXT(Table1[[#This Row],[Invoice Date]],"yyyy")</f>
        <v>2021</v>
      </c>
      <c r="E6803" t="s">
        <v>13</v>
      </c>
      <c r="F6803" t="s">
        <v>71</v>
      </c>
      <c r="G6803" t="s">
        <v>72</v>
      </c>
      <c r="H6803" t="s">
        <v>25</v>
      </c>
      <c r="I6803" t="str">
        <f>IF(ISNUMBER(SEARCH( "Women's",Table1[[#This Row],[Product]])), "Women","Male")</f>
        <v>Male</v>
      </c>
      <c r="J6803" t="str">
        <f>IF(ISNUMBER(SEARCH( "Apparel",Table1[[#This Row],[Product]])), "Apparel","Footwear")</f>
        <v>Footwear</v>
      </c>
      <c r="K6803" s="3">
        <v>45</v>
      </c>
      <c r="L6803">
        <v>825</v>
      </c>
      <c r="M6803" s="3">
        <v>37125</v>
      </c>
      <c r="N6803" s="3">
        <v>14850</v>
      </c>
      <c r="O6803" t="s">
        <v>17</v>
      </c>
    </row>
    <row r="6804" spans="1:15" x14ac:dyDescent="0.3">
      <c r="A6804" t="s">
        <v>45</v>
      </c>
      <c r="B6804">
        <v>1185732</v>
      </c>
      <c r="C6804" s="1">
        <v>44238</v>
      </c>
      <c r="D6804" s="1" t="str">
        <f>TEXT(Table1[[#This Row],[Invoice Date]],"yyyy")</f>
        <v>2021</v>
      </c>
      <c r="E6804" t="s">
        <v>13</v>
      </c>
      <c r="F6804" t="s">
        <v>71</v>
      </c>
      <c r="G6804" t="s">
        <v>72</v>
      </c>
      <c r="H6804" t="s">
        <v>25</v>
      </c>
      <c r="I6804" t="str">
        <f>IF(ISNUMBER(SEARCH( "Women's",Table1[[#This Row],[Product]])), "Women","Male")</f>
        <v>Male</v>
      </c>
      <c r="J6804" t="str">
        <f>IF(ISNUMBER(SEARCH( "Apparel",Table1[[#This Row],[Product]])), "Apparel","Footwear")</f>
        <v>Footwear</v>
      </c>
      <c r="K6804" s="3">
        <v>35</v>
      </c>
      <c r="L6804">
        <v>825</v>
      </c>
      <c r="M6804" s="3">
        <v>28875</v>
      </c>
      <c r="N6804" s="3">
        <v>11550</v>
      </c>
      <c r="O6804" t="s">
        <v>17</v>
      </c>
    </row>
    <row r="6805" spans="1:15" x14ac:dyDescent="0.3">
      <c r="A6805" t="s">
        <v>45</v>
      </c>
      <c r="B6805">
        <v>1185732</v>
      </c>
      <c r="C6805" s="1">
        <v>44539</v>
      </c>
      <c r="D6805" s="1" t="str">
        <f>TEXT(Table1[[#This Row],[Invoice Date]],"yyyy")</f>
        <v>2021</v>
      </c>
      <c r="E6805" t="s">
        <v>28</v>
      </c>
      <c r="F6805" t="s">
        <v>46</v>
      </c>
      <c r="G6805" t="s">
        <v>47</v>
      </c>
      <c r="H6805" t="s">
        <v>25</v>
      </c>
      <c r="I6805" t="str">
        <f>IF(ISNUMBER(SEARCH( "Women's",Table1[[#This Row],[Product]])), "Women","Male")</f>
        <v>Male</v>
      </c>
      <c r="J6805" t="str">
        <f>IF(ISNUMBER(SEARCH( "Apparel",Table1[[#This Row],[Product]])), "Apparel","Footwear")</f>
        <v>Footwear</v>
      </c>
      <c r="K6805" s="3">
        <v>75</v>
      </c>
      <c r="L6805">
        <v>825</v>
      </c>
      <c r="M6805" s="3">
        <v>61875</v>
      </c>
      <c r="N6805" s="3">
        <v>24750</v>
      </c>
      <c r="O6805" t="s">
        <v>17</v>
      </c>
    </row>
    <row r="6806" spans="1:15" x14ac:dyDescent="0.3">
      <c r="A6806" t="s">
        <v>12</v>
      </c>
      <c r="B6806">
        <v>1185732</v>
      </c>
      <c r="C6806" s="1">
        <v>44425</v>
      </c>
      <c r="D6806" s="1" t="str">
        <f>TEXT(Table1[[#This Row],[Invoice Date]],"yyyy")</f>
        <v>2021</v>
      </c>
      <c r="E6806" t="s">
        <v>19</v>
      </c>
      <c r="F6806" t="s">
        <v>32</v>
      </c>
      <c r="G6806" t="s">
        <v>33</v>
      </c>
      <c r="H6806" t="s">
        <v>25</v>
      </c>
      <c r="I6806" t="str">
        <f>IF(ISNUMBER(SEARCH( "Women's",Table1[[#This Row],[Product]])), "Women","Male")</f>
        <v>Male</v>
      </c>
      <c r="J6806" t="str">
        <f>IF(ISNUMBER(SEARCH( "Apparel",Table1[[#This Row],[Product]])), "Apparel","Footwear")</f>
        <v>Footwear</v>
      </c>
      <c r="K6806" s="3">
        <v>60</v>
      </c>
      <c r="L6806">
        <v>825</v>
      </c>
      <c r="M6806" s="3">
        <v>49500</v>
      </c>
      <c r="N6806" s="3">
        <v>19800</v>
      </c>
      <c r="O6806" t="s">
        <v>17</v>
      </c>
    </row>
    <row r="6807" spans="1:15" hidden="1" x14ac:dyDescent="0.3">
      <c r="A6807" t="s">
        <v>57</v>
      </c>
      <c r="B6807">
        <v>1185732</v>
      </c>
      <c r="C6807" s="1">
        <v>44265</v>
      </c>
      <c r="D6807" s="1" t="str">
        <f>TEXT(Table1[[#This Row],[Invoice Date]],"yyyy")</f>
        <v>2021</v>
      </c>
      <c r="E6807" t="s">
        <v>42</v>
      </c>
      <c r="F6807" t="s">
        <v>96</v>
      </c>
      <c r="G6807" t="s">
        <v>97</v>
      </c>
      <c r="H6807" t="s">
        <v>25</v>
      </c>
      <c r="I6807" t="str">
        <f>IF(ISNUMBER(SEARCH( "Women's",Table1[[#This Row],[Product]])), "Women","Male")</f>
        <v>Male</v>
      </c>
      <c r="J6807" t="str">
        <f>IF(ISNUMBER(SEARCH( "Apparel",Table1[[#This Row],[Product]])), "Apparel","Footwear")</f>
        <v>Footwear</v>
      </c>
      <c r="K6807" s="3">
        <v>40</v>
      </c>
      <c r="L6807">
        <v>820</v>
      </c>
      <c r="M6807" s="3">
        <v>32800</v>
      </c>
      <c r="N6807" s="3">
        <v>16400</v>
      </c>
      <c r="O6807" t="s">
        <v>31</v>
      </c>
    </row>
    <row r="6808" spans="1:15" hidden="1" x14ac:dyDescent="0.3">
      <c r="A6808" t="s">
        <v>57</v>
      </c>
      <c r="B6808">
        <v>1185732</v>
      </c>
      <c r="C6808" s="1">
        <v>44326</v>
      </c>
      <c r="D6808" s="1" t="str">
        <f>TEXT(Table1[[#This Row],[Invoice Date]],"yyyy")</f>
        <v>2021</v>
      </c>
      <c r="E6808" t="s">
        <v>42</v>
      </c>
      <c r="F6808" t="s">
        <v>96</v>
      </c>
      <c r="G6808" t="s">
        <v>97</v>
      </c>
      <c r="H6808" t="s">
        <v>25</v>
      </c>
      <c r="I6808" t="str">
        <f>IF(ISNUMBER(SEARCH( "Women's",Table1[[#This Row],[Product]])), "Women","Male")</f>
        <v>Male</v>
      </c>
      <c r="J6808" t="str">
        <f>IF(ISNUMBER(SEARCH( "Apparel",Table1[[#This Row],[Product]])), "Apparel","Footwear")</f>
        <v>Footwear</v>
      </c>
      <c r="K6808" s="3">
        <v>50</v>
      </c>
      <c r="L6808">
        <v>820</v>
      </c>
      <c r="M6808" s="3">
        <v>41000</v>
      </c>
      <c r="N6808" s="3">
        <v>20500</v>
      </c>
      <c r="O6808" t="s">
        <v>31</v>
      </c>
    </row>
    <row r="6809" spans="1:15" hidden="1" x14ac:dyDescent="0.3">
      <c r="A6809" t="s">
        <v>37</v>
      </c>
      <c r="B6809">
        <v>1185732</v>
      </c>
      <c r="C6809" s="1">
        <v>43858</v>
      </c>
      <c r="D6809" s="1" t="str">
        <f>TEXT(Table1[[#This Row],[Invoice Date]],"yyyy")</f>
        <v>2020</v>
      </c>
      <c r="E6809" t="s">
        <v>38</v>
      </c>
      <c r="F6809" t="s">
        <v>39</v>
      </c>
      <c r="G6809" t="s">
        <v>39</v>
      </c>
      <c r="H6809" t="s">
        <v>50</v>
      </c>
      <c r="I6809" t="str">
        <f>IF(ISNUMBER(SEARCH( "Women's",Table1[[#This Row],[Product]])), "Women","Male")</f>
        <v>Women</v>
      </c>
      <c r="J6809" t="str">
        <f>IF(ISNUMBER(SEARCH( "Apparel",Table1[[#This Row],[Product]])), "Apparel","Footwear")</f>
        <v>Footwear</v>
      </c>
      <c r="K6809" s="3">
        <v>45</v>
      </c>
      <c r="L6809">
        <v>800</v>
      </c>
      <c r="M6809" s="3">
        <v>36000</v>
      </c>
      <c r="N6809" s="3">
        <v>12600</v>
      </c>
      <c r="O6809" t="s">
        <v>26</v>
      </c>
    </row>
    <row r="6810" spans="1:15" hidden="1" x14ac:dyDescent="0.3">
      <c r="A6810" t="s">
        <v>12</v>
      </c>
      <c r="B6810">
        <v>1197831</v>
      </c>
      <c r="C6810" s="1">
        <v>44054</v>
      </c>
      <c r="D6810" s="1" t="str">
        <f>TEXT(Table1[[#This Row],[Invoice Date]],"yyyy")</f>
        <v>2020</v>
      </c>
      <c r="E6810" t="s">
        <v>19</v>
      </c>
      <c r="F6810" t="s">
        <v>53</v>
      </c>
      <c r="G6810" t="s">
        <v>54</v>
      </c>
      <c r="H6810" t="s">
        <v>16</v>
      </c>
      <c r="I6810" t="str">
        <f>IF(ISNUMBER(SEARCH( "Women's",Table1[[#This Row],[Product]])), "Women","Male")</f>
        <v>Women</v>
      </c>
      <c r="J6810" t="str">
        <f>IF(ISNUMBER(SEARCH( "Apparel",Table1[[#This Row],[Product]])), "Apparel","Footwear")</f>
        <v>Apparel</v>
      </c>
      <c r="K6810" s="3">
        <v>40</v>
      </c>
      <c r="L6810">
        <v>800</v>
      </c>
      <c r="M6810" s="3">
        <v>32000</v>
      </c>
      <c r="N6810" s="3">
        <v>16000</v>
      </c>
      <c r="O6810" t="s">
        <v>26</v>
      </c>
    </row>
    <row r="6811" spans="1:15" hidden="1" x14ac:dyDescent="0.3">
      <c r="A6811" t="s">
        <v>12</v>
      </c>
      <c r="B6811">
        <v>1197831</v>
      </c>
      <c r="C6811" s="1">
        <v>44063</v>
      </c>
      <c r="D6811" s="1" t="str">
        <f>TEXT(Table1[[#This Row],[Invoice Date]],"yyyy")</f>
        <v>2020</v>
      </c>
      <c r="E6811" t="s">
        <v>19</v>
      </c>
      <c r="F6811" t="s">
        <v>53</v>
      </c>
      <c r="G6811" t="s">
        <v>54</v>
      </c>
      <c r="H6811" t="s">
        <v>27</v>
      </c>
      <c r="I6811" t="str">
        <f>IF(ISNUMBER(SEARCH( "Women's",Table1[[#This Row],[Product]])), "Women","Male")</f>
        <v>Women</v>
      </c>
      <c r="J6811" t="str">
        <f>IF(ISNUMBER(SEARCH( "Apparel",Table1[[#This Row],[Product]])), "Apparel","Footwear")</f>
        <v>Footwear</v>
      </c>
      <c r="K6811" s="3">
        <v>40</v>
      </c>
      <c r="L6811">
        <v>800</v>
      </c>
      <c r="M6811" s="3">
        <v>32000</v>
      </c>
      <c r="N6811" s="3">
        <v>11200</v>
      </c>
      <c r="O6811" t="s">
        <v>26</v>
      </c>
    </row>
    <row r="6812" spans="1:15" hidden="1" x14ac:dyDescent="0.3">
      <c r="A6812" t="s">
        <v>12</v>
      </c>
      <c r="B6812">
        <v>1197831</v>
      </c>
      <c r="C6812" s="1">
        <v>44085</v>
      </c>
      <c r="D6812" s="1" t="str">
        <f>TEXT(Table1[[#This Row],[Invoice Date]],"yyyy")</f>
        <v>2020</v>
      </c>
      <c r="E6812" t="s">
        <v>19</v>
      </c>
      <c r="F6812" t="s">
        <v>53</v>
      </c>
      <c r="G6812" t="s">
        <v>54</v>
      </c>
      <c r="H6812" t="s">
        <v>25</v>
      </c>
      <c r="I6812" t="str">
        <f>IF(ISNUMBER(SEARCH( "Women's",Table1[[#This Row],[Product]])), "Women","Male")</f>
        <v>Male</v>
      </c>
      <c r="J6812" t="str">
        <f>IF(ISNUMBER(SEARCH( "Apparel",Table1[[#This Row],[Product]])), "Apparel","Footwear")</f>
        <v>Footwear</v>
      </c>
      <c r="K6812" s="3">
        <v>45</v>
      </c>
      <c r="L6812">
        <v>800</v>
      </c>
      <c r="M6812" s="3">
        <v>36000</v>
      </c>
      <c r="N6812" s="3">
        <v>12600</v>
      </c>
      <c r="O6812" t="s">
        <v>26</v>
      </c>
    </row>
    <row r="6813" spans="1:15" hidden="1" x14ac:dyDescent="0.3">
      <c r="A6813" t="s">
        <v>12</v>
      </c>
      <c r="B6813">
        <v>1197831</v>
      </c>
      <c r="C6813" s="1">
        <v>44086</v>
      </c>
      <c r="D6813" s="1" t="str">
        <f>TEXT(Table1[[#This Row],[Invoice Date]],"yyyy")</f>
        <v>2020</v>
      </c>
      <c r="E6813" t="s">
        <v>19</v>
      </c>
      <c r="F6813" t="s">
        <v>53</v>
      </c>
      <c r="G6813" t="s">
        <v>54</v>
      </c>
      <c r="H6813" t="s">
        <v>34</v>
      </c>
      <c r="I6813" t="str">
        <f>IF(ISNUMBER(SEARCH( "Women's",Table1[[#This Row],[Product]])), "Women","Male")</f>
        <v>Male</v>
      </c>
      <c r="J6813" t="str">
        <f>IF(ISNUMBER(SEARCH( "Apparel",Table1[[#This Row],[Product]])), "Apparel","Footwear")</f>
        <v>Footwear</v>
      </c>
      <c r="K6813" s="3">
        <v>45</v>
      </c>
      <c r="L6813">
        <v>800</v>
      </c>
      <c r="M6813" s="3">
        <v>36000</v>
      </c>
      <c r="N6813" s="3">
        <v>12600</v>
      </c>
      <c r="O6813" t="s">
        <v>26</v>
      </c>
    </row>
    <row r="6814" spans="1:15" hidden="1" x14ac:dyDescent="0.3">
      <c r="A6814" t="s">
        <v>18</v>
      </c>
      <c r="B6814">
        <v>1128299</v>
      </c>
      <c r="C6814" s="1">
        <v>44216</v>
      </c>
      <c r="D6814" s="1" t="str">
        <f>TEXT(Table1[[#This Row],[Invoice Date]],"yyyy")</f>
        <v>2021</v>
      </c>
      <c r="E6814" t="s">
        <v>42</v>
      </c>
      <c r="F6814" t="s">
        <v>60</v>
      </c>
      <c r="G6814" t="s">
        <v>61</v>
      </c>
      <c r="H6814" t="s">
        <v>27</v>
      </c>
      <c r="I6814" t="str">
        <f>IF(ISNUMBER(SEARCH( "Women's",Table1[[#This Row],[Product]])), "Women","Male")</f>
        <v>Women</v>
      </c>
      <c r="J6814" t="str">
        <f>IF(ISNUMBER(SEARCH( "Apparel",Table1[[#This Row],[Product]])), "Apparel","Footwear")</f>
        <v>Footwear</v>
      </c>
      <c r="K6814" s="3">
        <v>65</v>
      </c>
      <c r="L6814">
        <v>800</v>
      </c>
      <c r="M6814" s="3">
        <v>52000</v>
      </c>
      <c r="N6814" s="3">
        <v>18200</v>
      </c>
      <c r="O6814" t="s">
        <v>26</v>
      </c>
    </row>
    <row r="6815" spans="1:15" hidden="1" x14ac:dyDescent="0.3">
      <c r="A6815" t="s">
        <v>18</v>
      </c>
      <c r="B6815">
        <v>1128299</v>
      </c>
      <c r="C6815" s="1">
        <v>44243</v>
      </c>
      <c r="D6815" s="1" t="str">
        <f>TEXT(Table1[[#This Row],[Invoice Date]],"yyyy")</f>
        <v>2021</v>
      </c>
      <c r="E6815" t="s">
        <v>42</v>
      </c>
      <c r="F6815" t="s">
        <v>60</v>
      </c>
      <c r="G6815" t="s">
        <v>61</v>
      </c>
      <c r="H6815" t="s">
        <v>16</v>
      </c>
      <c r="I6815" t="str">
        <f>IF(ISNUMBER(SEARCH( "Women's",Table1[[#This Row],[Product]])), "Women","Male")</f>
        <v>Women</v>
      </c>
      <c r="J6815" t="str">
        <f>IF(ISNUMBER(SEARCH( "Apparel",Table1[[#This Row],[Product]])), "Apparel","Footwear")</f>
        <v>Apparel</v>
      </c>
      <c r="K6815" s="3">
        <v>70</v>
      </c>
      <c r="L6815">
        <v>800</v>
      </c>
      <c r="M6815" s="3">
        <v>56000</v>
      </c>
      <c r="N6815" s="3">
        <v>5600</v>
      </c>
      <c r="O6815" t="s">
        <v>26</v>
      </c>
    </row>
    <row r="6816" spans="1:15" hidden="1" x14ac:dyDescent="0.3">
      <c r="A6816" t="s">
        <v>57</v>
      </c>
      <c r="B6816">
        <v>1189833</v>
      </c>
      <c r="C6816" s="1">
        <v>44274</v>
      </c>
      <c r="D6816" s="1" t="str">
        <f>TEXT(Table1[[#This Row],[Invoice Date]],"yyyy")</f>
        <v>2021</v>
      </c>
      <c r="E6816" t="s">
        <v>42</v>
      </c>
      <c r="F6816" t="s">
        <v>60</v>
      </c>
      <c r="G6816" t="s">
        <v>70</v>
      </c>
      <c r="H6816" t="s">
        <v>25</v>
      </c>
      <c r="I6816" t="str">
        <f>IF(ISNUMBER(SEARCH( "Women's",Table1[[#This Row],[Product]])), "Women","Male")</f>
        <v>Male</v>
      </c>
      <c r="J6816" t="str">
        <f>IF(ISNUMBER(SEARCH( "Apparel",Table1[[#This Row],[Product]])), "Apparel","Footwear")</f>
        <v>Footwear</v>
      </c>
      <c r="K6816" s="3">
        <v>35</v>
      </c>
      <c r="L6816">
        <v>800</v>
      </c>
      <c r="M6816" s="3">
        <v>28000</v>
      </c>
      <c r="N6816" s="3">
        <v>11200</v>
      </c>
      <c r="O6816" t="s">
        <v>26</v>
      </c>
    </row>
    <row r="6817" spans="1:15" hidden="1" x14ac:dyDescent="0.3">
      <c r="A6817" t="s">
        <v>57</v>
      </c>
      <c r="B6817">
        <v>1189833</v>
      </c>
      <c r="C6817" s="1">
        <v>44293</v>
      </c>
      <c r="D6817" s="1" t="str">
        <f>TEXT(Table1[[#This Row],[Invoice Date]],"yyyy")</f>
        <v>2021</v>
      </c>
      <c r="E6817" t="s">
        <v>42</v>
      </c>
      <c r="F6817" t="s">
        <v>60</v>
      </c>
      <c r="G6817" t="s">
        <v>70</v>
      </c>
      <c r="H6817" t="s">
        <v>25</v>
      </c>
      <c r="I6817" t="str">
        <f>IF(ISNUMBER(SEARCH( "Women's",Table1[[#This Row],[Product]])), "Women","Male")</f>
        <v>Male</v>
      </c>
      <c r="J6817" t="str">
        <f>IF(ISNUMBER(SEARCH( "Apparel",Table1[[#This Row],[Product]])), "Apparel","Footwear")</f>
        <v>Footwear</v>
      </c>
      <c r="K6817" s="3">
        <v>45</v>
      </c>
      <c r="L6817">
        <v>800</v>
      </c>
      <c r="M6817" s="3">
        <v>36000</v>
      </c>
      <c r="N6817" s="3">
        <v>14400</v>
      </c>
      <c r="O6817" t="s">
        <v>26</v>
      </c>
    </row>
    <row r="6818" spans="1:15" hidden="1" x14ac:dyDescent="0.3">
      <c r="A6818" t="s">
        <v>57</v>
      </c>
      <c r="B6818">
        <v>1189833</v>
      </c>
      <c r="C6818" s="1">
        <v>44299</v>
      </c>
      <c r="D6818" s="1" t="str">
        <f>TEXT(Table1[[#This Row],[Invoice Date]],"yyyy")</f>
        <v>2021</v>
      </c>
      <c r="E6818" t="s">
        <v>42</v>
      </c>
      <c r="F6818" t="s">
        <v>60</v>
      </c>
      <c r="G6818" t="s">
        <v>70</v>
      </c>
      <c r="H6818" t="s">
        <v>25</v>
      </c>
      <c r="I6818" t="str">
        <f>IF(ISNUMBER(SEARCH( "Women's",Table1[[#This Row],[Product]])), "Women","Male")</f>
        <v>Male</v>
      </c>
      <c r="J6818" t="str">
        <f>IF(ISNUMBER(SEARCH( "Apparel",Table1[[#This Row],[Product]])), "Apparel","Footwear")</f>
        <v>Footwear</v>
      </c>
      <c r="K6818" s="3">
        <v>45</v>
      </c>
      <c r="L6818">
        <v>800</v>
      </c>
      <c r="M6818" s="3">
        <v>36000</v>
      </c>
      <c r="N6818" s="3">
        <v>14400</v>
      </c>
      <c r="O6818" t="s">
        <v>26</v>
      </c>
    </row>
    <row r="6819" spans="1:15" hidden="1" x14ac:dyDescent="0.3">
      <c r="A6819" t="s">
        <v>57</v>
      </c>
      <c r="B6819">
        <v>1189833</v>
      </c>
      <c r="C6819" s="1">
        <v>44310</v>
      </c>
      <c r="D6819" s="1" t="str">
        <f>TEXT(Table1[[#This Row],[Invoice Date]],"yyyy")</f>
        <v>2021</v>
      </c>
      <c r="E6819" t="s">
        <v>42</v>
      </c>
      <c r="F6819" t="s">
        <v>60</v>
      </c>
      <c r="G6819" t="s">
        <v>70</v>
      </c>
      <c r="H6819" t="s">
        <v>16</v>
      </c>
      <c r="I6819" t="str">
        <f>IF(ISNUMBER(SEARCH( "Women's",Table1[[#This Row],[Product]])), "Women","Male")</f>
        <v>Women</v>
      </c>
      <c r="J6819" t="str">
        <f>IF(ISNUMBER(SEARCH( "Apparel",Table1[[#This Row],[Product]])), "Apparel","Footwear")</f>
        <v>Apparel</v>
      </c>
      <c r="K6819" s="3">
        <v>65</v>
      </c>
      <c r="L6819">
        <v>800</v>
      </c>
      <c r="M6819" s="3">
        <v>52000</v>
      </c>
      <c r="N6819" s="3">
        <v>10400</v>
      </c>
      <c r="O6819" t="s">
        <v>26</v>
      </c>
    </row>
    <row r="6820" spans="1:15" hidden="1" x14ac:dyDescent="0.3">
      <c r="A6820" t="s">
        <v>57</v>
      </c>
      <c r="B6820">
        <v>1189833</v>
      </c>
      <c r="C6820" s="1">
        <v>44312</v>
      </c>
      <c r="D6820" s="1" t="str">
        <f>TEXT(Table1[[#This Row],[Invoice Date]],"yyyy")</f>
        <v>2021</v>
      </c>
      <c r="E6820" t="s">
        <v>42</v>
      </c>
      <c r="F6820" t="s">
        <v>60</v>
      </c>
      <c r="G6820" t="s">
        <v>70</v>
      </c>
      <c r="H6820" t="s">
        <v>34</v>
      </c>
      <c r="I6820" t="str">
        <f>IF(ISNUMBER(SEARCH( "Women's",Table1[[#This Row],[Product]])), "Women","Male")</f>
        <v>Male</v>
      </c>
      <c r="J6820" t="str">
        <f>IF(ISNUMBER(SEARCH( "Apparel",Table1[[#This Row],[Product]])), "Apparel","Footwear")</f>
        <v>Footwear</v>
      </c>
      <c r="K6820" s="3">
        <v>50</v>
      </c>
      <c r="L6820">
        <v>800</v>
      </c>
      <c r="M6820" s="3">
        <v>40000</v>
      </c>
      <c r="N6820" s="3">
        <v>10000</v>
      </c>
      <c r="O6820" t="s">
        <v>26</v>
      </c>
    </row>
    <row r="6821" spans="1:15" hidden="1" x14ac:dyDescent="0.3">
      <c r="A6821" t="s">
        <v>57</v>
      </c>
      <c r="B6821">
        <v>1189833</v>
      </c>
      <c r="C6821" s="1">
        <v>44329</v>
      </c>
      <c r="D6821" s="1" t="str">
        <f>TEXT(Table1[[#This Row],[Invoice Date]],"yyyy")</f>
        <v>2021</v>
      </c>
      <c r="E6821" t="s">
        <v>42</v>
      </c>
      <c r="F6821" t="s">
        <v>60</v>
      </c>
      <c r="G6821" t="s">
        <v>70</v>
      </c>
      <c r="H6821" t="s">
        <v>25</v>
      </c>
      <c r="I6821" t="str">
        <f>IF(ISNUMBER(SEARCH( "Women's",Table1[[#This Row],[Product]])), "Women","Male")</f>
        <v>Male</v>
      </c>
      <c r="J6821" t="str">
        <f>IF(ISNUMBER(SEARCH( "Apparel",Table1[[#This Row],[Product]])), "Apparel","Footwear")</f>
        <v>Footwear</v>
      </c>
      <c r="K6821" s="3">
        <v>50</v>
      </c>
      <c r="L6821">
        <v>800</v>
      </c>
      <c r="M6821" s="3">
        <v>40000</v>
      </c>
      <c r="N6821" s="3">
        <v>16000</v>
      </c>
      <c r="O6821" t="s">
        <v>26</v>
      </c>
    </row>
    <row r="6822" spans="1:15" hidden="1" x14ac:dyDescent="0.3">
      <c r="A6822" t="s">
        <v>57</v>
      </c>
      <c r="B6822">
        <v>1189833</v>
      </c>
      <c r="C6822" s="1">
        <v>44330</v>
      </c>
      <c r="D6822" s="1" t="str">
        <f>TEXT(Table1[[#This Row],[Invoice Date]],"yyyy")</f>
        <v>2021</v>
      </c>
      <c r="E6822" t="s">
        <v>42</v>
      </c>
      <c r="F6822" t="s">
        <v>60</v>
      </c>
      <c r="G6822" t="s">
        <v>70</v>
      </c>
      <c r="H6822" t="s">
        <v>34</v>
      </c>
      <c r="I6822" t="str">
        <f>IF(ISNUMBER(SEARCH( "Women's",Table1[[#This Row],[Product]])), "Women","Male")</f>
        <v>Male</v>
      </c>
      <c r="J6822" t="str">
        <f>IF(ISNUMBER(SEARCH( "Apparel",Table1[[#This Row],[Product]])), "Apparel","Footwear")</f>
        <v>Footwear</v>
      </c>
      <c r="K6822" s="3">
        <v>55</v>
      </c>
      <c r="L6822">
        <v>800</v>
      </c>
      <c r="M6822" s="3">
        <v>44000</v>
      </c>
      <c r="N6822" s="3">
        <v>11000</v>
      </c>
      <c r="O6822" t="s">
        <v>26</v>
      </c>
    </row>
    <row r="6823" spans="1:15" hidden="1" x14ac:dyDescent="0.3">
      <c r="A6823" t="s">
        <v>22</v>
      </c>
      <c r="B6823">
        <v>1197831</v>
      </c>
      <c r="C6823" s="1">
        <v>44448</v>
      </c>
      <c r="D6823" s="1" t="str">
        <f>TEXT(Table1[[#This Row],[Invoice Date]],"yyyy")</f>
        <v>2021</v>
      </c>
      <c r="E6823" t="s">
        <v>19</v>
      </c>
      <c r="F6823" t="s">
        <v>53</v>
      </c>
      <c r="G6823" t="s">
        <v>62</v>
      </c>
      <c r="H6823" t="s">
        <v>16</v>
      </c>
      <c r="I6823" t="str">
        <f>IF(ISNUMBER(SEARCH( "Women's",Table1[[#This Row],[Product]])), "Women","Male")</f>
        <v>Women</v>
      </c>
      <c r="J6823" t="str">
        <f>IF(ISNUMBER(SEARCH( "Apparel",Table1[[#This Row],[Product]])), "Apparel","Footwear")</f>
        <v>Apparel</v>
      </c>
      <c r="K6823" s="3">
        <v>45</v>
      </c>
      <c r="L6823">
        <v>800</v>
      </c>
      <c r="M6823" s="3">
        <v>36000</v>
      </c>
      <c r="N6823" s="3">
        <v>18000</v>
      </c>
      <c r="O6823" t="s">
        <v>26</v>
      </c>
    </row>
    <row r="6824" spans="1:15" hidden="1" x14ac:dyDescent="0.3">
      <c r="A6824" t="s">
        <v>22</v>
      </c>
      <c r="B6824">
        <v>1197831</v>
      </c>
      <c r="C6824" s="1">
        <v>44449</v>
      </c>
      <c r="D6824" s="1" t="str">
        <f>TEXT(Table1[[#This Row],[Invoice Date]],"yyyy")</f>
        <v>2021</v>
      </c>
      <c r="E6824" t="s">
        <v>19</v>
      </c>
      <c r="F6824" t="s">
        <v>53</v>
      </c>
      <c r="G6824" t="s">
        <v>62</v>
      </c>
      <c r="H6824" t="s">
        <v>25</v>
      </c>
      <c r="I6824" t="str">
        <f>IF(ISNUMBER(SEARCH( "Women's",Table1[[#This Row],[Product]])), "Women","Male")</f>
        <v>Male</v>
      </c>
      <c r="J6824" t="str">
        <f>IF(ISNUMBER(SEARCH( "Apparel",Table1[[#This Row],[Product]])), "Apparel","Footwear")</f>
        <v>Footwear</v>
      </c>
      <c r="K6824" s="3">
        <v>45</v>
      </c>
      <c r="L6824">
        <v>800</v>
      </c>
      <c r="M6824" s="3">
        <v>36000</v>
      </c>
      <c r="N6824" s="3">
        <v>12600</v>
      </c>
      <c r="O6824" t="s">
        <v>26</v>
      </c>
    </row>
    <row r="6825" spans="1:15" hidden="1" x14ac:dyDescent="0.3">
      <c r="A6825" t="s">
        <v>22</v>
      </c>
      <c r="B6825">
        <v>1197831</v>
      </c>
      <c r="C6825" s="1">
        <v>44450</v>
      </c>
      <c r="D6825" s="1" t="str">
        <f>TEXT(Table1[[#This Row],[Invoice Date]],"yyyy")</f>
        <v>2021</v>
      </c>
      <c r="E6825" t="s">
        <v>19</v>
      </c>
      <c r="F6825" t="s">
        <v>53</v>
      </c>
      <c r="G6825" t="s">
        <v>62</v>
      </c>
      <c r="H6825" t="s">
        <v>34</v>
      </c>
      <c r="I6825" t="str">
        <f>IF(ISNUMBER(SEARCH( "Women's",Table1[[#This Row],[Product]])), "Women","Male")</f>
        <v>Male</v>
      </c>
      <c r="J6825" t="str">
        <f>IF(ISNUMBER(SEARCH( "Apparel",Table1[[#This Row],[Product]])), "Apparel","Footwear")</f>
        <v>Footwear</v>
      </c>
      <c r="K6825" s="3">
        <v>50</v>
      </c>
      <c r="L6825">
        <v>800</v>
      </c>
      <c r="M6825" s="3">
        <v>40000</v>
      </c>
      <c r="N6825" s="3">
        <v>14000</v>
      </c>
      <c r="O6825" t="s">
        <v>26</v>
      </c>
    </row>
    <row r="6826" spans="1:15" hidden="1" x14ac:dyDescent="0.3">
      <c r="A6826" t="s">
        <v>22</v>
      </c>
      <c r="B6826">
        <v>1197831</v>
      </c>
      <c r="C6826" s="1">
        <v>44461</v>
      </c>
      <c r="D6826" s="1" t="str">
        <f>TEXT(Table1[[#This Row],[Invoice Date]],"yyyy")</f>
        <v>2021</v>
      </c>
      <c r="E6826" t="s">
        <v>19</v>
      </c>
      <c r="F6826" t="s">
        <v>53</v>
      </c>
      <c r="G6826" t="s">
        <v>62</v>
      </c>
      <c r="H6826" t="s">
        <v>25</v>
      </c>
      <c r="I6826" t="str">
        <f>IF(ISNUMBER(SEARCH( "Women's",Table1[[#This Row],[Product]])), "Women","Male")</f>
        <v>Male</v>
      </c>
      <c r="J6826" t="str">
        <f>IF(ISNUMBER(SEARCH( "Apparel",Table1[[#This Row],[Product]])), "Apparel","Footwear")</f>
        <v>Footwear</v>
      </c>
      <c r="K6826" s="3">
        <v>50</v>
      </c>
      <c r="L6826">
        <v>800</v>
      </c>
      <c r="M6826" s="3">
        <v>40000</v>
      </c>
      <c r="N6826" s="3">
        <v>16000</v>
      </c>
      <c r="O6826" t="s">
        <v>26</v>
      </c>
    </row>
    <row r="6827" spans="1:15" hidden="1" x14ac:dyDescent="0.3">
      <c r="A6827" t="s">
        <v>22</v>
      </c>
      <c r="B6827">
        <v>1197831</v>
      </c>
      <c r="C6827" s="1">
        <v>44462</v>
      </c>
      <c r="D6827" s="1" t="str">
        <f>TEXT(Table1[[#This Row],[Invoice Date]],"yyyy")</f>
        <v>2021</v>
      </c>
      <c r="E6827" t="s">
        <v>19</v>
      </c>
      <c r="F6827" t="s">
        <v>53</v>
      </c>
      <c r="G6827" t="s">
        <v>62</v>
      </c>
      <c r="H6827" t="s">
        <v>34</v>
      </c>
      <c r="I6827" t="str">
        <f>IF(ISNUMBER(SEARCH( "Women's",Table1[[#This Row],[Product]])), "Women","Male")</f>
        <v>Male</v>
      </c>
      <c r="J6827" t="str">
        <f>IF(ISNUMBER(SEARCH( "Apparel",Table1[[#This Row],[Product]])), "Apparel","Footwear")</f>
        <v>Footwear</v>
      </c>
      <c r="K6827" s="3">
        <v>55</v>
      </c>
      <c r="L6827">
        <v>800</v>
      </c>
      <c r="M6827" s="3">
        <v>44000</v>
      </c>
      <c r="N6827" s="3">
        <v>17600</v>
      </c>
      <c r="O6827" t="s">
        <v>26</v>
      </c>
    </row>
    <row r="6828" spans="1:15" hidden="1" x14ac:dyDescent="0.3">
      <c r="A6828" t="s">
        <v>37</v>
      </c>
      <c r="B6828">
        <v>1185732</v>
      </c>
      <c r="C6828" s="1">
        <v>44057</v>
      </c>
      <c r="D6828" s="1" t="str">
        <f>TEXT(Table1[[#This Row],[Invoice Date]],"yyyy")</f>
        <v>2020</v>
      </c>
      <c r="E6828" t="s">
        <v>13</v>
      </c>
      <c r="F6828" t="s">
        <v>14</v>
      </c>
      <c r="G6828" t="s">
        <v>67</v>
      </c>
      <c r="H6828" t="s">
        <v>27</v>
      </c>
      <c r="I6828" t="str">
        <f>IF(ISNUMBER(SEARCH( "Women's",Table1[[#This Row],[Product]])), "Women","Male")</f>
        <v>Women</v>
      </c>
      <c r="J6828" t="str">
        <f>IF(ISNUMBER(SEARCH( "Apparel",Table1[[#This Row],[Product]])), "Apparel","Footwear")</f>
        <v>Footwear</v>
      </c>
      <c r="K6828" s="3">
        <v>35</v>
      </c>
      <c r="L6828">
        <v>800</v>
      </c>
      <c r="M6828" s="3">
        <v>28000</v>
      </c>
      <c r="N6828" s="3">
        <v>7000</v>
      </c>
      <c r="O6828" t="s">
        <v>31</v>
      </c>
    </row>
    <row r="6829" spans="1:15" hidden="1" x14ac:dyDescent="0.3">
      <c r="A6829" t="s">
        <v>18</v>
      </c>
      <c r="B6829">
        <v>1185732</v>
      </c>
      <c r="C6829" s="1">
        <v>43945</v>
      </c>
      <c r="D6829" s="1" t="str">
        <f>TEXT(Table1[[#This Row],[Invoice Date]],"yyyy")</f>
        <v>2020</v>
      </c>
      <c r="E6829" t="s">
        <v>13</v>
      </c>
      <c r="F6829" t="s">
        <v>14</v>
      </c>
      <c r="G6829" t="s">
        <v>67</v>
      </c>
      <c r="H6829" t="s">
        <v>16</v>
      </c>
      <c r="I6829" t="str">
        <f>IF(ISNUMBER(SEARCH( "Women's",Table1[[#This Row],[Product]])), "Women","Male")</f>
        <v>Women</v>
      </c>
      <c r="J6829" t="str">
        <f>IF(ISNUMBER(SEARCH( "Apparel",Table1[[#This Row],[Product]])), "Apparel","Footwear")</f>
        <v>Apparel</v>
      </c>
      <c r="K6829" s="3">
        <v>45</v>
      </c>
      <c r="L6829">
        <v>800</v>
      </c>
      <c r="M6829" s="3">
        <v>36000</v>
      </c>
      <c r="N6829" s="3">
        <v>18000</v>
      </c>
      <c r="O6829" t="s">
        <v>31</v>
      </c>
    </row>
    <row r="6830" spans="1:15" hidden="1" x14ac:dyDescent="0.3">
      <c r="A6830" t="s">
        <v>18</v>
      </c>
      <c r="B6830">
        <v>1185732</v>
      </c>
      <c r="C6830" s="1">
        <v>44081</v>
      </c>
      <c r="D6830" s="1" t="str">
        <f>TEXT(Table1[[#This Row],[Invoice Date]],"yyyy")</f>
        <v>2020</v>
      </c>
      <c r="E6830" t="s">
        <v>13</v>
      </c>
      <c r="F6830" t="s">
        <v>14</v>
      </c>
      <c r="G6830" t="s">
        <v>67</v>
      </c>
      <c r="H6830" t="s">
        <v>27</v>
      </c>
      <c r="I6830" t="str">
        <f>IF(ISNUMBER(SEARCH( "Women's",Table1[[#This Row],[Product]])), "Women","Male")</f>
        <v>Women</v>
      </c>
      <c r="J6830" t="str">
        <f>IF(ISNUMBER(SEARCH( "Apparel",Table1[[#This Row],[Product]])), "Apparel","Footwear")</f>
        <v>Footwear</v>
      </c>
      <c r="K6830" s="3">
        <v>50</v>
      </c>
      <c r="L6830">
        <v>800</v>
      </c>
      <c r="M6830" s="3">
        <v>40000</v>
      </c>
      <c r="N6830" s="3">
        <v>10000</v>
      </c>
      <c r="O6830" t="s">
        <v>31</v>
      </c>
    </row>
    <row r="6831" spans="1:15" hidden="1" x14ac:dyDescent="0.3">
      <c r="A6831" t="s">
        <v>18</v>
      </c>
      <c r="B6831">
        <v>1185732</v>
      </c>
      <c r="C6831" s="1">
        <v>44089</v>
      </c>
      <c r="D6831" s="1" t="str">
        <f>TEXT(Table1[[#This Row],[Invoice Date]],"yyyy")</f>
        <v>2020</v>
      </c>
      <c r="E6831" t="s">
        <v>13</v>
      </c>
      <c r="F6831" t="s">
        <v>14</v>
      </c>
      <c r="G6831" t="s">
        <v>67</v>
      </c>
      <c r="H6831" t="s">
        <v>64</v>
      </c>
      <c r="I6831" t="str">
        <f>IF(ISNUMBER(SEARCH( "Women's",Table1[[#This Row],[Product]])), "Women","Male")</f>
        <v>Male</v>
      </c>
      <c r="J6831" t="str">
        <f>IF(ISNUMBER(SEARCH( "Apparel",Table1[[#This Row],[Product]])), "Apparel","Footwear")</f>
        <v>Apparel</v>
      </c>
      <c r="K6831" s="3">
        <v>65</v>
      </c>
      <c r="L6831">
        <v>800</v>
      </c>
      <c r="M6831" s="3">
        <v>52000</v>
      </c>
      <c r="N6831" s="3">
        <v>18200</v>
      </c>
      <c r="O6831" t="s">
        <v>31</v>
      </c>
    </row>
    <row r="6832" spans="1:15" hidden="1" x14ac:dyDescent="0.3">
      <c r="A6832" t="s">
        <v>22</v>
      </c>
      <c r="B6832">
        <v>1185732</v>
      </c>
      <c r="C6832" s="1">
        <v>44110</v>
      </c>
      <c r="D6832" s="1" t="str">
        <f>TEXT(Table1[[#This Row],[Invoice Date]],"yyyy")</f>
        <v>2020</v>
      </c>
      <c r="E6832" t="s">
        <v>13</v>
      </c>
      <c r="F6832" t="s">
        <v>14</v>
      </c>
      <c r="G6832" t="s">
        <v>67</v>
      </c>
      <c r="H6832" t="s">
        <v>34</v>
      </c>
      <c r="I6832" t="str">
        <f>IF(ISNUMBER(SEARCH( "Women's",Table1[[#This Row],[Product]])), "Women","Male")</f>
        <v>Male</v>
      </c>
      <c r="J6832" t="str">
        <f>IF(ISNUMBER(SEARCH( "Apparel",Table1[[#This Row],[Product]])), "Apparel","Footwear")</f>
        <v>Footwear</v>
      </c>
      <c r="K6832" s="3">
        <v>50</v>
      </c>
      <c r="L6832">
        <v>800</v>
      </c>
      <c r="M6832" s="3">
        <v>40000</v>
      </c>
      <c r="N6832" s="3">
        <v>14000</v>
      </c>
      <c r="O6832" t="s">
        <v>31</v>
      </c>
    </row>
    <row r="6833" spans="1:15" hidden="1" x14ac:dyDescent="0.3">
      <c r="A6833" t="s">
        <v>22</v>
      </c>
      <c r="B6833">
        <v>1197831</v>
      </c>
      <c r="C6833" s="1">
        <v>44331</v>
      </c>
      <c r="D6833" s="1" t="str">
        <f>TEXT(Table1[[#This Row],[Invoice Date]],"yyyy")</f>
        <v>2021</v>
      </c>
      <c r="E6833" t="s">
        <v>19</v>
      </c>
      <c r="F6833" t="s">
        <v>68</v>
      </c>
      <c r="G6833" t="s">
        <v>69</v>
      </c>
      <c r="H6833" t="s">
        <v>25</v>
      </c>
      <c r="I6833" t="str">
        <f>IF(ISNUMBER(SEARCH( "Women's",Table1[[#This Row],[Product]])), "Women","Male")</f>
        <v>Male</v>
      </c>
      <c r="J6833" t="str">
        <f>IF(ISNUMBER(SEARCH( "Apparel",Table1[[#This Row],[Product]])), "Apparel","Footwear")</f>
        <v>Footwear</v>
      </c>
      <c r="K6833" s="3">
        <v>55</v>
      </c>
      <c r="L6833">
        <v>800</v>
      </c>
      <c r="M6833" s="3">
        <v>44000</v>
      </c>
      <c r="N6833" s="3">
        <v>19800</v>
      </c>
      <c r="O6833" t="s">
        <v>26</v>
      </c>
    </row>
    <row r="6834" spans="1:15" hidden="1" x14ac:dyDescent="0.3">
      <c r="A6834" t="s">
        <v>22</v>
      </c>
      <c r="B6834">
        <v>1197831</v>
      </c>
      <c r="C6834" s="1">
        <v>44332</v>
      </c>
      <c r="D6834" s="1" t="str">
        <f>TEXT(Table1[[#This Row],[Invoice Date]],"yyyy")</f>
        <v>2021</v>
      </c>
      <c r="E6834" t="s">
        <v>19</v>
      </c>
      <c r="F6834" t="s">
        <v>68</v>
      </c>
      <c r="G6834" t="s">
        <v>69</v>
      </c>
      <c r="H6834" t="s">
        <v>34</v>
      </c>
      <c r="I6834" t="str">
        <f>IF(ISNUMBER(SEARCH( "Women's",Table1[[#This Row],[Product]])), "Women","Male")</f>
        <v>Male</v>
      </c>
      <c r="J6834" t="str">
        <f>IF(ISNUMBER(SEARCH( "Apparel",Table1[[#This Row],[Product]])), "Apparel","Footwear")</f>
        <v>Footwear</v>
      </c>
      <c r="K6834" s="3">
        <v>55</v>
      </c>
      <c r="L6834">
        <v>800</v>
      </c>
      <c r="M6834" s="3">
        <v>44000</v>
      </c>
      <c r="N6834" s="3">
        <v>19800</v>
      </c>
      <c r="O6834" t="s">
        <v>26</v>
      </c>
    </row>
    <row r="6835" spans="1:15" hidden="1" x14ac:dyDescent="0.3">
      <c r="A6835" t="s">
        <v>22</v>
      </c>
      <c r="B6835">
        <v>1197831</v>
      </c>
      <c r="C6835" s="1">
        <v>44450</v>
      </c>
      <c r="D6835" s="1" t="str">
        <f>TEXT(Table1[[#This Row],[Invoice Date]],"yyyy")</f>
        <v>2021</v>
      </c>
      <c r="E6835" t="s">
        <v>19</v>
      </c>
      <c r="F6835" t="s">
        <v>23</v>
      </c>
      <c r="G6835" t="s">
        <v>24</v>
      </c>
      <c r="H6835" t="s">
        <v>16</v>
      </c>
      <c r="I6835" t="str">
        <f>IF(ISNUMBER(SEARCH( "Women's",Table1[[#This Row],[Product]])), "Women","Male")</f>
        <v>Women</v>
      </c>
      <c r="J6835" t="str">
        <f>IF(ISNUMBER(SEARCH( "Apparel",Table1[[#This Row],[Product]])), "Apparel","Footwear")</f>
        <v>Apparel</v>
      </c>
      <c r="K6835" s="3">
        <v>60</v>
      </c>
      <c r="L6835">
        <v>800</v>
      </c>
      <c r="M6835" s="3">
        <v>48000</v>
      </c>
      <c r="N6835" s="3">
        <v>31200</v>
      </c>
      <c r="O6835" t="s">
        <v>26</v>
      </c>
    </row>
    <row r="6836" spans="1:15" hidden="1" x14ac:dyDescent="0.3">
      <c r="A6836" t="s">
        <v>37</v>
      </c>
      <c r="B6836">
        <v>1128299</v>
      </c>
      <c r="C6836" s="1">
        <v>44386</v>
      </c>
      <c r="D6836" s="1" t="str">
        <f>TEXT(Table1[[#This Row],[Invoice Date]],"yyyy")</f>
        <v>2021</v>
      </c>
      <c r="E6836" t="s">
        <v>42</v>
      </c>
      <c r="F6836" t="s">
        <v>123</v>
      </c>
      <c r="G6836" t="s">
        <v>124</v>
      </c>
      <c r="H6836" t="s">
        <v>25</v>
      </c>
      <c r="I6836" t="str">
        <f>IF(ISNUMBER(SEARCH( "Women's",Table1[[#This Row],[Product]])), "Women","Male")</f>
        <v>Male</v>
      </c>
      <c r="J6836" t="str">
        <f>IF(ISNUMBER(SEARCH( "Apparel",Table1[[#This Row],[Product]])), "Apparel","Footwear")</f>
        <v>Footwear</v>
      </c>
      <c r="K6836" s="3">
        <v>80</v>
      </c>
      <c r="L6836">
        <v>800</v>
      </c>
      <c r="M6836" s="3">
        <v>64000</v>
      </c>
      <c r="N6836" s="3">
        <v>16000</v>
      </c>
      <c r="O6836" t="s">
        <v>26</v>
      </c>
    </row>
    <row r="6837" spans="1:15" hidden="1" x14ac:dyDescent="0.3">
      <c r="A6837" t="s">
        <v>12</v>
      </c>
      <c r="B6837">
        <v>1128299</v>
      </c>
      <c r="C6837" s="1">
        <v>44546</v>
      </c>
      <c r="D6837" s="1" t="str">
        <f>TEXT(Table1[[#This Row],[Invoice Date]],"yyyy")</f>
        <v>2021</v>
      </c>
      <c r="E6837" t="s">
        <v>13</v>
      </c>
      <c r="F6837" t="s">
        <v>14</v>
      </c>
      <c r="G6837" t="s">
        <v>15</v>
      </c>
      <c r="H6837" t="s">
        <v>25</v>
      </c>
      <c r="I6837" t="str">
        <f>IF(ISNUMBER(SEARCH( "Women's",Table1[[#This Row],[Product]])), "Women","Male")</f>
        <v>Male</v>
      </c>
      <c r="J6837" t="str">
        <f>IF(ISNUMBER(SEARCH( "Apparel",Table1[[#This Row],[Product]])), "Apparel","Footwear")</f>
        <v>Footwear</v>
      </c>
      <c r="K6837" s="3">
        <v>75</v>
      </c>
      <c r="L6837">
        <v>800</v>
      </c>
      <c r="M6837" s="3">
        <v>60000</v>
      </c>
      <c r="N6837" s="3">
        <v>18000</v>
      </c>
      <c r="O6837" t="s">
        <v>31</v>
      </c>
    </row>
    <row r="6838" spans="1:15" hidden="1" x14ac:dyDescent="0.3">
      <c r="A6838" t="s">
        <v>12</v>
      </c>
      <c r="B6838">
        <v>1128299</v>
      </c>
      <c r="C6838" s="1">
        <v>44546</v>
      </c>
      <c r="D6838" s="1" t="str">
        <f>TEXT(Table1[[#This Row],[Invoice Date]],"yyyy")</f>
        <v>2021</v>
      </c>
      <c r="E6838" t="s">
        <v>13</v>
      </c>
      <c r="F6838" t="s">
        <v>14</v>
      </c>
      <c r="G6838" t="s">
        <v>15</v>
      </c>
      <c r="H6838" t="s">
        <v>34</v>
      </c>
      <c r="I6838" t="str">
        <f>IF(ISNUMBER(SEARCH( "Women's",Table1[[#This Row],[Product]])), "Women","Male")</f>
        <v>Male</v>
      </c>
      <c r="J6838" t="str">
        <f>IF(ISNUMBER(SEARCH( "Apparel",Table1[[#This Row],[Product]])), "Apparel","Footwear")</f>
        <v>Footwear</v>
      </c>
      <c r="K6838" s="3">
        <v>85</v>
      </c>
      <c r="L6838">
        <v>800</v>
      </c>
      <c r="M6838" s="3">
        <v>68000</v>
      </c>
      <c r="N6838" s="3">
        <v>17000</v>
      </c>
      <c r="O6838" t="s">
        <v>31</v>
      </c>
    </row>
    <row r="6839" spans="1:15" hidden="1" x14ac:dyDescent="0.3">
      <c r="A6839" t="s">
        <v>18</v>
      </c>
      <c r="B6839">
        <v>1185732</v>
      </c>
      <c r="C6839" s="1">
        <v>44479</v>
      </c>
      <c r="D6839" s="1" t="str">
        <f>TEXT(Table1[[#This Row],[Invoice Date]],"yyyy")</f>
        <v>2021</v>
      </c>
      <c r="E6839" t="s">
        <v>38</v>
      </c>
      <c r="F6839" t="s">
        <v>39</v>
      </c>
      <c r="G6839" t="s">
        <v>95</v>
      </c>
      <c r="H6839" t="s">
        <v>25</v>
      </c>
      <c r="I6839" t="str">
        <f>IF(ISNUMBER(SEARCH( "Women's",Table1[[#This Row],[Product]])), "Women","Male")</f>
        <v>Male</v>
      </c>
      <c r="J6839" t="str">
        <f>IF(ISNUMBER(SEARCH( "Apparel",Table1[[#This Row],[Product]])), "Apparel","Footwear")</f>
        <v>Footwear</v>
      </c>
      <c r="K6839" s="3">
        <v>60</v>
      </c>
      <c r="L6839">
        <v>800</v>
      </c>
      <c r="M6839" s="3">
        <v>48000</v>
      </c>
      <c r="N6839" s="3">
        <v>21600</v>
      </c>
      <c r="O6839" t="s">
        <v>31</v>
      </c>
    </row>
    <row r="6840" spans="1:15" hidden="1" x14ac:dyDescent="0.3">
      <c r="A6840" t="s">
        <v>57</v>
      </c>
      <c r="B6840">
        <v>1185732</v>
      </c>
      <c r="C6840" s="1">
        <v>44210</v>
      </c>
      <c r="D6840" s="1" t="str">
        <f>TEXT(Table1[[#This Row],[Invoice Date]],"yyyy")</f>
        <v>2021</v>
      </c>
      <c r="E6840" t="s">
        <v>38</v>
      </c>
      <c r="F6840" t="s">
        <v>39</v>
      </c>
      <c r="G6840" t="s">
        <v>95</v>
      </c>
      <c r="H6840" t="s">
        <v>25</v>
      </c>
      <c r="I6840" t="str">
        <f>IF(ISNUMBER(SEARCH( "Women's",Table1[[#This Row],[Product]])), "Women","Male")</f>
        <v>Male</v>
      </c>
      <c r="J6840" t="str">
        <f>IF(ISNUMBER(SEARCH( "Apparel",Table1[[#This Row],[Product]])), "Apparel","Footwear")</f>
        <v>Footwear</v>
      </c>
      <c r="K6840" s="3">
        <v>40</v>
      </c>
      <c r="L6840">
        <v>800</v>
      </c>
      <c r="M6840" s="3">
        <v>32000</v>
      </c>
      <c r="N6840" s="3">
        <v>16000</v>
      </c>
      <c r="O6840" t="s">
        <v>31</v>
      </c>
    </row>
    <row r="6841" spans="1:15" hidden="1" x14ac:dyDescent="0.3">
      <c r="A6841" t="s">
        <v>57</v>
      </c>
      <c r="B6841">
        <v>1185732</v>
      </c>
      <c r="C6841" s="1">
        <v>44297</v>
      </c>
      <c r="D6841" s="1" t="str">
        <f>TEXT(Table1[[#This Row],[Invoice Date]],"yyyy")</f>
        <v>2021</v>
      </c>
      <c r="E6841" t="s">
        <v>42</v>
      </c>
      <c r="F6841" t="s">
        <v>96</v>
      </c>
      <c r="G6841" t="s">
        <v>97</v>
      </c>
      <c r="H6841" t="s">
        <v>25</v>
      </c>
      <c r="I6841" t="str">
        <f>IF(ISNUMBER(SEARCH( "Women's",Table1[[#This Row],[Product]])), "Women","Male")</f>
        <v>Male</v>
      </c>
      <c r="J6841" t="str">
        <f>IF(ISNUMBER(SEARCH( "Apparel",Table1[[#This Row],[Product]])), "Apparel","Footwear")</f>
        <v>Footwear</v>
      </c>
      <c r="K6841" s="3">
        <v>40</v>
      </c>
      <c r="L6841">
        <v>800</v>
      </c>
      <c r="M6841" s="3">
        <v>32000</v>
      </c>
      <c r="N6841" s="3">
        <v>16000</v>
      </c>
      <c r="O6841" t="s">
        <v>31</v>
      </c>
    </row>
    <row r="6842" spans="1:15" hidden="1" x14ac:dyDescent="0.3">
      <c r="A6842" t="s">
        <v>57</v>
      </c>
      <c r="B6842">
        <v>1185732</v>
      </c>
      <c r="C6842" s="1">
        <v>44449</v>
      </c>
      <c r="D6842" s="1" t="str">
        <f>TEXT(Table1[[#This Row],[Invoice Date]],"yyyy")</f>
        <v>2021</v>
      </c>
      <c r="E6842" t="s">
        <v>42</v>
      </c>
      <c r="F6842" t="s">
        <v>96</v>
      </c>
      <c r="G6842" t="s">
        <v>97</v>
      </c>
      <c r="H6842" t="s">
        <v>25</v>
      </c>
      <c r="I6842" t="str">
        <f>IF(ISNUMBER(SEARCH( "Women's",Table1[[#This Row],[Product]])), "Women","Male")</f>
        <v>Male</v>
      </c>
      <c r="J6842" t="str">
        <f>IF(ISNUMBER(SEARCH( "Apparel",Table1[[#This Row],[Product]])), "Apparel","Footwear")</f>
        <v>Footwear</v>
      </c>
      <c r="K6842" s="3">
        <v>50</v>
      </c>
      <c r="L6842">
        <v>800</v>
      </c>
      <c r="M6842" s="3">
        <v>40000</v>
      </c>
      <c r="N6842" s="3">
        <v>20000</v>
      </c>
      <c r="O6842" t="s">
        <v>31</v>
      </c>
    </row>
    <row r="6843" spans="1:15" hidden="1" x14ac:dyDescent="0.3">
      <c r="A6843" t="s">
        <v>57</v>
      </c>
      <c r="B6843">
        <v>1185732</v>
      </c>
      <c r="C6843" s="1">
        <v>44540</v>
      </c>
      <c r="D6843" s="1" t="str">
        <f>TEXT(Table1[[#This Row],[Invoice Date]],"yyyy")</f>
        <v>2021</v>
      </c>
      <c r="E6843" t="s">
        <v>42</v>
      </c>
      <c r="F6843" t="s">
        <v>96</v>
      </c>
      <c r="G6843" t="s">
        <v>97</v>
      </c>
      <c r="H6843" t="s">
        <v>25</v>
      </c>
      <c r="I6843" t="str">
        <f>IF(ISNUMBER(SEARCH( "Women's",Table1[[#This Row],[Product]])), "Women","Male")</f>
        <v>Male</v>
      </c>
      <c r="J6843" t="str">
        <f>IF(ISNUMBER(SEARCH( "Apparel",Table1[[#This Row],[Product]])), "Apparel","Footwear")</f>
        <v>Footwear</v>
      </c>
      <c r="K6843" s="3">
        <v>55</v>
      </c>
      <c r="L6843">
        <v>800</v>
      </c>
      <c r="M6843" s="3">
        <v>44000</v>
      </c>
      <c r="N6843" s="3">
        <v>22000</v>
      </c>
      <c r="O6843" t="s">
        <v>31</v>
      </c>
    </row>
    <row r="6844" spans="1:15" hidden="1" x14ac:dyDescent="0.3">
      <c r="A6844" t="s">
        <v>37</v>
      </c>
      <c r="B6844">
        <v>1128299</v>
      </c>
      <c r="C6844" s="1">
        <v>44432</v>
      </c>
      <c r="D6844" s="1" t="str">
        <f>TEXT(Table1[[#This Row],[Invoice Date]],"yyyy")</f>
        <v>2021</v>
      </c>
      <c r="E6844" t="s">
        <v>13</v>
      </c>
      <c r="F6844" t="s">
        <v>93</v>
      </c>
      <c r="G6844" t="s">
        <v>94</v>
      </c>
      <c r="H6844" t="s">
        <v>25</v>
      </c>
      <c r="I6844" t="str">
        <f>IF(ISNUMBER(SEARCH( "Women's",Table1[[#This Row],[Product]])), "Women","Male")</f>
        <v>Male</v>
      </c>
      <c r="J6844" t="str">
        <f>IF(ISNUMBER(SEARCH( "Apparel",Table1[[#This Row],[Product]])), "Apparel","Footwear")</f>
        <v>Footwear</v>
      </c>
      <c r="K6844" s="3">
        <v>90</v>
      </c>
      <c r="L6844">
        <v>800</v>
      </c>
      <c r="M6844" s="3">
        <v>72000</v>
      </c>
      <c r="N6844" s="3">
        <v>25200</v>
      </c>
      <c r="O6844" t="s">
        <v>31</v>
      </c>
    </row>
    <row r="6845" spans="1:15" hidden="1" x14ac:dyDescent="0.3">
      <c r="A6845" t="s">
        <v>22</v>
      </c>
      <c r="B6845">
        <v>1185732</v>
      </c>
      <c r="C6845" s="1">
        <v>44244</v>
      </c>
      <c r="D6845" s="1" t="str">
        <f>TEXT(Table1[[#This Row],[Invoice Date]],"yyyy")</f>
        <v>2021</v>
      </c>
      <c r="E6845" t="s">
        <v>13</v>
      </c>
      <c r="F6845" t="s">
        <v>93</v>
      </c>
      <c r="G6845" t="s">
        <v>94</v>
      </c>
      <c r="H6845" t="s">
        <v>25</v>
      </c>
      <c r="I6845" t="str">
        <f>IF(ISNUMBER(SEARCH( "Women's",Table1[[#This Row],[Product]])), "Women","Male")</f>
        <v>Male</v>
      </c>
      <c r="J6845" t="str">
        <f>IF(ISNUMBER(SEARCH( "Apparel",Table1[[#This Row],[Product]])), "Apparel","Footwear")</f>
        <v>Footwear</v>
      </c>
      <c r="K6845" s="3">
        <v>35</v>
      </c>
      <c r="L6845">
        <v>800</v>
      </c>
      <c r="M6845" s="3">
        <v>28000</v>
      </c>
      <c r="N6845" s="3">
        <v>14000</v>
      </c>
      <c r="O6845" t="s">
        <v>31</v>
      </c>
    </row>
    <row r="6846" spans="1:15" hidden="1" x14ac:dyDescent="0.3">
      <c r="A6846" t="s">
        <v>22</v>
      </c>
      <c r="B6846">
        <v>1185732</v>
      </c>
      <c r="C6846" s="1">
        <v>44454</v>
      </c>
      <c r="D6846" s="1" t="str">
        <f>TEXT(Table1[[#This Row],[Invoice Date]],"yyyy")</f>
        <v>2021</v>
      </c>
      <c r="E6846" t="s">
        <v>28</v>
      </c>
      <c r="F6846" t="s">
        <v>40</v>
      </c>
      <c r="G6846" t="s">
        <v>41</v>
      </c>
      <c r="H6846" t="s">
        <v>25</v>
      </c>
      <c r="I6846" t="str">
        <f>IF(ISNUMBER(SEARCH( "Women's",Table1[[#This Row],[Product]])), "Women","Male")</f>
        <v>Male</v>
      </c>
      <c r="J6846" t="str">
        <f>IF(ISNUMBER(SEARCH( "Apparel",Table1[[#This Row],[Product]])), "Apparel","Footwear")</f>
        <v>Footwear</v>
      </c>
      <c r="K6846" s="3">
        <v>45</v>
      </c>
      <c r="L6846">
        <v>800</v>
      </c>
      <c r="M6846" s="3">
        <v>36000</v>
      </c>
      <c r="N6846" s="3">
        <v>18000</v>
      </c>
      <c r="O6846" t="s">
        <v>31</v>
      </c>
    </row>
    <row r="6847" spans="1:15" hidden="1" x14ac:dyDescent="0.3">
      <c r="A6847" t="s">
        <v>18</v>
      </c>
      <c r="B6847">
        <v>1185732</v>
      </c>
      <c r="C6847" s="1">
        <v>44387</v>
      </c>
      <c r="D6847" s="1" t="str">
        <f>TEXT(Table1[[#This Row],[Invoice Date]],"yyyy")</f>
        <v>2021</v>
      </c>
      <c r="E6847" t="s">
        <v>42</v>
      </c>
      <c r="F6847" t="s">
        <v>43</v>
      </c>
      <c r="G6847" t="s">
        <v>44</v>
      </c>
      <c r="H6847" t="s">
        <v>25</v>
      </c>
      <c r="I6847" t="str">
        <f>IF(ISNUMBER(SEARCH( "Women's",Table1[[#This Row],[Product]])), "Women","Male")</f>
        <v>Male</v>
      </c>
      <c r="J6847" t="str">
        <f>IF(ISNUMBER(SEARCH( "Apparel",Table1[[#This Row],[Product]])), "Apparel","Footwear")</f>
        <v>Footwear</v>
      </c>
      <c r="K6847" s="3">
        <v>35</v>
      </c>
      <c r="L6847">
        <v>800</v>
      </c>
      <c r="M6847" s="3">
        <v>28000</v>
      </c>
      <c r="N6847" s="3">
        <v>11200</v>
      </c>
      <c r="O6847" t="s">
        <v>31</v>
      </c>
    </row>
    <row r="6848" spans="1:15" hidden="1" x14ac:dyDescent="0.3">
      <c r="A6848" t="s">
        <v>18</v>
      </c>
      <c r="B6848">
        <v>1128299</v>
      </c>
      <c r="C6848" s="1">
        <v>44432</v>
      </c>
      <c r="D6848" s="1" t="str">
        <f>TEXT(Table1[[#This Row],[Invoice Date]],"yyyy")</f>
        <v>2021</v>
      </c>
      <c r="E6848" t="s">
        <v>42</v>
      </c>
      <c r="F6848" t="s">
        <v>79</v>
      </c>
      <c r="G6848" t="s">
        <v>80</v>
      </c>
      <c r="H6848" t="s">
        <v>25</v>
      </c>
      <c r="I6848" t="str">
        <f>IF(ISNUMBER(SEARCH( "Women's",Table1[[#This Row],[Product]])), "Women","Male")</f>
        <v>Male</v>
      </c>
      <c r="J6848" t="str">
        <f>IF(ISNUMBER(SEARCH( "Apparel",Table1[[#This Row],[Product]])), "Apparel","Footwear")</f>
        <v>Footwear</v>
      </c>
      <c r="K6848" s="3">
        <v>90</v>
      </c>
      <c r="L6848">
        <v>800</v>
      </c>
      <c r="M6848" s="3">
        <v>72000</v>
      </c>
      <c r="N6848" s="3">
        <v>25200</v>
      </c>
      <c r="O6848" t="s">
        <v>31</v>
      </c>
    </row>
    <row r="6849" spans="1:15" x14ac:dyDescent="0.3">
      <c r="A6849" t="s">
        <v>18</v>
      </c>
      <c r="B6849">
        <v>1128299</v>
      </c>
      <c r="C6849" s="1">
        <v>44546</v>
      </c>
      <c r="D6849" s="1" t="str">
        <f>TEXT(Table1[[#This Row],[Invoice Date]],"yyyy")</f>
        <v>2021</v>
      </c>
      <c r="E6849" t="s">
        <v>19</v>
      </c>
      <c r="F6849" t="s">
        <v>20</v>
      </c>
      <c r="G6849" t="s">
        <v>21</v>
      </c>
      <c r="H6849" t="s">
        <v>25</v>
      </c>
      <c r="I6849" t="str">
        <f>IF(ISNUMBER(SEARCH( "Women's",Table1[[#This Row],[Product]])), "Women","Male")</f>
        <v>Male</v>
      </c>
      <c r="J6849" t="str">
        <f>IF(ISNUMBER(SEARCH( "Apparel",Table1[[#This Row],[Product]])), "Apparel","Footwear")</f>
        <v>Footwear</v>
      </c>
      <c r="K6849" s="3">
        <v>70</v>
      </c>
      <c r="L6849">
        <v>800</v>
      </c>
      <c r="M6849" s="3">
        <v>56000</v>
      </c>
      <c r="N6849" s="3">
        <v>22400</v>
      </c>
      <c r="O6849" t="s">
        <v>17</v>
      </c>
    </row>
    <row r="6850" spans="1:15" x14ac:dyDescent="0.3">
      <c r="A6850" t="s">
        <v>18</v>
      </c>
      <c r="B6850">
        <v>1128299</v>
      </c>
      <c r="C6850" s="1">
        <v>44546</v>
      </c>
      <c r="D6850" s="1" t="str">
        <f>TEXT(Table1[[#This Row],[Invoice Date]],"yyyy")</f>
        <v>2021</v>
      </c>
      <c r="E6850" t="s">
        <v>19</v>
      </c>
      <c r="F6850" t="s">
        <v>20</v>
      </c>
      <c r="G6850" t="s">
        <v>21</v>
      </c>
      <c r="H6850" t="s">
        <v>34</v>
      </c>
      <c r="I6850" t="str">
        <f>IF(ISNUMBER(SEARCH( "Women's",Table1[[#This Row],[Product]])), "Women","Male")</f>
        <v>Male</v>
      </c>
      <c r="J6850" t="str">
        <f>IF(ISNUMBER(SEARCH( "Apparel",Table1[[#This Row],[Product]])), "Apparel","Footwear")</f>
        <v>Footwear</v>
      </c>
      <c r="K6850" s="3">
        <v>80</v>
      </c>
      <c r="L6850">
        <v>800</v>
      </c>
      <c r="M6850" s="3">
        <v>64000</v>
      </c>
      <c r="N6850" s="3">
        <v>25600</v>
      </c>
      <c r="O6850" t="s">
        <v>17</v>
      </c>
    </row>
    <row r="6851" spans="1:15" x14ac:dyDescent="0.3">
      <c r="A6851" t="s">
        <v>37</v>
      </c>
      <c r="B6851">
        <v>1197831</v>
      </c>
      <c r="C6851" s="1">
        <v>44383</v>
      </c>
      <c r="D6851" s="1" t="str">
        <f>TEXT(Table1[[#This Row],[Invoice Date]],"yyyy")</f>
        <v>2021</v>
      </c>
      <c r="E6851" t="s">
        <v>42</v>
      </c>
      <c r="F6851" t="s">
        <v>73</v>
      </c>
      <c r="G6851" t="s">
        <v>74</v>
      </c>
      <c r="H6851" t="s">
        <v>16</v>
      </c>
      <c r="I6851" t="str">
        <f>IF(ISNUMBER(SEARCH( "Women's",Table1[[#This Row],[Product]])), "Women","Male")</f>
        <v>Women</v>
      </c>
      <c r="J6851" t="str">
        <f>IF(ISNUMBER(SEARCH( "Apparel",Table1[[#This Row],[Product]])), "Apparel","Footwear")</f>
        <v>Apparel</v>
      </c>
      <c r="K6851" s="3">
        <v>65</v>
      </c>
      <c r="L6851">
        <v>800</v>
      </c>
      <c r="M6851" s="3">
        <v>52000</v>
      </c>
      <c r="N6851" s="3">
        <v>28600</v>
      </c>
      <c r="O6851" t="s">
        <v>17</v>
      </c>
    </row>
    <row r="6852" spans="1:15" x14ac:dyDescent="0.3">
      <c r="A6852" t="s">
        <v>37</v>
      </c>
      <c r="B6852">
        <v>1185732</v>
      </c>
      <c r="C6852" s="1">
        <v>44234</v>
      </c>
      <c r="D6852" s="1" t="str">
        <f>TEXT(Table1[[#This Row],[Invoice Date]],"yyyy")</f>
        <v>2021</v>
      </c>
      <c r="E6852" t="s">
        <v>13</v>
      </c>
      <c r="F6852" t="s">
        <v>63</v>
      </c>
      <c r="G6852" t="s">
        <v>59</v>
      </c>
      <c r="H6852" t="s">
        <v>16</v>
      </c>
      <c r="I6852" t="str">
        <f>IF(ISNUMBER(SEARCH( "Women's",Table1[[#This Row],[Product]])), "Women","Male")</f>
        <v>Women</v>
      </c>
      <c r="J6852" t="str">
        <f>IF(ISNUMBER(SEARCH( "Apparel",Table1[[#This Row],[Product]])), "Apparel","Footwear")</f>
        <v>Apparel</v>
      </c>
      <c r="K6852" s="3">
        <v>35</v>
      </c>
      <c r="L6852">
        <v>800</v>
      </c>
      <c r="M6852" s="3">
        <v>28000</v>
      </c>
      <c r="N6852" s="3">
        <v>14000</v>
      </c>
      <c r="O6852" t="s">
        <v>17</v>
      </c>
    </row>
    <row r="6853" spans="1:15" x14ac:dyDescent="0.3">
      <c r="A6853" t="s">
        <v>37</v>
      </c>
      <c r="B6853">
        <v>1185732</v>
      </c>
      <c r="C6853" s="1">
        <v>44321</v>
      </c>
      <c r="D6853" s="1" t="str">
        <f>TEXT(Table1[[#This Row],[Invoice Date]],"yyyy")</f>
        <v>2021</v>
      </c>
      <c r="E6853" t="s">
        <v>13</v>
      </c>
      <c r="F6853" t="s">
        <v>63</v>
      </c>
      <c r="G6853" t="s">
        <v>59</v>
      </c>
      <c r="H6853" t="s">
        <v>16</v>
      </c>
      <c r="I6853" t="str">
        <f>IF(ISNUMBER(SEARCH( "Women's",Table1[[#This Row],[Product]])), "Women","Male")</f>
        <v>Women</v>
      </c>
      <c r="J6853" t="str">
        <f>IF(ISNUMBER(SEARCH( "Apparel",Table1[[#This Row],[Product]])), "Apparel","Footwear")</f>
        <v>Apparel</v>
      </c>
      <c r="K6853" s="3">
        <v>60</v>
      </c>
      <c r="L6853">
        <v>800</v>
      </c>
      <c r="M6853" s="3">
        <v>48000</v>
      </c>
      <c r="N6853" s="3">
        <v>24000</v>
      </c>
      <c r="O6853" t="s">
        <v>17</v>
      </c>
    </row>
    <row r="6854" spans="1:15" x14ac:dyDescent="0.3">
      <c r="A6854" t="s">
        <v>37</v>
      </c>
      <c r="B6854">
        <v>1185732</v>
      </c>
      <c r="C6854" s="1">
        <v>44354</v>
      </c>
      <c r="D6854" s="1" t="str">
        <f>TEXT(Table1[[#This Row],[Invoice Date]],"yyyy")</f>
        <v>2021</v>
      </c>
      <c r="E6854" t="s">
        <v>13</v>
      </c>
      <c r="F6854" t="s">
        <v>63</v>
      </c>
      <c r="G6854" t="s">
        <v>59</v>
      </c>
      <c r="H6854" t="s">
        <v>34</v>
      </c>
      <c r="I6854" t="str">
        <f>IF(ISNUMBER(SEARCH( "Women's",Table1[[#This Row],[Product]])), "Women","Male")</f>
        <v>Male</v>
      </c>
      <c r="J6854" t="str">
        <f>IF(ISNUMBER(SEARCH( "Apparel",Table1[[#This Row],[Product]])), "Apparel","Footwear")</f>
        <v>Footwear</v>
      </c>
      <c r="K6854" s="3">
        <v>50</v>
      </c>
      <c r="L6854">
        <v>800</v>
      </c>
      <c r="M6854" s="3">
        <v>40000</v>
      </c>
      <c r="N6854" s="3">
        <v>14000</v>
      </c>
      <c r="O6854" t="s">
        <v>17</v>
      </c>
    </row>
    <row r="6855" spans="1:15" x14ac:dyDescent="0.3">
      <c r="A6855" t="s">
        <v>37</v>
      </c>
      <c r="B6855">
        <v>1185732</v>
      </c>
      <c r="C6855" s="1">
        <v>44382</v>
      </c>
      <c r="D6855" s="1" t="str">
        <f>TEXT(Table1[[#This Row],[Invoice Date]],"yyyy")</f>
        <v>2021</v>
      </c>
      <c r="E6855" t="s">
        <v>13</v>
      </c>
      <c r="F6855" t="s">
        <v>63</v>
      </c>
      <c r="G6855" t="s">
        <v>59</v>
      </c>
      <c r="H6855" t="s">
        <v>64</v>
      </c>
      <c r="I6855" t="str">
        <f>IF(ISNUMBER(SEARCH( "Women's",Table1[[#This Row],[Product]])), "Women","Male")</f>
        <v>Male</v>
      </c>
      <c r="J6855" t="str">
        <f>IF(ISNUMBER(SEARCH( "Apparel",Table1[[#This Row],[Product]])), "Apparel","Footwear")</f>
        <v>Apparel</v>
      </c>
      <c r="K6855" s="3">
        <v>65</v>
      </c>
      <c r="L6855">
        <v>800</v>
      </c>
      <c r="M6855" s="3">
        <v>52000</v>
      </c>
      <c r="N6855" s="3">
        <v>18200</v>
      </c>
      <c r="O6855" t="s">
        <v>17</v>
      </c>
    </row>
    <row r="6856" spans="1:15" x14ac:dyDescent="0.3">
      <c r="A6856" t="s">
        <v>37</v>
      </c>
      <c r="B6856">
        <v>1185732</v>
      </c>
      <c r="C6856" s="1">
        <v>44444</v>
      </c>
      <c r="D6856" s="1" t="str">
        <f>TEXT(Table1[[#This Row],[Invoice Date]],"yyyy")</f>
        <v>2021</v>
      </c>
      <c r="E6856" t="s">
        <v>13</v>
      </c>
      <c r="F6856" t="s">
        <v>63</v>
      </c>
      <c r="G6856" t="s">
        <v>59</v>
      </c>
      <c r="H6856" t="s">
        <v>16</v>
      </c>
      <c r="I6856" t="str">
        <f>IF(ISNUMBER(SEARCH( "Women's",Table1[[#This Row],[Product]])), "Women","Male")</f>
        <v>Women</v>
      </c>
      <c r="J6856" t="str">
        <f>IF(ISNUMBER(SEARCH( "Apparel",Table1[[#This Row],[Product]])), "Apparel","Footwear")</f>
        <v>Apparel</v>
      </c>
      <c r="K6856" s="3">
        <v>55</v>
      </c>
      <c r="L6856">
        <v>800</v>
      </c>
      <c r="M6856" s="3">
        <v>44000</v>
      </c>
      <c r="N6856" s="3">
        <v>22000</v>
      </c>
      <c r="O6856" t="s">
        <v>17</v>
      </c>
    </row>
    <row r="6857" spans="1:15" x14ac:dyDescent="0.3">
      <c r="A6857" t="s">
        <v>37</v>
      </c>
      <c r="B6857">
        <v>1185732</v>
      </c>
      <c r="C6857" s="1">
        <v>44476</v>
      </c>
      <c r="D6857" s="1" t="str">
        <f>TEXT(Table1[[#This Row],[Invoice Date]],"yyyy")</f>
        <v>2021</v>
      </c>
      <c r="E6857" t="s">
        <v>13</v>
      </c>
      <c r="F6857" t="s">
        <v>63</v>
      </c>
      <c r="G6857" t="s">
        <v>59</v>
      </c>
      <c r="H6857" t="s">
        <v>34</v>
      </c>
      <c r="I6857" t="str">
        <f>IF(ISNUMBER(SEARCH( "Women's",Table1[[#This Row],[Product]])), "Women","Male")</f>
        <v>Male</v>
      </c>
      <c r="J6857" t="str">
        <f>IF(ISNUMBER(SEARCH( "Apparel",Table1[[#This Row],[Product]])), "Apparel","Footwear")</f>
        <v>Footwear</v>
      </c>
      <c r="K6857" s="3">
        <v>45</v>
      </c>
      <c r="L6857">
        <v>800</v>
      </c>
      <c r="M6857" s="3">
        <v>36000</v>
      </c>
      <c r="N6857" s="3">
        <v>12600</v>
      </c>
      <c r="O6857" t="s">
        <v>17</v>
      </c>
    </row>
    <row r="6858" spans="1:15" x14ac:dyDescent="0.3">
      <c r="A6858" t="s">
        <v>22</v>
      </c>
      <c r="B6858">
        <v>1185732</v>
      </c>
      <c r="C6858" s="1">
        <v>44379</v>
      </c>
      <c r="D6858" s="1" t="str">
        <f>TEXT(Table1[[#This Row],[Invoice Date]],"yyyy")</f>
        <v>2021</v>
      </c>
      <c r="E6858" t="s">
        <v>13</v>
      </c>
      <c r="F6858" t="s">
        <v>71</v>
      </c>
      <c r="G6858" t="s">
        <v>72</v>
      </c>
      <c r="H6858" t="s">
        <v>34</v>
      </c>
      <c r="I6858" t="str">
        <f>IF(ISNUMBER(SEARCH( "Women's",Table1[[#This Row],[Product]])), "Women","Male")</f>
        <v>Male</v>
      </c>
      <c r="J6858" t="str">
        <f>IF(ISNUMBER(SEARCH( "Apparel",Table1[[#This Row],[Product]])), "Apparel","Footwear")</f>
        <v>Footwear</v>
      </c>
      <c r="K6858" s="3">
        <v>60</v>
      </c>
      <c r="L6858">
        <v>800</v>
      </c>
      <c r="M6858" s="3">
        <v>48000</v>
      </c>
      <c r="N6858" s="3">
        <v>16800</v>
      </c>
      <c r="O6858" t="s">
        <v>17</v>
      </c>
    </row>
    <row r="6859" spans="1:15" x14ac:dyDescent="0.3">
      <c r="A6859" t="s">
        <v>22</v>
      </c>
      <c r="B6859">
        <v>1185732</v>
      </c>
      <c r="C6859" s="1">
        <v>44411</v>
      </c>
      <c r="D6859" s="1" t="str">
        <f>TEXT(Table1[[#This Row],[Invoice Date]],"yyyy")</f>
        <v>2021</v>
      </c>
      <c r="E6859" t="s">
        <v>13</v>
      </c>
      <c r="F6859" t="s">
        <v>71</v>
      </c>
      <c r="G6859" t="s">
        <v>72</v>
      </c>
      <c r="H6859" t="s">
        <v>34</v>
      </c>
      <c r="I6859" t="str">
        <f>IF(ISNUMBER(SEARCH( "Women's",Table1[[#This Row],[Product]])), "Women","Male")</f>
        <v>Male</v>
      </c>
      <c r="J6859" t="str">
        <f>IF(ISNUMBER(SEARCH( "Apparel",Table1[[#This Row],[Product]])), "Apparel","Footwear")</f>
        <v>Footwear</v>
      </c>
      <c r="K6859" s="3">
        <v>60</v>
      </c>
      <c r="L6859">
        <v>800</v>
      </c>
      <c r="M6859" s="3">
        <v>48000</v>
      </c>
      <c r="N6859" s="3">
        <v>16800</v>
      </c>
      <c r="O6859" t="s">
        <v>17</v>
      </c>
    </row>
    <row r="6860" spans="1:15" x14ac:dyDescent="0.3">
      <c r="A6860" t="s">
        <v>45</v>
      </c>
      <c r="B6860">
        <v>1185732</v>
      </c>
      <c r="C6860" s="1">
        <v>44358</v>
      </c>
      <c r="D6860" s="1" t="str">
        <f>TEXT(Table1[[#This Row],[Invoice Date]],"yyyy")</f>
        <v>2021</v>
      </c>
      <c r="E6860" t="s">
        <v>28</v>
      </c>
      <c r="F6860" t="s">
        <v>46</v>
      </c>
      <c r="G6860" t="s">
        <v>47</v>
      </c>
      <c r="H6860" t="s">
        <v>25</v>
      </c>
      <c r="I6860" t="str">
        <f>IF(ISNUMBER(SEARCH( "Women's",Table1[[#This Row],[Product]])), "Women","Male")</f>
        <v>Male</v>
      </c>
      <c r="J6860" t="str">
        <f>IF(ISNUMBER(SEARCH( "Apparel",Table1[[#This Row],[Product]])), "Apparel","Footwear")</f>
        <v>Footwear</v>
      </c>
      <c r="K6860" s="3">
        <v>50</v>
      </c>
      <c r="L6860">
        <v>800</v>
      </c>
      <c r="M6860" s="3">
        <v>40000</v>
      </c>
      <c r="N6860" s="3">
        <v>16000</v>
      </c>
      <c r="O6860" t="s">
        <v>17</v>
      </c>
    </row>
    <row r="6861" spans="1:15" hidden="1" x14ac:dyDescent="0.3">
      <c r="A6861" t="s">
        <v>22</v>
      </c>
      <c r="B6861">
        <v>1185732</v>
      </c>
      <c r="C6861" s="1">
        <v>44331</v>
      </c>
      <c r="D6861" s="1" t="str">
        <f>TEXT(Table1[[#This Row],[Invoice Date]],"yyyy")</f>
        <v>2021</v>
      </c>
      <c r="E6861" t="s">
        <v>28</v>
      </c>
      <c r="F6861" t="s">
        <v>40</v>
      </c>
      <c r="G6861" t="s">
        <v>41</v>
      </c>
      <c r="H6861" t="s">
        <v>25</v>
      </c>
      <c r="I6861" t="str">
        <f>IF(ISNUMBER(SEARCH( "Women's",Table1[[#This Row],[Product]])), "Women","Male")</f>
        <v>Male</v>
      </c>
      <c r="J6861" t="str">
        <f>IF(ISNUMBER(SEARCH( "Apparel",Table1[[#This Row],[Product]])), "Apparel","Footwear")</f>
        <v>Footwear</v>
      </c>
      <c r="K6861" s="3">
        <v>50</v>
      </c>
      <c r="L6861">
        <v>795</v>
      </c>
      <c r="M6861" s="3">
        <v>39750</v>
      </c>
      <c r="N6861" s="3">
        <v>19875</v>
      </c>
      <c r="O6861" t="s">
        <v>31</v>
      </c>
    </row>
    <row r="6862" spans="1:15" x14ac:dyDescent="0.3">
      <c r="A6862" t="s">
        <v>45</v>
      </c>
      <c r="B6862">
        <v>1185732</v>
      </c>
      <c r="C6862" s="1">
        <v>44325</v>
      </c>
      <c r="D6862" s="1" t="str">
        <f>TEXT(Table1[[#This Row],[Invoice Date]],"yyyy")</f>
        <v>2021</v>
      </c>
      <c r="E6862" t="s">
        <v>28</v>
      </c>
      <c r="F6862" t="s">
        <v>46</v>
      </c>
      <c r="G6862" t="s">
        <v>47</v>
      </c>
      <c r="H6862" t="s">
        <v>25</v>
      </c>
      <c r="I6862" t="str">
        <f>IF(ISNUMBER(SEARCH( "Women's",Table1[[#This Row],[Product]])), "Women","Male")</f>
        <v>Male</v>
      </c>
      <c r="J6862" t="str">
        <f>IF(ISNUMBER(SEARCH( "Apparel",Table1[[#This Row],[Product]])), "Apparel","Footwear")</f>
        <v>Footwear</v>
      </c>
      <c r="K6862" s="3">
        <v>45</v>
      </c>
      <c r="L6862">
        <v>795</v>
      </c>
      <c r="M6862" s="3">
        <v>35775</v>
      </c>
      <c r="N6862" s="3">
        <v>14310</v>
      </c>
      <c r="O6862" t="s">
        <v>17</v>
      </c>
    </row>
    <row r="6863" spans="1:15" hidden="1" x14ac:dyDescent="0.3">
      <c r="A6863" t="s">
        <v>12</v>
      </c>
      <c r="B6863">
        <v>1197831</v>
      </c>
      <c r="C6863" s="1">
        <v>44057</v>
      </c>
      <c r="D6863" s="1" t="str">
        <f>TEXT(Table1[[#This Row],[Invoice Date]],"yyyy")</f>
        <v>2020</v>
      </c>
      <c r="E6863" t="s">
        <v>19</v>
      </c>
      <c r="F6863" t="s">
        <v>53</v>
      </c>
      <c r="G6863" t="s">
        <v>54</v>
      </c>
      <c r="H6863" t="s">
        <v>27</v>
      </c>
      <c r="I6863" t="str">
        <f>IF(ISNUMBER(SEARCH( "Women's",Table1[[#This Row],[Product]])), "Women","Male")</f>
        <v>Women</v>
      </c>
      <c r="J6863" t="str">
        <f>IF(ISNUMBER(SEARCH( "Apparel",Table1[[#This Row],[Product]])), "Apparel","Footwear")</f>
        <v>Footwear</v>
      </c>
      <c r="K6863" s="3">
        <v>35</v>
      </c>
      <c r="L6863">
        <v>775</v>
      </c>
      <c r="M6863" s="3">
        <v>27125</v>
      </c>
      <c r="N6863" s="3">
        <v>9494</v>
      </c>
      <c r="O6863" t="s">
        <v>26</v>
      </c>
    </row>
    <row r="6864" spans="1:15" hidden="1" x14ac:dyDescent="0.3">
      <c r="A6864" t="s">
        <v>18</v>
      </c>
      <c r="B6864">
        <v>1128299</v>
      </c>
      <c r="C6864" s="1">
        <v>44136</v>
      </c>
      <c r="D6864" s="1" t="str">
        <f>TEXT(Table1[[#This Row],[Invoice Date]],"yyyy")</f>
        <v>2020</v>
      </c>
      <c r="E6864" t="s">
        <v>19</v>
      </c>
      <c r="F6864" t="s">
        <v>53</v>
      </c>
      <c r="G6864" t="s">
        <v>54</v>
      </c>
      <c r="H6864" t="s">
        <v>25</v>
      </c>
      <c r="I6864" t="str">
        <f>IF(ISNUMBER(SEARCH( "Women's",Table1[[#This Row],[Product]])), "Women","Male")</f>
        <v>Male</v>
      </c>
      <c r="J6864" t="str">
        <f>IF(ISNUMBER(SEARCH( "Apparel",Table1[[#This Row],[Product]])), "Apparel","Footwear")</f>
        <v>Footwear</v>
      </c>
      <c r="K6864" s="3">
        <v>40</v>
      </c>
      <c r="L6864">
        <v>775</v>
      </c>
      <c r="M6864" s="3">
        <v>31000</v>
      </c>
      <c r="N6864" s="3">
        <v>10850</v>
      </c>
      <c r="O6864" t="s">
        <v>26</v>
      </c>
    </row>
    <row r="6865" spans="1:15" hidden="1" x14ac:dyDescent="0.3">
      <c r="A6865" t="s">
        <v>18</v>
      </c>
      <c r="B6865">
        <v>1128299</v>
      </c>
      <c r="C6865" s="1">
        <v>44137</v>
      </c>
      <c r="D6865" s="1" t="str">
        <f>TEXT(Table1[[#This Row],[Invoice Date]],"yyyy")</f>
        <v>2020</v>
      </c>
      <c r="E6865" t="s">
        <v>19</v>
      </c>
      <c r="F6865" t="s">
        <v>53</v>
      </c>
      <c r="G6865" t="s">
        <v>54</v>
      </c>
      <c r="H6865" t="s">
        <v>34</v>
      </c>
      <c r="I6865" t="str">
        <f>IF(ISNUMBER(SEARCH( "Women's",Table1[[#This Row],[Product]])), "Women","Male")</f>
        <v>Male</v>
      </c>
      <c r="J6865" t="str">
        <f>IF(ISNUMBER(SEARCH( "Apparel",Table1[[#This Row],[Product]])), "Apparel","Footwear")</f>
        <v>Footwear</v>
      </c>
      <c r="K6865" s="3">
        <v>50</v>
      </c>
      <c r="L6865">
        <v>775</v>
      </c>
      <c r="M6865" s="3">
        <v>38750</v>
      </c>
      <c r="N6865" s="3">
        <v>7750</v>
      </c>
      <c r="O6865" t="s">
        <v>26</v>
      </c>
    </row>
    <row r="6866" spans="1:15" hidden="1" x14ac:dyDescent="0.3">
      <c r="A6866" t="s">
        <v>18</v>
      </c>
      <c r="B6866">
        <v>1128299</v>
      </c>
      <c r="C6866" s="1">
        <v>44138</v>
      </c>
      <c r="D6866" s="1" t="str">
        <f>TEXT(Table1[[#This Row],[Invoice Date]],"yyyy")</f>
        <v>2020</v>
      </c>
      <c r="E6866" t="s">
        <v>19</v>
      </c>
      <c r="F6866" t="s">
        <v>53</v>
      </c>
      <c r="G6866" t="s">
        <v>54</v>
      </c>
      <c r="H6866" t="s">
        <v>27</v>
      </c>
      <c r="I6866" t="str">
        <f>IF(ISNUMBER(SEARCH( "Women's",Table1[[#This Row],[Product]])), "Women","Male")</f>
        <v>Women</v>
      </c>
      <c r="J6866" t="str">
        <f>IF(ISNUMBER(SEARCH( "Apparel",Table1[[#This Row],[Product]])), "Apparel","Footwear")</f>
        <v>Footwear</v>
      </c>
      <c r="K6866" s="3">
        <v>50</v>
      </c>
      <c r="L6866">
        <v>775</v>
      </c>
      <c r="M6866" s="3">
        <v>38750</v>
      </c>
      <c r="N6866" s="3">
        <v>13563</v>
      </c>
      <c r="O6866" t="s">
        <v>26</v>
      </c>
    </row>
    <row r="6867" spans="1:15" hidden="1" x14ac:dyDescent="0.3">
      <c r="A6867" t="s">
        <v>18</v>
      </c>
      <c r="B6867">
        <v>1128299</v>
      </c>
      <c r="C6867" s="1">
        <v>44141</v>
      </c>
      <c r="D6867" s="1" t="str">
        <f>TEXT(Table1[[#This Row],[Invoice Date]],"yyyy")</f>
        <v>2020</v>
      </c>
      <c r="E6867" t="s">
        <v>42</v>
      </c>
      <c r="F6867" t="s">
        <v>60</v>
      </c>
      <c r="G6867" t="s">
        <v>61</v>
      </c>
      <c r="H6867" t="s">
        <v>16</v>
      </c>
      <c r="I6867" t="str">
        <f>IF(ISNUMBER(SEARCH( "Women's",Table1[[#This Row],[Product]])), "Women","Male")</f>
        <v>Women</v>
      </c>
      <c r="J6867" t="str">
        <f>IF(ISNUMBER(SEARCH( "Apparel",Table1[[#This Row],[Product]])), "Apparel","Footwear")</f>
        <v>Apparel</v>
      </c>
      <c r="K6867" s="3">
        <v>50</v>
      </c>
      <c r="L6867">
        <v>775</v>
      </c>
      <c r="M6867" s="3">
        <v>38750</v>
      </c>
      <c r="N6867" s="3">
        <v>5813</v>
      </c>
      <c r="O6867" t="s">
        <v>26</v>
      </c>
    </row>
    <row r="6868" spans="1:15" hidden="1" x14ac:dyDescent="0.3">
      <c r="A6868" t="s">
        <v>18</v>
      </c>
      <c r="B6868">
        <v>1128299</v>
      </c>
      <c r="C6868" s="1">
        <v>44212</v>
      </c>
      <c r="D6868" s="1" t="str">
        <f>TEXT(Table1[[#This Row],[Invoice Date]],"yyyy")</f>
        <v>2021</v>
      </c>
      <c r="E6868" t="s">
        <v>42</v>
      </c>
      <c r="F6868" t="s">
        <v>60</v>
      </c>
      <c r="G6868" t="s">
        <v>61</v>
      </c>
      <c r="H6868" t="s">
        <v>64</v>
      </c>
      <c r="I6868" t="str">
        <f>IF(ISNUMBER(SEARCH( "Women's",Table1[[#This Row],[Product]])), "Women","Male")</f>
        <v>Male</v>
      </c>
      <c r="J6868" t="str">
        <f>IF(ISNUMBER(SEARCH( "Apparel",Table1[[#This Row],[Product]])), "Apparel","Footwear")</f>
        <v>Apparel</v>
      </c>
      <c r="K6868" s="3">
        <v>65</v>
      </c>
      <c r="L6868">
        <v>775</v>
      </c>
      <c r="M6868" s="3">
        <v>50375</v>
      </c>
      <c r="N6868" s="3">
        <v>25188</v>
      </c>
      <c r="O6868" t="s">
        <v>26</v>
      </c>
    </row>
    <row r="6869" spans="1:15" hidden="1" x14ac:dyDescent="0.3">
      <c r="A6869" t="s">
        <v>18</v>
      </c>
      <c r="B6869">
        <v>1128299</v>
      </c>
      <c r="C6869" s="1">
        <v>44213</v>
      </c>
      <c r="D6869" s="1" t="str">
        <f>TEXT(Table1[[#This Row],[Invoice Date]],"yyyy")</f>
        <v>2021</v>
      </c>
      <c r="E6869" t="s">
        <v>42</v>
      </c>
      <c r="F6869" t="s">
        <v>60</v>
      </c>
      <c r="G6869" t="s">
        <v>61</v>
      </c>
      <c r="H6869" t="s">
        <v>16</v>
      </c>
      <c r="I6869" t="str">
        <f>IF(ISNUMBER(SEARCH( "Women's",Table1[[#This Row],[Product]])), "Women","Male")</f>
        <v>Women</v>
      </c>
      <c r="J6869" t="str">
        <f>IF(ISNUMBER(SEARCH( "Apparel",Table1[[#This Row],[Product]])), "Apparel","Footwear")</f>
        <v>Apparel</v>
      </c>
      <c r="K6869" s="3">
        <v>80</v>
      </c>
      <c r="L6869">
        <v>775</v>
      </c>
      <c r="M6869" s="3">
        <v>62000</v>
      </c>
      <c r="N6869" s="3">
        <v>9300</v>
      </c>
      <c r="O6869" t="s">
        <v>26</v>
      </c>
    </row>
    <row r="6870" spans="1:15" hidden="1" x14ac:dyDescent="0.3">
      <c r="A6870" t="s">
        <v>18</v>
      </c>
      <c r="B6870">
        <v>1128299</v>
      </c>
      <c r="C6870" s="1">
        <v>44222</v>
      </c>
      <c r="D6870" s="1" t="str">
        <f>TEXT(Table1[[#This Row],[Invoice Date]],"yyyy")</f>
        <v>2021</v>
      </c>
      <c r="E6870" t="s">
        <v>42</v>
      </c>
      <c r="F6870" t="s">
        <v>60</v>
      </c>
      <c r="G6870" t="s">
        <v>61</v>
      </c>
      <c r="H6870" t="s">
        <v>27</v>
      </c>
      <c r="I6870" t="str">
        <f>IF(ISNUMBER(SEARCH( "Women's",Table1[[#This Row],[Product]])), "Women","Male")</f>
        <v>Women</v>
      </c>
      <c r="J6870" t="str">
        <f>IF(ISNUMBER(SEARCH( "Apparel",Table1[[#This Row],[Product]])), "Apparel","Footwear")</f>
        <v>Footwear</v>
      </c>
      <c r="K6870" s="3">
        <v>55</v>
      </c>
      <c r="L6870">
        <v>775</v>
      </c>
      <c r="M6870" s="3">
        <v>42625</v>
      </c>
      <c r="N6870" s="3">
        <v>12788</v>
      </c>
      <c r="O6870" t="s">
        <v>26</v>
      </c>
    </row>
    <row r="6871" spans="1:15" hidden="1" x14ac:dyDescent="0.3">
      <c r="A6871" t="s">
        <v>18</v>
      </c>
      <c r="B6871">
        <v>1128299</v>
      </c>
      <c r="C6871" s="1">
        <v>44225</v>
      </c>
      <c r="D6871" s="1" t="str">
        <f>TEXT(Table1[[#This Row],[Invoice Date]],"yyyy")</f>
        <v>2021</v>
      </c>
      <c r="E6871" t="s">
        <v>42</v>
      </c>
      <c r="F6871" t="s">
        <v>60</v>
      </c>
      <c r="G6871" t="s">
        <v>61</v>
      </c>
      <c r="H6871" t="s">
        <v>16</v>
      </c>
      <c r="I6871" t="str">
        <f>IF(ISNUMBER(SEARCH( "Women's",Table1[[#This Row],[Product]])), "Women","Male")</f>
        <v>Women</v>
      </c>
      <c r="J6871" t="str">
        <f>IF(ISNUMBER(SEARCH( "Apparel",Table1[[#This Row],[Product]])), "Apparel","Footwear")</f>
        <v>Apparel</v>
      </c>
      <c r="K6871" s="3">
        <v>70</v>
      </c>
      <c r="L6871">
        <v>775</v>
      </c>
      <c r="M6871" s="3">
        <v>54250</v>
      </c>
      <c r="N6871" s="3">
        <v>5425</v>
      </c>
      <c r="O6871" t="s">
        <v>26</v>
      </c>
    </row>
    <row r="6872" spans="1:15" hidden="1" x14ac:dyDescent="0.3">
      <c r="A6872" t="s">
        <v>18</v>
      </c>
      <c r="B6872">
        <v>1128299</v>
      </c>
      <c r="C6872" s="1">
        <v>44237</v>
      </c>
      <c r="D6872" s="1" t="str">
        <f>TEXT(Table1[[#This Row],[Invoice Date]],"yyyy")</f>
        <v>2021</v>
      </c>
      <c r="E6872" t="s">
        <v>42</v>
      </c>
      <c r="F6872" t="s">
        <v>60</v>
      </c>
      <c r="G6872" t="s">
        <v>61</v>
      </c>
      <c r="H6872" t="s">
        <v>16</v>
      </c>
      <c r="I6872" t="str">
        <f>IF(ISNUMBER(SEARCH( "Women's",Table1[[#This Row],[Product]])), "Women","Male")</f>
        <v>Women</v>
      </c>
      <c r="J6872" t="str">
        <f>IF(ISNUMBER(SEARCH( "Apparel",Table1[[#This Row],[Product]])), "Apparel","Footwear")</f>
        <v>Apparel</v>
      </c>
      <c r="K6872" s="3">
        <v>70</v>
      </c>
      <c r="L6872">
        <v>775</v>
      </c>
      <c r="M6872" s="3">
        <v>54250</v>
      </c>
      <c r="N6872" s="3">
        <v>5425</v>
      </c>
      <c r="O6872" t="s">
        <v>26</v>
      </c>
    </row>
    <row r="6873" spans="1:15" hidden="1" x14ac:dyDescent="0.3">
      <c r="A6873" t="s">
        <v>18</v>
      </c>
      <c r="B6873">
        <v>1128299</v>
      </c>
      <c r="C6873" s="1">
        <v>44240</v>
      </c>
      <c r="D6873" s="1" t="str">
        <f>TEXT(Table1[[#This Row],[Invoice Date]],"yyyy")</f>
        <v>2021</v>
      </c>
      <c r="E6873" t="s">
        <v>42</v>
      </c>
      <c r="F6873" t="s">
        <v>60</v>
      </c>
      <c r="G6873" t="s">
        <v>61</v>
      </c>
      <c r="H6873" t="s">
        <v>27</v>
      </c>
      <c r="I6873" t="str">
        <f>IF(ISNUMBER(SEARCH( "Women's",Table1[[#This Row],[Product]])), "Women","Male")</f>
        <v>Women</v>
      </c>
      <c r="J6873" t="str">
        <f>IF(ISNUMBER(SEARCH( "Apparel",Table1[[#This Row],[Product]])), "Apparel","Footwear")</f>
        <v>Footwear</v>
      </c>
      <c r="K6873" s="3">
        <v>55</v>
      </c>
      <c r="L6873">
        <v>775</v>
      </c>
      <c r="M6873" s="3">
        <v>42625</v>
      </c>
      <c r="N6873" s="3">
        <v>12788</v>
      </c>
      <c r="O6873" t="s">
        <v>26</v>
      </c>
    </row>
    <row r="6874" spans="1:15" hidden="1" x14ac:dyDescent="0.3">
      <c r="A6874" t="s">
        <v>18</v>
      </c>
      <c r="B6874">
        <v>1128299</v>
      </c>
      <c r="C6874" s="1">
        <v>44241</v>
      </c>
      <c r="D6874" s="1" t="str">
        <f>TEXT(Table1[[#This Row],[Invoice Date]],"yyyy")</f>
        <v>2021</v>
      </c>
      <c r="E6874" t="s">
        <v>42</v>
      </c>
      <c r="F6874" t="s">
        <v>60</v>
      </c>
      <c r="G6874" t="s">
        <v>61</v>
      </c>
      <c r="H6874" t="s">
        <v>50</v>
      </c>
      <c r="I6874" t="str">
        <f>IF(ISNUMBER(SEARCH( "Women's",Table1[[#This Row],[Product]])), "Women","Male")</f>
        <v>Women</v>
      </c>
      <c r="J6874" t="str">
        <f>IF(ISNUMBER(SEARCH( "Apparel",Table1[[#This Row],[Product]])), "Apparel","Footwear")</f>
        <v>Footwear</v>
      </c>
      <c r="K6874" s="3">
        <v>55</v>
      </c>
      <c r="L6874">
        <v>775</v>
      </c>
      <c r="M6874" s="3">
        <v>42625</v>
      </c>
      <c r="N6874" s="3">
        <v>10656</v>
      </c>
      <c r="O6874" t="s">
        <v>26</v>
      </c>
    </row>
    <row r="6875" spans="1:15" hidden="1" x14ac:dyDescent="0.3">
      <c r="A6875" t="s">
        <v>22</v>
      </c>
      <c r="B6875">
        <v>1197831</v>
      </c>
      <c r="C6875" s="1">
        <v>44444</v>
      </c>
      <c r="D6875" s="1" t="str">
        <f>TEXT(Table1[[#This Row],[Invoice Date]],"yyyy")</f>
        <v>2021</v>
      </c>
      <c r="E6875" t="s">
        <v>19</v>
      </c>
      <c r="F6875" t="s">
        <v>53</v>
      </c>
      <c r="G6875" t="s">
        <v>62</v>
      </c>
      <c r="H6875" t="s">
        <v>34</v>
      </c>
      <c r="I6875" t="str">
        <f>IF(ISNUMBER(SEARCH( "Women's",Table1[[#This Row],[Product]])), "Women","Male")</f>
        <v>Male</v>
      </c>
      <c r="J6875" t="str">
        <f>IF(ISNUMBER(SEARCH( "Apparel",Table1[[#This Row],[Product]])), "Apparel","Footwear")</f>
        <v>Footwear</v>
      </c>
      <c r="K6875" s="3">
        <v>30</v>
      </c>
      <c r="L6875">
        <v>775</v>
      </c>
      <c r="M6875" s="3">
        <v>23250</v>
      </c>
      <c r="N6875" s="3">
        <v>8138</v>
      </c>
      <c r="O6875" t="s">
        <v>26</v>
      </c>
    </row>
    <row r="6876" spans="1:15" hidden="1" x14ac:dyDescent="0.3">
      <c r="A6876" t="s">
        <v>22</v>
      </c>
      <c r="B6876">
        <v>1197831</v>
      </c>
      <c r="C6876" s="1">
        <v>44466</v>
      </c>
      <c r="D6876" s="1" t="str">
        <f>TEXT(Table1[[#This Row],[Invoice Date]],"yyyy")</f>
        <v>2021</v>
      </c>
      <c r="E6876" t="s">
        <v>19</v>
      </c>
      <c r="F6876" t="s">
        <v>53</v>
      </c>
      <c r="G6876" t="s">
        <v>62</v>
      </c>
      <c r="H6876" t="s">
        <v>16</v>
      </c>
      <c r="I6876" t="str">
        <f>IF(ISNUMBER(SEARCH( "Women's",Table1[[#This Row],[Product]])), "Women","Male")</f>
        <v>Women</v>
      </c>
      <c r="J6876" t="str">
        <f>IF(ISNUMBER(SEARCH( "Apparel",Table1[[#This Row],[Product]])), "Apparel","Footwear")</f>
        <v>Apparel</v>
      </c>
      <c r="K6876" s="3">
        <v>60</v>
      </c>
      <c r="L6876">
        <v>775</v>
      </c>
      <c r="M6876" s="3">
        <v>46500</v>
      </c>
      <c r="N6876" s="3">
        <v>25575</v>
      </c>
      <c r="O6876" t="s">
        <v>26</v>
      </c>
    </row>
    <row r="6877" spans="1:15" hidden="1" x14ac:dyDescent="0.3">
      <c r="A6877" t="s">
        <v>22</v>
      </c>
      <c r="B6877">
        <v>1197831</v>
      </c>
      <c r="C6877" s="1">
        <v>44490</v>
      </c>
      <c r="D6877" s="1" t="str">
        <f>TEXT(Table1[[#This Row],[Invoice Date]],"yyyy")</f>
        <v>2021</v>
      </c>
      <c r="E6877" t="s">
        <v>19</v>
      </c>
      <c r="F6877" t="s">
        <v>53</v>
      </c>
      <c r="G6877" t="s">
        <v>62</v>
      </c>
      <c r="H6877" t="s">
        <v>16</v>
      </c>
      <c r="I6877" t="str">
        <f>IF(ISNUMBER(SEARCH( "Women's",Table1[[#This Row],[Product]])), "Women","Male")</f>
        <v>Women</v>
      </c>
      <c r="J6877" t="str">
        <f>IF(ISNUMBER(SEARCH( "Apparel",Table1[[#This Row],[Product]])), "Apparel","Footwear")</f>
        <v>Apparel</v>
      </c>
      <c r="K6877" s="3">
        <v>70</v>
      </c>
      <c r="L6877">
        <v>775</v>
      </c>
      <c r="M6877" s="3">
        <v>54250</v>
      </c>
      <c r="N6877" s="3">
        <v>29838</v>
      </c>
      <c r="O6877" t="s">
        <v>26</v>
      </c>
    </row>
    <row r="6878" spans="1:15" hidden="1" x14ac:dyDescent="0.3">
      <c r="A6878" t="s">
        <v>18</v>
      </c>
      <c r="B6878">
        <v>1128299</v>
      </c>
      <c r="C6878" s="1">
        <v>43941</v>
      </c>
      <c r="D6878" s="1" t="str">
        <f>TEXT(Table1[[#This Row],[Invoice Date]],"yyyy")</f>
        <v>2020</v>
      </c>
      <c r="E6878" t="s">
        <v>42</v>
      </c>
      <c r="F6878" t="s">
        <v>127</v>
      </c>
      <c r="G6878" t="s">
        <v>128</v>
      </c>
      <c r="H6878" t="s">
        <v>25</v>
      </c>
      <c r="I6878" t="str">
        <f>IF(ISNUMBER(SEARCH( "Women's",Table1[[#This Row],[Product]])), "Women","Male")</f>
        <v>Male</v>
      </c>
      <c r="J6878" t="str">
        <f>IF(ISNUMBER(SEARCH( "Apparel",Table1[[#This Row],[Product]])), "Apparel","Footwear")</f>
        <v>Footwear</v>
      </c>
      <c r="K6878" s="3">
        <v>65</v>
      </c>
      <c r="L6878">
        <v>775</v>
      </c>
      <c r="M6878" s="3">
        <v>50375</v>
      </c>
      <c r="N6878" s="3">
        <v>22669</v>
      </c>
      <c r="O6878" t="s">
        <v>31</v>
      </c>
    </row>
    <row r="6879" spans="1:15" hidden="1" x14ac:dyDescent="0.3">
      <c r="A6879" t="s">
        <v>18</v>
      </c>
      <c r="B6879">
        <v>1128299</v>
      </c>
      <c r="C6879" s="1">
        <v>44019</v>
      </c>
      <c r="D6879" s="1" t="str">
        <f>TEXT(Table1[[#This Row],[Invoice Date]],"yyyy")</f>
        <v>2020</v>
      </c>
      <c r="E6879" t="s">
        <v>42</v>
      </c>
      <c r="F6879" t="s">
        <v>91</v>
      </c>
      <c r="G6879" t="s">
        <v>92</v>
      </c>
      <c r="H6879" t="s">
        <v>25</v>
      </c>
      <c r="I6879" t="str">
        <f>IF(ISNUMBER(SEARCH( "Women's",Table1[[#This Row],[Product]])), "Women","Male")</f>
        <v>Male</v>
      </c>
      <c r="J6879" t="str">
        <f>IF(ISNUMBER(SEARCH( "Apparel",Table1[[#This Row],[Product]])), "Apparel","Footwear")</f>
        <v>Footwear</v>
      </c>
      <c r="K6879" s="3">
        <v>85</v>
      </c>
      <c r="L6879">
        <v>775</v>
      </c>
      <c r="M6879" s="3">
        <v>65875</v>
      </c>
      <c r="N6879" s="3">
        <v>19763</v>
      </c>
      <c r="O6879" t="s">
        <v>31</v>
      </c>
    </row>
    <row r="6880" spans="1:15" hidden="1" x14ac:dyDescent="0.3">
      <c r="A6880" t="s">
        <v>37</v>
      </c>
      <c r="B6880">
        <v>1185732</v>
      </c>
      <c r="C6880" s="1">
        <v>44063</v>
      </c>
      <c r="D6880" s="1" t="str">
        <f>TEXT(Table1[[#This Row],[Invoice Date]],"yyyy")</f>
        <v>2020</v>
      </c>
      <c r="E6880" t="s">
        <v>13</v>
      </c>
      <c r="F6880" t="s">
        <v>14</v>
      </c>
      <c r="G6880" t="s">
        <v>67</v>
      </c>
      <c r="H6880" t="s">
        <v>27</v>
      </c>
      <c r="I6880" t="str">
        <f>IF(ISNUMBER(SEARCH( "Women's",Table1[[#This Row],[Product]])), "Women","Male")</f>
        <v>Women</v>
      </c>
      <c r="J6880" t="str">
        <f>IF(ISNUMBER(SEARCH( "Apparel",Table1[[#This Row],[Product]])), "Apparel","Footwear")</f>
        <v>Footwear</v>
      </c>
      <c r="K6880" s="3">
        <v>35</v>
      </c>
      <c r="L6880">
        <v>775</v>
      </c>
      <c r="M6880" s="3">
        <v>27125</v>
      </c>
      <c r="N6880" s="3">
        <v>6781</v>
      </c>
      <c r="O6880" t="s">
        <v>31</v>
      </c>
    </row>
    <row r="6881" spans="1:15" hidden="1" x14ac:dyDescent="0.3">
      <c r="A6881" t="s">
        <v>37</v>
      </c>
      <c r="B6881">
        <v>1185732</v>
      </c>
      <c r="C6881" s="1">
        <v>44066</v>
      </c>
      <c r="D6881" s="1" t="str">
        <f>TEXT(Table1[[#This Row],[Invoice Date]],"yyyy")</f>
        <v>2020</v>
      </c>
      <c r="E6881" t="s">
        <v>13</v>
      </c>
      <c r="F6881" t="s">
        <v>14</v>
      </c>
      <c r="G6881" t="s">
        <v>67</v>
      </c>
      <c r="H6881" t="s">
        <v>16</v>
      </c>
      <c r="I6881" t="str">
        <f>IF(ISNUMBER(SEARCH( "Women's",Table1[[#This Row],[Product]])), "Women","Male")</f>
        <v>Women</v>
      </c>
      <c r="J6881" t="str">
        <f>IF(ISNUMBER(SEARCH( "Apparel",Table1[[#This Row],[Product]])), "Apparel","Footwear")</f>
        <v>Apparel</v>
      </c>
      <c r="K6881" s="3">
        <v>45</v>
      </c>
      <c r="L6881">
        <v>775</v>
      </c>
      <c r="M6881" s="3">
        <v>34875</v>
      </c>
      <c r="N6881" s="3">
        <v>17438</v>
      </c>
      <c r="O6881" t="s">
        <v>31</v>
      </c>
    </row>
    <row r="6882" spans="1:15" hidden="1" x14ac:dyDescent="0.3">
      <c r="A6882" t="s">
        <v>18</v>
      </c>
      <c r="B6882">
        <v>1185732</v>
      </c>
      <c r="C6882" s="1">
        <v>43945</v>
      </c>
      <c r="D6882" s="1" t="str">
        <f>TEXT(Table1[[#This Row],[Invoice Date]],"yyyy")</f>
        <v>2020</v>
      </c>
      <c r="E6882" t="s">
        <v>13</v>
      </c>
      <c r="F6882" t="s">
        <v>14</v>
      </c>
      <c r="G6882" t="s">
        <v>67</v>
      </c>
      <c r="H6882" t="s">
        <v>34</v>
      </c>
      <c r="I6882" t="str">
        <f>IF(ISNUMBER(SEARCH( "Women's",Table1[[#This Row],[Product]])), "Women","Male")</f>
        <v>Male</v>
      </c>
      <c r="J6882" t="str">
        <f>IF(ISNUMBER(SEARCH( "Apparel",Table1[[#This Row],[Product]])), "Apparel","Footwear")</f>
        <v>Footwear</v>
      </c>
      <c r="K6882" s="3">
        <v>55</v>
      </c>
      <c r="L6882">
        <v>775</v>
      </c>
      <c r="M6882" s="3">
        <v>42625</v>
      </c>
      <c r="N6882" s="3">
        <v>14919</v>
      </c>
      <c r="O6882" t="s">
        <v>31</v>
      </c>
    </row>
    <row r="6883" spans="1:15" hidden="1" x14ac:dyDescent="0.3">
      <c r="A6883" t="s">
        <v>18</v>
      </c>
      <c r="B6883">
        <v>1185732</v>
      </c>
      <c r="C6883" s="1">
        <v>44082</v>
      </c>
      <c r="D6883" s="1" t="str">
        <f>TEXT(Table1[[#This Row],[Invoice Date]],"yyyy")</f>
        <v>2020</v>
      </c>
      <c r="E6883" t="s">
        <v>13</v>
      </c>
      <c r="F6883" t="s">
        <v>14</v>
      </c>
      <c r="G6883" t="s">
        <v>67</v>
      </c>
      <c r="H6883" t="s">
        <v>50</v>
      </c>
      <c r="I6883" t="str">
        <f>IF(ISNUMBER(SEARCH( "Women's",Table1[[#This Row],[Product]])), "Women","Male")</f>
        <v>Women</v>
      </c>
      <c r="J6883" t="str">
        <f>IF(ISNUMBER(SEARCH( "Apparel",Table1[[#This Row],[Product]])), "Apparel","Footwear")</f>
        <v>Footwear</v>
      </c>
      <c r="K6883" s="3">
        <v>50</v>
      </c>
      <c r="L6883">
        <v>775</v>
      </c>
      <c r="M6883" s="3">
        <v>38750</v>
      </c>
      <c r="N6883" s="3">
        <v>11625</v>
      </c>
      <c r="O6883" t="s">
        <v>31</v>
      </c>
    </row>
    <row r="6884" spans="1:15" hidden="1" x14ac:dyDescent="0.3">
      <c r="A6884" t="s">
        <v>18</v>
      </c>
      <c r="B6884">
        <v>1185732</v>
      </c>
      <c r="C6884" s="1">
        <v>44083</v>
      </c>
      <c r="D6884" s="1" t="str">
        <f>TEXT(Table1[[#This Row],[Invoice Date]],"yyyy")</f>
        <v>2020</v>
      </c>
      <c r="E6884" t="s">
        <v>13</v>
      </c>
      <c r="F6884" t="s">
        <v>14</v>
      </c>
      <c r="G6884" t="s">
        <v>67</v>
      </c>
      <c r="H6884" t="s">
        <v>64</v>
      </c>
      <c r="I6884" t="str">
        <f>IF(ISNUMBER(SEARCH( "Women's",Table1[[#This Row],[Product]])), "Women","Male")</f>
        <v>Male</v>
      </c>
      <c r="J6884" t="str">
        <f>IF(ISNUMBER(SEARCH( "Apparel",Table1[[#This Row],[Product]])), "Apparel","Footwear")</f>
        <v>Apparel</v>
      </c>
      <c r="K6884" s="3">
        <v>65</v>
      </c>
      <c r="L6884">
        <v>775</v>
      </c>
      <c r="M6884" s="3">
        <v>50375</v>
      </c>
      <c r="N6884" s="3">
        <v>17631</v>
      </c>
      <c r="O6884" t="s">
        <v>31</v>
      </c>
    </row>
    <row r="6885" spans="1:15" hidden="1" x14ac:dyDescent="0.3">
      <c r="A6885" t="s">
        <v>18</v>
      </c>
      <c r="B6885">
        <v>1185732</v>
      </c>
      <c r="C6885" s="1">
        <v>44088</v>
      </c>
      <c r="D6885" s="1" t="str">
        <f>TEXT(Table1[[#This Row],[Invoice Date]],"yyyy")</f>
        <v>2020</v>
      </c>
      <c r="E6885" t="s">
        <v>13</v>
      </c>
      <c r="F6885" t="s">
        <v>14</v>
      </c>
      <c r="G6885" t="s">
        <v>67</v>
      </c>
      <c r="H6885" t="s">
        <v>50</v>
      </c>
      <c r="I6885" t="str">
        <f>IF(ISNUMBER(SEARCH( "Women's",Table1[[#This Row],[Product]])), "Women","Male")</f>
        <v>Women</v>
      </c>
      <c r="J6885" t="str">
        <f>IF(ISNUMBER(SEARCH( "Apparel",Table1[[#This Row],[Product]])), "Apparel","Footwear")</f>
        <v>Footwear</v>
      </c>
      <c r="K6885" s="3">
        <v>55</v>
      </c>
      <c r="L6885">
        <v>775</v>
      </c>
      <c r="M6885" s="3">
        <v>42625</v>
      </c>
      <c r="N6885" s="3">
        <v>12788</v>
      </c>
      <c r="O6885" t="s">
        <v>31</v>
      </c>
    </row>
    <row r="6886" spans="1:15" hidden="1" x14ac:dyDescent="0.3">
      <c r="A6886" t="s">
        <v>37</v>
      </c>
      <c r="B6886">
        <v>1185732</v>
      </c>
      <c r="C6886" s="1">
        <v>44094</v>
      </c>
      <c r="D6886" s="1" t="str">
        <f>TEXT(Table1[[#This Row],[Invoice Date]],"yyyy")</f>
        <v>2020</v>
      </c>
      <c r="E6886" t="s">
        <v>13</v>
      </c>
      <c r="F6886" t="s">
        <v>14</v>
      </c>
      <c r="G6886" t="s">
        <v>67</v>
      </c>
      <c r="H6886" t="s">
        <v>50</v>
      </c>
      <c r="I6886" t="str">
        <f>IF(ISNUMBER(SEARCH( "Women's",Table1[[#This Row],[Product]])), "Women","Male")</f>
        <v>Women</v>
      </c>
      <c r="J6886" t="str">
        <f>IF(ISNUMBER(SEARCH( "Apparel",Table1[[#This Row],[Product]])), "Apparel","Footwear")</f>
        <v>Footwear</v>
      </c>
      <c r="K6886" s="3">
        <v>45</v>
      </c>
      <c r="L6886">
        <v>775</v>
      </c>
      <c r="M6886" s="3">
        <v>34875</v>
      </c>
      <c r="N6886" s="3">
        <v>10463</v>
      </c>
      <c r="O6886" t="s">
        <v>31</v>
      </c>
    </row>
    <row r="6887" spans="1:15" hidden="1" x14ac:dyDescent="0.3">
      <c r="A6887" t="s">
        <v>22</v>
      </c>
      <c r="B6887">
        <v>1185732</v>
      </c>
      <c r="C6887" s="1">
        <v>44112</v>
      </c>
      <c r="D6887" s="1" t="str">
        <f>TEXT(Table1[[#This Row],[Invoice Date]],"yyyy")</f>
        <v>2020</v>
      </c>
      <c r="E6887" t="s">
        <v>13</v>
      </c>
      <c r="F6887" t="s">
        <v>14</v>
      </c>
      <c r="G6887" t="s">
        <v>67</v>
      </c>
      <c r="H6887" t="s">
        <v>50</v>
      </c>
      <c r="I6887" t="str">
        <f>IF(ISNUMBER(SEARCH( "Women's",Table1[[#This Row],[Product]])), "Women","Male")</f>
        <v>Women</v>
      </c>
      <c r="J6887" t="str">
        <f>IF(ISNUMBER(SEARCH( "Apparel",Table1[[#This Row],[Product]])), "Apparel","Footwear")</f>
        <v>Footwear</v>
      </c>
      <c r="K6887" s="3">
        <v>50</v>
      </c>
      <c r="L6887">
        <v>775</v>
      </c>
      <c r="M6887" s="3">
        <v>38750</v>
      </c>
      <c r="N6887" s="3">
        <v>11625</v>
      </c>
      <c r="O6887" t="s">
        <v>31</v>
      </c>
    </row>
    <row r="6888" spans="1:15" hidden="1" x14ac:dyDescent="0.3">
      <c r="A6888" t="s">
        <v>22</v>
      </c>
      <c r="B6888">
        <v>1185732</v>
      </c>
      <c r="C6888" s="1">
        <v>43975</v>
      </c>
      <c r="D6888" s="1" t="str">
        <f>TEXT(Table1[[#This Row],[Invoice Date]],"yyyy")</f>
        <v>2020</v>
      </c>
      <c r="E6888" t="s">
        <v>13</v>
      </c>
      <c r="F6888" t="s">
        <v>14</v>
      </c>
      <c r="G6888" t="s">
        <v>67</v>
      </c>
      <c r="H6888" t="s">
        <v>50</v>
      </c>
      <c r="I6888" t="str">
        <f>IF(ISNUMBER(SEARCH( "Women's",Table1[[#This Row],[Product]])), "Women","Male")</f>
        <v>Women</v>
      </c>
      <c r="J6888" t="str">
        <f>IF(ISNUMBER(SEARCH( "Apparel",Table1[[#This Row],[Product]])), "Apparel","Footwear")</f>
        <v>Footwear</v>
      </c>
      <c r="K6888" s="3">
        <v>55</v>
      </c>
      <c r="L6888">
        <v>775</v>
      </c>
      <c r="M6888" s="3">
        <v>42625</v>
      </c>
      <c r="N6888" s="3">
        <v>12788</v>
      </c>
      <c r="O6888" t="s">
        <v>31</v>
      </c>
    </row>
    <row r="6889" spans="1:15" hidden="1" x14ac:dyDescent="0.3">
      <c r="A6889" t="s">
        <v>37</v>
      </c>
      <c r="B6889">
        <v>1185732</v>
      </c>
      <c r="C6889" s="1">
        <v>43975</v>
      </c>
      <c r="D6889" s="1" t="str">
        <f>TEXT(Table1[[#This Row],[Invoice Date]],"yyyy")</f>
        <v>2020</v>
      </c>
      <c r="E6889" t="s">
        <v>13</v>
      </c>
      <c r="F6889" t="s">
        <v>14</v>
      </c>
      <c r="G6889" t="s">
        <v>67</v>
      </c>
      <c r="H6889" t="s">
        <v>64</v>
      </c>
      <c r="I6889" t="str">
        <f>IF(ISNUMBER(SEARCH( "Women's",Table1[[#This Row],[Product]])), "Women","Male")</f>
        <v>Male</v>
      </c>
      <c r="J6889" t="str">
        <f>IF(ISNUMBER(SEARCH( "Apparel",Table1[[#This Row],[Product]])), "Apparel","Footwear")</f>
        <v>Apparel</v>
      </c>
      <c r="K6889" s="3">
        <v>65</v>
      </c>
      <c r="L6889">
        <v>775</v>
      </c>
      <c r="M6889" s="3">
        <v>50375</v>
      </c>
      <c r="N6889" s="3">
        <v>17631</v>
      </c>
      <c r="O6889" t="s">
        <v>31</v>
      </c>
    </row>
    <row r="6890" spans="1:15" hidden="1" x14ac:dyDescent="0.3">
      <c r="A6890" t="s">
        <v>22</v>
      </c>
      <c r="B6890">
        <v>1197831</v>
      </c>
      <c r="C6890" s="1">
        <v>44294</v>
      </c>
      <c r="D6890" s="1" t="str">
        <f>TEXT(Table1[[#This Row],[Invoice Date]],"yyyy")</f>
        <v>2021</v>
      </c>
      <c r="E6890" t="s">
        <v>19</v>
      </c>
      <c r="F6890" t="s">
        <v>68</v>
      </c>
      <c r="G6890" t="s">
        <v>69</v>
      </c>
      <c r="H6890" t="s">
        <v>16</v>
      </c>
      <c r="I6890" t="str">
        <f>IF(ISNUMBER(SEARCH( "Women's",Table1[[#This Row],[Product]])), "Women","Male")</f>
        <v>Women</v>
      </c>
      <c r="J6890" t="str">
        <f>IF(ISNUMBER(SEARCH( "Apparel",Table1[[#This Row],[Product]])), "Apparel","Footwear")</f>
        <v>Apparel</v>
      </c>
      <c r="K6890" s="3">
        <v>40</v>
      </c>
      <c r="L6890">
        <v>775</v>
      </c>
      <c r="M6890" s="3">
        <v>31000</v>
      </c>
      <c r="N6890" s="3">
        <v>17050</v>
      </c>
      <c r="O6890" t="s">
        <v>26</v>
      </c>
    </row>
    <row r="6891" spans="1:15" hidden="1" x14ac:dyDescent="0.3">
      <c r="A6891" t="s">
        <v>22</v>
      </c>
      <c r="B6891">
        <v>1197831</v>
      </c>
      <c r="C6891" s="1">
        <v>44295</v>
      </c>
      <c r="D6891" s="1" t="str">
        <f>TEXT(Table1[[#This Row],[Invoice Date]],"yyyy")</f>
        <v>2021</v>
      </c>
      <c r="E6891" t="s">
        <v>19</v>
      </c>
      <c r="F6891" t="s">
        <v>68</v>
      </c>
      <c r="G6891" t="s">
        <v>69</v>
      </c>
      <c r="H6891" t="s">
        <v>25</v>
      </c>
      <c r="I6891" t="str">
        <f>IF(ISNUMBER(SEARCH( "Women's",Table1[[#This Row],[Product]])), "Women","Male")</f>
        <v>Male</v>
      </c>
      <c r="J6891" t="str">
        <f>IF(ISNUMBER(SEARCH( "Apparel",Table1[[#This Row],[Product]])), "Apparel","Footwear")</f>
        <v>Footwear</v>
      </c>
      <c r="K6891" s="3">
        <v>40</v>
      </c>
      <c r="L6891">
        <v>775</v>
      </c>
      <c r="M6891" s="3">
        <v>31000</v>
      </c>
      <c r="N6891" s="3">
        <v>12400</v>
      </c>
      <c r="O6891" t="s">
        <v>26</v>
      </c>
    </row>
    <row r="6892" spans="1:15" hidden="1" x14ac:dyDescent="0.3">
      <c r="A6892" t="s">
        <v>22</v>
      </c>
      <c r="B6892">
        <v>1197831</v>
      </c>
      <c r="C6892" s="1">
        <v>44296</v>
      </c>
      <c r="D6892" s="1" t="str">
        <f>TEXT(Table1[[#This Row],[Invoice Date]],"yyyy")</f>
        <v>2021</v>
      </c>
      <c r="E6892" t="s">
        <v>19</v>
      </c>
      <c r="F6892" t="s">
        <v>68</v>
      </c>
      <c r="G6892" t="s">
        <v>69</v>
      </c>
      <c r="H6892" t="s">
        <v>34</v>
      </c>
      <c r="I6892" t="str">
        <f>IF(ISNUMBER(SEARCH( "Women's",Table1[[#This Row],[Product]])), "Women","Male")</f>
        <v>Male</v>
      </c>
      <c r="J6892" t="str">
        <f>IF(ISNUMBER(SEARCH( "Apparel",Table1[[#This Row],[Product]])), "Apparel","Footwear")</f>
        <v>Footwear</v>
      </c>
      <c r="K6892" s="3">
        <v>45</v>
      </c>
      <c r="L6892">
        <v>775</v>
      </c>
      <c r="M6892" s="3">
        <v>34875</v>
      </c>
      <c r="N6892" s="3">
        <v>13950</v>
      </c>
      <c r="O6892" t="s">
        <v>26</v>
      </c>
    </row>
    <row r="6893" spans="1:15" hidden="1" x14ac:dyDescent="0.3">
      <c r="A6893" t="s">
        <v>22</v>
      </c>
      <c r="B6893">
        <v>1197831</v>
      </c>
      <c r="C6893" s="1">
        <v>44307</v>
      </c>
      <c r="D6893" s="1" t="str">
        <f>TEXT(Table1[[#This Row],[Invoice Date]],"yyyy")</f>
        <v>2021</v>
      </c>
      <c r="E6893" t="s">
        <v>19</v>
      </c>
      <c r="F6893" t="s">
        <v>68</v>
      </c>
      <c r="G6893" t="s">
        <v>69</v>
      </c>
      <c r="H6893" t="s">
        <v>25</v>
      </c>
      <c r="I6893" t="str">
        <f>IF(ISNUMBER(SEARCH( "Women's",Table1[[#This Row],[Product]])), "Women","Male")</f>
        <v>Male</v>
      </c>
      <c r="J6893" t="str">
        <f>IF(ISNUMBER(SEARCH( "Apparel",Table1[[#This Row],[Product]])), "Apparel","Footwear")</f>
        <v>Footwear</v>
      </c>
      <c r="K6893" s="3">
        <v>45</v>
      </c>
      <c r="L6893">
        <v>775</v>
      </c>
      <c r="M6893" s="3">
        <v>34875</v>
      </c>
      <c r="N6893" s="3">
        <v>15694</v>
      </c>
      <c r="O6893" t="s">
        <v>26</v>
      </c>
    </row>
    <row r="6894" spans="1:15" hidden="1" x14ac:dyDescent="0.3">
      <c r="A6894" t="s">
        <v>22</v>
      </c>
      <c r="B6894">
        <v>1197831</v>
      </c>
      <c r="C6894" s="1">
        <v>44308</v>
      </c>
      <c r="D6894" s="1" t="str">
        <f>TEXT(Table1[[#This Row],[Invoice Date]],"yyyy")</f>
        <v>2021</v>
      </c>
      <c r="E6894" t="s">
        <v>19</v>
      </c>
      <c r="F6894" t="s">
        <v>68</v>
      </c>
      <c r="G6894" t="s">
        <v>69</v>
      </c>
      <c r="H6894" t="s">
        <v>34</v>
      </c>
      <c r="I6894" t="str">
        <f>IF(ISNUMBER(SEARCH( "Women's",Table1[[#This Row],[Product]])), "Women","Male")</f>
        <v>Male</v>
      </c>
      <c r="J6894" t="str">
        <f>IF(ISNUMBER(SEARCH( "Apparel",Table1[[#This Row],[Product]])), "Apparel","Footwear")</f>
        <v>Footwear</v>
      </c>
      <c r="K6894" s="3">
        <v>55</v>
      </c>
      <c r="L6894">
        <v>775</v>
      </c>
      <c r="M6894" s="3">
        <v>42625</v>
      </c>
      <c r="N6894" s="3">
        <v>19181</v>
      </c>
      <c r="O6894" t="s">
        <v>26</v>
      </c>
    </row>
    <row r="6895" spans="1:15" hidden="1" x14ac:dyDescent="0.3">
      <c r="A6895" t="s">
        <v>22</v>
      </c>
      <c r="B6895">
        <v>1197831</v>
      </c>
      <c r="C6895" s="1">
        <v>44475</v>
      </c>
      <c r="D6895" s="1" t="str">
        <f>TEXT(Table1[[#This Row],[Invoice Date]],"yyyy")</f>
        <v>2021</v>
      </c>
      <c r="E6895" t="s">
        <v>19</v>
      </c>
      <c r="F6895" t="s">
        <v>23</v>
      </c>
      <c r="G6895" t="s">
        <v>24</v>
      </c>
      <c r="H6895" t="s">
        <v>25</v>
      </c>
      <c r="I6895" t="str">
        <f>IF(ISNUMBER(SEARCH( "Women's",Table1[[#This Row],[Product]])), "Women","Male")</f>
        <v>Male</v>
      </c>
      <c r="J6895" t="str">
        <f>IF(ISNUMBER(SEARCH( "Apparel",Table1[[#This Row],[Product]])), "Apparel","Footwear")</f>
        <v>Footwear</v>
      </c>
      <c r="K6895" s="3">
        <v>60</v>
      </c>
      <c r="L6895">
        <v>775</v>
      </c>
      <c r="M6895" s="3">
        <v>46500</v>
      </c>
      <c r="N6895" s="3">
        <v>23250</v>
      </c>
      <c r="O6895" t="s">
        <v>26</v>
      </c>
    </row>
    <row r="6896" spans="1:15" hidden="1" x14ac:dyDescent="0.3">
      <c r="A6896" t="s">
        <v>22</v>
      </c>
      <c r="B6896">
        <v>1197831</v>
      </c>
      <c r="C6896" s="1">
        <v>44476</v>
      </c>
      <c r="D6896" s="1" t="str">
        <f>TEXT(Table1[[#This Row],[Invoice Date]],"yyyy")</f>
        <v>2021</v>
      </c>
      <c r="E6896" t="s">
        <v>19</v>
      </c>
      <c r="F6896" t="s">
        <v>23</v>
      </c>
      <c r="G6896" t="s">
        <v>24</v>
      </c>
      <c r="H6896" t="s">
        <v>34</v>
      </c>
      <c r="I6896" t="str">
        <f>IF(ISNUMBER(SEARCH( "Women's",Table1[[#This Row],[Product]])), "Women","Male")</f>
        <v>Male</v>
      </c>
      <c r="J6896" t="str">
        <f>IF(ISNUMBER(SEARCH( "Apparel",Table1[[#This Row],[Product]])), "Apparel","Footwear")</f>
        <v>Footwear</v>
      </c>
      <c r="K6896" s="3">
        <v>60</v>
      </c>
      <c r="L6896">
        <v>775</v>
      </c>
      <c r="M6896" s="3">
        <v>46500</v>
      </c>
      <c r="N6896" s="3">
        <v>23250</v>
      </c>
      <c r="O6896" t="s">
        <v>26</v>
      </c>
    </row>
    <row r="6897" spans="1:15" hidden="1" x14ac:dyDescent="0.3">
      <c r="A6897" t="s">
        <v>18</v>
      </c>
      <c r="B6897">
        <v>1185732</v>
      </c>
      <c r="C6897" s="1">
        <v>44385</v>
      </c>
      <c r="D6897" s="1" t="str">
        <f>TEXT(Table1[[#This Row],[Invoice Date]],"yyyy")</f>
        <v>2021</v>
      </c>
      <c r="E6897" t="s">
        <v>38</v>
      </c>
      <c r="F6897" t="s">
        <v>39</v>
      </c>
      <c r="G6897" t="s">
        <v>95</v>
      </c>
      <c r="H6897" t="s">
        <v>16</v>
      </c>
      <c r="I6897" t="str">
        <f>IF(ISNUMBER(SEARCH( "Women's",Table1[[#This Row],[Product]])), "Women","Male")</f>
        <v>Women</v>
      </c>
      <c r="J6897" t="str">
        <f>IF(ISNUMBER(SEARCH( "Apparel",Table1[[#This Row],[Product]])), "Apparel","Footwear")</f>
        <v>Apparel</v>
      </c>
      <c r="K6897" s="3">
        <v>70</v>
      </c>
      <c r="L6897">
        <v>775</v>
      </c>
      <c r="M6897" s="3">
        <v>54250</v>
      </c>
      <c r="N6897" s="3">
        <v>27125</v>
      </c>
      <c r="O6897" t="s">
        <v>31</v>
      </c>
    </row>
    <row r="6898" spans="1:15" hidden="1" x14ac:dyDescent="0.3">
      <c r="A6898" t="s">
        <v>18</v>
      </c>
      <c r="B6898">
        <v>1185732</v>
      </c>
      <c r="C6898" s="1">
        <v>44509</v>
      </c>
      <c r="D6898" s="1" t="str">
        <f>TEXT(Table1[[#This Row],[Invoice Date]],"yyyy")</f>
        <v>2021</v>
      </c>
      <c r="E6898" t="s">
        <v>38</v>
      </c>
      <c r="F6898" t="s">
        <v>39</v>
      </c>
      <c r="G6898" t="s">
        <v>95</v>
      </c>
      <c r="H6898" t="s">
        <v>25</v>
      </c>
      <c r="I6898" t="str">
        <f>IF(ISNUMBER(SEARCH( "Women's",Table1[[#This Row],[Product]])), "Women","Male")</f>
        <v>Male</v>
      </c>
      <c r="J6898" t="str">
        <f>IF(ISNUMBER(SEARCH( "Apparel",Table1[[#This Row],[Product]])), "Apparel","Footwear")</f>
        <v>Footwear</v>
      </c>
      <c r="K6898" s="3">
        <v>60</v>
      </c>
      <c r="L6898">
        <v>775</v>
      </c>
      <c r="M6898" s="3">
        <v>46500</v>
      </c>
      <c r="N6898" s="3">
        <v>20925</v>
      </c>
      <c r="O6898" t="s">
        <v>31</v>
      </c>
    </row>
    <row r="6899" spans="1:15" hidden="1" x14ac:dyDescent="0.3">
      <c r="A6899" t="s">
        <v>57</v>
      </c>
      <c r="B6899">
        <v>1185732</v>
      </c>
      <c r="C6899" s="1">
        <v>44481</v>
      </c>
      <c r="D6899" s="1" t="str">
        <f>TEXT(Table1[[#This Row],[Invoice Date]],"yyyy")</f>
        <v>2021</v>
      </c>
      <c r="E6899" t="s">
        <v>42</v>
      </c>
      <c r="F6899" t="s">
        <v>96</v>
      </c>
      <c r="G6899" t="s">
        <v>97</v>
      </c>
      <c r="H6899" t="s">
        <v>25</v>
      </c>
      <c r="I6899" t="str">
        <f>IF(ISNUMBER(SEARCH( "Women's",Table1[[#This Row],[Product]])), "Women","Male")</f>
        <v>Male</v>
      </c>
      <c r="J6899" t="str">
        <f>IF(ISNUMBER(SEARCH( "Apparel",Table1[[#This Row],[Product]])), "Apparel","Footwear")</f>
        <v>Footwear</v>
      </c>
      <c r="K6899" s="3">
        <v>55</v>
      </c>
      <c r="L6899">
        <v>775</v>
      </c>
      <c r="M6899" s="3">
        <v>42625</v>
      </c>
      <c r="N6899" s="3">
        <v>21313</v>
      </c>
      <c r="O6899" t="s">
        <v>31</v>
      </c>
    </row>
    <row r="6900" spans="1:15" hidden="1" x14ac:dyDescent="0.3">
      <c r="A6900" t="s">
        <v>37</v>
      </c>
      <c r="B6900">
        <v>1128299</v>
      </c>
      <c r="C6900" s="1">
        <v>44371</v>
      </c>
      <c r="D6900" s="1" t="str">
        <f>TEXT(Table1[[#This Row],[Invoice Date]],"yyyy")</f>
        <v>2021</v>
      </c>
      <c r="E6900" t="s">
        <v>13</v>
      </c>
      <c r="F6900" t="s">
        <v>93</v>
      </c>
      <c r="G6900" t="s">
        <v>94</v>
      </c>
      <c r="H6900" t="s">
        <v>25</v>
      </c>
      <c r="I6900" t="str">
        <f>IF(ISNUMBER(SEARCH( "Women's",Table1[[#This Row],[Product]])), "Women","Male")</f>
        <v>Male</v>
      </c>
      <c r="J6900" t="str">
        <f>IF(ISNUMBER(SEARCH( "Apparel",Table1[[#This Row],[Product]])), "Apparel","Footwear")</f>
        <v>Footwear</v>
      </c>
      <c r="K6900" s="3">
        <v>55</v>
      </c>
      <c r="L6900">
        <v>775</v>
      </c>
      <c r="M6900" s="3">
        <v>42625</v>
      </c>
      <c r="N6900" s="3">
        <v>14919</v>
      </c>
      <c r="O6900" t="s">
        <v>31</v>
      </c>
    </row>
    <row r="6901" spans="1:15" hidden="1" x14ac:dyDescent="0.3">
      <c r="A6901" t="s">
        <v>37</v>
      </c>
      <c r="B6901">
        <v>1128299</v>
      </c>
      <c r="C6901" s="1">
        <v>44432</v>
      </c>
      <c r="D6901" s="1" t="str">
        <f>TEXT(Table1[[#This Row],[Invoice Date]],"yyyy")</f>
        <v>2021</v>
      </c>
      <c r="E6901" t="s">
        <v>13</v>
      </c>
      <c r="F6901" t="s">
        <v>93</v>
      </c>
      <c r="G6901" t="s">
        <v>94</v>
      </c>
      <c r="H6901" t="s">
        <v>34</v>
      </c>
      <c r="I6901" t="str">
        <f>IF(ISNUMBER(SEARCH( "Women's",Table1[[#This Row],[Product]])), "Women","Male")</f>
        <v>Male</v>
      </c>
      <c r="J6901" t="str">
        <f>IF(ISNUMBER(SEARCH( "Apparel",Table1[[#This Row],[Product]])), "Apparel","Footwear")</f>
        <v>Footwear</v>
      </c>
      <c r="K6901" s="3">
        <v>80</v>
      </c>
      <c r="L6901">
        <v>775</v>
      </c>
      <c r="M6901" s="3">
        <v>62000</v>
      </c>
      <c r="N6901" s="3">
        <v>21700</v>
      </c>
      <c r="O6901" t="s">
        <v>31</v>
      </c>
    </row>
    <row r="6902" spans="1:15" hidden="1" x14ac:dyDescent="0.3">
      <c r="A6902" t="s">
        <v>18</v>
      </c>
      <c r="B6902">
        <v>1128299</v>
      </c>
      <c r="C6902" s="1">
        <v>44371</v>
      </c>
      <c r="D6902" s="1" t="str">
        <f>TEXT(Table1[[#This Row],[Invoice Date]],"yyyy")</f>
        <v>2021</v>
      </c>
      <c r="E6902" t="s">
        <v>42</v>
      </c>
      <c r="F6902" t="s">
        <v>79</v>
      </c>
      <c r="G6902" t="s">
        <v>80</v>
      </c>
      <c r="H6902" t="s">
        <v>25</v>
      </c>
      <c r="I6902" t="str">
        <f>IF(ISNUMBER(SEARCH( "Women's",Table1[[#This Row],[Product]])), "Women","Male")</f>
        <v>Male</v>
      </c>
      <c r="J6902" t="str">
        <f>IF(ISNUMBER(SEARCH( "Apparel",Table1[[#This Row],[Product]])), "Apparel","Footwear")</f>
        <v>Footwear</v>
      </c>
      <c r="K6902" s="3">
        <v>55</v>
      </c>
      <c r="L6902">
        <v>775</v>
      </c>
      <c r="M6902" s="3">
        <v>42625</v>
      </c>
      <c r="N6902" s="3">
        <v>14919</v>
      </c>
      <c r="O6902" t="s">
        <v>31</v>
      </c>
    </row>
    <row r="6903" spans="1:15" hidden="1" x14ac:dyDescent="0.3">
      <c r="A6903" t="s">
        <v>18</v>
      </c>
      <c r="B6903">
        <v>1128299</v>
      </c>
      <c r="C6903" s="1">
        <v>44432</v>
      </c>
      <c r="D6903" s="1" t="str">
        <f>TEXT(Table1[[#This Row],[Invoice Date]],"yyyy")</f>
        <v>2021</v>
      </c>
      <c r="E6903" t="s">
        <v>42</v>
      </c>
      <c r="F6903" t="s">
        <v>79</v>
      </c>
      <c r="G6903" t="s">
        <v>80</v>
      </c>
      <c r="H6903" t="s">
        <v>34</v>
      </c>
      <c r="I6903" t="str">
        <f>IF(ISNUMBER(SEARCH( "Women's",Table1[[#This Row],[Product]])), "Women","Male")</f>
        <v>Male</v>
      </c>
      <c r="J6903" t="str">
        <f>IF(ISNUMBER(SEARCH( "Apparel",Table1[[#This Row],[Product]])), "Apparel","Footwear")</f>
        <v>Footwear</v>
      </c>
      <c r="K6903" s="3">
        <v>80</v>
      </c>
      <c r="L6903">
        <v>775</v>
      </c>
      <c r="M6903" s="3">
        <v>62000</v>
      </c>
      <c r="N6903" s="3">
        <v>21700</v>
      </c>
      <c r="O6903" t="s">
        <v>31</v>
      </c>
    </row>
    <row r="6904" spans="1:15" x14ac:dyDescent="0.3">
      <c r="A6904" t="s">
        <v>18</v>
      </c>
      <c r="B6904">
        <v>1197831</v>
      </c>
      <c r="C6904" s="1">
        <v>44383</v>
      </c>
      <c r="D6904" s="1" t="str">
        <f>TEXT(Table1[[#This Row],[Invoice Date]],"yyyy")</f>
        <v>2021</v>
      </c>
      <c r="E6904" t="s">
        <v>42</v>
      </c>
      <c r="F6904" t="s">
        <v>73</v>
      </c>
      <c r="G6904" t="s">
        <v>74</v>
      </c>
      <c r="H6904" t="s">
        <v>25</v>
      </c>
      <c r="I6904" t="str">
        <f>IF(ISNUMBER(SEARCH( "Women's",Table1[[#This Row],[Product]])), "Women","Male")</f>
        <v>Male</v>
      </c>
      <c r="J6904" t="str">
        <f>IF(ISNUMBER(SEARCH( "Apparel",Table1[[#This Row],[Product]])), "Apparel","Footwear")</f>
        <v>Footwear</v>
      </c>
      <c r="K6904" s="3">
        <v>50</v>
      </c>
      <c r="L6904">
        <v>775</v>
      </c>
      <c r="M6904" s="3">
        <v>38750</v>
      </c>
      <c r="N6904" s="3">
        <v>15500</v>
      </c>
      <c r="O6904" t="s">
        <v>17</v>
      </c>
    </row>
    <row r="6905" spans="1:15" x14ac:dyDescent="0.3">
      <c r="A6905" t="s">
        <v>18</v>
      </c>
      <c r="B6905">
        <v>1197831</v>
      </c>
      <c r="C6905" s="1">
        <v>44383</v>
      </c>
      <c r="D6905" s="1" t="str">
        <f>TEXT(Table1[[#This Row],[Invoice Date]],"yyyy")</f>
        <v>2021</v>
      </c>
      <c r="E6905" t="s">
        <v>42</v>
      </c>
      <c r="F6905" t="s">
        <v>73</v>
      </c>
      <c r="G6905" t="s">
        <v>74</v>
      </c>
      <c r="H6905" t="s">
        <v>34</v>
      </c>
      <c r="I6905" t="str">
        <f>IF(ISNUMBER(SEARCH( "Women's",Table1[[#This Row],[Product]])), "Women","Male")</f>
        <v>Male</v>
      </c>
      <c r="J6905" t="str">
        <f>IF(ISNUMBER(SEARCH( "Apparel",Table1[[#This Row],[Product]])), "Apparel","Footwear")</f>
        <v>Footwear</v>
      </c>
      <c r="K6905" s="3">
        <v>55</v>
      </c>
      <c r="L6905">
        <v>775</v>
      </c>
      <c r="M6905" s="3">
        <v>42625</v>
      </c>
      <c r="N6905" s="3">
        <v>17050</v>
      </c>
      <c r="O6905" t="s">
        <v>17</v>
      </c>
    </row>
    <row r="6906" spans="1:15" x14ac:dyDescent="0.3">
      <c r="A6906" t="s">
        <v>37</v>
      </c>
      <c r="B6906">
        <v>1197831</v>
      </c>
      <c r="C6906" s="1">
        <v>44534</v>
      </c>
      <c r="D6906" s="1" t="str">
        <f>TEXT(Table1[[#This Row],[Invoice Date]],"yyyy")</f>
        <v>2021</v>
      </c>
      <c r="E6906" t="s">
        <v>42</v>
      </c>
      <c r="F6906" t="s">
        <v>73</v>
      </c>
      <c r="G6906" t="s">
        <v>74</v>
      </c>
      <c r="H6906" t="s">
        <v>25</v>
      </c>
      <c r="I6906" t="str">
        <f>IF(ISNUMBER(SEARCH( "Women's",Table1[[#This Row],[Product]])), "Women","Male")</f>
        <v>Male</v>
      </c>
      <c r="J6906" t="str">
        <f>IF(ISNUMBER(SEARCH( "Apparel",Table1[[#This Row],[Product]])), "Apparel","Footwear")</f>
        <v>Footwear</v>
      </c>
      <c r="K6906" s="3">
        <v>55</v>
      </c>
      <c r="L6906">
        <v>775</v>
      </c>
      <c r="M6906" s="3">
        <v>42625</v>
      </c>
      <c r="N6906" s="3">
        <v>17050</v>
      </c>
      <c r="O6906" t="s">
        <v>17</v>
      </c>
    </row>
    <row r="6907" spans="1:15" x14ac:dyDescent="0.3">
      <c r="A6907" t="s">
        <v>37</v>
      </c>
      <c r="B6907">
        <v>1197831</v>
      </c>
      <c r="C6907" s="1">
        <v>44534</v>
      </c>
      <c r="D6907" s="1" t="str">
        <f>TEXT(Table1[[#This Row],[Invoice Date]],"yyyy")</f>
        <v>2021</v>
      </c>
      <c r="E6907" t="s">
        <v>42</v>
      </c>
      <c r="F6907" t="s">
        <v>73</v>
      </c>
      <c r="G6907" t="s">
        <v>74</v>
      </c>
      <c r="H6907" t="s">
        <v>34</v>
      </c>
      <c r="I6907" t="str">
        <f>IF(ISNUMBER(SEARCH( "Women's",Table1[[#This Row],[Product]])), "Women","Male")</f>
        <v>Male</v>
      </c>
      <c r="J6907" t="str">
        <f>IF(ISNUMBER(SEARCH( "Apparel",Table1[[#This Row],[Product]])), "Apparel","Footwear")</f>
        <v>Footwear</v>
      </c>
      <c r="K6907" s="3">
        <v>55</v>
      </c>
      <c r="L6907">
        <v>775</v>
      </c>
      <c r="M6907" s="3">
        <v>42625</v>
      </c>
      <c r="N6907" s="3">
        <v>17050</v>
      </c>
      <c r="O6907" t="s">
        <v>17</v>
      </c>
    </row>
    <row r="6908" spans="1:15" x14ac:dyDescent="0.3">
      <c r="A6908" t="s">
        <v>37</v>
      </c>
      <c r="B6908">
        <v>1185732</v>
      </c>
      <c r="C6908" s="1">
        <v>44234</v>
      </c>
      <c r="D6908" s="1" t="str">
        <f>TEXT(Table1[[#This Row],[Invoice Date]],"yyyy")</f>
        <v>2021</v>
      </c>
      <c r="E6908" t="s">
        <v>13</v>
      </c>
      <c r="F6908" t="s">
        <v>51</v>
      </c>
      <c r="G6908" t="s">
        <v>52</v>
      </c>
      <c r="H6908" t="s">
        <v>27</v>
      </c>
      <c r="I6908" t="str">
        <f>IF(ISNUMBER(SEARCH( "Women's",Table1[[#This Row],[Product]])), "Women","Male")</f>
        <v>Women</v>
      </c>
      <c r="J6908" t="str">
        <f>IF(ISNUMBER(SEARCH( "Apparel",Table1[[#This Row],[Product]])), "Apparel","Footwear")</f>
        <v>Footwear</v>
      </c>
      <c r="K6908" s="3">
        <v>30</v>
      </c>
      <c r="L6908">
        <v>775</v>
      </c>
      <c r="M6908" s="3">
        <v>23250</v>
      </c>
      <c r="N6908" s="3">
        <v>5813</v>
      </c>
      <c r="O6908" t="s">
        <v>17</v>
      </c>
    </row>
    <row r="6909" spans="1:15" x14ac:dyDescent="0.3">
      <c r="A6909" t="s">
        <v>37</v>
      </c>
      <c r="B6909">
        <v>1185732</v>
      </c>
      <c r="C6909" s="1">
        <v>44292</v>
      </c>
      <c r="D6909" s="1" t="str">
        <f>TEXT(Table1[[#This Row],[Invoice Date]],"yyyy")</f>
        <v>2021</v>
      </c>
      <c r="E6909" t="s">
        <v>13</v>
      </c>
      <c r="F6909" t="s">
        <v>63</v>
      </c>
      <c r="G6909" t="s">
        <v>59</v>
      </c>
      <c r="H6909" t="s">
        <v>16</v>
      </c>
      <c r="I6909" t="str">
        <f>IF(ISNUMBER(SEARCH( "Women's",Table1[[#This Row],[Product]])), "Women","Male")</f>
        <v>Women</v>
      </c>
      <c r="J6909" t="str">
        <f>IF(ISNUMBER(SEARCH( "Apparel",Table1[[#This Row],[Product]])), "Apparel","Footwear")</f>
        <v>Apparel</v>
      </c>
      <c r="K6909" s="3">
        <v>40</v>
      </c>
      <c r="L6909">
        <v>775</v>
      </c>
      <c r="M6909" s="3">
        <v>31000</v>
      </c>
      <c r="N6909" s="3">
        <v>15500</v>
      </c>
      <c r="O6909" t="s">
        <v>17</v>
      </c>
    </row>
    <row r="6910" spans="1:15" x14ac:dyDescent="0.3">
      <c r="A6910" t="s">
        <v>37</v>
      </c>
      <c r="B6910">
        <v>1185732</v>
      </c>
      <c r="C6910" s="1">
        <v>44354</v>
      </c>
      <c r="D6910" s="1" t="str">
        <f>TEXT(Table1[[#This Row],[Invoice Date]],"yyyy")</f>
        <v>2021</v>
      </c>
      <c r="E6910" t="s">
        <v>13</v>
      </c>
      <c r="F6910" t="s">
        <v>63</v>
      </c>
      <c r="G6910" t="s">
        <v>59</v>
      </c>
      <c r="H6910" t="s">
        <v>27</v>
      </c>
      <c r="I6910" t="str">
        <f>IF(ISNUMBER(SEARCH( "Women's",Table1[[#This Row],[Product]])), "Women","Male")</f>
        <v>Women</v>
      </c>
      <c r="J6910" t="str">
        <f>IF(ISNUMBER(SEARCH( "Apparel",Table1[[#This Row],[Product]])), "Apparel","Footwear")</f>
        <v>Footwear</v>
      </c>
      <c r="K6910" s="3">
        <v>50</v>
      </c>
      <c r="L6910">
        <v>775</v>
      </c>
      <c r="M6910" s="3">
        <v>38750</v>
      </c>
      <c r="N6910" s="3">
        <v>9688</v>
      </c>
      <c r="O6910" t="s">
        <v>17</v>
      </c>
    </row>
    <row r="6911" spans="1:15" x14ac:dyDescent="0.3">
      <c r="A6911" t="s">
        <v>37</v>
      </c>
      <c r="B6911">
        <v>1185732</v>
      </c>
      <c r="C6911" s="1">
        <v>44382</v>
      </c>
      <c r="D6911" s="1" t="str">
        <f>TEXT(Table1[[#This Row],[Invoice Date]],"yyyy")</f>
        <v>2021</v>
      </c>
      <c r="E6911" t="s">
        <v>13</v>
      </c>
      <c r="F6911" t="s">
        <v>63</v>
      </c>
      <c r="G6911" t="s">
        <v>59</v>
      </c>
      <c r="H6911" t="s">
        <v>50</v>
      </c>
      <c r="I6911" t="str">
        <f>IF(ISNUMBER(SEARCH( "Women's",Table1[[#This Row],[Product]])), "Women","Male")</f>
        <v>Women</v>
      </c>
      <c r="J6911" t="str">
        <f>IF(ISNUMBER(SEARCH( "Apparel",Table1[[#This Row],[Product]])), "Apparel","Footwear")</f>
        <v>Footwear</v>
      </c>
      <c r="K6911" s="3">
        <v>55</v>
      </c>
      <c r="L6911">
        <v>775</v>
      </c>
      <c r="M6911" s="3">
        <v>42625</v>
      </c>
      <c r="N6911" s="3">
        <v>12788</v>
      </c>
      <c r="O6911" t="s">
        <v>17</v>
      </c>
    </row>
    <row r="6912" spans="1:15" x14ac:dyDescent="0.3">
      <c r="A6912" t="s">
        <v>37</v>
      </c>
      <c r="B6912">
        <v>1185732</v>
      </c>
      <c r="C6912" s="1">
        <v>44414</v>
      </c>
      <c r="D6912" s="1" t="str">
        <f>TEXT(Table1[[#This Row],[Invoice Date]],"yyyy")</f>
        <v>2021</v>
      </c>
      <c r="E6912" t="s">
        <v>13</v>
      </c>
      <c r="F6912" t="s">
        <v>63</v>
      </c>
      <c r="G6912" t="s">
        <v>59</v>
      </c>
      <c r="H6912" t="s">
        <v>50</v>
      </c>
      <c r="I6912" t="str">
        <f>IF(ISNUMBER(SEARCH( "Women's",Table1[[#This Row],[Product]])), "Women","Male")</f>
        <v>Women</v>
      </c>
      <c r="J6912" t="str">
        <f>IF(ISNUMBER(SEARCH( "Apparel",Table1[[#This Row],[Product]])), "Apparel","Footwear")</f>
        <v>Footwear</v>
      </c>
      <c r="K6912" s="3">
        <v>45</v>
      </c>
      <c r="L6912">
        <v>775</v>
      </c>
      <c r="M6912" s="3">
        <v>34875</v>
      </c>
      <c r="N6912" s="3">
        <v>10463</v>
      </c>
      <c r="O6912" t="s">
        <v>17</v>
      </c>
    </row>
    <row r="6913" spans="1:15" x14ac:dyDescent="0.3">
      <c r="A6913" t="s">
        <v>37</v>
      </c>
      <c r="B6913">
        <v>1185732</v>
      </c>
      <c r="C6913" s="1">
        <v>44476</v>
      </c>
      <c r="D6913" s="1" t="str">
        <f>TEXT(Table1[[#This Row],[Invoice Date]],"yyyy")</f>
        <v>2021</v>
      </c>
      <c r="E6913" t="s">
        <v>13</v>
      </c>
      <c r="F6913" t="s">
        <v>63</v>
      </c>
      <c r="G6913" t="s">
        <v>59</v>
      </c>
      <c r="H6913" t="s">
        <v>16</v>
      </c>
      <c r="I6913" t="str">
        <f>IF(ISNUMBER(SEARCH( "Women's",Table1[[#This Row],[Product]])), "Women","Male")</f>
        <v>Women</v>
      </c>
      <c r="J6913" t="str">
        <f>IF(ISNUMBER(SEARCH( "Apparel",Table1[[#This Row],[Product]])), "Apparel","Footwear")</f>
        <v>Apparel</v>
      </c>
      <c r="K6913" s="3">
        <v>60</v>
      </c>
      <c r="L6913">
        <v>775</v>
      </c>
      <c r="M6913" s="3">
        <v>46500</v>
      </c>
      <c r="N6913" s="3">
        <v>23250</v>
      </c>
      <c r="O6913" t="s">
        <v>17</v>
      </c>
    </row>
    <row r="6914" spans="1:15" x14ac:dyDescent="0.3">
      <c r="A6914" t="s">
        <v>22</v>
      </c>
      <c r="B6914">
        <v>1185732</v>
      </c>
      <c r="C6914" s="1">
        <v>44535</v>
      </c>
      <c r="D6914" s="1" t="str">
        <f>TEXT(Table1[[#This Row],[Invoice Date]],"yyyy")</f>
        <v>2021</v>
      </c>
      <c r="E6914" t="s">
        <v>13</v>
      </c>
      <c r="F6914" t="s">
        <v>63</v>
      </c>
      <c r="G6914" t="s">
        <v>59</v>
      </c>
      <c r="H6914" t="s">
        <v>50</v>
      </c>
      <c r="I6914" t="str">
        <f>IF(ISNUMBER(SEARCH( "Women's",Table1[[#This Row],[Product]])), "Women","Male")</f>
        <v>Women</v>
      </c>
      <c r="J6914" t="str">
        <f>IF(ISNUMBER(SEARCH( "Apparel",Table1[[#This Row],[Product]])), "Apparel","Footwear")</f>
        <v>Footwear</v>
      </c>
      <c r="K6914" s="3">
        <v>60</v>
      </c>
      <c r="L6914">
        <v>775</v>
      </c>
      <c r="M6914" s="3">
        <v>46500</v>
      </c>
      <c r="N6914" s="3">
        <v>13950</v>
      </c>
      <c r="O6914" t="s">
        <v>17</v>
      </c>
    </row>
    <row r="6915" spans="1:15" x14ac:dyDescent="0.3">
      <c r="A6915" t="s">
        <v>22</v>
      </c>
      <c r="B6915">
        <v>1185732</v>
      </c>
      <c r="C6915" s="1">
        <v>44535</v>
      </c>
      <c r="D6915" s="1" t="str">
        <f>TEXT(Table1[[#This Row],[Invoice Date]],"yyyy")</f>
        <v>2021</v>
      </c>
      <c r="E6915" t="s">
        <v>13</v>
      </c>
      <c r="F6915" t="s">
        <v>63</v>
      </c>
      <c r="G6915" t="s">
        <v>59</v>
      </c>
      <c r="H6915" t="s">
        <v>64</v>
      </c>
      <c r="I6915" t="str">
        <f>IF(ISNUMBER(SEARCH( "Women's",Table1[[#This Row],[Product]])), "Women","Male")</f>
        <v>Male</v>
      </c>
      <c r="J6915" t="str">
        <f>IF(ISNUMBER(SEARCH( "Apparel",Table1[[#This Row],[Product]])), "Apparel","Footwear")</f>
        <v>Apparel</v>
      </c>
      <c r="K6915" s="3">
        <v>70</v>
      </c>
      <c r="L6915">
        <v>775</v>
      </c>
      <c r="M6915" s="3">
        <v>54250</v>
      </c>
      <c r="N6915" s="3">
        <v>18988</v>
      </c>
      <c r="O6915" t="s">
        <v>17</v>
      </c>
    </row>
    <row r="6916" spans="1:15" x14ac:dyDescent="0.3">
      <c r="A6916" t="s">
        <v>22</v>
      </c>
      <c r="B6916">
        <v>1185732</v>
      </c>
      <c r="C6916" s="1">
        <v>44532</v>
      </c>
      <c r="D6916" s="1" t="str">
        <f>TEXT(Table1[[#This Row],[Invoice Date]],"yyyy")</f>
        <v>2021</v>
      </c>
      <c r="E6916" t="s">
        <v>13</v>
      </c>
      <c r="F6916" t="s">
        <v>71</v>
      </c>
      <c r="G6916" t="s">
        <v>72</v>
      </c>
      <c r="H6916" t="s">
        <v>34</v>
      </c>
      <c r="I6916" t="str">
        <f>IF(ISNUMBER(SEARCH( "Women's",Table1[[#This Row],[Product]])), "Women","Male")</f>
        <v>Male</v>
      </c>
      <c r="J6916" t="str">
        <f>IF(ISNUMBER(SEARCH( "Apparel",Table1[[#This Row],[Product]])), "Apparel","Footwear")</f>
        <v>Footwear</v>
      </c>
      <c r="K6916" s="3">
        <v>60</v>
      </c>
      <c r="L6916">
        <v>775</v>
      </c>
      <c r="M6916" s="3">
        <v>46500</v>
      </c>
      <c r="N6916" s="3">
        <v>16275</v>
      </c>
      <c r="O6916" t="s">
        <v>17</v>
      </c>
    </row>
    <row r="6917" spans="1:15" x14ac:dyDescent="0.3">
      <c r="A6917" t="s">
        <v>45</v>
      </c>
      <c r="B6917">
        <v>1185732</v>
      </c>
      <c r="C6917" s="1">
        <v>44532</v>
      </c>
      <c r="D6917" s="1" t="str">
        <f>TEXT(Table1[[#This Row],[Invoice Date]],"yyyy")</f>
        <v>2021</v>
      </c>
      <c r="E6917" t="s">
        <v>13</v>
      </c>
      <c r="F6917" t="s">
        <v>71</v>
      </c>
      <c r="G6917" t="s">
        <v>72</v>
      </c>
      <c r="H6917" t="s">
        <v>16</v>
      </c>
      <c r="I6917" t="str">
        <f>IF(ISNUMBER(SEARCH( "Women's",Table1[[#This Row],[Product]])), "Women","Male")</f>
        <v>Women</v>
      </c>
      <c r="J6917" t="str">
        <f>IF(ISNUMBER(SEARCH( "Apparel",Table1[[#This Row],[Product]])), "Apparel","Footwear")</f>
        <v>Apparel</v>
      </c>
      <c r="K6917" s="3">
        <v>75</v>
      </c>
      <c r="L6917">
        <v>775</v>
      </c>
      <c r="M6917" s="3">
        <v>58125</v>
      </c>
      <c r="N6917" s="3">
        <v>29063</v>
      </c>
      <c r="O6917" t="s">
        <v>17</v>
      </c>
    </row>
    <row r="6918" spans="1:15" x14ac:dyDescent="0.3">
      <c r="A6918" t="s">
        <v>45</v>
      </c>
      <c r="B6918">
        <v>1185732</v>
      </c>
      <c r="C6918" s="1">
        <v>44209</v>
      </c>
      <c r="D6918" s="1" t="str">
        <f>TEXT(Table1[[#This Row],[Invoice Date]],"yyyy")</f>
        <v>2021</v>
      </c>
      <c r="E6918" t="s">
        <v>13</v>
      </c>
      <c r="F6918" t="s">
        <v>71</v>
      </c>
      <c r="G6918" t="s">
        <v>72</v>
      </c>
      <c r="H6918" t="s">
        <v>25</v>
      </c>
      <c r="I6918" t="str">
        <f>IF(ISNUMBER(SEARCH( "Women's",Table1[[#This Row],[Product]])), "Women","Male")</f>
        <v>Male</v>
      </c>
      <c r="J6918" t="str">
        <f>IF(ISNUMBER(SEARCH( "Apparel",Table1[[#This Row],[Product]])), "Apparel","Footwear")</f>
        <v>Footwear</v>
      </c>
      <c r="K6918" s="3">
        <v>35</v>
      </c>
      <c r="L6918">
        <v>775</v>
      </c>
      <c r="M6918" s="3">
        <v>27125</v>
      </c>
      <c r="N6918" s="3">
        <v>10850</v>
      </c>
      <c r="O6918" t="s">
        <v>17</v>
      </c>
    </row>
    <row r="6919" spans="1:15" x14ac:dyDescent="0.3">
      <c r="A6919" t="s">
        <v>45</v>
      </c>
      <c r="B6919">
        <v>1185732</v>
      </c>
      <c r="C6919" s="1">
        <v>44448</v>
      </c>
      <c r="D6919" s="1" t="str">
        <f>TEXT(Table1[[#This Row],[Invoice Date]],"yyyy")</f>
        <v>2021</v>
      </c>
      <c r="E6919" t="s">
        <v>28</v>
      </c>
      <c r="F6919" t="s">
        <v>46</v>
      </c>
      <c r="G6919" t="s">
        <v>47</v>
      </c>
      <c r="H6919" t="s">
        <v>25</v>
      </c>
      <c r="I6919" t="str">
        <f>IF(ISNUMBER(SEARCH( "Women's",Table1[[#This Row],[Product]])), "Women","Male")</f>
        <v>Male</v>
      </c>
      <c r="J6919" t="str">
        <f>IF(ISNUMBER(SEARCH( "Apparel",Table1[[#This Row],[Product]])), "Apparel","Footwear")</f>
        <v>Footwear</v>
      </c>
      <c r="K6919" s="3">
        <v>55</v>
      </c>
      <c r="L6919">
        <v>775</v>
      </c>
      <c r="M6919" s="3">
        <v>42625</v>
      </c>
      <c r="N6919" s="3">
        <v>17050</v>
      </c>
      <c r="O6919" t="s">
        <v>17</v>
      </c>
    </row>
    <row r="6920" spans="1:15" x14ac:dyDescent="0.3">
      <c r="A6920" t="s">
        <v>37</v>
      </c>
      <c r="B6920">
        <v>1185732</v>
      </c>
      <c r="C6920" s="1">
        <v>44245</v>
      </c>
      <c r="D6920" s="1" t="str">
        <f>TEXT(Table1[[#This Row],[Invoice Date]],"yyyy")</f>
        <v>2021</v>
      </c>
      <c r="E6920" t="s">
        <v>13</v>
      </c>
      <c r="F6920" t="s">
        <v>100</v>
      </c>
      <c r="G6920" t="s">
        <v>101</v>
      </c>
      <c r="H6920" t="s">
        <v>25</v>
      </c>
      <c r="I6920" t="str">
        <f>IF(ISNUMBER(SEARCH( "Women's",Table1[[#This Row],[Product]])), "Women","Male")</f>
        <v>Male</v>
      </c>
      <c r="J6920" t="str">
        <f>IF(ISNUMBER(SEARCH( "Apparel",Table1[[#This Row],[Product]])), "Apparel","Footwear")</f>
        <v>Footwear</v>
      </c>
      <c r="K6920" s="3">
        <v>30</v>
      </c>
      <c r="L6920">
        <v>775</v>
      </c>
      <c r="M6920" s="3">
        <v>23250</v>
      </c>
      <c r="N6920" s="3">
        <v>9300</v>
      </c>
      <c r="O6920" t="s">
        <v>17</v>
      </c>
    </row>
    <row r="6921" spans="1:15" x14ac:dyDescent="0.3">
      <c r="A6921" t="s">
        <v>22</v>
      </c>
      <c r="B6921">
        <v>1185732</v>
      </c>
      <c r="C6921" s="1">
        <v>44546</v>
      </c>
      <c r="D6921" s="1" t="str">
        <f>TEXT(Table1[[#This Row],[Invoice Date]],"yyyy")</f>
        <v>2021</v>
      </c>
      <c r="E6921" t="s">
        <v>19</v>
      </c>
      <c r="F6921" t="s">
        <v>32</v>
      </c>
      <c r="G6921" t="s">
        <v>33</v>
      </c>
      <c r="H6921" t="s">
        <v>25</v>
      </c>
      <c r="I6921" t="str">
        <f>IF(ISNUMBER(SEARCH( "Women's",Table1[[#This Row],[Product]])), "Women","Male")</f>
        <v>Male</v>
      </c>
      <c r="J6921" t="str">
        <f>IF(ISNUMBER(SEARCH( "Apparel",Table1[[#This Row],[Product]])), "Apparel","Footwear")</f>
        <v>Footwear</v>
      </c>
      <c r="K6921" s="3">
        <v>70</v>
      </c>
      <c r="L6921">
        <v>775</v>
      </c>
      <c r="M6921" s="3">
        <v>54250</v>
      </c>
      <c r="N6921" s="3">
        <v>21700</v>
      </c>
      <c r="O6921" t="s">
        <v>17</v>
      </c>
    </row>
    <row r="6922" spans="1:15" x14ac:dyDescent="0.3">
      <c r="A6922" t="s">
        <v>12</v>
      </c>
      <c r="B6922">
        <v>1197831</v>
      </c>
      <c r="C6922" s="1">
        <v>44396</v>
      </c>
      <c r="D6922" s="1" t="str">
        <f>TEXT(Table1[[#This Row],[Invoice Date]],"yyyy")</f>
        <v>2021</v>
      </c>
      <c r="E6922" t="s">
        <v>19</v>
      </c>
      <c r="F6922" t="s">
        <v>48</v>
      </c>
      <c r="G6922" t="s">
        <v>49</v>
      </c>
      <c r="H6922" t="s">
        <v>25</v>
      </c>
      <c r="I6922" t="str">
        <f>IF(ISNUMBER(SEARCH( "Women's",Table1[[#This Row],[Product]])), "Women","Male")</f>
        <v>Male</v>
      </c>
      <c r="J6922" t="str">
        <f>IF(ISNUMBER(SEARCH( "Apparel",Table1[[#This Row],[Product]])), "Apparel","Footwear")</f>
        <v>Footwear</v>
      </c>
      <c r="K6922" s="3">
        <v>55</v>
      </c>
      <c r="L6922">
        <v>775</v>
      </c>
      <c r="M6922" s="3">
        <v>42625</v>
      </c>
      <c r="N6922" s="3">
        <v>17050</v>
      </c>
      <c r="O6922" t="s">
        <v>17</v>
      </c>
    </row>
    <row r="6923" spans="1:15" hidden="1" x14ac:dyDescent="0.3">
      <c r="A6923" t="s">
        <v>22</v>
      </c>
      <c r="B6923">
        <v>1185732</v>
      </c>
      <c r="C6923" s="1">
        <v>44270</v>
      </c>
      <c r="D6923" s="1" t="str">
        <f>TEXT(Table1[[#This Row],[Invoice Date]],"yyyy")</f>
        <v>2021</v>
      </c>
      <c r="E6923" t="s">
        <v>28</v>
      </c>
      <c r="F6923" t="s">
        <v>40</v>
      </c>
      <c r="G6923" t="s">
        <v>41</v>
      </c>
      <c r="H6923" t="s">
        <v>25</v>
      </c>
      <c r="I6923" t="str">
        <f>IF(ISNUMBER(SEARCH( "Women's",Table1[[#This Row],[Product]])), "Women","Male")</f>
        <v>Male</v>
      </c>
      <c r="J6923" t="str">
        <f>IF(ISNUMBER(SEARCH( "Apparel",Table1[[#This Row],[Product]])), "Apparel","Footwear")</f>
        <v>Footwear</v>
      </c>
      <c r="K6923" s="3">
        <v>35</v>
      </c>
      <c r="L6923">
        <v>770</v>
      </c>
      <c r="M6923" s="3">
        <v>26950</v>
      </c>
      <c r="N6923" s="3">
        <v>13475</v>
      </c>
      <c r="O6923" t="s">
        <v>31</v>
      </c>
    </row>
    <row r="6924" spans="1:15" x14ac:dyDescent="0.3">
      <c r="A6924" t="s">
        <v>45</v>
      </c>
      <c r="B6924">
        <v>1185732</v>
      </c>
      <c r="C6924" s="1">
        <v>44264</v>
      </c>
      <c r="D6924" s="1" t="str">
        <f>TEXT(Table1[[#This Row],[Invoice Date]],"yyyy")</f>
        <v>2021</v>
      </c>
      <c r="E6924" t="s">
        <v>28</v>
      </c>
      <c r="F6924" t="s">
        <v>46</v>
      </c>
      <c r="G6924" t="s">
        <v>47</v>
      </c>
      <c r="H6924" t="s">
        <v>25</v>
      </c>
      <c r="I6924" t="str">
        <f>IF(ISNUMBER(SEARCH( "Women's",Table1[[#This Row],[Product]])), "Women","Male")</f>
        <v>Male</v>
      </c>
      <c r="J6924" t="str">
        <f>IF(ISNUMBER(SEARCH( "Apparel",Table1[[#This Row],[Product]])), "Apparel","Footwear")</f>
        <v>Footwear</v>
      </c>
      <c r="K6924" s="3">
        <v>30</v>
      </c>
      <c r="L6924">
        <v>770</v>
      </c>
      <c r="M6924" s="3">
        <v>23100</v>
      </c>
      <c r="N6924" s="3">
        <v>9240</v>
      </c>
      <c r="O6924" t="s">
        <v>17</v>
      </c>
    </row>
    <row r="6925" spans="1:15" hidden="1" x14ac:dyDescent="0.3">
      <c r="A6925" t="s">
        <v>12</v>
      </c>
      <c r="B6925">
        <v>1197831</v>
      </c>
      <c r="C6925" s="1">
        <v>44064</v>
      </c>
      <c r="D6925" s="1" t="str">
        <f>TEXT(Table1[[#This Row],[Invoice Date]],"yyyy")</f>
        <v>2020</v>
      </c>
      <c r="E6925" t="s">
        <v>19</v>
      </c>
      <c r="F6925" t="s">
        <v>53</v>
      </c>
      <c r="G6925" t="s">
        <v>54</v>
      </c>
      <c r="H6925" t="s">
        <v>50</v>
      </c>
      <c r="I6925" t="str">
        <f>IF(ISNUMBER(SEARCH( "Women's",Table1[[#This Row],[Product]])), "Women","Male")</f>
        <v>Women</v>
      </c>
      <c r="J6925" t="str">
        <f>IF(ISNUMBER(SEARCH( "Apparel",Table1[[#This Row],[Product]])), "Apparel","Footwear")</f>
        <v>Footwear</v>
      </c>
      <c r="K6925" s="3">
        <v>40</v>
      </c>
      <c r="L6925">
        <v>750</v>
      </c>
      <c r="M6925" s="3">
        <v>30000</v>
      </c>
      <c r="N6925" s="3">
        <v>13500</v>
      </c>
      <c r="O6925" t="s">
        <v>26</v>
      </c>
    </row>
    <row r="6926" spans="1:15" hidden="1" x14ac:dyDescent="0.3">
      <c r="A6926" t="s">
        <v>12</v>
      </c>
      <c r="B6926">
        <v>1197831</v>
      </c>
      <c r="C6926" s="1">
        <v>44087</v>
      </c>
      <c r="D6926" s="1" t="str">
        <f>TEXT(Table1[[#This Row],[Invoice Date]],"yyyy")</f>
        <v>2020</v>
      </c>
      <c r="E6926" t="s">
        <v>19</v>
      </c>
      <c r="F6926" t="s">
        <v>53</v>
      </c>
      <c r="G6926" t="s">
        <v>54</v>
      </c>
      <c r="H6926" t="s">
        <v>27</v>
      </c>
      <c r="I6926" t="str">
        <f>IF(ISNUMBER(SEARCH( "Women's",Table1[[#This Row],[Product]])), "Women","Male")</f>
        <v>Women</v>
      </c>
      <c r="J6926" t="str">
        <f>IF(ISNUMBER(SEARCH( "Apparel",Table1[[#This Row],[Product]])), "Apparel","Footwear")</f>
        <v>Footwear</v>
      </c>
      <c r="K6926" s="3">
        <v>50</v>
      </c>
      <c r="L6926">
        <v>750</v>
      </c>
      <c r="M6926" s="3">
        <v>37500</v>
      </c>
      <c r="N6926" s="3">
        <v>13125</v>
      </c>
      <c r="O6926" t="s">
        <v>26</v>
      </c>
    </row>
    <row r="6927" spans="1:15" hidden="1" x14ac:dyDescent="0.3">
      <c r="A6927" t="s">
        <v>12</v>
      </c>
      <c r="B6927">
        <v>1197831</v>
      </c>
      <c r="C6927" s="1">
        <v>44090</v>
      </c>
      <c r="D6927" s="1" t="str">
        <f>TEXT(Table1[[#This Row],[Invoice Date]],"yyyy")</f>
        <v>2020</v>
      </c>
      <c r="E6927" t="s">
        <v>19</v>
      </c>
      <c r="F6927" t="s">
        <v>53</v>
      </c>
      <c r="G6927" t="s">
        <v>54</v>
      </c>
      <c r="H6927" t="s">
        <v>16</v>
      </c>
      <c r="I6927" t="str">
        <f>IF(ISNUMBER(SEARCH( "Women's",Table1[[#This Row],[Product]])), "Women","Male")</f>
        <v>Women</v>
      </c>
      <c r="J6927" t="str">
        <f>IF(ISNUMBER(SEARCH( "Apparel",Table1[[#This Row],[Product]])), "Apparel","Footwear")</f>
        <v>Apparel</v>
      </c>
      <c r="K6927" s="3">
        <v>55</v>
      </c>
      <c r="L6927">
        <v>750</v>
      </c>
      <c r="M6927" s="3">
        <v>41250</v>
      </c>
      <c r="N6927" s="3">
        <v>20625</v>
      </c>
      <c r="O6927" t="s">
        <v>26</v>
      </c>
    </row>
    <row r="6928" spans="1:15" hidden="1" x14ac:dyDescent="0.3">
      <c r="A6928" t="s">
        <v>18</v>
      </c>
      <c r="B6928">
        <v>1128299</v>
      </c>
      <c r="C6928" s="1">
        <v>44197</v>
      </c>
      <c r="D6928" s="1" t="str">
        <f>TEXT(Table1[[#This Row],[Invoice Date]],"yyyy")</f>
        <v>2021</v>
      </c>
      <c r="E6928" t="s">
        <v>42</v>
      </c>
      <c r="F6928" t="s">
        <v>60</v>
      </c>
      <c r="G6928" t="s">
        <v>61</v>
      </c>
      <c r="H6928" t="s">
        <v>34</v>
      </c>
      <c r="I6928" t="str">
        <f>IF(ISNUMBER(SEARCH( "Women's",Table1[[#This Row],[Product]])), "Women","Male")</f>
        <v>Male</v>
      </c>
      <c r="J6928" t="str">
        <f>IF(ISNUMBER(SEARCH( "Apparel",Table1[[#This Row],[Product]])), "Apparel","Footwear")</f>
        <v>Footwear</v>
      </c>
      <c r="K6928" s="3">
        <v>65</v>
      </c>
      <c r="L6928">
        <v>750</v>
      </c>
      <c r="M6928" s="3">
        <v>48750</v>
      </c>
      <c r="N6928" s="3">
        <v>12188</v>
      </c>
      <c r="O6928" t="s">
        <v>26</v>
      </c>
    </row>
    <row r="6929" spans="1:15" hidden="1" x14ac:dyDescent="0.3">
      <c r="A6929" t="s">
        <v>18</v>
      </c>
      <c r="B6929">
        <v>1128299</v>
      </c>
      <c r="C6929" s="1">
        <v>44198</v>
      </c>
      <c r="D6929" s="1" t="str">
        <f>TEXT(Table1[[#This Row],[Invoice Date]],"yyyy")</f>
        <v>2021</v>
      </c>
      <c r="E6929" t="s">
        <v>42</v>
      </c>
      <c r="F6929" t="s">
        <v>60</v>
      </c>
      <c r="G6929" t="s">
        <v>61</v>
      </c>
      <c r="H6929" t="s">
        <v>27</v>
      </c>
      <c r="I6929" t="str">
        <f>IF(ISNUMBER(SEARCH( "Women's",Table1[[#This Row],[Product]])), "Women","Male")</f>
        <v>Women</v>
      </c>
      <c r="J6929" t="str">
        <f>IF(ISNUMBER(SEARCH( "Apparel",Table1[[#This Row],[Product]])), "Apparel","Footwear")</f>
        <v>Footwear</v>
      </c>
      <c r="K6929" s="3">
        <v>65</v>
      </c>
      <c r="L6929">
        <v>750</v>
      </c>
      <c r="M6929" s="3">
        <v>48750</v>
      </c>
      <c r="N6929" s="3">
        <v>19500</v>
      </c>
      <c r="O6929" t="s">
        <v>26</v>
      </c>
    </row>
    <row r="6930" spans="1:15" hidden="1" x14ac:dyDescent="0.3">
      <c r="A6930" t="s">
        <v>18</v>
      </c>
      <c r="B6930">
        <v>1128299</v>
      </c>
      <c r="C6930" s="1">
        <v>44217</v>
      </c>
      <c r="D6930" s="1" t="str">
        <f>TEXT(Table1[[#This Row],[Invoice Date]],"yyyy")</f>
        <v>2021</v>
      </c>
      <c r="E6930" t="s">
        <v>42</v>
      </c>
      <c r="F6930" t="s">
        <v>60</v>
      </c>
      <c r="G6930" t="s">
        <v>61</v>
      </c>
      <c r="H6930" t="s">
        <v>50</v>
      </c>
      <c r="I6930" t="str">
        <f>IF(ISNUMBER(SEARCH( "Women's",Table1[[#This Row],[Product]])), "Women","Male")</f>
        <v>Women</v>
      </c>
      <c r="J6930" t="str">
        <f>IF(ISNUMBER(SEARCH( "Apparel",Table1[[#This Row],[Product]])), "Apparel","Footwear")</f>
        <v>Footwear</v>
      </c>
      <c r="K6930" s="3">
        <v>65</v>
      </c>
      <c r="L6930">
        <v>750</v>
      </c>
      <c r="M6930" s="3">
        <v>48750</v>
      </c>
      <c r="N6930" s="3">
        <v>14625</v>
      </c>
      <c r="O6930" t="s">
        <v>26</v>
      </c>
    </row>
    <row r="6931" spans="1:15" hidden="1" x14ac:dyDescent="0.3">
      <c r="A6931" t="s">
        <v>18</v>
      </c>
      <c r="B6931">
        <v>1128299</v>
      </c>
      <c r="C6931" s="1">
        <v>44218</v>
      </c>
      <c r="D6931" s="1" t="str">
        <f>TEXT(Table1[[#This Row],[Invoice Date]],"yyyy")</f>
        <v>2021</v>
      </c>
      <c r="E6931" t="s">
        <v>42</v>
      </c>
      <c r="F6931" t="s">
        <v>60</v>
      </c>
      <c r="G6931" t="s">
        <v>61</v>
      </c>
      <c r="H6931" t="s">
        <v>64</v>
      </c>
      <c r="I6931" t="str">
        <f>IF(ISNUMBER(SEARCH( "Women's",Table1[[#This Row],[Product]])), "Women","Male")</f>
        <v>Male</v>
      </c>
      <c r="J6931" t="str">
        <f>IF(ISNUMBER(SEARCH( "Apparel",Table1[[#This Row],[Product]])), "Apparel","Footwear")</f>
        <v>Apparel</v>
      </c>
      <c r="K6931" s="3">
        <v>75</v>
      </c>
      <c r="L6931">
        <v>750</v>
      </c>
      <c r="M6931" s="3">
        <v>56250</v>
      </c>
      <c r="N6931" s="3">
        <v>28125</v>
      </c>
      <c r="O6931" t="s">
        <v>26</v>
      </c>
    </row>
    <row r="6932" spans="1:15" hidden="1" x14ac:dyDescent="0.3">
      <c r="A6932" t="s">
        <v>57</v>
      </c>
      <c r="B6932">
        <v>1189833</v>
      </c>
      <c r="C6932" s="1">
        <v>44268</v>
      </c>
      <c r="D6932" s="1" t="str">
        <f>TEXT(Table1[[#This Row],[Invoice Date]],"yyyy")</f>
        <v>2021</v>
      </c>
      <c r="E6932" t="s">
        <v>42</v>
      </c>
      <c r="F6932" t="s">
        <v>60</v>
      </c>
      <c r="G6932" t="s">
        <v>70</v>
      </c>
      <c r="H6932" t="s">
        <v>25</v>
      </c>
      <c r="I6932" t="str">
        <f>IF(ISNUMBER(SEARCH( "Women's",Table1[[#This Row],[Product]])), "Women","Male")</f>
        <v>Male</v>
      </c>
      <c r="J6932" t="str">
        <f>IF(ISNUMBER(SEARCH( "Apparel",Table1[[#This Row],[Product]])), "Apparel","Footwear")</f>
        <v>Footwear</v>
      </c>
      <c r="K6932" s="3">
        <v>35</v>
      </c>
      <c r="L6932">
        <v>750</v>
      </c>
      <c r="M6932" s="3">
        <v>26250</v>
      </c>
      <c r="N6932" s="3">
        <v>10500</v>
      </c>
      <c r="O6932" t="s">
        <v>26</v>
      </c>
    </row>
    <row r="6933" spans="1:15" hidden="1" x14ac:dyDescent="0.3">
      <c r="A6933" t="s">
        <v>57</v>
      </c>
      <c r="B6933">
        <v>1189833</v>
      </c>
      <c r="C6933" s="1">
        <v>44306</v>
      </c>
      <c r="D6933" s="1" t="str">
        <f>TEXT(Table1[[#This Row],[Invoice Date]],"yyyy")</f>
        <v>2021</v>
      </c>
      <c r="E6933" t="s">
        <v>42</v>
      </c>
      <c r="F6933" t="s">
        <v>60</v>
      </c>
      <c r="G6933" t="s">
        <v>70</v>
      </c>
      <c r="H6933" t="s">
        <v>34</v>
      </c>
      <c r="I6933" t="str">
        <f>IF(ISNUMBER(SEARCH( "Women's",Table1[[#This Row],[Product]])), "Women","Male")</f>
        <v>Male</v>
      </c>
      <c r="J6933" t="str">
        <f>IF(ISNUMBER(SEARCH( "Apparel",Table1[[#This Row],[Product]])), "Apparel","Footwear")</f>
        <v>Footwear</v>
      </c>
      <c r="K6933" s="3">
        <v>50</v>
      </c>
      <c r="L6933">
        <v>750</v>
      </c>
      <c r="M6933" s="3">
        <v>37500</v>
      </c>
      <c r="N6933" s="3">
        <v>9375</v>
      </c>
      <c r="O6933" t="s">
        <v>26</v>
      </c>
    </row>
    <row r="6934" spans="1:15" hidden="1" x14ac:dyDescent="0.3">
      <c r="A6934" t="s">
        <v>57</v>
      </c>
      <c r="B6934">
        <v>1189833</v>
      </c>
      <c r="C6934" s="1">
        <v>44307</v>
      </c>
      <c r="D6934" s="1" t="str">
        <f>TEXT(Table1[[#This Row],[Invoice Date]],"yyyy")</f>
        <v>2021</v>
      </c>
      <c r="E6934" t="s">
        <v>42</v>
      </c>
      <c r="F6934" t="s">
        <v>60</v>
      </c>
      <c r="G6934" t="s">
        <v>70</v>
      </c>
      <c r="H6934" t="s">
        <v>27</v>
      </c>
      <c r="I6934" t="str">
        <f>IF(ISNUMBER(SEARCH( "Women's",Table1[[#This Row],[Product]])), "Women","Male")</f>
        <v>Women</v>
      </c>
      <c r="J6934" t="str">
        <f>IF(ISNUMBER(SEARCH( "Apparel",Table1[[#This Row],[Product]])), "Apparel","Footwear")</f>
        <v>Footwear</v>
      </c>
      <c r="K6934" s="3">
        <v>50</v>
      </c>
      <c r="L6934">
        <v>750</v>
      </c>
      <c r="M6934" s="3">
        <v>37500</v>
      </c>
      <c r="N6934" s="3">
        <v>15000</v>
      </c>
      <c r="O6934" t="s">
        <v>26</v>
      </c>
    </row>
    <row r="6935" spans="1:15" hidden="1" x14ac:dyDescent="0.3">
      <c r="A6935" t="s">
        <v>57</v>
      </c>
      <c r="B6935">
        <v>1189833</v>
      </c>
      <c r="C6935" s="1">
        <v>44313</v>
      </c>
      <c r="D6935" s="1" t="str">
        <f>TEXT(Table1[[#This Row],[Invoice Date]],"yyyy")</f>
        <v>2021</v>
      </c>
      <c r="E6935" t="s">
        <v>42</v>
      </c>
      <c r="F6935" t="s">
        <v>60</v>
      </c>
      <c r="G6935" t="s">
        <v>70</v>
      </c>
      <c r="H6935" t="s">
        <v>27</v>
      </c>
      <c r="I6935" t="str">
        <f>IF(ISNUMBER(SEARCH( "Women's",Table1[[#This Row],[Product]])), "Women","Male")</f>
        <v>Women</v>
      </c>
      <c r="J6935" t="str">
        <f>IF(ISNUMBER(SEARCH( "Apparel",Table1[[#This Row],[Product]])), "Apparel","Footwear")</f>
        <v>Footwear</v>
      </c>
      <c r="K6935" s="3">
        <v>50</v>
      </c>
      <c r="L6935">
        <v>750</v>
      </c>
      <c r="M6935" s="3">
        <v>37500</v>
      </c>
      <c r="N6935" s="3">
        <v>15000</v>
      </c>
      <c r="O6935" t="s">
        <v>26</v>
      </c>
    </row>
    <row r="6936" spans="1:15" hidden="1" x14ac:dyDescent="0.3">
      <c r="A6936" t="s">
        <v>22</v>
      </c>
      <c r="B6936">
        <v>1197831</v>
      </c>
      <c r="C6936" s="1">
        <v>44443</v>
      </c>
      <c r="D6936" s="1" t="str">
        <f>TEXT(Table1[[#This Row],[Invoice Date]],"yyyy")</f>
        <v>2021</v>
      </c>
      <c r="E6936" t="s">
        <v>19</v>
      </c>
      <c r="F6936" t="s">
        <v>53</v>
      </c>
      <c r="G6936" t="s">
        <v>62</v>
      </c>
      <c r="H6936" t="s">
        <v>25</v>
      </c>
      <c r="I6936" t="str">
        <f>IF(ISNUMBER(SEARCH( "Women's",Table1[[#This Row],[Product]])), "Women","Male")</f>
        <v>Male</v>
      </c>
      <c r="J6936" t="str">
        <f>IF(ISNUMBER(SEARCH( "Apparel",Table1[[#This Row],[Product]])), "Apparel","Footwear")</f>
        <v>Footwear</v>
      </c>
      <c r="K6936" s="3">
        <v>20</v>
      </c>
      <c r="L6936">
        <v>750</v>
      </c>
      <c r="M6936" s="3">
        <v>15000</v>
      </c>
      <c r="N6936" s="3">
        <v>5250</v>
      </c>
      <c r="O6936" t="s">
        <v>26</v>
      </c>
    </row>
    <row r="6937" spans="1:15" hidden="1" x14ac:dyDescent="0.3">
      <c r="A6937" t="s">
        <v>18</v>
      </c>
      <c r="B6937">
        <v>1128299</v>
      </c>
      <c r="C6937" s="1">
        <v>43868</v>
      </c>
      <c r="D6937" s="1" t="str">
        <f>TEXT(Table1[[#This Row],[Invoice Date]],"yyyy")</f>
        <v>2020</v>
      </c>
      <c r="E6937" t="s">
        <v>42</v>
      </c>
      <c r="F6937" t="s">
        <v>110</v>
      </c>
      <c r="G6937" t="s">
        <v>111</v>
      </c>
      <c r="H6937" t="s">
        <v>25</v>
      </c>
      <c r="I6937" t="str">
        <f>IF(ISNUMBER(SEARCH( "Women's",Table1[[#This Row],[Product]])), "Women","Male")</f>
        <v>Male</v>
      </c>
      <c r="J6937" t="str">
        <f>IF(ISNUMBER(SEARCH( "Apparel",Table1[[#This Row],[Product]])), "Apparel","Footwear")</f>
        <v>Footwear</v>
      </c>
      <c r="K6937" s="3">
        <v>60</v>
      </c>
      <c r="L6937">
        <v>750</v>
      </c>
      <c r="M6937" s="3">
        <v>45000</v>
      </c>
      <c r="N6937" s="3">
        <v>18000</v>
      </c>
      <c r="O6937" t="s">
        <v>26</v>
      </c>
    </row>
    <row r="6938" spans="1:15" hidden="1" x14ac:dyDescent="0.3">
      <c r="A6938" t="s">
        <v>18</v>
      </c>
      <c r="B6938">
        <v>1128299</v>
      </c>
      <c r="C6938" s="1">
        <v>44007</v>
      </c>
      <c r="D6938" s="1" t="str">
        <f>TEXT(Table1[[#This Row],[Invoice Date]],"yyyy")</f>
        <v>2020</v>
      </c>
      <c r="E6938" t="s">
        <v>42</v>
      </c>
      <c r="F6938" t="s">
        <v>91</v>
      </c>
      <c r="G6938" t="s">
        <v>92</v>
      </c>
      <c r="H6938" t="s">
        <v>25</v>
      </c>
      <c r="I6938" t="str">
        <f>IF(ISNUMBER(SEARCH( "Women's",Table1[[#This Row],[Product]])), "Women","Male")</f>
        <v>Male</v>
      </c>
      <c r="J6938" t="str">
        <f>IF(ISNUMBER(SEARCH( "Apparel",Table1[[#This Row],[Product]])), "Apparel","Footwear")</f>
        <v>Footwear</v>
      </c>
      <c r="K6938" s="3">
        <v>75</v>
      </c>
      <c r="L6938">
        <v>750</v>
      </c>
      <c r="M6938" s="3">
        <v>56250</v>
      </c>
      <c r="N6938" s="3">
        <v>16875</v>
      </c>
      <c r="O6938" t="s">
        <v>31</v>
      </c>
    </row>
    <row r="6939" spans="1:15" hidden="1" x14ac:dyDescent="0.3">
      <c r="A6939" t="s">
        <v>18</v>
      </c>
      <c r="B6939">
        <v>1128299</v>
      </c>
      <c r="C6939" s="1">
        <v>44020</v>
      </c>
      <c r="D6939" s="1" t="str">
        <f>TEXT(Table1[[#This Row],[Invoice Date]],"yyyy")</f>
        <v>2020</v>
      </c>
      <c r="E6939" t="s">
        <v>42</v>
      </c>
      <c r="F6939" t="s">
        <v>91</v>
      </c>
      <c r="G6939" t="s">
        <v>92</v>
      </c>
      <c r="H6939" t="s">
        <v>34</v>
      </c>
      <c r="I6939" t="str">
        <f>IF(ISNUMBER(SEARCH( "Women's",Table1[[#This Row],[Product]])), "Women","Male")</f>
        <v>Male</v>
      </c>
      <c r="J6939" t="str">
        <f>IF(ISNUMBER(SEARCH( "Apparel",Table1[[#This Row],[Product]])), "Apparel","Footwear")</f>
        <v>Footwear</v>
      </c>
      <c r="K6939" s="3">
        <v>80</v>
      </c>
      <c r="L6939">
        <v>750</v>
      </c>
      <c r="M6939" s="3">
        <v>60000</v>
      </c>
      <c r="N6939" s="3">
        <v>15000</v>
      </c>
      <c r="O6939" t="s">
        <v>31</v>
      </c>
    </row>
    <row r="6940" spans="1:15" hidden="1" x14ac:dyDescent="0.3">
      <c r="A6940" t="s">
        <v>18</v>
      </c>
      <c r="B6940">
        <v>1128299</v>
      </c>
      <c r="C6940" s="1">
        <v>44043</v>
      </c>
      <c r="D6940" s="1" t="str">
        <f>TEXT(Table1[[#This Row],[Invoice Date]],"yyyy")</f>
        <v>2020</v>
      </c>
      <c r="E6940" t="s">
        <v>42</v>
      </c>
      <c r="F6940" t="s">
        <v>91</v>
      </c>
      <c r="G6940" t="s">
        <v>92</v>
      </c>
      <c r="H6940" t="s">
        <v>25</v>
      </c>
      <c r="I6940" t="str">
        <f>IF(ISNUMBER(SEARCH( "Women's",Table1[[#This Row],[Product]])), "Women","Male")</f>
        <v>Male</v>
      </c>
      <c r="J6940" t="str">
        <f>IF(ISNUMBER(SEARCH( "Apparel",Table1[[#This Row],[Product]])), "Apparel","Footwear")</f>
        <v>Footwear</v>
      </c>
      <c r="K6940" s="3">
        <v>80</v>
      </c>
      <c r="L6940">
        <v>750</v>
      </c>
      <c r="M6940" s="3">
        <v>60000</v>
      </c>
      <c r="N6940" s="3">
        <v>18000</v>
      </c>
      <c r="O6940" t="s">
        <v>31</v>
      </c>
    </row>
    <row r="6941" spans="1:15" hidden="1" x14ac:dyDescent="0.3">
      <c r="A6941" t="s">
        <v>18</v>
      </c>
      <c r="B6941">
        <v>1128299</v>
      </c>
      <c r="C6941" s="1">
        <v>44044</v>
      </c>
      <c r="D6941" s="1" t="str">
        <f>TEXT(Table1[[#This Row],[Invoice Date]],"yyyy")</f>
        <v>2020</v>
      </c>
      <c r="E6941" t="s">
        <v>42</v>
      </c>
      <c r="F6941" t="s">
        <v>91</v>
      </c>
      <c r="G6941" t="s">
        <v>92</v>
      </c>
      <c r="H6941" t="s">
        <v>34</v>
      </c>
      <c r="I6941" t="str">
        <f>IF(ISNUMBER(SEARCH( "Women's",Table1[[#This Row],[Product]])), "Women","Male")</f>
        <v>Male</v>
      </c>
      <c r="J6941" t="str">
        <f>IF(ISNUMBER(SEARCH( "Apparel",Table1[[#This Row],[Product]])), "Apparel","Footwear")</f>
        <v>Footwear</v>
      </c>
      <c r="K6941" s="3">
        <v>85</v>
      </c>
      <c r="L6941">
        <v>750</v>
      </c>
      <c r="M6941" s="3">
        <v>63750</v>
      </c>
      <c r="N6941" s="3">
        <v>15938</v>
      </c>
      <c r="O6941" t="s">
        <v>31</v>
      </c>
    </row>
    <row r="6942" spans="1:15" hidden="1" x14ac:dyDescent="0.3">
      <c r="A6942" t="s">
        <v>37</v>
      </c>
      <c r="B6942">
        <v>1185732</v>
      </c>
      <c r="C6942" s="1">
        <v>44053</v>
      </c>
      <c r="D6942" s="1" t="str">
        <f>TEXT(Table1[[#This Row],[Invoice Date]],"yyyy")</f>
        <v>2020</v>
      </c>
      <c r="E6942" t="s">
        <v>13</v>
      </c>
      <c r="F6942" t="s">
        <v>14</v>
      </c>
      <c r="G6942" t="s">
        <v>67</v>
      </c>
      <c r="H6942" t="s">
        <v>64</v>
      </c>
      <c r="I6942" t="str">
        <f>IF(ISNUMBER(SEARCH( "Women's",Table1[[#This Row],[Product]])), "Women","Male")</f>
        <v>Male</v>
      </c>
      <c r="J6942" t="str">
        <f>IF(ISNUMBER(SEARCH( "Apparel",Table1[[#This Row],[Product]])), "Apparel","Footwear")</f>
        <v>Apparel</v>
      </c>
      <c r="K6942" s="3">
        <v>55</v>
      </c>
      <c r="L6942">
        <v>750</v>
      </c>
      <c r="M6942" s="3">
        <v>41250</v>
      </c>
      <c r="N6942" s="3">
        <v>14438</v>
      </c>
      <c r="O6942" t="s">
        <v>31</v>
      </c>
    </row>
    <row r="6943" spans="1:15" hidden="1" x14ac:dyDescent="0.3">
      <c r="A6943" t="s">
        <v>37</v>
      </c>
      <c r="B6943">
        <v>1185732</v>
      </c>
      <c r="C6943" s="1">
        <v>44056</v>
      </c>
      <c r="D6943" s="1" t="str">
        <f>TEXT(Table1[[#This Row],[Invoice Date]],"yyyy")</f>
        <v>2020</v>
      </c>
      <c r="E6943" t="s">
        <v>13</v>
      </c>
      <c r="F6943" t="s">
        <v>14</v>
      </c>
      <c r="G6943" t="s">
        <v>67</v>
      </c>
      <c r="H6943" t="s">
        <v>34</v>
      </c>
      <c r="I6943" t="str">
        <f>IF(ISNUMBER(SEARCH( "Women's",Table1[[#This Row],[Product]])), "Women","Male")</f>
        <v>Male</v>
      </c>
      <c r="J6943" t="str">
        <f>IF(ISNUMBER(SEARCH( "Apparel",Table1[[#This Row],[Product]])), "Apparel","Footwear")</f>
        <v>Footwear</v>
      </c>
      <c r="K6943" s="3">
        <v>45</v>
      </c>
      <c r="L6943">
        <v>750</v>
      </c>
      <c r="M6943" s="3">
        <v>33750</v>
      </c>
      <c r="N6943" s="3">
        <v>11813</v>
      </c>
      <c r="O6943" t="s">
        <v>31</v>
      </c>
    </row>
    <row r="6944" spans="1:15" hidden="1" x14ac:dyDescent="0.3">
      <c r="A6944" t="s">
        <v>37</v>
      </c>
      <c r="B6944">
        <v>1185732</v>
      </c>
      <c r="C6944" s="1">
        <v>44059</v>
      </c>
      <c r="D6944" s="1" t="str">
        <f>TEXT(Table1[[#This Row],[Invoice Date]],"yyyy")</f>
        <v>2020</v>
      </c>
      <c r="E6944" t="s">
        <v>13</v>
      </c>
      <c r="F6944" t="s">
        <v>14</v>
      </c>
      <c r="G6944" t="s">
        <v>67</v>
      </c>
      <c r="H6944" t="s">
        <v>64</v>
      </c>
      <c r="I6944" t="str">
        <f>IF(ISNUMBER(SEARCH( "Women's",Table1[[#This Row],[Product]])), "Women","Male")</f>
        <v>Male</v>
      </c>
      <c r="J6944" t="str">
        <f>IF(ISNUMBER(SEARCH( "Apparel",Table1[[#This Row],[Product]])), "Apparel","Footwear")</f>
        <v>Apparel</v>
      </c>
      <c r="K6944" s="3">
        <v>55</v>
      </c>
      <c r="L6944">
        <v>750</v>
      </c>
      <c r="M6944" s="3">
        <v>41250</v>
      </c>
      <c r="N6944" s="3">
        <v>14438</v>
      </c>
      <c r="O6944" t="s">
        <v>31</v>
      </c>
    </row>
    <row r="6945" spans="1:15" hidden="1" x14ac:dyDescent="0.3">
      <c r="A6945" t="s">
        <v>37</v>
      </c>
      <c r="B6945">
        <v>1185732</v>
      </c>
      <c r="C6945" s="1">
        <v>44062</v>
      </c>
      <c r="D6945" s="1" t="str">
        <f>TEXT(Table1[[#This Row],[Invoice Date]],"yyyy")</f>
        <v>2020</v>
      </c>
      <c r="E6945" t="s">
        <v>13</v>
      </c>
      <c r="F6945" t="s">
        <v>14</v>
      </c>
      <c r="G6945" t="s">
        <v>67</v>
      </c>
      <c r="H6945" t="s">
        <v>34</v>
      </c>
      <c r="I6945" t="str">
        <f>IF(ISNUMBER(SEARCH( "Women's",Table1[[#This Row],[Product]])), "Women","Male")</f>
        <v>Male</v>
      </c>
      <c r="J6945" t="str">
        <f>IF(ISNUMBER(SEARCH( "Apparel",Table1[[#This Row],[Product]])), "Apparel","Footwear")</f>
        <v>Footwear</v>
      </c>
      <c r="K6945" s="3">
        <v>45</v>
      </c>
      <c r="L6945">
        <v>750</v>
      </c>
      <c r="M6945" s="3">
        <v>33750</v>
      </c>
      <c r="N6945" s="3">
        <v>11813</v>
      </c>
      <c r="O6945" t="s">
        <v>31</v>
      </c>
    </row>
    <row r="6946" spans="1:15" hidden="1" x14ac:dyDescent="0.3">
      <c r="A6946" t="s">
        <v>18</v>
      </c>
      <c r="B6946">
        <v>1185732</v>
      </c>
      <c r="C6946" s="1">
        <v>43945</v>
      </c>
      <c r="D6946" s="1" t="str">
        <f>TEXT(Table1[[#This Row],[Invoice Date]],"yyyy")</f>
        <v>2020</v>
      </c>
      <c r="E6946" t="s">
        <v>13</v>
      </c>
      <c r="F6946" t="s">
        <v>14</v>
      </c>
      <c r="G6946" t="s">
        <v>67</v>
      </c>
      <c r="H6946" t="s">
        <v>27</v>
      </c>
      <c r="I6946" t="str">
        <f>IF(ISNUMBER(SEARCH( "Women's",Table1[[#This Row],[Product]])), "Women","Male")</f>
        <v>Women</v>
      </c>
      <c r="J6946" t="str">
        <f>IF(ISNUMBER(SEARCH( "Apparel",Table1[[#This Row],[Product]])), "Apparel","Footwear")</f>
        <v>Footwear</v>
      </c>
      <c r="K6946" s="3">
        <v>50</v>
      </c>
      <c r="L6946">
        <v>750</v>
      </c>
      <c r="M6946" s="3">
        <v>37500</v>
      </c>
      <c r="N6946" s="3">
        <v>9375</v>
      </c>
      <c r="O6946" t="s">
        <v>31</v>
      </c>
    </row>
    <row r="6947" spans="1:15" hidden="1" x14ac:dyDescent="0.3">
      <c r="A6947" t="s">
        <v>37</v>
      </c>
      <c r="B6947">
        <v>1185732</v>
      </c>
      <c r="C6947" s="1">
        <v>44095</v>
      </c>
      <c r="D6947" s="1" t="str">
        <f>TEXT(Table1[[#This Row],[Invoice Date]],"yyyy")</f>
        <v>2020</v>
      </c>
      <c r="E6947" t="s">
        <v>13</v>
      </c>
      <c r="F6947" t="s">
        <v>14</v>
      </c>
      <c r="G6947" t="s">
        <v>67</v>
      </c>
      <c r="H6947" t="s">
        <v>64</v>
      </c>
      <c r="I6947" t="str">
        <f>IF(ISNUMBER(SEARCH( "Women's",Table1[[#This Row],[Product]])), "Women","Male")</f>
        <v>Male</v>
      </c>
      <c r="J6947" t="str">
        <f>IF(ISNUMBER(SEARCH( "Apparel",Table1[[#This Row],[Product]])), "Apparel","Footwear")</f>
        <v>Apparel</v>
      </c>
      <c r="K6947" s="3">
        <v>55</v>
      </c>
      <c r="L6947">
        <v>750</v>
      </c>
      <c r="M6947" s="3">
        <v>41250</v>
      </c>
      <c r="N6947" s="3">
        <v>14438</v>
      </c>
      <c r="O6947" t="s">
        <v>31</v>
      </c>
    </row>
    <row r="6948" spans="1:15" hidden="1" x14ac:dyDescent="0.3">
      <c r="A6948" t="s">
        <v>22</v>
      </c>
      <c r="B6948">
        <v>1185732</v>
      </c>
      <c r="C6948" s="1">
        <v>44099</v>
      </c>
      <c r="D6948" s="1" t="str">
        <f>TEXT(Table1[[#This Row],[Invoice Date]],"yyyy")</f>
        <v>2020</v>
      </c>
      <c r="E6948" t="s">
        <v>13</v>
      </c>
      <c r="F6948" t="s">
        <v>14</v>
      </c>
      <c r="G6948" t="s">
        <v>67</v>
      </c>
      <c r="H6948" t="s">
        <v>27</v>
      </c>
      <c r="I6948" t="str">
        <f>IF(ISNUMBER(SEARCH( "Women's",Table1[[#This Row],[Product]])), "Women","Male")</f>
        <v>Women</v>
      </c>
      <c r="J6948" t="str">
        <f>IF(ISNUMBER(SEARCH( "Apparel",Table1[[#This Row],[Product]])), "Apparel","Footwear")</f>
        <v>Footwear</v>
      </c>
      <c r="K6948" s="3">
        <v>45</v>
      </c>
      <c r="L6948">
        <v>750</v>
      </c>
      <c r="M6948" s="3">
        <v>33750</v>
      </c>
      <c r="N6948" s="3">
        <v>8438</v>
      </c>
      <c r="O6948" t="s">
        <v>31</v>
      </c>
    </row>
    <row r="6949" spans="1:15" hidden="1" x14ac:dyDescent="0.3">
      <c r="A6949" t="s">
        <v>22</v>
      </c>
      <c r="B6949">
        <v>1185732</v>
      </c>
      <c r="C6949" s="1">
        <v>44113</v>
      </c>
      <c r="D6949" s="1" t="str">
        <f>TEXT(Table1[[#This Row],[Invoice Date]],"yyyy")</f>
        <v>2020</v>
      </c>
      <c r="E6949" t="s">
        <v>13</v>
      </c>
      <c r="F6949" t="s">
        <v>14</v>
      </c>
      <c r="G6949" t="s">
        <v>67</v>
      </c>
      <c r="H6949" t="s">
        <v>64</v>
      </c>
      <c r="I6949" t="str">
        <f>IF(ISNUMBER(SEARCH( "Women's",Table1[[#This Row],[Product]])), "Women","Male")</f>
        <v>Male</v>
      </c>
      <c r="J6949" t="str">
        <f>IF(ISNUMBER(SEARCH( "Apparel",Table1[[#This Row],[Product]])), "Apparel","Footwear")</f>
        <v>Apparel</v>
      </c>
      <c r="K6949" s="3">
        <v>65</v>
      </c>
      <c r="L6949">
        <v>750</v>
      </c>
      <c r="M6949" s="3">
        <v>48750</v>
      </c>
      <c r="N6949" s="3">
        <v>17063</v>
      </c>
      <c r="O6949" t="s">
        <v>31</v>
      </c>
    </row>
    <row r="6950" spans="1:15" hidden="1" x14ac:dyDescent="0.3">
      <c r="A6950" t="s">
        <v>57</v>
      </c>
      <c r="B6950">
        <v>1189833</v>
      </c>
      <c r="C6950" s="1">
        <v>44229</v>
      </c>
      <c r="D6950" s="1" t="str">
        <f>TEXT(Table1[[#This Row],[Invoice Date]],"yyyy")</f>
        <v>2021</v>
      </c>
      <c r="E6950" t="s">
        <v>28</v>
      </c>
      <c r="F6950" t="s">
        <v>125</v>
      </c>
      <c r="G6950" t="s">
        <v>126</v>
      </c>
      <c r="H6950" t="s">
        <v>25</v>
      </c>
      <c r="I6950" t="str">
        <f>IF(ISNUMBER(SEARCH( "Women's",Table1[[#This Row],[Product]])), "Women","Male")</f>
        <v>Male</v>
      </c>
      <c r="J6950" t="str">
        <f>IF(ISNUMBER(SEARCH( "Apparel",Table1[[#This Row],[Product]])), "Apparel","Footwear")</f>
        <v>Footwear</v>
      </c>
      <c r="K6950" s="3">
        <v>40</v>
      </c>
      <c r="L6950">
        <v>750</v>
      </c>
      <c r="M6950" s="3">
        <v>30000</v>
      </c>
      <c r="N6950" s="3">
        <v>13500</v>
      </c>
      <c r="O6950" t="s">
        <v>26</v>
      </c>
    </row>
    <row r="6951" spans="1:15" hidden="1" x14ac:dyDescent="0.3">
      <c r="A6951" t="s">
        <v>22</v>
      </c>
      <c r="B6951">
        <v>1197831</v>
      </c>
      <c r="C6951" s="1">
        <v>44290</v>
      </c>
      <c r="D6951" s="1" t="str">
        <f>TEXT(Table1[[#This Row],[Invoice Date]],"yyyy")</f>
        <v>2021</v>
      </c>
      <c r="E6951" t="s">
        <v>19</v>
      </c>
      <c r="F6951" t="s">
        <v>68</v>
      </c>
      <c r="G6951" t="s">
        <v>69</v>
      </c>
      <c r="H6951" t="s">
        <v>34</v>
      </c>
      <c r="I6951" t="str">
        <f>IF(ISNUMBER(SEARCH( "Women's",Table1[[#This Row],[Product]])), "Women","Male")</f>
        <v>Male</v>
      </c>
      <c r="J6951" t="str">
        <f>IF(ISNUMBER(SEARCH( "Apparel",Table1[[#This Row],[Product]])), "Apparel","Footwear")</f>
        <v>Footwear</v>
      </c>
      <c r="K6951" s="3">
        <v>25</v>
      </c>
      <c r="L6951">
        <v>750</v>
      </c>
      <c r="M6951" s="3">
        <v>18750</v>
      </c>
      <c r="N6951" s="3">
        <v>7500</v>
      </c>
      <c r="O6951" t="s">
        <v>26</v>
      </c>
    </row>
    <row r="6952" spans="1:15" hidden="1" x14ac:dyDescent="0.3">
      <c r="A6952" t="s">
        <v>22</v>
      </c>
      <c r="B6952">
        <v>1197831</v>
      </c>
      <c r="C6952" s="1">
        <v>44336</v>
      </c>
      <c r="D6952" s="1" t="str">
        <f>TEXT(Table1[[#This Row],[Invoice Date]],"yyyy")</f>
        <v>2021</v>
      </c>
      <c r="E6952" t="s">
        <v>19</v>
      </c>
      <c r="F6952" t="s">
        <v>68</v>
      </c>
      <c r="G6952" t="s">
        <v>69</v>
      </c>
      <c r="H6952" t="s">
        <v>16</v>
      </c>
      <c r="I6952" t="str">
        <f>IF(ISNUMBER(SEARCH( "Women's",Table1[[#This Row],[Product]])), "Women","Male")</f>
        <v>Women</v>
      </c>
      <c r="J6952" t="str">
        <f>IF(ISNUMBER(SEARCH( "Apparel",Table1[[#This Row],[Product]])), "Apparel","Footwear")</f>
        <v>Apparel</v>
      </c>
      <c r="K6952" s="3">
        <v>65</v>
      </c>
      <c r="L6952">
        <v>750</v>
      </c>
      <c r="M6952" s="3">
        <v>48750</v>
      </c>
      <c r="N6952" s="3">
        <v>29250</v>
      </c>
      <c r="O6952" t="s">
        <v>26</v>
      </c>
    </row>
    <row r="6953" spans="1:15" hidden="1" x14ac:dyDescent="0.3">
      <c r="A6953" t="s">
        <v>22</v>
      </c>
      <c r="B6953">
        <v>1197831</v>
      </c>
      <c r="C6953" s="1">
        <v>44438</v>
      </c>
      <c r="D6953" s="1" t="str">
        <f>TEXT(Table1[[#This Row],[Invoice Date]],"yyyy")</f>
        <v>2021</v>
      </c>
      <c r="E6953" t="s">
        <v>19</v>
      </c>
      <c r="F6953" t="s">
        <v>23</v>
      </c>
      <c r="G6953" t="s">
        <v>24</v>
      </c>
      <c r="H6953" t="s">
        <v>16</v>
      </c>
      <c r="I6953" t="str">
        <f>IF(ISNUMBER(SEARCH( "Women's",Table1[[#This Row],[Product]])), "Women","Male")</f>
        <v>Women</v>
      </c>
      <c r="J6953" t="str">
        <f>IF(ISNUMBER(SEARCH( "Apparel",Table1[[#This Row],[Product]])), "Apparel","Footwear")</f>
        <v>Apparel</v>
      </c>
      <c r="K6953" s="3">
        <v>45</v>
      </c>
      <c r="L6953">
        <v>750</v>
      </c>
      <c r="M6953" s="3">
        <v>33750</v>
      </c>
      <c r="N6953" s="3">
        <v>20250</v>
      </c>
      <c r="O6953" t="s">
        <v>26</v>
      </c>
    </row>
    <row r="6954" spans="1:15" hidden="1" x14ac:dyDescent="0.3">
      <c r="A6954" t="s">
        <v>22</v>
      </c>
      <c r="B6954">
        <v>1197831</v>
      </c>
      <c r="C6954" s="1">
        <v>44439</v>
      </c>
      <c r="D6954" s="1" t="str">
        <f>TEXT(Table1[[#This Row],[Invoice Date]],"yyyy")</f>
        <v>2021</v>
      </c>
      <c r="E6954" t="s">
        <v>19</v>
      </c>
      <c r="F6954" t="s">
        <v>23</v>
      </c>
      <c r="G6954" t="s">
        <v>24</v>
      </c>
      <c r="H6954" t="s">
        <v>25</v>
      </c>
      <c r="I6954" t="str">
        <f>IF(ISNUMBER(SEARCH( "Women's",Table1[[#This Row],[Product]])), "Women","Male")</f>
        <v>Male</v>
      </c>
      <c r="J6954" t="str">
        <f>IF(ISNUMBER(SEARCH( "Apparel",Table1[[#This Row],[Product]])), "Apparel","Footwear")</f>
        <v>Footwear</v>
      </c>
      <c r="K6954" s="3">
        <v>45</v>
      </c>
      <c r="L6954">
        <v>750</v>
      </c>
      <c r="M6954" s="3">
        <v>33750</v>
      </c>
      <c r="N6954" s="3">
        <v>15188</v>
      </c>
      <c r="O6954" t="s">
        <v>26</v>
      </c>
    </row>
    <row r="6955" spans="1:15" hidden="1" x14ac:dyDescent="0.3">
      <c r="A6955" t="s">
        <v>22</v>
      </c>
      <c r="B6955">
        <v>1197831</v>
      </c>
      <c r="C6955" s="1">
        <v>44440</v>
      </c>
      <c r="D6955" s="1" t="str">
        <f>TEXT(Table1[[#This Row],[Invoice Date]],"yyyy")</f>
        <v>2021</v>
      </c>
      <c r="E6955" t="s">
        <v>19</v>
      </c>
      <c r="F6955" t="s">
        <v>23</v>
      </c>
      <c r="G6955" t="s">
        <v>24</v>
      </c>
      <c r="H6955" t="s">
        <v>34</v>
      </c>
      <c r="I6955" t="str">
        <f>IF(ISNUMBER(SEARCH( "Women's",Table1[[#This Row],[Product]])), "Women","Male")</f>
        <v>Male</v>
      </c>
      <c r="J6955" t="str">
        <f>IF(ISNUMBER(SEARCH( "Apparel",Table1[[#This Row],[Product]])), "Apparel","Footwear")</f>
        <v>Footwear</v>
      </c>
      <c r="K6955" s="3">
        <v>50</v>
      </c>
      <c r="L6955">
        <v>750</v>
      </c>
      <c r="M6955" s="3">
        <v>37500</v>
      </c>
      <c r="N6955" s="3">
        <v>16875</v>
      </c>
      <c r="O6955" t="s">
        <v>26</v>
      </c>
    </row>
    <row r="6956" spans="1:15" hidden="1" x14ac:dyDescent="0.3">
      <c r="A6956" t="s">
        <v>22</v>
      </c>
      <c r="B6956">
        <v>1197831</v>
      </c>
      <c r="C6956" s="1">
        <v>44451</v>
      </c>
      <c r="D6956" s="1" t="str">
        <f>TEXT(Table1[[#This Row],[Invoice Date]],"yyyy")</f>
        <v>2021</v>
      </c>
      <c r="E6956" t="s">
        <v>19</v>
      </c>
      <c r="F6956" t="s">
        <v>23</v>
      </c>
      <c r="G6956" t="s">
        <v>24</v>
      </c>
      <c r="H6956" t="s">
        <v>25</v>
      </c>
      <c r="I6956" t="str">
        <f>IF(ISNUMBER(SEARCH( "Women's",Table1[[#This Row],[Product]])), "Women","Male")</f>
        <v>Male</v>
      </c>
      <c r="J6956" t="str">
        <f>IF(ISNUMBER(SEARCH( "Apparel",Table1[[#This Row],[Product]])), "Apparel","Footwear")</f>
        <v>Footwear</v>
      </c>
      <c r="K6956" s="3">
        <v>40</v>
      </c>
      <c r="L6956">
        <v>750</v>
      </c>
      <c r="M6956" s="3">
        <v>30000</v>
      </c>
      <c r="N6956" s="3">
        <v>15000</v>
      </c>
      <c r="O6956" t="s">
        <v>26</v>
      </c>
    </row>
    <row r="6957" spans="1:15" hidden="1" x14ac:dyDescent="0.3">
      <c r="A6957" t="s">
        <v>22</v>
      </c>
      <c r="B6957">
        <v>1197831</v>
      </c>
      <c r="C6957" s="1">
        <v>44452</v>
      </c>
      <c r="D6957" s="1" t="str">
        <f>TEXT(Table1[[#This Row],[Invoice Date]],"yyyy")</f>
        <v>2021</v>
      </c>
      <c r="E6957" t="s">
        <v>19</v>
      </c>
      <c r="F6957" t="s">
        <v>23</v>
      </c>
      <c r="G6957" t="s">
        <v>24</v>
      </c>
      <c r="H6957" t="s">
        <v>34</v>
      </c>
      <c r="I6957" t="str">
        <f>IF(ISNUMBER(SEARCH( "Women's",Table1[[#This Row],[Product]])), "Women","Male")</f>
        <v>Male</v>
      </c>
      <c r="J6957" t="str">
        <f>IF(ISNUMBER(SEARCH( "Apparel",Table1[[#This Row],[Product]])), "Apparel","Footwear")</f>
        <v>Footwear</v>
      </c>
      <c r="K6957" s="3">
        <v>55</v>
      </c>
      <c r="L6957">
        <v>750</v>
      </c>
      <c r="M6957" s="3">
        <v>41250</v>
      </c>
      <c r="N6957" s="3">
        <v>20625</v>
      </c>
      <c r="O6957" t="s">
        <v>26</v>
      </c>
    </row>
    <row r="6958" spans="1:15" hidden="1" x14ac:dyDescent="0.3">
      <c r="A6958" t="s">
        <v>37</v>
      </c>
      <c r="B6958">
        <v>1128299</v>
      </c>
      <c r="C6958" s="1">
        <v>44418</v>
      </c>
      <c r="D6958" s="1" t="str">
        <f>TEXT(Table1[[#This Row],[Invoice Date]],"yyyy")</f>
        <v>2021</v>
      </c>
      <c r="E6958" t="s">
        <v>42</v>
      </c>
      <c r="F6958" t="s">
        <v>123</v>
      </c>
      <c r="G6958" t="s">
        <v>124</v>
      </c>
      <c r="H6958" t="s">
        <v>25</v>
      </c>
      <c r="I6958" t="str">
        <f>IF(ISNUMBER(SEARCH( "Women's",Table1[[#This Row],[Product]])), "Women","Male")</f>
        <v>Male</v>
      </c>
      <c r="J6958" t="str">
        <f>IF(ISNUMBER(SEARCH( "Apparel",Table1[[#This Row],[Product]])), "Apparel","Footwear")</f>
        <v>Footwear</v>
      </c>
      <c r="K6958" s="3">
        <v>85</v>
      </c>
      <c r="L6958">
        <v>750</v>
      </c>
      <c r="M6958" s="3">
        <v>63750</v>
      </c>
      <c r="N6958" s="3">
        <v>15938</v>
      </c>
      <c r="O6958" t="s">
        <v>26</v>
      </c>
    </row>
    <row r="6959" spans="1:15" hidden="1" x14ac:dyDescent="0.3">
      <c r="A6959" t="s">
        <v>12</v>
      </c>
      <c r="B6959">
        <v>1128299</v>
      </c>
      <c r="C6959" s="1">
        <v>44393</v>
      </c>
      <c r="D6959" s="1" t="str">
        <f>TEXT(Table1[[#This Row],[Invoice Date]],"yyyy")</f>
        <v>2021</v>
      </c>
      <c r="E6959" t="s">
        <v>13</v>
      </c>
      <c r="F6959" t="s">
        <v>14</v>
      </c>
      <c r="G6959" t="s">
        <v>15</v>
      </c>
      <c r="H6959" t="s">
        <v>34</v>
      </c>
      <c r="I6959" t="str">
        <f>IF(ISNUMBER(SEARCH( "Women's",Table1[[#This Row],[Product]])), "Women","Male")</f>
        <v>Male</v>
      </c>
      <c r="J6959" t="str">
        <f>IF(ISNUMBER(SEARCH( "Apparel",Table1[[#This Row],[Product]])), "Apparel","Footwear")</f>
        <v>Footwear</v>
      </c>
      <c r="K6959" s="3">
        <v>95</v>
      </c>
      <c r="L6959">
        <v>750</v>
      </c>
      <c r="M6959" s="3">
        <v>71250</v>
      </c>
      <c r="N6959" s="3">
        <v>17813</v>
      </c>
      <c r="O6959" t="s">
        <v>31</v>
      </c>
    </row>
    <row r="6960" spans="1:15" hidden="1" x14ac:dyDescent="0.3">
      <c r="A6960" t="s">
        <v>57</v>
      </c>
      <c r="B6960">
        <v>1185732</v>
      </c>
      <c r="C6960" s="1">
        <v>44511</v>
      </c>
      <c r="D6960" s="1" t="str">
        <f>TEXT(Table1[[#This Row],[Invoice Date]],"yyyy")</f>
        <v>2021</v>
      </c>
      <c r="E6960" t="s">
        <v>42</v>
      </c>
      <c r="F6960" t="s">
        <v>96</v>
      </c>
      <c r="G6960" t="s">
        <v>97</v>
      </c>
      <c r="H6960" t="s">
        <v>25</v>
      </c>
      <c r="I6960" t="str">
        <f>IF(ISNUMBER(SEARCH( "Women's",Table1[[#This Row],[Product]])), "Women","Male")</f>
        <v>Male</v>
      </c>
      <c r="J6960" t="str">
        <f>IF(ISNUMBER(SEARCH( "Apparel",Table1[[#This Row],[Product]])), "Apparel","Footwear")</f>
        <v>Footwear</v>
      </c>
      <c r="K6960" s="3">
        <v>55</v>
      </c>
      <c r="L6960">
        <v>750</v>
      </c>
      <c r="M6960" s="3">
        <v>41250</v>
      </c>
      <c r="N6960" s="3">
        <v>20625</v>
      </c>
      <c r="O6960" t="s">
        <v>31</v>
      </c>
    </row>
    <row r="6961" spans="1:15" hidden="1" x14ac:dyDescent="0.3">
      <c r="A6961" t="s">
        <v>37</v>
      </c>
      <c r="B6961">
        <v>1128299</v>
      </c>
      <c r="C6961" s="1">
        <v>44553</v>
      </c>
      <c r="D6961" s="1" t="str">
        <f>TEXT(Table1[[#This Row],[Invoice Date]],"yyyy")</f>
        <v>2021</v>
      </c>
      <c r="E6961" t="s">
        <v>13</v>
      </c>
      <c r="F6961" t="s">
        <v>93</v>
      </c>
      <c r="G6961" t="s">
        <v>94</v>
      </c>
      <c r="H6961" t="s">
        <v>25</v>
      </c>
      <c r="I6961" t="str">
        <f>IF(ISNUMBER(SEARCH( "Women's",Table1[[#This Row],[Product]])), "Women","Male")</f>
        <v>Male</v>
      </c>
      <c r="J6961" t="str">
        <f>IF(ISNUMBER(SEARCH( "Apparel",Table1[[#This Row],[Product]])), "Apparel","Footwear")</f>
        <v>Footwear</v>
      </c>
      <c r="K6961" s="3">
        <v>65</v>
      </c>
      <c r="L6961">
        <v>750</v>
      </c>
      <c r="M6961" s="3">
        <v>48750</v>
      </c>
      <c r="N6961" s="3">
        <v>17063</v>
      </c>
      <c r="O6961" t="s">
        <v>31</v>
      </c>
    </row>
    <row r="6962" spans="1:15" hidden="1" x14ac:dyDescent="0.3">
      <c r="A6962" t="s">
        <v>37</v>
      </c>
      <c r="B6962">
        <v>1128299</v>
      </c>
      <c r="C6962" s="1">
        <v>44553</v>
      </c>
      <c r="D6962" s="1" t="str">
        <f>TEXT(Table1[[#This Row],[Invoice Date]],"yyyy")</f>
        <v>2021</v>
      </c>
      <c r="E6962" t="s">
        <v>13</v>
      </c>
      <c r="F6962" t="s">
        <v>93</v>
      </c>
      <c r="G6962" t="s">
        <v>94</v>
      </c>
      <c r="H6962" t="s">
        <v>34</v>
      </c>
      <c r="I6962" t="str">
        <f>IF(ISNUMBER(SEARCH( "Women's",Table1[[#This Row],[Product]])), "Women","Male")</f>
        <v>Male</v>
      </c>
      <c r="J6962" t="str">
        <f>IF(ISNUMBER(SEARCH( "Apparel",Table1[[#This Row],[Product]])), "Apparel","Footwear")</f>
        <v>Footwear</v>
      </c>
      <c r="K6962" s="3">
        <v>75</v>
      </c>
      <c r="L6962">
        <v>750</v>
      </c>
      <c r="M6962" s="3">
        <v>56250</v>
      </c>
      <c r="N6962" s="3">
        <v>19688</v>
      </c>
      <c r="O6962" t="s">
        <v>31</v>
      </c>
    </row>
    <row r="6963" spans="1:15" hidden="1" x14ac:dyDescent="0.3">
      <c r="A6963" t="s">
        <v>22</v>
      </c>
      <c r="B6963">
        <v>1185732</v>
      </c>
      <c r="C6963" s="1">
        <v>44215</v>
      </c>
      <c r="D6963" s="1" t="str">
        <f>TEXT(Table1[[#This Row],[Invoice Date]],"yyyy")</f>
        <v>2021</v>
      </c>
      <c r="E6963" t="s">
        <v>13</v>
      </c>
      <c r="F6963" t="s">
        <v>93</v>
      </c>
      <c r="G6963" t="s">
        <v>94</v>
      </c>
      <c r="H6963" t="s">
        <v>25</v>
      </c>
      <c r="I6963" t="str">
        <f>IF(ISNUMBER(SEARCH( "Women's",Table1[[#This Row],[Product]])), "Women","Male")</f>
        <v>Male</v>
      </c>
      <c r="J6963" t="str">
        <f>IF(ISNUMBER(SEARCH( "Apparel",Table1[[#This Row],[Product]])), "Apparel","Footwear")</f>
        <v>Footwear</v>
      </c>
      <c r="K6963" s="3">
        <v>35</v>
      </c>
      <c r="L6963">
        <v>750</v>
      </c>
      <c r="M6963" s="3">
        <v>26250</v>
      </c>
      <c r="N6963" s="3">
        <v>13125</v>
      </c>
      <c r="O6963" t="s">
        <v>31</v>
      </c>
    </row>
    <row r="6964" spans="1:15" hidden="1" x14ac:dyDescent="0.3">
      <c r="A6964" t="s">
        <v>22</v>
      </c>
      <c r="B6964">
        <v>1185732</v>
      </c>
      <c r="C6964" s="1">
        <v>44486</v>
      </c>
      <c r="D6964" s="1" t="str">
        <f>TEXT(Table1[[#This Row],[Invoice Date]],"yyyy")</f>
        <v>2021</v>
      </c>
      <c r="E6964" t="s">
        <v>28</v>
      </c>
      <c r="F6964" t="s">
        <v>40</v>
      </c>
      <c r="G6964" t="s">
        <v>41</v>
      </c>
      <c r="H6964" t="s">
        <v>25</v>
      </c>
      <c r="I6964" t="str">
        <f>IF(ISNUMBER(SEARCH( "Women's",Table1[[#This Row],[Product]])), "Women","Male")</f>
        <v>Male</v>
      </c>
      <c r="J6964" t="str">
        <f>IF(ISNUMBER(SEARCH( "Apparel",Table1[[#This Row],[Product]])), "Apparel","Footwear")</f>
        <v>Footwear</v>
      </c>
      <c r="K6964" s="3">
        <v>50</v>
      </c>
      <c r="L6964">
        <v>750</v>
      </c>
      <c r="M6964" s="3">
        <v>37500</v>
      </c>
      <c r="N6964" s="3">
        <v>18750</v>
      </c>
      <c r="O6964" t="s">
        <v>31</v>
      </c>
    </row>
    <row r="6965" spans="1:15" hidden="1" x14ac:dyDescent="0.3">
      <c r="A6965" t="s">
        <v>37</v>
      </c>
      <c r="B6965">
        <v>1185732</v>
      </c>
      <c r="C6965" s="1">
        <v>44394</v>
      </c>
      <c r="D6965" s="1" t="str">
        <f>TEXT(Table1[[#This Row],[Invoice Date]],"yyyy")</f>
        <v>2021</v>
      </c>
      <c r="E6965" t="s">
        <v>28</v>
      </c>
      <c r="F6965" t="s">
        <v>29</v>
      </c>
      <c r="G6965" t="s">
        <v>30</v>
      </c>
      <c r="H6965" t="s">
        <v>25</v>
      </c>
      <c r="I6965" t="str">
        <f>IF(ISNUMBER(SEARCH( "Women's",Table1[[#This Row],[Product]])), "Women","Male")</f>
        <v>Male</v>
      </c>
      <c r="J6965" t="str">
        <f>IF(ISNUMBER(SEARCH( "Apparel",Table1[[#This Row],[Product]])), "Apparel","Footwear")</f>
        <v>Footwear</v>
      </c>
      <c r="K6965" s="3">
        <v>40</v>
      </c>
      <c r="L6965">
        <v>750</v>
      </c>
      <c r="M6965" s="3">
        <v>30000</v>
      </c>
      <c r="N6965" s="3">
        <v>12000</v>
      </c>
      <c r="O6965" t="s">
        <v>31</v>
      </c>
    </row>
    <row r="6966" spans="1:15" hidden="1" x14ac:dyDescent="0.3">
      <c r="A6966" t="s">
        <v>18</v>
      </c>
      <c r="B6966">
        <v>1185732</v>
      </c>
      <c r="C6966" s="1">
        <v>44419</v>
      </c>
      <c r="D6966" s="1" t="str">
        <f>TEXT(Table1[[#This Row],[Invoice Date]],"yyyy")</f>
        <v>2021</v>
      </c>
      <c r="E6966" t="s">
        <v>42</v>
      </c>
      <c r="F6966" t="s">
        <v>43</v>
      </c>
      <c r="G6966" t="s">
        <v>44</v>
      </c>
      <c r="H6966" t="s">
        <v>25</v>
      </c>
      <c r="I6966" t="str">
        <f>IF(ISNUMBER(SEARCH( "Women's",Table1[[#This Row],[Product]])), "Women","Male")</f>
        <v>Male</v>
      </c>
      <c r="J6966" t="str">
        <f>IF(ISNUMBER(SEARCH( "Apparel",Table1[[#This Row],[Product]])), "Apparel","Footwear")</f>
        <v>Footwear</v>
      </c>
      <c r="K6966" s="3">
        <v>35</v>
      </c>
      <c r="L6966">
        <v>750</v>
      </c>
      <c r="M6966" s="3">
        <v>26250</v>
      </c>
      <c r="N6966" s="3">
        <v>10500</v>
      </c>
      <c r="O6966" t="s">
        <v>31</v>
      </c>
    </row>
    <row r="6967" spans="1:15" hidden="1" x14ac:dyDescent="0.3">
      <c r="A6967" t="s">
        <v>18</v>
      </c>
      <c r="B6967">
        <v>1128299</v>
      </c>
      <c r="C6967" s="1">
        <v>44553</v>
      </c>
      <c r="D6967" s="1" t="str">
        <f>TEXT(Table1[[#This Row],[Invoice Date]],"yyyy")</f>
        <v>2021</v>
      </c>
      <c r="E6967" t="s">
        <v>42</v>
      </c>
      <c r="F6967" t="s">
        <v>79</v>
      </c>
      <c r="G6967" t="s">
        <v>80</v>
      </c>
      <c r="H6967" t="s">
        <v>25</v>
      </c>
      <c r="I6967" t="str">
        <f>IF(ISNUMBER(SEARCH( "Women's",Table1[[#This Row],[Product]])), "Women","Male")</f>
        <v>Male</v>
      </c>
      <c r="J6967" t="str">
        <f>IF(ISNUMBER(SEARCH( "Apparel",Table1[[#This Row],[Product]])), "Apparel","Footwear")</f>
        <v>Footwear</v>
      </c>
      <c r="K6967" s="3">
        <v>65</v>
      </c>
      <c r="L6967">
        <v>750</v>
      </c>
      <c r="M6967" s="3">
        <v>48750</v>
      </c>
      <c r="N6967" s="3">
        <v>17063</v>
      </c>
      <c r="O6967" t="s">
        <v>31</v>
      </c>
    </row>
    <row r="6968" spans="1:15" hidden="1" x14ac:dyDescent="0.3">
      <c r="A6968" t="s">
        <v>18</v>
      </c>
      <c r="B6968">
        <v>1128299</v>
      </c>
      <c r="C6968" s="1">
        <v>44553</v>
      </c>
      <c r="D6968" s="1" t="str">
        <f>TEXT(Table1[[#This Row],[Invoice Date]],"yyyy")</f>
        <v>2021</v>
      </c>
      <c r="E6968" t="s">
        <v>42</v>
      </c>
      <c r="F6968" t="s">
        <v>79</v>
      </c>
      <c r="G6968" t="s">
        <v>80</v>
      </c>
      <c r="H6968" t="s">
        <v>34</v>
      </c>
      <c r="I6968" t="str">
        <f>IF(ISNUMBER(SEARCH( "Women's",Table1[[#This Row],[Product]])), "Women","Male")</f>
        <v>Male</v>
      </c>
      <c r="J6968" t="str">
        <f>IF(ISNUMBER(SEARCH( "Apparel",Table1[[#This Row],[Product]])), "Apparel","Footwear")</f>
        <v>Footwear</v>
      </c>
      <c r="K6968" s="3">
        <v>75</v>
      </c>
      <c r="L6968">
        <v>750</v>
      </c>
      <c r="M6968" s="3">
        <v>56250</v>
      </c>
      <c r="N6968" s="3">
        <v>19688</v>
      </c>
      <c r="O6968" t="s">
        <v>31</v>
      </c>
    </row>
    <row r="6969" spans="1:15" x14ac:dyDescent="0.3">
      <c r="A6969" t="s">
        <v>18</v>
      </c>
      <c r="B6969">
        <v>1128299</v>
      </c>
      <c r="C6969" s="1">
        <v>44393</v>
      </c>
      <c r="D6969" s="1" t="str">
        <f>TEXT(Table1[[#This Row],[Invoice Date]],"yyyy")</f>
        <v>2021</v>
      </c>
      <c r="E6969" t="s">
        <v>19</v>
      </c>
      <c r="F6969" t="s">
        <v>20</v>
      </c>
      <c r="G6969" t="s">
        <v>21</v>
      </c>
      <c r="H6969" t="s">
        <v>34</v>
      </c>
      <c r="I6969" t="str">
        <f>IF(ISNUMBER(SEARCH( "Women's",Table1[[#This Row],[Product]])), "Women","Male")</f>
        <v>Male</v>
      </c>
      <c r="J6969" t="str">
        <f>IF(ISNUMBER(SEARCH( "Apparel",Table1[[#This Row],[Product]])), "Apparel","Footwear")</f>
        <v>Footwear</v>
      </c>
      <c r="K6969" s="3">
        <v>95</v>
      </c>
      <c r="L6969">
        <v>750</v>
      </c>
      <c r="M6969" s="3">
        <v>71250</v>
      </c>
      <c r="N6969" s="3">
        <v>28500</v>
      </c>
      <c r="O6969" t="s">
        <v>17</v>
      </c>
    </row>
    <row r="6970" spans="1:15" x14ac:dyDescent="0.3">
      <c r="A6970" t="s">
        <v>18</v>
      </c>
      <c r="B6970">
        <v>1197831</v>
      </c>
      <c r="C6970" s="1">
        <v>44321</v>
      </c>
      <c r="D6970" s="1" t="str">
        <f>TEXT(Table1[[#This Row],[Invoice Date]],"yyyy")</f>
        <v>2021</v>
      </c>
      <c r="E6970" t="s">
        <v>42</v>
      </c>
      <c r="F6970" t="s">
        <v>73</v>
      </c>
      <c r="G6970" t="s">
        <v>74</v>
      </c>
      <c r="H6970" t="s">
        <v>16</v>
      </c>
      <c r="I6970" t="str">
        <f>IF(ISNUMBER(SEARCH( "Women's",Table1[[#This Row],[Product]])), "Women","Male")</f>
        <v>Women</v>
      </c>
      <c r="J6970" t="str">
        <f>IF(ISNUMBER(SEARCH( "Apparel",Table1[[#This Row],[Product]])), "Apparel","Footwear")</f>
        <v>Apparel</v>
      </c>
      <c r="K6970" s="3">
        <v>45</v>
      </c>
      <c r="L6970">
        <v>750</v>
      </c>
      <c r="M6970" s="3">
        <v>33750</v>
      </c>
      <c r="N6970" s="3">
        <v>16875</v>
      </c>
      <c r="O6970" t="s">
        <v>17</v>
      </c>
    </row>
    <row r="6971" spans="1:15" x14ac:dyDescent="0.3">
      <c r="A6971" t="s">
        <v>18</v>
      </c>
      <c r="B6971">
        <v>1197831</v>
      </c>
      <c r="C6971" s="1">
        <v>44351</v>
      </c>
      <c r="D6971" s="1" t="str">
        <f>TEXT(Table1[[#This Row],[Invoice Date]],"yyyy")</f>
        <v>2021</v>
      </c>
      <c r="E6971" t="s">
        <v>42</v>
      </c>
      <c r="F6971" t="s">
        <v>73</v>
      </c>
      <c r="G6971" t="s">
        <v>74</v>
      </c>
      <c r="H6971" t="s">
        <v>25</v>
      </c>
      <c r="I6971" t="str">
        <f>IF(ISNUMBER(SEARCH( "Women's",Table1[[#This Row],[Product]])), "Women","Male")</f>
        <v>Male</v>
      </c>
      <c r="J6971" t="str">
        <f>IF(ISNUMBER(SEARCH( "Apparel",Table1[[#This Row],[Product]])), "Apparel","Footwear")</f>
        <v>Footwear</v>
      </c>
      <c r="K6971" s="3">
        <v>45</v>
      </c>
      <c r="L6971">
        <v>750</v>
      </c>
      <c r="M6971" s="3">
        <v>33750</v>
      </c>
      <c r="N6971" s="3">
        <v>11813</v>
      </c>
      <c r="O6971" t="s">
        <v>17</v>
      </c>
    </row>
    <row r="6972" spans="1:15" x14ac:dyDescent="0.3">
      <c r="A6972" t="s">
        <v>18</v>
      </c>
      <c r="B6972">
        <v>1197831</v>
      </c>
      <c r="C6972" s="1">
        <v>44351</v>
      </c>
      <c r="D6972" s="1" t="str">
        <f>TEXT(Table1[[#This Row],[Invoice Date]],"yyyy")</f>
        <v>2021</v>
      </c>
      <c r="E6972" t="s">
        <v>42</v>
      </c>
      <c r="F6972" t="s">
        <v>73</v>
      </c>
      <c r="G6972" t="s">
        <v>74</v>
      </c>
      <c r="H6972" t="s">
        <v>34</v>
      </c>
      <c r="I6972" t="str">
        <f>IF(ISNUMBER(SEARCH( "Women's",Table1[[#This Row],[Product]])), "Women","Male")</f>
        <v>Male</v>
      </c>
      <c r="J6972" t="str">
        <f>IF(ISNUMBER(SEARCH( "Apparel",Table1[[#This Row],[Product]])), "Apparel","Footwear")</f>
        <v>Footwear</v>
      </c>
      <c r="K6972" s="3">
        <v>50</v>
      </c>
      <c r="L6972">
        <v>750</v>
      </c>
      <c r="M6972" s="3">
        <v>37500</v>
      </c>
      <c r="N6972" s="3">
        <v>13125</v>
      </c>
      <c r="O6972" t="s">
        <v>17</v>
      </c>
    </row>
    <row r="6973" spans="1:15" x14ac:dyDescent="0.3">
      <c r="A6973" t="s">
        <v>37</v>
      </c>
      <c r="B6973">
        <v>1197831</v>
      </c>
      <c r="C6973" s="1">
        <v>44416</v>
      </c>
      <c r="D6973" s="1" t="str">
        <f>TEXT(Table1[[#This Row],[Invoice Date]],"yyyy")</f>
        <v>2021</v>
      </c>
      <c r="E6973" t="s">
        <v>42</v>
      </c>
      <c r="F6973" t="s">
        <v>73</v>
      </c>
      <c r="G6973" t="s">
        <v>74</v>
      </c>
      <c r="H6973" t="s">
        <v>25</v>
      </c>
      <c r="I6973" t="str">
        <f>IF(ISNUMBER(SEARCH( "Women's",Table1[[#This Row],[Product]])), "Women","Male")</f>
        <v>Male</v>
      </c>
      <c r="J6973" t="str">
        <f>IF(ISNUMBER(SEARCH( "Apparel",Table1[[#This Row],[Product]])), "Apparel","Footwear")</f>
        <v>Footwear</v>
      </c>
      <c r="K6973" s="3">
        <v>50</v>
      </c>
      <c r="L6973">
        <v>750</v>
      </c>
      <c r="M6973" s="3">
        <v>37500</v>
      </c>
      <c r="N6973" s="3">
        <v>15000</v>
      </c>
      <c r="O6973" t="s">
        <v>17</v>
      </c>
    </row>
    <row r="6974" spans="1:15" x14ac:dyDescent="0.3">
      <c r="A6974" t="s">
        <v>37</v>
      </c>
      <c r="B6974">
        <v>1197831</v>
      </c>
      <c r="C6974" s="1">
        <v>44416</v>
      </c>
      <c r="D6974" s="1" t="str">
        <f>TEXT(Table1[[#This Row],[Invoice Date]],"yyyy")</f>
        <v>2021</v>
      </c>
      <c r="E6974" t="s">
        <v>42</v>
      </c>
      <c r="F6974" t="s">
        <v>73</v>
      </c>
      <c r="G6974" t="s">
        <v>74</v>
      </c>
      <c r="H6974" t="s">
        <v>34</v>
      </c>
      <c r="I6974" t="str">
        <f>IF(ISNUMBER(SEARCH( "Women's",Table1[[#This Row],[Product]])), "Women","Male")</f>
        <v>Male</v>
      </c>
      <c r="J6974" t="str">
        <f>IF(ISNUMBER(SEARCH( "Apparel",Table1[[#This Row],[Product]])), "Apparel","Footwear")</f>
        <v>Footwear</v>
      </c>
      <c r="K6974" s="3">
        <v>55</v>
      </c>
      <c r="L6974">
        <v>750</v>
      </c>
      <c r="M6974" s="3">
        <v>41250</v>
      </c>
      <c r="N6974" s="3">
        <v>16500</v>
      </c>
      <c r="O6974" t="s">
        <v>17</v>
      </c>
    </row>
    <row r="6975" spans="1:15" x14ac:dyDescent="0.3">
      <c r="A6975" t="s">
        <v>57</v>
      </c>
      <c r="B6975">
        <v>1128299</v>
      </c>
      <c r="C6975" s="1">
        <v>44402</v>
      </c>
      <c r="D6975" s="1" t="str">
        <f>TEXT(Table1[[#This Row],[Invoice Date]],"yyyy")</f>
        <v>2021</v>
      </c>
      <c r="E6975" t="s">
        <v>42</v>
      </c>
      <c r="F6975" t="s">
        <v>108</v>
      </c>
      <c r="G6975" t="s">
        <v>109</v>
      </c>
      <c r="H6975" t="s">
        <v>25</v>
      </c>
      <c r="I6975" t="str">
        <f>IF(ISNUMBER(SEARCH( "Women's",Table1[[#This Row],[Product]])), "Women","Male")</f>
        <v>Male</v>
      </c>
      <c r="J6975" t="str">
        <f>IF(ISNUMBER(SEARCH( "Apparel",Table1[[#This Row],[Product]])), "Apparel","Footwear")</f>
        <v>Footwear</v>
      </c>
      <c r="K6975" s="3">
        <v>55</v>
      </c>
      <c r="L6975">
        <v>750</v>
      </c>
      <c r="M6975" s="3">
        <v>41250</v>
      </c>
      <c r="N6975" s="3">
        <v>14438</v>
      </c>
      <c r="O6975" t="s">
        <v>17</v>
      </c>
    </row>
    <row r="6976" spans="1:15" x14ac:dyDescent="0.3">
      <c r="A6976" t="s">
        <v>37</v>
      </c>
      <c r="B6976">
        <v>1185732</v>
      </c>
      <c r="C6976" s="1">
        <v>44321</v>
      </c>
      <c r="D6976" s="1" t="str">
        <f>TEXT(Table1[[#This Row],[Invoice Date]],"yyyy")</f>
        <v>2021</v>
      </c>
      <c r="E6976" t="s">
        <v>13</v>
      </c>
      <c r="F6976" t="s">
        <v>63</v>
      </c>
      <c r="G6976" t="s">
        <v>59</v>
      </c>
      <c r="H6976" t="s">
        <v>34</v>
      </c>
      <c r="I6976" t="str">
        <f>IF(ISNUMBER(SEARCH( "Women's",Table1[[#This Row],[Product]])), "Women","Male")</f>
        <v>Male</v>
      </c>
      <c r="J6976" t="str">
        <f>IF(ISNUMBER(SEARCH( "Apparel",Table1[[#This Row],[Product]])), "Apparel","Footwear")</f>
        <v>Footwear</v>
      </c>
      <c r="K6976" s="3">
        <v>50</v>
      </c>
      <c r="L6976">
        <v>750</v>
      </c>
      <c r="M6976" s="3">
        <v>37500</v>
      </c>
      <c r="N6976" s="3">
        <v>13125</v>
      </c>
      <c r="O6976" t="s">
        <v>17</v>
      </c>
    </row>
    <row r="6977" spans="1:15" x14ac:dyDescent="0.3">
      <c r="A6977" t="s">
        <v>37</v>
      </c>
      <c r="B6977">
        <v>1185732</v>
      </c>
      <c r="C6977" s="1">
        <v>44354</v>
      </c>
      <c r="D6977" s="1" t="str">
        <f>TEXT(Table1[[#This Row],[Invoice Date]],"yyyy")</f>
        <v>2021</v>
      </c>
      <c r="E6977" t="s">
        <v>13</v>
      </c>
      <c r="F6977" t="s">
        <v>63</v>
      </c>
      <c r="G6977" t="s">
        <v>59</v>
      </c>
      <c r="H6977" t="s">
        <v>50</v>
      </c>
      <c r="I6977" t="str">
        <f>IF(ISNUMBER(SEARCH( "Women's",Table1[[#This Row],[Product]])), "Women","Male")</f>
        <v>Women</v>
      </c>
      <c r="J6977" t="str">
        <f>IF(ISNUMBER(SEARCH( "Apparel",Table1[[#This Row],[Product]])), "Apparel","Footwear")</f>
        <v>Footwear</v>
      </c>
      <c r="K6977" s="3">
        <v>50</v>
      </c>
      <c r="L6977">
        <v>750</v>
      </c>
      <c r="M6977" s="3">
        <v>37500</v>
      </c>
      <c r="N6977" s="3">
        <v>11250</v>
      </c>
      <c r="O6977" t="s">
        <v>17</v>
      </c>
    </row>
    <row r="6978" spans="1:15" x14ac:dyDescent="0.3">
      <c r="A6978" t="s">
        <v>37</v>
      </c>
      <c r="B6978">
        <v>1185732</v>
      </c>
      <c r="C6978" s="1">
        <v>44354</v>
      </c>
      <c r="D6978" s="1" t="str">
        <f>TEXT(Table1[[#This Row],[Invoice Date]],"yyyy")</f>
        <v>2021</v>
      </c>
      <c r="E6978" t="s">
        <v>13</v>
      </c>
      <c r="F6978" t="s">
        <v>63</v>
      </c>
      <c r="G6978" t="s">
        <v>59</v>
      </c>
      <c r="H6978" t="s">
        <v>64</v>
      </c>
      <c r="I6978" t="str">
        <f>IF(ISNUMBER(SEARCH( "Women's",Table1[[#This Row],[Product]])), "Women","Male")</f>
        <v>Male</v>
      </c>
      <c r="J6978" t="str">
        <f>IF(ISNUMBER(SEARCH( "Apparel",Table1[[#This Row],[Product]])), "Apparel","Footwear")</f>
        <v>Apparel</v>
      </c>
      <c r="K6978" s="3">
        <v>65</v>
      </c>
      <c r="L6978">
        <v>750</v>
      </c>
      <c r="M6978" s="3">
        <v>48750</v>
      </c>
      <c r="N6978" s="3">
        <v>17063</v>
      </c>
      <c r="O6978" t="s">
        <v>17</v>
      </c>
    </row>
    <row r="6979" spans="1:15" x14ac:dyDescent="0.3">
      <c r="A6979" t="s">
        <v>37</v>
      </c>
      <c r="B6979">
        <v>1185732</v>
      </c>
      <c r="C6979" s="1">
        <v>44414</v>
      </c>
      <c r="D6979" s="1" t="str">
        <f>TEXT(Table1[[#This Row],[Invoice Date]],"yyyy")</f>
        <v>2021</v>
      </c>
      <c r="E6979" t="s">
        <v>13</v>
      </c>
      <c r="F6979" t="s">
        <v>63</v>
      </c>
      <c r="G6979" t="s">
        <v>59</v>
      </c>
      <c r="H6979" t="s">
        <v>64</v>
      </c>
      <c r="I6979" t="str">
        <f>IF(ISNUMBER(SEARCH( "Women's",Table1[[#This Row],[Product]])), "Women","Male")</f>
        <v>Male</v>
      </c>
      <c r="J6979" t="str">
        <f>IF(ISNUMBER(SEARCH( "Apparel",Table1[[#This Row],[Product]])), "Apparel","Footwear")</f>
        <v>Apparel</v>
      </c>
      <c r="K6979" s="3">
        <v>55</v>
      </c>
      <c r="L6979">
        <v>750</v>
      </c>
      <c r="M6979" s="3">
        <v>41250</v>
      </c>
      <c r="N6979" s="3">
        <v>14438</v>
      </c>
      <c r="O6979" t="s">
        <v>17</v>
      </c>
    </row>
    <row r="6980" spans="1:15" x14ac:dyDescent="0.3">
      <c r="A6980" t="s">
        <v>37</v>
      </c>
      <c r="B6980">
        <v>1185732</v>
      </c>
      <c r="C6980" s="1">
        <v>44506</v>
      </c>
      <c r="D6980" s="1" t="str">
        <f>TEXT(Table1[[#This Row],[Invoice Date]],"yyyy")</f>
        <v>2021</v>
      </c>
      <c r="E6980" t="s">
        <v>13</v>
      </c>
      <c r="F6980" t="s">
        <v>63</v>
      </c>
      <c r="G6980" t="s">
        <v>59</v>
      </c>
      <c r="H6980" t="s">
        <v>34</v>
      </c>
      <c r="I6980" t="str">
        <f>IF(ISNUMBER(SEARCH( "Women's",Table1[[#This Row],[Product]])), "Women","Male")</f>
        <v>Male</v>
      </c>
      <c r="J6980" t="str">
        <f>IF(ISNUMBER(SEARCH( "Apparel",Table1[[#This Row],[Product]])), "Apparel","Footwear")</f>
        <v>Footwear</v>
      </c>
      <c r="K6980" s="3">
        <v>45</v>
      </c>
      <c r="L6980">
        <v>750</v>
      </c>
      <c r="M6980" s="3">
        <v>33750</v>
      </c>
      <c r="N6980" s="3">
        <v>11813</v>
      </c>
      <c r="O6980" t="s">
        <v>17</v>
      </c>
    </row>
    <row r="6981" spans="1:15" x14ac:dyDescent="0.3">
      <c r="A6981" t="s">
        <v>37</v>
      </c>
      <c r="B6981">
        <v>1185732</v>
      </c>
      <c r="C6981" s="1">
        <v>44506</v>
      </c>
      <c r="D6981" s="1" t="str">
        <f>TEXT(Table1[[#This Row],[Invoice Date]],"yyyy")</f>
        <v>2021</v>
      </c>
      <c r="E6981" t="s">
        <v>13</v>
      </c>
      <c r="F6981" t="s">
        <v>63</v>
      </c>
      <c r="G6981" t="s">
        <v>59</v>
      </c>
      <c r="H6981" t="s">
        <v>50</v>
      </c>
      <c r="I6981" t="str">
        <f>IF(ISNUMBER(SEARCH( "Women's",Table1[[#This Row],[Product]])), "Women","Male")</f>
        <v>Women</v>
      </c>
      <c r="J6981" t="str">
        <f>IF(ISNUMBER(SEARCH( "Apparel",Table1[[#This Row],[Product]])), "Apparel","Footwear")</f>
        <v>Footwear</v>
      </c>
      <c r="K6981" s="3">
        <v>55</v>
      </c>
      <c r="L6981">
        <v>750</v>
      </c>
      <c r="M6981" s="3">
        <v>41250</v>
      </c>
      <c r="N6981" s="3">
        <v>12375</v>
      </c>
      <c r="O6981" t="s">
        <v>17</v>
      </c>
    </row>
    <row r="6982" spans="1:15" x14ac:dyDescent="0.3">
      <c r="A6982" t="s">
        <v>37</v>
      </c>
      <c r="B6982">
        <v>1185732</v>
      </c>
      <c r="C6982" s="1">
        <v>44365</v>
      </c>
      <c r="D6982" s="1" t="str">
        <f>TEXT(Table1[[#This Row],[Invoice Date]],"yyyy")</f>
        <v>2021</v>
      </c>
      <c r="E6982" t="s">
        <v>19</v>
      </c>
      <c r="F6982" t="s">
        <v>32</v>
      </c>
      <c r="G6982" t="s">
        <v>33</v>
      </c>
      <c r="H6982" t="s">
        <v>25</v>
      </c>
      <c r="I6982" t="str">
        <f>IF(ISNUMBER(SEARCH( "Women's",Table1[[#This Row],[Product]])), "Women","Male")</f>
        <v>Male</v>
      </c>
      <c r="J6982" t="str">
        <f>IF(ISNUMBER(SEARCH( "Apparel",Table1[[#This Row],[Product]])), "Apparel","Footwear")</f>
        <v>Footwear</v>
      </c>
      <c r="K6982" s="3">
        <v>45</v>
      </c>
      <c r="L6982">
        <v>750</v>
      </c>
      <c r="M6982" s="3">
        <v>33750</v>
      </c>
      <c r="N6982" s="3">
        <v>13500</v>
      </c>
      <c r="O6982" t="s">
        <v>17</v>
      </c>
    </row>
    <row r="6983" spans="1:15" x14ac:dyDescent="0.3">
      <c r="A6983" t="s">
        <v>12</v>
      </c>
      <c r="B6983">
        <v>1197831</v>
      </c>
      <c r="C6983" s="1">
        <v>44428</v>
      </c>
      <c r="D6983" s="1" t="str">
        <f>TEXT(Table1[[#This Row],[Invoice Date]],"yyyy")</f>
        <v>2021</v>
      </c>
      <c r="E6983" t="s">
        <v>19</v>
      </c>
      <c r="F6983" t="s">
        <v>48</v>
      </c>
      <c r="G6983" t="s">
        <v>49</v>
      </c>
      <c r="H6983" t="s">
        <v>25</v>
      </c>
      <c r="I6983" t="str">
        <f>IF(ISNUMBER(SEARCH( "Women's",Table1[[#This Row],[Product]])), "Women","Male")</f>
        <v>Male</v>
      </c>
      <c r="J6983" t="str">
        <f>IF(ISNUMBER(SEARCH( "Apparel",Table1[[#This Row],[Product]])), "Apparel","Footwear")</f>
        <v>Footwear</v>
      </c>
      <c r="K6983" s="3">
        <v>60</v>
      </c>
      <c r="L6983">
        <v>750</v>
      </c>
      <c r="M6983" s="3">
        <v>45000</v>
      </c>
      <c r="N6983" s="3">
        <v>18000</v>
      </c>
      <c r="O6983" t="s">
        <v>17</v>
      </c>
    </row>
    <row r="6984" spans="1:15" hidden="1" x14ac:dyDescent="0.3">
      <c r="A6984" t="s">
        <v>22</v>
      </c>
      <c r="B6984">
        <v>1185732</v>
      </c>
      <c r="C6984" s="1">
        <v>44111</v>
      </c>
      <c r="D6984" s="1" t="str">
        <f>TEXT(Table1[[#This Row],[Invoice Date]],"yyyy")</f>
        <v>2020</v>
      </c>
      <c r="E6984" t="s">
        <v>13</v>
      </c>
      <c r="F6984" t="s">
        <v>14</v>
      </c>
      <c r="G6984" t="s">
        <v>67</v>
      </c>
      <c r="H6984" t="s">
        <v>27</v>
      </c>
      <c r="I6984" t="str">
        <f>IF(ISNUMBER(SEARCH( "Women's",Table1[[#This Row],[Product]])), "Women","Male")</f>
        <v>Women</v>
      </c>
      <c r="J6984" t="str">
        <f>IF(ISNUMBER(SEARCH( "Apparel",Table1[[#This Row],[Product]])), "Apparel","Footwear")</f>
        <v>Footwear</v>
      </c>
      <c r="K6984" s="3">
        <v>50</v>
      </c>
      <c r="L6984">
        <v>745</v>
      </c>
      <c r="M6984" s="3">
        <v>37250</v>
      </c>
      <c r="N6984" s="3">
        <v>9313</v>
      </c>
      <c r="O6984" t="s">
        <v>31</v>
      </c>
    </row>
    <row r="6985" spans="1:15" x14ac:dyDescent="0.3">
      <c r="A6985" t="s">
        <v>37</v>
      </c>
      <c r="B6985">
        <v>1185732</v>
      </c>
      <c r="C6985" s="1">
        <v>44332</v>
      </c>
      <c r="D6985" s="1" t="str">
        <f>TEXT(Table1[[#This Row],[Invoice Date]],"yyyy")</f>
        <v>2021</v>
      </c>
      <c r="E6985" t="s">
        <v>19</v>
      </c>
      <c r="F6985" t="s">
        <v>32</v>
      </c>
      <c r="G6985" t="s">
        <v>33</v>
      </c>
      <c r="H6985" t="s">
        <v>25</v>
      </c>
      <c r="I6985" t="str">
        <f>IF(ISNUMBER(SEARCH( "Women's",Table1[[#This Row],[Product]])), "Women","Male")</f>
        <v>Male</v>
      </c>
      <c r="J6985" t="str">
        <f>IF(ISNUMBER(SEARCH( "Apparel",Table1[[#This Row],[Product]])), "Apparel","Footwear")</f>
        <v>Footwear</v>
      </c>
      <c r="K6985" s="3">
        <v>40</v>
      </c>
      <c r="L6985">
        <v>745</v>
      </c>
      <c r="M6985" s="3">
        <v>29800</v>
      </c>
      <c r="N6985" s="3">
        <v>11920</v>
      </c>
      <c r="O6985" t="s">
        <v>17</v>
      </c>
    </row>
    <row r="6986" spans="1:15" hidden="1" x14ac:dyDescent="0.3">
      <c r="A6986" t="s">
        <v>22</v>
      </c>
      <c r="B6986">
        <v>1197831</v>
      </c>
      <c r="C6986" s="1">
        <v>44051</v>
      </c>
      <c r="D6986" s="1" t="str">
        <f>TEXT(Table1[[#This Row],[Invoice Date]],"yyyy")</f>
        <v>2020</v>
      </c>
      <c r="E6986" t="s">
        <v>19</v>
      </c>
      <c r="F6986" t="s">
        <v>53</v>
      </c>
      <c r="G6986" t="s">
        <v>54</v>
      </c>
      <c r="H6986" t="s">
        <v>27</v>
      </c>
      <c r="I6986" t="str">
        <f>IF(ISNUMBER(SEARCH( "Women's",Table1[[#This Row],[Product]])), "Women","Male")</f>
        <v>Women</v>
      </c>
      <c r="J6986" t="str">
        <f>IF(ISNUMBER(SEARCH( "Apparel",Table1[[#This Row],[Product]])), "Apparel","Footwear")</f>
        <v>Footwear</v>
      </c>
      <c r="K6986" s="3">
        <v>35</v>
      </c>
      <c r="L6986">
        <v>725</v>
      </c>
      <c r="M6986" s="3">
        <v>25375</v>
      </c>
      <c r="N6986" s="3">
        <v>8881</v>
      </c>
      <c r="O6986" t="s">
        <v>26</v>
      </c>
    </row>
    <row r="6987" spans="1:15" hidden="1" x14ac:dyDescent="0.3">
      <c r="A6987" t="s">
        <v>18</v>
      </c>
      <c r="B6987">
        <v>1128299</v>
      </c>
      <c r="C6987" s="1">
        <v>44143</v>
      </c>
      <c r="D6987" s="1" t="str">
        <f>TEXT(Table1[[#This Row],[Invoice Date]],"yyyy")</f>
        <v>2020</v>
      </c>
      <c r="E6987" t="s">
        <v>42</v>
      </c>
      <c r="F6987" t="s">
        <v>60</v>
      </c>
      <c r="G6987" t="s">
        <v>61</v>
      </c>
      <c r="H6987" t="s">
        <v>34</v>
      </c>
      <c r="I6987" t="str">
        <f>IF(ISNUMBER(SEARCH( "Women's",Table1[[#This Row],[Product]])), "Women","Male")</f>
        <v>Male</v>
      </c>
      <c r="J6987" t="str">
        <f>IF(ISNUMBER(SEARCH( "Apparel",Table1[[#This Row],[Product]])), "Apparel","Footwear")</f>
        <v>Footwear</v>
      </c>
      <c r="K6987" s="3">
        <v>50</v>
      </c>
      <c r="L6987">
        <v>725</v>
      </c>
      <c r="M6987" s="3">
        <v>36250</v>
      </c>
      <c r="N6987" s="3">
        <v>7250</v>
      </c>
      <c r="O6987" t="s">
        <v>26</v>
      </c>
    </row>
    <row r="6988" spans="1:15" hidden="1" x14ac:dyDescent="0.3">
      <c r="A6988" t="s">
        <v>18</v>
      </c>
      <c r="B6988">
        <v>1128299</v>
      </c>
      <c r="C6988" s="1">
        <v>44144</v>
      </c>
      <c r="D6988" s="1" t="str">
        <f>TEXT(Table1[[#This Row],[Invoice Date]],"yyyy")</f>
        <v>2020</v>
      </c>
      <c r="E6988" t="s">
        <v>42</v>
      </c>
      <c r="F6988" t="s">
        <v>60</v>
      </c>
      <c r="G6988" t="s">
        <v>61</v>
      </c>
      <c r="H6988" t="s">
        <v>27</v>
      </c>
      <c r="I6988" t="str">
        <f>IF(ISNUMBER(SEARCH( "Women's",Table1[[#This Row],[Product]])), "Women","Male")</f>
        <v>Women</v>
      </c>
      <c r="J6988" t="str">
        <f>IF(ISNUMBER(SEARCH( "Apparel",Table1[[#This Row],[Product]])), "Apparel","Footwear")</f>
        <v>Footwear</v>
      </c>
      <c r="K6988" s="3">
        <v>50</v>
      </c>
      <c r="L6988">
        <v>725</v>
      </c>
      <c r="M6988" s="3">
        <v>36250</v>
      </c>
      <c r="N6988" s="3">
        <v>12688</v>
      </c>
      <c r="O6988" t="s">
        <v>26</v>
      </c>
    </row>
    <row r="6989" spans="1:15" hidden="1" x14ac:dyDescent="0.3">
      <c r="A6989" t="s">
        <v>18</v>
      </c>
      <c r="B6989">
        <v>1128299</v>
      </c>
      <c r="C6989" s="1">
        <v>44192</v>
      </c>
      <c r="D6989" s="1" t="str">
        <f>TEXT(Table1[[#This Row],[Invoice Date]],"yyyy")</f>
        <v>2020</v>
      </c>
      <c r="E6989" t="s">
        <v>42</v>
      </c>
      <c r="F6989" t="s">
        <v>60</v>
      </c>
      <c r="G6989" t="s">
        <v>61</v>
      </c>
      <c r="H6989" t="s">
        <v>27</v>
      </c>
      <c r="I6989" t="str">
        <f>IF(ISNUMBER(SEARCH( "Women's",Table1[[#This Row],[Product]])), "Women","Male")</f>
        <v>Women</v>
      </c>
      <c r="J6989" t="str">
        <f>IF(ISNUMBER(SEARCH( "Apparel",Table1[[#This Row],[Product]])), "Apparel","Footwear")</f>
        <v>Footwear</v>
      </c>
      <c r="K6989" s="3">
        <v>65</v>
      </c>
      <c r="L6989">
        <v>725</v>
      </c>
      <c r="M6989" s="3">
        <v>47125</v>
      </c>
      <c r="N6989" s="3">
        <v>16494</v>
      </c>
      <c r="O6989" t="s">
        <v>26</v>
      </c>
    </row>
    <row r="6990" spans="1:15" hidden="1" x14ac:dyDescent="0.3">
      <c r="A6990" t="s">
        <v>18</v>
      </c>
      <c r="B6990">
        <v>1128299</v>
      </c>
      <c r="C6990" s="1">
        <v>44201</v>
      </c>
      <c r="D6990" s="1" t="str">
        <f>TEXT(Table1[[#This Row],[Invoice Date]],"yyyy")</f>
        <v>2021</v>
      </c>
      <c r="E6990" t="s">
        <v>42</v>
      </c>
      <c r="F6990" t="s">
        <v>60</v>
      </c>
      <c r="G6990" t="s">
        <v>61</v>
      </c>
      <c r="H6990" t="s">
        <v>16</v>
      </c>
      <c r="I6990" t="str">
        <f>IF(ISNUMBER(SEARCH( "Women's",Table1[[#This Row],[Product]])), "Women","Male")</f>
        <v>Women</v>
      </c>
      <c r="J6990" t="str">
        <f>IF(ISNUMBER(SEARCH( "Apparel",Table1[[#This Row],[Product]])), "Apparel","Footwear")</f>
        <v>Apparel</v>
      </c>
      <c r="K6990" s="3">
        <v>80</v>
      </c>
      <c r="L6990">
        <v>725</v>
      </c>
      <c r="M6990" s="3">
        <v>58000</v>
      </c>
      <c r="N6990" s="3">
        <v>11600</v>
      </c>
      <c r="O6990" t="s">
        <v>26</v>
      </c>
    </row>
    <row r="6991" spans="1:15" hidden="1" x14ac:dyDescent="0.3">
      <c r="A6991" t="s">
        <v>18</v>
      </c>
      <c r="B6991">
        <v>1128299</v>
      </c>
      <c r="C6991" s="1">
        <v>44211</v>
      </c>
      <c r="D6991" s="1" t="str">
        <f>TEXT(Table1[[#This Row],[Invoice Date]],"yyyy")</f>
        <v>2021</v>
      </c>
      <c r="E6991" t="s">
        <v>42</v>
      </c>
      <c r="F6991" t="s">
        <v>60</v>
      </c>
      <c r="G6991" t="s">
        <v>61</v>
      </c>
      <c r="H6991" t="s">
        <v>50</v>
      </c>
      <c r="I6991" t="str">
        <f>IF(ISNUMBER(SEARCH( "Women's",Table1[[#This Row],[Product]])), "Women","Male")</f>
        <v>Women</v>
      </c>
      <c r="J6991" t="str">
        <f>IF(ISNUMBER(SEARCH( "Apparel",Table1[[#This Row],[Product]])), "Apparel","Footwear")</f>
        <v>Footwear</v>
      </c>
      <c r="K6991" s="3">
        <v>60</v>
      </c>
      <c r="L6991">
        <v>725</v>
      </c>
      <c r="M6991" s="3">
        <v>43500</v>
      </c>
      <c r="N6991" s="3">
        <v>13050</v>
      </c>
      <c r="O6991" t="s">
        <v>26</v>
      </c>
    </row>
    <row r="6992" spans="1:15" hidden="1" x14ac:dyDescent="0.3">
      <c r="A6992" t="s">
        <v>18</v>
      </c>
      <c r="B6992">
        <v>1128299</v>
      </c>
      <c r="C6992" s="1">
        <v>44219</v>
      </c>
      <c r="D6992" s="1" t="str">
        <f>TEXT(Table1[[#This Row],[Invoice Date]],"yyyy")</f>
        <v>2021</v>
      </c>
      <c r="E6992" t="s">
        <v>42</v>
      </c>
      <c r="F6992" t="s">
        <v>60</v>
      </c>
      <c r="G6992" t="s">
        <v>61</v>
      </c>
      <c r="H6992" t="s">
        <v>16</v>
      </c>
      <c r="I6992" t="str">
        <f>IF(ISNUMBER(SEARCH( "Women's",Table1[[#This Row],[Product]])), "Women","Male")</f>
        <v>Women</v>
      </c>
      <c r="J6992" t="str">
        <f>IF(ISNUMBER(SEARCH( "Apparel",Table1[[#This Row],[Product]])), "Apparel","Footwear")</f>
        <v>Apparel</v>
      </c>
      <c r="K6992" s="3">
        <v>80</v>
      </c>
      <c r="L6992">
        <v>725</v>
      </c>
      <c r="M6992" s="3">
        <v>58000</v>
      </c>
      <c r="N6992" s="3">
        <v>8700</v>
      </c>
      <c r="O6992" t="s">
        <v>26</v>
      </c>
    </row>
    <row r="6993" spans="1:15" hidden="1" x14ac:dyDescent="0.3">
      <c r="A6993" t="s">
        <v>18</v>
      </c>
      <c r="B6993">
        <v>1128299</v>
      </c>
      <c r="C6993" s="1">
        <v>44223</v>
      </c>
      <c r="D6993" s="1" t="str">
        <f>TEXT(Table1[[#This Row],[Invoice Date]],"yyyy")</f>
        <v>2021</v>
      </c>
      <c r="E6993" t="s">
        <v>42</v>
      </c>
      <c r="F6993" t="s">
        <v>60</v>
      </c>
      <c r="G6993" t="s">
        <v>61</v>
      </c>
      <c r="H6993" t="s">
        <v>50</v>
      </c>
      <c r="I6993" t="str">
        <f>IF(ISNUMBER(SEARCH( "Women's",Table1[[#This Row],[Product]])), "Women","Male")</f>
        <v>Women</v>
      </c>
      <c r="J6993" t="str">
        <f>IF(ISNUMBER(SEARCH( "Apparel",Table1[[#This Row],[Product]])), "Apparel","Footwear")</f>
        <v>Footwear</v>
      </c>
      <c r="K6993" s="3">
        <v>55</v>
      </c>
      <c r="L6993">
        <v>725</v>
      </c>
      <c r="M6993" s="3">
        <v>39875</v>
      </c>
      <c r="N6993" s="3">
        <v>9969</v>
      </c>
      <c r="O6993" t="s">
        <v>26</v>
      </c>
    </row>
    <row r="6994" spans="1:15" hidden="1" x14ac:dyDescent="0.3">
      <c r="A6994" t="s">
        <v>18</v>
      </c>
      <c r="B6994">
        <v>1128299</v>
      </c>
      <c r="C6994" s="1">
        <v>44224</v>
      </c>
      <c r="D6994" s="1" t="str">
        <f>TEXT(Table1[[#This Row],[Invoice Date]],"yyyy")</f>
        <v>2021</v>
      </c>
      <c r="E6994" t="s">
        <v>42</v>
      </c>
      <c r="F6994" t="s">
        <v>60</v>
      </c>
      <c r="G6994" t="s">
        <v>61</v>
      </c>
      <c r="H6994" t="s">
        <v>64</v>
      </c>
      <c r="I6994" t="str">
        <f>IF(ISNUMBER(SEARCH( "Women's",Table1[[#This Row],[Product]])), "Women","Male")</f>
        <v>Male</v>
      </c>
      <c r="J6994" t="str">
        <f>IF(ISNUMBER(SEARCH( "Apparel",Table1[[#This Row],[Product]])), "Apparel","Footwear")</f>
        <v>Apparel</v>
      </c>
      <c r="K6994" s="3">
        <v>65</v>
      </c>
      <c r="L6994">
        <v>725</v>
      </c>
      <c r="M6994" s="3">
        <v>47125</v>
      </c>
      <c r="N6994" s="3">
        <v>21206</v>
      </c>
      <c r="O6994" t="s">
        <v>26</v>
      </c>
    </row>
    <row r="6995" spans="1:15" hidden="1" x14ac:dyDescent="0.3">
      <c r="A6995" t="s">
        <v>18</v>
      </c>
      <c r="B6995">
        <v>1128299</v>
      </c>
      <c r="C6995" s="1">
        <v>44234</v>
      </c>
      <c r="D6995" s="1" t="str">
        <f>TEXT(Table1[[#This Row],[Invoice Date]],"yyyy")</f>
        <v>2021</v>
      </c>
      <c r="E6995" t="s">
        <v>42</v>
      </c>
      <c r="F6995" t="s">
        <v>60</v>
      </c>
      <c r="G6995" t="s">
        <v>61</v>
      </c>
      <c r="H6995" t="s">
        <v>27</v>
      </c>
      <c r="I6995" t="str">
        <f>IF(ISNUMBER(SEARCH( "Women's",Table1[[#This Row],[Product]])), "Women","Male")</f>
        <v>Women</v>
      </c>
      <c r="J6995" t="str">
        <f>IF(ISNUMBER(SEARCH( "Apparel",Table1[[#This Row],[Product]])), "Apparel","Footwear")</f>
        <v>Footwear</v>
      </c>
      <c r="K6995" s="3">
        <v>55</v>
      </c>
      <c r="L6995">
        <v>725</v>
      </c>
      <c r="M6995" s="3">
        <v>39875</v>
      </c>
      <c r="N6995" s="3">
        <v>11963</v>
      </c>
      <c r="O6995" t="s">
        <v>26</v>
      </c>
    </row>
    <row r="6996" spans="1:15" hidden="1" x14ac:dyDescent="0.3">
      <c r="A6996" t="s">
        <v>57</v>
      </c>
      <c r="B6996">
        <v>1189833</v>
      </c>
      <c r="C6996" s="1">
        <v>44319</v>
      </c>
      <c r="D6996" s="1" t="str">
        <f>TEXT(Table1[[#This Row],[Invoice Date]],"yyyy")</f>
        <v>2021</v>
      </c>
      <c r="E6996" t="s">
        <v>42</v>
      </c>
      <c r="F6996" t="s">
        <v>60</v>
      </c>
      <c r="G6996" t="s">
        <v>70</v>
      </c>
      <c r="H6996" t="s">
        <v>27</v>
      </c>
      <c r="I6996" t="str">
        <f>IF(ISNUMBER(SEARCH( "Women's",Table1[[#This Row],[Product]])), "Women","Male")</f>
        <v>Women</v>
      </c>
      <c r="J6996" t="str">
        <f>IF(ISNUMBER(SEARCH( "Apparel",Table1[[#This Row],[Product]])), "Apparel","Footwear")</f>
        <v>Footwear</v>
      </c>
      <c r="K6996" s="3">
        <v>50</v>
      </c>
      <c r="L6996">
        <v>725</v>
      </c>
      <c r="M6996" s="3">
        <v>36250</v>
      </c>
      <c r="N6996" s="3">
        <v>14500</v>
      </c>
      <c r="O6996" t="s">
        <v>26</v>
      </c>
    </row>
    <row r="6997" spans="1:15" hidden="1" x14ac:dyDescent="0.3">
      <c r="A6997" t="s">
        <v>57</v>
      </c>
      <c r="B6997">
        <v>1189833</v>
      </c>
      <c r="C6997" s="1">
        <v>44346</v>
      </c>
      <c r="D6997" s="1" t="str">
        <f>TEXT(Table1[[#This Row],[Invoice Date]],"yyyy")</f>
        <v>2021</v>
      </c>
      <c r="E6997" t="s">
        <v>42</v>
      </c>
      <c r="F6997" t="s">
        <v>60</v>
      </c>
      <c r="G6997" t="s">
        <v>70</v>
      </c>
      <c r="H6997" t="s">
        <v>16</v>
      </c>
      <c r="I6997" t="str">
        <f>IF(ISNUMBER(SEARCH( "Women's",Table1[[#This Row],[Product]])), "Women","Male")</f>
        <v>Women</v>
      </c>
      <c r="J6997" t="str">
        <f>IF(ISNUMBER(SEARCH( "Apparel",Table1[[#This Row],[Product]])), "Apparel","Footwear")</f>
        <v>Apparel</v>
      </c>
      <c r="K6997" s="3">
        <v>65</v>
      </c>
      <c r="L6997">
        <v>725</v>
      </c>
      <c r="M6997" s="3">
        <v>47125</v>
      </c>
      <c r="N6997" s="3">
        <v>9425</v>
      </c>
      <c r="O6997" t="s">
        <v>26</v>
      </c>
    </row>
    <row r="6998" spans="1:15" hidden="1" x14ac:dyDescent="0.3">
      <c r="A6998" t="s">
        <v>22</v>
      </c>
      <c r="B6998">
        <v>1197831</v>
      </c>
      <c r="C6998" s="1">
        <v>44419</v>
      </c>
      <c r="D6998" s="1" t="str">
        <f>TEXT(Table1[[#This Row],[Invoice Date]],"yyyy")</f>
        <v>2021</v>
      </c>
      <c r="E6998" t="s">
        <v>28</v>
      </c>
      <c r="F6998" t="s">
        <v>112</v>
      </c>
      <c r="G6998" t="s">
        <v>113</v>
      </c>
      <c r="H6998" t="s">
        <v>25</v>
      </c>
      <c r="I6998" t="str">
        <f>IF(ISNUMBER(SEARCH( "Women's",Table1[[#This Row],[Product]])), "Women","Male")</f>
        <v>Male</v>
      </c>
      <c r="J6998" t="str">
        <f>IF(ISNUMBER(SEARCH( "Apparel",Table1[[#This Row],[Product]])), "Apparel","Footwear")</f>
        <v>Footwear</v>
      </c>
      <c r="K6998" s="3">
        <v>20</v>
      </c>
      <c r="L6998">
        <v>725</v>
      </c>
      <c r="M6998" s="3">
        <v>14500</v>
      </c>
      <c r="N6998" s="3">
        <v>4350</v>
      </c>
      <c r="O6998" t="s">
        <v>26</v>
      </c>
    </row>
    <row r="6999" spans="1:15" hidden="1" x14ac:dyDescent="0.3">
      <c r="A6999" t="s">
        <v>22</v>
      </c>
      <c r="B6999">
        <v>1197831</v>
      </c>
      <c r="C6999" s="1">
        <v>44420</v>
      </c>
      <c r="D6999" s="1" t="str">
        <f>TEXT(Table1[[#This Row],[Invoice Date]],"yyyy")</f>
        <v>2021</v>
      </c>
      <c r="E6999" t="s">
        <v>28</v>
      </c>
      <c r="F6999" t="s">
        <v>112</v>
      </c>
      <c r="G6999" t="s">
        <v>113</v>
      </c>
      <c r="H6999" t="s">
        <v>34</v>
      </c>
      <c r="I6999" t="str">
        <f>IF(ISNUMBER(SEARCH( "Women's",Table1[[#This Row],[Product]])), "Women","Male")</f>
        <v>Male</v>
      </c>
      <c r="J6999" t="str">
        <f>IF(ISNUMBER(SEARCH( "Apparel",Table1[[#This Row],[Product]])), "Apparel","Footwear")</f>
        <v>Footwear</v>
      </c>
      <c r="K6999" s="3">
        <v>30</v>
      </c>
      <c r="L6999">
        <v>725</v>
      </c>
      <c r="M6999" s="3">
        <v>21750</v>
      </c>
      <c r="N6999" s="3">
        <v>6525</v>
      </c>
      <c r="O6999" t="s">
        <v>26</v>
      </c>
    </row>
    <row r="7000" spans="1:15" hidden="1" x14ac:dyDescent="0.3">
      <c r="A7000" t="s">
        <v>22</v>
      </c>
      <c r="B7000">
        <v>1197831</v>
      </c>
      <c r="C7000" s="1">
        <v>44467</v>
      </c>
      <c r="D7000" s="1" t="str">
        <f>TEXT(Table1[[#This Row],[Invoice Date]],"yyyy")</f>
        <v>2021</v>
      </c>
      <c r="E7000" t="s">
        <v>19</v>
      </c>
      <c r="F7000" t="s">
        <v>53</v>
      </c>
      <c r="G7000" t="s">
        <v>62</v>
      </c>
      <c r="H7000" t="s">
        <v>25</v>
      </c>
      <c r="I7000" t="str">
        <f>IF(ISNUMBER(SEARCH( "Women's",Table1[[#This Row],[Product]])), "Women","Male")</f>
        <v>Male</v>
      </c>
      <c r="J7000" t="str">
        <f>IF(ISNUMBER(SEARCH( "Apparel",Table1[[#This Row],[Product]])), "Apparel","Footwear")</f>
        <v>Footwear</v>
      </c>
      <c r="K7000" s="3">
        <v>55</v>
      </c>
      <c r="L7000">
        <v>725</v>
      </c>
      <c r="M7000" s="3">
        <v>39875</v>
      </c>
      <c r="N7000" s="3">
        <v>15950</v>
      </c>
      <c r="O7000" t="s">
        <v>26</v>
      </c>
    </row>
    <row r="7001" spans="1:15" hidden="1" x14ac:dyDescent="0.3">
      <c r="A7001" t="s">
        <v>22</v>
      </c>
      <c r="B7001">
        <v>1197831</v>
      </c>
      <c r="C7001" s="1">
        <v>44469</v>
      </c>
      <c r="D7001" s="1" t="str">
        <f>TEXT(Table1[[#This Row],[Invoice Date]],"yyyy")</f>
        <v>2021</v>
      </c>
      <c r="E7001" t="s">
        <v>19</v>
      </c>
      <c r="F7001" t="s">
        <v>53</v>
      </c>
      <c r="G7001" t="s">
        <v>62</v>
      </c>
      <c r="H7001" t="s">
        <v>27</v>
      </c>
      <c r="I7001" t="str">
        <f>IF(ISNUMBER(SEARCH( "Women's",Table1[[#This Row],[Product]])), "Women","Male")</f>
        <v>Women</v>
      </c>
      <c r="J7001" t="str">
        <f>IF(ISNUMBER(SEARCH( "Apparel",Table1[[#This Row],[Product]])), "Apparel","Footwear")</f>
        <v>Footwear</v>
      </c>
      <c r="K7001" s="3">
        <v>60</v>
      </c>
      <c r="L7001">
        <v>725</v>
      </c>
      <c r="M7001" s="3">
        <v>43500</v>
      </c>
      <c r="N7001" s="3">
        <v>17400</v>
      </c>
      <c r="O7001" t="s">
        <v>26</v>
      </c>
    </row>
    <row r="7002" spans="1:15" hidden="1" x14ac:dyDescent="0.3">
      <c r="A7002" t="s">
        <v>22</v>
      </c>
      <c r="B7002">
        <v>1197831</v>
      </c>
      <c r="C7002" s="1">
        <v>44479</v>
      </c>
      <c r="D7002" s="1" t="str">
        <f>TEXT(Table1[[#This Row],[Invoice Date]],"yyyy")</f>
        <v>2021</v>
      </c>
      <c r="E7002" t="s">
        <v>19</v>
      </c>
      <c r="F7002" t="s">
        <v>53</v>
      </c>
      <c r="G7002" t="s">
        <v>62</v>
      </c>
      <c r="H7002" t="s">
        <v>25</v>
      </c>
      <c r="I7002" t="str">
        <f>IF(ISNUMBER(SEARCH( "Women's",Table1[[#This Row],[Product]])), "Women","Male")</f>
        <v>Male</v>
      </c>
      <c r="J7002" t="str">
        <f>IF(ISNUMBER(SEARCH( "Apparel",Table1[[#This Row],[Product]])), "Apparel","Footwear")</f>
        <v>Footwear</v>
      </c>
      <c r="K7002" s="3">
        <v>40</v>
      </c>
      <c r="L7002">
        <v>725</v>
      </c>
      <c r="M7002" s="3">
        <v>29000</v>
      </c>
      <c r="N7002" s="3">
        <v>11600</v>
      </c>
      <c r="O7002" t="s">
        <v>26</v>
      </c>
    </row>
    <row r="7003" spans="1:15" hidden="1" x14ac:dyDescent="0.3">
      <c r="A7003" t="s">
        <v>22</v>
      </c>
      <c r="B7003">
        <v>1197831</v>
      </c>
      <c r="C7003" s="1">
        <v>44480</v>
      </c>
      <c r="D7003" s="1" t="str">
        <f>TEXT(Table1[[#This Row],[Invoice Date]],"yyyy")</f>
        <v>2021</v>
      </c>
      <c r="E7003" t="s">
        <v>19</v>
      </c>
      <c r="F7003" t="s">
        <v>53</v>
      </c>
      <c r="G7003" t="s">
        <v>62</v>
      </c>
      <c r="H7003" t="s">
        <v>34</v>
      </c>
      <c r="I7003" t="str">
        <f>IF(ISNUMBER(SEARCH( "Women's",Table1[[#This Row],[Product]])), "Women","Male")</f>
        <v>Male</v>
      </c>
      <c r="J7003" t="str">
        <f>IF(ISNUMBER(SEARCH( "Apparel",Table1[[#This Row],[Product]])), "Apparel","Footwear")</f>
        <v>Footwear</v>
      </c>
      <c r="K7003" s="3">
        <v>40</v>
      </c>
      <c r="L7003">
        <v>725</v>
      </c>
      <c r="M7003" s="3">
        <v>29000</v>
      </c>
      <c r="N7003" s="3">
        <v>11600</v>
      </c>
      <c r="O7003" t="s">
        <v>26</v>
      </c>
    </row>
    <row r="7004" spans="1:15" hidden="1" x14ac:dyDescent="0.3">
      <c r="A7004" t="s">
        <v>22</v>
      </c>
      <c r="B7004">
        <v>1197831</v>
      </c>
      <c r="C7004" s="1">
        <v>44487</v>
      </c>
      <c r="D7004" s="1" t="str">
        <f>TEXT(Table1[[#This Row],[Invoice Date]],"yyyy")</f>
        <v>2021</v>
      </c>
      <c r="E7004" t="s">
        <v>19</v>
      </c>
      <c r="F7004" t="s">
        <v>53</v>
      </c>
      <c r="G7004" t="s">
        <v>62</v>
      </c>
      <c r="H7004" t="s">
        <v>27</v>
      </c>
      <c r="I7004" t="str">
        <f>IF(ISNUMBER(SEARCH( "Women's",Table1[[#This Row],[Product]])), "Women","Male")</f>
        <v>Women</v>
      </c>
      <c r="J7004" t="str">
        <f>IF(ISNUMBER(SEARCH( "Apparel",Table1[[#This Row],[Product]])), "Apparel","Footwear")</f>
        <v>Footwear</v>
      </c>
      <c r="K7004" s="3">
        <v>65</v>
      </c>
      <c r="L7004">
        <v>725</v>
      </c>
      <c r="M7004" s="3">
        <v>47125</v>
      </c>
      <c r="N7004" s="3">
        <v>18850</v>
      </c>
      <c r="O7004" t="s">
        <v>26</v>
      </c>
    </row>
    <row r="7005" spans="1:15" hidden="1" x14ac:dyDescent="0.3">
      <c r="A7005" t="s">
        <v>18</v>
      </c>
      <c r="B7005">
        <v>1128299</v>
      </c>
      <c r="C7005" s="1">
        <v>43935</v>
      </c>
      <c r="D7005" s="1" t="str">
        <f>TEXT(Table1[[#This Row],[Invoice Date]],"yyyy")</f>
        <v>2020</v>
      </c>
      <c r="E7005" t="s">
        <v>42</v>
      </c>
      <c r="F7005" t="s">
        <v>127</v>
      </c>
      <c r="G7005" t="s">
        <v>128</v>
      </c>
      <c r="H7005" t="s">
        <v>25</v>
      </c>
      <c r="I7005" t="str">
        <f>IF(ISNUMBER(SEARCH( "Women's",Table1[[#This Row],[Product]])), "Women","Male")</f>
        <v>Male</v>
      </c>
      <c r="J7005" t="str">
        <f>IF(ISNUMBER(SEARCH( "Apparel",Table1[[#This Row],[Product]])), "Apparel","Footwear")</f>
        <v>Footwear</v>
      </c>
      <c r="K7005" s="3">
        <v>60</v>
      </c>
      <c r="L7005">
        <v>725</v>
      </c>
      <c r="M7005" s="3">
        <v>43500</v>
      </c>
      <c r="N7005" s="3">
        <v>21750</v>
      </c>
      <c r="O7005" t="s">
        <v>31</v>
      </c>
    </row>
    <row r="7006" spans="1:15" hidden="1" x14ac:dyDescent="0.3">
      <c r="A7006" t="s">
        <v>18</v>
      </c>
      <c r="B7006">
        <v>1128299</v>
      </c>
      <c r="C7006" s="1">
        <v>43947</v>
      </c>
      <c r="D7006" s="1" t="str">
        <f>TEXT(Table1[[#This Row],[Invoice Date]],"yyyy")</f>
        <v>2020</v>
      </c>
      <c r="E7006" t="s">
        <v>42</v>
      </c>
      <c r="F7006" t="s">
        <v>127</v>
      </c>
      <c r="G7006" t="s">
        <v>128</v>
      </c>
      <c r="H7006" t="s">
        <v>25</v>
      </c>
      <c r="I7006" t="str">
        <f>IF(ISNUMBER(SEARCH( "Women's",Table1[[#This Row],[Product]])), "Women","Male")</f>
        <v>Male</v>
      </c>
      <c r="J7006" t="str">
        <f>IF(ISNUMBER(SEARCH( "Apparel",Table1[[#This Row],[Product]])), "Apparel","Footwear")</f>
        <v>Footwear</v>
      </c>
      <c r="K7006" s="3">
        <v>70</v>
      </c>
      <c r="L7006">
        <v>725</v>
      </c>
      <c r="M7006" s="3">
        <v>50750</v>
      </c>
      <c r="N7006" s="3">
        <v>22838</v>
      </c>
      <c r="O7006" t="s">
        <v>31</v>
      </c>
    </row>
    <row r="7007" spans="1:15" hidden="1" x14ac:dyDescent="0.3">
      <c r="A7007" t="s">
        <v>37</v>
      </c>
      <c r="B7007">
        <v>1185732</v>
      </c>
      <c r="C7007" s="1">
        <v>43945</v>
      </c>
      <c r="D7007" s="1" t="str">
        <f>TEXT(Table1[[#This Row],[Invoice Date]],"yyyy")</f>
        <v>2020</v>
      </c>
      <c r="E7007" t="s">
        <v>13</v>
      </c>
      <c r="F7007" t="s">
        <v>14</v>
      </c>
      <c r="G7007" t="s">
        <v>67</v>
      </c>
      <c r="H7007" t="s">
        <v>34</v>
      </c>
      <c r="I7007" t="str">
        <f>IF(ISNUMBER(SEARCH( "Women's",Table1[[#This Row],[Product]])), "Women","Male")</f>
        <v>Male</v>
      </c>
      <c r="J7007" t="str">
        <f>IF(ISNUMBER(SEARCH( "Apparel",Table1[[#This Row],[Product]])), "Apparel","Footwear")</f>
        <v>Footwear</v>
      </c>
      <c r="K7007" s="3">
        <v>45</v>
      </c>
      <c r="L7007">
        <v>725</v>
      </c>
      <c r="M7007" s="3">
        <v>32625</v>
      </c>
      <c r="N7007" s="3">
        <v>11419</v>
      </c>
      <c r="O7007" t="s">
        <v>31</v>
      </c>
    </row>
    <row r="7008" spans="1:15" hidden="1" x14ac:dyDescent="0.3">
      <c r="A7008" t="s">
        <v>18</v>
      </c>
      <c r="B7008">
        <v>1185732</v>
      </c>
      <c r="C7008" s="1">
        <v>43945</v>
      </c>
      <c r="D7008" s="1" t="str">
        <f>TEXT(Table1[[#This Row],[Invoice Date]],"yyyy")</f>
        <v>2020</v>
      </c>
      <c r="E7008" t="s">
        <v>13</v>
      </c>
      <c r="F7008" t="s">
        <v>14</v>
      </c>
      <c r="G7008" t="s">
        <v>67</v>
      </c>
      <c r="H7008" t="s">
        <v>27</v>
      </c>
      <c r="I7008" t="str">
        <f>IF(ISNUMBER(SEARCH( "Women's",Table1[[#This Row],[Product]])), "Women","Male")</f>
        <v>Women</v>
      </c>
      <c r="J7008" t="str">
        <f>IF(ISNUMBER(SEARCH( "Apparel",Table1[[#This Row],[Product]])), "Apparel","Footwear")</f>
        <v>Footwear</v>
      </c>
      <c r="K7008" s="3">
        <v>35</v>
      </c>
      <c r="L7008">
        <v>725</v>
      </c>
      <c r="M7008" s="3">
        <v>25375</v>
      </c>
      <c r="N7008" s="3">
        <v>6344</v>
      </c>
      <c r="O7008" t="s">
        <v>31</v>
      </c>
    </row>
    <row r="7009" spans="1:15" hidden="1" x14ac:dyDescent="0.3">
      <c r="A7009" t="s">
        <v>18</v>
      </c>
      <c r="B7009">
        <v>1185732</v>
      </c>
      <c r="C7009" s="1">
        <v>43945</v>
      </c>
      <c r="D7009" s="1" t="str">
        <f>TEXT(Table1[[#This Row],[Invoice Date]],"yyyy")</f>
        <v>2020</v>
      </c>
      <c r="E7009" t="s">
        <v>13</v>
      </c>
      <c r="F7009" t="s">
        <v>14</v>
      </c>
      <c r="G7009" t="s">
        <v>67</v>
      </c>
      <c r="H7009" t="s">
        <v>64</v>
      </c>
      <c r="I7009" t="str">
        <f>IF(ISNUMBER(SEARCH( "Women's",Table1[[#This Row],[Product]])), "Women","Male")</f>
        <v>Male</v>
      </c>
      <c r="J7009" t="str">
        <f>IF(ISNUMBER(SEARCH( "Apparel",Table1[[#This Row],[Product]])), "Apparel","Footwear")</f>
        <v>Apparel</v>
      </c>
      <c r="K7009" s="3">
        <v>60</v>
      </c>
      <c r="L7009">
        <v>725</v>
      </c>
      <c r="M7009" s="3">
        <v>43500</v>
      </c>
      <c r="N7009" s="3">
        <v>15225</v>
      </c>
      <c r="O7009" t="s">
        <v>31</v>
      </c>
    </row>
    <row r="7010" spans="1:15" hidden="1" x14ac:dyDescent="0.3">
      <c r="A7010" t="s">
        <v>22</v>
      </c>
      <c r="B7010">
        <v>1185732</v>
      </c>
      <c r="C7010" s="1">
        <v>44100</v>
      </c>
      <c r="D7010" s="1" t="str">
        <f>TEXT(Table1[[#This Row],[Invoice Date]],"yyyy")</f>
        <v>2020</v>
      </c>
      <c r="E7010" t="s">
        <v>13</v>
      </c>
      <c r="F7010" t="s">
        <v>14</v>
      </c>
      <c r="G7010" t="s">
        <v>67</v>
      </c>
      <c r="H7010" t="s">
        <v>50</v>
      </c>
      <c r="I7010" t="str">
        <f>IF(ISNUMBER(SEARCH( "Women's",Table1[[#This Row],[Product]])), "Women","Male")</f>
        <v>Women</v>
      </c>
      <c r="J7010" t="str">
        <f>IF(ISNUMBER(SEARCH( "Apparel",Table1[[#This Row],[Product]])), "Apparel","Footwear")</f>
        <v>Footwear</v>
      </c>
      <c r="K7010" s="3">
        <v>45</v>
      </c>
      <c r="L7010">
        <v>725</v>
      </c>
      <c r="M7010" s="3">
        <v>32625</v>
      </c>
      <c r="N7010" s="3">
        <v>9788</v>
      </c>
      <c r="O7010" t="s">
        <v>31</v>
      </c>
    </row>
    <row r="7011" spans="1:15" hidden="1" x14ac:dyDescent="0.3">
      <c r="A7011" t="s">
        <v>22</v>
      </c>
      <c r="B7011">
        <v>1185732</v>
      </c>
      <c r="C7011" s="1">
        <v>44101</v>
      </c>
      <c r="D7011" s="1" t="str">
        <f>TEXT(Table1[[#This Row],[Invoice Date]],"yyyy")</f>
        <v>2020</v>
      </c>
      <c r="E7011" t="s">
        <v>13</v>
      </c>
      <c r="F7011" t="s">
        <v>14</v>
      </c>
      <c r="G7011" t="s">
        <v>67</v>
      </c>
      <c r="H7011" t="s">
        <v>64</v>
      </c>
      <c r="I7011" t="str">
        <f>IF(ISNUMBER(SEARCH( "Women's",Table1[[#This Row],[Product]])), "Women","Male")</f>
        <v>Male</v>
      </c>
      <c r="J7011" t="str">
        <f>IF(ISNUMBER(SEARCH( "Apparel",Table1[[#This Row],[Product]])), "Apparel","Footwear")</f>
        <v>Apparel</v>
      </c>
      <c r="K7011" s="3">
        <v>55</v>
      </c>
      <c r="L7011">
        <v>725</v>
      </c>
      <c r="M7011" s="3">
        <v>39875</v>
      </c>
      <c r="N7011" s="3">
        <v>13956</v>
      </c>
      <c r="O7011" t="s">
        <v>31</v>
      </c>
    </row>
    <row r="7012" spans="1:15" hidden="1" x14ac:dyDescent="0.3">
      <c r="A7012" t="s">
        <v>22</v>
      </c>
      <c r="B7012">
        <v>1185732</v>
      </c>
      <c r="C7012" s="1">
        <v>44105</v>
      </c>
      <c r="D7012" s="1" t="str">
        <f>TEXT(Table1[[#This Row],[Invoice Date]],"yyyy")</f>
        <v>2020</v>
      </c>
      <c r="E7012" t="s">
        <v>13</v>
      </c>
      <c r="F7012" t="s">
        <v>14</v>
      </c>
      <c r="G7012" t="s">
        <v>67</v>
      </c>
      <c r="H7012" t="s">
        <v>27</v>
      </c>
      <c r="I7012" t="str">
        <f>IF(ISNUMBER(SEARCH( "Women's",Table1[[#This Row],[Product]])), "Women","Male")</f>
        <v>Women</v>
      </c>
      <c r="J7012" t="str">
        <f>IF(ISNUMBER(SEARCH( "Apparel",Table1[[#This Row],[Product]])), "Apparel","Footwear")</f>
        <v>Footwear</v>
      </c>
      <c r="K7012" s="3">
        <v>50</v>
      </c>
      <c r="L7012">
        <v>725</v>
      </c>
      <c r="M7012" s="3">
        <v>36250</v>
      </c>
      <c r="N7012" s="3">
        <v>9063</v>
      </c>
      <c r="O7012" t="s">
        <v>31</v>
      </c>
    </row>
    <row r="7013" spans="1:15" hidden="1" x14ac:dyDescent="0.3">
      <c r="A7013" t="s">
        <v>22</v>
      </c>
      <c r="B7013">
        <v>1197831</v>
      </c>
      <c r="C7013" s="1">
        <v>44289</v>
      </c>
      <c r="D7013" s="1" t="str">
        <f>TEXT(Table1[[#This Row],[Invoice Date]],"yyyy")</f>
        <v>2021</v>
      </c>
      <c r="E7013" t="s">
        <v>19</v>
      </c>
      <c r="F7013" t="s">
        <v>68</v>
      </c>
      <c r="G7013" t="s">
        <v>69</v>
      </c>
      <c r="H7013" t="s">
        <v>25</v>
      </c>
      <c r="I7013" t="str">
        <f>IF(ISNUMBER(SEARCH( "Women's",Table1[[#This Row],[Product]])), "Women","Male")</f>
        <v>Male</v>
      </c>
      <c r="J7013" t="str">
        <f>IF(ISNUMBER(SEARCH( "Apparel",Table1[[#This Row],[Product]])), "Apparel","Footwear")</f>
        <v>Footwear</v>
      </c>
      <c r="K7013" s="3">
        <v>15</v>
      </c>
      <c r="L7013">
        <v>725</v>
      </c>
      <c r="M7013" s="3">
        <v>10875</v>
      </c>
      <c r="N7013" s="3">
        <v>4350</v>
      </c>
      <c r="O7013" t="s">
        <v>26</v>
      </c>
    </row>
    <row r="7014" spans="1:15" hidden="1" x14ac:dyDescent="0.3">
      <c r="A7014" t="s">
        <v>22</v>
      </c>
      <c r="B7014">
        <v>1197831</v>
      </c>
      <c r="C7014" s="1">
        <v>44312</v>
      </c>
      <c r="D7014" s="1" t="str">
        <f>TEXT(Table1[[#This Row],[Invoice Date]],"yyyy")</f>
        <v>2021</v>
      </c>
      <c r="E7014" t="s">
        <v>19</v>
      </c>
      <c r="F7014" t="s">
        <v>68</v>
      </c>
      <c r="G7014" t="s">
        <v>69</v>
      </c>
      <c r="H7014" t="s">
        <v>16</v>
      </c>
      <c r="I7014" t="str">
        <f>IF(ISNUMBER(SEARCH( "Women's",Table1[[#This Row],[Product]])), "Women","Male")</f>
        <v>Women</v>
      </c>
      <c r="J7014" t="str">
        <f>IF(ISNUMBER(SEARCH( "Apparel",Table1[[#This Row],[Product]])), "Apparel","Footwear")</f>
        <v>Apparel</v>
      </c>
      <c r="K7014" s="3">
        <v>55</v>
      </c>
      <c r="L7014">
        <v>725</v>
      </c>
      <c r="M7014" s="3">
        <v>39875</v>
      </c>
      <c r="N7014" s="3">
        <v>23925</v>
      </c>
      <c r="O7014" t="s">
        <v>26</v>
      </c>
    </row>
    <row r="7015" spans="1:15" hidden="1" x14ac:dyDescent="0.3">
      <c r="A7015" t="s">
        <v>22</v>
      </c>
      <c r="B7015">
        <v>1197831</v>
      </c>
      <c r="C7015" s="1">
        <v>44434</v>
      </c>
      <c r="D7015" s="1" t="str">
        <f>TEXT(Table1[[#This Row],[Invoice Date]],"yyyy")</f>
        <v>2021</v>
      </c>
      <c r="E7015" t="s">
        <v>19</v>
      </c>
      <c r="F7015" t="s">
        <v>23</v>
      </c>
      <c r="G7015" t="s">
        <v>24</v>
      </c>
      <c r="H7015" t="s">
        <v>34</v>
      </c>
      <c r="I7015" t="str">
        <f>IF(ISNUMBER(SEARCH( "Women's",Table1[[#This Row],[Product]])), "Women","Male")</f>
        <v>Male</v>
      </c>
      <c r="J7015" t="str">
        <f>IF(ISNUMBER(SEARCH( "Apparel",Table1[[#This Row],[Product]])), "Apparel","Footwear")</f>
        <v>Footwear</v>
      </c>
      <c r="K7015" s="3">
        <v>20</v>
      </c>
      <c r="L7015">
        <v>725</v>
      </c>
      <c r="M7015" s="3">
        <v>14500</v>
      </c>
      <c r="N7015" s="3">
        <v>6525</v>
      </c>
      <c r="O7015" t="s">
        <v>26</v>
      </c>
    </row>
    <row r="7016" spans="1:15" hidden="1" x14ac:dyDescent="0.3">
      <c r="A7016" t="s">
        <v>37</v>
      </c>
      <c r="B7016">
        <v>1128299</v>
      </c>
      <c r="C7016" s="1">
        <v>44357</v>
      </c>
      <c r="D7016" s="1" t="str">
        <f>TEXT(Table1[[#This Row],[Invoice Date]],"yyyy")</f>
        <v>2021</v>
      </c>
      <c r="E7016" t="s">
        <v>42</v>
      </c>
      <c r="F7016" t="s">
        <v>123</v>
      </c>
      <c r="G7016" t="s">
        <v>124</v>
      </c>
      <c r="H7016" t="s">
        <v>25</v>
      </c>
      <c r="I7016" t="str">
        <f>IF(ISNUMBER(SEARCH( "Women's",Table1[[#This Row],[Product]])), "Women","Male")</f>
        <v>Male</v>
      </c>
      <c r="J7016" t="str">
        <f>IF(ISNUMBER(SEARCH( "Apparel",Table1[[#This Row],[Product]])), "Apparel","Footwear")</f>
        <v>Footwear</v>
      </c>
      <c r="K7016" s="3">
        <v>70</v>
      </c>
      <c r="L7016">
        <v>725</v>
      </c>
      <c r="M7016" s="3">
        <v>50750</v>
      </c>
      <c r="N7016" s="3">
        <v>12688</v>
      </c>
      <c r="O7016" t="s">
        <v>26</v>
      </c>
    </row>
    <row r="7017" spans="1:15" hidden="1" x14ac:dyDescent="0.3">
      <c r="A7017" t="s">
        <v>37</v>
      </c>
      <c r="B7017">
        <v>1128299</v>
      </c>
      <c r="C7017" s="1">
        <v>44418</v>
      </c>
      <c r="D7017" s="1" t="str">
        <f>TEXT(Table1[[#This Row],[Invoice Date]],"yyyy")</f>
        <v>2021</v>
      </c>
      <c r="E7017" t="s">
        <v>42</v>
      </c>
      <c r="F7017" t="s">
        <v>123</v>
      </c>
      <c r="G7017" t="s">
        <v>124</v>
      </c>
      <c r="H7017" t="s">
        <v>34</v>
      </c>
      <c r="I7017" t="str">
        <f>IF(ISNUMBER(SEARCH( "Women's",Table1[[#This Row],[Product]])), "Women","Male")</f>
        <v>Male</v>
      </c>
      <c r="J7017" t="str">
        <f>IF(ISNUMBER(SEARCH( "Apparel",Table1[[#This Row],[Product]])), "Apparel","Footwear")</f>
        <v>Footwear</v>
      </c>
      <c r="K7017" s="3">
        <v>75</v>
      </c>
      <c r="L7017">
        <v>725</v>
      </c>
      <c r="M7017" s="3">
        <v>54375</v>
      </c>
      <c r="N7017" s="3">
        <v>10875</v>
      </c>
      <c r="O7017" t="s">
        <v>26</v>
      </c>
    </row>
    <row r="7018" spans="1:15" hidden="1" x14ac:dyDescent="0.3">
      <c r="A7018" t="s">
        <v>18</v>
      </c>
      <c r="B7018">
        <v>1185732</v>
      </c>
      <c r="C7018" s="1">
        <v>44357</v>
      </c>
      <c r="D7018" s="1" t="str">
        <f>TEXT(Table1[[#This Row],[Invoice Date]],"yyyy")</f>
        <v>2021</v>
      </c>
      <c r="E7018" t="s">
        <v>38</v>
      </c>
      <c r="F7018" t="s">
        <v>39</v>
      </c>
      <c r="G7018" t="s">
        <v>95</v>
      </c>
      <c r="H7018" t="s">
        <v>16</v>
      </c>
      <c r="I7018" t="str">
        <f>IF(ISNUMBER(SEARCH( "Women's",Table1[[#This Row],[Product]])), "Women","Male")</f>
        <v>Women</v>
      </c>
      <c r="J7018" t="str">
        <f>IF(ISNUMBER(SEARCH( "Apparel",Table1[[#This Row],[Product]])), "Apparel","Footwear")</f>
        <v>Apparel</v>
      </c>
      <c r="K7018" s="3">
        <v>70</v>
      </c>
      <c r="L7018">
        <v>725</v>
      </c>
      <c r="M7018" s="3">
        <v>50750</v>
      </c>
      <c r="N7018" s="3">
        <v>25375</v>
      </c>
      <c r="O7018" t="s">
        <v>31</v>
      </c>
    </row>
    <row r="7019" spans="1:15" hidden="1" x14ac:dyDescent="0.3">
      <c r="A7019" t="s">
        <v>18</v>
      </c>
      <c r="B7019">
        <v>1185732</v>
      </c>
      <c r="C7019" s="1">
        <v>44417</v>
      </c>
      <c r="D7019" s="1" t="str">
        <f>TEXT(Table1[[#This Row],[Invoice Date]],"yyyy")</f>
        <v>2021</v>
      </c>
      <c r="E7019" t="s">
        <v>38</v>
      </c>
      <c r="F7019" t="s">
        <v>39</v>
      </c>
      <c r="G7019" t="s">
        <v>95</v>
      </c>
      <c r="H7019" t="s">
        <v>16</v>
      </c>
      <c r="I7019" t="str">
        <f>IF(ISNUMBER(SEARCH( "Women's",Table1[[#This Row],[Product]])), "Women","Male")</f>
        <v>Women</v>
      </c>
      <c r="J7019" t="str">
        <f>IF(ISNUMBER(SEARCH( "Apparel",Table1[[#This Row],[Product]])), "Apparel","Footwear")</f>
        <v>Apparel</v>
      </c>
      <c r="K7019" s="3">
        <v>60</v>
      </c>
      <c r="L7019">
        <v>725</v>
      </c>
      <c r="M7019" s="3">
        <v>43500</v>
      </c>
      <c r="N7019" s="3">
        <v>21750</v>
      </c>
      <c r="O7019" t="s">
        <v>31</v>
      </c>
    </row>
    <row r="7020" spans="1:15" hidden="1" x14ac:dyDescent="0.3">
      <c r="A7020" t="s">
        <v>22</v>
      </c>
      <c r="B7020">
        <v>1185732</v>
      </c>
      <c r="C7020" s="1">
        <v>44302</v>
      </c>
      <c r="D7020" s="1" t="str">
        <f>TEXT(Table1[[#This Row],[Invoice Date]],"yyyy")</f>
        <v>2021</v>
      </c>
      <c r="E7020" t="s">
        <v>28</v>
      </c>
      <c r="F7020" t="s">
        <v>40</v>
      </c>
      <c r="G7020" t="s">
        <v>41</v>
      </c>
      <c r="H7020" t="s">
        <v>25</v>
      </c>
      <c r="I7020" t="str">
        <f>IF(ISNUMBER(SEARCH( "Women's",Table1[[#This Row],[Product]])), "Women","Male")</f>
        <v>Male</v>
      </c>
      <c r="J7020" t="str">
        <f>IF(ISNUMBER(SEARCH( "Apparel",Table1[[#This Row],[Product]])), "Apparel","Footwear")</f>
        <v>Footwear</v>
      </c>
      <c r="K7020" s="3">
        <v>35</v>
      </c>
      <c r="L7020">
        <v>725</v>
      </c>
      <c r="M7020" s="3">
        <v>25375</v>
      </c>
      <c r="N7020" s="3">
        <v>12688</v>
      </c>
      <c r="O7020" t="s">
        <v>31</v>
      </c>
    </row>
    <row r="7021" spans="1:15" hidden="1" x14ac:dyDescent="0.3">
      <c r="A7021" t="s">
        <v>22</v>
      </c>
      <c r="B7021">
        <v>1185732</v>
      </c>
      <c r="C7021" s="1">
        <v>44392</v>
      </c>
      <c r="D7021" s="1" t="str">
        <f>TEXT(Table1[[#This Row],[Invoice Date]],"yyyy")</f>
        <v>2021</v>
      </c>
      <c r="E7021" t="s">
        <v>28</v>
      </c>
      <c r="F7021" t="s">
        <v>40</v>
      </c>
      <c r="G7021" t="s">
        <v>41</v>
      </c>
      <c r="H7021" t="s">
        <v>16</v>
      </c>
      <c r="I7021" t="str">
        <f>IF(ISNUMBER(SEARCH( "Women's",Table1[[#This Row],[Product]])), "Women","Male")</f>
        <v>Women</v>
      </c>
      <c r="J7021" t="str">
        <f>IF(ISNUMBER(SEARCH( "Apparel",Table1[[#This Row],[Product]])), "Apparel","Footwear")</f>
        <v>Apparel</v>
      </c>
      <c r="K7021" s="3">
        <v>65</v>
      </c>
      <c r="L7021">
        <v>725</v>
      </c>
      <c r="M7021" s="3">
        <v>47125</v>
      </c>
      <c r="N7021" s="3">
        <v>25919</v>
      </c>
      <c r="O7021" t="s">
        <v>31</v>
      </c>
    </row>
    <row r="7022" spans="1:15" hidden="1" x14ac:dyDescent="0.3">
      <c r="A7022" t="s">
        <v>18</v>
      </c>
      <c r="B7022">
        <v>1185732</v>
      </c>
      <c r="C7022" s="1">
        <v>44238</v>
      </c>
      <c r="D7022" s="1" t="str">
        <f>TEXT(Table1[[#This Row],[Invoice Date]],"yyyy")</f>
        <v>2021</v>
      </c>
      <c r="E7022" t="s">
        <v>28</v>
      </c>
      <c r="F7022" t="s">
        <v>29</v>
      </c>
      <c r="G7022" t="s">
        <v>30</v>
      </c>
      <c r="H7022" t="s">
        <v>25</v>
      </c>
      <c r="I7022" t="str">
        <f>IF(ISNUMBER(SEARCH( "Women's",Table1[[#This Row],[Product]])), "Women","Male")</f>
        <v>Male</v>
      </c>
      <c r="J7022" t="str">
        <f>IF(ISNUMBER(SEARCH( "Apparel",Table1[[#This Row],[Product]])), "Apparel","Footwear")</f>
        <v>Footwear</v>
      </c>
      <c r="K7022" s="3">
        <v>25</v>
      </c>
      <c r="L7022">
        <v>725</v>
      </c>
      <c r="M7022" s="3">
        <v>18125</v>
      </c>
      <c r="N7022" s="3">
        <v>7250</v>
      </c>
      <c r="O7022" t="s">
        <v>31</v>
      </c>
    </row>
    <row r="7023" spans="1:15" x14ac:dyDescent="0.3">
      <c r="A7023" t="s">
        <v>18</v>
      </c>
      <c r="B7023">
        <v>1197831</v>
      </c>
      <c r="C7023" s="1">
        <v>44321</v>
      </c>
      <c r="D7023" s="1" t="str">
        <f>TEXT(Table1[[#This Row],[Invoice Date]],"yyyy")</f>
        <v>2021</v>
      </c>
      <c r="E7023" t="s">
        <v>42</v>
      </c>
      <c r="F7023" t="s">
        <v>73</v>
      </c>
      <c r="G7023" t="s">
        <v>74</v>
      </c>
      <c r="H7023" t="s">
        <v>34</v>
      </c>
      <c r="I7023" t="str">
        <f>IF(ISNUMBER(SEARCH( "Women's",Table1[[#This Row],[Product]])), "Women","Male")</f>
        <v>Male</v>
      </c>
      <c r="J7023" t="str">
        <f>IF(ISNUMBER(SEARCH( "Apparel",Table1[[#This Row],[Product]])), "Apparel","Footwear")</f>
        <v>Footwear</v>
      </c>
      <c r="K7023" s="3">
        <v>30</v>
      </c>
      <c r="L7023">
        <v>725</v>
      </c>
      <c r="M7023" s="3">
        <v>21750</v>
      </c>
      <c r="N7023" s="3">
        <v>7613</v>
      </c>
      <c r="O7023" t="s">
        <v>17</v>
      </c>
    </row>
    <row r="7024" spans="1:15" x14ac:dyDescent="0.3">
      <c r="A7024" t="s">
        <v>22</v>
      </c>
      <c r="B7024">
        <v>1197831</v>
      </c>
      <c r="C7024" s="1">
        <v>44416</v>
      </c>
      <c r="D7024" s="1" t="str">
        <f>TEXT(Table1[[#This Row],[Invoice Date]],"yyyy")</f>
        <v>2021</v>
      </c>
      <c r="E7024" t="s">
        <v>42</v>
      </c>
      <c r="F7024" t="s">
        <v>73</v>
      </c>
      <c r="G7024" t="s">
        <v>74</v>
      </c>
      <c r="H7024" t="s">
        <v>16</v>
      </c>
      <c r="I7024" t="str">
        <f>IF(ISNUMBER(SEARCH( "Women's",Table1[[#This Row],[Product]])), "Women","Male")</f>
        <v>Women</v>
      </c>
      <c r="J7024" t="str">
        <f>IF(ISNUMBER(SEARCH( "Apparel",Table1[[#This Row],[Product]])), "Apparel","Footwear")</f>
        <v>Apparel</v>
      </c>
      <c r="K7024" s="3">
        <v>60</v>
      </c>
      <c r="L7024">
        <v>725</v>
      </c>
      <c r="M7024" s="3">
        <v>43500</v>
      </c>
      <c r="N7024" s="3">
        <v>23925</v>
      </c>
      <c r="O7024" t="s">
        <v>17</v>
      </c>
    </row>
    <row r="7025" spans="1:15" x14ac:dyDescent="0.3">
      <c r="A7025" t="s">
        <v>37</v>
      </c>
      <c r="B7025">
        <v>1197831</v>
      </c>
      <c r="C7025" s="1">
        <v>44534</v>
      </c>
      <c r="D7025" s="1" t="str">
        <f>TEXT(Table1[[#This Row],[Invoice Date]],"yyyy")</f>
        <v>2021</v>
      </c>
      <c r="E7025" t="s">
        <v>42</v>
      </c>
      <c r="F7025" t="s">
        <v>73</v>
      </c>
      <c r="G7025" t="s">
        <v>74</v>
      </c>
      <c r="H7025" t="s">
        <v>16</v>
      </c>
      <c r="I7025" t="str">
        <f>IF(ISNUMBER(SEARCH( "Women's",Table1[[#This Row],[Product]])), "Women","Male")</f>
        <v>Women</v>
      </c>
      <c r="J7025" t="str">
        <f>IF(ISNUMBER(SEARCH( "Apparel",Table1[[#This Row],[Product]])), "Apparel","Footwear")</f>
        <v>Apparel</v>
      </c>
      <c r="K7025" s="3">
        <v>65</v>
      </c>
      <c r="L7025">
        <v>725</v>
      </c>
      <c r="M7025" s="3">
        <v>47125</v>
      </c>
      <c r="N7025" s="3">
        <v>25919</v>
      </c>
      <c r="O7025" t="s">
        <v>17</v>
      </c>
    </row>
    <row r="7026" spans="1:15" x14ac:dyDescent="0.3">
      <c r="A7026" t="s">
        <v>22</v>
      </c>
      <c r="B7026">
        <v>1128299</v>
      </c>
      <c r="C7026" s="1">
        <v>44389</v>
      </c>
      <c r="D7026" s="1" t="str">
        <f>TEXT(Table1[[#This Row],[Invoice Date]],"yyyy")</f>
        <v>2021</v>
      </c>
      <c r="E7026" t="s">
        <v>13</v>
      </c>
      <c r="F7026" t="s">
        <v>51</v>
      </c>
      <c r="G7026" t="s">
        <v>52</v>
      </c>
      <c r="H7026" t="s">
        <v>25</v>
      </c>
      <c r="I7026" t="str">
        <f>IF(ISNUMBER(SEARCH( "Women's",Table1[[#This Row],[Product]])), "Women","Male")</f>
        <v>Male</v>
      </c>
      <c r="J7026" t="str">
        <f>IF(ISNUMBER(SEARCH( "Apparel",Table1[[#This Row],[Product]])), "Apparel","Footwear")</f>
        <v>Footwear</v>
      </c>
      <c r="K7026" s="3">
        <v>50</v>
      </c>
      <c r="L7026">
        <v>725</v>
      </c>
      <c r="M7026" s="3">
        <v>36250</v>
      </c>
      <c r="N7026" s="3">
        <v>14500</v>
      </c>
      <c r="O7026" t="s">
        <v>17</v>
      </c>
    </row>
    <row r="7027" spans="1:15" x14ac:dyDescent="0.3">
      <c r="A7027" t="s">
        <v>37</v>
      </c>
      <c r="B7027">
        <v>1185732</v>
      </c>
      <c r="C7027" s="1">
        <v>44205</v>
      </c>
      <c r="D7027" s="1" t="str">
        <f>TEXT(Table1[[#This Row],[Invoice Date]],"yyyy")</f>
        <v>2021</v>
      </c>
      <c r="E7027" t="s">
        <v>13</v>
      </c>
      <c r="F7027" t="s">
        <v>51</v>
      </c>
      <c r="G7027" t="s">
        <v>52</v>
      </c>
      <c r="H7027" t="s">
        <v>64</v>
      </c>
      <c r="I7027" t="str">
        <f>IF(ISNUMBER(SEARCH( "Women's",Table1[[#This Row],[Product]])), "Women","Male")</f>
        <v>Male</v>
      </c>
      <c r="J7027" t="str">
        <f>IF(ISNUMBER(SEARCH( "Apparel",Table1[[#This Row],[Product]])), "Apparel","Footwear")</f>
        <v>Apparel</v>
      </c>
      <c r="K7027" s="3">
        <v>50</v>
      </c>
      <c r="L7027">
        <v>725</v>
      </c>
      <c r="M7027" s="3">
        <v>36250</v>
      </c>
      <c r="N7027" s="3">
        <v>12688</v>
      </c>
      <c r="O7027" t="s">
        <v>17</v>
      </c>
    </row>
    <row r="7028" spans="1:15" x14ac:dyDescent="0.3">
      <c r="A7028" t="s">
        <v>37</v>
      </c>
      <c r="B7028">
        <v>1185732</v>
      </c>
      <c r="C7028" s="1">
        <v>44234</v>
      </c>
      <c r="D7028" s="1" t="str">
        <f>TEXT(Table1[[#This Row],[Invoice Date]],"yyyy")</f>
        <v>2021</v>
      </c>
      <c r="E7028" t="s">
        <v>13</v>
      </c>
      <c r="F7028" t="s">
        <v>51</v>
      </c>
      <c r="G7028" t="s">
        <v>52</v>
      </c>
      <c r="H7028" t="s">
        <v>34</v>
      </c>
      <c r="I7028" t="str">
        <f>IF(ISNUMBER(SEARCH( "Women's",Table1[[#This Row],[Product]])), "Women","Male")</f>
        <v>Male</v>
      </c>
      <c r="J7028" t="str">
        <f>IF(ISNUMBER(SEARCH( "Apparel",Table1[[#This Row],[Product]])), "Apparel","Footwear")</f>
        <v>Footwear</v>
      </c>
      <c r="K7028" s="3">
        <v>40</v>
      </c>
      <c r="L7028">
        <v>725</v>
      </c>
      <c r="M7028" s="3">
        <v>29000</v>
      </c>
      <c r="N7028" s="3">
        <v>10150</v>
      </c>
      <c r="O7028" t="s">
        <v>17</v>
      </c>
    </row>
    <row r="7029" spans="1:15" x14ac:dyDescent="0.3">
      <c r="A7029" t="s">
        <v>37</v>
      </c>
      <c r="B7029">
        <v>1185732</v>
      </c>
      <c r="C7029" s="1">
        <v>44260</v>
      </c>
      <c r="D7029" s="1" t="str">
        <f>TEXT(Table1[[#This Row],[Invoice Date]],"yyyy")</f>
        <v>2021</v>
      </c>
      <c r="E7029" t="s">
        <v>13</v>
      </c>
      <c r="F7029" t="s">
        <v>63</v>
      </c>
      <c r="G7029" t="s">
        <v>59</v>
      </c>
      <c r="H7029" t="s">
        <v>27</v>
      </c>
      <c r="I7029" t="str">
        <f>IF(ISNUMBER(SEARCH( "Women's",Table1[[#This Row],[Product]])), "Women","Male")</f>
        <v>Women</v>
      </c>
      <c r="J7029" t="str">
        <f>IF(ISNUMBER(SEARCH( "Apparel",Table1[[#This Row],[Product]])), "Apparel","Footwear")</f>
        <v>Footwear</v>
      </c>
      <c r="K7029" s="3">
        <v>25</v>
      </c>
      <c r="L7029">
        <v>725</v>
      </c>
      <c r="M7029" s="3">
        <v>18125</v>
      </c>
      <c r="N7029" s="3">
        <v>4531</v>
      </c>
      <c r="O7029" t="s">
        <v>17</v>
      </c>
    </row>
    <row r="7030" spans="1:15" x14ac:dyDescent="0.3">
      <c r="A7030" t="s">
        <v>37</v>
      </c>
      <c r="B7030">
        <v>1185732</v>
      </c>
      <c r="C7030" s="1">
        <v>44260</v>
      </c>
      <c r="D7030" s="1" t="str">
        <f>TEXT(Table1[[#This Row],[Invoice Date]],"yyyy")</f>
        <v>2021</v>
      </c>
      <c r="E7030" t="s">
        <v>13</v>
      </c>
      <c r="F7030" t="s">
        <v>63</v>
      </c>
      <c r="G7030" t="s">
        <v>59</v>
      </c>
      <c r="H7030" t="s">
        <v>16</v>
      </c>
      <c r="I7030" t="str">
        <f>IF(ISNUMBER(SEARCH( "Women's",Table1[[#This Row],[Product]])), "Women","Male")</f>
        <v>Women</v>
      </c>
      <c r="J7030" t="str">
        <f>IF(ISNUMBER(SEARCH( "Apparel",Table1[[#This Row],[Product]])), "Apparel","Footwear")</f>
        <v>Apparel</v>
      </c>
      <c r="K7030" s="3">
        <v>35</v>
      </c>
      <c r="L7030">
        <v>725</v>
      </c>
      <c r="M7030" s="3">
        <v>25375</v>
      </c>
      <c r="N7030" s="3">
        <v>12688</v>
      </c>
      <c r="O7030" t="s">
        <v>17</v>
      </c>
    </row>
    <row r="7031" spans="1:15" x14ac:dyDescent="0.3">
      <c r="A7031" t="s">
        <v>37</v>
      </c>
      <c r="B7031">
        <v>1185732</v>
      </c>
      <c r="C7031" s="1">
        <v>44321</v>
      </c>
      <c r="D7031" s="1" t="str">
        <f>TEXT(Table1[[#This Row],[Invoice Date]],"yyyy")</f>
        <v>2021</v>
      </c>
      <c r="E7031" t="s">
        <v>13</v>
      </c>
      <c r="F7031" t="s">
        <v>63</v>
      </c>
      <c r="G7031" t="s">
        <v>59</v>
      </c>
      <c r="H7031" t="s">
        <v>27</v>
      </c>
      <c r="I7031" t="str">
        <f>IF(ISNUMBER(SEARCH( "Women's",Table1[[#This Row],[Product]])), "Women","Male")</f>
        <v>Women</v>
      </c>
      <c r="J7031" t="str">
        <f>IF(ISNUMBER(SEARCH( "Apparel",Table1[[#This Row],[Product]])), "Apparel","Footwear")</f>
        <v>Footwear</v>
      </c>
      <c r="K7031" s="3">
        <v>45</v>
      </c>
      <c r="L7031">
        <v>725</v>
      </c>
      <c r="M7031" s="3">
        <v>32625</v>
      </c>
      <c r="N7031" s="3">
        <v>8156</v>
      </c>
      <c r="O7031" t="s">
        <v>17</v>
      </c>
    </row>
    <row r="7032" spans="1:15" x14ac:dyDescent="0.3">
      <c r="A7032" t="s">
        <v>37</v>
      </c>
      <c r="B7032">
        <v>1185732</v>
      </c>
      <c r="C7032" s="1">
        <v>44444</v>
      </c>
      <c r="D7032" s="1" t="str">
        <f>TEXT(Table1[[#This Row],[Invoice Date]],"yyyy")</f>
        <v>2021</v>
      </c>
      <c r="E7032" t="s">
        <v>13</v>
      </c>
      <c r="F7032" t="s">
        <v>63</v>
      </c>
      <c r="G7032" t="s">
        <v>59</v>
      </c>
      <c r="H7032" t="s">
        <v>27</v>
      </c>
      <c r="I7032" t="str">
        <f>IF(ISNUMBER(SEARCH( "Women's",Table1[[#This Row],[Product]])), "Women","Male")</f>
        <v>Women</v>
      </c>
      <c r="J7032" t="str">
        <f>IF(ISNUMBER(SEARCH( "Apparel",Table1[[#This Row],[Product]])), "Apparel","Footwear")</f>
        <v>Footwear</v>
      </c>
      <c r="K7032" s="3">
        <v>40</v>
      </c>
      <c r="L7032">
        <v>725</v>
      </c>
      <c r="M7032" s="3">
        <v>29000</v>
      </c>
      <c r="N7032" s="3">
        <v>7250</v>
      </c>
      <c r="O7032" t="s">
        <v>17</v>
      </c>
    </row>
    <row r="7033" spans="1:15" x14ac:dyDescent="0.3">
      <c r="A7033" t="s">
        <v>37</v>
      </c>
      <c r="B7033">
        <v>1185732</v>
      </c>
      <c r="C7033" s="1">
        <v>44506</v>
      </c>
      <c r="D7033" s="1" t="str">
        <f>TEXT(Table1[[#This Row],[Invoice Date]],"yyyy")</f>
        <v>2021</v>
      </c>
      <c r="E7033" t="s">
        <v>13</v>
      </c>
      <c r="F7033" t="s">
        <v>63</v>
      </c>
      <c r="G7033" t="s">
        <v>59</v>
      </c>
      <c r="H7033" t="s">
        <v>64</v>
      </c>
      <c r="I7033" t="str">
        <f>IF(ISNUMBER(SEARCH( "Women's",Table1[[#This Row],[Product]])), "Women","Male")</f>
        <v>Male</v>
      </c>
      <c r="J7033" t="str">
        <f>IF(ISNUMBER(SEARCH( "Apparel",Table1[[#This Row],[Product]])), "Apparel","Footwear")</f>
        <v>Apparel</v>
      </c>
      <c r="K7033" s="3">
        <v>70</v>
      </c>
      <c r="L7033">
        <v>725</v>
      </c>
      <c r="M7033" s="3">
        <v>50750</v>
      </c>
      <c r="N7033" s="3">
        <v>17763</v>
      </c>
      <c r="O7033" t="s">
        <v>17</v>
      </c>
    </row>
    <row r="7034" spans="1:15" x14ac:dyDescent="0.3">
      <c r="A7034" t="s">
        <v>22</v>
      </c>
      <c r="B7034">
        <v>1185732</v>
      </c>
      <c r="C7034" s="1">
        <v>44202</v>
      </c>
      <c r="D7034" s="1" t="str">
        <f>TEXT(Table1[[#This Row],[Invoice Date]],"yyyy")</f>
        <v>2021</v>
      </c>
      <c r="E7034" t="s">
        <v>13</v>
      </c>
      <c r="F7034" t="s">
        <v>63</v>
      </c>
      <c r="G7034" t="s">
        <v>59</v>
      </c>
      <c r="H7034" t="s">
        <v>34</v>
      </c>
      <c r="I7034" t="str">
        <f>IF(ISNUMBER(SEARCH( "Women's",Table1[[#This Row],[Product]])), "Women","Male")</f>
        <v>Male</v>
      </c>
      <c r="J7034" t="str">
        <f>IF(ISNUMBER(SEARCH( "Apparel",Table1[[#This Row],[Product]])), "Apparel","Footwear")</f>
        <v>Footwear</v>
      </c>
      <c r="K7034" s="3">
        <v>35</v>
      </c>
      <c r="L7034">
        <v>725</v>
      </c>
      <c r="M7034" s="3">
        <v>25375</v>
      </c>
      <c r="N7034" s="3">
        <v>8881</v>
      </c>
      <c r="O7034" t="s">
        <v>17</v>
      </c>
    </row>
    <row r="7035" spans="1:15" x14ac:dyDescent="0.3">
      <c r="A7035" t="s">
        <v>22</v>
      </c>
      <c r="B7035">
        <v>1185732</v>
      </c>
      <c r="C7035" s="1">
        <v>44202</v>
      </c>
      <c r="D7035" s="1" t="str">
        <f>TEXT(Table1[[#This Row],[Invoice Date]],"yyyy")</f>
        <v>2021</v>
      </c>
      <c r="E7035" t="s">
        <v>13</v>
      </c>
      <c r="F7035" t="s">
        <v>63</v>
      </c>
      <c r="G7035" t="s">
        <v>59</v>
      </c>
      <c r="H7035" t="s">
        <v>27</v>
      </c>
      <c r="I7035" t="str">
        <f>IF(ISNUMBER(SEARCH( "Women's",Table1[[#This Row],[Product]])), "Women","Male")</f>
        <v>Women</v>
      </c>
      <c r="J7035" t="str">
        <f>IF(ISNUMBER(SEARCH( "Apparel",Table1[[#This Row],[Product]])), "Apparel","Footwear")</f>
        <v>Footwear</v>
      </c>
      <c r="K7035" s="3">
        <v>25</v>
      </c>
      <c r="L7035">
        <v>725</v>
      </c>
      <c r="M7035" s="3">
        <v>18125</v>
      </c>
      <c r="N7035" s="3">
        <v>7250</v>
      </c>
      <c r="O7035" t="s">
        <v>17</v>
      </c>
    </row>
    <row r="7036" spans="1:15" x14ac:dyDescent="0.3">
      <c r="A7036" t="s">
        <v>22</v>
      </c>
      <c r="B7036">
        <v>1185732</v>
      </c>
      <c r="C7036" s="1">
        <v>44202</v>
      </c>
      <c r="D7036" s="1" t="str">
        <f>TEXT(Table1[[#This Row],[Invoice Date]],"yyyy")</f>
        <v>2021</v>
      </c>
      <c r="E7036" t="s">
        <v>13</v>
      </c>
      <c r="F7036" t="s">
        <v>63</v>
      </c>
      <c r="G7036" t="s">
        <v>59</v>
      </c>
      <c r="H7036" t="s">
        <v>16</v>
      </c>
      <c r="I7036" t="str">
        <f>IF(ISNUMBER(SEARCH( "Women's",Table1[[#This Row],[Product]])), "Women","Male")</f>
        <v>Women</v>
      </c>
      <c r="J7036" t="str">
        <f>IF(ISNUMBER(SEARCH( "Apparel",Table1[[#This Row],[Product]])), "Apparel","Footwear")</f>
        <v>Apparel</v>
      </c>
      <c r="K7036" s="3">
        <v>35</v>
      </c>
      <c r="L7036">
        <v>725</v>
      </c>
      <c r="M7036" s="3">
        <v>25375</v>
      </c>
      <c r="N7036" s="3">
        <v>12688</v>
      </c>
      <c r="O7036" t="s">
        <v>17</v>
      </c>
    </row>
    <row r="7037" spans="1:15" x14ac:dyDescent="0.3">
      <c r="A7037" t="s">
        <v>22</v>
      </c>
      <c r="B7037">
        <v>1185732</v>
      </c>
      <c r="C7037" s="1">
        <v>44379</v>
      </c>
      <c r="D7037" s="1" t="str">
        <f>TEXT(Table1[[#This Row],[Invoice Date]],"yyyy")</f>
        <v>2021</v>
      </c>
      <c r="E7037" t="s">
        <v>13</v>
      </c>
      <c r="F7037" t="s">
        <v>71</v>
      </c>
      <c r="G7037" t="s">
        <v>72</v>
      </c>
      <c r="H7037" t="s">
        <v>27</v>
      </c>
      <c r="I7037" t="str">
        <f>IF(ISNUMBER(SEARCH( "Women's",Table1[[#This Row],[Product]])), "Women","Male")</f>
        <v>Women</v>
      </c>
      <c r="J7037" t="str">
        <f>IF(ISNUMBER(SEARCH( "Apparel",Table1[[#This Row],[Product]])), "Apparel","Footwear")</f>
        <v>Footwear</v>
      </c>
      <c r="K7037" s="3">
        <v>55</v>
      </c>
      <c r="L7037">
        <v>725</v>
      </c>
      <c r="M7037" s="3">
        <v>39875</v>
      </c>
      <c r="N7037" s="3">
        <v>15950</v>
      </c>
      <c r="O7037" t="s">
        <v>17</v>
      </c>
    </row>
    <row r="7038" spans="1:15" x14ac:dyDescent="0.3">
      <c r="A7038" t="s">
        <v>22</v>
      </c>
      <c r="B7038">
        <v>1185732</v>
      </c>
      <c r="C7038" s="1">
        <v>44411</v>
      </c>
      <c r="D7038" s="1" t="str">
        <f>TEXT(Table1[[#This Row],[Invoice Date]],"yyyy")</f>
        <v>2021</v>
      </c>
      <c r="E7038" t="s">
        <v>13</v>
      </c>
      <c r="F7038" t="s">
        <v>71</v>
      </c>
      <c r="G7038" t="s">
        <v>72</v>
      </c>
      <c r="H7038" t="s">
        <v>27</v>
      </c>
      <c r="I7038" t="str">
        <f>IF(ISNUMBER(SEARCH( "Women's",Table1[[#This Row],[Product]])), "Women","Male")</f>
        <v>Women</v>
      </c>
      <c r="J7038" t="str">
        <f>IF(ISNUMBER(SEARCH( "Apparel",Table1[[#This Row],[Product]])), "Apparel","Footwear")</f>
        <v>Footwear</v>
      </c>
      <c r="K7038" s="3">
        <v>55</v>
      </c>
      <c r="L7038">
        <v>725</v>
      </c>
      <c r="M7038" s="3">
        <v>39875</v>
      </c>
      <c r="N7038" s="3">
        <v>15950</v>
      </c>
      <c r="O7038" t="s">
        <v>17</v>
      </c>
    </row>
    <row r="7039" spans="1:15" x14ac:dyDescent="0.3">
      <c r="A7039" t="s">
        <v>22</v>
      </c>
      <c r="B7039">
        <v>1185732</v>
      </c>
      <c r="C7039" s="1">
        <v>44441</v>
      </c>
      <c r="D7039" s="1" t="str">
        <f>TEXT(Table1[[#This Row],[Invoice Date]],"yyyy")</f>
        <v>2021</v>
      </c>
      <c r="E7039" t="s">
        <v>13</v>
      </c>
      <c r="F7039" t="s">
        <v>71</v>
      </c>
      <c r="G7039" t="s">
        <v>72</v>
      </c>
      <c r="H7039" t="s">
        <v>34</v>
      </c>
      <c r="I7039" t="str">
        <f>IF(ISNUMBER(SEARCH( "Women's",Table1[[#This Row],[Product]])), "Women","Male")</f>
        <v>Male</v>
      </c>
      <c r="J7039" t="str">
        <f>IF(ISNUMBER(SEARCH( "Apparel",Table1[[#This Row],[Product]])), "Apparel","Footwear")</f>
        <v>Footwear</v>
      </c>
      <c r="K7039" s="3">
        <v>50</v>
      </c>
      <c r="L7039">
        <v>725</v>
      </c>
      <c r="M7039" s="3">
        <v>36250</v>
      </c>
      <c r="N7039" s="3">
        <v>12688</v>
      </c>
      <c r="O7039" t="s">
        <v>17</v>
      </c>
    </row>
    <row r="7040" spans="1:15" x14ac:dyDescent="0.3">
      <c r="A7040" t="s">
        <v>22</v>
      </c>
      <c r="B7040">
        <v>1185732</v>
      </c>
      <c r="C7040" s="1">
        <v>44503</v>
      </c>
      <c r="D7040" s="1" t="str">
        <f>TEXT(Table1[[#This Row],[Invoice Date]],"yyyy")</f>
        <v>2021</v>
      </c>
      <c r="E7040" t="s">
        <v>13</v>
      </c>
      <c r="F7040" t="s">
        <v>71</v>
      </c>
      <c r="G7040" t="s">
        <v>72</v>
      </c>
      <c r="H7040" t="s">
        <v>16</v>
      </c>
      <c r="I7040" t="str">
        <f>IF(ISNUMBER(SEARCH( "Women's",Table1[[#This Row],[Product]])), "Women","Male")</f>
        <v>Women</v>
      </c>
      <c r="J7040" t="str">
        <f>IF(ISNUMBER(SEARCH( "Apparel",Table1[[#This Row],[Product]])), "Apparel","Footwear")</f>
        <v>Apparel</v>
      </c>
      <c r="K7040" s="3">
        <v>75</v>
      </c>
      <c r="L7040">
        <v>725</v>
      </c>
      <c r="M7040" s="3">
        <v>54375</v>
      </c>
      <c r="N7040" s="3">
        <v>27188</v>
      </c>
      <c r="O7040" t="s">
        <v>17</v>
      </c>
    </row>
    <row r="7041" spans="1:15" x14ac:dyDescent="0.3">
      <c r="A7041" t="s">
        <v>45</v>
      </c>
      <c r="B7041">
        <v>1185732</v>
      </c>
      <c r="C7041" s="1">
        <v>44532</v>
      </c>
      <c r="D7041" s="1" t="str">
        <f>TEXT(Table1[[#This Row],[Invoice Date]],"yyyy")</f>
        <v>2021</v>
      </c>
      <c r="E7041" t="s">
        <v>13</v>
      </c>
      <c r="F7041" t="s">
        <v>71</v>
      </c>
      <c r="G7041" t="s">
        <v>72</v>
      </c>
      <c r="H7041" t="s">
        <v>27</v>
      </c>
      <c r="I7041" t="str">
        <f>IF(ISNUMBER(SEARCH( "Women's",Table1[[#This Row],[Product]])), "Women","Male")</f>
        <v>Women</v>
      </c>
      <c r="J7041" t="str">
        <f>IF(ISNUMBER(SEARCH( "Apparel",Table1[[#This Row],[Product]])), "Apparel","Footwear")</f>
        <v>Footwear</v>
      </c>
      <c r="K7041" s="3">
        <v>60</v>
      </c>
      <c r="L7041">
        <v>725</v>
      </c>
      <c r="M7041" s="3">
        <v>43500</v>
      </c>
      <c r="N7041" s="3">
        <v>17400</v>
      </c>
      <c r="O7041" t="s">
        <v>17</v>
      </c>
    </row>
    <row r="7042" spans="1:15" x14ac:dyDescent="0.3">
      <c r="A7042" t="s">
        <v>45</v>
      </c>
      <c r="B7042">
        <v>1185732</v>
      </c>
      <c r="C7042" s="1">
        <v>44296</v>
      </c>
      <c r="D7042" s="1" t="str">
        <f>TEXT(Table1[[#This Row],[Invoice Date]],"yyyy")</f>
        <v>2021</v>
      </c>
      <c r="E7042" t="s">
        <v>28</v>
      </c>
      <c r="F7042" t="s">
        <v>46</v>
      </c>
      <c r="G7042" t="s">
        <v>47</v>
      </c>
      <c r="H7042" t="s">
        <v>25</v>
      </c>
      <c r="I7042" t="str">
        <f>IF(ISNUMBER(SEARCH( "Women's",Table1[[#This Row],[Product]])), "Women","Male")</f>
        <v>Male</v>
      </c>
      <c r="J7042" t="str">
        <f>IF(ISNUMBER(SEARCH( "Apparel",Table1[[#This Row],[Product]])), "Apparel","Footwear")</f>
        <v>Footwear</v>
      </c>
      <c r="K7042" s="3">
        <v>30</v>
      </c>
      <c r="L7042">
        <v>725</v>
      </c>
      <c r="M7042" s="3">
        <v>21750</v>
      </c>
      <c r="N7042" s="3">
        <v>8700</v>
      </c>
      <c r="O7042" t="s">
        <v>17</v>
      </c>
    </row>
    <row r="7043" spans="1:15" x14ac:dyDescent="0.3">
      <c r="A7043" t="s">
        <v>45</v>
      </c>
      <c r="B7043">
        <v>1185732</v>
      </c>
      <c r="C7043" s="1">
        <v>44386</v>
      </c>
      <c r="D7043" s="1" t="str">
        <f>TEXT(Table1[[#This Row],[Invoice Date]],"yyyy")</f>
        <v>2021</v>
      </c>
      <c r="E7043" t="s">
        <v>28</v>
      </c>
      <c r="F7043" t="s">
        <v>46</v>
      </c>
      <c r="G7043" t="s">
        <v>47</v>
      </c>
      <c r="H7043" t="s">
        <v>16</v>
      </c>
      <c r="I7043" t="str">
        <f>IF(ISNUMBER(SEARCH( "Women's",Table1[[#This Row],[Product]])), "Women","Male")</f>
        <v>Women</v>
      </c>
      <c r="J7043" t="str">
        <f>IF(ISNUMBER(SEARCH( "Apparel",Table1[[#This Row],[Product]])), "Apparel","Footwear")</f>
        <v>Apparel</v>
      </c>
      <c r="K7043" s="3">
        <v>70</v>
      </c>
      <c r="L7043">
        <v>725</v>
      </c>
      <c r="M7043" s="3">
        <v>50750</v>
      </c>
      <c r="N7043" s="3">
        <v>25375</v>
      </c>
      <c r="O7043" t="s">
        <v>17</v>
      </c>
    </row>
    <row r="7044" spans="1:15" x14ac:dyDescent="0.3">
      <c r="A7044" t="s">
        <v>45</v>
      </c>
      <c r="B7044">
        <v>1185732</v>
      </c>
      <c r="C7044" s="1">
        <v>44480</v>
      </c>
      <c r="D7044" s="1" t="str">
        <f>TEXT(Table1[[#This Row],[Invoice Date]],"yyyy")</f>
        <v>2021</v>
      </c>
      <c r="E7044" t="s">
        <v>28</v>
      </c>
      <c r="F7044" t="s">
        <v>46</v>
      </c>
      <c r="G7044" t="s">
        <v>47</v>
      </c>
      <c r="H7044" t="s">
        <v>25</v>
      </c>
      <c r="I7044" t="str">
        <f>IF(ISNUMBER(SEARCH( "Women's",Table1[[#This Row],[Product]])), "Women","Male")</f>
        <v>Male</v>
      </c>
      <c r="J7044" t="str">
        <f>IF(ISNUMBER(SEARCH( "Apparel",Table1[[#This Row],[Product]])), "Apparel","Footwear")</f>
        <v>Footwear</v>
      </c>
      <c r="K7044" s="3">
        <v>40</v>
      </c>
      <c r="L7044">
        <v>725</v>
      </c>
      <c r="M7044" s="3">
        <v>29000</v>
      </c>
      <c r="N7044" s="3">
        <v>11600</v>
      </c>
      <c r="O7044" t="s">
        <v>17</v>
      </c>
    </row>
    <row r="7045" spans="1:15" x14ac:dyDescent="0.3">
      <c r="A7045" t="s">
        <v>37</v>
      </c>
      <c r="B7045">
        <v>1185732</v>
      </c>
      <c r="C7045" s="1">
        <v>44216</v>
      </c>
      <c r="D7045" s="1" t="str">
        <f>TEXT(Table1[[#This Row],[Invoice Date]],"yyyy")</f>
        <v>2021</v>
      </c>
      <c r="E7045" t="s">
        <v>13</v>
      </c>
      <c r="F7045" t="s">
        <v>100</v>
      </c>
      <c r="G7045" t="s">
        <v>101</v>
      </c>
      <c r="H7045" t="s">
        <v>25</v>
      </c>
      <c r="I7045" t="str">
        <f>IF(ISNUMBER(SEARCH( "Women's",Table1[[#This Row],[Product]])), "Women","Male")</f>
        <v>Male</v>
      </c>
      <c r="J7045" t="str">
        <f>IF(ISNUMBER(SEARCH( "Apparel",Table1[[#This Row],[Product]])), "Apparel","Footwear")</f>
        <v>Footwear</v>
      </c>
      <c r="K7045" s="3">
        <v>30</v>
      </c>
      <c r="L7045">
        <v>725</v>
      </c>
      <c r="M7045" s="3">
        <v>21750</v>
      </c>
      <c r="N7045" s="3">
        <v>8700</v>
      </c>
      <c r="O7045" t="s">
        <v>17</v>
      </c>
    </row>
    <row r="7046" spans="1:15" x14ac:dyDescent="0.3">
      <c r="A7046" t="s">
        <v>12</v>
      </c>
      <c r="B7046">
        <v>1185732</v>
      </c>
      <c r="C7046" s="1">
        <v>44455</v>
      </c>
      <c r="D7046" s="1" t="str">
        <f>TEXT(Table1[[#This Row],[Invoice Date]],"yyyy")</f>
        <v>2021</v>
      </c>
      <c r="E7046" t="s">
        <v>19</v>
      </c>
      <c r="F7046" t="s">
        <v>32</v>
      </c>
      <c r="G7046" t="s">
        <v>33</v>
      </c>
      <c r="H7046" t="s">
        <v>25</v>
      </c>
      <c r="I7046" t="str">
        <f>IF(ISNUMBER(SEARCH( "Women's",Table1[[#This Row],[Product]])), "Women","Male")</f>
        <v>Male</v>
      </c>
      <c r="J7046" t="str">
        <f>IF(ISNUMBER(SEARCH( "Apparel",Table1[[#This Row],[Product]])), "Apparel","Footwear")</f>
        <v>Footwear</v>
      </c>
      <c r="K7046" s="3">
        <v>50</v>
      </c>
      <c r="L7046">
        <v>725</v>
      </c>
      <c r="M7046" s="3">
        <v>36250</v>
      </c>
      <c r="N7046" s="3">
        <v>14500</v>
      </c>
      <c r="O7046" t="s">
        <v>17</v>
      </c>
    </row>
    <row r="7047" spans="1:15" x14ac:dyDescent="0.3">
      <c r="A7047" t="s">
        <v>37</v>
      </c>
      <c r="B7047">
        <v>1185732</v>
      </c>
      <c r="C7047" s="1">
        <v>44271</v>
      </c>
      <c r="D7047" s="1" t="str">
        <f>TEXT(Table1[[#This Row],[Invoice Date]],"yyyy")</f>
        <v>2021</v>
      </c>
      <c r="E7047" t="s">
        <v>19</v>
      </c>
      <c r="F7047" t="s">
        <v>32</v>
      </c>
      <c r="G7047" t="s">
        <v>33</v>
      </c>
      <c r="H7047" t="s">
        <v>25</v>
      </c>
      <c r="I7047" t="str">
        <f>IF(ISNUMBER(SEARCH( "Women's",Table1[[#This Row],[Product]])), "Women","Male")</f>
        <v>Male</v>
      </c>
      <c r="J7047" t="str">
        <f>IF(ISNUMBER(SEARCH( "Apparel",Table1[[#This Row],[Product]])), "Apparel","Footwear")</f>
        <v>Footwear</v>
      </c>
      <c r="K7047" s="3">
        <v>25</v>
      </c>
      <c r="L7047">
        <v>720</v>
      </c>
      <c r="M7047" s="3">
        <v>18000</v>
      </c>
      <c r="N7047" s="3">
        <v>7200</v>
      </c>
      <c r="O7047" t="s">
        <v>17</v>
      </c>
    </row>
    <row r="7048" spans="1:15" hidden="1" x14ac:dyDescent="0.3">
      <c r="A7048" t="s">
        <v>22</v>
      </c>
      <c r="B7048">
        <v>1197831</v>
      </c>
      <c r="C7048" s="1">
        <v>44033</v>
      </c>
      <c r="D7048" s="1" t="str">
        <f>TEXT(Table1[[#This Row],[Invoice Date]],"yyyy")</f>
        <v>2020</v>
      </c>
      <c r="E7048" t="s">
        <v>38</v>
      </c>
      <c r="F7048" t="s">
        <v>39</v>
      </c>
      <c r="G7048" t="s">
        <v>39</v>
      </c>
      <c r="H7048" t="s">
        <v>27</v>
      </c>
      <c r="I7048" t="str">
        <f>IF(ISNUMBER(SEARCH( "Women's",Table1[[#This Row],[Product]])), "Women","Male")</f>
        <v>Women</v>
      </c>
      <c r="J7048" t="str">
        <f>IF(ISNUMBER(SEARCH( "Apparel",Table1[[#This Row],[Product]])), "Apparel","Footwear")</f>
        <v>Footwear</v>
      </c>
      <c r="K7048" s="3">
        <v>35</v>
      </c>
      <c r="L7048">
        <v>700</v>
      </c>
      <c r="M7048" s="3">
        <v>24500</v>
      </c>
      <c r="N7048" s="3">
        <v>8575</v>
      </c>
      <c r="O7048" t="s">
        <v>26</v>
      </c>
    </row>
    <row r="7049" spans="1:15" hidden="1" x14ac:dyDescent="0.3">
      <c r="A7049" t="s">
        <v>22</v>
      </c>
      <c r="B7049">
        <v>1197831</v>
      </c>
      <c r="C7049" s="1">
        <v>44034</v>
      </c>
      <c r="D7049" s="1" t="str">
        <f>TEXT(Table1[[#This Row],[Invoice Date]],"yyyy")</f>
        <v>2020</v>
      </c>
      <c r="E7049" t="s">
        <v>38</v>
      </c>
      <c r="F7049" t="s">
        <v>39</v>
      </c>
      <c r="G7049" t="s">
        <v>39</v>
      </c>
      <c r="H7049" t="s">
        <v>50</v>
      </c>
      <c r="I7049" t="str">
        <f>IF(ISNUMBER(SEARCH( "Women's",Table1[[#This Row],[Product]])), "Women","Male")</f>
        <v>Women</v>
      </c>
      <c r="J7049" t="str">
        <f>IF(ISNUMBER(SEARCH( "Apparel",Table1[[#This Row],[Product]])), "Apparel","Footwear")</f>
        <v>Footwear</v>
      </c>
      <c r="K7049" s="3">
        <v>35</v>
      </c>
      <c r="L7049">
        <v>700</v>
      </c>
      <c r="M7049" s="3">
        <v>24500</v>
      </c>
      <c r="N7049" s="3">
        <v>11025</v>
      </c>
      <c r="O7049" t="s">
        <v>26</v>
      </c>
    </row>
    <row r="7050" spans="1:15" hidden="1" x14ac:dyDescent="0.3">
      <c r="A7050" t="s">
        <v>22</v>
      </c>
      <c r="B7050">
        <v>1197831</v>
      </c>
      <c r="C7050" s="1">
        <v>44036</v>
      </c>
      <c r="D7050" s="1" t="str">
        <f>TEXT(Table1[[#This Row],[Invoice Date]],"yyyy")</f>
        <v>2020</v>
      </c>
      <c r="E7050" t="s">
        <v>19</v>
      </c>
      <c r="F7050" t="s">
        <v>53</v>
      </c>
      <c r="G7050" t="s">
        <v>54</v>
      </c>
      <c r="H7050" t="s">
        <v>16</v>
      </c>
      <c r="I7050" t="str">
        <f>IF(ISNUMBER(SEARCH( "Women's",Table1[[#This Row],[Product]])), "Women","Male")</f>
        <v>Women</v>
      </c>
      <c r="J7050" t="str">
        <f>IF(ISNUMBER(SEARCH( "Apparel",Table1[[#This Row],[Product]])), "Apparel","Footwear")</f>
        <v>Apparel</v>
      </c>
      <c r="K7050" s="3">
        <v>35</v>
      </c>
      <c r="L7050">
        <v>700</v>
      </c>
      <c r="M7050" s="3">
        <v>24500</v>
      </c>
      <c r="N7050" s="3">
        <v>12250</v>
      </c>
      <c r="O7050" t="s">
        <v>26</v>
      </c>
    </row>
    <row r="7051" spans="1:15" hidden="1" x14ac:dyDescent="0.3">
      <c r="A7051" t="s">
        <v>22</v>
      </c>
      <c r="B7051">
        <v>1197831</v>
      </c>
      <c r="C7051" s="1">
        <v>44042</v>
      </c>
      <c r="D7051" s="1" t="str">
        <f>TEXT(Table1[[#This Row],[Invoice Date]],"yyyy")</f>
        <v>2020</v>
      </c>
      <c r="E7051" t="s">
        <v>19</v>
      </c>
      <c r="F7051" t="s">
        <v>53</v>
      </c>
      <c r="G7051" t="s">
        <v>54</v>
      </c>
      <c r="H7051" t="s">
        <v>16</v>
      </c>
      <c r="I7051" t="str">
        <f>IF(ISNUMBER(SEARCH( "Women's",Table1[[#This Row],[Product]])), "Women","Male")</f>
        <v>Women</v>
      </c>
      <c r="J7051" t="str">
        <f>IF(ISNUMBER(SEARCH( "Apparel",Table1[[#This Row],[Product]])), "Apparel","Footwear")</f>
        <v>Apparel</v>
      </c>
      <c r="K7051" s="3">
        <v>35</v>
      </c>
      <c r="L7051">
        <v>700</v>
      </c>
      <c r="M7051" s="3">
        <v>24500</v>
      </c>
      <c r="N7051" s="3">
        <v>12250</v>
      </c>
      <c r="O7051" t="s">
        <v>26</v>
      </c>
    </row>
    <row r="7052" spans="1:15" hidden="1" x14ac:dyDescent="0.3">
      <c r="A7052" t="s">
        <v>22</v>
      </c>
      <c r="B7052">
        <v>1197831</v>
      </c>
      <c r="C7052" s="1">
        <v>44045</v>
      </c>
      <c r="D7052" s="1" t="str">
        <f>TEXT(Table1[[#This Row],[Invoice Date]],"yyyy")</f>
        <v>2020</v>
      </c>
      <c r="E7052" t="s">
        <v>19</v>
      </c>
      <c r="F7052" t="s">
        <v>53</v>
      </c>
      <c r="G7052" t="s">
        <v>54</v>
      </c>
      <c r="H7052" t="s">
        <v>27</v>
      </c>
      <c r="I7052" t="str">
        <f>IF(ISNUMBER(SEARCH( "Women's",Table1[[#This Row],[Product]])), "Women","Male")</f>
        <v>Women</v>
      </c>
      <c r="J7052" t="str">
        <f>IF(ISNUMBER(SEARCH( "Apparel",Table1[[#This Row],[Product]])), "Apparel","Footwear")</f>
        <v>Footwear</v>
      </c>
      <c r="K7052" s="3">
        <v>35</v>
      </c>
      <c r="L7052">
        <v>700</v>
      </c>
      <c r="M7052" s="3">
        <v>24500</v>
      </c>
      <c r="N7052" s="3">
        <v>8575</v>
      </c>
      <c r="O7052" t="s">
        <v>26</v>
      </c>
    </row>
    <row r="7053" spans="1:15" hidden="1" x14ac:dyDescent="0.3">
      <c r="A7053" t="s">
        <v>12</v>
      </c>
      <c r="B7053">
        <v>1197831</v>
      </c>
      <c r="C7053" s="1">
        <v>44058</v>
      </c>
      <c r="D7053" s="1" t="str">
        <f>TEXT(Table1[[#This Row],[Invoice Date]],"yyyy")</f>
        <v>2020</v>
      </c>
      <c r="E7053" t="s">
        <v>19</v>
      </c>
      <c r="F7053" t="s">
        <v>53</v>
      </c>
      <c r="G7053" t="s">
        <v>54</v>
      </c>
      <c r="H7053" t="s">
        <v>50</v>
      </c>
      <c r="I7053" t="str">
        <f>IF(ISNUMBER(SEARCH( "Women's",Table1[[#This Row],[Product]])), "Women","Male")</f>
        <v>Women</v>
      </c>
      <c r="J7053" t="str">
        <f>IF(ISNUMBER(SEARCH( "Apparel",Table1[[#This Row],[Product]])), "Apparel","Footwear")</f>
        <v>Footwear</v>
      </c>
      <c r="K7053" s="3">
        <v>40</v>
      </c>
      <c r="L7053">
        <v>700</v>
      </c>
      <c r="M7053" s="3">
        <v>28000</v>
      </c>
      <c r="N7053" s="3">
        <v>12600</v>
      </c>
      <c r="O7053" t="s">
        <v>26</v>
      </c>
    </row>
    <row r="7054" spans="1:15" hidden="1" x14ac:dyDescent="0.3">
      <c r="A7054" t="s">
        <v>12</v>
      </c>
      <c r="B7054">
        <v>1197831</v>
      </c>
      <c r="C7054" s="1">
        <v>44070</v>
      </c>
      <c r="D7054" s="1" t="str">
        <f>TEXT(Table1[[#This Row],[Invoice Date]],"yyyy")</f>
        <v>2020</v>
      </c>
      <c r="E7054" t="s">
        <v>19</v>
      </c>
      <c r="F7054" t="s">
        <v>53</v>
      </c>
      <c r="G7054" t="s">
        <v>54</v>
      </c>
      <c r="H7054" t="s">
        <v>50</v>
      </c>
      <c r="I7054" t="str">
        <f>IF(ISNUMBER(SEARCH( "Women's",Table1[[#This Row],[Product]])), "Women","Male")</f>
        <v>Women</v>
      </c>
      <c r="J7054" t="str">
        <f>IF(ISNUMBER(SEARCH( "Apparel",Table1[[#This Row],[Product]])), "Apparel","Footwear")</f>
        <v>Footwear</v>
      </c>
      <c r="K7054" s="3">
        <v>40</v>
      </c>
      <c r="L7054">
        <v>700</v>
      </c>
      <c r="M7054" s="3">
        <v>28000</v>
      </c>
      <c r="N7054" s="3">
        <v>12600</v>
      </c>
      <c r="O7054" t="s">
        <v>26</v>
      </c>
    </row>
    <row r="7055" spans="1:15" hidden="1" x14ac:dyDescent="0.3">
      <c r="A7055" t="s">
        <v>12</v>
      </c>
      <c r="B7055">
        <v>1197831</v>
      </c>
      <c r="C7055" s="1">
        <v>44071</v>
      </c>
      <c r="D7055" s="1" t="str">
        <f>TEXT(Table1[[#This Row],[Invoice Date]],"yyyy")</f>
        <v>2020</v>
      </c>
      <c r="E7055" t="s">
        <v>19</v>
      </c>
      <c r="F7055" t="s">
        <v>53</v>
      </c>
      <c r="G7055" t="s">
        <v>54</v>
      </c>
      <c r="H7055" t="s">
        <v>64</v>
      </c>
      <c r="I7055" t="str">
        <f>IF(ISNUMBER(SEARCH( "Women's",Table1[[#This Row],[Product]])), "Women","Male")</f>
        <v>Male</v>
      </c>
      <c r="J7055" t="str">
        <f>IF(ISNUMBER(SEARCH( "Apparel",Table1[[#This Row],[Product]])), "Apparel","Footwear")</f>
        <v>Apparel</v>
      </c>
      <c r="K7055" s="3">
        <v>45</v>
      </c>
      <c r="L7055">
        <v>700</v>
      </c>
      <c r="M7055" s="3">
        <v>31500</v>
      </c>
      <c r="N7055" s="3">
        <v>9450</v>
      </c>
      <c r="O7055" t="s">
        <v>26</v>
      </c>
    </row>
    <row r="7056" spans="1:15" hidden="1" x14ac:dyDescent="0.3">
      <c r="A7056" t="s">
        <v>12</v>
      </c>
      <c r="B7056">
        <v>1197831</v>
      </c>
      <c r="C7056" s="1">
        <v>44133</v>
      </c>
      <c r="D7056" s="1" t="str">
        <f>TEXT(Table1[[#This Row],[Invoice Date]],"yyyy")</f>
        <v>2020</v>
      </c>
      <c r="E7056" t="s">
        <v>19</v>
      </c>
      <c r="F7056" t="s">
        <v>53</v>
      </c>
      <c r="G7056" t="s">
        <v>54</v>
      </c>
      <c r="H7056" t="s">
        <v>50</v>
      </c>
      <c r="I7056" t="str">
        <f>IF(ISNUMBER(SEARCH( "Women's",Table1[[#This Row],[Product]])), "Women","Male")</f>
        <v>Women</v>
      </c>
      <c r="J7056" t="str">
        <f>IF(ISNUMBER(SEARCH( "Apparel",Table1[[#This Row],[Product]])), "Apparel","Footwear")</f>
        <v>Footwear</v>
      </c>
      <c r="K7056" s="3">
        <v>50</v>
      </c>
      <c r="L7056">
        <v>700</v>
      </c>
      <c r="M7056" s="3">
        <v>35000</v>
      </c>
      <c r="N7056" s="3">
        <v>15750</v>
      </c>
      <c r="O7056" t="s">
        <v>26</v>
      </c>
    </row>
    <row r="7057" spans="1:15" hidden="1" x14ac:dyDescent="0.3">
      <c r="A7057" t="s">
        <v>18</v>
      </c>
      <c r="B7057">
        <v>1128299</v>
      </c>
      <c r="C7057" s="1">
        <v>44147</v>
      </c>
      <c r="D7057" s="1" t="str">
        <f>TEXT(Table1[[#This Row],[Invoice Date]],"yyyy")</f>
        <v>2020</v>
      </c>
      <c r="E7057" t="s">
        <v>42</v>
      </c>
      <c r="F7057" t="s">
        <v>60</v>
      </c>
      <c r="G7057" t="s">
        <v>61</v>
      </c>
      <c r="H7057" t="s">
        <v>16</v>
      </c>
      <c r="I7057" t="str">
        <f>IF(ISNUMBER(SEARCH( "Women's",Table1[[#This Row],[Product]])), "Women","Male")</f>
        <v>Women</v>
      </c>
      <c r="J7057" t="str">
        <f>IF(ISNUMBER(SEARCH( "Apparel",Table1[[#This Row],[Product]])), "Apparel","Footwear")</f>
        <v>Apparel</v>
      </c>
      <c r="K7057" s="3">
        <v>50</v>
      </c>
      <c r="L7057">
        <v>700</v>
      </c>
      <c r="M7057" s="3">
        <v>35000</v>
      </c>
      <c r="N7057" s="3">
        <v>5250</v>
      </c>
      <c r="O7057" t="s">
        <v>26</v>
      </c>
    </row>
    <row r="7058" spans="1:15" hidden="1" x14ac:dyDescent="0.3">
      <c r="A7058" t="s">
        <v>18</v>
      </c>
      <c r="B7058">
        <v>1128299</v>
      </c>
      <c r="C7058" s="1">
        <v>44149</v>
      </c>
      <c r="D7058" s="1" t="str">
        <f>TEXT(Table1[[#This Row],[Invoice Date]],"yyyy")</f>
        <v>2020</v>
      </c>
      <c r="E7058" t="s">
        <v>42</v>
      </c>
      <c r="F7058" t="s">
        <v>60</v>
      </c>
      <c r="G7058" t="s">
        <v>61</v>
      </c>
      <c r="H7058" t="s">
        <v>34</v>
      </c>
      <c r="I7058" t="str">
        <f>IF(ISNUMBER(SEARCH( "Women's",Table1[[#This Row],[Product]])), "Women","Male")</f>
        <v>Male</v>
      </c>
      <c r="J7058" t="str">
        <f>IF(ISNUMBER(SEARCH( "Apparel",Table1[[#This Row],[Product]])), "Apparel","Footwear")</f>
        <v>Footwear</v>
      </c>
      <c r="K7058" s="3">
        <v>60</v>
      </c>
      <c r="L7058">
        <v>700</v>
      </c>
      <c r="M7058" s="3">
        <v>42000</v>
      </c>
      <c r="N7058" s="3">
        <v>8400</v>
      </c>
      <c r="O7058" t="s">
        <v>26</v>
      </c>
    </row>
    <row r="7059" spans="1:15" hidden="1" x14ac:dyDescent="0.3">
      <c r="A7059" t="s">
        <v>18</v>
      </c>
      <c r="B7059">
        <v>1128299</v>
      </c>
      <c r="C7059" s="1">
        <v>44150</v>
      </c>
      <c r="D7059" s="1" t="str">
        <f>TEXT(Table1[[#This Row],[Invoice Date]],"yyyy")</f>
        <v>2020</v>
      </c>
      <c r="E7059" t="s">
        <v>42</v>
      </c>
      <c r="F7059" t="s">
        <v>60</v>
      </c>
      <c r="G7059" t="s">
        <v>61</v>
      </c>
      <c r="H7059" t="s">
        <v>27</v>
      </c>
      <c r="I7059" t="str">
        <f>IF(ISNUMBER(SEARCH( "Women's",Table1[[#This Row],[Product]])), "Women","Male")</f>
        <v>Women</v>
      </c>
      <c r="J7059" t="str">
        <f>IF(ISNUMBER(SEARCH( "Apparel",Table1[[#This Row],[Product]])), "Apparel","Footwear")</f>
        <v>Footwear</v>
      </c>
      <c r="K7059" s="3">
        <v>60</v>
      </c>
      <c r="L7059">
        <v>700</v>
      </c>
      <c r="M7059" s="3">
        <v>42000</v>
      </c>
      <c r="N7059" s="3">
        <v>14700</v>
      </c>
      <c r="O7059" t="s">
        <v>26</v>
      </c>
    </row>
    <row r="7060" spans="1:15" hidden="1" x14ac:dyDescent="0.3">
      <c r="A7060" t="s">
        <v>18</v>
      </c>
      <c r="B7060">
        <v>1128299</v>
      </c>
      <c r="C7060" s="1">
        <v>44189</v>
      </c>
      <c r="D7060" s="1" t="str">
        <f>TEXT(Table1[[#This Row],[Invoice Date]],"yyyy")</f>
        <v>2020</v>
      </c>
      <c r="E7060" t="s">
        <v>42</v>
      </c>
      <c r="F7060" t="s">
        <v>60</v>
      </c>
      <c r="G7060" t="s">
        <v>61</v>
      </c>
      <c r="H7060" t="s">
        <v>16</v>
      </c>
      <c r="I7060" t="str">
        <f>IF(ISNUMBER(SEARCH( "Women's",Table1[[#This Row],[Product]])), "Women","Male")</f>
        <v>Women</v>
      </c>
      <c r="J7060" t="str">
        <f>IF(ISNUMBER(SEARCH( "Apparel",Table1[[#This Row],[Product]])), "Apparel","Footwear")</f>
        <v>Apparel</v>
      </c>
      <c r="K7060" s="3">
        <v>60</v>
      </c>
      <c r="L7060">
        <v>700</v>
      </c>
      <c r="M7060" s="3">
        <v>42000</v>
      </c>
      <c r="N7060" s="3">
        <v>6300</v>
      </c>
      <c r="O7060" t="s">
        <v>26</v>
      </c>
    </row>
    <row r="7061" spans="1:15" hidden="1" x14ac:dyDescent="0.3">
      <c r="A7061" t="s">
        <v>18</v>
      </c>
      <c r="B7061">
        <v>1128299</v>
      </c>
      <c r="C7061" s="1">
        <v>44205</v>
      </c>
      <c r="D7061" s="1" t="str">
        <f>TEXT(Table1[[#This Row],[Invoice Date]],"yyyy")</f>
        <v>2021</v>
      </c>
      <c r="E7061" t="s">
        <v>42</v>
      </c>
      <c r="F7061" t="s">
        <v>60</v>
      </c>
      <c r="G7061" t="s">
        <v>61</v>
      </c>
      <c r="H7061" t="s">
        <v>50</v>
      </c>
      <c r="I7061" t="str">
        <f>IF(ISNUMBER(SEARCH( "Women's",Table1[[#This Row],[Product]])), "Women","Male")</f>
        <v>Women</v>
      </c>
      <c r="J7061" t="str">
        <f>IF(ISNUMBER(SEARCH( "Apparel",Table1[[#This Row],[Product]])), "Apparel","Footwear")</f>
        <v>Footwear</v>
      </c>
      <c r="K7061" s="3">
        <v>60</v>
      </c>
      <c r="L7061">
        <v>700</v>
      </c>
      <c r="M7061" s="3">
        <v>42000</v>
      </c>
      <c r="N7061" s="3">
        <v>14700</v>
      </c>
      <c r="O7061" t="s">
        <v>26</v>
      </c>
    </row>
    <row r="7062" spans="1:15" hidden="1" x14ac:dyDescent="0.3">
      <c r="A7062" t="s">
        <v>18</v>
      </c>
      <c r="B7062">
        <v>1128299</v>
      </c>
      <c r="C7062" s="1">
        <v>44228</v>
      </c>
      <c r="D7062" s="1" t="str">
        <f>TEXT(Table1[[#This Row],[Invoice Date]],"yyyy")</f>
        <v>2021</v>
      </c>
      <c r="E7062" t="s">
        <v>42</v>
      </c>
      <c r="F7062" t="s">
        <v>60</v>
      </c>
      <c r="G7062" t="s">
        <v>61</v>
      </c>
      <c r="H7062" t="s">
        <v>27</v>
      </c>
      <c r="I7062" t="str">
        <f>IF(ISNUMBER(SEARCH( "Women's",Table1[[#This Row],[Product]])), "Women","Male")</f>
        <v>Women</v>
      </c>
      <c r="J7062" t="str">
        <f>IF(ISNUMBER(SEARCH( "Apparel",Table1[[#This Row],[Product]])), "Apparel","Footwear")</f>
        <v>Footwear</v>
      </c>
      <c r="K7062" s="3">
        <v>55</v>
      </c>
      <c r="L7062">
        <v>700</v>
      </c>
      <c r="M7062" s="3">
        <v>38500</v>
      </c>
      <c r="N7062" s="3">
        <v>11550</v>
      </c>
      <c r="O7062" t="s">
        <v>26</v>
      </c>
    </row>
    <row r="7063" spans="1:15" hidden="1" x14ac:dyDescent="0.3">
      <c r="A7063" t="s">
        <v>18</v>
      </c>
      <c r="B7063">
        <v>1128299</v>
      </c>
      <c r="C7063" s="1">
        <v>44231</v>
      </c>
      <c r="D7063" s="1" t="str">
        <f>TEXT(Table1[[#This Row],[Invoice Date]],"yyyy")</f>
        <v>2021</v>
      </c>
      <c r="E7063" t="s">
        <v>42</v>
      </c>
      <c r="F7063" t="s">
        <v>60</v>
      </c>
      <c r="G7063" t="s">
        <v>61</v>
      </c>
      <c r="H7063" t="s">
        <v>16</v>
      </c>
      <c r="I7063" t="str">
        <f>IF(ISNUMBER(SEARCH( "Women's",Table1[[#This Row],[Product]])), "Women","Male")</f>
        <v>Women</v>
      </c>
      <c r="J7063" t="str">
        <f>IF(ISNUMBER(SEARCH( "Apparel",Table1[[#This Row],[Product]])), "Apparel","Footwear")</f>
        <v>Apparel</v>
      </c>
      <c r="K7063" s="3">
        <v>70</v>
      </c>
      <c r="L7063">
        <v>700</v>
      </c>
      <c r="M7063" s="3">
        <v>49000</v>
      </c>
      <c r="N7063" s="3">
        <v>4900</v>
      </c>
      <c r="O7063" t="s">
        <v>26</v>
      </c>
    </row>
    <row r="7064" spans="1:15" hidden="1" x14ac:dyDescent="0.3">
      <c r="A7064" t="s">
        <v>18</v>
      </c>
      <c r="B7064">
        <v>1128299</v>
      </c>
      <c r="C7064" s="1">
        <v>44235</v>
      </c>
      <c r="D7064" s="1" t="str">
        <f>TEXT(Table1[[#This Row],[Invoice Date]],"yyyy")</f>
        <v>2021</v>
      </c>
      <c r="E7064" t="s">
        <v>42</v>
      </c>
      <c r="F7064" t="s">
        <v>60</v>
      </c>
      <c r="G7064" t="s">
        <v>61</v>
      </c>
      <c r="H7064" t="s">
        <v>50</v>
      </c>
      <c r="I7064" t="str">
        <f>IF(ISNUMBER(SEARCH( "Women's",Table1[[#This Row],[Product]])), "Women","Male")</f>
        <v>Women</v>
      </c>
      <c r="J7064" t="str">
        <f>IF(ISNUMBER(SEARCH( "Apparel",Table1[[#This Row],[Product]])), "Apparel","Footwear")</f>
        <v>Footwear</v>
      </c>
      <c r="K7064" s="3">
        <v>55</v>
      </c>
      <c r="L7064">
        <v>700</v>
      </c>
      <c r="M7064" s="3">
        <v>38500</v>
      </c>
      <c r="N7064" s="3">
        <v>9625</v>
      </c>
      <c r="O7064" t="s">
        <v>26</v>
      </c>
    </row>
    <row r="7065" spans="1:15" hidden="1" x14ac:dyDescent="0.3">
      <c r="A7065" t="s">
        <v>18</v>
      </c>
      <c r="B7065">
        <v>1128299</v>
      </c>
      <c r="C7065" s="1">
        <v>44242</v>
      </c>
      <c r="D7065" s="1" t="str">
        <f>TEXT(Table1[[#This Row],[Invoice Date]],"yyyy")</f>
        <v>2021</v>
      </c>
      <c r="E7065" t="s">
        <v>42</v>
      </c>
      <c r="F7065" t="s">
        <v>60</v>
      </c>
      <c r="G7065" t="s">
        <v>61</v>
      </c>
      <c r="H7065" t="s">
        <v>64</v>
      </c>
      <c r="I7065" t="str">
        <f>IF(ISNUMBER(SEARCH( "Women's",Table1[[#This Row],[Product]])), "Women","Male")</f>
        <v>Male</v>
      </c>
      <c r="J7065" t="str">
        <f>IF(ISNUMBER(SEARCH( "Apparel",Table1[[#This Row],[Product]])), "Apparel","Footwear")</f>
        <v>Apparel</v>
      </c>
      <c r="K7065" s="3">
        <v>65</v>
      </c>
      <c r="L7065">
        <v>700</v>
      </c>
      <c r="M7065" s="3">
        <v>45500</v>
      </c>
      <c r="N7065" s="3">
        <v>20475</v>
      </c>
      <c r="O7065" t="s">
        <v>26</v>
      </c>
    </row>
    <row r="7066" spans="1:15" hidden="1" x14ac:dyDescent="0.3">
      <c r="A7066" t="s">
        <v>57</v>
      </c>
      <c r="B7066">
        <v>1189833</v>
      </c>
      <c r="C7066" s="1">
        <v>44244</v>
      </c>
      <c r="D7066" s="1" t="str">
        <f>TEXT(Table1[[#This Row],[Invoice Date]],"yyyy")</f>
        <v>2021</v>
      </c>
      <c r="E7066" t="s">
        <v>42</v>
      </c>
      <c r="F7066" t="s">
        <v>60</v>
      </c>
      <c r="G7066" t="s">
        <v>61</v>
      </c>
      <c r="H7066" t="s">
        <v>25</v>
      </c>
      <c r="I7066" t="str">
        <f>IF(ISNUMBER(SEARCH( "Women's",Table1[[#This Row],[Product]])), "Women","Male")</f>
        <v>Male</v>
      </c>
      <c r="J7066" t="str">
        <f>IF(ISNUMBER(SEARCH( "Apparel",Table1[[#This Row],[Product]])), "Apparel","Footwear")</f>
        <v>Footwear</v>
      </c>
      <c r="K7066" s="3">
        <v>35</v>
      </c>
      <c r="L7066">
        <v>700</v>
      </c>
      <c r="M7066" s="3">
        <v>24500</v>
      </c>
      <c r="N7066" s="3">
        <v>9800</v>
      </c>
      <c r="O7066" t="s">
        <v>26</v>
      </c>
    </row>
    <row r="7067" spans="1:15" hidden="1" x14ac:dyDescent="0.3">
      <c r="A7067" t="s">
        <v>57</v>
      </c>
      <c r="B7067">
        <v>1189833</v>
      </c>
      <c r="C7067" s="1">
        <v>44245</v>
      </c>
      <c r="D7067" s="1" t="str">
        <f>TEXT(Table1[[#This Row],[Invoice Date]],"yyyy")</f>
        <v>2021</v>
      </c>
      <c r="E7067" t="s">
        <v>42</v>
      </c>
      <c r="F7067" t="s">
        <v>60</v>
      </c>
      <c r="G7067" t="s">
        <v>61</v>
      </c>
      <c r="H7067" t="s">
        <v>34</v>
      </c>
      <c r="I7067" t="str">
        <f>IF(ISNUMBER(SEARCH( "Women's",Table1[[#This Row],[Product]])), "Women","Male")</f>
        <v>Male</v>
      </c>
      <c r="J7067" t="str">
        <f>IF(ISNUMBER(SEARCH( "Apparel",Table1[[#This Row],[Product]])), "Apparel","Footwear")</f>
        <v>Footwear</v>
      </c>
      <c r="K7067" s="3">
        <v>45</v>
      </c>
      <c r="L7067">
        <v>700</v>
      </c>
      <c r="M7067" s="3">
        <v>31500</v>
      </c>
      <c r="N7067" s="3">
        <v>7875</v>
      </c>
      <c r="O7067" t="s">
        <v>26</v>
      </c>
    </row>
    <row r="7068" spans="1:15" hidden="1" x14ac:dyDescent="0.3">
      <c r="A7068" t="s">
        <v>57</v>
      </c>
      <c r="B7068">
        <v>1189833</v>
      </c>
      <c r="C7068" s="1">
        <v>44264</v>
      </c>
      <c r="D7068" s="1" t="str">
        <f>TEXT(Table1[[#This Row],[Invoice Date]],"yyyy")</f>
        <v>2021</v>
      </c>
      <c r="E7068" t="s">
        <v>42</v>
      </c>
      <c r="F7068" t="s">
        <v>60</v>
      </c>
      <c r="G7068" t="s">
        <v>61</v>
      </c>
      <c r="H7068" t="s">
        <v>27</v>
      </c>
      <c r="I7068" t="str">
        <f>IF(ISNUMBER(SEARCH( "Women's",Table1[[#This Row],[Product]])), "Women","Male")</f>
        <v>Women</v>
      </c>
      <c r="J7068" t="str">
        <f>IF(ISNUMBER(SEARCH( "Apparel",Table1[[#This Row],[Product]])), "Apparel","Footwear")</f>
        <v>Footwear</v>
      </c>
      <c r="K7068" s="3">
        <v>45</v>
      </c>
      <c r="L7068">
        <v>700</v>
      </c>
      <c r="M7068" s="3">
        <v>31500</v>
      </c>
      <c r="N7068" s="3">
        <v>12600</v>
      </c>
      <c r="O7068" t="s">
        <v>26</v>
      </c>
    </row>
    <row r="7069" spans="1:15" hidden="1" x14ac:dyDescent="0.3">
      <c r="A7069" t="s">
        <v>57</v>
      </c>
      <c r="B7069">
        <v>1189833</v>
      </c>
      <c r="C7069" s="1">
        <v>44267</v>
      </c>
      <c r="D7069" s="1" t="str">
        <f>TEXT(Table1[[#This Row],[Invoice Date]],"yyyy")</f>
        <v>2021</v>
      </c>
      <c r="E7069" t="s">
        <v>42</v>
      </c>
      <c r="F7069" t="s">
        <v>60</v>
      </c>
      <c r="G7069" t="s">
        <v>70</v>
      </c>
      <c r="H7069" t="s">
        <v>16</v>
      </c>
      <c r="I7069" t="str">
        <f>IF(ISNUMBER(SEARCH( "Women's",Table1[[#This Row],[Product]])), "Women","Male")</f>
        <v>Women</v>
      </c>
      <c r="J7069" t="str">
        <f>IF(ISNUMBER(SEARCH( "Apparel",Table1[[#This Row],[Product]])), "Apparel","Footwear")</f>
        <v>Apparel</v>
      </c>
      <c r="K7069" s="3">
        <v>45</v>
      </c>
      <c r="L7069">
        <v>700</v>
      </c>
      <c r="M7069" s="3">
        <v>31500</v>
      </c>
      <c r="N7069" s="3">
        <v>6300</v>
      </c>
      <c r="O7069" t="s">
        <v>26</v>
      </c>
    </row>
    <row r="7070" spans="1:15" hidden="1" x14ac:dyDescent="0.3">
      <c r="A7070" t="s">
        <v>57</v>
      </c>
      <c r="B7070">
        <v>1189833</v>
      </c>
      <c r="C7070" s="1">
        <v>44315</v>
      </c>
      <c r="D7070" s="1" t="str">
        <f>TEXT(Table1[[#This Row],[Invoice Date]],"yyyy")</f>
        <v>2021</v>
      </c>
      <c r="E7070" t="s">
        <v>42</v>
      </c>
      <c r="F7070" t="s">
        <v>60</v>
      </c>
      <c r="G7070" t="s">
        <v>70</v>
      </c>
      <c r="H7070" t="s">
        <v>64</v>
      </c>
      <c r="I7070" t="str">
        <f>IF(ISNUMBER(SEARCH( "Women's",Table1[[#This Row],[Product]])), "Women","Male")</f>
        <v>Male</v>
      </c>
      <c r="J7070" t="str">
        <f>IF(ISNUMBER(SEARCH( "Apparel",Table1[[#This Row],[Product]])), "Apparel","Footwear")</f>
        <v>Apparel</v>
      </c>
      <c r="K7070" s="3">
        <v>50</v>
      </c>
      <c r="L7070">
        <v>700</v>
      </c>
      <c r="M7070" s="3">
        <v>35000</v>
      </c>
      <c r="N7070" s="3">
        <v>19250</v>
      </c>
      <c r="O7070" t="s">
        <v>26</v>
      </c>
    </row>
    <row r="7071" spans="1:15" hidden="1" x14ac:dyDescent="0.3">
      <c r="A7071" t="s">
        <v>57</v>
      </c>
      <c r="B7071">
        <v>1189833</v>
      </c>
      <c r="C7071" s="1">
        <v>44316</v>
      </c>
      <c r="D7071" s="1" t="str">
        <f>TEXT(Table1[[#This Row],[Invoice Date]],"yyyy")</f>
        <v>2021</v>
      </c>
      <c r="E7071" t="s">
        <v>42</v>
      </c>
      <c r="F7071" t="s">
        <v>60</v>
      </c>
      <c r="G7071" t="s">
        <v>70</v>
      </c>
      <c r="H7071" t="s">
        <v>16</v>
      </c>
      <c r="I7071" t="str">
        <f>IF(ISNUMBER(SEARCH( "Women's",Table1[[#This Row],[Product]])), "Women","Male")</f>
        <v>Women</v>
      </c>
      <c r="J7071" t="str">
        <f>IF(ISNUMBER(SEARCH( "Apparel",Table1[[#This Row],[Product]])), "Apparel","Footwear")</f>
        <v>Apparel</v>
      </c>
      <c r="K7071" s="3">
        <v>65</v>
      </c>
      <c r="L7071">
        <v>700</v>
      </c>
      <c r="M7071" s="3">
        <v>45500</v>
      </c>
      <c r="N7071" s="3">
        <v>9100</v>
      </c>
      <c r="O7071" t="s">
        <v>26</v>
      </c>
    </row>
    <row r="7072" spans="1:15" hidden="1" x14ac:dyDescent="0.3">
      <c r="A7072" t="s">
        <v>57</v>
      </c>
      <c r="B7072">
        <v>1189833</v>
      </c>
      <c r="C7072" s="1">
        <v>44325</v>
      </c>
      <c r="D7072" s="1" t="str">
        <f>TEXT(Table1[[#This Row],[Invoice Date]],"yyyy")</f>
        <v>2021</v>
      </c>
      <c r="E7072" t="s">
        <v>42</v>
      </c>
      <c r="F7072" t="s">
        <v>60</v>
      </c>
      <c r="G7072" t="s">
        <v>70</v>
      </c>
      <c r="H7072" t="s">
        <v>27</v>
      </c>
      <c r="I7072" t="str">
        <f>IF(ISNUMBER(SEARCH( "Women's",Table1[[#This Row],[Product]])), "Women","Male")</f>
        <v>Women</v>
      </c>
      <c r="J7072" t="str">
        <f>IF(ISNUMBER(SEARCH( "Apparel",Table1[[#This Row],[Product]])), "Apparel","Footwear")</f>
        <v>Footwear</v>
      </c>
      <c r="K7072" s="3">
        <v>50</v>
      </c>
      <c r="L7072">
        <v>700</v>
      </c>
      <c r="M7072" s="3">
        <v>35000</v>
      </c>
      <c r="N7072" s="3">
        <v>14000</v>
      </c>
      <c r="O7072" t="s">
        <v>26</v>
      </c>
    </row>
    <row r="7073" spans="1:15" hidden="1" x14ac:dyDescent="0.3">
      <c r="A7073" t="s">
        <v>57</v>
      </c>
      <c r="B7073">
        <v>1189833</v>
      </c>
      <c r="C7073" s="1">
        <v>44328</v>
      </c>
      <c r="D7073" s="1" t="str">
        <f>TEXT(Table1[[#This Row],[Invoice Date]],"yyyy")</f>
        <v>2021</v>
      </c>
      <c r="E7073" t="s">
        <v>42</v>
      </c>
      <c r="F7073" t="s">
        <v>60</v>
      </c>
      <c r="G7073" t="s">
        <v>70</v>
      </c>
      <c r="H7073" t="s">
        <v>16</v>
      </c>
      <c r="I7073" t="str">
        <f>IF(ISNUMBER(SEARCH( "Women's",Table1[[#This Row],[Product]])), "Women","Male")</f>
        <v>Women</v>
      </c>
      <c r="J7073" t="str">
        <f>IF(ISNUMBER(SEARCH( "Apparel",Table1[[#This Row],[Product]])), "Apparel","Footwear")</f>
        <v>Apparel</v>
      </c>
      <c r="K7073" s="3">
        <v>65</v>
      </c>
      <c r="L7073">
        <v>700</v>
      </c>
      <c r="M7073" s="3">
        <v>45500</v>
      </c>
      <c r="N7073" s="3">
        <v>9100</v>
      </c>
      <c r="O7073" t="s">
        <v>26</v>
      </c>
    </row>
    <row r="7074" spans="1:15" hidden="1" x14ac:dyDescent="0.3">
      <c r="A7074" t="s">
        <v>57</v>
      </c>
      <c r="B7074">
        <v>1189833</v>
      </c>
      <c r="C7074" s="1">
        <v>44340</v>
      </c>
      <c r="D7074" s="1" t="str">
        <f>TEXT(Table1[[#This Row],[Invoice Date]],"yyyy")</f>
        <v>2021</v>
      </c>
      <c r="E7074" t="s">
        <v>42</v>
      </c>
      <c r="F7074" t="s">
        <v>60</v>
      </c>
      <c r="G7074" t="s">
        <v>70</v>
      </c>
      <c r="H7074" t="s">
        <v>16</v>
      </c>
      <c r="I7074" t="str">
        <f>IF(ISNUMBER(SEARCH( "Women's",Table1[[#This Row],[Product]])), "Women","Male")</f>
        <v>Women</v>
      </c>
      <c r="J7074" t="str">
        <f>IF(ISNUMBER(SEARCH( "Apparel",Table1[[#This Row],[Product]])), "Apparel","Footwear")</f>
        <v>Apparel</v>
      </c>
      <c r="K7074" s="3">
        <v>65</v>
      </c>
      <c r="L7074">
        <v>700</v>
      </c>
      <c r="M7074" s="3">
        <v>45500</v>
      </c>
      <c r="N7074" s="3">
        <v>9100</v>
      </c>
      <c r="O7074" t="s">
        <v>26</v>
      </c>
    </row>
    <row r="7075" spans="1:15" hidden="1" x14ac:dyDescent="0.3">
      <c r="A7075" t="s">
        <v>57</v>
      </c>
      <c r="B7075">
        <v>1189833</v>
      </c>
      <c r="C7075" s="1">
        <v>44343</v>
      </c>
      <c r="D7075" s="1" t="str">
        <f>TEXT(Table1[[#This Row],[Invoice Date]],"yyyy")</f>
        <v>2021</v>
      </c>
      <c r="E7075" t="s">
        <v>42</v>
      </c>
      <c r="F7075" t="s">
        <v>60</v>
      </c>
      <c r="G7075" t="s">
        <v>70</v>
      </c>
      <c r="H7075" t="s">
        <v>27</v>
      </c>
      <c r="I7075" t="str">
        <f>IF(ISNUMBER(SEARCH( "Women's",Table1[[#This Row],[Product]])), "Women","Male")</f>
        <v>Women</v>
      </c>
      <c r="J7075" t="str">
        <f>IF(ISNUMBER(SEARCH( "Apparel",Table1[[#This Row],[Product]])), "Apparel","Footwear")</f>
        <v>Footwear</v>
      </c>
      <c r="K7075" s="3">
        <v>50</v>
      </c>
      <c r="L7075">
        <v>700</v>
      </c>
      <c r="M7075" s="3">
        <v>35000</v>
      </c>
      <c r="N7075" s="3">
        <v>14000</v>
      </c>
      <c r="O7075" t="s">
        <v>26</v>
      </c>
    </row>
    <row r="7076" spans="1:15" hidden="1" x14ac:dyDescent="0.3">
      <c r="A7076" t="s">
        <v>57</v>
      </c>
      <c r="B7076">
        <v>1189833</v>
      </c>
      <c r="C7076" s="1">
        <v>44344</v>
      </c>
      <c r="D7076" s="1" t="str">
        <f>TEXT(Table1[[#This Row],[Invoice Date]],"yyyy")</f>
        <v>2021</v>
      </c>
      <c r="E7076" t="s">
        <v>42</v>
      </c>
      <c r="F7076" t="s">
        <v>60</v>
      </c>
      <c r="G7076" t="s">
        <v>70</v>
      </c>
      <c r="H7076" t="s">
        <v>50</v>
      </c>
      <c r="I7076" t="str">
        <f>IF(ISNUMBER(SEARCH( "Women's",Table1[[#This Row],[Product]])), "Women","Male")</f>
        <v>Women</v>
      </c>
      <c r="J7076" t="str">
        <f>IF(ISNUMBER(SEARCH( "Apparel",Table1[[#This Row],[Product]])), "Apparel","Footwear")</f>
        <v>Footwear</v>
      </c>
      <c r="K7076" s="3">
        <v>50</v>
      </c>
      <c r="L7076">
        <v>700</v>
      </c>
      <c r="M7076" s="3">
        <v>35000</v>
      </c>
      <c r="N7076" s="3">
        <v>12250</v>
      </c>
      <c r="O7076" t="s">
        <v>26</v>
      </c>
    </row>
    <row r="7077" spans="1:15" hidden="1" x14ac:dyDescent="0.3">
      <c r="A7077" t="s">
        <v>22</v>
      </c>
      <c r="B7077">
        <v>1197831</v>
      </c>
      <c r="C7077" s="1">
        <v>44437</v>
      </c>
      <c r="D7077" s="1" t="str">
        <f>TEXT(Table1[[#This Row],[Invoice Date]],"yyyy")</f>
        <v>2021</v>
      </c>
      <c r="E7077" t="s">
        <v>19</v>
      </c>
      <c r="F7077" t="s">
        <v>53</v>
      </c>
      <c r="G7077" t="s">
        <v>62</v>
      </c>
      <c r="H7077" t="s">
        <v>25</v>
      </c>
      <c r="I7077" t="str">
        <f>IF(ISNUMBER(SEARCH( "Women's",Table1[[#This Row],[Product]])), "Women","Male")</f>
        <v>Male</v>
      </c>
      <c r="J7077" t="str">
        <f>IF(ISNUMBER(SEARCH( "Apparel",Table1[[#This Row],[Product]])), "Apparel","Footwear")</f>
        <v>Footwear</v>
      </c>
      <c r="K7077" s="3">
        <v>20</v>
      </c>
      <c r="L7077">
        <v>700</v>
      </c>
      <c r="M7077" s="3">
        <v>14000</v>
      </c>
      <c r="N7077" s="3">
        <v>4900</v>
      </c>
      <c r="O7077" t="s">
        <v>26</v>
      </c>
    </row>
    <row r="7078" spans="1:15" hidden="1" x14ac:dyDescent="0.3">
      <c r="A7078" t="s">
        <v>22</v>
      </c>
      <c r="B7078">
        <v>1197831</v>
      </c>
      <c r="C7078" s="1">
        <v>44438</v>
      </c>
      <c r="D7078" s="1" t="str">
        <f>TEXT(Table1[[#This Row],[Invoice Date]],"yyyy")</f>
        <v>2021</v>
      </c>
      <c r="E7078" t="s">
        <v>19</v>
      </c>
      <c r="F7078" t="s">
        <v>53</v>
      </c>
      <c r="G7078" t="s">
        <v>62</v>
      </c>
      <c r="H7078" t="s">
        <v>34</v>
      </c>
      <c r="I7078" t="str">
        <f>IF(ISNUMBER(SEARCH( "Women's",Table1[[#This Row],[Product]])), "Women","Male")</f>
        <v>Male</v>
      </c>
      <c r="J7078" t="str">
        <f>IF(ISNUMBER(SEARCH( "Apparel",Table1[[#This Row],[Product]])), "Apparel","Footwear")</f>
        <v>Footwear</v>
      </c>
      <c r="K7078" s="3">
        <v>30</v>
      </c>
      <c r="L7078">
        <v>700</v>
      </c>
      <c r="M7078" s="3">
        <v>21000</v>
      </c>
      <c r="N7078" s="3">
        <v>7350</v>
      </c>
      <c r="O7078" t="s">
        <v>26</v>
      </c>
    </row>
    <row r="7079" spans="1:15" hidden="1" x14ac:dyDescent="0.3">
      <c r="A7079" t="s">
        <v>18</v>
      </c>
      <c r="B7079">
        <v>1128299</v>
      </c>
      <c r="C7079" s="1">
        <v>43862</v>
      </c>
      <c r="D7079" s="1" t="str">
        <f>TEXT(Table1[[#This Row],[Invoice Date]],"yyyy")</f>
        <v>2020</v>
      </c>
      <c r="E7079" t="s">
        <v>42</v>
      </c>
      <c r="F7079" t="s">
        <v>110</v>
      </c>
      <c r="G7079" t="s">
        <v>111</v>
      </c>
      <c r="H7079" t="s">
        <v>25</v>
      </c>
      <c r="I7079" t="str">
        <f>IF(ISNUMBER(SEARCH( "Women's",Table1[[#This Row],[Product]])), "Women","Male")</f>
        <v>Male</v>
      </c>
      <c r="J7079" t="str">
        <f>IF(ISNUMBER(SEARCH( "Apparel",Table1[[#This Row],[Product]])), "Apparel","Footwear")</f>
        <v>Footwear</v>
      </c>
      <c r="K7079" s="3">
        <v>60</v>
      </c>
      <c r="L7079">
        <v>700</v>
      </c>
      <c r="M7079" s="3">
        <v>42000</v>
      </c>
      <c r="N7079" s="3">
        <v>18900</v>
      </c>
      <c r="O7079" t="s">
        <v>26</v>
      </c>
    </row>
    <row r="7080" spans="1:15" hidden="1" x14ac:dyDescent="0.3">
      <c r="A7080" t="s">
        <v>18</v>
      </c>
      <c r="B7080">
        <v>1128299</v>
      </c>
      <c r="C7080" s="1">
        <v>43874</v>
      </c>
      <c r="D7080" s="1" t="str">
        <f>TEXT(Table1[[#This Row],[Invoice Date]],"yyyy")</f>
        <v>2020</v>
      </c>
      <c r="E7080" t="s">
        <v>42</v>
      </c>
      <c r="F7080" t="s">
        <v>110</v>
      </c>
      <c r="G7080" t="s">
        <v>111</v>
      </c>
      <c r="H7080" t="s">
        <v>25</v>
      </c>
      <c r="I7080" t="str">
        <f>IF(ISNUMBER(SEARCH( "Women's",Table1[[#This Row],[Product]])), "Women","Male")</f>
        <v>Male</v>
      </c>
      <c r="J7080" t="str">
        <f>IF(ISNUMBER(SEARCH( "Apparel",Table1[[#This Row],[Product]])), "Apparel","Footwear")</f>
        <v>Footwear</v>
      </c>
      <c r="K7080" s="3">
        <v>65</v>
      </c>
      <c r="L7080">
        <v>700</v>
      </c>
      <c r="M7080" s="3">
        <v>45500</v>
      </c>
      <c r="N7080" s="3">
        <v>18200</v>
      </c>
      <c r="O7080" t="s">
        <v>31</v>
      </c>
    </row>
    <row r="7081" spans="1:15" hidden="1" x14ac:dyDescent="0.3">
      <c r="A7081" t="s">
        <v>18</v>
      </c>
      <c r="B7081">
        <v>1128299</v>
      </c>
      <c r="C7081" s="1">
        <v>43971</v>
      </c>
      <c r="D7081" s="1" t="str">
        <f>TEXT(Table1[[#This Row],[Invoice Date]],"yyyy")</f>
        <v>2020</v>
      </c>
      <c r="E7081" t="s">
        <v>42</v>
      </c>
      <c r="F7081" t="s">
        <v>127</v>
      </c>
      <c r="G7081" t="s">
        <v>128</v>
      </c>
      <c r="H7081" t="s">
        <v>25</v>
      </c>
      <c r="I7081" t="str">
        <f>IF(ISNUMBER(SEARCH( "Women's",Table1[[#This Row],[Product]])), "Women","Male")</f>
        <v>Male</v>
      </c>
      <c r="J7081" t="str">
        <f>IF(ISNUMBER(SEARCH( "Apparel",Table1[[#This Row],[Product]])), "Apparel","Footwear")</f>
        <v>Footwear</v>
      </c>
      <c r="K7081" s="3">
        <v>65</v>
      </c>
      <c r="L7081">
        <v>700</v>
      </c>
      <c r="M7081" s="3">
        <v>45500</v>
      </c>
      <c r="N7081" s="3">
        <v>18200</v>
      </c>
      <c r="O7081" t="s">
        <v>31</v>
      </c>
    </row>
    <row r="7082" spans="1:15" hidden="1" x14ac:dyDescent="0.3">
      <c r="A7082" t="s">
        <v>18</v>
      </c>
      <c r="B7082">
        <v>1128299</v>
      </c>
      <c r="C7082" s="1">
        <v>43972</v>
      </c>
      <c r="D7082" s="1" t="str">
        <f>TEXT(Table1[[#This Row],[Invoice Date]],"yyyy")</f>
        <v>2020</v>
      </c>
      <c r="E7082" t="s">
        <v>42</v>
      </c>
      <c r="F7082" t="s">
        <v>127</v>
      </c>
      <c r="G7082" t="s">
        <v>128</v>
      </c>
      <c r="H7082" t="s">
        <v>34</v>
      </c>
      <c r="I7082" t="str">
        <f>IF(ISNUMBER(SEARCH( "Women's",Table1[[#This Row],[Product]])), "Women","Male")</f>
        <v>Male</v>
      </c>
      <c r="J7082" t="str">
        <f>IF(ISNUMBER(SEARCH( "Apparel",Table1[[#This Row],[Product]])), "Apparel","Footwear")</f>
        <v>Footwear</v>
      </c>
      <c r="K7082" s="3">
        <v>70</v>
      </c>
      <c r="L7082">
        <v>700</v>
      </c>
      <c r="M7082" s="3">
        <v>49000</v>
      </c>
      <c r="N7082" s="3">
        <v>12250</v>
      </c>
      <c r="O7082" t="s">
        <v>31</v>
      </c>
    </row>
    <row r="7083" spans="1:15" hidden="1" x14ac:dyDescent="0.3">
      <c r="A7083" t="s">
        <v>37</v>
      </c>
      <c r="B7083">
        <v>1185732</v>
      </c>
      <c r="C7083" s="1">
        <v>44052</v>
      </c>
      <c r="D7083" s="1" t="str">
        <f>TEXT(Table1[[#This Row],[Invoice Date]],"yyyy")</f>
        <v>2020</v>
      </c>
      <c r="E7083" t="s">
        <v>42</v>
      </c>
      <c r="F7083" t="s">
        <v>91</v>
      </c>
      <c r="G7083" t="s">
        <v>92</v>
      </c>
      <c r="H7083" t="s">
        <v>50</v>
      </c>
      <c r="I7083" t="str">
        <f>IF(ISNUMBER(SEARCH( "Women's",Table1[[#This Row],[Product]])), "Women","Male")</f>
        <v>Women</v>
      </c>
      <c r="J7083" t="str">
        <f>IF(ISNUMBER(SEARCH( "Apparel",Table1[[#This Row],[Product]])), "Apparel","Footwear")</f>
        <v>Footwear</v>
      </c>
      <c r="K7083" s="3">
        <v>40</v>
      </c>
      <c r="L7083">
        <v>700</v>
      </c>
      <c r="M7083" s="3">
        <v>28000</v>
      </c>
      <c r="N7083" s="3">
        <v>8400</v>
      </c>
      <c r="O7083" t="s">
        <v>31</v>
      </c>
    </row>
    <row r="7084" spans="1:15" hidden="1" x14ac:dyDescent="0.3">
      <c r="A7084" t="s">
        <v>18</v>
      </c>
      <c r="B7084">
        <v>1185732</v>
      </c>
      <c r="C7084" s="1">
        <v>43945</v>
      </c>
      <c r="D7084" s="1" t="str">
        <f>TEXT(Table1[[#This Row],[Invoice Date]],"yyyy")</f>
        <v>2020</v>
      </c>
      <c r="E7084" t="s">
        <v>13</v>
      </c>
      <c r="F7084" t="s">
        <v>14</v>
      </c>
      <c r="G7084" t="s">
        <v>67</v>
      </c>
      <c r="H7084" t="s">
        <v>50</v>
      </c>
      <c r="I7084" t="str">
        <f>IF(ISNUMBER(SEARCH( "Women's",Table1[[#This Row],[Product]])), "Women","Male")</f>
        <v>Women</v>
      </c>
      <c r="J7084" t="str">
        <f>IF(ISNUMBER(SEARCH( "Apparel",Table1[[#This Row],[Product]])), "Apparel","Footwear")</f>
        <v>Footwear</v>
      </c>
      <c r="K7084" s="3">
        <v>50</v>
      </c>
      <c r="L7084">
        <v>700</v>
      </c>
      <c r="M7084" s="3">
        <v>35000</v>
      </c>
      <c r="N7084" s="3">
        <v>10500</v>
      </c>
      <c r="O7084" t="s">
        <v>31</v>
      </c>
    </row>
    <row r="7085" spans="1:15" hidden="1" x14ac:dyDescent="0.3">
      <c r="A7085" t="s">
        <v>22</v>
      </c>
      <c r="B7085">
        <v>1185732</v>
      </c>
      <c r="C7085" s="1">
        <v>44106</v>
      </c>
      <c r="D7085" s="1" t="str">
        <f>TEXT(Table1[[#This Row],[Invoice Date]],"yyyy")</f>
        <v>2020</v>
      </c>
      <c r="E7085" t="s">
        <v>13</v>
      </c>
      <c r="F7085" t="s">
        <v>14</v>
      </c>
      <c r="G7085" t="s">
        <v>67</v>
      </c>
      <c r="H7085" t="s">
        <v>50</v>
      </c>
      <c r="I7085" t="str">
        <f>IF(ISNUMBER(SEARCH( "Women's",Table1[[#This Row],[Product]])), "Women","Male")</f>
        <v>Women</v>
      </c>
      <c r="J7085" t="str">
        <f>IF(ISNUMBER(SEARCH( "Apparel",Table1[[#This Row],[Product]])), "Apparel","Footwear")</f>
        <v>Footwear</v>
      </c>
      <c r="K7085" s="3">
        <v>50</v>
      </c>
      <c r="L7085">
        <v>700</v>
      </c>
      <c r="M7085" s="3">
        <v>35000</v>
      </c>
      <c r="N7085" s="3">
        <v>10500</v>
      </c>
      <c r="O7085" t="s">
        <v>31</v>
      </c>
    </row>
    <row r="7086" spans="1:15" hidden="1" x14ac:dyDescent="0.3">
      <c r="A7086" t="s">
        <v>22</v>
      </c>
      <c r="B7086">
        <v>1185732</v>
      </c>
      <c r="C7086" s="1">
        <v>44107</v>
      </c>
      <c r="D7086" s="1" t="str">
        <f>TEXT(Table1[[#This Row],[Invoice Date]],"yyyy")</f>
        <v>2020</v>
      </c>
      <c r="E7086" t="s">
        <v>13</v>
      </c>
      <c r="F7086" t="s">
        <v>14</v>
      </c>
      <c r="G7086" t="s">
        <v>67</v>
      </c>
      <c r="H7086" t="s">
        <v>64</v>
      </c>
      <c r="I7086" t="str">
        <f>IF(ISNUMBER(SEARCH( "Women's",Table1[[#This Row],[Product]])), "Women","Male")</f>
        <v>Male</v>
      </c>
      <c r="J7086" t="str">
        <f>IF(ISNUMBER(SEARCH( "Apparel",Table1[[#This Row],[Product]])), "Apparel","Footwear")</f>
        <v>Apparel</v>
      </c>
      <c r="K7086" s="3">
        <v>60</v>
      </c>
      <c r="L7086">
        <v>700</v>
      </c>
      <c r="M7086" s="3">
        <v>42000</v>
      </c>
      <c r="N7086" s="3">
        <v>14700</v>
      </c>
      <c r="O7086" t="s">
        <v>31</v>
      </c>
    </row>
    <row r="7087" spans="1:15" hidden="1" x14ac:dyDescent="0.3">
      <c r="A7087" t="s">
        <v>22</v>
      </c>
      <c r="B7087">
        <v>1197831</v>
      </c>
      <c r="C7087" s="1">
        <v>44265</v>
      </c>
      <c r="D7087" s="1" t="str">
        <f>TEXT(Table1[[#This Row],[Invoice Date]],"yyyy")</f>
        <v>2021</v>
      </c>
      <c r="E7087" t="s">
        <v>28</v>
      </c>
      <c r="F7087" t="s">
        <v>125</v>
      </c>
      <c r="G7087" t="s">
        <v>126</v>
      </c>
      <c r="H7087" t="s">
        <v>25</v>
      </c>
      <c r="I7087" t="str">
        <f>IF(ISNUMBER(SEARCH( "Women's",Table1[[#This Row],[Product]])), "Women","Male")</f>
        <v>Male</v>
      </c>
      <c r="J7087" t="str">
        <f>IF(ISNUMBER(SEARCH( "Apparel",Table1[[#This Row],[Product]])), "Apparel","Footwear")</f>
        <v>Footwear</v>
      </c>
      <c r="K7087" s="3">
        <v>20</v>
      </c>
      <c r="L7087">
        <v>700</v>
      </c>
      <c r="M7087" s="3">
        <v>14000</v>
      </c>
      <c r="N7087" s="3">
        <v>4900</v>
      </c>
      <c r="O7087" t="s">
        <v>26</v>
      </c>
    </row>
    <row r="7088" spans="1:15" hidden="1" x14ac:dyDescent="0.3">
      <c r="A7088" t="s">
        <v>22</v>
      </c>
      <c r="B7088">
        <v>1197831</v>
      </c>
      <c r="C7088" s="1">
        <v>44266</v>
      </c>
      <c r="D7088" s="1" t="str">
        <f>TEXT(Table1[[#This Row],[Invoice Date]],"yyyy")</f>
        <v>2021</v>
      </c>
      <c r="E7088" t="s">
        <v>28</v>
      </c>
      <c r="F7088" t="s">
        <v>125</v>
      </c>
      <c r="G7088" t="s">
        <v>126</v>
      </c>
      <c r="H7088" t="s">
        <v>34</v>
      </c>
      <c r="I7088" t="str">
        <f>IF(ISNUMBER(SEARCH( "Women's",Table1[[#This Row],[Product]])), "Women","Male")</f>
        <v>Male</v>
      </c>
      <c r="J7088" t="str">
        <f>IF(ISNUMBER(SEARCH( "Apparel",Table1[[#This Row],[Product]])), "Apparel","Footwear")</f>
        <v>Footwear</v>
      </c>
      <c r="K7088" s="3">
        <v>30</v>
      </c>
      <c r="L7088">
        <v>700</v>
      </c>
      <c r="M7088" s="3">
        <v>21000</v>
      </c>
      <c r="N7088" s="3">
        <v>7350</v>
      </c>
      <c r="O7088" t="s">
        <v>26</v>
      </c>
    </row>
    <row r="7089" spans="1:15" hidden="1" x14ac:dyDescent="0.3">
      <c r="A7089" t="s">
        <v>22</v>
      </c>
      <c r="B7089">
        <v>1197831</v>
      </c>
      <c r="C7089" s="1">
        <v>44333</v>
      </c>
      <c r="D7089" s="1" t="str">
        <f>TEXT(Table1[[#This Row],[Invoice Date]],"yyyy")</f>
        <v>2021</v>
      </c>
      <c r="E7089" t="s">
        <v>19</v>
      </c>
      <c r="F7089" t="s">
        <v>68</v>
      </c>
      <c r="G7089" t="s">
        <v>69</v>
      </c>
      <c r="H7089" t="s">
        <v>27</v>
      </c>
      <c r="I7089" t="str">
        <f>IF(ISNUMBER(SEARCH( "Women's",Table1[[#This Row],[Product]])), "Women","Male")</f>
        <v>Women</v>
      </c>
      <c r="J7089" t="str">
        <f>IF(ISNUMBER(SEARCH( "Apparel",Table1[[#This Row],[Product]])), "Apparel","Footwear")</f>
        <v>Footwear</v>
      </c>
      <c r="K7089" s="3">
        <v>60</v>
      </c>
      <c r="L7089">
        <v>700</v>
      </c>
      <c r="M7089" s="3">
        <v>42000</v>
      </c>
      <c r="N7089" s="3">
        <v>18900</v>
      </c>
      <c r="O7089" t="s">
        <v>26</v>
      </c>
    </row>
    <row r="7090" spans="1:15" hidden="1" x14ac:dyDescent="0.3">
      <c r="A7090" t="s">
        <v>22</v>
      </c>
      <c r="B7090">
        <v>1197831</v>
      </c>
      <c r="C7090" s="1">
        <v>44477</v>
      </c>
      <c r="D7090" s="1" t="str">
        <f>TEXT(Table1[[#This Row],[Invoice Date]],"yyyy")</f>
        <v>2021</v>
      </c>
      <c r="E7090" t="s">
        <v>19</v>
      </c>
      <c r="F7090" t="s">
        <v>23</v>
      </c>
      <c r="G7090" t="s">
        <v>24</v>
      </c>
      <c r="H7090" t="s">
        <v>27</v>
      </c>
      <c r="I7090" t="str">
        <f>IF(ISNUMBER(SEARCH( "Women's",Table1[[#This Row],[Product]])), "Women","Male")</f>
        <v>Women</v>
      </c>
      <c r="J7090" t="str">
        <f>IF(ISNUMBER(SEARCH( "Apparel",Table1[[#This Row],[Product]])), "Apparel","Footwear")</f>
        <v>Footwear</v>
      </c>
      <c r="K7090" s="3">
        <v>65</v>
      </c>
      <c r="L7090">
        <v>700</v>
      </c>
      <c r="M7090" s="3">
        <v>45500</v>
      </c>
      <c r="N7090" s="3">
        <v>22750</v>
      </c>
      <c r="O7090" t="s">
        <v>26</v>
      </c>
    </row>
    <row r="7091" spans="1:15" hidden="1" x14ac:dyDescent="0.3">
      <c r="A7091" t="s">
        <v>12</v>
      </c>
      <c r="B7091">
        <v>1128299</v>
      </c>
      <c r="C7091" s="1">
        <v>44539</v>
      </c>
      <c r="D7091" s="1" t="str">
        <f>TEXT(Table1[[#This Row],[Invoice Date]],"yyyy")</f>
        <v>2021</v>
      </c>
      <c r="E7091" t="s">
        <v>42</v>
      </c>
      <c r="F7091" t="s">
        <v>123</v>
      </c>
      <c r="G7091" t="s">
        <v>124</v>
      </c>
      <c r="H7091" t="s">
        <v>25</v>
      </c>
      <c r="I7091" t="str">
        <f>IF(ISNUMBER(SEARCH( "Women's",Table1[[#This Row],[Product]])), "Women","Male")</f>
        <v>Male</v>
      </c>
      <c r="J7091" t="str">
        <f>IF(ISNUMBER(SEARCH( "Apparel",Table1[[#This Row],[Product]])), "Apparel","Footwear")</f>
        <v>Footwear</v>
      </c>
      <c r="K7091" s="3">
        <v>75</v>
      </c>
      <c r="L7091">
        <v>700</v>
      </c>
      <c r="M7091" s="3">
        <v>52500</v>
      </c>
      <c r="N7091" s="3">
        <v>13125</v>
      </c>
      <c r="O7091" t="s">
        <v>26</v>
      </c>
    </row>
    <row r="7092" spans="1:15" hidden="1" x14ac:dyDescent="0.3">
      <c r="A7092" t="s">
        <v>12</v>
      </c>
      <c r="B7092">
        <v>1128299</v>
      </c>
      <c r="C7092" s="1">
        <v>44539</v>
      </c>
      <c r="D7092" s="1" t="str">
        <f>TEXT(Table1[[#This Row],[Invoice Date]],"yyyy")</f>
        <v>2021</v>
      </c>
      <c r="E7092" t="s">
        <v>42</v>
      </c>
      <c r="F7092" t="s">
        <v>123</v>
      </c>
      <c r="G7092" t="s">
        <v>124</v>
      </c>
      <c r="H7092" t="s">
        <v>34</v>
      </c>
      <c r="I7092" t="str">
        <f>IF(ISNUMBER(SEARCH( "Women's",Table1[[#This Row],[Product]])), "Women","Male")</f>
        <v>Male</v>
      </c>
      <c r="J7092" t="str">
        <f>IF(ISNUMBER(SEARCH( "Apparel",Table1[[#This Row],[Product]])), "Apparel","Footwear")</f>
        <v>Footwear</v>
      </c>
      <c r="K7092" s="3">
        <v>85</v>
      </c>
      <c r="L7092">
        <v>700</v>
      </c>
      <c r="M7092" s="3">
        <v>59500</v>
      </c>
      <c r="N7092" s="3">
        <v>11900</v>
      </c>
      <c r="O7092" t="s">
        <v>26</v>
      </c>
    </row>
    <row r="7093" spans="1:15" hidden="1" x14ac:dyDescent="0.3">
      <c r="A7093" t="s">
        <v>12</v>
      </c>
      <c r="B7093">
        <v>1128299</v>
      </c>
      <c r="C7093" s="1">
        <v>44364</v>
      </c>
      <c r="D7093" s="1" t="str">
        <f>TEXT(Table1[[#This Row],[Invoice Date]],"yyyy")</f>
        <v>2021</v>
      </c>
      <c r="E7093" t="s">
        <v>13</v>
      </c>
      <c r="F7093" t="s">
        <v>14</v>
      </c>
      <c r="G7093" t="s">
        <v>15</v>
      </c>
      <c r="H7093" t="s">
        <v>34</v>
      </c>
      <c r="I7093" t="str">
        <f>IF(ISNUMBER(SEARCH( "Women's",Table1[[#This Row],[Product]])), "Women","Male")</f>
        <v>Male</v>
      </c>
      <c r="J7093" t="str">
        <f>IF(ISNUMBER(SEARCH( "Apparel",Table1[[#This Row],[Product]])), "Apparel","Footwear")</f>
        <v>Footwear</v>
      </c>
      <c r="K7093" s="3">
        <v>70</v>
      </c>
      <c r="L7093">
        <v>700</v>
      </c>
      <c r="M7093" s="3">
        <v>49000</v>
      </c>
      <c r="N7093" s="3">
        <v>12250</v>
      </c>
      <c r="O7093" t="s">
        <v>31</v>
      </c>
    </row>
    <row r="7094" spans="1:15" hidden="1" x14ac:dyDescent="0.3">
      <c r="A7094" t="s">
        <v>12</v>
      </c>
      <c r="B7094">
        <v>1128299</v>
      </c>
      <c r="C7094" s="1">
        <v>44364</v>
      </c>
      <c r="D7094" s="1" t="str">
        <f>TEXT(Table1[[#This Row],[Invoice Date]],"yyyy")</f>
        <v>2021</v>
      </c>
      <c r="E7094" t="s">
        <v>13</v>
      </c>
      <c r="F7094" t="s">
        <v>14</v>
      </c>
      <c r="G7094" t="s">
        <v>15</v>
      </c>
      <c r="H7094" t="s">
        <v>27</v>
      </c>
      <c r="I7094" t="str">
        <f>IF(ISNUMBER(SEARCH( "Women's",Table1[[#This Row],[Product]])), "Women","Male")</f>
        <v>Women</v>
      </c>
      <c r="J7094" t="str">
        <f>IF(ISNUMBER(SEARCH( "Apparel",Table1[[#This Row],[Product]])), "Apparel","Footwear")</f>
        <v>Footwear</v>
      </c>
      <c r="K7094" s="3">
        <v>85</v>
      </c>
      <c r="L7094">
        <v>700</v>
      </c>
      <c r="M7094" s="3">
        <v>59500</v>
      </c>
      <c r="N7094" s="3">
        <v>17850</v>
      </c>
      <c r="O7094" t="s">
        <v>31</v>
      </c>
    </row>
    <row r="7095" spans="1:15" hidden="1" x14ac:dyDescent="0.3">
      <c r="A7095" t="s">
        <v>12</v>
      </c>
      <c r="B7095">
        <v>1128299</v>
      </c>
      <c r="C7095" s="1">
        <v>44393</v>
      </c>
      <c r="D7095" s="1" t="str">
        <f>TEXT(Table1[[#This Row],[Invoice Date]],"yyyy")</f>
        <v>2021</v>
      </c>
      <c r="E7095" t="s">
        <v>13</v>
      </c>
      <c r="F7095" t="s">
        <v>14</v>
      </c>
      <c r="G7095" t="s">
        <v>15</v>
      </c>
      <c r="H7095" t="s">
        <v>27</v>
      </c>
      <c r="I7095" t="str">
        <f>IF(ISNUMBER(SEARCH( "Women's",Table1[[#This Row],[Product]])), "Women","Male")</f>
        <v>Women</v>
      </c>
      <c r="J7095" t="str">
        <f>IF(ISNUMBER(SEARCH( "Apparel",Table1[[#This Row],[Product]])), "Apparel","Footwear")</f>
        <v>Footwear</v>
      </c>
      <c r="K7095" s="3">
        <v>95</v>
      </c>
      <c r="L7095">
        <v>700</v>
      </c>
      <c r="M7095" s="3">
        <v>66500</v>
      </c>
      <c r="N7095" s="3">
        <v>19950</v>
      </c>
      <c r="O7095" t="s">
        <v>31</v>
      </c>
    </row>
    <row r="7096" spans="1:15" hidden="1" x14ac:dyDescent="0.3">
      <c r="A7096" t="s">
        <v>12</v>
      </c>
      <c r="B7096">
        <v>1128299</v>
      </c>
      <c r="C7096" s="1">
        <v>44425</v>
      </c>
      <c r="D7096" s="1" t="str">
        <f>TEXT(Table1[[#This Row],[Invoice Date]],"yyyy")</f>
        <v>2021</v>
      </c>
      <c r="E7096" t="s">
        <v>13</v>
      </c>
      <c r="F7096" t="s">
        <v>14</v>
      </c>
      <c r="G7096" t="s">
        <v>15</v>
      </c>
      <c r="H7096" t="s">
        <v>27</v>
      </c>
      <c r="I7096" t="str">
        <f>IF(ISNUMBER(SEARCH( "Women's",Table1[[#This Row],[Product]])), "Women","Male")</f>
        <v>Women</v>
      </c>
      <c r="J7096" t="str">
        <f>IF(ISNUMBER(SEARCH( "Apparel",Table1[[#This Row],[Product]])), "Apparel","Footwear")</f>
        <v>Footwear</v>
      </c>
      <c r="K7096" s="3">
        <v>80</v>
      </c>
      <c r="L7096">
        <v>700</v>
      </c>
      <c r="M7096" s="3">
        <v>56000</v>
      </c>
      <c r="N7096" s="3">
        <v>16800</v>
      </c>
      <c r="O7096" t="s">
        <v>31</v>
      </c>
    </row>
    <row r="7097" spans="1:15" hidden="1" x14ac:dyDescent="0.3">
      <c r="A7097" t="s">
        <v>12</v>
      </c>
      <c r="B7097">
        <v>1128299</v>
      </c>
      <c r="C7097" s="1">
        <v>44517</v>
      </c>
      <c r="D7097" s="1" t="str">
        <f>TEXT(Table1[[#This Row],[Invoice Date]],"yyyy")</f>
        <v>2021</v>
      </c>
      <c r="E7097" t="s">
        <v>13</v>
      </c>
      <c r="F7097" t="s">
        <v>14</v>
      </c>
      <c r="G7097" t="s">
        <v>15</v>
      </c>
      <c r="H7097" t="s">
        <v>34</v>
      </c>
      <c r="I7097" t="str">
        <f>IF(ISNUMBER(SEARCH( "Women's",Table1[[#This Row],[Product]])), "Women","Male")</f>
        <v>Male</v>
      </c>
      <c r="J7097" t="str">
        <f>IF(ISNUMBER(SEARCH( "Apparel",Table1[[#This Row],[Product]])), "Apparel","Footwear")</f>
        <v>Footwear</v>
      </c>
      <c r="K7097" s="3">
        <v>60</v>
      </c>
      <c r="L7097">
        <v>700</v>
      </c>
      <c r="M7097" s="3">
        <v>42000</v>
      </c>
      <c r="N7097" s="3">
        <v>10500</v>
      </c>
      <c r="O7097" t="s">
        <v>31</v>
      </c>
    </row>
    <row r="7098" spans="1:15" hidden="1" x14ac:dyDescent="0.3">
      <c r="A7098" t="s">
        <v>18</v>
      </c>
      <c r="B7098">
        <v>1185732</v>
      </c>
      <c r="C7098" s="1">
        <v>44385</v>
      </c>
      <c r="D7098" s="1" t="str">
        <f>TEXT(Table1[[#This Row],[Invoice Date]],"yyyy")</f>
        <v>2021</v>
      </c>
      <c r="E7098" t="s">
        <v>38</v>
      </c>
      <c r="F7098" t="s">
        <v>39</v>
      </c>
      <c r="G7098" t="s">
        <v>95</v>
      </c>
      <c r="H7098" t="s">
        <v>34</v>
      </c>
      <c r="I7098" t="str">
        <f>IF(ISNUMBER(SEARCH( "Women's",Table1[[#This Row],[Product]])), "Women","Male")</f>
        <v>Male</v>
      </c>
      <c r="J7098" t="str">
        <f>IF(ISNUMBER(SEARCH( "Apparel",Table1[[#This Row],[Product]])), "Apparel","Footwear")</f>
        <v>Footwear</v>
      </c>
      <c r="K7098" s="3">
        <v>60</v>
      </c>
      <c r="L7098">
        <v>700</v>
      </c>
      <c r="M7098" s="3">
        <v>42000</v>
      </c>
      <c r="N7098" s="3">
        <v>14700</v>
      </c>
      <c r="O7098" t="s">
        <v>31</v>
      </c>
    </row>
    <row r="7099" spans="1:15" hidden="1" x14ac:dyDescent="0.3">
      <c r="A7099" t="s">
        <v>18</v>
      </c>
      <c r="B7099">
        <v>1185732</v>
      </c>
      <c r="C7099" s="1">
        <v>44417</v>
      </c>
      <c r="D7099" s="1" t="str">
        <f>TEXT(Table1[[#This Row],[Invoice Date]],"yyyy")</f>
        <v>2021</v>
      </c>
      <c r="E7099" t="s">
        <v>38</v>
      </c>
      <c r="F7099" t="s">
        <v>39</v>
      </c>
      <c r="G7099" t="s">
        <v>95</v>
      </c>
      <c r="H7099" t="s">
        <v>34</v>
      </c>
      <c r="I7099" t="str">
        <f>IF(ISNUMBER(SEARCH( "Women's",Table1[[#This Row],[Product]])), "Women","Male")</f>
        <v>Male</v>
      </c>
      <c r="J7099" t="str">
        <f>IF(ISNUMBER(SEARCH( "Apparel",Table1[[#This Row],[Product]])), "Apparel","Footwear")</f>
        <v>Footwear</v>
      </c>
      <c r="K7099" s="3">
        <v>60</v>
      </c>
      <c r="L7099">
        <v>700</v>
      </c>
      <c r="M7099" s="3">
        <v>42000</v>
      </c>
      <c r="N7099" s="3">
        <v>14700</v>
      </c>
      <c r="O7099" t="s">
        <v>31</v>
      </c>
    </row>
    <row r="7100" spans="1:15" hidden="1" x14ac:dyDescent="0.3">
      <c r="A7100" t="s">
        <v>57</v>
      </c>
      <c r="B7100">
        <v>1185732</v>
      </c>
      <c r="C7100" s="1">
        <v>44387</v>
      </c>
      <c r="D7100" s="1" t="str">
        <f>TEXT(Table1[[#This Row],[Invoice Date]],"yyyy")</f>
        <v>2021</v>
      </c>
      <c r="E7100" t="s">
        <v>42</v>
      </c>
      <c r="F7100" t="s">
        <v>96</v>
      </c>
      <c r="G7100" t="s">
        <v>97</v>
      </c>
      <c r="H7100" t="s">
        <v>16</v>
      </c>
      <c r="I7100" t="str">
        <f>IF(ISNUMBER(SEARCH( "Women's",Table1[[#This Row],[Product]])), "Women","Male")</f>
        <v>Women</v>
      </c>
      <c r="J7100" t="str">
        <f>IF(ISNUMBER(SEARCH( "Apparel",Table1[[#This Row],[Product]])), "Apparel","Footwear")</f>
        <v>Apparel</v>
      </c>
      <c r="K7100" s="3">
        <v>55</v>
      </c>
      <c r="L7100">
        <v>700</v>
      </c>
      <c r="M7100" s="3">
        <v>38500</v>
      </c>
      <c r="N7100" s="3">
        <v>9625</v>
      </c>
      <c r="O7100" t="s">
        <v>31</v>
      </c>
    </row>
    <row r="7101" spans="1:15" hidden="1" x14ac:dyDescent="0.3">
      <c r="A7101" t="s">
        <v>37</v>
      </c>
      <c r="B7101">
        <v>1128299</v>
      </c>
      <c r="C7101" s="1">
        <v>44400</v>
      </c>
      <c r="D7101" s="1" t="str">
        <f>TEXT(Table1[[#This Row],[Invoice Date]],"yyyy")</f>
        <v>2021</v>
      </c>
      <c r="E7101" t="s">
        <v>13</v>
      </c>
      <c r="F7101" t="s">
        <v>93</v>
      </c>
      <c r="G7101" t="s">
        <v>94</v>
      </c>
      <c r="H7101" t="s">
        <v>34</v>
      </c>
      <c r="I7101" t="str">
        <f>IF(ISNUMBER(SEARCH( "Women's",Table1[[#This Row],[Product]])), "Women","Male")</f>
        <v>Male</v>
      </c>
      <c r="J7101" t="str">
        <f>IF(ISNUMBER(SEARCH( "Apparel",Table1[[#This Row],[Product]])), "Apparel","Footwear")</f>
        <v>Footwear</v>
      </c>
      <c r="K7101" s="3">
        <v>90</v>
      </c>
      <c r="L7101">
        <v>700</v>
      </c>
      <c r="M7101" s="3">
        <v>63000</v>
      </c>
      <c r="N7101" s="3">
        <v>22050</v>
      </c>
      <c r="O7101" t="s">
        <v>31</v>
      </c>
    </row>
    <row r="7102" spans="1:15" hidden="1" x14ac:dyDescent="0.3">
      <c r="A7102" t="s">
        <v>37</v>
      </c>
      <c r="B7102">
        <v>1185732</v>
      </c>
      <c r="C7102" s="1">
        <v>44426</v>
      </c>
      <c r="D7102" s="1" t="str">
        <f>TEXT(Table1[[#This Row],[Invoice Date]],"yyyy")</f>
        <v>2021</v>
      </c>
      <c r="E7102" t="s">
        <v>28</v>
      </c>
      <c r="F7102" t="s">
        <v>29</v>
      </c>
      <c r="G7102" t="s">
        <v>30</v>
      </c>
      <c r="H7102" t="s">
        <v>25</v>
      </c>
      <c r="I7102" t="str">
        <f>IF(ISNUMBER(SEARCH( "Women's",Table1[[#This Row],[Product]])), "Women","Male")</f>
        <v>Male</v>
      </c>
      <c r="J7102" t="str">
        <f>IF(ISNUMBER(SEARCH( "Apparel",Table1[[#This Row],[Product]])), "Apparel","Footwear")</f>
        <v>Footwear</v>
      </c>
      <c r="K7102" s="3">
        <v>40</v>
      </c>
      <c r="L7102">
        <v>700</v>
      </c>
      <c r="M7102" s="3">
        <v>28000</v>
      </c>
      <c r="N7102" s="3">
        <v>11200</v>
      </c>
      <c r="O7102" t="s">
        <v>31</v>
      </c>
    </row>
    <row r="7103" spans="1:15" hidden="1" x14ac:dyDescent="0.3">
      <c r="A7103" t="s">
        <v>18</v>
      </c>
      <c r="B7103">
        <v>1185732</v>
      </c>
      <c r="C7103" s="1">
        <v>44540</v>
      </c>
      <c r="D7103" s="1" t="str">
        <f>TEXT(Table1[[#This Row],[Invoice Date]],"yyyy")</f>
        <v>2021</v>
      </c>
      <c r="E7103" t="s">
        <v>42</v>
      </c>
      <c r="F7103" t="s">
        <v>43</v>
      </c>
      <c r="G7103" t="s">
        <v>44</v>
      </c>
      <c r="H7103" t="s">
        <v>25</v>
      </c>
      <c r="I7103" t="str">
        <f>IF(ISNUMBER(SEARCH( "Women's",Table1[[#This Row],[Product]])), "Women","Male")</f>
        <v>Male</v>
      </c>
      <c r="J7103" t="str">
        <f>IF(ISNUMBER(SEARCH( "Apparel",Table1[[#This Row],[Product]])), "Apparel","Footwear")</f>
        <v>Footwear</v>
      </c>
      <c r="K7103" s="3">
        <v>40</v>
      </c>
      <c r="L7103">
        <v>700</v>
      </c>
      <c r="M7103" s="3">
        <v>28000</v>
      </c>
      <c r="N7103" s="3">
        <v>11200</v>
      </c>
      <c r="O7103" t="s">
        <v>31</v>
      </c>
    </row>
    <row r="7104" spans="1:15" hidden="1" x14ac:dyDescent="0.3">
      <c r="A7104" t="s">
        <v>18</v>
      </c>
      <c r="B7104">
        <v>1128299</v>
      </c>
      <c r="C7104" s="1">
        <v>44400</v>
      </c>
      <c r="D7104" s="1" t="str">
        <f>TEXT(Table1[[#This Row],[Invoice Date]],"yyyy")</f>
        <v>2021</v>
      </c>
      <c r="E7104" t="s">
        <v>42</v>
      </c>
      <c r="F7104" t="s">
        <v>79</v>
      </c>
      <c r="G7104" t="s">
        <v>80</v>
      </c>
      <c r="H7104" t="s">
        <v>34</v>
      </c>
      <c r="I7104" t="str">
        <f>IF(ISNUMBER(SEARCH( "Women's",Table1[[#This Row],[Product]])), "Women","Male")</f>
        <v>Male</v>
      </c>
      <c r="J7104" t="str">
        <f>IF(ISNUMBER(SEARCH( "Apparel",Table1[[#This Row],[Product]])), "Apparel","Footwear")</f>
        <v>Footwear</v>
      </c>
      <c r="K7104" s="3">
        <v>90</v>
      </c>
      <c r="L7104">
        <v>700</v>
      </c>
      <c r="M7104" s="3">
        <v>63000</v>
      </c>
      <c r="N7104" s="3">
        <v>22050</v>
      </c>
      <c r="O7104" t="s">
        <v>31</v>
      </c>
    </row>
    <row r="7105" spans="1:15" x14ac:dyDescent="0.3">
      <c r="A7105" t="s">
        <v>18</v>
      </c>
      <c r="B7105">
        <v>1128299</v>
      </c>
      <c r="C7105" s="1">
        <v>44364</v>
      </c>
      <c r="D7105" s="1" t="str">
        <f>TEXT(Table1[[#This Row],[Invoice Date]],"yyyy")</f>
        <v>2021</v>
      </c>
      <c r="E7105" t="s">
        <v>19</v>
      </c>
      <c r="F7105" t="s">
        <v>20</v>
      </c>
      <c r="G7105" t="s">
        <v>21</v>
      </c>
      <c r="H7105" t="s">
        <v>34</v>
      </c>
      <c r="I7105" t="str">
        <f>IF(ISNUMBER(SEARCH( "Women's",Table1[[#This Row],[Product]])), "Women","Male")</f>
        <v>Male</v>
      </c>
      <c r="J7105" t="str">
        <f>IF(ISNUMBER(SEARCH( "Apparel",Table1[[#This Row],[Product]])), "Apparel","Footwear")</f>
        <v>Footwear</v>
      </c>
      <c r="K7105" s="3">
        <v>70</v>
      </c>
      <c r="L7105">
        <v>700</v>
      </c>
      <c r="M7105" s="3">
        <v>49000</v>
      </c>
      <c r="N7105" s="3">
        <v>19600</v>
      </c>
      <c r="O7105" t="s">
        <v>17</v>
      </c>
    </row>
    <row r="7106" spans="1:15" x14ac:dyDescent="0.3">
      <c r="A7106" t="s">
        <v>18</v>
      </c>
      <c r="B7106">
        <v>1128299</v>
      </c>
      <c r="C7106" s="1">
        <v>44364</v>
      </c>
      <c r="D7106" s="1" t="str">
        <f>TEXT(Table1[[#This Row],[Invoice Date]],"yyyy")</f>
        <v>2021</v>
      </c>
      <c r="E7106" t="s">
        <v>19</v>
      </c>
      <c r="F7106" t="s">
        <v>20</v>
      </c>
      <c r="G7106" t="s">
        <v>21</v>
      </c>
      <c r="H7106" t="s">
        <v>27</v>
      </c>
      <c r="I7106" t="str">
        <f>IF(ISNUMBER(SEARCH( "Women's",Table1[[#This Row],[Product]])), "Women","Male")</f>
        <v>Women</v>
      </c>
      <c r="J7106" t="str">
        <f>IF(ISNUMBER(SEARCH( "Apparel",Table1[[#This Row],[Product]])), "Apparel","Footwear")</f>
        <v>Footwear</v>
      </c>
      <c r="K7106" s="3">
        <v>85</v>
      </c>
      <c r="L7106">
        <v>700</v>
      </c>
      <c r="M7106" s="3">
        <v>59500</v>
      </c>
      <c r="N7106" s="3">
        <v>23800</v>
      </c>
      <c r="O7106" t="s">
        <v>17</v>
      </c>
    </row>
    <row r="7107" spans="1:15" x14ac:dyDescent="0.3">
      <c r="A7107" t="s">
        <v>18</v>
      </c>
      <c r="B7107">
        <v>1128299</v>
      </c>
      <c r="C7107" s="1">
        <v>44393</v>
      </c>
      <c r="D7107" s="1" t="str">
        <f>TEXT(Table1[[#This Row],[Invoice Date]],"yyyy")</f>
        <v>2021</v>
      </c>
      <c r="E7107" t="s">
        <v>19</v>
      </c>
      <c r="F7107" t="s">
        <v>20</v>
      </c>
      <c r="G7107" t="s">
        <v>21</v>
      </c>
      <c r="H7107" t="s">
        <v>27</v>
      </c>
      <c r="I7107" t="str">
        <f>IF(ISNUMBER(SEARCH( "Women's",Table1[[#This Row],[Product]])), "Women","Male")</f>
        <v>Women</v>
      </c>
      <c r="J7107" t="str">
        <f>IF(ISNUMBER(SEARCH( "Apparel",Table1[[#This Row],[Product]])), "Apparel","Footwear")</f>
        <v>Footwear</v>
      </c>
      <c r="K7107" s="3">
        <v>95</v>
      </c>
      <c r="L7107">
        <v>700</v>
      </c>
      <c r="M7107" s="3">
        <v>66500</v>
      </c>
      <c r="N7107" s="3">
        <v>26600</v>
      </c>
      <c r="O7107" t="s">
        <v>17</v>
      </c>
    </row>
    <row r="7108" spans="1:15" x14ac:dyDescent="0.3">
      <c r="A7108" t="s">
        <v>18</v>
      </c>
      <c r="B7108">
        <v>1128299</v>
      </c>
      <c r="C7108" s="1">
        <v>44425</v>
      </c>
      <c r="D7108" s="1" t="str">
        <f>TEXT(Table1[[#This Row],[Invoice Date]],"yyyy")</f>
        <v>2021</v>
      </c>
      <c r="E7108" t="s">
        <v>19</v>
      </c>
      <c r="F7108" t="s">
        <v>20</v>
      </c>
      <c r="G7108" t="s">
        <v>21</v>
      </c>
      <c r="H7108" t="s">
        <v>27</v>
      </c>
      <c r="I7108" t="str">
        <f>IF(ISNUMBER(SEARCH( "Women's",Table1[[#This Row],[Product]])), "Women","Male")</f>
        <v>Women</v>
      </c>
      <c r="J7108" t="str">
        <f>IF(ISNUMBER(SEARCH( "Apparel",Table1[[#This Row],[Product]])), "Apparel","Footwear")</f>
        <v>Footwear</v>
      </c>
      <c r="K7108" s="3">
        <v>75</v>
      </c>
      <c r="L7108">
        <v>700</v>
      </c>
      <c r="M7108" s="3">
        <v>52500</v>
      </c>
      <c r="N7108" s="3">
        <v>21000</v>
      </c>
      <c r="O7108" t="s">
        <v>17</v>
      </c>
    </row>
    <row r="7109" spans="1:15" x14ac:dyDescent="0.3">
      <c r="A7109" t="s">
        <v>18</v>
      </c>
      <c r="B7109">
        <v>1128299</v>
      </c>
      <c r="C7109" s="1">
        <v>44517</v>
      </c>
      <c r="D7109" s="1" t="str">
        <f>TEXT(Table1[[#This Row],[Invoice Date]],"yyyy")</f>
        <v>2021</v>
      </c>
      <c r="E7109" t="s">
        <v>19</v>
      </c>
      <c r="F7109" t="s">
        <v>20</v>
      </c>
      <c r="G7109" t="s">
        <v>21</v>
      </c>
      <c r="H7109" t="s">
        <v>34</v>
      </c>
      <c r="I7109" t="str">
        <f>IF(ISNUMBER(SEARCH( "Women's",Table1[[#This Row],[Product]])), "Women","Male")</f>
        <v>Male</v>
      </c>
      <c r="J7109" t="str">
        <f>IF(ISNUMBER(SEARCH( "Apparel",Table1[[#This Row],[Product]])), "Apparel","Footwear")</f>
        <v>Footwear</v>
      </c>
      <c r="K7109" s="3">
        <v>45</v>
      </c>
      <c r="L7109">
        <v>700</v>
      </c>
      <c r="M7109" s="3">
        <v>31500</v>
      </c>
      <c r="N7109" s="3">
        <v>12600</v>
      </c>
      <c r="O7109" t="s">
        <v>17</v>
      </c>
    </row>
    <row r="7110" spans="1:15" x14ac:dyDescent="0.3">
      <c r="A7110" t="s">
        <v>18</v>
      </c>
      <c r="B7110">
        <v>1197831</v>
      </c>
      <c r="C7110" s="1">
        <v>44321</v>
      </c>
      <c r="D7110" s="1" t="str">
        <f>TEXT(Table1[[#This Row],[Invoice Date]],"yyyy")</f>
        <v>2021</v>
      </c>
      <c r="E7110" t="s">
        <v>42</v>
      </c>
      <c r="F7110" t="s">
        <v>73</v>
      </c>
      <c r="G7110" t="s">
        <v>74</v>
      </c>
      <c r="H7110" t="s">
        <v>25</v>
      </c>
      <c r="I7110" t="str">
        <f>IF(ISNUMBER(SEARCH( "Women's",Table1[[#This Row],[Product]])), "Women","Male")</f>
        <v>Male</v>
      </c>
      <c r="J7110" t="str">
        <f>IF(ISNUMBER(SEARCH( "Apparel",Table1[[#This Row],[Product]])), "Apparel","Footwear")</f>
        <v>Footwear</v>
      </c>
      <c r="K7110" s="3">
        <v>20</v>
      </c>
      <c r="L7110">
        <v>700</v>
      </c>
      <c r="M7110" s="3">
        <v>14000</v>
      </c>
      <c r="N7110" s="3">
        <v>4900</v>
      </c>
      <c r="O7110" t="s">
        <v>17</v>
      </c>
    </row>
    <row r="7111" spans="1:15" x14ac:dyDescent="0.3">
      <c r="A7111" t="s">
        <v>57</v>
      </c>
      <c r="B7111">
        <v>1128299</v>
      </c>
      <c r="C7111" s="1">
        <v>44373</v>
      </c>
      <c r="D7111" s="1" t="str">
        <f>TEXT(Table1[[#This Row],[Invoice Date]],"yyyy")</f>
        <v>2021</v>
      </c>
      <c r="E7111" t="s">
        <v>42</v>
      </c>
      <c r="F7111" t="s">
        <v>108</v>
      </c>
      <c r="G7111" t="s">
        <v>109</v>
      </c>
      <c r="H7111" t="s">
        <v>25</v>
      </c>
      <c r="I7111" t="str">
        <f>IF(ISNUMBER(SEARCH( "Women's",Table1[[#This Row],[Product]])), "Women","Male")</f>
        <v>Male</v>
      </c>
      <c r="J7111" t="str">
        <f>IF(ISNUMBER(SEARCH( "Apparel",Table1[[#This Row],[Product]])), "Apparel","Footwear")</f>
        <v>Footwear</v>
      </c>
      <c r="K7111" s="3">
        <v>55</v>
      </c>
      <c r="L7111">
        <v>700</v>
      </c>
      <c r="M7111" s="3">
        <v>38500</v>
      </c>
      <c r="N7111" s="3">
        <v>13475</v>
      </c>
      <c r="O7111" t="s">
        <v>17</v>
      </c>
    </row>
    <row r="7112" spans="1:15" x14ac:dyDescent="0.3">
      <c r="A7112" t="s">
        <v>57</v>
      </c>
      <c r="B7112">
        <v>1128299</v>
      </c>
      <c r="C7112" s="1">
        <v>44434</v>
      </c>
      <c r="D7112" s="1" t="str">
        <f>TEXT(Table1[[#This Row],[Invoice Date]],"yyyy")</f>
        <v>2021</v>
      </c>
      <c r="E7112" t="s">
        <v>42</v>
      </c>
      <c r="F7112" t="s">
        <v>108</v>
      </c>
      <c r="G7112" t="s">
        <v>109</v>
      </c>
      <c r="H7112" t="s">
        <v>25</v>
      </c>
      <c r="I7112" t="str">
        <f>IF(ISNUMBER(SEARCH( "Women's",Table1[[#This Row],[Product]])), "Women","Male")</f>
        <v>Male</v>
      </c>
      <c r="J7112" t="str">
        <f>IF(ISNUMBER(SEARCH( "Apparel",Table1[[#This Row],[Product]])), "Apparel","Footwear")</f>
        <v>Footwear</v>
      </c>
      <c r="K7112" s="3">
        <v>60</v>
      </c>
      <c r="L7112">
        <v>700</v>
      </c>
      <c r="M7112" s="3">
        <v>42000</v>
      </c>
      <c r="N7112" s="3">
        <v>14700</v>
      </c>
      <c r="O7112" t="s">
        <v>17</v>
      </c>
    </row>
    <row r="7113" spans="1:15" x14ac:dyDescent="0.3">
      <c r="A7113" t="s">
        <v>57</v>
      </c>
      <c r="B7113">
        <v>1128299</v>
      </c>
      <c r="C7113" s="1">
        <v>44555</v>
      </c>
      <c r="D7113" s="1" t="str">
        <f>TEXT(Table1[[#This Row],[Invoice Date]],"yyyy")</f>
        <v>2021</v>
      </c>
      <c r="E7113" t="s">
        <v>42</v>
      </c>
      <c r="F7113" t="s">
        <v>108</v>
      </c>
      <c r="G7113" t="s">
        <v>109</v>
      </c>
      <c r="H7113" t="s">
        <v>25</v>
      </c>
      <c r="I7113" t="str">
        <f>IF(ISNUMBER(SEARCH( "Women's",Table1[[#This Row],[Product]])), "Women","Male")</f>
        <v>Male</v>
      </c>
      <c r="J7113" t="str">
        <f>IF(ISNUMBER(SEARCH( "Apparel",Table1[[#This Row],[Product]])), "Apparel","Footwear")</f>
        <v>Footwear</v>
      </c>
      <c r="K7113" s="3">
        <v>60</v>
      </c>
      <c r="L7113">
        <v>700</v>
      </c>
      <c r="M7113" s="3">
        <v>42000</v>
      </c>
      <c r="N7113" s="3">
        <v>14700</v>
      </c>
      <c r="O7113" t="s">
        <v>17</v>
      </c>
    </row>
    <row r="7114" spans="1:15" x14ac:dyDescent="0.3">
      <c r="A7114" t="s">
        <v>57</v>
      </c>
      <c r="B7114">
        <v>1128299</v>
      </c>
      <c r="C7114" s="1">
        <v>44555</v>
      </c>
      <c r="D7114" s="1" t="str">
        <f>TEXT(Table1[[#This Row],[Invoice Date]],"yyyy")</f>
        <v>2021</v>
      </c>
      <c r="E7114" t="s">
        <v>42</v>
      </c>
      <c r="F7114" t="s">
        <v>108</v>
      </c>
      <c r="G7114" t="s">
        <v>109</v>
      </c>
      <c r="H7114" t="s">
        <v>34</v>
      </c>
      <c r="I7114" t="str">
        <f>IF(ISNUMBER(SEARCH( "Women's",Table1[[#This Row],[Product]])), "Women","Male")</f>
        <v>Male</v>
      </c>
      <c r="J7114" t="str">
        <f>IF(ISNUMBER(SEARCH( "Apparel",Table1[[#This Row],[Product]])), "Apparel","Footwear")</f>
        <v>Footwear</v>
      </c>
      <c r="K7114" s="3">
        <v>65</v>
      </c>
      <c r="L7114">
        <v>700</v>
      </c>
      <c r="M7114" s="3">
        <v>45500</v>
      </c>
      <c r="N7114" s="3">
        <v>18200</v>
      </c>
      <c r="O7114" t="s">
        <v>17</v>
      </c>
    </row>
    <row r="7115" spans="1:15" x14ac:dyDescent="0.3">
      <c r="A7115" t="s">
        <v>37</v>
      </c>
      <c r="B7115">
        <v>1185732</v>
      </c>
      <c r="C7115" s="1">
        <v>44234</v>
      </c>
      <c r="D7115" s="1" t="str">
        <f>TEXT(Table1[[#This Row],[Invoice Date]],"yyyy")</f>
        <v>2021</v>
      </c>
      <c r="E7115" t="s">
        <v>13</v>
      </c>
      <c r="F7115" t="s">
        <v>63</v>
      </c>
      <c r="G7115" t="s">
        <v>59</v>
      </c>
      <c r="H7115" t="s">
        <v>64</v>
      </c>
      <c r="I7115" t="str">
        <f>IF(ISNUMBER(SEARCH( "Women's",Table1[[#This Row],[Product]])), "Women","Male")</f>
        <v>Male</v>
      </c>
      <c r="J7115" t="str">
        <f>IF(ISNUMBER(SEARCH( "Apparel",Table1[[#This Row],[Product]])), "Apparel","Footwear")</f>
        <v>Apparel</v>
      </c>
      <c r="K7115" s="3">
        <v>50</v>
      </c>
      <c r="L7115">
        <v>700</v>
      </c>
      <c r="M7115" s="3">
        <v>35000</v>
      </c>
      <c r="N7115" s="3">
        <v>12250</v>
      </c>
      <c r="O7115" t="s">
        <v>17</v>
      </c>
    </row>
    <row r="7116" spans="1:15" x14ac:dyDescent="0.3">
      <c r="A7116" t="s">
        <v>37</v>
      </c>
      <c r="B7116">
        <v>1185732</v>
      </c>
      <c r="C7116" s="1">
        <v>44260</v>
      </c>
      <c r="D7116" s="1" t="str">
        <f>TEXT(Table1[[#This Row],[Invoice Date]],"yyyy")</f>
        <v>2021</v>
      </c>
      <c r="E7116" t="s">
        <v>13</v>
      </c>
      <c r="F7116" t="s">
        <v>63</v>
      </c>
      <c r="G7116" t="s">
        <v>59</v>
      </c>
      <c r="H7116" t="s">
        <v>34</v>
      </c>
      <c r="I7116" t="str">
        <f>IF(ISNUMBER(SEARCH( "Women's",Table1[[#This Row],[Product]])), "Women","Male")</f>
        <v>Male</v>
      </c>
      <c r="J7116" t="str">
        <f>IF(ISNUMBER(SEARCH( "Apparel",Table1[[#This Row],[Product]])), "Apparel","Footwear")</f>
        <v>Footwear</v>
      </c>
      <c r="K7116" s="3">
        <v>35</v>
      </c>
      <c r="L7116">
        <v>700</v>
      </c>
      <c r="M7116" s="3">
        <v>24500</v>
      </c>
      <c r="N7116" s="3">
        <v>8575</v>
      </c>
      <c r="O7116" t="s">
        <v>17</v>
      </c>
    </row>
    <row r="7117" spans="1:15" x14ac:dyDescent="0.3">
      <c r="A7117" t="s">
        <v>37</v>
      </c>
      <c r="B7117">
        <v>1185732</v>
      </c>
      <c r="C7117" s="1">
        <v>44321</v>
      </c>
      <c r="D7117" s="1" t="str">
        <f>TEXT(Table1[[#This Row],[Invoice Date]],"yyyy")</f>
        <v>2021</v>
      </c>
      <c r="E7117" t="s">
        <v>13</v>
      </c>
      <c r="F7117" t="s">
        <v>63</v>
      </c>
      <c r="G7117" t="s">
        <v>59</v>
      </c>
      <c r="H7117" t="s">
        <v>64</v>
      </c>
      <c r="I7117" t="str">
        <f>IF(ISNUMBER(SEARCH( "Women's",Table1[[#This Row],[Product]])), "Women","Male")</f>
        <v>Male</v>
      </c>
      <c r="J7117" t="str">
        <f>IF(ISNUMBER(SEARCH( "Apparel",Table1[[#This Row],[Product]])), "Apparel","Footwear")</f>
        <v>Apparel</v>
      </c>
      <c r="K7117" s="3">
        <v>55</v>
      </c>
      <c r="L7117">
        <v>700</v>
      </c>
      <c r="M7117" s="3">
        <v>38500</v>
      </c>
      <c r="N7117" s="3">
        <v>13475</v>
      </c>
      <c r="O7117" t="s">
        <v>17</v>
      </c>
    </row>
    <row r="7118" spans="1:15" x14ac:dyDescent="0.3">
      <c r="A7118" t="s">
        <v>37</v>
      </c>
      <c r="B7118">
        <v>1185732</v>
      </c>
      <c r="C7118" s="1">
        <v>44444</v>
      </c>
      <c r="D7118" s="1" t="str">
        <f>TEXT(Table1[[#This Row],[Invoice Date]],"yyyy")</f>
        <v>2021</v>
      </c>
      <c r="E7118" t="s">
        <v>13</v>
      </c>
      <c r="F7118" t="s">
        <v>63</v>
      </c>
      <c r="G7118" t="s">
        <v>59</v>
      </c>
      <c r="H7118" t="s">
        <v>50</v>
      </c>
      <c r="I7118" t="str">
        <f>IF(ISNUMBER(SEARCH( "Women's",Table1[[#This Row],[Product]])), "Women","Male")</f>
        <v>Women</v>
      </c>
      <c r="J7118" t="str">
        <f>IF(ISNUMBER(SEARCH( "Apparel",Table1[[#This Row],[Product]])), "Apparel","Footwear")</f>
        <v>Footwear</v>
      </c>
      <c r="K7118" s="3">
        <v>40</v>
      </c>
      <c r="L7118">
        <v>700</v>
      </c>
      <c r="M7118" s="3">
        <v>28000</v>
      </c>
      <c r="N7118" s="3">
        <v>8400</v>
      </c>
      <c r="O7118" t="s">
        <v>17</v>
      </c>
    </row>
    <row r="7119" spans="1:15" x14ac:dyDescent="0.3">
      <c r="A7119" t="s">
        <v>37</v>
      </c>
      <c r="B7119">
        <v>1185732</v>
      </c>
      <c r="C7119" s="1">
        <v>44444</v>
      </c>
      <c r="D7119" s="1" t="str">
        <f>TEXT(Table1[[#This Row],[Invoice Date]],"yyyy")</f>
        <v>2021</v>
      </c>
      <c r="E7119" t="s">
        <v>13</v>
      </c>
      <c r="F7119" t="s">
        <v>63</v>
      </c>
      <c r="G7119" t="s">
        <v>59</v>
      </c>
      <c r="H7119" t="s">
        <v>64</v>
      </c>
      <c r="I7119" t="str">
        <f>IF(ISNUMBER(SEARCH( "Women's",Table1[[#This Row],[Product]])), "Women","Male")</f>
        <v>Male</v>
      </c>
      <c r="J7119" t="str">
        <f>IF(ISNUMBER(SEARCH( "Apparel",Table1[[#This Row],[Product]])), "Apparel","Footwear")</f>
        <v>Apparel</v>
      </c>
      <c r="K7119" s="3">
        <v>50</v>
      </c>
      <c r="L7119">
        <v>700</v>
      </c>
      <c r="M7119" s="3">
        <v>35000</v>
      </c>
      <c r="N7119" s="3">
        <v>12250</v>
      </c>
      <c r="O7119" t="s">
        <v>17</v>
      </c>
    </row>
    <row r="7120" spans="1:15" x14ac:dyDescent="0.3">
      <c r="A7120" t="s">
        <v>22</v>
      </c>
      <c r="B7120">
        <v>1185732</v>
      </c>
      <c r="C7120" s="1">
        <v>44231</v>
      </c>
      <c r="D7120" s="1" t="str">
        <f>TEXT(Table1[[#This Row],[Invoice Date]],"yyyy")</f>
        <v>2021</v>
      </c>
      <c r="E7120" t="s">
        <v>13</v>
      </c>
      <c r="F7120" t="s">
        <v>71</v>
      </c>
      <c r="G7120" t="s">
        <v>72</v>
      </c>
      <c r="H7120" t="s">
        <v>16</v>
      </c>
      <c r="I7120" t="str">
        <f>IF(ISNUMBER(SEARCH( "Women's",Table1[[#This Row],[Product]])), "Women","Male")</f>
        <v>Women</v>
      </c>
      <c r="J7120" t="str">
        <f>IF(ISNUMBER(SEARCH( "Apparel",Table1[[#This Row],[Product]])), "Apparel","Footwear")</f>
        <v>Apparel</v>
      </c>
      <c r="K7120" s="3">
        <v>30</v>
      </c>
      <c r="L7120">
        <v>700</v>
      </c>
      <c r="M7120" s="3">
        <v>21000</v>
      </c>
      <c r="N7120" s="3">
        <v>10500</v>
      </c>
      <c r="O7120" t="s">
        <v>17</v>
      </c>
    </row>
    <row r="7121" spans="1:15" x14ac:dyDescent="0.3">
      <c r="A7121" t="s">
        <v>22</v>
      </c>
      <c r="B7121">
        <v>1185732</v>
      </c>
      <c r="C7121" s="1">
        <v>44318</v>
      </c>
      <c r="D7121" s="1" t="str">
        <f>TEXT(Table1[[#This Row],[Invoice Date]],"yyyy")</f>
        <v>2021</v>
      </c>
      <c r="E7121" t="s">
        <v>13</v>
      </c>
      <c r="F7121" t="s">
        <v>71</v>
      </c>
      <c r="G7121" t="s">
        <v>72</v>
      </c>
      <c r="H7121" t="s">
        <v>16</v>
      </c>
      <c r="I7121" t="str">
        <f>IF(ISNUMBER(SEARCH( "Women's",Table1[[#This Row],[Product]])), "Women","Male")</f>
        <v>Women</v>
      </c>
      <c r="J7121" t="str">
        <f>IF(ISNUMBER(SEARCH( "Apparel",Table1[[#This Row],[Product]])), "Apparel","Footwear")</f>
        <v>Apparel</v>
      </c>
      <c r="K7121" s="3">
        <v>55</v>
      </c>
      <c r="L7121">
        <v>700</v>
      </c>
      <c r="M7121" s="3">
        <v>38500</v>
      </c>
      <c r="N7121" s="3">
        <v>19250</v>
      </c>
      <c r="O7121" t="s">
        <v>17</v>
      </c>
    </row>
    <row r="7122" spans="1:15" x14ac:dyDescent="0.3">
      <c r="A7122" t="s">
        <v>22</v>
      </c>
      <c r="B7122">
        <v>1185732</v>
      </c>
      <c r="C7122" s="1">
        <v>44351</v>
      </c>
      <c r="D7122" s="1" t="str">
        <f>TEXT(Table1[[#This Row],[Invoice Date]],"yyyy")</f>
        <v>2021</v>
      </c>
      <c r="E7122" t="s">
        <v>13</v>
      </c>
      <c r="F7122" t="s">
        <v>71</v>
      </c>
      <c r="G7122" t="s">
        <v>72</v>
      </c>
      <c r="H7122" t="s">
        <v>34</v>
      </c>
      <c r="I7122" t="str">
        <f>IF(ISNUMBER(SEARCH( "Women's",Table1[[#This Row],[Product]])), "Women","Male")</f>
        <v>Male</v>
      </c>
      <c r="J7122" t="str">
        <f>IF(ISNUMBER(SEARCH( "Apparel",Table1[[#This Row],[Product]])), "Apparel","Footwear")</f>
        <v>Footwear</v>
      </c>
      <c r="K7122" s="3">
        <v>45</v>
      </c>
      <c r="L7122">
        <v>700</v>
      </c>
      <c r="M7122" s="3">
        <v>31500</v>
      </c>
      <c r="N7122" s="3">
        <v>11025</v>
      </c>
      <c r="O7122" t="s">
        <v>17</v>
      </c>
    </row>
    <row r="7123" spans="1:15" x14ac:dyDescent="0.3">
      <c r="A7123" t="s">
        <v>22</v>
      </c>
      <c r="B7123">
        <v>1185732</v>
      </c>
      <c r="C7123" s="1">
        <v>44379</v>
      </c>
      <c r="D7123" s="1" t="str">
        <f>TEXT(Table1[[#This Row],[Invoice Date]],"yyyy")</f>
        <v>2021</v>
      </c>
      <c r="E7123" t="s">
        <v>13</v>
      </c>
      <c r="F7123" t="s">
        <v>71</v>
      </c>
      <c r="G7123" t="s">
        <v>72</v>
      </c>
      <c r="H7123" t="s">
        <v>64</v>
      </c>
      <c r="I7123" t="str">
        <f>IF(ISNUMBER(SEARCH( "Women's",Table1[[#This Row],[Product]])), "Women","Male")</f>
        <v>Male</v>
      </c>
      <c r="J7123" t="str">
        <f>IF(ISNUMBER(SEARCH( "Apparel",Table1[[#This Row],[Product]])), "Apparel","Footwear")</f>
        <v>Apparel</v>
      </c>
      <c r="K7123" s="3">
        <v>65</v>
      </c>
      <c r="L7123">
        <v>700</v>
      </c>
      <c r="M7123" s="3">
        <v>45500</v>
      </c>
      <c r="N7123" s="3">
        <v>15925</v>
      </c>
      <c r="O7123" t="s">
        <v>17</v>
      </c>
    </row>
    <row r="7124" spans="1:15" x14ac:dyDescent="0.3">
      <c r="A7124" t="s">
        <v>22</v>
      </c>
      <c r="B7124">
        <v>1185732</v>
      </c>
      <c r="C7124" s="1">
        <v>44441</v>
      </c>
      <c r="D7124" s="1" t="str">
        <f>TEXT(Table1[[#This Row],[Invoice Date]],"yyyy")</f>
        <v>2021</v>
      </c>
      <c r="E7124" t="s">
        <v>13</v>
      </c>
      <c r="F7124" t="s">
        <v>71</v>
      </c>
      <c r="G7124" t="s">
        <v>72</v>
      </c>
      <c r="H7124" t="s">
        <v>16</v>
      </c>
      <c r="I7124" t="str">
        <f>IF(ISNUMBER(SEARCH( "Women's",Table1[[#This Row],[Product]])), "Women","Male")</f>
        <v>Women</v>
      </c>
      <c r="J7124" t="str">
        <f>IF(ISNUMBER(SEARCH( "Apparel",Table1[[#This Row],[Product]])), "Apparel","Footwear")</f>
        <v>Apparel</v>
      </c>
      <c r="K7124" s="3">
        <v>45</v>
      </c>
      <c r="L7124">
        <v>700</v>
      </c>
      <c r="M7124" s="3">
        <v>31500</v>
      </c>
      <c r="N7124" s="3">
        <v>15750</v>
      </c>
      <c r="O7124" t="s">
        <v>17</v>
      </c>
    </row>
    <row r="7125" spans="1:15" x14ac:dyDescent="0.3">
      <c r="A7125" t="s">
        <v>22</v>
      </c>
      <c r="B7125">
        <v>1185732</v>
      </c>
      <c r="C7125" s="1">
        <v>44473</v>
      </c>
      <c r="D7125" s="1" t="str">
        <f>TEXT(Table1[[#This Row],[Invoice Date]],"yyyy")</f>
        <v>2021</v>
      </c>
      <c r="E7125" t="s">
        <v>13</v>
      </c>
      <c r="F7125" t="s">
        <v>71</v>
      </c>
      <c r="G7125" t="s">
        <v>72</v>
      </c>
      <c r="H7125" t="s">
        <v>34</v>
      </c>
      <c r="I7125" t="str">
        <f>IF(ISNUMBER(SEARCH( "Women's",Table1[[#This Row],[Product]])), "Women","Male")</f>
        <v>Male</v>
      </c>
      <c r="J7125" t="str">
        <f>IF(ISNUMBER(SEARCH( "Apparel",Table1[[#This Row],[Product]])), "Apparel","Footwear")</f>
        <v>Footwear</v>
      </c>
      <c r="K7125" s="3">
        <v>35</v>
      </c>
      <c r="L7125">
        <v>700</v>
      </c>
      <c r="M7125" s="3">
        <v>24500</v>
      </c>
      <c r="N7125" s="3">
        <v>8575</v>
      </c>
      <c r="O7125" t="s">
        <v>17</v>
      </c>
    </row>
    <row r="7126" spans="1:15" x14ac:dyDescent="0.3">
      <c r="A7126" t="s">
        <v>22</v>
      </c>
      <c r="B7126">
        <v>1197831</v>
      </c>
      <c r="C7126" s="1">
        <v>44248</v>
      </c>
      <c r="D7126" s="1" t="str">
        <f>TEXT(Table1[[#This Row],[Invoice Date]],"yyyy")</f>
        <v>2021</v>
      </c>
      <c r="E7126" t="s">
        <v>19</v>
      </c>
      <c r="F7126" t="s">
        <v>32</v>
      </c>
      <c r="G7126" t="s">
        <v>33</v>
      </c>
      <c r="H7126" t="s">
        <v>25</v>
      </c>
      <c r="I7126" t="str">
        <f>IF(ISNUMBER(SEARCH( "Women's",Table1[[#This Row],[Product]])), "Women","Male")</f>
        <v>Male</v>
      </c>
      <c r="J7126" t="str">
        <f>IF(ISNUMBER(SEARCH( "Apparel",Table1[[#This Row],[Product]])), "Apparel","Footwear")</f>
        <v>Footwear</v>
      </c>
      <c r="K7126" s="3">
        <v>25</v>
      </c>
      <c r="L7126">
        <v>700</v>
      </c>
      <c r="M7126" s="3">
        <v>17500</v>
      </c>
      <c r="N7126" s="3">
        <v>7000</v>
      </c>
      <c r="O7126" t="s">
        <v>17</v>
      </c>
    </row>
    <row r="7127" spans="1:15" x14ac:dyDescent="0.3">
      <c r="A7127" t="s">
        <v>18</v>
      </c>
      <c r="B7127">
        <v>1197831</v>
      </c>
      <c r="C7127" s="1">
        <v>44549</v>
      </c>
      <c r="D7127" s="1" t="str">
        <f>TEXT(Table1[[#This Row],[Invoice Date]],"yyyy")</f>
        <v>2021</v>
      </c>
      <c r="E7127" t="s">
        <v>19</v>
      </c>
      <c r="F7127" t="s">
        <v>48</v>
      </c>
      <c r="G7127" t="s">
        <v>49</v>
      </c>
      <c r="H7127" t="s">
        <v>25</v>
      </c>
      <c r="I7127" t="str">
        <f>IF(ISNUMBER(SEARCH( "Women's",Table1[[#This Row],[Product]])), "Women","Male")</f>
        <v>Male</v>
      </c>
      <c r="J7127" t="str">
        <f>IF(ISNUMBER(SEARCH( "Apparel",Table1[[#This Row],[Product]])), "Apparel","Footwear")</f>
        <v>Footwear</v>
      </c>
      <c r="K7127" s="3">
        <v>70</v>
      </c>
      <c r="L7127">
        <v>700</v>
      </c>
      <c r="M7127" s="3">
        <v>49000</v>
      </c>
      <c r="N7127" s="3">
        <v>19600</v>
      </c>
      <c r="O7127" t="s">
        <v>17</v>
      </c>
    </row>
    <row r="7128" spans="1:15" x14ac:dyDescent="0.3">
      <c r="A7128" t="s">
        <v>18</v>
      </c>
      <c r="B7128">
        <v>1197831</v>
      </c>
      <c r="C7128" s="1">
        <v>44396</v>
      </c>
      <c r="D7128" s="1" t="str">
        <f>TEXT(Table1[[#This Row],[Invoice Date]],"yyyy")</f>
        <v>2021</v>
      </c>
      <c r="E7128" t="s">
        <v>19</v>
      </c>
      <c r="F7128" t="s">
        <v>55</v>
      </c>
      <c r="G7128" t="s">
        <v>56</v>
      </c>
      <c r="H7128" t="s">
        <v>25</v>
      </c>
      <c r="I7128" t="str">
        <f>IF(ISNUMBER(SEARCH( "Women's",Table1[[#This Row],[Product]])), "Women","Male")</f>
        <v>Male</v>
      </c>
      <c r="J7128" t="str">
        <f>IF(ISNUMBER(SEARCH( "Apparel",Table1[[#This Row],[Product]])), "Apparel","Footwear")</f>
        <v>Footwear</v>
      </c>
      <c r="K7128" s="3">
        <v>55</v>
      </c>
      <c r="L7128">
        <v>700</v>
      </c>
      <c r="M7128" s="3">
        <v>38500</v>
      </c>
      <c r="N7128" s="3">
        <v>15400</v>
      </c>
      <c r="O7128" t="s">
        <v>17</v>
      </c>
    </row>
    <row r="7129" spans="1:15" hidden="1" x14ac:dyDescent="0.3">
      <c r="A7129" t="s">
        <v>45</v>
      </c>
      <c r="B7129">
        <v>1185732</v>
      </c>
      <c r="C7129" s="1">
        <v>44394</v>
      </c>
      <c r="D7129" s="1" t="str">
        <f>TEXT(Table1[[#This Row],[Invoice Date]],"yyyy")</f>
        <v>2021</v>
      </c>
      <c r="E7129" t="s">
        <v>38</v>
      </c>
      <c r="F7129" t="s">
        <v>121</v>
      </c>
      <c r="G7129" t="s">
        <v>122</v>
      </c>
      <c r="H7129" t="s">
        <v>25</v>
      </c>
      <c r="I7129" t="str">
        <f>IF(ISNUMBER(SEARCH( "Women's",Table1[[#This Row],[Product]])), "Women","Male")</f>
        <v>Male</v>
      </c>
      <c r="J7129" t="str">
        <f>IF(ISNUMBER(SEARCH( "Apparel",Table1[[#This Row],[Product]])), "Apparel","Footwear")</f>
        <v>Footwear</v>
      </c>
      <c r="K7129" s="3">
        <v>65</v>
      </c>
      <c r="L7129">
        <v>700</v>
      </c>
      <c r="M7129" s="3">
        <v>45500</v>
      </c>
      <c r="N7129" s="3">
        <v>18200</v>
      </c>
      <c r="O7129" t="s">
        <v>31</v>
      </c>
    </row>
    <row r="7130" spans="1:15" x14ac:dyDescent="0.3">
      <c r="A7130" t="s">
        <v>37</v>
      </c>
      <c r="B7130">
        <v>1185732</v>
      </c>
      <c r="C7130" s="1">
        <v>44506</v>
      </c>
      <c r="D7130" s="1" t="str">
        <f>TEXT(Table1[[#This Row],[Invoice Date]],"yyyy")</f>
        <v>2021</v>
      </c>
      <c r="E7130" t="s">
        <v>13</v>
      </c>
      <c r="F7130" t="s">
        <v>63</v>
      </c>
      <c r="G7130" t="s">
        <v>59</v>
      </c>
      <c r="H7130" t="s">
        <v>27</v>
      </c>
      <c r="I7130" t="str">
        <f>IF(ISNUMBER(SEARCH( "Women's",Table1[[#This Row],[Product]])), "Women","Male")</f>
        <v>Women</v>
      </c>
      <c r="J7130" t="str">
        <f>IF(ISNUMBER(SEARCH( "Apparel",Table1[[#This Row],[Product]])), "Apparel","Footwear")</f>
        <v>Footwear</v>
      </c>
      <c r="K7130" s="3">
        <v>45</v>
      </c>
      <c r="L7130">
        <v>695</v>
      </c>
      <c r="M7130" s="3">
        <v>31275</v>
      </c>
      <c r="N7130" s="3">
        <v>7819</v>
      </c>
      <c r="O7130" t="s">
        <v>17</v>
      </c>
    </row>
    <row r="7131" spans="1:15" hidden="1" x14ac:dyDescent="0.3">
      <c r="A7131" t="s">
        <v>12</v>
      </c>
      <c r="B7131">
        <v>1197831</v>
      </c>
      <c r="C7131" s="1">
        <v>44127</v>
      </c>
      <c r="D7131" s="1" t="str">
        <f>TEXT(Table1[[#This Row],[Invoice Date]],"yyyy")</f>
        <v>2020</v>
      </c>
      <c r="E7131" t="s">
        <v>19</v>
      </c>
      <c r="F7131" t="s">
        <v>53</v>
      </c>
      <c r="G7131" t="s">
        <v>54</v>
      </c>
      <c r="H7131" t="s">
        <v>50</v>
      </c>
      <c r="I7131" t="str">
        <f>IF(ISNUMBER(SEARCH( "Women's",Table1[[#This Row],[Product]])), "Women","Male")</f>
        <v>Women</v>
      </c>
      <c r="J7131" t="str">
        <f>IF(ISNUMBER(SEARCH( "Apparel",Table1[[#This Row],[Product]])), "Apparel","Footwear")</f>
        <v>Footwear</v>
      </c>
      <c r="K7131" s="3">
        <v>50</v>
      </c>
      <c r="L7131">
        <v>675</v>
      </c>
      <c r="M7131" s="3">
        <v>33750</v>
      </c>
      <c r="N7131" s="3">
        <v>15188</v>
      </c>
      <c r="O7131" t="s">
        <v>26</v>
      </c>
    </row>
    <row r="7132" spans="1:15" hidden="1" x14ac:dyDescent="0.3">
      <c r="A7132" t="s">
        <v>18</v>
      </c>
      <c r="B7132">
        <v>1128299</v>
      </c>
      <c r="C7132" s="1">
        <v>44191</v>
      </c>
      <c r="D7132" s="1" t="str">
        <f>TEXT(Table1[[#This Row],[Invoice Date]],"yyyy")</f>
        <v>2020</v>
      </c>
      <c r="E7132" t="s">
        <v>42</v>
      </c>
      <c r="F7132" t="s">
        <v>60</v>
      </c>
      <c r="G7132" t="s">
        <v>61</v>
      </c>
      <c r="H7132" t="s">
        <v>34</v>
      </c>
      <c r="I7132" t="str">
        <f>IF(ISNUMBER(SEARCH( "Women's",Table1[[#This Row],[Product]])), "Women","Male")</f>
        <v>Male</v>
      </c>
      <c r="J7132" t="str">
        <f>IF(ISNUMBER(SEARCH( "Apparel",Table1[[#This Row],[Product]])), "Apparel","Footwear")</f>
        <v>Footwear</v>
      </c>
      <c r="K7132" s="3">
        <v>65</v>
      </c>
      <c r="L7132">
        <v>675</v>
      </c>
      <c r="M7132" s="3">
        <v>43875</v>
      </c>
      <c r="N7132" s="3">
        <v>8775</v>
      </c>
      <c r="O7132" t="s">
        <v>26</v>
      </c>
    </row>
    <row r="7133" spans="1:15" hidden="1" x14ac:dyDescent="0.3">
      <c r="A7133" t="s">
        <v>18</v>
      </c>
      <c r="B7133">
        <v>1128299</v>
      </c>
      <c r="C7133" s="1">
        <v>44229</v>
      </c>
      <c r="D7133" s="1" t="str">
        <f>TEXT(Table1[[#This Row],[Invoice Date]],"yyyy")</f>
        <v>2021</v>
      </c>
      <c r="E7133" t="s">
        <v>42</v>
      </c>
      <c r="F7133" t="s">
        <v>60</v>
      </c>
      <c r="G7133" t="s">
        <v>61</v>
      </c>
      <c r="H7133" t="s">
        <v>50</v>
      </c>
      <c r="I7133" t="str">
        <f>IF(ISNUMBER(SEARCH( "Women's",Table1[[#This Row],[Product]])), "Women","Male")</f>
        <v>Women</v>
      </c>
      <c r="J7133" t="str">
        <f>IF(ISNUMBER(SEARCH( "Apparel",Table1[[#This Row],[Product]])), "Apparel","Footwear")</f>
        <v>Footwear</v>
      </c>
      <c r="K7133" s="3">
        <v>55</v>
      </c>
      <c r="L7133">
        <v>675</v>
      </c>
      <c r="M7133" s="3">
        <v>37125</v>
      </c>
      <c r="N7133" s="3">
        <v>9281</v>
      </c>
      <c r="O7133" t="s">
        <v>26</v>
      </c>
    </row>
    <row r="7134" spans="1:15" hidden="1" x14ac:dyDescent="0.3">
      <c r="A7134" t="s">
        <v>57</v>
      </c>
      <c r="B7134">
        <v>1189833</v>
      </c>
      <c r="C7134" s="1">
        <v>44270</v>
      </c>
      <c r="D7134" s="1" t="str">
        <f>TEXT(Table1[[#This Row],[Invoice Date]],"yyyy")</f>
        <v>2021</v>
      </c>
      <c r="E7134" t="s">
        <v>42</v>
      </c>
      <c r="F7134" t="s">
        <v>60</v>
      </c>
      <c r="G7134" t="s">
        <v>70</v>
      </c>
      <c r="H7134" t="s">
        <v>27</v>
      </c>
      <c r="I7134" t="str">
        <f>IF(ISNUMBER(SEARCH( "Women's",Table1[[#This Row],[Product]])), "Women","Male")</f>
        <v>Women</v>
      </c>
      <c r="J7134" t="str">
        <f>IF(ISNUMBER(SEARCH( "Apparel",Table1[[#This Row],[Product]])), "Apparel","Footwear")</f>
        <v>Footwear</v>
      </c>
      <c r="K7134" s="3">
        <v>45</v>
      </c>
      <c r="L7134">
        <v>675</v>
      </c>
      <c r="M7134" s="3">
        <v>30375</v>
      </c>
      <c r="N7134" s="3">
        <v>12150</v>
      </c>
      <c r="O7134" t="s">
        <v>26</v>
      </c>
    </row>
    <row r="7135" spans="1:15" hidden="1" x14ac:dyDescent="0.3">
      <c r="A7135" t="s">
        <v>57</v>
      </c>
      <c r="B7135">
        <v>1189833</v>
      </c>
      <c r="C7135" s="1">
        <v>44320</v>
      </c>
      <c r="D7135" s="1" t="str">
        <f>TEXT(Table1[[#This Row],[Invoice Date]],"yyyy")</f>
        <v>2021</v>
      </c>
      <c r="E7135" t="s">
        <v>42</v>
      </c>
      <c r="F7135" t="s">
        <v>60</v>
      </c>
      <c r="G7135" t="s">
        <v>70</v>
      </c>
      <c r="H7135" t="s">
        <v>50</v>
      </c>
      <c r="I7135" t="str">
        <f>IF(ISNUMBER(SEARCH( "Women's",Table1[[#This Row],[Product]])), "Women","Male")</f>
        <v>Women</v>
      </c>
      <c r="J7135" t="str">
        <f>IF(ISNUMBER(SEARCH( "Apparel",Table1[[#This Row],[Product]])), "Apparel","Footwear")</f>
        <v>Footwear</v>
      </c>
      <c r="K7135" s="3">
        <v>50</v>
      </c>
      <c r="L7135">
        <v>675</v>
      </c>
      <c r="M7135" s="3">
        <v>33750</v>
      </c>
      <c r="N7135" s="3">
        <v>11813</v>
      </c>
      <c r="O7135" t="s">
        <v>26</v>
      </c>
    </row>
    <row r="7136" spans="1:15" hidden="1" x14ac:dyDescent="0.3">
      <c r="A7136" t="s">
        <v>57</v>
      </c>
      <c r="B7136">
        <v>1189833</v>
      </c>
      <c r="C7136" s="1">
        <v>44321</v>
      </c>
      <c r="D7136" s="1" t="str">
        <f>TEXT(Table1[[#This Row],[Invoice Date]],"yyyy")</f>
        <v>2021</v>
      </c>
      <c r="E7136" t="s">
        <v>42</v>
      </c>
      <c r="F7136" t="s">
        <v>60</v>
      </c>
      <c r="G7136" t="s">
        <v>70</v>
      </c>
      <c r="H7136" t="s">
        <v>64</v>
      </c>
      <c r="I7136" t="str">
        <f>IF(ISNUMBER(SEARCH( "Women's",Table1[[#This Row],[Product]])), "Women","Male")</f>
        <v>Male</v>
      </c>
      <c r="J7136" t="str">
        <f>IF(ISNUMBER(SEARCH( "Apparel",Table1[[#This Row],[Product]])), "Apparel","Footwear")</f>
        <v>Apparel</v>
      </c>
      <c r="K7136" s="3">
        <v>60</v>
      </c>
      <c r="L7136">
        <v>675</v>
      </c>
      <c r="M7136" s="3">
        <v>40500</v>
      </c>
      <c r="N7136" s="3">
        <v>22275</v>
      </c>
      <c r="O7136" t="s">
        <v>26</v>
      </c>
    </row>
    <row r="7137" spans="1:15" hidden="1" x14ac:dyDescent="0.3">
      <c r="A7137" t="s">
        <v>57</v>
      </c>
      <c r="B7137">
        <v>1189833</v>
      </c>
      <c r="C7137" s="1">
        <v>44337</v>
      </c>
      <c r="D7137" s="1" t="str">
        <f>TEXT(Table1[[#This Row],[Invoice Date]],"yyyy")</f>
        <v>2021</v>
      </c>
      <c r="E7137" t="s">
        <v>42</v>
      </c>
      <c r="F7137" t="s">
        <v>60</v>
      </c>
      <c r="G7137" t="s">
        <v>70</v>
      </c>
      <c r="H7137" t="s">
        <v>27</v>
      </c>
      <c r="I7137" t="str">
        <f>IF(ISNUMBER(SEARCH( "Women's",Table1[[#This Row],[Product]])), "Women","Male")</f>
        <v>Women</v>
      </c>
      <c r="J7137" t="str">
        <f>IF(ISNUMBER(SEARCH( "Apparel",Table1[[#This Row],[Product]])), "Apparel","Footwear")</f>
        <v>Footwear</v>
      </c>
      <c r="K7137" s="3">
        <v>50</v>
      </c>
      <c r="L7137">
        <v>675</v>
      </c>
      <c r="M7137" s="3">
        <v>33750</v>
      </c>
      <c r="N7137" s="3">
        <v>13500</v>
      </c>
      <c r="O7137" t="s">
        <v>26</v>
      </c>
    </row>
    <row r="7138" spans="1:15" hidden="1" x14ac:dyDescent="0.3">
      <c r="A7138" t="s">
        <v>22</v>
      </c>
      <c r="B7138">
        <v>1197831</v>
      </c>
      <c r="C7138" s="1">
        <v>44425</v>
      </c>
      <c r="D7138" s="1" t="str">
        <f>TEXT(Table1[[#This Row],[Invoice Date]],"yyyy")</f>
        <v>2021</v>
      </c>
      <c r="E7138" t="s">
        <v>19</v>
      </c>
      <c r="F7138" t="s">
        <v>53</v>
      </c>
      <c r="G7138" t="s">
        <v>62</v>
      </c>
      <c r="H7138" t="s">
        <v>25</v>
      </c>
      <c r="I7138" t="str">
        <f>IF(ISNUMBER(SEARCH( "Women's",Table1[[#This Row],[Product]])), "Women","Male")</f>
        <v>Male</v>
      </c>
      <c r="J7138" t="str">
        <f>IF(ISNUMBER(SEARCH( "Apparel",Table1[[#This Row],[Product]])), "Apparel","Footwear")</f>
        <v>Footwear</v>
      </c>
      <c r="K7138" s="3">
        <v>25</v>
      </c>
      <c r="L7138">
        <v>675</v>
      </c>
      <c r="M7138" s="3">
        <v>16875</v>
      </c>
      <c r="N7138" s="3">
        <v>5063</v>
      </c>
      <c r="O7138" t="s">
        <v>26</v>
      </c>
    </row>
    <row r="7139" spans="1:15" hidden="1" x14ac:dyDescent="0.3">
      <c r="A7139" t="s">
        <v>22</v>
      </c>
      <c r="B7139">
        <v>1197831</v>
      </c>
      <c r="C7139" s="1">
        <v>44431</v>
      </c>
      <c r="D7139" s="1" t="str">
        <f>TEXT(Table1[[#This Row],[Invoice Date]],"yyyy")</f>
        <v>2021</v>
      </c>
      <c r="E7139" t="s">
        <v>19</v>
      </c>
      <c r="F7139" t="s">
        <v>53</v>
      </c>
      <c r="G7139" t="s">
        <v>62</v>
      </c>
      <c r="H7139" t="s">
        <v>25</v>
      </c>
      <c r="I7139" t="str">
        <f>IF(ISNUMBER(SEARCH( "Women's",Table1[[#This Row],[Product]])), "Women","Male")</f>
        <v>Male</v>
      </c>
      <c r="J7139" t="str">
        <f>IF(ISNUMBER(SEARCH( "Apparel",Table1[[#This Row],[Product]])), "Apparel","Footwear")</f>
        <v>Footwear</v>
      </c>
      <c r="K7139" s="3">
        <v>30</v>
      </c>
      <c r="L7139">
        <v>675</v>
      </c>
      <c r="M7139" s="3">
        <v>20250</v>
      </c>
      <c r="N7139" s="3">
        <v>7088</v>
      </c>
      <c r="O7139" t="s">
        <v>26</v>
      </c>
    </row>
    <row r="7140" spans="1:15" hidden="1" x14ac:dyDescent="0.3">
      <c r="A7140" t="s">
        <v>22</v>
      </c>
      <c r="B7140">
        <v>1197831</v>
      </c>
      <c r="C7140" s="1">
        <v>44432</v>
      </c>
      <c r="D7140" s="1" t="str">
        <f>TEXT(Table1[[#This Row],[Invoice Date]],"yyyy")</f>
        <v>2021</v>
      </c>
      <c r="E7140" t="s">
        <v>19</v>
      </c>
      <c r="F7140" t="s">
        <v>53</v>
      </c>
      <c r="G7140" t="s">
        <v>62</v>
      </c>
      <c r="H7140" t="s">
        <v>34</v>
      </c>
      <c r="I7140" t="str">
        <f>IF(ISNUMBER(SEARCH( "Women's",Table1[[#This Row],[Product]])), "Women","Male")</f>
        <v>Male</v>
      </c>
      <c r="J7140" t="str">
        <f>IF(ISNUMBER(SEARCH( "Apparel",Table1[[#This Row],[Product]])), "Apparel","Footwear")</f>
        <v>Footwear</v>
      </c>
      <c r="K7140" s="3">
        <v>40</v>
      </c>
      <c r="L7140">
        <v>675</v>
      </c>
      <c r="M7140" s="3">
        <v>27000</v>
      </c>
      <c r="N7140" s="3">
        <v>9450</v>
      </c>
      <c r="O7140" t="s">
        <v>26</v>
      </c>
    </row>
    <row r="7141" spans="1:15" hidden="1" x14ac:dyDescent="0.3">
      <c r="A7141" t="s">
        <v>22</v>
      </c>
      <c r="B7141">
        <v>1197831</v>
      </c>
      <c r="C7141" s="1">
        <v>44468</v>
      </c>
      <c r="D7141" s="1" t="str">
        <f>TEXT(Table1[[#This Row],[Invoice Date]],"yyyy")</f>
        <v>2021</v>
      </c>
      <c r="E7141" t="s">
        <v>19</v>
      </c>
      <c r="F7141" t="s">
        <v>53</v>
      </c>
      <c r="G7141" t="s">
        <v>62</v>
      </c>
      <c r="H7141" t="s">
        <v>34</v>
      </c>
      <c r="I7141" t="str">
        <f>IF(ISNUMBER(SEARCH( "Women's",Table1[[#This Row],[Product]])), "Women","Male")</f>
        <v>Male</v>
      </c>
      <c r="J7141" t="str">
        <f>IF(ISNUMBER(SEARCH( "Apparel",Table1[[#This Row],[Product]])), "Apparel","Footwear")</f>
        <v>Footwear</v>
      </c>
      <c r="K7141" s="3">
        <v>55</v>
      </c>
      <c r="L7141">
        <v>675</v>
      </c>
      <c r="M7141" s="3">
        <v>37125</v>
      </c>
      <c r="N7141" s="3">
        <v>14850</v>
      </c>
      <c r="O7141" t="s">
        <v>26</v>
      </c>
    </row>
    <row r="7142" spans="1:15" hidden="1" x14ac:dyDescent="0.3">
      <c r="A7142" t="s">
        <v>22</v>
      </c>
      <c r="B7142">
        <v>1197831</v>
      </c>
      <c r="C7142" s="1">
        <v>44472</v>
      </c>
      <c r="D7142" s="1" t="str">
        <f>TEXT(Table1[[#This Row],[Invoice Date]],"yyyy")</f>
        <v>2021</v>
      </c>
      <c r="E7142" t="s">
        <v>19</v>
      </c>
      <c r="F7142" t="s">
        <v>53</v>
      </c>
      <c r="G7142" t="s">
        <v>62</v>
      </c>
      <c r="H7142" t="s">
        <v>16</v>
      </c>
      <c r="I7142" t="str">
        <f>IF(ISNUMBER(SEARCH( "Women's",Table1[[#This Row],[Product]])), "Women","Male")</f>
        <v>Women</v>
      </c>
      <c r="J7142" t="str">
        <f>IF(ISNUMBER(SEARCH( "Apparel",Table1[[#This Row],[Product]])), "Apparel","Footwear")</f>
        <v>Apparel</v>
      </c>
      <c r="K7142" s="3">
        <v>50</v>
      </c>
      <c r="L7142">
        <v>675</v>
      </c>
      <c r="M7142" s="3">
        <v>33750</v>
      </c>
      <c r="N7142" s="3">
        <v>18563</v>
      </c>
      <c r="O7142" t="s">
        <v>26</v>
      </c>
    </row>
    <row r="7143" spans="1:15" hidden="1" x14ac:dyDescent="0.3">
      <c r="A7143" t="s">
        <v>22</v>
      </c>
      <c r="B7143">
        <v>1197831</v>
      </c>
      <c r="C7143" s="1">
        <v>44484</v>
      </c>
      <c r="D7143" s="1" t="str">
        <f>TEXT(Table1[[#This Row],[Invoice Date]],"yyyy")</f>
        <v>2021</v>
      </c>
      <c r="E7143" t="s">
        <v>19</v>
      </c>
      <c r="F7143" t="s">
        <v>53</v>
      </c>
      <c r="G7143" t="s">
        <v>62</v>
      </c>
      <c r="H7143" t="s">
        <v>16</v>
      </c>
      <c r="I7143" t="str">
        <f>IF(ISNUMBER(SEARCH( "Women's",Table1[[#This Row],[Product]])), "Women","Male")</f>
        <v>Women</v>
      </c>
      <c r="J7143" t="str">
        <f>IF(ISNUMBER(SEARCH( "Apparel",Table1[[#This Row],[Product]])), "Apparel","Footwear")</f>
        <v>Apparel</v>
      </c>
      <c r="K7143" s="3">
        <v>70</v>
      </c>
      <c r="L7143">
        <v>675</v>
      </c>
      <c r="M7143" s="3">
        <v>47250</v>
      </c>
      <c r="N7143" s="3">
        <v>25988</v>
      </c>
      <c r="O7143" t="s">
        <v>26</v>
      </c>
    </row>
    <row r="7144" spans="1:15" hidden="1" x14ac:dyDescent="0.3">
      <c r="A7144" t="s">
        <v>18</v>
      </c>
      <c r="B7144">
        <v>1128299</v>
      </c>
      <c r="C7144" s="1">
        <v>43899</v>
      </c>
      <c r="D7144" s="1" t="str">
        <f>TEXT(Table1[[#This Row],[Invoice Date]],"yyyy")</f>
        <v>2020</v>
      </c>
      <c r="E7144" t="s">
        <v>42</v>
      </c>
      <c r="F7144" t="s">
        <v>110</v>
      </c>
      <c r="G7144" t="s">
        <v>111</v>
      </c>
      <c r="H7144" t="s">
        <v>25</v>
      </c>
      <c r="I7144" t="str">
        <f>IF(ISNUMBER(SEARCH( "Women's",Table1[[#This Row],[Product]])), "Women","Male")</f>
        <v>Male</v>
      </c>
      <c r="J7144" t="str">
        <f>IF(ISNUMBER(SEARCH( "Apparel",Table1[[#This Row],[Product]])), "Apparel","Footwear")</f>
        <v>Footwear</v>
      </c>
      <c r="K7144" s="3">
        <v>60</v>
      </c>
      <c r="L7144">
        <v>675</v>
      </c>
      <c r="M7144" s="3">
        <v>40500</v>
      </c>
      <c r="N7144" s="3">
        <v>14175</v>
      </c>
      <c r="O7144" t="s">
        <v>31</v>
      </c>
    </row>
    <row r="7145" spans="1:15" hidden="1" x14ac:dyDescent="0.3">
      <c r="A7145" t="s">
        <v>18</v>
      </c>
      <c r="B7145">
        <v>1128299</v>
      </c>
      <c r="C7145" s="1">
        <v>43900</v>
      </c>
      <c r="D7145" s="1" t="str">
        <f>TEXT(Table1[[#This Row],[Invoice Date]],"yyyy")</f>
        <v>2020</v>
      </c>
      <c r="E7145" t="s">
        <v>42</v>
      </c>
      <c r="F7145" t="s">
        <v>110</v>
      </c>
      <c r="G7145" t="s">
        <v>111</v>
      </c>
      <c r="H7145" t="s">
        <v>34</v>
      </c>
      <c r="I7145" t="str">
        <f>IF(ISNUMBER(SEARCH( "Women's",Table1[[#This Row],[Product]])), "Women","Male")</f>
        <v>Male</v>
      </c>
      <c r="J7145" t="str">
        <f>IF(ISNUMBER(SEARCH( "Apparel",Table1[[#This Row],[Product]])), "Apparel","Footwear")</f>
        <v>Footwear</v>
      </c>
      <c r="K7145" s="3">
        <v>65</v>
      </c>
      <c r="L7145">
        <v>675</v>
      </c>
      <c r="M7145" s="3">
        <v>43875</v>
      </c>
      <c r="N7145" s="3">
        <v>8775</v>
      </c>
      <c r="O7145" t="s">
        <v>31</v>
      </c>
    </row>
    <row r="7146" spans="1:15" hidden="1" x14ac:dyDescent="0.3">
      <c r="A7146" t="s">
        <v>18</v>
      </c>
      <c r="B7146">
        <v>1128299</v>
      </c>
      <c r="C7146" s="1">
        <v>43948</v>
      </c>
      <c r="D7146" s="1" t="str">
        <f>TEXT(Table1[[#This Row],[Invoice Date]],"yyyy")</f>
        <v>2020</v>
      </c>
      <c r="E7146" t="s">
        <v>42</v>
      </c>
      <c r="F7146" t="s">
        <v>127</v>
      </c>
      <c r="G7146" t="s">
        <v>128</v>
      </c>
      <c r="H7146" t="s">
        <v>34</v>
      </c>
      <c r="I7146" t="str">
        <f>IF(ISNUMBER(SEARCH( "Women's",Table1[[#This Row],[Product]])), "Women","Male")</f>
        <v>Male</v>
      </c>
      <c r="J7146" t="str">
        <f>IF(ISNUMBER(SEARCH( "Apparel",Table1[[#This Row],[Product]])), "Apparel","Footwear")</f>
        <v>Footwear</v>
      </c>
      <c r="K7146" s="3">
        <v>75</v>
      </c>
      <c r="L7146">
        <v>675</v>
      </c>
      <c r="M7146" s="3">
        <v>50625</v>
      </c>
      <c r="N7146" s="3">
        <v>15188</v>
      </c>
      <c r="O7146" t="s">
        <v>31</v>
      </c>
    </row>
    <row r="7147" spans="1:15" hidden="1" x14ac:dyDescent="0.3">
      <c r="A7147" t="s">
        <v>18</v>
      </c>
      <c r="B7147">
        <v>1128299</v>
      </c>
      <c r="C7147" s="1">
        <v>44012</v>
      </c>
      <c r="D7147" s="1" t="str">
        <f>TEXT(Table1[[#This Row],[Invoice Date]],"yyyy")</f>
        <v>2020</v>
      </c>
      <c r="E7147" t="s">
        <v>42</v>
      </c>
      <c r="F7147" t="s">
        <v>91</v>
      </c>
      <c r="G7147" t="s">
        <v>92</v>
      </c>
      <c r="H7147" t="s">
        <v>16</v>
      </c>
      <c r="I7147" t="str">
        <f>IF(ISNUMBER(SEARCH( "Women's",Table1[[#This Row],[Product]])), "Women","Male")</f>
        <v>Women</v>
      </c>
      <c r="J7147" t="str">
        <f>IF(ISNUMBER(SEARCH( "Apparel",Table1[[#This Row],[Product]])), "Apparel","Footwear")</f>
        <v>Apparel</v>
      </c>
      <c r="K7147" s="3">
        <v>100</v>
      </c>
      <c r="L7147">
        <v>675</v>
      </c>
      <c r="M7147" s="3">
        <v>67500</v>
      </c>
      <c r="N7147" s="3">
        <v>13500</v>
      </c>
      <c r="O7147" t="s">
        <v>31</v>
      </c>
    </row>
    <row r="7148" spans="1:15" hidden="1" x14ac:dyDescent="0.3">
      <c r="A7148" t="s">
        <v>18</v>
      </c>
      <c r="B7148">
        <v>1128299</v>
      </c>
      <c r="C7148" s="1">
        <v>44014</v>
      </c>
      <c r="D7148" s="1" t="str">
        <f>TEXT(Table1[[#This Row],[Invoice Date]],"yyyy")</f>
        <v>2020</v>
      </c>
      <c r="E7148" t="s">
        <v>42</v>
      </c>
      <c r="F7148" t="s">
        <v>91</v>
      </c>
      <c r="G7148" t="s">
        <v>92</v>
      </c>
      <c r="H7148" t="s">
        <v>34</v>
      </c>
      <c r="I7148" t="str">
        <f>IF(ISNUMBER(SEARCH( "Women's",Table1[[#This Row],[Product]])), "Women","Male")</f>
        <v>Male</v>
      </c>
      <c r="J7148" t="str">
        <f>IF(ISNUMBER(SEARCH( "Apparel",Table1[[#This Row],[Product]])), "Apparel","Footwear")</f>
        <v>Footwear</v>
      </c>
      <c r="K7148" s="3">
        <v>85</v>
      </c>
      <c r="L7148">
        <v>675</v>
      </c>
      <c r="M7148" s="3">
        <v>57375</v>
      </c>
      <c r="N7148" s="3">
        <v>14344</v>
      </c>
      <c r="O7148" t="s">
        <v>31</v>
      </c>
    </row>
    <row r="7149" spans="1:15" hidden="1" x14ac:dyDescent="0.3">
      <c r="A7149" t="s">
        <v>18</v>
      </c>
      <c r="B7149">
        <v>1185732</v>
      </c>
      <c r="C7149" s="1">
        <v>44058</v>
      </c>
      <c r="D7149" s="1" t="str">
        <f>TEXT(Table1[[#This Row],[Invoice Date]],"yyyy")</f>
        <v>2020</v>
      </c>
      <c r="E7149" t="s">
        <v>13</v>
      </c>
      <c r="F7149" t="s">
        <v>14</v>
      </c>
      <c r="G7149" t="s">
        <v>67</v>
      </c>
      <c r="H7149" t="s">
        <v>50</v>
      </c>
      <c r="I7149" t="str">
        <f>IF(ISNUMBER(SEARCH( "Women's",Table1[[#This Row],[Product]])), "Women","Male")</f>
        <v>Women</v>
      </c>
      <c r="J7149" t="str">
        <f>IF(ISNUMBER(SEARCH( "Apparel",Table1[[#This Row],[Product]])), "Apparel","Footwear")</f>
        <v>Footwear</v>
      </c>
      <c r="K7149" s="3">
        <v>40</v>
      </c>
      <c r="L7149">
        <v>675</v>
      </c>
      <c r="M7149" s="3">
        <v>27000</v>
      </c>
      <c r="N7149" s="3">
        <v>8100</v>
      </c>
      <c r="O7149" t="s">
        <v>31</v>
      </c>
    </row>
    <row r="7150" spans="1:15" hidden="1" x14ac:dyDescent="0.3">
      <c r="A7150" t="s">
        <v>37</v>
      </c>
      <c r="B7150">
        <v>1185732</v>
      </c>
      <c r="C7150" s="1">
        <v>44065</v>
      </c>
      <c r="D7150" s="1" t="str">
        <f>TEXT(Table1[[#This Row],[Invoice Date]],"yyyy")</f>
        <v>2020</v>
      </c>
      <c r="E7150" t="s">
        <v>13</v>
      </c>
      <c r="F7150" t="s">
        <v>14</v>
      </c>
      <c r="G7150" t="s">
        <v>67</v>
      </c>
      <c r="H7150" t="s">
        <v>64</v>
      </c>
      <c r="I7150" t="str">
        <f>IF(ISNUMBER(SEARCH( "Women's",Table1[[#This Row],[Product]])), "Women","Male")</f>
        <v>Male</v>
      </c>
      <c r="J7150" t="str">
        <f>IF(ISNUMBER(SEARCH( "Apparel",Table1[[#This Row],[Product]])), "Apparel","Footwear")</f>
        <v>Apparel</v>
      </c>
      <c r="K7150" s="3">
        <v>55</v>
      </c>
      <c r="L7150">
        <v>675</v>
      </c>
      <c r="M7150" s="3">
        <v>37125</v>
      </c>
      <c r="N7150" s="3">
        <v>12994</v>
      </c>
      <c r="O7150" t="s">
        <v>31</v>
      </c>
    </row>
    <row r="7151" spans="1:15" hidden="1" x14ac:dyDescent="0.3">
      <c r="A7151" t="s">
        <v>18</v>
      </c>
      <c r="B7151">
        <v>1185732</v>
      </c>
      <c r="C7151" s="1">
        <v>43945</v>
      </c>
      <c r="D7151" s="1" t="str">
        <f>TEXT(Table1[[#This Row],[Invoice Date]],"yyyy")</f>
        <v>2020</v>
      </c>
      <c r="E7151" t="s">
        <v>13</v>
      </c>
      <c r="F7151" t="s">
        <v>14</v>
      </c>
      <c r="G7151" t="s">
        <v>67</v>
      </c>
      <c r="H7151" t="s">
        <v>64</v>
      </c>
      <c r="I7151" t="str">
        <f>IF(ISNUMBER(SEARCH( "Women's",Table1[[#This Row],[Product]])), "Women","Male")</f>
        <v>Male</v>
      </c>
      <c r="J7151" t="str">
        <f>IF(ISNUMBER(SEARCH( "Apparel",Table1[[#This Row],[Product]])), "Apparel","Footwear")</f>
        <v>Apparel</v>
      </c>
      <c r="K7151" s="3">
        <v>55</v>
      </c>
      <c r="L7151">
        <v>675</v>
      </c>
      <c r="M7151" s="3">
        <v>37125</v>
      </c>
      <c r="N7151" s="3">
        <v>12994</v>
      </c>
      <c r="O7151" t="s">
        <v>31</v>
      </c>
    </row>
    <row r="7152" spans="1:15" hidden="1" x14ac:dyDescent="0.3">
      <c r="A7152" t="s">
        <v>57</v>
      </c>
      <c r="B7152">
        <v>1189833</v>
      </c>
      <c r="C7152" s="1">
        <v>44223</v>
      </c>
      <c r="D7152" s="1" t="str">
        <f>TEXT(Table1[[#This Row],[Invoice Date]],"yyyy")</f>
        <v>2021</v>
      </c>
      <c r="E7152" t="s">
        <v>28</v>
      </c>
      <c r="F7152" t="s">
        <v>125</v>
      </c>
      <c r="G7152" t="s">
        <v>126</v>
      </c>
      <c r="H7152" t="s">
        <v>25</v>
      </c>
      <c r="I7152" t="str">
        <f>IF(ISNUMBER(SEARCH( "Women's",Table1[[#This Row],[Product]])), "Women","Male")</f>
        <v>Male</v>
      </c>
      <c r="J7152" t="str">
        <f>IF(ISNUMBER(SEARCH( "Apparel",Table1[[#This Row],[Product]])), "Apparel","Footwear")</f>
        <v>Footwear</v>
      </c>
      <c r="K7152" s="3">
        <v>40</v>
      </c>
      <c r="L7152">
        <v>675</v>
      </c>
      <c r="M7152" s="3">
        <v>27000</v>
      </c>
      <c r="N7152" s="3">
        <v>12150</v>
      </c>
      <c r="O7152" t="s">
        <v>26</v>
      </c>
    </row>
    <row r="7153" spans="1:15" hidden="1" x14ac:dyDescent="0.3">
      <c r="A7153" t="s">
        <v>57</v>
      </c>
      <c r="B7153">
        <v>1189833</v>
      </c>
      <c r="C7153" s="1">
        <v>44235</v>
      </c>
      <c r="D7153" s="1" t="str">
        <f>TEXT(Table1[[#This Row],[Invoice Date]],"yyyy")</f>
        <v>2021</v>
      </c>
      <c r="E7153" t="s">
        <v>28</v>
      </c>
      <c r="F7153" t="s">
        <v>125</v>
      </c>
      <c r="G7153" t="s">
        <v>126</v>
      </c>
      <c r="H7153" t="s">
        <v>25</v>
      </c>
      <c r="I7153" t="str">
        <f>IF(ISNUMBER(SEARCH( "Women's",Table1[[#This Row],[Product]])), "Women","Male")</f>
        <v>Male</v>
      </c>
      <c r="J7153" t="str">
        <f>IF(ISNUMBER(SEARCH( "Apparel",Table1[[#This Row],[Product]])), "Apparel","Footwear")</f>
        <v>Footwear</v>
      </c>
      <c r="K7153" s="3">
        <v>45</v>
      </c>
      <c r="L7153">
        <v>675</v>
      </c>
      <c r="M7153" s="3">
        <v>30375</v>
      </c>
      <c r="N7153" s="3">
        <v>13669</v>
      </c>
      <c r="O7153" t="s">
        <v>26</v>
      </c>
    </row>
    <row r="7154" spans="1:15" hidden="1" x14ac:dyDescent="0.3">
      <c r="A7154" t="s">
        <v>57</v>
      </c>
      <c r="B7154">
        <v>1189833</v>
      </c>
      <c r="C7154" s="1">
        <v>44259</v>
      </c>
      <c r="D7154" s="1" t="str">
        <f>TEXT(Table1[[#This Row],[Invoice Date]],"yyyy")</f>
        <v>2021</v>
      </c>
      <c r="E7154" t="s">
        <v>28</v>
      </c>
      <c r="F7154" t="s">
        <v>125</v>
      </c>
      <c r="G7154" t="s">
        <v>126</v>
      </c>
      <c r="H7154" t="s">
        <v>25</v>
      </c>
      <c r="I7154" t="str">
        <f>IF(ISNUMBER(SEARCH( "Women's",Table1[[#This Row],[Product]])), "Women","Male")</f>
        <v>Male</v>
      </c>
      <c r="J7154" t="str">
        <f>IF(ISNUMBER(SEARCH( "Apparel",Table1[[#This Row],[Product]])), "Apparel","Footwear")</f>
        <v>Footwear</v>
      </c>
      <c r="K7154" s="3">
        <v>45</v>
      </c>
      <c r="L7154">
        <v>675</v>
      </c>
      <c r="M7154" s="3">
        <v>30375</v>
      </c>
      <c r="N7154" s="3">
        <v>13669</v>
      </c>
      <c r="O7154" t="s">
        <v>26</v>
      </c>
    </row>
    <row r="7155" spans="1:15" hidden="1" x14ac:dyDescent="0.3">
      <c r="A7155" t="s">
        <v>57</v>
      </c>
      <c r="B7155">
        <v>1189833</v>
      </c>
      <c r="C7155" s="1">
        <v>44260</v>
      </c>
      <c r="D7155" s="1" t="str">
        <f>TEXT(Table1[[#This Row],[Invoice Date]],"yyyy")</f>
        <v>2021</v>
      </c>
      <c r="E7155" t="s">
        <v>28</v>
      </c>
      <c r="F7155" t="s">
        <v>125</v>
      </c>
      <c r="G7155" t="s">
        <v>126</v>
      </c>
      <c r="H7155" t="s">
        <v>34</v>
      </c>
      <c r="I7155" t="str">
        <f>IF(ISNUMBER(SEARCH( "Women's",Table1[[#This Row],[Product]])), "Women","Male")</f>
        <v>Male</v>
      </c>
      <c r="J7155" t="str">
        <f>IF(ISNUMBER(SEARCH( "Apparel",Table1[[#This Row],[Product]])), "Apparel","Footwear")</f>
        <v>Footwear</v>
      </c>
      <c r="K7155" s="3">
        <v>50</v>
      </c>
      <c r="L7155">
        <v>675</v>
      </c>
      <c r="M7155" s="3">
        <v>33750</v>
      </c>
      <c r="N7155" s="3">
        <v>10125</v>
      </c>
      <c r="O7155" t="s">
        <v>26</v>
      </c>
    </row>
    <row r="7156" spans="1:15" hidden="1" x14ac:dyDescent="0.3">
      <c r="A7156" t="s">
        <v>22</v>
      </c>
      <c r="B7156">
        <v>1197831</v>
      </c>
      <c r="C7156" s="1">
        <v>44283</v>
      </c>
      <c r="D7156" s="1" t="str">
        <f>TEXT(Table1[[#This Row],[Invoice Date]],"yyyy")</f>
        <v>2021</v>
      </c>
      <c r="E7156" t="s">
        <v>19</v>
      </c>
      <c r="F7156" t="s">
        <v>68</v>
      </c>
      <c r="G7156" t="s">
        <v>69</v>
      </c>
      <c r="H7156" t="s">
        <v>25</v>
      </c>
      <c r="I7156" t="str">
        <f>IF(ISNUMBER(SEARCH( "Women's",Table1[[#This Row],[Product]])), "Women","Male")</f>
        <v>Male</v>
      </c>
      <c r="J7156" t="str">
        <f>IF(ISNUMBER(SEARCH( "Apparel",Table1[[#This Row],[Product]])), "Apparel","Footwear")</f>
        <v>Footwear</v>
      </c>
      <c r="K7156" s="3">
        <v>20</v>
      </c>
      <c r="L7156">
        <v>675</v>
      </c>
      <c r="M7156" s="3">
        <v>13500</v>
      </c>
      <c r="N7156" s="3">
        <v>5400</v>
      </c>
      <c r="O7156" t="s">
        <v>26</v>
      </c>
    </row>
    <row r="7157" spans="1:15" hidden="1" x14ac:dyDescent="0.3">
      <c r="A7157" t="s">
        <v>22</v>
      </c>
      <c r="B7157">
        <v>1197831</v>
      </c>
      <c r="C7157" s="1">
        <v>44284</v>
      </c>
      <c r="D7157" s="1" t="str">
        <f>TEXT(Table1[[#This Row],[Invoice Date]],"yyyy")</f>
        <v>2021</v>
      </c>
      <c r="E7157" t="s">
        <v>19</v>
      </c>
      <c r="F7157" t="s">
        <v>68</v>
      </c>
      <c r="G7157" t="s">
        <v>69</v>
      </c>
      <c r="H7157" t="s">
        <v>34</v>
      </c>
      <c r="I7157" t="str">
        <f>IF(ISNUMBER(SEARCH( "Women's",Table1[[#This Row],[Product]])), "Women","Male")</f>
        <v>Male</v>
      </c>
      <c r="J7157" t="str">
        <f>IF(ISNUMBER(SEARCH( "Apparel",Table1[[#This Row],[Product]])), "Apparel","Footwear")</f>
        <v>Footwear</v>
      </c>
      <c r="K7157" s="3">
        <v>25</v>
      </c>
      <c r="L7157">
        <v>675</v>
      </c>
      <c r="M7157" s="3">
        <v>16875</v>
      </c>
      <c r="N7157" s="3">
        <v>6750</v>
      </c>
      <c r="O7157" t="s">
        <v>26</v>
      </c>
    </row>
    <row r="7158" spans="1:15" hidden="1" x14ac:dyDescent="0.3">
      <c r="A7158" t="s">
        <v>22</v>
      </c>
      <c r="B7158">
        <v>1197831</v>
      </c>
      <c r="C7158" s="1">
        <v>44313</v>
      </c>
      <c r="D7158" s="1" t="str">
        <f>TEXT(Table1[[#This Row],[Invoice Date]],"yyyy")</f>
        <v>2021</v>
      </c>
      <c r="E7158" t="s">
        <v>19</v>
      </c>
      <c r="F7158" t="s">
        <v>68</v>
      </c>
      <c r="G7158" t="s">
        <v>69</v>
      </c>
      <c r="H7158" t="s">
        <v>25</v>
      </c>
      <c r="I7158" t="str">
        <f>IF(ISNUMBER(SEARCH( "Women's",Table1[[#This Row],[Product]])), "Women","Male")</f>
        <v>Male</v>
      </c>
      <c r="J7158" t="str">
        <f>IF(ISNUMBER(SEARCH( "Apparel",Table1[[#This Row],[Product]])), "Apparel","Footwear")</f>
        <v>Footwear</v>
      </c>
      <c r="K7158" s="3">
        <v>50</v>
      </c>
      <c r="L7158">
        <v>675</v>
      </c>
      <c r="M7158" s="3">
        <v>33750</v>
      </c>
      <c r="N7158" s="3">
        <v>15188</v>
      </c>
      <c r="O7158" t="s">
        <v>26</v>
      </c>
    </row>
    <row r="7159" spans="1:15" hidden="1" x14ac:dyDescent="0.3">
      <c r="A7159" t="s">
        <v>22</v>
      </c>
      <c r="B7159">
        <v>1197831</v>
      </c>
      <c r="C7159" s="1">
        <v>44315</v>
      </c>
      <c r="D7159" s="1" t="str">
        <f>TEXT(Table1[[#This Row],[Invoice Date]],"yyyy")</f>
        <v>2021</v>
      </c>
      <c r="E7159" t="s">
        <v>19</v>
      </c>
      <c r="F7159" t="s">
        <v>68</v>
      </c>
      <c r="G7159" t="s">
        <v>69</v>
      </c>
      <c r="H7159" t="s">
        <v>27</v>
      </c>
      <c r="I7159" t="str">
        <f>IF(ISNUMBER(SEARCH( "Women's",Table1[[#This Row],[Product]])), "Women","Male")</f>
        <v>Women</v>
      </c>
      <c r="J7159" t="str">
        <f>IF(ISNUMBER(SEARCH( "Apparel",Table1[[#This Row],[Product]])), "Apparel","Footwear")</f>
        <v>Footwear</v>
      </c>
      <c r="K7159" s="3">
        <v>55</v>
      </c>
      <c r="L7159">
        <v>675</v>
      </c>
      <c r="M7159" s="3">
        <v>37125</v>
      </c>
      <c r="N7159" s="3">
        <v>16706</v>
      </c>
      <c r="O7159" t="s">
        <v>26</v>
      </c>
    </row>
    <row r="7160" spans="1:15" hidden="1" x14ac:dyDescent="0.3">
      <c r="A7160" t="s">
        <v>22</v>
      </c>
      <c r="B7160">
        <v>1197831</v>
      </c>
      <c r="C7160" s="1">
        <v>44325</v>
      </c>
      <c r="D7160" s="1" t="str">
        <f>TEXT(Table1[[#This Row],[Invoice Date]],"yyyy")</f>
        <v>2021</v>
      </c>
      <c r="E7160" t="s">
        <v>19</v>
      </c>
      <c r="F7160" t="s">
        <v>68</v>
      </c>
      <c r="G7160" t="s">
        <v>69</v>
      </c>
      <c r="H7160" t="s">
        <v>25</v>
      </c>
      <c r="I7160" t="str">
        <f>IF(ISNUMBER(SEARCH( "Women's",Table1[[#This Row],[Product]])), "Women","Male")</f>
        <v>Male</v>
      </c>
      <c r="J7160" t="str">
        <f>IF(ISNUMBER(SEARCH( "Apparel",Table1[[#This Row],[Product]])), "Apparel","Footwear")</f>
        <v>Footwear</v>
      </c>
      <c r="K7160" s="3">
        <v>30</v>
      </c>
      <c r="L7160">
        <v>675</v>
      </c>
      <c r="M7160" s="3">
        <v>20250</v>
      </c>
      <c r="N7160" s="3">
        <v>9113</v>
      </c>
      <c r="O7160" t="s">
        <v>26</v>
      </c>
    </row>
    <row r="7161" spans="1:15" hidden="1" x14ac:dyDescent="0.3">
      <c r="A7161" t="s">
        <v>22</v>
      </c>
      <c r="B7161">
        <v>1197831</v>
      </c>
      <c r="C7161" s="1">
        <v>44326</v>
      </c>
      <c r="D7161" s="1" t="str">
        <f>TEXT(Table1[[#This Row],[Invoice Date]],"yyyy")</f>
        <v>2021</v>
      </c>
      <c r="E7161" t="s">
        <v>19</v>
      </c>
      <c r="F7161" t="s">
        <v>68</v>
      </c>
      <c r="G7161" t="s">
        <v>69</v>
      </c>
      <c r="H7161" t="s">
        <v>34</v>
      </c>
      <c r="I7161" t="str">
        <f>IF(ISNUMBER(SEARCH( "Women's",Table1[[#This Row],[Product]])), "Women","Male")</f>
        <v>Male</v>
      </c>
      <c r="J7161" t="str">
        <f>IF(ISNUMBER(SEARCH( "Apparel",Table1[[#This Row],[Product]])), "Apparel","Footwear")</f>
        <v>Footwear</v>
      </c>
      <c r="K7161" s="3">
        <v>30</v>
      </c>
      <c r="L7161">
        <v>675</v>
      </c>
      <c r="M7161" s="3">
        <v>20250</v>
      </c>
      <c r="N7161" s="3">
        <v>9113</v>
      </c>
      <c r="O7161" t="s">
        <v>26</v>
      </c>
    </row>
    <row r="7162" spans="1:15" hidden="1" x14ac:dyDescent="0.3">
      <c r="A7162" t="s">
        <v>22</v>
      </c>
      <c r="B7162">
        <v>1197831</v>
      </c>
      <c r="C7162" s="1">
        <v>44409</v>
      </c>
      <c r="D7162" s="1" t="str">
        <f>TEXT(Table1[[#This Row],[Invoice Date]],"yyyy")</f>
        <v>2021</v>
      </c>
      <c r="E7162" t="s">
        <v>28</v>
      </c>
      <c r="F7162" t="s">
        <v>114</v>
      </c>
      <c r="G7162" t="s">
        <v>115</v>
      </c>
      <c r="H7162" t="s">
        <v>25</v>
      </c>
      <c r="I7162" t="str">
        <f>IF(ISNUMBER(SEARCH( "Women's",Table1[[#This Row],[Product]])), "Women","Male")</f>
        <v>Male</v>
      </c>
      <c r="J7162" t="str">
        <f>IF(ISNUMBER(SEARCH( "Apparel",Table1[[#This Row],[Product]])), "Apparel","Footwear")</f>
        <v>Footwear</v>
      </c>
      <c r="K7162" s="3">
        <v>20</v>
      </c>
      <c r="L7162">
        <v>675</v>
      </c>
      <c r="M7162" s="3">
        <v>13500</v>
      </c>
      <c r="N7162" s="3">
        <v>5400</v>
      </c>
      <c r="O7162" t="s">
        <v>26</v>
      </c>
    </row>
    <row r="7163" spans="1:15" hidden="1" x14ac:dyDescent="0.3">
      <c r="A7163" t="s">
        <v>22</v>
      </c>
      <c r="B7163">
        <v>1197831</v>
      </c>
      <c r="C7163" s="1">
        <v>44410</v>
      </c>
      <c r="D7163" s="1" t="str">
        <f>TEXT(Table1[[#This Row],[Invoice Date]],"yyyy")</f>
        <v>2021</v>
      </c>
      <c r="E7163" t="s">
        <v>28</v>
      </c>
      <c r="F7163" t="s">
        <v>114</v>
      </c>
      <c r="G7163" t="s">
        <v>115</v>
      </c>
      <c r="H7163" t="s">
        <v>34</v>
      </c>
      <c r="I7163" t="str">
        <f>IF(ISNUMBER(SEARCH( "Women's",Table1[[#This Row],[Product]])), "Women","Male")</f>
        <v>Male</v>
      </c>
      <c r="J7163" t="str">
        <f>IF(ISNUMBER(SEARCH( "Apparel",Table1[[#This Row],[Product]])), "Apparel","Footwear")</f>
        <v>Footwear</v>
      </c>
      <c r="K7163" s="3">
        <v>30</v>
      </c>
      <c r="L7163">
        <v>675</v>
      </c>
      <c r="M7163" s="3">
        <v>20250</v>
      </c>
      <c r="N7163" s="3">
        <v>8100</v>
      </c>
      <c r="O7163" t="s">
        <v>26</v>
      </c>
    </row>
    <row r="7164" spans="1:15" hidden="1" x14ac:dyDescent="0.3">
      <c r="A7164" t="s">
        <v>22</v>
      </c>
      <c r="B7164">
        <v>1197831</v>
      </c>
      <c r="C7164" s="1">
        <v>44456</v>
      </c>
      <c r="D7164" s="1" t="str">
        <f>TEXT(Table1[[#This Row],[Invoice Date]],"yyyy")</f>
        <v>2021</v>
      </c>
      <c r="E7164" t="s">
        <v>19</v>
      </c>
      <c r="F7164" t="s">
        <v>23</v>
      </c>
      <c r="G7164" t="s">
        <v>24</v>
      </c>
      <c r="H7164" t="s">
        <v>16</v>
      </c>
      <c r="I7164" t="str">
        <f>IF(ISNUMBER(SEARCH( "Women's",Table1[[#This Row],[Product]])), "Women","Male")</f>
        <v>Women</v>
      </c>
      <c r="J7164" t="str">
        <f>IF(ISNUMBER(SEARCH( "Apparel",Table1[[#This Row],[Product]])), "Apparel","Footwear")</f>
        <v>Apparel</v>
      </c>
      <c r="K7164" s="3">
        <v>60</v>
      </c>
      <c r="L7164">
        <v>675</v>
      </c>
      <c r="M7164" s="3">
        <v>40500</v>
      </c>
      <c r="N7164" s="3">
        <v>26325</v>
      </c>
      <c r="O7164" t="s">
        <v>26</v>
      </c>
    </row>
    <row r="7165" spans="1:15" hidden="1" x14ac:dyDescent="0.3">
      <c r="A7165" t="s">
        <v>45</v>
      </c>
      <c r="B7165">
        <v>1185732</v>
      </c>
      <c r="C7165" s="1">
        <v>44397</v>
      </c>
      <c r="D7165" s="1" t="str">
        <f>TEXT(Table1[[#This Row],[Invoice Date]],"yyyy")</f>
        <v>2021</v>
      </c>
      <c r="E7165" t="s">
        <v>42</v>
      </c>
      <c r="F7165" t="s">
        <v>131</v>
      </c>
      <c r="G7165" t="s">
        <v>132</v>
      </c>
      <c r="H7165" t="s">
        <v>25</v>
      </c>
      <c r="I7165" t="str">
        <f>IF(ISNUMBER(SEARCH( "Women's",Table1[[#This Row],[Product]])), "Women","Male")</f>
        <v>Male</v>
      </c>
      <c r="J7165" t="str">
        <f>IF(ISNUMBER(SEARCH( "Apparel",Table1[[#This Row],[Product]])), "Apparel","Footwear")</f>
        <v>Footwear</v>
      </c>
      <c r="K7165" s="3">
        <v>65</v>
      </c>
      <c r="L7165">
        <v>675</v>
      </c>
      <c r="M7165" s="3">
        <v>43875</v>
      </c>
      <c r="N7165" s="3">
        <v>15356</v>
      </c>
      <c r="O7165" t="s">
        <v>26</v>
      </c>
    </row>
    <row r="7166" spans="1:15" hidden="1" x14ac:dyDescent="0.3">
      <c r="A7166" t="s">
        <v>18</v>
      </c>
      <c r="B7166">
        <v>1185732</v>
      </c>
      <c r="C7166" s="1">
        <v>44538</v>
      </c>
      <c r="D7166" s="1" t="str">
        <f>TEXT(Table1[[#This Row],[Invoice Date]],"yyyy")</f>
        <v>2021</v>
      </c>
      <c r="E7166" t="s">
        <v>38</v>
      </c>
      <c r="F7166" t="s">
        <v>39</v>
      </c>
      <c r="G7166" t="s">
        <v>95</v>
      </c>
      <c r="H7166" t="s">
        <v>34</v>
      </c>
      <c r="I7166" t="str">
        <f>IF(ISNUMBER(SEARCH( "Women's",Table1[[#This Row],[Product]])), "Women","Male")</f>
        <v>Male</v>
      </c>
      <c r="J7166" t="str">
        <f>IF(ISNUMBER(SEARCH( "Apparel",Table1[[#This Row],[Product]])), "Apparel","Footwear")</f>
        <v>Footwear</v>
      </c>
      <c r="K7166" s="3">
        <v>55</v>
      </c>
      <c r="L7166">
        <v>675</v>
      </c>
      <c r="M7166" s="3">
        <v>37125</v>
      </c>
      <c r="N7166" s="3">
        <v>12994</v>
      </c>
      <c r="O7166" t="s">
        <v>31</v>
      </c>
    </row>
    <row r="7167" spans="1:15" hidden="1" x14ac:dyDescent="0.3">
      <c r="A7167" t="s">
        <v>57</v>
      </c>
      <c r="B7167">
        <v>1185732</v>
      </c>
      <c r="C7167" s="1">
        <v>44538</v>
      </c>
      <c r="D7167" s="1" t="str">
        <f>TEXT(Table1[[#This Row],[Invoice Date]],"yyyy")</f>
        <v>2021</v>
      </c>
      <c r="E7167" t="s">
        <v>38</v>
      </c>
      <c r="F7167" t="s">
        <v>39</v>
      </c>
      <c r="G7167" t="s">
        <v>95</v>
      </c>
      <c r="H7167" t="s">
        <v>16</v>
      </c>
      <c r="I7167" t="str">
        <f>IF(ISNUMBER(SEARCH( "Women's",Table1[[#This Row],[Product]])), "Women","Male")</f>
        <v>Women</v>
      </c>
      <c r="J7167" t="str">
        <f>IF(ISNUMBER(SEARCH( "Apparel",Table1[[#This Row],[Product]])), "Apparel","Footwear")</f>
        <v>Apparel</v>
      </c>
      <c r="K7167" s="3">
        <v>70</v>
      </c>
      <c r="L7167">
        <v>675</v>
      </c>
      <c r="M7167" s="3">
        <v>47250</v>
      </c>
      <c r="N7167" s="3">
        <v>23625</v>
      </c>
      <c r="O7167" t="s">
        <v>31</v>
      </c>
    </row>
    <row r="7168" spans="1:15" hidden="1" x14ac:dyDescent="0.3">
      <c r="A7168" t="s">
        <v>57</v>
      </c>
      <c r="B7168">
        <v>1185732</v>
      </c>
      <c r="C7168" s="1">
        <v>44419</v>
      </c>
      <c r="D7168" s="1" t="str">
        <f>TEXT(Table1[[#This Row],[Invoice Date]],"yyyy")</f>
        <v>2021</v>
      </c>
      <c r="E7168" t="s">
        <v>42</v>
      </c>
      <c r="F7168" t="s">
        <v>96</v>
      </c>
      <c r="G7168" t="s">
        <v>97</v>
      </c>
      <c r="H7168" t="s">
        <v>16</v>
      </c>
      <c r="I7168" t="str">
        <f>IF(ISNUMBER(SEARCH( "Women's",Table1[[#This Row],[Product]])), "Women","Male")</f>
        <v>Women</v>
      </c>
      <c r="J7168" t="str">
        <f>IF(ISNUMBER(SEARCH( "Apparel",Table1[[#This Row],[Product]])), "Apparel","Footwear")</f>
        <v>Apparel</v>
      </c>
      <c r="K7168" s="3">
        <v>55</v>
      </c>
      <c r="L7168">
        <v>675</v>
      </c>
      <c r="M7168" s="3">
        <v>37125</v>
      </c>
      <c r="N7168" s="3">
        <v>9281</v>
      </c>
      <c r="O7168" t="s">
        <v>31</v>
      </c>
    </row>
    <row r="7169" spans="1:15" hidden="1" x14ac:dyDescent="0.3">
      <c r="A7169" t="s">
        <v>22</v>
      </c>
      <c r="B7169">
        <v>1185732</v>
      </c>
      <c r="C7169" s="1">
        <v>44364</v>
      </c>
      <c r="D7169" s="1" t="str">
        <f>TEXT(Table1[[#This Row],[Invoice Date]],"yyyy")</f>
        <v>2021</v>
      </c>
      <c r="E7169" t="s">
        <v>28</v>
      </c>
      <c r="F7169" t="s">
        <v>40</v>
      </c>
      <c r="G7169" t="s">
        <v>41</v>
      </c>
      <c r="H7169" t="s">
        <v>16</v>
      </c>
      <c r="I7169" t="str">
        <f>IF(ISNUMBER(SEARCH( "Women's",Table1[[#This Row],[Product]])), "Women","Male")</f>
        <v>Women</v>
      </c>
      <c r="J7169" t="str">
        <f>IF(ISNUMBER(SEARCH( "Apparel",Table1[[#This Row],[Product]])), "Apparel","Footwear")</f>
        <v>Apparel</v>
      </c>
      <c r="K7169" s="3">
        <v>65</v>
      </c>
      <c r="L7169">
        <v>675</v>
      </c>
      <c r="M7169" s="3">
        <v>43875</v>
      </c>
      <c r="N7169" s="3">
        <v>24131</v>
      </c>
      <c r="O7169" t="s">
        <v>31</v>
      </c>
    </row>
    <row r="7170" spans="1:15" hidden="1" x14ac:dyDescent="0.3">
      <c r="A7170" t="s">
        <v>22</v>
      </c>
      <c r="B7170">
        <v>1185732</v>
      </c>
      <c r="C7170" s="1">
        <v>44424</v>
      </c>
      <c r="D7170" s="1" t="str">
        <f>TEXT(Table1[[#This Row],[Invoice Date]],"yyyy")</f>
        <v>2021</v>
      </c>
      <c r="E7170" t="s">
        <v>28</v>
      </c>
      <c r="F7170" t="s">
        <v>40</v>
      </c>
      <c r="G7170" t="s">
        <v>41</v>
      </c>
      <c r="H7170" t="s">
        <v>16</v>
      </c>
      <c r="I7170" t="str">
        <f>IF(ISNUMBER(SEARCH( "Women's",Table1[[#This Row],[Product]])), "Women","Male")</f>
        <v>Women</v>
      </c>
      <c r="J7170" t="str">
        <f>IF(ISNUMBER(SEARCH( "Apparel",Table1[[#This Row],[Product]])), "Apparel","Footwear")</f>
        <v>Apparel</v>
      </c>
      <c r="K7170" s="3">
        <v>50</v>
      </c>
      <c r="L7170">
        <v>675</v>
      </c>
      <c r="M7170" s="3">
        <v>33750</v>
      </c>
      <c r="N7170" s="3">
        <v>18563</v>
      </c>
      <c r="O7170" t="s">
        <v>31</v>
      </c>
    </row>
    <row r="7171" spans="1:15" hidden="1" x14ac:dyDescent="0.3">
      <c r="A7171" t="s">
        <v>22</v>
      </c>
      <c r="B7171">
        <v>1185732</v>
      </c>
      <c r="C7171" s="1">
        <v>44516</v>
      </c>
      <c r="D7171" s="1" t="str">
        <f>TEXT(Table1[[#This Row],[Invoice Date]],"yyyy")</f>
        <v>2021</v>
      </c>
      <c r="E7171" t="s">
        <v>28</v>
      </c>
      <c r="F7171" t="s">
        <v>40</v>
      </c>
      <c r="G7171" t="s">
        <v>41</v>
      </c>
      <c r="H7171" t="s">
        <v>25</v>
      </c>
      <c r="I7171" t="str">
        <f>IF(ISNUMBER(SEARCH( "Women's",Table1[[#This Row],[Product]])), "Women","Male")</f>
        <v>Male</v>
      </c>
      <c r="J7171" t="str">
        <f>IF(ISNUMBER(SEARCH( "Apparel",Table1[[#This Row],[Product]])), "Apparel","Footwear")</f>
        <v>Footwear</v>
      </c>
      <c r="K7171" s="3">
        <v>50</v>
      </c>
      <c r="L7171">
        <v>675</v>
      </c>
      <c r="M7171" s="3">
        <v>33750</v>
      </c>
      <c r="N7171" s="3">
        <v>16875</v>
      </c>
      <c r="O7171" t="s">
        <v>31</v>
      </c>
    </row>
    <row r="7172" spans="1:15" hidden="1" x14ac:dyDescent="0.3">
      <c r="A7172" t="s">
        <v>37</v>
      </c>
      <c r="B7172">
        <v>1185732</v>
      </c>
      <c r="C7172" s="1">
        <v>44245</v>
      </c>
      <c r="D7172" s="1" t="str">
        <f>TEXT(Table1[[#This Row],[Invoice Date]],"yyyy")</f>
        <v>2021</v>
      </c>
      <c r="E7172" t="s">
        <v>28</v>
      </c>
      <c r="F7172" t="s">
        <v>40</v>
      </c>
      <c r="G7172" t="s">
        <v>41</v>
      </c>
      <c r="H7172" t="s">
        <v>25</v>
      </c>
      <c r="I7172" t="str">
        <f>IF(ISNUMBER(SEARCH( "Women's",Table1[[#This Row],[Product]])), "Women","Male")</f>
        <v>Male</v>
      </c>
      <c r="J7172" t="str">
        <f>IF(ISNUMBER(SEARCH( "Apparel",Table1[[#This Row],[Product]])), "Apparel","Footwear")</f>
        <v>Footwear</v>
      </c>
      <c r="K7172" s="3">
        <v>30</v>
      </c>
      <c r="L7172">
        <v>675</v>
      </c>
      <c r="M7172" s="3">
        <v>20250</v>
      </c>
      <c r="N7172" s="3">
        <v>8100</v>
      </c>
      <c r="O7172" t="s">
        <v>31</v>
      </c>
    </row>
    <row r="7173" spans="1:15" hidden="1" x14ac:dyDescent="0.3">
      <c r="A7173" t="s">
        <v>18</v>
      </c>
      <c r="B7173">
        <v>1185732</v>
      </c>
      <c r="C7173" s="1">
        <v>44207</v>
      </c>
      <c r="D7173" s="1" t="str">
        <f>TEXT(Table1[[#This Row],[Invoice Date]],"yyyy")</f>
        <v>2021</v>
      </c>
      <c r="E7173" t="s">
        <v>28</v>
      </c>
      <c r="F7173" t="s">
        <v>29</v>
      </c>
      <c r="G7173" t="s">
        <v>30</v>
      </c>
      <c r="H7173" t="s">
        <v>25</v>
      </c>
      <c r="I7173" t="str">
        <f>IF(ISNUMBER(SEARCH( "Women's",Table1[[#This Row],[Product]])), "Women","Male")</f>
        <v>Male</v>
      </c>
      <c r="J7173" t="str">
        <f>IF(ISNUMBER(SEARCH( "Apparel",Table1[[#This Row],[Product]])), "Apparel","Footwear")</f>
        <v>Footwear</v>
      </c>
      <c r="K7173" s="3">
        <v>25</v>
      </c>
      <c r="L7173">
        <v>675</v>
      </c>
      <c r="M7173" s="3">
        <v>16875</v>
      </c>
      <c r="N7173" s="3">
        <v>6750</v>
      </c>
      <c r="O7173" t="s">
        <v>31</v>
      </c>
    </row>
    <row r="7174" spans="1:15" x14ac:dyDescent="0.3">
      <c r="A7174" t="s">
        <v>37</v>
      </c>
      <c r="B7174">
        <v>1197831</v>
      </c>
      <c r="C7174" s="1">
        <v>44201</v>
      </c>
      <c r="D7174" s="1" t="str">
        <f>TEXT(Table1[[#This Row],[Invoice Date]],"yyyy")</f>
        <v>2021</v>
      </c>
      <c r="E7174" t="s">
        <v>19</v>
      </c>
      <c r="F7174" t="s">
        <v>20</v>
      </c>
      <c r="G7174" t="s">
        <v>21</v>
      </c>
      <c r="H7174" t="s">
        <v>25</v>
      </c>
      <c r="I7174" t="str">
        <f>IF(ISNUMBER(SEARCH( "Women's",Table1[[#This Row],[Product]])), "Women","Male")</f>
        <v>Male</v>
      </c>
      <c r="J7174" t="str">
        <f>IF(ISNUMBER(SEARCH( "Apparel",Table1[[#This Row],[Product]])), "Apparel","Footwear")</f>
        <v>Footwear</v>
      </c>
      <c r="K7174" s="3">
        <v>20</v>
      </c>
      <c r="L7174">
        <v>675</v>
      </c>
      <c r="M7174" s="3">
        <v>13500</v>
      </c>
      <c r="N7174" s="3">
        <v>4050</v>
      </c>
      <c r="O7174" t="s">
        <v>17</v>
      </c>
    </row>
    <row r="7175" spans="1:15" x14ac:dyDescent="0.3">
      <c r="A7175" t="s">
        <v>37</v>
      </c>
      <c r="B7175">
        <v>1197831</v>
      </c>
      <c r="C7175" s="1">
        <v>44201</v>
      </c>
      <c r="D7175" s="1" t="str">
        <f>TEXT(Table1[[#This Row],[Invoice Date]],"yyyy")</f>
        <v>2021</v>
      </c>
      <c r="E7175" t="s">
        <v>19</v>
      </c>
      <c r="F7175" t="s">
        <v>20</v>
      </c>
      <c r="G7175" t="s">
        <v>21</v>
      </c>
      <c r="H7175" t="s">
        <v>34</v>
      </c>
      <c r="I7175" t="str">
        <f>IF(ISNUMBER(SEARCH( "Women's",Table1[[#This Row],[Product]])), "Women","Male")</f>
        <v>Male</v>
      </c>
      <c r="J7175" t="str">
        <f>IF(ISNUMBER(SEARCH( "Apparel",Table1[[#This Row],[Product]])), "Apparel","Footwear")</f>
        <v>Footwear</v>
      </c>
      <c r="K7175" s="3">
        <v>30</v>
      </c>
      <c r="L7175">
        <v>675</v>
      </c>
      <c r="M7175" s="3">
        <v>20250</v>
      </c>
      <c r="N7175" s="3">
        <v>6075</v>
      </c>
      <c r="O7175" t="s">
        <v>17</v>
      </c>
    </row>
    <row r="7176" spans="1:15" x14ac:dyDescent="0.3">
      <c r="A7176" t="s">
        <v>22</v>
      </c>
      <c r="B7176">
        <v>1197831</v>
      </c>
      <c r="C7176" s="1">
        <v>44444</v>
      </c>
      <c r="D7176" s="1" t="str">
        <f>TEXT(Table1[[#This Row],[Invoice Date]],"yyyy")</f>
        <v>2021</v>
      </c>
      <c r="E7176" t="s">
        <v>42</v>
      </c>
      <c r="F7176" t="s">
        <v>73</v>
      </c>
      <c r="G7176" t="s">
        <v>74</v>
      </c>
      <c r="H7176" t="s">
        <v>25</v>
      </c>
      <c r="I7176" t="str">
        <f>IF(ISNUMBER(SEARCH( "Women's",Table1[[#This Row],[Product]])), "Women","Male")</f>
        <v>Male</v>
      </c>
      <c r="J7176" t="str">
        <f>IF(ISNUMBER(SEARCH( "Apparel",Table1[[#This Row],[Product]])), "Apparel","Footwear")</f>
        <v>Footwear</v>
      </c>
      <c r="K7176" s="3">
        <v>55</v>
      </c>
      <c r="L7176">
        <v>675</v>
      </c>
      <c r="M7176" s="3">
        <v>37125</v>
      </c>
      <c r="N7176" s="3">
        <v>14850</v>
      </c>
      <c r="O7176" t="s">
        <v>17</v>
      </c>
    </row>
    <row r="7177" spans="1:15" x14ac:dyDescent="0.3">
      <c r="A7177" t="s">
        <v>22</v>
      </c>
      <c r="B7177">
        <v>1197831</v>
      </c>
      <c r="C7177" s="1">
        <v>44444</v>
      </c>
      <c r="D7177" s="1" t="str">
        <f>TEXT(Table1[[#This Row],[Invoice Date]],"yyyy")</f>
        <v>2021</v>
      </c>
      <c r="E7177" t="s">
        <v>42</v>
      </c>
      <c r="F7177" t="s">
        <v>73</v>
      </c>
      <c r="G7177" t="s">
        <v>74</v>
      </c>
      <c r="H7177" t="s">
        <v>27</v>
      </c>
      <c r="I7177" t="str">
        <f>IF(ISNUMBER(SEARCH( "Women's",Table1[[#This Row],[Product]])), "Women","Male")</f>
        <v>Women</v>
      </c>
      <c r="J7177" t="str">
        <f>IF(ISNUMBER(SEARCH( "Apparel",Table1[[#This Row],[Product]])), "Apparel","Footwear")</f>
        <v>Footwear</v>
      </c>
      <c r="K7177" s="3">
        <v>60</v>
      </c>
      <c r="L7177">
        <v>675</v>
      </c>
      <c r="M7177" s="3">
        <v>40500</v>
      </c>
      <c r="N7177" s="3">
        <v>16200</v>
      </c>
      <c r="O7177" t="s">
        <v>17</v>
      </c>
    </row>
    <row r="7178" spans="1:15" x14ac:dyDescent="0.3">
      <c r="A7178" t="s">
        <v>22</v>
      </c>
      <c r="B7178">
        <v>1197831</v>
      </c>
      <c r="C7178" s="1">
        <v>44505</v>
      </c>
      <c r="D7178" s="1" t="str">
        <f>TEXT(Table1[[#This Row],[Invoice Date]],"yyyy")</f>
        <v>2021</v>
      </c>
      <c r="E7178" t="s">
        <v>42</v>
      </c>
      <c r="F7178" t="s">
        <v>73</v>
      </c>
      <c r="G7178" t="s">
        <v>74</v>
      </c>
      <c r="H7178" t="s">
        <v>25</v>
      </c>
      <c r="I7178" t="str">
        <f>IF(ISNUMBER(SEARCH( "Women's",Table1[[#This Row],[Product]])), "Women","Male")</f>
        <v>Male</v>
      </c>
      <c r="J7178" t="str">
        <f>IF(ISNUMBER(SEARCH( "Apparel",Table1[[#This Row],[Product]])), "Apparel","Footwear")</f>
        <v>Footwear</v>
      </c>
      <c r="K7178" s="3">
        <v>35</v>
      </c>
      <c r="L7178">
        <v>675</v>
      </c>
      <c r="M7178" s="3">
        <v>23625</v>
      </c>
      <c r="N7178" s="3">
        <v>9450</v>
      </c>
      <c r="O7178" t="s">
        <v>17</v>
      </c>
    </row>
    <row r="7179" spans="1:15" x14ac:dyDescent="0.3">
      <c r="A7179" t="s">
        <v>22</v>
      </c>
      <c r="B7179">
        <v>1197831</v>
      </c>
      <c r="C7179" s="1">
        <v>44505</v>
      </c>
      <c r="D7179" s="1" t="str">
        <f>TEXT(Table1[[#This Row],[Invoice Date]],"yyyy")</f>
        <v>2021</v>
      </c>
      <c r="E7179" t="s">
        <v>42</v>
      </c>
      <c r="F7179" t="s">
        <v>73</v>
      </c>
      <c r="G7179" t="s">
        <v>74</v>
      </c>
      <c r="H7179" t="s">
        <v>34</v>
      </c>
      <c r="I7179" t="str">
        <f>IF(ISNUMBER(SEARCH( "Women's",Table1[[#This Row],[Product]])), "Women","Male")</f>
        <v>Male</v>
      </c>
      <c r="J7179" t="str">
        <f>IF(ISNUMBER(SEARCH( "Apparel",Table1[[#This Row],[Product]])), "Apparel","Footwear")</f>
        <v>Footwear</v>
      </c>
      <c r="K7179" s="3">
        <v>35</v>
      </c>
      <c r="L7179">
        <v>675</v>
      </c>
      <c r="M7179" s="3">
        <v>23625</v>
      </c>
      <c r="N7179" s="3">
        <v>9450</v>
      </c>
      <c r="O7179" t="s">
        <v>17</v>
      </c>
    </row>
    <row r="7180" spans="1:15" x14ac:dyDescent="0.3">
      <c r="A7180" t="s">
        <v>37</v>
      </c>
      <c r="B7180">
        <v>1197831</v>
      </c>
      <c r="C7180" s="1">
        <v>44534</v>
      </c>
      <c r="D7180" s="1" t="str">
        <f>TEXT(Table1[[#This Row],[Invoice Date]],"yyyy")</f>
        <v>2021</v>
      </c>
      <c r="E7180" t="s">
        <v>42</v>
      </c>
      <c r="F7180" t="s">
        <v>73</v>
      </c>
      <c r="G7180" t="s">
        <v>74</v>
      </c>
      <c r="H7180" t="s">
        <v>27</v>
      </c>
      <c r="I7180" t="str">
        <f>IF(ISNUMBER(SEARCH( "Women's",Table1[[#This Row],[Product]])), "Women","Male")</f>
        <v>Women</v>
      </c>
      <c r="J7180" t="str">
        <f>IF(ISNUMBER(SEARCH( "Apparel",Table1[[#This Row],[Product]])), "Apparel","Footwear")</f>
        <v>Footwear</v>
      </c>
      <c r="K7180" s="3">
        <v>60</v>
      </c>
      <c r="L7180">
        <v>675</v>
      </c>
      <c r="M7180" s="3">
        <v>40500</v>
      </c>
      <c r="N7180" s="3">
        <v>16200</v>
      </c>
      <c r="O7180" t="s">
        <v>17</v>
      </c>
    </row>
    <row r="7181" spans="1:15" x14ac:dyDescent="0.3">
      <c r="A7181" t="s">
        <v>37</v>
      </c>
      <c r="B7181">
        <v>1128299</v>
      </c>
      <c r="C7181" s="1">
        <v>44399</v>
      </c>
      <c r="D7181" s="1" t="str">
        <f>TEXT(Table1[[#This Row],[Invoice Date]],"yyyy")</f>
        <v>2021</v>
      </c>
      <c r="E7181" t="s">
        <v>42</v>
      </c>
      <c r="F7181" t="s">
        <v>117</v>
      </c>
      <c r="G7181" t="s">
        <v>118</v>
      </c>
      <c r="H7181" t="s">
        <v>25</v>
      </c>
      <c r="I7181" t="str">
        <f>IF(ISNUMBER(SEARCH( "Women's",Table1[[#This Row],[Product]])), "Women","Male")</f>
        <v>Male</v>
      </c>
      <c r="J7181" t="str">
        <f>IF(ISNUMBER(SEARCH( "Apparel",Table1[[#This Row],[Product]])), "Apparel","Footwear")</f>
        <v>Footwear</v>
      </c>
      <c r="K7181" s="3">
        <v>50</v>
      </c>
      <c r="L7181">
        <v>675</v>
      </c>
      <c r="M7181" s="3">
        <v>33750</v>
      </c>
      <c r="N7181" s="3">
        <v>11813</v>
      </c>
      <c r="O7181" t="s">
        <v>17</v>
      </c>
    </row>
    <row r="7182" spans="1:15" x14ac:dyDescent="0.3">
      <c r="A7182" t="s">
        <v>22</v>
      </c>
      <c r="B7182">
        <v>1128299</v>
      </c>
      <c r="C7182" s="1">
        <v>44360</v>
      </c>
      <c r="D7182" s="1" t="str">
        <f>TEXT(Table1[[#This Row],[Invoice Date]],"yyyy")</f>
        <v>2021</v>
      </c>
      <c r="E7182" t="s">
        <v>13</v>
      </c>
      <c r="F7182" t="s">
        <v>51</v>
      </c>
      <c r="G7182" t="s">
        <v>52</v>
      </c>
      <c r="H7182" t="s">
        <v>25</v>
      </c>
      <c r="I7182" t="str">
        <f>IF(ISNUMBER(SEARCH( "Women's",Table1[[#This Row],[Product]])), "Women","Male")</f>
        <v>Male</v>
      </c>
      <c r="J7182" t="str">
        <f>IF(ISNUMBER(SEARCH( "Apparel",Table1[[#This Row],[Product]])), "Apparel","Footwear")</f>
        <v>Footwear</v>
      </c>
      <c r="K7182" s="3">
        <v>50</v>
      </c>
      <c r="L7182">
        <v>675</v>
      </c>
      <c r="M7182" s="3">
        <v>33750</v>
      </c>
      <c r="N7182" s="3">
        <v>13500</v>
      </c>
      <c r="O7182" t="s">
        <v>17</v>
      </c>
    </row>
    <row r="7183" spans="1:15" x14ac:dyDescent="0.3">
      <c r="A7183" t="s">
        <v>22</v>
      </c>
      <c r="B7183">
        <v>1128299</v>
      </c>
      <c r="C7183" s="1">
        <v>44421</v>
      </c>
      <c r="D7183" s="1" t="str">
        <f>TEXT(Table1[[#This Row],[Invoice Date]],"yyyy")</f>
        <v>2021</v>
      </c>
      <c r="E7183" t="s">
        <v>13</v>
      </c>
      <c r="F7183" t="s">
        <v>51</v>
      </c>
      <c r="G7183" t="s">
        <v>52</v>
      </c>
      <c r="H7183" t="s">
        <v>25</v>
      </c>
      <c r="I7183" t="str">
        <f>IF(ISNUMBER(SEARCH( "Women's",Table1[[#This Row],[Product]])), "Women","Male")</f>
        <v>Male</v>
      </c>
      <c r="J7183" t="str">
        <f>IF(ISNUMBER(SEARCH( "Apparel",Table1[[#This Row],[Product]])), "Apparel","Footwear")</f>
        <v>Footwear</v>
      </c>
      <c r="K7183" s="3">
        <v>55</v>
      </c>
      <c r="L7183">
        <v>675</v>
      </c>
      <c r="M7183" s="3">
        <v>37125</v>
      </c>
      <c r="N7183" s="3">
        <v>14850</v>
      </c>
      <c r="O7183" t="s">
        <v>17</v>
      </c>
    </row>
    <row r="7184" spans="1:15" x14ac:dyDescent="0.3">
      <c r="A7184" t="s">
        <v>22</v>
      </c>
      <c r="B7184">
        <v>1128299</v>
      </c>
      <c r="C7184" s="1">
        <v>44542</v>
      </c>
      <c r="D7184" s="1" t="str">
        <f>TEXT(Table1[[#This Row],[Invoice Date]],"yyyy")</f>
        <v>2021</v>
      </c>
      <c r="E7184" t="s">
        <v>13</v>
      </c>
      <c r="F7184" t="s">
        <v>51</v>
      </c>
      <c r="G7184" t="s">
        <v>52</v>
      </c>
      <c r="H7184" t="s">
        <v>25</v>
      </c>
      <c r="I7184" t="str">
        <f>IF(ISNUMBER(SEARCH( "Women's",Table1[[#This Row],[Product]])), "Women","Male")</f>
        <v>Male</v>
      </c>
      <c r="J7184" t="str">
        <f>IF(ISNUMBER(SEARCH( "Apparel",Table1[[#This Row],[Product]])), "Apparel","Footwear")</f>
        <v>Footwear</v>
      </c>
      <c r="K7184" s="3">
        <v>55</v>
      </c>
      <c r="L7184">
        <v>675</v>
      </c>
      <c r="M7184" s="3">
        <v>37125</v>
      </c>
      <c r="N7184" s="3">
        <v>14850</v>
      </c>
      <c r="O7184" t="s">
        <v>17</v>
      </c>
    </row>
    <row r="7185" spans="1:15" x14ac:dyDescent="0.3">
      <c r="A7185" t="s">
        <v>22</v>
      </c>
      <c r="B7185">
        <v>1128299</v>
      </c>
      <c r="C7185" s="1">
        <v>44542</v>
      </c>
      <c r="D7185" s="1" t="str">
        <f>TEXT(Table1[[#This Row],[Invoice Date]],"yyyy")</f>
        <v>2021</v>
      </c>
      <c r="E7185" t="s">
        <v>13</v>
      </c>
      <c r="F7185" t="s">
        <v>51</v>
      </c>
      <c r="G7185" t="s">
        <v>52</v>
      </c>
      <c r="H7185" t="s">
        <v>34</v>
      </c>
      <c r="I7185" t="str">
        <f>IF(ISNUMBER(SEARCH( "Women's",Table1[[#This Row],[Product]])), "Women","Male")</f>
        <v>Male</v>
      </c>
      <c r="J7185" t="str">
        <f>IF(ISNUMBER(SEARCH( "Apparel",Table1[[#This Row],[Product]])), "Apparel","Footwear")</f>
        <v>Footwear</v>
      </c>
      <c r="K7185" s="3">
        <v>60</v>
      </c>
      <c r="L7185">
        <v>675</v>
      </c>
      <c r="M7185" s="3">
        <v>40500</v>
      </c>
      <c r="N7185" s="3">
        <v>16200</v>
      </c>
      <c r="O7185" t="s">
        <v>17</v>
      </c>
    </row>
    <row r="7186" spans="1:15" x14ac:dyDescent="0.3">
      <c r="A7186" t="s">
        <v>37</v>
      </c>
      <c r="B7186">
        <v>1185732</v>
      </c>
      <c r="C7186" s="1">
        <v>44205</v>
      </c>
      <c r="D7186" s="1" t="str">
        <f>TEXT(Table1[[#This Row],[Invoice Date]],"yyyy")</f>
        <v>2021</v>
      </c>
      <c r="E7186" t="s">
        <v>13</v>
      </c>
      <c r="F7186" t="s">
        <v>51</v>
      </c>
      <c r="G7186" t="s">
        <v>52</v>
      </c>
      <c r="H7186" t="s">
        <v>50</v>
      </c>
      <c r="I7186" t="str">
        <f>IF(ISNUMBER(SEARCH( "Women's",Table1[[#This Row],[Product]])), "Women","Male")</f>
        <v>Women</v>
      </c>
      <c r="J7186" t="str">
        <f>IF(ISNUMBER(SEARCH( "Apparel",Table1[[#This Row],[Product]])), "Apparel","Footwear")</f>
        <v>Footwear</v>
      </c>
      <c r="K7186" s="3">
        <v>35</v>
      </c>
      <c r="L7186">
        <v>675</v>
      </c>
      <c r="M7186" s="3">
        <v>23625</v>
      </c>
      <c r="N7186" s="3">
        <v>7088</v>
      </c>
      <c r="O7186" t="s">
        <v>17</v>
      </c>
    </row>
    <row r="7187" spans="1:15" x14ac:dyDescent="0.3">
      <c r="A7187" t="s">
        <v>37</v>
      </c>
      <c r="B7187">
        <v>1185732</v>
      </c>
      <c r="C7187" s="1">
        <v>44292</v>
      </c>
      <c r="D7187" s="1" t="str">
        <f>TEXT(Table1[[#This Row],[Invoice Date]],"yyyy")</f>
        <v>2021</v>
      </c>
      <c r="E7187" t="s">
        <v>13</v>
      </c>
      <c r="F7187" t="s">
        <v>63</v>
      </c>
      <c r="G7187" t="s">
        <v>59</v>
      </c>
      <c r="H7187" t="s">
        <v>34</v>
      </c>
      <c r="I7187" t="str">
        <f>IF(ISNUMBER(SEARCH( "Women's",Table1[[#This Row],[Product]])), "Women","Male")</f>
        <v>Male</v>
      </c>
      <c r="J7187" t="str">
        <f>IF(ISNUMBER(SEARCH( "Apparel",Table1[[#This Row],[Product]])), "Apparel","Footwear")</f>
        <v>Footwear</v>
      </c>
      <c r="K7187" s="3">
        <v>35</v>
      </c>
      <c r="L7187">
        <v>675</v>
      </c>
      <c r="M7187" s="3">
        <v>23625</v>
      </c>
      <c r="N7187" s="3">
        <v>8269</v>
      </c>
      <c r="O7187" t="s">
        <v>17</v>
      </c>
    </row>
    <row r="7188" spans="1:15" x14ac:dyDescent="0.3">
      <c r="A7188" t="s">
        <v>37</v>
      </c>
      <c r="B7188">
        <v>1185732</v>
      </c>
      <c r="C7188" s="1">
        <v>44292</v>
      </c>
      <c r="D7188" s="1" t="str">
        <f>TEXT(Table1[[#This Row],[Invoice Date]],"yyyy")</f>
        <v>2021</v>
      </c>
      <c r="E7188" t="s">
        <v>13</v>
      </c>
      <c r="F7188" t="s">
        <v>63</v>
      </c>
      <c r="G7188" t="s">
        <v>59</v>
      </c>
      <c r="H7188" t="s">
        <v>27</v>
      </c>
      <c r="I7188" t="str">
        <f>IF(ISNUMBER(SEARCH( "Women's",Table1[[#This Row],[Product]])), "Women","Male")</f>
        <v>Women</v>
      </c>
      <c r="J7188" t="str">
        <f>IF(ISNUMBER(SEARCH( "Apparel",Table1[[#This Row],[Product]])), "Apparel","Footwear")</f>
        <v>Footwear</v>
      </c>
      <c r="K7188" s="3">
        <v>25</v>
      </c>
      <c r="L7188">
        <v>675</v>
      </c>
      <c r="M7188" s="3">
        <v>16875</v>
      </c>
      <c r="N7188" s="3">
        <v>4219</v>
      </c>
      <c r="O7188" t="s">
        <v>17</v>
      </c>
    </row>
    <row r="7189" spans="1:15" x14ac:dyDescent="0.3">
      <c r="A7189" t="s">
        <v>37</v>
      </c>
      <c r="B7189">
        <v>1185732</v>
      </c>
      <c r="C7189" s="1">
        <v>44321</v>
      </c>
      <c r="D7189" s="1" t="str">
        <f>TEXT(Table1[[#This Row],[Invoice Date]],"yyyy")</f>
        <v>2021</v>
      </c>
      <c r="E7189" t="s">
        <v>13</v>
      </c>
      <c r="F7189" t="s">
        <v>63</v>
      </c>
      <c r="G7189" t="s">
        <v>59</v>
      </c>
      <c r="H7189" t="s">
        <v>50</v>
      </c>
      <c r="I7189" t="str">
        <f>IF(ISNUMBER(SEARCH( "Women's",Table1[[#This Row],[Product]])), "Women","Male")</f>
        <v>Women</v>
      </c>
      <c r="J7189" t="str">
        <f>IF(ISNUMBER(SEARCH( "Apparel",Table1[[#This Row],[Product]])), "Apparel","Footwear")</f>
        <v>Footwear</v>
      </c>
      <c r="K7189" s="3">
        <v>45</v>
      </c>
      <c r="L7189">
        <v>675</v>
      </c>
      <c r="M7189" s="3">
        <v>30375</v>
      </c>
      <c r="N7189" s="3">
        <v>9113</v>
      </c>
      <c r="O7189" t="s">
        <v>17</v>
      </c>
    </row>
    <row r="7190" spans="1:15" x14ac:dyDescent="0.3">
      <c r="A7190" t="s">
        <v>37</v>
      </c>
      <c r="B7190">
        <v>1185732</v>
      </c>
      <c r="C7190" s="1">
        <v>44476</v>
      </c>
      <c r="D7190" s="1" t="str">
        <f>TEXT(Table1[[#This Row],[Invoice Date]],"yyyy")</f>
        <v>2021</v>
      </c>
      <c r="E7190" t="s">
        <v>13</v>
      </c>
      <c r="F7190" t="s">
        <v>63</v>
      </c>
      <c r="G7190" t="s">
        <v>59</v>
      </c>
      <c r="H7190" t="s">
        <v>27</v>
      </c>
      <c r="I7190" t="str">
        <f>IF(ISNUMBER(SEARCH( "Women's",Table1[[#This Row],[Product]])), "Women","Male")</f>
        <v>Women</v>
      </c>
      <c r="J7190" t="str">
        <f>IF(ISNUMBER(SEARCH( "Apparel",Table1[[#This Row],[Product]])), "Apparel","Footwear")</f>
        <v>Footwear</v>
      </c>
      <c r="K7190" s="3">
        <v>45</v>
      </c>
      <c r="L7190">
        <v>675</v>
      </c>
      <c r="M7190" s="3">
        <v>30375</v>
      </c>
      <c r="N7190" s="3">
        <v>7594</v>
      </c>
      <c r="O7190" t="s">
        <v>17</v>
      </c>
    </row>
    <row r="7191" spans="1:15" x14ac:dyDescent="0.3">
      <c r="A7191" t="s">
        <v>22</v>
      </c>
      <c r="B7191">
        <v>1185732</v>
      </c>
      <c r="C7191" s="1">
        <v>44231</v>
      </c>
      <c r="D7191" s="1" t="str">
        <f>TEXT(Table1[[#This Row],[Invoice Date]],"yyyy")</f>
        <v>2021</v>
      </c>
      <c r="E7191" t="s">
        <v>13</v>
      </c>
      <c r="F7191" t="s">
        <v>63</v>
      </c>
      <c r="G7191" t="s">
        <v>59</v>
      </c>
      <c r="H7191" t="s">
        <v>27</v>
      </c>
      <c r="I7191" t="str">
        <f>IF(ISNUMBER(SEARCH( "Women's",Table1[[#This Row],[Product]])), "Women","Male")</f>
        <v>Women</v>
      </c>
      <c r="J7191" t="str">
        <f>IF(ISNUMBER(SEARCH( "Apparel",Table1[[#This Row],[Product]])), "Apparel","Footwear")</f>
        <v>Footwear</v>
      </c>
      <c r="K7191" s="3">
        <v>25</v>
      </c>
      <c r="L7191">
        <v>675</v>
      </c>
      <c r="M7191" s="3">
        <v>16875</v>
      </c>
      <c r="N7191" s="3">
        <v>6750</v>
      </c>
      <c r="O7191" t="s">
        <v>17</v>
      </c>
    </row>
    <row r="7192" spans="1:15" x14ac:dyDescent="0.3">
      <c r="A7192" t="s">
        <v>22</v>
      </c>
      <c r="B7192">
        <v>1185732</v>
      </c>
      <c r="C7192" s="1">
        <v>44289</v>
      </c>
      <c r="D7192" s="1" t="str">
        <f>TEXT(Table1[[#This Row],[Invoice Date]],"yyyy")</f>
        <v>2021</v>
      </c>
      <c r="E7192" t="s">
        <v>13</v>
      </c>
      <c r="F7192" t="s">
        <v>71</v>
      </c>
      <c r="G7192" t="s">
        <v>72</v>
      </c>
      <c r="H7192" t="s">
        <v>16</v>
      </c>
      <c r="I7192" t="str">
        <f>IF(ISNUMBER(SEARCH( "Women's",Table1[[#This Row],[Product]])), "Women","Male")</f>
        <v>Women</v>
      </c>
      <c r="J7192" t="str">
        <f>IF(ISNUMBER(SEARCH( "Apparel",Table1[[#This Row],[Product]])), "Apparel","Footwear")</f>
        <v>Apparel</v>
      </c>
      <c r="K7192" s="3">
        <v>35</v>
      </c>
      <c r="L7192">
        <v>675</v>
      </c>
      <c r="M7192" s="3">
        <v>23625</v>
      </c>
      <c r="N7192" s="3">
        <v>11813</v>
      </c>
      <c r="O7192" t="s">
        <v>17</v>
      </c>
    </row>
    <row r="7193" spans="1:15" x14ac:dyDescent="0.3">
      <c r="A7193" t="s">
        <v>22</v>
      </c>
      <c r="B7193">
        <v>1185732</v>
      </c>
      <c r="C7193" s="1">
        <v>44351</v>
      </c>
      <c r="D7193" s="1" t="str">
        <f>TEXT(Table1[[#This Row],[Invoice Date]],"yyyy")</f>
        <v>2021</v>
      </c>
      <c r="E7193" t="s">
        <v>13</v>
      </c>
      <c r="F7193" t="s">
        <v>71</v>
      </c>
      <c r="G7193" t="s">
        <v>72</v>
      </c>
      <c r="H7193" t="s">
        <v>27</v>
      </c>
      <c r="I7193" t="str">
        <f>IF(ISNUMBER(SEARCH( "Women's",Table1[[#This Row],[Product]])), "Women","Male")</f>
        <v>Women</v>
      </c>
      <c r="J7193" t="str">
        <f>IF(ISNUMBER(SEARCH( "Apparel",Table1[[#This Row],[Product]])), "Apparel","Footwear")</f>
        <v>Footwear</v>
      </c>
      <c r="K7193" s="3">
        <v>50</v>
      </c>
      <c r="L7193">
        <v>675</v>
      </c>
      <c r="M7193" s="3">
        <v>33750</v>
      </c>
      <c r="N7193" s="3">
        <v>13500</v>
      </c>
      <c r="O7193" t="s">
        <v>17</v>
      </c>
    </row>
    <row r="7194" spans="1:15" x14ac:dyDescent="0.3">
      <c r="A7194" t="s">
        <v>22</v>
      </c>
      <c r="B7194">
        <v>1185732</v>
      </c>
      <c r="C7194" s="1">
        <v>44379</v>
      </c>
      <c r="D7194" s="1" t="str">
        <f>TEXT(Table1[[#This Row],[Invoice Date]],"yyyy")</f>
        <v>2021</v>
      </c>
      <c r="E7194" t="s">
        <v>13</v>
      </c>
      <c r="F7194" t="s">
        <v>71</v>
      </c>
      <c r="G7194" t="s">
        <v>72</v>
      </c>
      <c r="H7194" t="s">
        <v>50</v>
      </c>
      <c r="I7194" t="str">
        <f>IF(ISNUMBER(SEARCH( "Women's",Table1[[#This Row],[Product]])), "Women","Male")</f>
        <v>Women</v>
      </c>
      <c r="J7194" t="str">
        <f>IF(ISNUMBER(SEARCH( "Apparel",Table1[[#This Row],[Product]])), "Apparel","Footwear")</f>
        <v>Footwear</v>
      </c>
      <c r="K7194" s="3">
        <v>55</v>
      </c>
      <c r="L7194">
        <v>675</v>
      </c>
      <c r="M7194" s="3">
        <v>37125</v>
      </c>
      <c r="N7194" s="3">
        <v>14850</v>
      </c>
      <c r="O7194" t="s">
        <v>17</v>
      </c>
    </row>
    <row r="7195" spans="1:15" x14ac:dyDescent="0.3">
      <c r="A7195" t="s">
        <v>22</v>
      </c>
      <c r="B7195">
        <v>1185732</v>
      </c>
      <c r="C7195" s="1">
        <v>44411</v>
      </c>
      <c r="D7195" s="1" t="str">
        <f>TEXT(Table1[[#This Row],[Invoice Date]],"yyyy")</f>
        <v>2021</v>
      </c>
      <c r="E7195" t="s">
        <v>13</v>
      </c>
      <c r="F7195" t="s">
        <v>71</v>
      </c>
      <c r="G7195" t="s">
        <v>72</v>
      </c>
      <c r="H7195" t="s">
        <v>50</v>
      </c>
      <c r="I7195" t="str">
        <f>IF(ISNUMBER(SEARCH( "Women's",Table1[[#This Row],[Product]])), "Women","Male")</f>
        <v>Women</v>
      </c>
      <c r="J7195" t="str">
        <f>IF(ISNUMBER(SEARCH( "Apparel",Table1[[#This Row],[Product]])), "Apparel","Footwear")</f>
        <v>Footwear</v>
      </c>
      <c r="K7195" s="3">
        <v>45</v>
      </c>
      <c r="L7195">
        <v>675</v>
      </c>
      <c r="M7195" s="3">
        <v>30375</v>
      </c>
      <c r="N7195" s="3">
        <v>12150</v>
      </c>
      <c r="O7195" t="s">
        <v>17</v>
      </c>
    </row>
    <row r="7196" spans="1:15" x14ac:dyDescent="0.3">
      <c r="A7196" t="s">
        <v>22</v>
      </c>
      <c r="B7196">
        <v>1185732</v>
      </c>
      <c r="C7196" s="1">
        <v>44473</v>
      </c>
      <c r="D7196" s="1" t="str">
        <f>TEXT(Table1[[#This Row],[Invoice Date]],"yyyy")</f>
        <v>2021</v>
      </c>
      <c r="E7196" t="s">
        <v>13</v>
      </c>
      <c r="F7196" t="s">
        <v>71</v>
      </c>
      <c r="G7196" t="s">
        <v>72</v>
      </c>
      <c r="H7196" t="s">
        <v>16</v>
      </c>
      <c r="I7196" t="str">
        <f>IF(ISNUMBER(SEARCH( "Women's",Table1[[#This Row],[Product]])), "Women","Male")</f>
        <v>Women</v>
      </c>
      <c r="J7196" t="str">
        <f>IF(ISNUMBER(SEARCH( "Apparel",Table1[[#This Row],[Product]])), "Apparel","Footwear")</f>
        <v>Apparel</v>
      </c>
      <c r="K7196" s="3">
        <v>50</v>
      </c>
      <c r="L7196">
        <v>675</v>
      </c>
      <c r="M7196" s="3">
        <v>33750</v>
      </c>
      <c r="N7196" s="3">
        <v>16875</v>
      </c>
      <c r="O7196" t="s">
        <v>17</v>
      </c>
    </row>
    <row r="7197" spans="1:15" x14ac:dyDescent="0.3">
      <c r="A7197" t="s">
        <v>45</v>
      </c>
      <c r="B7197">
        <v>1185732</v>
      </c>
      <c r="C7197" s="1">
        <v>44532</v>
      </c>
      <c r="D7197" s="1" t="str">
        <f>TEXT(Table1[[#This Row],[Invoice Date]],"yyyy")</f>
        <v>2021</v>
      </c>
      <c r="E7197" t="s">
        <v>13</v>
      </c>
      <c r="F7197" t="s">
        <v>71</v>
      </c>
      <c r="G7197" t="s">
        <v>72</v>
      </c>
      <c r="H7197" t="s">
        <v>50</v>
      </c>
      <c r="I7197" t="str">
        <f>IF(ISNUMBER(SEARCH( "Women's",Table1[[#This Row],[Product]])), "Women","Male")</f>
        <v>Women</v>
      </c>
      <c r="J7197" t="str">
        <f>IF(ISNUMBER(SEARCH( "Apparel",Table1[[#This Row],[Product]])), "Apparel","Footwear")</f>
        <v>Footwear</v>
      </c>
      <c r="K7197" s="3">
        <v>60</v>
      </c>
      <c r="L7197">
        <v>675</v>
      </c>
      <c r="M7197" s="3">
        <v>40500</v>
      </c>
      <c r="N7197" s="3">
        <v>16200</v>
      </c>
      <c r="O7197" t="s">
        <v>17</v>
      </c>
    </row>
    <row r="7198" spans="1:15" x14ac:dyDescent="0.3">
      <c r="A7198" t="s">
        <v>45</v>
      </c>
      <c r="B7198">
        <v>1185732</v>
      </c>
      <c r="C7198" s="1">
        <v>44532</v>
      </c>
      <c r="D7198" s="1" t="str">
        <f>TEXT(Table1[[#This Row],[Invoice Date]],"yyyy")</f>
        <v>2021</v>
      </c>
      <c r="E7198" t="s">
        <v>13</v>
      </c>
      <c r="F7198" t="s">
        <v>71</v>
      </c>
      <c r="G7198" t="s">
        <v>72</v>
      </c>
      <c r="H7198" t="s">
        <v>64</v>
      </c>
      <c r="I7198" t="str">
        <f>IF(ISNUMBER(SEARCH( "Women's",Table1[[#This Row],[Product]])), "Women","Male")</f>
        <v>Male</v>
      </c>
      <c r="J7198" t="str">
        <f>IF(ISNUMBER(SEARCH( "Apparel",Table1[[#This Row],[Product]])), "Apparel","Footwear")</f>
        <v>Apparel</v>
      </c>
      <c r="K7198" s="3">
        <v>70</v>
      </c>
      <c r="L7198">
        <v>675</v>
      </c>
      <c r="M7198" s="3">
        <v>47250</v>
      </c>
      <c r="N7198" s="3">
        <v>16538</v>
      </c>
      <c r="O7198" t="s">
        <v>17</v>
      </c>
    </row>
    <row r="7199" spans="1:15" x14ac:dyDescent="0.3">
      <c r="A7199" t="s">
        <v>45</v>
      </c>
      <c r="B7199">
        <v>1185732</v>
      </c>
      <c r="C7199" s="1">
        <v>44358</v>
      </c>
      <c r="D7199" s="1" t="str">
        <f>TEXT(Table1[[#This Row],[Invoice Date]],"yyyy")</f>
        <v>2021</v>
      </c>
      <c r="E7199" t="s">
        <v>28</v>
      </c>
      <c r="F7199" t="s">
        <v>46</v>
      </c>
      <c r="G7199" t="s">
        <v>47</v>
      </c>
      <c r="H7199" t="s">
        <v>16</v>
      </c>
      <c r="I7199" t="str">
        <f>IF(ISNUMBER(SEARCH( "Women's",Table1[[#This Row],[Product]])), "Women","Male")</f>
        <v>Women</v>
      </c>
      <c r="J7199" t="str">
        <f>IF(ISNUMBER(SEARCH( "Apparel",Table1[[#This Row],[Product]])), "Apparel","Footwear")</f>
        <v>Apparel</v>
      </c>
      <c r="K7199" s="3">
        <v>70</v>
      </c>
      <c r="L7199">
        <v>675</v>
      </c>
      <c r="M7199" s="3">
        <v>47250</v>
      </c>
      <c r="N7199" s="3">
        <v>23625</v>
      </c>
      <c r="O7199" t="s">
        <v>17</v>
      </c>
    </row>
    <row r="7200" spans="1:15" x14ac:dyDescent="0.3">
      <c r="A7200" t="s">
        <v>45</v>
      </c>
      <c r="B7200">
        <v>1185732</v>
      </c>
      <c r="C7200" s="1">
        <v>44418</v>
      </c>
      <c r="D7200" s="1" t="str">
        <f>TEXT(Table1[[#This Row],[Invoice Date]],"yyyy")</f>
        <v>2021</v>
      </c>
      <c r="E7200" t="s">
        <v>28</v>
      </c>
      <c r="F7200" t="s">
        <v>46</v>
      </c>
      <c r="G7200" t="s">
        <v>47</v>
      </c>
      <c r="H7200" t="s">
        <v>16</v>
      </c>
      <c r="I7200" t="str">
        <f>IF(ISNUMBER(SEARCH( "Women's",Table1[[#This Row],[Product]])), "Women","Male")</f>
        <v>Women</v>
      </c>
      <c r="J7200" t="str">
        <f>IF(ISNUMBER(SEARCH( "Apparel",Table1[[#This Row],[Product]])), "Apparel","Footwear")</f>
        <v>Apparel</v>
      </c>
      <c r="K7200" s="3">
        <v>60</v>
      </c>
      <c r="L7200">
        <v>675</v>
      </c>
      <c r="M7200" s="3">
        <v>40500</v>
      </c>
      <c r="N7200" s="3">
        <v>20250</v>
      </c>
      <c r="O7200" t="s">
        <v>17</v>
      </c>
    </row>
    <row r="7201" spans="1:15" x14ac:dyDescent="0.3">
      <c r="A7201" t="s">
        <v>45</v>
      </c>
      <c r="B7201">
        <v>1185732</v>
      </c>
      <c r="C7201" s="1">
        <v>44510</v>
      </c>
      <c r="D7201" s="1" t="str">
        <f>TEXT(Table1[[#This Row],[Invoice Date]],"yyyy")</f>
        <v>2021</v>
      </c>
      <c r="E7201" t="s">
        <v>28</v>
      </c>
      <c r="F7201" t="s">
        <v>46</v>
      </c>
      <c r="G7201" t="s">
        <v>47</v>
      </c>
      <c r="H7201" t="s">
        <v>25</v>
      </c>
      <c r="I7201" t="str">
        <f>IF(ISNUMBER(SEARCH( "Women's",Table1[[#This Row],[Product]])), "Women","Male")</f>
        <v>Male</v>
      </c>
      <c r="J7201" t="str">
        <f>IF(ISNUMBER(SEARCH( "Apparel",Table1[[#This Row],[Product]])), "Apparel","Footwear")</f>
        <v>Footwear</v>
      </c>
      <c r="K7201" s="3">
        <v>35</v>
      </c>
      <c r="L7201">
        <v>675</v>
      </c>
      <c r="M7201" s="3">
        <v>23625</v>
      </c>
      <c r="N7201" s="3">
        <v>9450</v>
      </c>
      <c r="O7201" t="s">
        <v>17</v>
      </c>
    </row>
    <row r="7202" spans="1:15" x14ac:dyDescent="0.3">
      <c r="A7202" t="s">
        <v>37</v>
      </c>
      <c r="B7202">
        <v>1185732</v>
      </c>
      <c r="C7202" s="1">
        <v>44303</v>
      </c>
      <c r="D7202" s="1" t="str">
        <f>TEXT(Table1[[#This Row],[Invoice Date]],"yyyy")</f>
        <v>2021</v>
      </c>
      <c r="E7202" t="s">
        <v>19</v>
      </c>
      <c r="F7202" t="s">
        <v>32</v>
      </c>
      <c r="G7202" t="s">
        <v>33</v>
      </c>
      <c r="H7202" t="s">
        <v>25</v>
      </c>
      <c r="I7202" t="str">
        <f>IF(ISNUMBER(SEARCH( "Women's",Table1[[#This Row],[Product]])), "Women","Male")</f>
        <v>Male</v>
      </c>
      <c r="J7202" t="str">
        <f>IF(ISNUMBER(SEARCH( "Apparel",Table1[[#This Row],[Product]])), "Apparel","Footwear")</f>
        <v>Footwear</v>
      </c>
      <c r="K7202" s="3">
        <v>25</v>
      </c>
      <c r="L7202">
        <v>675</v>
      </c>
      <c r="M7202" s="3">
        <v>16875</v>
      </c>
      <c r="N7202" s="3">
        <v>6750</v>
      </c>
      <c r="O7202" t="s">
        <v>17</v>
      </c>
    </row>
    <row r="7203" spans="1:15" x14ac:dyDescent="0.3">
      <c r="A7203" t="s">
        <v>12</v>
      </c>
      <c r="B7203">
        <v>1185732</v>
      </c>
      <c r="C7203" s="1">
        <v>44393</v>
      </c>
      <c r="D7203" s="1" t="str">
        <f>TEXT(Table1[[#This Row],[Invoice Date]],"yyyy")</f>
        <v>2021</v>
      </c>
      <c r="E7203" t="s">
        <v>19</v>
      </c>
      <c r="F7203" t="s">
        <v>32</v>
      </c>
      <c r="G7203" t="s">
        <v>33</v>
      </c>
      <c r="H7203" t="s">
        <v>16</v>
      </c>
      <c r="I7203" t="str">
        <f>IF(ISNUMBER(SEARCH( "Women's",Table1[[#This Row],[Product]])), "Women","Male")</f>
        <v>Women</v>
      </c>
      <c r="J7203" t="str">
        <f>IF(ISNUMBER(SEARCH( "Apparel",Table1[[#This Row],[Product]])), "Apparel","Footwear")</f>
        <v>Apparel</v>
      </c>
      <c r="K7203" s="3">
        <v>65</v>
      </c>
      <c r="L7203">
        <v>675</v>
      </c>
      <c r="M7203" s="3">
        <v>43875</v>
      </c>
      <c r="N7203" s="3">
        <v>21938</v>
      </c>
      <c r="O7203" t="s">
        <v>17</v>
      </c>
    </row>
    <row r="7204" spans="1:15" x14ac:dyDescent="0.3">
      <c r="A7204" t="s">
        <v>12</v>
      </c>
      <c r="B7204">
        <v>1185732</v>
      </c>
      <c r="C7204" s="1">
        <v>44487</v>
      </c>
      <c r="D7204" s="1" t="str">
        <f>TEXT(Table1[[#This Row],[Invoice Date]],"yyyy")</f>
        <v>2021</v>
      </c>
      <c r="E7204" t="s">
        <v>19</v>
      </c>
      <c r="F7204" t="s">
        <v>32</v>
      </c>
      <c r="G7204" t="s">
        <v>33</v>
      </c>
      <c r="H7204" t="s">
        <v>25</v>
      </c>
      <c r="I7204" t="str">
        <f>IF(ISNUMBER(SEARCH( "Women's",Table1[[#This Row],[Product]])), "Women","Male")</f>
        <v>Male</v>
      </c>
      <c r="J7204" t="str">
        <f>IF(ISNUMBER(SEARCH( "Apparel",Table1[[#This Row],[Product]])), "Apparel","Footwear")</f>
        <v>Footwear</v>
      </c>
      <c r="K7204" s="3">
        <v>35</v>
      </c>
      <c r="L7204">
        <v>675</v>
      </c>
      <c r="M7204" s="3">
        <v>23625</v>
      </c>
      <c r="N7204" s="3">
        <v>9450</v>
      </c>
      <c r="O7204" t="s">
        <v>17</v>
      </c>
    </row>
    <row r="7205" spans="1:15" x14ac:dyDescent="0.3">
      <c r="A7205" t="s">
        <v>12</v>
      </c>
      <c r="B7205">
        <v>1197831</v>
      </c>
      <c r="C7205" s="1">
        <v>44368</v>
      </c>
      <c r="D7205" s="1" t="str">
        <f>TEXT(Table1[[#This Row],[Invoice Date]],"yyyy")</f>
        <v>2021</v>
      </c>
      <c r="E7205" t="s">
        <v>19</v>
      </c>
      <c r="F7205" t="s">
        <v>48</v>
      </c>
      <c r="G7205" t="s">
        <v>49</v>
      </c>
      <c r="H7205" t="s">
        <v>25</v>
      </c>
      <c r="I7205" t="str">
        <f>IF(ISNUMBER(SEARCH( "Women's",Table1[[#This Row],[Product]])), "Women","Male")</f>
        <v>Male</v>
      </c>
      <c r="J7205" t="str">
        <f>IF(ISNUMBER(SEARCH( "Apparel",Table1[[#This Row],[Product]])), "Apparel","Footwear")</f>
        <v>Footwear</v>
      </c>
      <c r="K7205" s="3">
        <v>40</v>
      </c>
      <c r="L7205">
        <v>675</v>
      </c>
      <c r="M7205" s="3">
        <v>27000</v>
      </c>
      <c r="N7205" s="3">
        <v>10800</v>
      </c>
      <c r="O7205" t="s">
        <v>17</v>
      </c>
    </row>
    <row r="7206" spans="1:15" x14ac:dyDescent="0.3">
      <c r="A7206" t="s">
        <v>18</v>
      </c>
      <c r="B7206">
        <v>1197831</v>
      </c>
      <c r="C7206" s="1">
        <v>44428</v>
      </c>
      <c r="D7206" s="1" t="str">
        <f>TEXT(Table1[[#This Row],[Invoice Date]],"yyyy")</f>
        <v>2021</v>
      </c>
      <c r="E7206" t="s">
        <v>19</v>
      </c>
      <c r="F7206" t="s">
        <v>55</v>
      </c>
      <c r="G7206" t="s">
        <v>56</v>
      </c>
      <c r="H7206" t="s">
        <v>25</v>
      </c>
      <c r="I7206" t="str">
        <f>IF(ISNUMBER(SEARCH( "Women's",Table1[[#This Row],[Product]])), "Women","Male")</f>
        <v>Male</v>
      </c>
      <c r="J7206" t="str">
        <f>IF(ISNUMBER(SEARCH( "Apparel",Table1[[#This Row],[Product]])), "Apparel","Footwear")</f>
        <v>Footwear</v>
      </c>
      <c r="K7206" s="3">
        <v>60</v>
      </c>
      <c r="L7206">
        <v>675</v>
      </c>
      <c r="M7206" s="3">
        <v>40500</v>
      </c>
      <c r="N7206" s="3">
        <v>16200</v>
      </c>
      <c r="O7206" t="s">
        <v>17</v>
      </c>
    </row>
    <row r="7207" spans="1:15" x14ac:dyDescent="0.3">
      <c r="A7207" t="s">
        <v>57</v>
      </c>
      <c r="B7207">
        <v>1197831</v>
      </c>
      <c r="C7207" s="1">
        <v>44389</v>
      </c>
      <c r="D7207" s="1" t="str">
        <f>TEXT(Table1[[#This Row],[Invoice Date]],"yyyy")</f>
        <v>2021</v>
      </c>
      <c r="E7207" t="s">
        <v>28</v>
      </c>
      <c r="F7207" t="s">
        <v>65</v>
      </c>
      <c r="G7207" t="s">
        <v>66</v>
      </c>
      <c r="H7207" t="s">
        <v>25</v>
      </c>
      <c r="I7207" t="str">
        <f>IF(ISNUMBER(SEARCH( "Women's",Table1[[#This Row],[Product]])), "Women","Male")</f>
        <v>Male</v>
      </c>
      <c r="J7207" t="str">
        <f>IF(ISNUMBER(SEARCH( "Apparel",Table1[[#This Row],[Product]])), "Apparel","Footwear")</f>
        <v>Footwear</v>
      </c>
      <c r="K7207" s="3">
        <v>55</v>
      </c>
      <c r="L7207">
        <v>675</v>
      </c>
      <c r="M7207" s="3">
        <v>37125</v>
      </c>
      <c r="N7207" s="3">
        <v>12994</v>
      </c>
      <c r="O7207" t="s">
        <v>17</v>
      </c>
    </row>
    <row r="7208" spans="1:15" hidden="1" x14ac:dyDescent="0.3">
      <c r="A7208" t="s">
        <v>37</v>
      </c>
      <c r="B7208">
        <v>1185732</v>
      </c>
      <c r="C7208" s="1">
        <v>44390</v>
      </c>
      <c r="D7208" s="1" t="str">
        <f>TEXT(Table1[[#This Row],[Invoice Date]],"yyyy")</f>
        <v>2021</v>
      </c>
      <c r="E7208" t="s">
        <v>38</v>
      </c>
      <c r="F7208" t="s">
        <v>89</v>
      </c>
      <c r="G7208" t="s">
        <v>90</v>
      </c>
      <c r="H7208" t="s">
        <v>25</v>
      </c>
      <c r="I7208" t="str">
        <f>IF(ISNUMBER(SEARCH( "Women's",Table1[[#This Row],[Product]])), "Women","Male")</f>
        <v>Male</v>
      </c>
      <c r="J7208" t="str">
        <f>IF(ISNUMBER(SEARCH( "Apparel",Table1[[#This Row],[Product]])), "Apparel","Footwear")</f>
        <v>Footwear</v>
      </c>
      <c r="K7208" s="3">
        <v>55</v>
      </c>
      <c r="L7208">
        <v>675</v>
      </c>
      <c r="M7208" s="3">
        <v>37125</v>
      </c>
      <c r="N7208" s="3">
        <v>12994</v>
      </c>
      <c r="O7208" t="s">
        <v>31</v>
      </c>
    </row>
    <row r="7209" spans="1:15" hidden="1" x14ac:dyDescent="0.3">
      <c r="A7209" t="s">
        <v>45</v>
      </c>
      <c r="B7209">
        <v>1185732</v>
      </c>
      <c r="C7209" s="1">
        <v>44387</v>
      </c>
      <c r="D7209" s="1" t="str">
        <f>TEXT(Table1[[#This Row],[Invoice Date]],"yyyy")</f>
        <v>2021</v>
      </c>
      <c r="E7209" t="s">
        <v>38</v>
      </c>
      <c r="F7209" t="s">
        <v>119</v>
      </c>
      <c r="G7209" t="s">
        <v>120</v>
      </c>
      <c r="H7209" t="s">
        <v>25</v>
      </c>
      <c r="I7209" t="str">
        <f>IF(ISNUMBER(SEARCH( "Women's",Table1[[#This Row],[Product]])), "Women","Male")</f>
        <v>Male</v>
      </c>
      <c r="J7209" t="str">
        <f>IF(ISNUMBER(SEARCH( "Apparel",Table1[[#This Row],[Product]])), "Apparel","Footwear")</f>
        <v>Footwear</v>
      </c>
      <c r="K7209" s="3">
        <v>60</v>
      </c>
      <c r="L7209">
        <v>675</v>
      </c>
      <c r="M7209" s="3">
        <v>40500</v>
      </c>
      <c r="N7209" s="3">
        <v>18225</v>
      </c>
      <c r="O7209" t="s">
        <v>31</v>
      </c>
    </row>
    <row r="7210" spans="1:15" hidden="1" x14ac:dyDescent="0.3">
      <c r="A7210" t="s">
        <v>45</v>
      </c>
      <c r="B7210">
        <v>1185732</v>
      </c>
      <c r="C7210" s="1">
        <v>44366</v>
      </c>
      <c r="D7210" s="1" t="str">
        <f>TEXT(Table1[[#This Row],[Invoice Date]],"yyyy")</f>
        <v>2021</v>
      </c>
      <c r="E7210" t="s">
        <v>38</v>
      </c>
      <c r="F7210" t="s">
        <v>121</v>
      </c>
      <c r="G7210" t="s">
        <v>122</v>
      </c>
      <c r="H7210" t="s">
        <v>25</v>
      </c>
      <c r="I7210" t="str">
        <f>IF(ISNUMBER(SEARCH( "Women's",Table1[[#This Row],[Product]])), "Women","Male")</f>
        <v>Male</v>
      </c>
      <c r="J7210" t="str">
        <f>IF(ISNUMBER(SEARCH( "Apparel",Table1[[#This Row],[Product]])), "Apparel","Footwear")</f>
        <v>Footwear</v>
      </c>
      <c r="K7210" s="3">
        <v>65</v>
      </c>
      <c r="L7210">
        <v>675</v>
      </c>
      <c r="M7210" s="3">
        <v>43875</v>
      </c>
      <c r="N7210" s="3">
        <v>17550</v>
      </c>
      <c r="O7210" t="s">
        <v>31</v>
      </c>
    </row>
    <row r="7211" spans="1:15" hidden="1" x14ac:dyDescent="0.3">
      <c r="A7211" t="s">
        <v>45</v>
      </c>
      <c r="B7211">
        <v>1185732</v>
      </c>
      <c r="C7211" s="1">
        <v>44426</v>
      </c>
      <c r="D7211" s="1" t="str">
        <f>TEXT(Table1[[#This Row],[Invoice Date]],"yyyy")</f>
        <v>2021</v>
      </c>
      <c r="E7211" t="s">
        <v>38</v>
      </c>
      <c r="F7211" t="s">
        <v>121</v>
      </c>
      <c r="G7211" t="s">
        <v>122</v>
      </c>
      <c r="H7211" t="s">
        <v>25</v>
      </c>
      <c r="I7211" t="str">
        <f>IF(ISNUMBER(SEARCH( "Women's",Table1[[#This Row],[Product]])), "Women","Male")</f>
        <v>Male</v>
      </c>
      <c r="J7211" t="str">
        <f>IF(ISNUMBER(SEARCH( "Apparel",Table1[[#This Row],[Product]])), "Apparel","Footwear")</f>
        <v>Footwear</v>
      </c>
      <c r="K7211" s="3">
        <v>65</v>
      </c>
      <c r="L7211">
        <v>675</v>
      </c>
      <c r="M7211" s="3">
        <v>43875</v>
      </c>
      <c r="N7211" s="3">
        <v>17550</v>
      </c>
      <c r="O7211" t="s">
        <v>26</v>
      </c>
    </row>
    <row r="7212" spans="1:15" hidden="1" x14ac:dyDescent="0.3">
      <c r="A7212" t="s">
        <v>18</v>
      </c>
      <c r="B7212">
        <v>1185732</v>
      </c>
      <c r="C7212" s="1">
        <v>44265</v>
      </c>
      <c r="D7212" s="1" t="str">
        <f>TEXT(Table1[[#This Row],[Invoice Date]],"yyyy")</f>
        <v>2021</v>
      </c>
      <c r="E7212" t="s">
        <v>42</v>
      </c>
      <c r="F7212" t="s">
        <v>43</v>
      </c>
      <c r="G7212" t="s">
        <v>44</v>
      </c>
      <c r="H7212" t="s">
        <v>25</v>
      </c>
      <c r="I7212" t="str">
        <f>IF(ISNUMBER(SEARCH( "Women's",Table1[[#This Row],[Product]])), "Women","Male")</f>
        <v>Male</v>
      </c>
      <c r="J7212" t="str">
        <f>IF(ISNUMBER(SEARCH( "Apparel",Table1[[#This Row],[Product]])), "Apparel","Footwear")</f>
        <v>Footwear</v>
      </c>
      <c r="K7212" s="3">
        <v>30</v>
      </c>
      <c r="L7212">
        <v>670</v>
      </c>
      <c r="M7212" s="3">
        <v>20100</v>
      </c>
      <c r="N7212" s="3">
        <v>8040</v>
      </c>
      <c r="O7212" t="s">
        <v>31</v>
      </c>
    </row>
    <row r="7213" spans="1:15" hidden="1" x14ac:dyDescent="0.3">
      <c r="A7213" t="s">
        <v>18</v>
      </c>
      <c r="B7213">
        <v>1185732</v>
      </c>
      <c r="C7213" s="1">
        <v>44328</v>
      </c>
      <c r="D7213" s="1" t="str">
        <f>TEXT(Table1[[#This Row],[Invoice Date]],"yyyy")</f>
        <v>2021</v>
      </c>
      <c r="E7213" t="s">
        <v>42</v>
      </c>
      <c r="F7213" t="s">
        <v>43</v>
      </c>
      <c r="G7213" t="s">
        <v>44</v>
      </c>
      <c r="H7213" t="s">
        <v>25</v>
      </c>
      <c r="I7213" t="str">
        <f>IF(ISNUMBER(SEARCH( "Women's",Table1[[#This Row],[Product]])), "Women","Male")</f>
        <v>Male</v>
      </c>
      <c r="J7213" t="str">
        <f>IF(ISNUMBER(SEARCH( "Apparel",Table1[[#This Row],[Product]])), "Apparel","Footwear")</f>
        <v>Footwear</v>
      </c>
      <c r="K7213" s="3">
        <v>35</v>
      </c>
      <c r="L7213">
        <v>670</v>
      </c>
      <c r="M7213" s="3">
        <v>23450</v>
      </c>
      <c r="N7213" s="3">
        <v>9380</v>
      </c>
      <c r="O7213" t="s">
        <v>31</v>
      </c>
    </row>
    <row r="7214" spans="1:15" x14ac:dyDescent="0.3">
      <c r="A7214" t="s">
        <v>12</v>
      </c>
      <c r="B7214">
        <v>1197831</v>
      </c>
      <c r="C7214" s="1">
        <v>44335</v>
      </c>
      <c r="D7214" s="1" t="str">
        <f>TEXT(Table1[[#This Row],[Invoice Date]],"yyyy")</f>
        <v>2021</v>
      </c>
      <c r="E7214" t="s">
        <v>19</v>
      </c>
      <c r="F7214" t="s">
        <v>48</v>
      </c>
      <c r="G7214" t="s">
        <v>49</v>
      </c>
      <c r="H7214" t="s">
        <v>25</v>
      </c>
      <c r="I7214" t="str">
        <f>IF(ISNUMBER(SEARCH( "Women's",Table1[[#This Row],[Product]])), "Women","Male")</f>
        <v>Male</v>
      </c>
      <c r="J7214" t="str">
        <f>IF(ISNUMBER(SEARCH( "Apparel",Table1[[#This Row],[Product]])), "Apparel","Footwear")</f>
        <v>Footwear</v>
      </c>
      <c r="K7214" s="3">
        <v>40</v>
      </c>
      <c r="L7214">
        <v>670</v>
      </c>
      <c r="M7214" s="3">
        <v>26800</v>
      </c>
      <c r="N7214" s="3">
        <v>10720</v>
      </c>
      <c r="O7214" t="s">
        <v>17</v>
      </c>
    </row>
    <row r="7215" spans="1:15" hidden="1" x14ac:dyDescent="0.3">
      <c r="A7215" t="s">
        <v>22</v>
      </c>
      <c r="B7215">
        <v>1197831</v>
      </c>
      <c r="C7215" s="1">
        <v>44048</v>
      </c>
      <c r="D7215" s="1" t="str">
        <f>TEXT(Table1[[#This Row],[Invoice Date]],"yyyy")</f>
        <v>2020</v>
      </c>
      <c r="E7215" t="s">
        <v>19</v>
      </c>
      <c r="F7215" t="s">
        <v>53</v>
      </c>
      <c r="G7215" t="s">
        <v>54</v>
      </c>
      <c r="H7215" t="s">
        <v>16</v>
      </c>
      <c r="I7215" t="str">
        <f>IF(ISNUMBER(SEARCH( "Women's",Table1[[#This Row],[Product]])), "Women","Male")</f>
        <v>Women</v>
      </c>
      <c r="J7215" t="str">
        <f>IF(ISNUMBER(SEARCH( "Apparel",Table1[[#This Row],[Product]])), "Apparel","Footwear")</f>
        <v>Apparel</v>
      </c>
      <c r="K7215" s="3">
        <v>40</v>
      </c>
      <c r="L7215">
        <v>650</v>
      </c>
      <c r="M7215" s="3">
        <v>26000</v>
      </c>
      <c r="N7215" s="3">
        <v>13000</v>
      </c>
      <c r="O7215" t="s">
        <v>26</v>
      </c>
    </row>
    <row r="7216" spans="1:15" hidden="1" x14ac:dyDescent="0.3">
      <c r="A7216" t="s">
        <v>12</v>
      </c>
      <c r="B7216">
        <v>1197831</v>
      </c>
      <c r="C7216" s="1">
        <v>44065</v>
      </c>
      <c r="D7216" s="1" t="str">
        <f>TEXT(Table1[[#This Row],[Invoice Date]],"yyyy")</f>
        <v>2020</v>
      </c>
      <c r="E7216" t="s">
        <v>19</v>
      </c>
      <c r="F7216" t="s">
        <v>53</v>
      </c>
      <c r="G7216" t="s">
        <v>54</v>
      </c>
      <c r="H7216" t="s">
        <v>64</v>
      </c>
      <c r="I7216" t="str">
        <f>IF(ISNUMBER(SEARCH( "Women's",Table1[[#This Row],[Product]])), "Women","Male")</f>
        <v>Male</v>
      </c>
      <c r="J7216" t="str">
        <f>IF(ISNUMBER(SEARCH( "Apparel",Table1[[#This Row],[Product]])), "Apparel","Footwear")</f>
        <v>Apparel</v>
      </c>
      <c r="K7216" s="3">
        <v>45</v>
      </c>
      <c r="L7216">
        <v>650</v>
      </c>
      <c r="M7216" s="3">
        <v>29250</v>
      </c>
      <c r="N7216" s="3">
        <v>8775</v>
      </c>
      <c r="O7216" t="s">
        <v>26</v>
      </c>
    </row>
    <row r="7217" spans="1:15" hidden="1" x14ac:dyDescent="0.3">
      <c r="A7217" t="s">
        <v>12</v>
      </c>
      <c r="B7217">
        <v>1197831</v>
      </c>
      <c r="C7217" s="1">
        <v>44076</v>
      </c>
      <c r="D7217" s="1" t="str">
        <f>TEXT(Table1[[#This Row],[Invoice Date]],"yyyy")</f>
        <v>2020</v>
      </c>
      <c r="E7217" t="s">
        <v>19</v>
      </c>
      <c r="F7217" t="s">
        <v>53</v>
      </c>
      <c r="G7217" t="s">
        <v>54</v>
      </c>
      <c r="H7217" t="s">
        <v>50</v>
      </c>
      <c r="I7217" t="str">
        <f>IF(ISNUMBER(SEARCH( "Women's",Table1[[#This Row],[Product]])), "Women","Male")</f>
        <v>Women</v>
      </c>
      <c r="J7217" t="str">
        <f>IF(ISNUMBER(SEARCH( "Apparel",Table1[[#This Row],[Product]])), "Apparel","Footwear")</f>
        <v>Footwear</v>
      </c>
      <c r="K7217" s="3">
        <v>40</v>
      </c>
      <c r="L7217">
        <v>650</v>
      </c>
      <c r="M7217" s="3">
        <v>26000</v>
      </c>
      <c r="N7217" s="3">
        <v>11700</v>
      </c>
      <c r="O7217" t="s">
        <v>26</v>
      </c>
    </row>
    <row r="7218" spans="1:15" hidden="1" x14ac:dyDescent="0.3">
      <c r="A7218" t="s">
        <v>12</v>
      </c>
      <c r="B7218">
        <v>1197831</v>
      </c>
      <c r="C7218" s="1">
        <v>44077</v>
      </c>
      <c r="D7218" s="1" t="str">
        <f>TEXT(Table1[[#This Row],[Invoice Date]],"yyyy")</f>
        <v>2020</v>
      </c>
      <c r="E7218" t="s">
        <v>19</v>
      </c>
      <c r="F7218" t="s">
        <v>53</v>
      </c>
      <c r="G7218" t="s">
        <v>54</v>
      </c>
      <c r="H7218" t="s">
        <v>64</v>
      </c>
      <c r="I7218" t="str">
        <f>IF(ISNUMBER(SEARCH( "Women's",Table1[[#This Row],[Product]])), "Women","Male")</f>
        <v>Male</v>
      </c>
      <c r="J7218" t="str">
        <f>IF(ISNUMBER(SEARCH( "Apparel",Table1[[#This Row],[Product]])), "Apparel","Footwear")</f>
        <v>Apparel</v>
      </c>
      <c r="K7218" s="3">
        <v>45</v>
      </c>
      <c r="L7218">
        <v>650</v>
      </c>
      <c r="M7218" s="3">
        <v>29250</v>
      </c>
      <c r="N7218" s="3">
        <v>8775</v>
      </c>
      <c r="O7218" t="s">
        <v>26</v>
      </c>
    </row>
    <row r="7219" spans="1:15" hidden="1" x14ac:dyDescent="0.3">
      <c r="A7219" t="s">
        <v>12</v>
      </c>
      <c r="B7219">
        <v>1197831</v>
      </c>
      <c r="C7219" s="1">
        <v>44128</v>
      </c>
      <c r="D7219" s="1" t="str">
        <f>TEXT(Table1[[#This Row],[Invoice Date]],"yyyy")</f>
        <v>2020</v>
      </c>
      <c r="E7219" t="s">
        <v>19</v>
      </c>
      <c r="F7219" t="s">
        <v>53</v>
      </c>
      <c r="G7219" t="s">
        <v>54</v>
      </c>
      <c r="H7219" t="s">
        <v>64</v>
      </c>
      <c r="I7219" t="str">
        <f>IF(ISNUMBER(SEARCH( "Women's",Table1[[#This Row],[Product]])), "Women","Male")</f>
        <v>Male</v>
      </c>
      <c r="J7219" t="str">
        <f>IF(ISNUMBER(SEARCH( "Apparel",Table1[[#This Row],[Product]])), "Apparel","Footwear")</f>
        <v>Apparel</v>
      </c>
      <c r="K7219" s="3">
        <v>45</v>
      </c>
      <c r="L7219">
        <v>650</v>
      </c>
      <c r="M7219" s="3">
        <v>29250</v>
      </c>
      <c r="N7219" s="3">
        <v>8775</v>
      </c>
      <c r="O7219" t="s">
        <v>26</v>
      </c>
    </row>
    <row r="7220" spans="1:15" hidden="1" x14ac:dyDescent="0.3">
      <c r="A7220" t="s">
        <v>12</v>
      </c>
      <c r="B7220">
        <v>1197831</v>
      </c>
      <c r="C7220" s="1">
        <v>44134</v>
      </c>
      <c r="D7220" s="1" t="str">
        <f>TEXT(Table1[[#This Row],[Invoice Date]],"yyyy")</f>
        <v>2020</v>
      </c>
      <c r="E7220" t="s">
        <v>19</v>
      </c>
      <c r="F7220" t="s">
        <v>53</v>
      </c>
      <c r="G7220" t="s">
        <v>54</v>
      </c>
      <c r="H7220" t="s">
        <v>64</v>
      </c>
      <c r="I7220" t="str">
        <f>IF(ISNUMBER(SEARCH( "Women's",Table1[[#This Row],[Product]])), "Women","Male")</f>
        <v>Male</v>
      </c>
      <c r="J7220" t="str">
        <f>IF(ISNUMBER(SEARCH( "Apparel",Table1[[#This Row],[Product]])), "Apparel","Footwear")</f>
        <v>Apparel</v>
      </c>
      <c r="K7220" s="3">
        <v>45</v>
      </c>
      <c r="L7220">
        <v>650</v>
      </c>
      <c r="M7220" s="3">
        <v>29250</v>
      </c>
      <c r="N7220" s="3">
        <v>8775</v>
      </c>
      <c r="O7220" t="s">
        <v>26</v>
      </c>
    </row>
    <row r="7221" spans="1:15" hidden="1" x14ac:dyDescent="0.3">
      <c r="A7221" t="s">
        <v>18</v>
      </c>
      <c r="B7221">
        <v>1128299</v>
      </c>
      <c r="C7221" s="1">
        <v>44199</v>
      </c>
      <c r="D7221" s="1" t="str">
        <f>TEXT(Table1[[#This Row],[Invoice Date]],"yyyy")</f>
        <v>2021</v>
      </c>
      <c r="E7221" t="s">
        <v>42</v>
      </c>
      <c r="F7221" t="s">
        <v>60</v>
      </c>
      <c r="G7221" t="s">
        <v>61</v>
      </c>
      <c r="H7221" t="s">
        <v>50</v>
      </c>
      <c r="I7221" t="str">
        <f>IF(ISNUMBER(SEARCH( "Women's",Table1[[#This Row],[Product]])), "Women","Male")</f>
        <v>Women</v>
      </c>
      <c r="J7221" t="str">
        <f>IF(ISNUMBER(SEARCH( "Apparel",Table1[[#This Row],[Product]])), "Apparel","Footwear")</f>
        <v>Footwear</v>
      </c>
      <c r="K7221" s="3">
        <v>60</v>
      </c>
      <c r="L7221">
        <v>650</v>
      </c>
      <c r="M7221" s="3">
        <v>39000</v>
      </c>
      <c r="N7221" s="3">
        <v>13650</v>
      </c>
      <c r="O7221" t="s">
        <v>26</v>
      </c>
    </row>
    <row r="7222" spans="1:15" hidden="1" x14ac:dyDescent="0.3">
      <c r="A7222" t="s">
        <v>18</v>
      </c>
      <c r="B7222">
        <v>1128299</v>
      </c>
      <c r="C7222" s="1">
        <v>44230</v>
      </c>
      <c r="D7222" s="1" t="str">
        <f>TEXT(Table1[[#This Row],[Invoice Date]],"yyyy")</f>
        <v>2021</v>
      </c>
      <c r="E7222" t="s">
        <v>42</v>
      </c>
      <c r="F7222" t="s">
        <v>60</v>
      </c>
      <c r="G7222" t="s">
        <v>61</v>
      </c>
      <c r="H7222" t="s">
        <v>64</v>
      </c>
      <c r="I7222" t="str">
        <f>IF(ISNUMBER(SEARCH( "Women's",Table1[[#This Row],[Product]])), "Women","Male")</f>
        <v>Male</v>
      </c>
      <c r="J7222" t="str">
        <f>IF(ISNUMBER(SEARCH( "Apparel",Table1[[#This Row],[Product]])), "Apparel","Footwear")</f>
        <v>Apparel</v>
      </c>
      <c r="K7222" s="3">
        <v>65</v>
      </c>
      <c r="L7222">
        <v>650</v>
      </c>
      <c r="M7222" s="3">
        <v>42250</v>
      </c>
      <c r="N7222" s="3">
        <v>19013</v>
      </c>
      <c r="O7222" t="s">
        <v>26</v>
      </c>
    </row>
    <row r="7223" spans="1:15" hidden="1" x14ac:dyDescent="0.3">
      <c r="A7223" t="s">
        <v>18</v>
      </c>
      <c r="B7223">
        <v>1128299</v>
      </c>
      <c r="C7223" s="1">
        <v>44236</v>
      </c>
      <c r="D7223" s="1" t="str">
        <f>TEXT(Table1[[#This Row],[Invoice Date]],"yyyy")</f>
        <v>2021</v>
      </c>
      <c r="E7223" t="s">
        <v>42</v>
      </c>
      <c r="F7223" t="s">
        <v>60</v>
      </c>
      <c r="G7223" t="s">
        <v>61</v>
      </c>
      <c r="H7223" t="s">
        <v>64</v>
      </c>
      <c r="I7223" t="str">
        <f>IF(ISNUMBER(SEARCH( "Women's",Table1[[#This Row],[Product]])), "Women","Male")</f>
        <v>Male</v>
      </c>
      <c r="J7223" t="str">
        <f>IF(ISNUMBER(SEARCH( "Apparel",Table1[[#This Row],[Product]])), "Apparel","Footwear")</f>
        <v>Apparel</v>
      </c>
      <c r="K7223" s="3">
        <v>65</v>
      </c>
      <c r="L7223">
        <v>650</v>
      </c>
      <c r="M7223" s="3">
        <v>42250</v>
      </c>
      <c r="N7223" s="3">
        <v>19013</v>
      </c>
      <c r="O7223" t="s">
        <v>26</v>
      </c>
    </row>
    <row r="7224" spans="1:15" hidden="1" x14ac:dyDescent="0.3">
      <c r="A7224" t="s">
        <v>57</v>
      </c>
      <c r="B7224">
        <v>1189833</v>
      </c>
      <c r="C7224" s="1">
        <v>44269</v>
      </c>
      <c r="D7224" s="1" t="str">
        <f>TEXT(Table1[[#This Row],[Invoice Date]],"yyyy")</f>
        <v>2021</v>
      </c>
      <c r="E7224" t="s">
        <v>42</v>
      </c>
      <c r="F7224" t="s">
        <v>60</v>
      </c>
      <c r="G7224" t="s">
        <v>70</v>
      </c>
      <c r="H7224" t="s">
        <v>34</v>
      </c>
      <c r="I7224" t="str">
        <f>IF(ISNUMBER(SEARCH( "Women's",Table1[[#This Row],[Product]])), "Women","Male")</f>
        <v>Male</v>
      </c>
      <c r="J7224" t="str">
        <f>IF(ISNUMBER(SEARCH( "Apparel",Table1[[#This Row],[Product]])), "Apparel","Footwear")</f>
        <v>Footwear</v>
      </c>
      <c r="K7224" s="3">
        <v>45</v>
      </c>
      <c r="L7224">
        <v>650</v>
      </c>
      <c r="M7224" s="3">
        <v>29250</v>
      </c>
      <c r="N7224" s="3">
        <v>7313</v>
      </c>
      <c r="O7224" t="s">
        <v>26</v>
      </c>
    </row>
    <row r="7225" spans="1:15" hidden="1" x14ac:dyDescent="0.3">
      <c r="A7225" t="s">
        <v>57</v>
      </c>
      <c r="B7225">
        <v>1189833</v>
      </c>
      <c r="C7225" s="1">
        <v>44273</v>
      </c>
      <c r="D7225" s="1" t="str">
        <f>TEXT(Table1[[#This Row],[Invoice Date]],"yyyy")</f>
        <v>2021</v>
      </c>
      <c r="E7225" t="s">
        <v>42</v>
      </c>
      <c r="F7225" t="s">
        <v>60</v>
      </c>
      <c r="G7225" t="s">
        <v>70</v>
      </c>
      <c r="H7225" t="s">
        <v>16</v>
      </c>
      <c r="I7225" t="str">
        <f>IF(ISNUMBER(SEARCH( "Women's",Table1[[#This Row],[Product]])), "Women","Male")</f>
        <v>Women</v>
      </c>
      <c r="J7225" t="str">
        <f>IF(ISNUMBER(SEARCH( "Apparel",Table1[[#This Row],[Product]])), "Apparel","Footwear")</f>
        <v>Apparel</v>
      </c>
      <c r="K7225" s="3">
        <v>45</v>
      </c>
      <c r="L7225">
        <v>650</v>
      </c>
      <c r="M7225" s="3">
        <v>29250</v>
      </c>
      <c r="N7225" s="3">
        <v>5850</v>
      </c>
      <c r="O7225" t="s">
        <v>26</v>
      </c>
    </row>
    <row r="7226" spans="1:15" hidden="1" x14ac:dyDescent="0.3">
      <c r="A7226" t="s">
        <v>57</v>
      </c>
      <c r="B7226">
        <v>1189833</v>
      </c>
      <c r="C7226" s="1">
        <v>44275</v>
      </c>
      <c r="D7226" s="1" t="str">
        <f>TEXT(Table1[[#This Row],[Invoice Date]],"yyyy")</f>
        <v>2021</v>
      </c>
      <c r="E7226" t="s">
        <v>42</v>
      </c>
      <c r="F7226" t="s">
        <v>60</v>
      </c>
      <c r="G7226" t="s">
        <v>70</v>
      </c>
      <c r="H7226" t="s">
        <v>34</v>
      </c>
      <c r="I7226" t="str">
        <f>IF(ISNUMBER(SEARCH( "Women's",Table1[[#This Row],[Product]])), "Women","Male")</f>
        <v>Male</v>
      </c>
      <c r="J7226" t="str">
        <f>IF(ISNUMBER(SEARCH( "Apparel",Table1[[#This Row],[Product]])), "Apparel","Footwear")</f>
        <v>Footwear</v>
      </c>
      <c r="K7226" s="3">
        <v>45</v>
      </c>
      <c r="L7226">
        <v>650</v>
      </c>
      <c r="M7226" s="3">
        <v>29250</v>
      </c>
      <c r="N7226" s="3">
        <v>7313</v>
      </c>
      <c r="O7226" t="s">
        <v>26</v>
      </c>
    </row>
    <row r="7227" spans="1:15" hidden="1" x14ac:dyDescent="0.3">
      <c r="A7227" t="s">
        <v>57</v>
      </c>
      <c r="B7227">
        <v>1189833</v>
      </c>
      <c r="C7227" s="1">
        <v>44276</v>
      </c>
      <c r="D7227" s="1" t="str">
        <f>TEXT(Table1[[#This Row],[Invoice Date]],"yyyy")</f>
        <v>2021</v>
      </c>
      <c r="E7227" t="s">
        <v>42</v>
      </c>
      <c r="F7227" t="s">
        <v>60</v>
      </c>
      <c r="G7227" t="s">
        <v>70</v>
      </c>
      <c r="H7227" t="s">
        <v>27</v>
      </c>
      <c r="I7227" t="str">
        <f>IF(ISNUMBER(SEARCH( "Women's",Table1[[#This Row],[Product]])), "Women","Male")</f>
        <v>Women</v>
      </c>
      <c r="J7227" t="str">
        <f>IF(ISNUMBER(SEARCH( "Apparel",Table1[[#This Row],[Product]])), "Apparel","Footwear")</f>
        <v>Footwear</v>
      </c>
      <c r="K7227" s="3">
        <v>45</v>
      </c>
      <c r="L7227">
        <v>650</v>
      </c>
      <c r="M7227" s="3">
        <v>29250</v>
      </c>
      <c r="N7227" s="3">
        <v>11700</v>
      </c>
      <c r="O7227" t="s">
        <v>26</v>
      </c>
    </row>
    <row r="7228" spans="1:15" hidden="1" x14ac:dyDescent="0.3">
      <c r="A7228" t="s">
        <v>57</v>
      </c>
      <c r="B7228">
        <v>1189833</v>
      </c>
      <c r="C7228" s="1">
        <v>44300</v>
      </c>
      <c r="D7228" s="1" t="str">
        <f>TEXT(Table1[[#This Row],[Invoice Date]],"yyyy")</f>
        <v>2021</v>
      </c>
      <c r="E7228" t="s">
        <v>42</v>
      </c>
      <c r="F7228" t="s">
        <v>60</v>
      </c>
      <c r="G7228" t="s">
        <v>70</v>
      </c>
      <c r="H7228" t="s">
        <v>34</v>
      </c>
      <c r="I7228" t="str">
        <f>IF(ISNUMBER(SEARCH( "Women's",Table1[[#This Row],[Product]])), "Women","Male")</f>
        <v>Male</v>
      </c>
      <c r="J7228" t="str">
        <f>IF(ISNUMBER(SEARCH( "Apparel",Table1[[#This Row],[Product]])), "Apparel","Footwear")</f>
        <v>Footwear</v>
      </c>
      <c r="K7228" s="3">
        <v>50</v>
      </c>
      <c r="L7228">
        <v>650</v>
      </c>
      <c r="M7228" s="3">
        <v>32500</v>
      </c>
      <c r="N7228" s="3">
        <v>8125</v>
      </c>
      <c r="O7228" t="s">
        <v>26</v>
      </c>
    </row>
    <row r="7229" spans="1:15" hidden="1" x14ac:dyDescent="0.3">
      <c r="A7229" t="s">
        <v>57</v>
      </c>
      <c r="B7229">
        <v>1189833</v>
      </c>
      <c r="C7229" s="1">
        <v>44301</v>
      </c>
      <c r="D7229" s="1" t="str">
        <f>TEXT(Table1[[#This Row],[Invoice Date]],"yyyy")</f>
        <v>2021</v>
      </c>
      <c r="E7229" t="s">
        <v>42</v>
      </c>
      <c r="F7229" t="s">
        <v>60</v>
      </c>
      <c r="G7229" t="s">
        <v>70</v>
      </c>
      <c r="H7229" t="s">
        <v>27</v>
      </c>
      <c r="I7229" t="str">
        <f>IF(ISNUMBER(SEARCH( "Women's",Table1[[#This Row],[Product]])), "Women","Male")</f>
        <v>Women</v>
      </c>
      <c r="J7229" t="str">
        <f>IF(ISNUMBER(SEARCH( "Apparel",Table1[[#This Row],[Product]])), "Apparel","Footwear")</f>
        <v>Footwear</v>
      </c>
      <c r="K7229" s="3">
        <v>50</v>
      </c>
      <c r="L7229">
        <v>650</v>
      </c>
      <c r="M7229" s="3">
        <v>32500</v>
      </c>
      <c r="N7229" s="3">
        <v>13000</v>
      </c>
      <c r="O7229" t="s">
        <v>26</v>
      </c>
    </row>
    <row r="7230" spans="1:15" hidden="1" x14ac:dyDescent="0.3">
      <c r="A7230" t="s">
        <v>57</v>
      </c>
      <c r="B7230">
        <v>1189833</v>
      </c>
      <c r="C7230" s="1">
        <v>44314</v>
      </c>
      <c r="D7230" s="1" t="str">
        <f>TEXT(Table1[[#This Row],[Invoice Date]],"yyyy")</f>
        <v>2021</v>
      </c>
      <c r="E7230" t="s">
        <v>42</v>
      </c>
      <c r="F7230" t="s">
        <v>60</v>
      </c>
      <c r="G7230" t="s">
        <v>70</v>
      </c>
      <c r="H7230" t="s">
        <v>50</v>
      </c>
      <c r="I7230" t="str">
        <f>IF(ISNUMBER(SEARCH( "Women's",Table1[[#This Row],[Product]])), "Women","Male")</f>
        <v>Women</v>
      </c>
      <c r="J7230" t="str">
        <f>IF(ISNUMBER(SEARCH( "Apparel",Table1[[#This Row],[Product]])), "Apparel","Footwear")</f>
        <v>Footwear</v>
      </c>
      <c r="K7230" s="3">
        <v>45</v>
      </c>
      <c r="L7230">
        <v>650</v>
      </c>
      <c r="M7230" s="3">
        <v>29250</v>
      </c>
      <c r="N7230" s="3">
        <v>10238</v>
      </c>
      <c r="O7230" t="s">
        <v>26</v>
      </c>
    </row>
    <row r="7231" spans="1:15" hidden="1" x14ac:dyDescent="0.3">
      <c r="A7231" t="s">
        <v>57</v>
      </c>
      <c r="B7231">
        <v>1189833</v>
      </c>
      <c r="C7231" s="1">
        <v>44322</v>
      </c>
      <c r="D7231" s="1" t="str">
        <f>TEXT(Table1[[#This Row],[Invoice Date]],"yyyy")</f>
        <v>2021</v>
      </c>
      <c r="E7231" t="s">
        <v>42</v>
      </c>
      <c r="F7231" t="s">
        <v>60</v>
      </c>
      <c r="G7231" t="s">
        <v>70</v>
      </c>
      <c r="H7231" t="s">
        <v>16</v>
      </c>
      <c r="I7231" t="str">
        <f>IF(ISNUMBER(SEARCH( "Women's",Table1[[#This Row],[Product]])), "Women","Male")</f>
        <v>Women</v>
      </c>
      <c r="J7231" t="str">
        <f>IF(ISNUMBER(SEARCH( "Apparel",Table1[[#This Row],[Product]])), "Apparel","Footwear")</f>
        <v>Apparel</v>
      </c>
      <c r="K7231" s="3">
        <v>65</v>
      </c>
      <c r="L7231">
        <v>650</v>
      </c>
      <c r="M7231" s="3">
        <v>42250</v>
      </c>
      <c r="N7231" s="3">
        <v>8450</v>
      </c>
      <c r="O7231" t="s">
        <v>26</v>
      </c>
    </row>
    <row r="7232" spans="1:15" hidden="1" x14ac:dyDescent="0.3">
      <c r="A7232" t="s">
        <v>57</v>
      </c>
      <c r="B7232">
        <v>1189833</v>
      </c>
      <c r="C7232" s="1">
        <v>44326</v>
      </c>
      <c r="D7232" s="1" t="str">
        <f>TEXT(Table1[[#This Row],[Invoice Date]],"yyyy")</f>
        <v>2021</v>
      </c>
      <c r="E7232" t="s">
        <v>42</v>
      </c>
      <c r="F7232" t="s">
        <v>60</v>
      </c>
      <c r="G7232" t="s">
        <v>70</v>
      </c>
      <c r="H7232" t="s">
        <v>50</v>
      </c>
      <c r="I7232" t="str">
        <f>IF(ISNUMBER(SEARCH( "Women's",Table1[[#This Row],[Product]])), "Women","Male")</f>
        <v>Women</v>
      </c>
      <c r="J7232" t="str">
        <f>IF(ISNUMBER(SEARCH( "Apparel",Table1[[#This Row],[Product]])), "Apparel","Footwear")</f>
        <v>Footwear</v>
      </c>
      <c r="K7232" s="3">
        <v>50</v>
      </c>
      <c r="L7232">
        <v>650</v>
      </c>
      <c r="M7232" s="3">
        <v>32500</v>
      </c>
      <c r="N7232" s="3">
        <v>11375</v>
      </c>
      <c r="O7232" t="s">
        <v>26</v>
      </c>
    </row>
    <row r="7233" spans="1:15" hidden="1" x14ac:dyDescent="0.3">
      <c r="A7233" t="s">
        <v>57</v>
      </c>
      <c r="B7233">
        <v>1189833</v>
      </c>
      <c r="C7233" s="1">
        <v>44327</v>
      </c>
      <c r="D7233" s="1" t="str">
        <f>TEXT(Table1[[#This Row],[Invoice Date]],"yyyy")</f>
        <v>2021</v>
      </c>
      <c r="E7233" t="s">
        <v>42</v>
      </c>
      <c r="F7233" t="s">
        <v>60</v>
      </c>
      <c r="G7233" t="s">
        <v>70</v>
      </c>
      <c r="H7233" t="s">
        <v>64</v>
      </c>
      <c r="I7233" t="str">
        <f>IF(ISNUMBER(SEARCH( "Women's",Table1[[#This Row],[Product]])), "Women","Male")</f>
        <v>Male</v>
      </c>
      <c r="J7233" t="str">
        <f>IF(ISNUMBER(SEARCH( "Apparel",Table1[[#This Row],[Product]])), "Apparel","Footwear")</f>
        <v>Apparel</v>
      </c>
      <c r="K7233" s="3">
        <v>60</v>
      </c>
      <c r="L7233">
        <v>650</v>
      </c>
      <c r="M7233" s="3">
        <v>39000</v>
      </c>
      <c r="N7233" s="3">
        <v>21450</v>
      </c>
      <c r="O7233" t="s">
        <v>26</v>
      </c>
    </row>
    <row r="7234" spans="1:15" hidden="1" x14ac:dyDescent="0.3">
      <c r="A7234" t="s">
        <v>57</v>
      </c>
      <c r="B7234">
        <v>1189833</v>
      </c>
      <c r="C7234" s="1">
        <v>44331</v>
      </c>
      <c r="D7234" s="1" t="str">
        <f>TEXT(Table1[[#This Row],[Invoice Date]],"yyyy")</f>
        <v>2021</v>
      </c>
      <c r="E7234" t="s">
        <v>42</v>
      </c>
      <c r="F7234" t="s">
        <v>60</v>
      </c>
      <c r="G7234" t="s">
        <v>70</v>
      </c>
      <c r="H7234" t="s">
        <v>27</v>
      </c>
      <c r="I7234" t="str">
        <f>IF(ISNUMBER(SEARCH( "Women's",Table1[[#This Row],[Product]])), "Women","Male")</f>
        <v>Women</v>
      </c>
      <c r="J7234" t="str">
        <f>IF(ISNUMBER(SEARCH( "Apparel",Table1[[#This Row],[Product]])), "Apparel","Footwear")</f>
        <v>Footwear</v>
      </c>
      <c r="K7234" s="3">
        <v>50</v>
      </c>
      <c r="L7234">
        <v>650</v>
      </c>
      <c r="M7234" s="3">
        <v>32500</v>
      </c>
      <c r="N7234" s="3">
        <v>13000</v>
      </c>
      <c r="O7234" t="s">
        <v>26</v>
      </c>
    </row>
    <row r="7235" spans="1:15" hidden="1" x14ac:dyDescent="0.3">
      <c r="A7235" t="s">
        <v>57</v>
      </c>
      <c r="B7235">
        <v>1189833</v>
      </c>
      <c r="C7235" s="1">
        <v>44334</v>
      </c>
      <c r="D7235" s="1" t="str">
        <f>TEXT(Table1[[#This Row],[Invoice Date]],"yyyy")</f>
        <v>2021</v>
      </c>
      <c r="E7235" t="s">
        <v>42</v>
      </c>
      <c r="F7235" t="s">
        <v>60</v>
      </c>
      <c r="G7235" t="s">
        <v>70</v>
      </c>
      <c r="H7235" t="s">
        <v>16</v>
      </c>
      <c r="I7235" t="str">
        <f>IF(ISNUMBER(SEARCH( "Women's",Table1[[#This Row],[Product]])), "Women","Male")</f>
        <v>Women</v>
      </c>
      <c r="J7235" t="str">
        <f>IF(ISNUMBER(SEARCH( "Apparel",Table1[[#This Row],[Product]])), "Apparel","Footwear")</f>
        <v>Apparel</v>
      </c>
      <c r="K7235" s="3">
        <v>65</v>
      </c>
      <c r="L7235">
        <v>650</v>
      </c>
      <c r="M7235" s="3">
        <v>42250</v>
      </c>
      <c r="N7235" s="3">
        <v>8450</v>
      </c>
      <c r="O7235" t="s">
        <v>26</v>
      </c>
    </row>
    <row r="7236" spans="1:15" hidden="1" x14ac:dyDescent="0.3">
      <c r="A7236" t="s">
        <v>57</v>
      </c>
      <c r="B7236">
        <v>1189833</v>
      </c>
      <c r="C7236" s="1">
        <v>44338</v>
      </c>
      <c r="D7236" s="1" t="str">
        <f>TEXT(Table1[[#This Row],[Invoice Date]],"yyyy")</f>
        <v>2021</v>
      </c>
      <c r="E7236" t="s">
        <v>42</v>
      </c>
      <c r="F7236" t="s">
        <v>60</v>
      </c>
      <c r="G7236" t="s">
        <v>70</v>
      </c>
      <c r="H7236" t="s">
        <v>50</v>
      </c>
      <c r="I7236" t="str">
        <f>IF(ISNUMBER(SEARCH( "Women's",Table1[[#This Row],[Product]])), "Women","Male")</f>
        <v>Women</v>
      </c>
      <c r="J7236" t="str">
        <f>IF(ISNUMBER(SEARCH( "Apparel",Table1[[#This Row],[Product]])), "Apparel","Footwear")</f>
        <v>Footwear</v>
      </c>
      <c r="K7236" s="3">
        <v>50</v>
      </c>
      <c r="L7236">
        <v>650</v>
      </c>
      <c r="M7236" s="3">
        <v>32500</v>
      </c>
      <c r="N7236" s="3">
        <v>11375</v>
      </c>
      <c r="O7236" t="s">
        <v>26</v>
      </c>
    </row>
    <row r="7237" spans="1:15" hidden="1" x14ac:dyDescent="0.3">
      <c r="A7237" t="s">
        <v>22</v>
      </c>
      <c r="B7237">
        <v>1197831</v>
      </c>
      <c r="C7237" s="1">
        <v>44426</v>
      </c>
      <c r="D7237" s="1" t="str">
        <f>TEXT(Table1[[#This Row],[Invoice Date]],"yyyy")</f>
        <v>2021</v>
      </c>
      <c r="E7237" t="s">
        <v>19</v>
      </c>
      <c r="F7237" t="s">
        <v>53</v>
      </c>
      <c r="G7237" t="s">
        <v>62</v>
      </c>
      <c r="H7237" t="s">
        <v>34</v>
      </c>
      <c r="I7237" t="str">
        <f>IF(ISNUMBER(SEARCH( "Women's",Table1[[#This Row],[Product]])), "Women","Male")</f>
        <v>Male</v>
      </c>
      <c r="J7237" t="str">
        <f>IF(ISNUMBER(SEARCH( "Apparel",Table1[[#This Row],[Product]])), "Apparel","Footwear")</f>
        <v>Footwear</v>
      </c>
      <c r="K7237" s="3">
        <v>35</v>
      </c>
      <c r="L7237">
        <v>650</v>
      </c>
      <c r="M7237" s="3">
        <v>22750</v>
      </c>
      <c r="N7237" s="3">
        <v>6825</v>
      </c>
      <c r="O7237" t="s">
        <v>26</v>
      </c>
    </row>
    <row r="7238" spans="1:15" hidden="1" x14ac:dyDescent="0.3">
      <c r="A7238" t="s">
        <v>22</v>
      </c>
      <c r="B7238">
        <v>1197831</v>
      </c>
      <c r="C7238" s="1">
        <v>44451</v>
      </c>
      <c r="D7238" s="1" t="str">
        <f>TEXT(Table1[[#This Row],[Invoice Date]],"yyyy")</f>
        <v>2021</v>
      </c>
      <c r="E7238" t="s">
        <v>19</v>
      </c>
      <c r="F7238" t="s">
        <v>53</v>
      </c>
      <c r="G7238" t="s">
        <v>62</v>
      </c>
      <c r="H7238" t="s">
        <v>27</v>
      </c>
      <c r="I7238" t="str">
        <f>IF(ISNUMBER(SEARCH( "Women's",Table1[[#This Row],[Product]])), "Women","Male")</f>
        <v>Women</v>
      </c>
      <c r="J7238" t="str">
        <f>IF(ISNUMBER(SEARCH( "Apparel",Table1[[#This Row],[Product]])), "Apparel","Footwear")</f>
        <v>Footwear</v>
      </c>
      <c r="K7238" s="3">
        <v>45</v>
      </c>
      <c r="L7238">
        <v>650</v>
      </c>
      <c r="M7238" s="3">
        <v>29250</v>
      </c>
      <c r="N7238" s="3">
        <v>10238</v>
      </c>
      <c r="O7238" t="s">
        <v>26</v>
      </c>
    </row>
    <row r="7239" spans="1:15" hidden="1" x14ac:dyDescent="0.3">
      <c r="A7239" t="s">
        <v>22</v>
      </c>
      <c r="B7239">
        <v>1197831</v>
      </c>
      <c r="C7239" s="1">
        <v>44481</v>
      </c>
      <c r="D7239" s="1" t="str">
        <f>TEXT(Table1[[#This Row],[Invoice Date]],"yyyy")</f>
        <v>2021</v>
      </c>
      <c r="E7239" t="s">
        <v>19</v>
      </c>
      <c r="F7239" t="s">
        <v>53</v>
      </c>
      <c r="G7239" t="s">
        <v>62</v>
      </c>
      <c r="H7239" t="s">
        <v>27</v>
      </c>
      <c r="I7239" t="str">
        <f>IF(ISNUMBER(SEARCH( "Women's",Table1[[#This Row],[Product]])), "Women","Male")</f>
        <v>Women</v>
      </c>
      <c r="J7239" t="str">
        <f>IF(ISNUMBER(SEARCH( "Apparel",Table1[[#This Row],[Product]])), "Apparel","Footwear")</f>
        <v>Footwear</v>
      </c>
      <c r="K7239" s="3">
        <v>65</v>
      </c>
      <c r="L7239">
        <v>650</v>
      </c>
      <c r="M7239" s="3">
        <v>42250</v>
      </c>
      <c r="N7239" s="3">
        <v>16900</v>
      </c>
      <c r="O7239" t="s">
        <v>26</v>
      </c>
    </row>
    <row r="7240" spans="1:15" hidden="1" x14ac:dyDescent="0.3">
      <c r="A7240" t="s">
        <v>18</v>
      </c>
      <c r="B7240">
        <v>1128299</v>
      </c>
      <c r="C7240" s="1">
        <v>43875</v>
      </c>
      <c r="D7240" s="1" t="str">
        <f>TEXT(Table1[[#This Row],[Invoice Date]],"yyyy")</f>
        <v>2020</v>
      </c>
      <c r="E7240" t="s">
        <v>42</v>
      </c>
      <c r="F7240" t="s">
        <v>110</v>
      </c>
      <c r="G7240" t="s">
        <v>111</v>
      </c>
      <c r="H7240" t="s">
        <v>34</v>
      </c>
      <c r="I7240" t="str">
        <f>IF(ISNUMBER(SEARCH( "Women's",Table1[[#This Row],[Product]])), "Women","Male")</f>
        <v>Male</v>
      </c>
      <c r="J7240" t="str">
        <f>IF(ISNUMBER(SEARCH( "Apparel",Table1[[#This Row],[Product]])), "Apparel","Footwear")</f>
        <v>Footwear</v>
      </c>
      <c r="K7240" s="3">
        <v>70</v>
      </c>
      <c r="L7240">
        <v>650</v>
      </c>
      <c r="M7240" s="3">
        <v>45500</v>
      </c>
      <c r="N7240" s="3">
        <v>11375</v>
      </c>
      <c r="O7240" t="s">
        <v>31</v>
      </c>
    </row>
    <row r="7241" spans="1:15" hidden="1" x14ac:dyDescent="0.3">
      <c r="A7241" t="s">
        <v>18</v>
      </c>
      <c r="B7241">
        <v>1185732</v>
      </c>
      <c r="C7241" s="1">
        <v>43945</v>
      </c>
      <c r="D7241" s="1" t="str">
        <f>TEXT(Table1[[#This Row],[Invoice Date]],"yyyy")</f>
        <v>2020</v>
      </c>
      <c r="E7241" t="s">
        <v>13</v>
      </c>
      <c r="F7241" t="s">
        <v>14</v>
      </c>
      <c r="G7241" t="s">
        <v>67</v>
      </c>
      <c r="H7241" t="s">
        <v>50</v>
      </c>
      <c r="I7241" t="str">
        <f>IF(ISNUMBER(SEARCH( "Women's",Table1[[#This Row],[Product]])), "Women","Male")</f>
        <v>Women</v>
      </c>
      <c r="J7241" t="str">
        <f>IF(ISNUMBER(SEARCH( "Apparel",Table1[[#This Row],[Product]])), "Apparel","Footwear")</f>
        <v>Footwear</v>
      </c>
      <c r="K7241" s="3">
        <v>40</v>
      </c>
      <c r="L7241">
        <v>650</v>
      </c>
      <c r="M7241" s="3">
        <v>26000</v>
      </c>
      <c r="N7241" s="3">
        <v>7800</v>
      </c>
      <c r="O7241" t="s">
        <v>31</v>
      </c>
    </row>
    <row r="7242" spans="1:15" hidden="1" x14ac:dyDescent="0.3">
      <c r="A7242" t="s">
        <v>22</v>
      </c>
      <c r="B7242">
        <v>1197831</v>
      </c>
      <c r="C7242" s="1">
        <v>44271</v>
      </c>
      <c r="D7242" s="1" t="str">
        <f>TEXT(Table1[[#This Row],[Invoice Date]],"yyyy")</f>
        <v>2021</v>
      </c>
      <c r="E7242" t="s">
        <v>19</v>
      </c>
      <c r="F7242" t="s">
        <v>68</v>
      </c>
      <c r="G7242" t="s">
        <v>69</v>
      </c>
      <c r="H7242" t="s">
        <v>25</v>
      </c>
      <c r="I7242" t="str">
        <f>IF(ISNUMBER(SEARCH( "Women's",Table1[[#This Row],[Product]])), "Women","Male")</f>
        <v>Male</v>
      </c>
      <c r="J7242" t="str">
        <f>IF(ISNUMBER(SEARCH( "Apparel",Table1[[#This Row],[Product]])), "Apparel","Footwear")</f>
        <v>Footwear</v>
      </c>
      <c r="K7242" s="3">
        <v>25</v>
      </c>
      <c r="L7242">
        <v>650</v>
      </c>
      <c r="M7242" s="3">
        <v>16250</v>
      </c>
      <c r="N7242" s="3">
        <v>5688</v>
      </c>
      <c r="O7242" t="s">
        <v>26</v>
      </c>
    </row>
    <row r="7243" spans="1:15" hidden="1" x14ac:dyDescent="0.3">
      <c r="A7243" t="s">
        <v>22</v>
      </c>
      <c r="B7243">
        <v>1197831</v>
      </c>
      <c r="C7243" s="1">
        <v>44277</v>
      </c>
      <c r="D7243" s="1" t="str">
        <f>TEXT(Table1[[#This Row],[Invoice Date]],"yyyy")</f>
        <v>2021</v>
      </c>
      <c r="E7243" t="s">
        <v>19</v>
      </c>
      <c r="F7243" t="s">
        <v>68</v>
      </c>
      <c r="G7243" t="s">
        <v>69</v>
      </c>
      <c r="H7243" t="s">
        <v>25</v>
      </c>
      <c r="I7243" t="str">
        <f>IF(ISNUMBER(SEARCH( "Women's",Table1[[#This Row],[Product]])), "Women","Male")</f>
        <v>Male</v>
      </c>
      <c r="J7243" t="str">
        <f>IF(ISNUMBER(SEARCH( "Apparel",Table1[[#This Row],[Product]])), "Apparel","Footwear")</f>
        <v>Footwear</v>
      </c>
      <c r="K7243" s="3">
        <v>30</v>
      </c>
      <c r="L7243">
        <v>650</v>
      </c>
      <c r="M7243" s="3">
        <v>19500</v>
      </c>
      <c r="N7243" s="3">
        <v>7800</v>
      </c>
      <c r="O7243" t="s">
        <v>26</v>
      </c>
    </row>
    <row r="7244" spans="1:15" hidden="1" x14ac:dyDescent="0.3">
      <c r="A7244" t="s">
        <v>22</v>
      </c>
      <c r="B7244">
        <v>1197831</v>
      </c>
      <c r="C7244" s="1">
        <v>44278</v>
      </c>
      <c r="D7244" s="1" t="str">
        <f>TEXT(Table1[[#This Row],[Invoice Date]],"yyyy")</f>
        <v>2021</v>
      </c>
      <c r="E7244" t="s">
        <v>19</v>
      </c>
      <c r="F7244" t="s">
        <v>68</v>
      </c>
      <c r="G7244" t="s">
        <v>69</v>
      </c>
      <c r="H7244" t="s">
        <v>34</v>
      </c>
      <c r="I7244" t="str">
        <f>IF(ISNUMBER(SEARCH( "Women's",Table1[[#This Row],[Product]])), "Women","Male")</f>
        <v>Male</v>
      </c>
      <c r="J7244" t="str">
        <f>IF(ISNUMBER(SEARCH( "Apparel",Table1[[#This Row],[Product]])), "Apparel","Footwear")</f>
        <v>Footwear</v>
      </c>
      <c r="K7244" s="3">
        <v>40</v>
      </c>
      <c r="L7244">
        <v>650</v>
      </c>
      <c r="M7244" s="3">
        <v>26000</v>
      </c>
      <c r="N7244" s="3">
        <v>10400</v>
      </c>
      <c r="O7244" t="s">
        <v>26</v>
      </c>
    </row>
    <row r="7245" spans="1:15" hidden="1" x14ac:dyDescent="0.3">
      <c r="A7245" t="s">
        <v>22</v>
      </c>
      <c r="B7245">
        <v>1197831</v>
      </c>
      <c r="C7245" s="1">
        <v>44297</v>
      </c>
      <c r="D7245" s="1" t="str">
        <f>TEXT(Table1[[#This Row],[Invoice Date]],"yyyy")</f>
        <v>2021</v>
      </c>
      <c r="E7245" t="s">
        <v>19</v>
      </c>
      <c r="F7245" t="s">
        <v>68</v>
      </c>
      <c r="G7245" t="s">
        <v>69</v>
      </c>
      <c r="H7245" t="s">
        <v>27</v>
      </c>
      <c r="I7245" t="str">
        <f>IF(ISNUMBER(SEARCH( "Women's",Table1[[#This Row],[Product]])), "Women","Male")</f>
        <v>Women</v>
      </c>
      <c r="J7245" t="str">
        <f>IF(ISNUMBER(SEARCH( "Apparel",Table1[[#This Row],[Product]])), "Apparel","Footwear")</f>
        <v>Footwear</v>
      </c>
      <c r="K7245" s="3">
        <v>40</v>
      </c>
      <c r="L7245">
        <v>650</v>
      </c>
      <c r="M7245" s="3">
        <v>26000</v>
      </c>
      <c r="N7245" s="3">
        <v>10400</v>
      </c>
      <c r="O7245" t="s">
        <v>26</v>
      </c>
    </row>
    <row r="7246" spans="1:15" hidden="1" x14ac:dyDescent="0.3">
      <c r="A7246" t="s">
        <v>22</v>
      </c>
      <c r="B7246">
        <v>1197831</v>
      </c>
      <c r="C7246" s="1">
        <v>44330</v>
      </c>
      <c r="D7246" s="1" t="str">
        <f>TEXT(Table1[[#This Row],[Invoice Date]],"yyyy")</f>
        <v>2021</v>
      </c>
      <c r="E7246" t="s">
        <v>19</v>
      </c>
      <c r="F7246" t="s">
        <v>68</v>
      </c>
      <c r="G7246" t="s">
        <v>69</v>
      </c>
      <c r="H7246" t="s">
        <v>16</v>
      </c>
      <c r="I7246" t="str">
        <f>IF(ISNUMBER(SEARCH( "Women's",Table1[[#This Row],[Product]])), "Women","Male")</f>
        <v>Women</v>
      </c>
      <c r="J7246" t="str">
        <f>IF(ISNUMBER(SEARCH( "Apparel",Table1[[#This Row],[Product]])), "Apparel","Footwear")</f>
        <v>Apparel</v>
      </c>
      <c r="K7246" s="3">
        <v>65</v>
      </c>
      <c r="L7246">
        <v>650</v>
      </c>
      <c r="M7246" s="3">
        <v>42250</v>
      </c>
      <c r="N7246" s="3">
        <v>25350</v>
      </c>
      <c r="O7246" t="s">
        <v>26</v>
      </c>
    </row>
    <row r="7247" spans="1:15" hidden="1" x14ac:dyDescent="0.3">
      <c r="A7247" t="s">
        <v>22</v>
      </c>
      <c r="B7247">
        <v>1197831</v>
      </c>
      <c r="C7247" s="1">
        <v>44427</v>
      </c>
      <c r="D7247" s="1" t="str">
        <f>TEXT(Table1[[#This Row],[Invoice Date]],"yyyy")</f>
        <v>2021</v>
      </c>
      <c r="E7247" t="s">
        <v>19</v>
      </c>
      <c r="F7247" t="s">
        <v>23</v>
      </c>
      <c r="G7247" t="s">
        <v>24</v>
      </c>
      <c r="H7247" t="s">
        <v>25</v>
      </c>
      <c r="I7247" t="str">
        <f>IF(ISNUMBER(SEARCH( "Women's",Table1[[#This Row],[Product]])), "Women","Male")</f>
        <v>Male</v>
      </c>
      <c r="J7247" t="str">
        <f>IF(ISNUMBER(SEARCH( "Apparel",Table1[[#This Row],[Product]])), "Apparel","Footwear")</f>
        <v>Footwear</v>
      </c>
      <c r="K7247" s="3">
        <v>20</v>
      </c>
      <c r="L7247">
        <v>650</v>
      </c>
      <c r="M7247" s="3">
        <v>13000</v>
      </c>
      <c r="N7247" s="3">
        <v>5850</v>
      </c>
      <c r="O7247" t="s">
        <v>26</v>
      </c>
    </row>
    <row r="7248" spans="1:15" hidden="1" x14ac:dyDescent="0.3">
      <c r="A7248" t="s">
        <v>22</v>
      </c>
      <c r="B7248">
        <v>1197831</v>
      </c>
      <c r="C7248" s="1">
        <v>44428</v>
      </c>
      <c r="D7248" s="1" t="str">
        <f>TEXT(Table1[[#This Row],[Invoice Date]],"yyyy")</f>
        <v>2021</v>
      </c>
      <c r="E7248" t="s">
        <v>19</v>
      </c>
      <c r="F7248" t="s">
        <v>23</v>
      </c>
      <c r="G7248" t="s">
        <v>24</v>
      </c>
      <c r="H7248" t="s">
        <v>34</v>
      </c>
      <c r="I7248" t="str">
        <f>IF(ISNUMBER(SEARCH( "Women's",Table1[[#This Row],[Product]])), "Women","Male")</f>
        <v>Male</v>
      </c>
      <c r="J7248" t="str">
        <f>IF(ISNUMBER(SEARCH( "Apparel",Table1[[#This Row],[Product]])), "Apparel","Footwear")</f>
        <v>Footwear</v>
      </c>
      <c r="K7248" s="3">
        <v>20</v>
      </c>
      <c r="L7248">
        <v>650</v>
      </c>
      <c r="M7248" s="3">
        <v>13000</v>
      </c>
      <c r="N7248" s="3">
        <v>5850</v>
      </c>
      <c r="O7248" t="s">
        <v>26</v>
      </c>
    </row>
    <row r="7249" spans="1:15" hidden="1" x14ac:dyDescent="0.3">
      <c r="A7249" t="s">
        <v>22</v>
      </c>
      <c r="B7249">
        <v>1197831</v>
      </c>
      <c r="C7249" s="1">
        <v>44441</v>
      </c>
      <c r="D7249" s="1" t="str">
        <f>TEXT(Table1[[#This Row],[Invoice Date]],"yyyy")</f>
        <v>2021</v>
      </c>
      <c r="E7249" t="s">
        <v>19</v>
      </c>
      <c r="F7249" t="s">
        <v>23</v>
      </c>
      <c r="G7249" t="s">
        <v>24</v>
      </c>
      <c r="H7249" t="s">
        <v>27</v>
      </c>
      <c r="I7249" t="str">
        <f>IF(ISNUMBER(SEARCH( "Women's",Table1[[#This Row],[Product]])), "Women","Male")</f>
        <v>Women</v>
      </c>
      <c r="J7249" t="str">
        <f>IF(ISNUMBER(SEARCH( "Apparel",Table1[[#This Row],[Product]])), "Apparel","Footwear")</f>
        <v>Footwear</v>
      </c>
      <c r="K7249" s="3">
        <v>45</v>
      </c>
      <c r="L7249">
        <v>650</v>
      </c>
      <c r="M7249" s="3">
        <v>29250</v>
      </c>
      <c r="N7249" s="3">
        <v>13163</v>
      </c>
      <c r="O7249" t="s">
        <v>26</v>
      </c>
    </row>
    <row r="7250" spans="1:15" hidden="1" x14ac:dyDescent="0.3">
      <c r="A7250" t="s">
        <v>45</v>
      </c>
      <c r="B7250">
        <v>1185732</v>
      </c>
      <c r="C7250" s="1">
        <v>44369</v>
      </c>
      <c r="D7250" s="1" t="str">
        <f>TEXT(Table1[[#This Row],[Invoice Date]],"yyyy")</f>
        <v>2021</v>
      </c>
      <c r="E7250" t="s">
        <v>42</v>
      </c>
      <c r="F7250" t="s">
        <v>131</v>
      </c>
      <c r="G7250" t="s">
        <v>132</v>
      </c>
      <c r="H7250" t="s">
        <v>25</v>
      </c>
      <c r="I7250" t="str">
        <f>IF(ISNUMBER(SEARCH( "Women's",Table1[[#This Row],[Product]])), "Women","Male")</f>
        <v>Male</v>
      </c>
      <c r="J7250" t="str">
        <f>IF(ISNUMBER(SEARCH( "Apparel",Table1[[#This Row],[Product]])), "Apparel","Footwear")</f>
        <v>Footwear</v>
      </c>
      <c r="K7250" s="3">
        <v>65</v>
      </c>
      <c r="L7250">
        <v>650</v>
      </c>
      <c r="M7250" s="3">
        <v>42250</v>
      </c>
      <c r="N7250" s="3">
        <v>14788</v>
      </c>
      <c r="O7250" t="s">
        <v>26</v>
      </c>
    </row>
    <row r="7251" spans="1:15" hidden="1" x14ac:dyDescent="0.3">
      <c r="A7251" t="s">
        <v>45</v>
      </c>
      <c r="B7251">
        <v>1185732</v>
      </c>
      <c r="C7251" s="1">
        <v>44429</v>
      </c>
      <c r="D7251" s="1" t="str">
        <f>TEXT(Table1[[#This Row],[Invoice Date]],"yyyy")</f>
        <v>2021</v>
      </c>
      <c r="E7251" t="s">
        <v>42</v>
      </c>
      <c r="F7251" t="s">
        <v>131</v>
      </c>
      <c r="G7251" t="s">
        <v>132</v>
      </c>
      <c r="H7251" t="s">
        <v>25</v>
      </c>
      <c r="I7251" t="str">
        <f>IF(ISNUMBER(SEARCH( "Women's",Table1[[#This Row],[Product]])), "Women","Male")</f>
        <v>Male</v>
      </c>
      <c r="J7251" t="str">
        <f>IF(ISNUMBER(SEARCH( "Apparel",Table1[[#This Row],[Product]])), "Apparel","Footwear")</f>
        <v>Footwear</v>
      </c>
      <c r="K7251" s="3">
        <v>65</v>
      </c>
      <c r="L7251">
        <v>650</v>
      </c>
      <c r="M7251" s="3">
        <v>42250</v>
      </c>
      <c r="N7251" s="3">
        <v>14788</v>
      </c>
      <c r="O7251" t="s">
        <v>26</v>
      </c>
    </row>
    <row r="7252" spans="1:15" hidden="1" x14ac:dyDescent="0.3">
      <c r="A7252" t="s">
        <v>37</v>
      </c>
      <c r="B7252">
        <v>1128299</v>
      </c>
      <c r="C7252" s="1">
        <v>44357</v>
      </c>
      <c r="D7252" s="1" t="str">
        <f>TEXT(Table1[[#This Row],[Invoice Date]],"yyyy")</f>
        <v>2021</v>
      </c>
      <c r="E7252" t="s">
        <v>42</v>
      </c>
      <c r="F7252" t="s">
        <v>123</v>
      </c>
      <c r="G7252" t="s">
        <v>124</v>
      </c>
      <c r="H7252" t="s">
        <v>16</v>
      </c>
      <c r="I7252" t="str">
        <f>IF(ISNUMBER(SEARCH( "Women's",Table1[[#This Row],[Product]])), "Women","Male")</f>
        <v>Women</v>
      </c>
      <c r="J7252" t="str">
        <f>IF(ISNUMBER(SEARCH( "Apparel",Table1[[#This Row],[Product]])), "Apparel","Footwear")</f>
        <v>Apparel</v>
      </c>
      <c r="K7252" s="3">
        <v>100</v>
      </c>
      <c r="L7252">
        <v>650</v>
      </c>
      <c r="M7252" s="3">
        <v>65000</v>
      </c>
      <c r="N7252" s="3">
        <v>26000</v>
      </c>
      <c r="O7252" t="s">
        <v>26</v>
      </c>
    </row>
    <row r="7253" spans="1:15" hidden="1" x14ac:dyDescent="0.3">
      <c r="A7253" t="s">
        <v>37</v>
      </c>
      <c r="B7253">
        <v>1128299</v>
      </c>
      <c r="C7253" s="1">
        <v>44386</v>
      </c>
      <c r="D7253" s="1" t="str">
        <f>TEXT(Table1[[#This Row],[Invoice Date]],"yyyy")</f>
        <v>2021</v>
      </c>
      <c r="E7253" t="s">
        <v>42</v>
      </c>
      <c r="F7253" t="s">
        <v>123</v>
      </c>
      <c r="G7253" t="s">
        <v>124</v>
      </c>
      <c r="H7253" t="s">
        <v>34</v>
      </c>
      <c r="I7253" t="str">
        <f>IF(ISNUMBER(SEARCH( "Women's",Table1[[#This Row],[Product]])), "Women","Male")</f>
        <v>Male</v>
      </c>
      <c r="J7253" t="str">
        <f>IF(ISNUMBER(SEARCH( "Apparel",Table1[[#This Row],[Product]])), "Apparel","Footwear")</f>
        <v>Footwear</v>
      </c>
      <c r="K7253" s="3">
        <v>85</v>
      </c>
      <c r="L7253">
        <v>650</v>
      </c>
      <c r="M7253" s="3">
        <v>55250</v>
      </c>
      <c r="N7253" s="3">
        <v>11050</v>
      </c>
      <c r="O7253" t="s">
        <v>26</v>
      </c>
    </row>
    <row r="7254" spans="1:15" hidden="1" x14ac:dyDescent="0.3">
      <c r="A7254" t="s">
        <v>12</v>
      </c>
      <c r="B7254">
        <v>1128299</v>
      </c>
      <c r="C7254" s="1">
        <v>44393</v>
      </c>
      <c r="D7254" s="1" t="str">
        <f>TEXT(Table1[[#This Row],[Invoice Date]],"yyyy")</f>
        <v>2021</v>
      </c>
      <c r="E7254" t="s">
        <v>13</v>
      </c>
      <c r="F7254" t="s">
        <v>14</v>
      </c>
      <c r="G7254" t="s">
        <v>15</v>
      </c>
      <c r="H7254" t="s">
        <v>64</v>
      </c>
      <c r="I7254" t="str">
        <f>IF(ISNUMBER(SEARCH( "Women's",Table1[[#This Row],[Product]])), "Women","Male")</f>
        <v>Male</v>
      </c>
      <c r="J7254" t="str">
        <f>IF(ISNUMBER(SEARCH( "Apparel",Table1[[#This Row],[Product]])), "Apparel","Footwear")</f>
        <v>Apparel</v>
      </c>
      <c r="K7254" s="3">
        <v>95</v>
      </c>
      <c r="L7254">
        <v>650</v>
      </c>
      <c r="M7254" s="3">
        <v>61750</v>
      </c>
      <c r="N7254" s="3">
        <v>12350</v>
      </c>
      <c r="O7254" t="s">
        <v>31</v>
      </c>
    </row>
    <row r="7255" spans="1:15" hidden="1" x14ac:dyDescent="0.3">
      <c r="A7255" t="s">
        <v>18</v>
      </c>
      <c r="B7255">
        <v>1185732</v>
      </c>
      <c r="C7255" s="1">
        <v>44208</v>
      </c>
      <c r="D7255" s="1" t="str">
        <f>TEXT(Table1[[#This Row],[Invoice Date]],"yyyy")</f>
        <v>2021</v>
      </c>
      <c r="E7255" t="s">
        <v>13</v>
      </c>
      <c r="F7255" t="s">
        <v>14</v>
      </c>
      <c r="G7255" t="s">
        <v>15</v>
      </c>
      <c r="H7255" t="s">
        <v>34</v>
      </c>
      <c r="I7255" t="str">
        <f>IF(ISNUMBER(SEARCH( "Women's",Table1[[#This Row],[Product]])), "Women","Male")</f>
        <v>Male</v>
      </c>
      <c r="J7255" t="str">
        <f>IF(ISNUMBER(SEARCH( "Apparel",Table1[[#This Row],[Product]])), "Apparel","Footwear")</f>
        <v>Footwear</v>
      </c>
      <c r="K7255" s="3">
        <v>45</v>
      </c>
      <c r="L7255">
        <v>650</v>
      </c>
      <c r="M7255" s="3">
        <v>29250</v>
      </c>
      <c r="N7255" s="3">
        <v>10238</v>
      </c>
      <c r="O7255" t="s">
        <v>31</v>
      </c>
    </row>
    <row r="7256" spans="1:15" hidden="1" x14ac:dyDescent="0.3">
      <c r="A7256" t="s">
        <v>18</v>
      </c>
      <c r="B7256">
        <v>1185732</v>
      </c>
      <c r="C7256" s="1">
        <v>44208</v>
      </c>
      <c r="D7256" s="1" t="str">
        <f>TEXT(Table1[[#This Row],[Invoice Date]],"yyyy")</f>
        <v>2021</v>
      </c>
      <c r="E7256" t="s">
        <v>13</v>
      </c>
      <c r="F7256" t="s">
        <v>14</v>
      </c>
      <c r="G7256" t="s">
        <v>15</v>
      </c>
      <c r="H7256" t="s">
        <v>27</v>
      </c>
      <c r="I7256" t="str">
        <f>IF(ISNUMBER(SEARCH( "Women's",Table1[[#This Row],[Product]])), "Women","Male")</f>
        <v>Women</v>
      </c>
      <c r="J7256" t="str">
        <f>IF(ISNUMBER(SEARCH( "Apparel",Table1[[#This Row],[Product]])), "Apparel","Footwear")</f>
        <v>Footwear</v>
      </c>
      <c r="K7256" s="3">
        <v>35</v>
      </c>
      <c r="L7256">
        <v>650</v>
      </c>
      <c r="M7256" s="3">
        <v>22750</v>
      </c>
      <c r="N7256" s="3">
        <v>5688</v>
      </c>
      <c r="O7256" t="s">
        <v>31</v>
      </c>
    </row>
    <row r="7257" spans="1:15" hidden="1" x14ac:dyDescent="0.3">
      <c r="A7257" t="s">
        <v>18</v>
      </c>
      <c r="B7257">
        <v>1185732</v>
      </c>
      <c r="C7257" s="1">
        <v>44208</v>
      </c>
      <c r="D7257" s="1" t="str">
        <f>TEXT(Table1[[#This Row],[Invoice Date]],"yyyy")</f>
        <v>2021</v>
      </c>
      <c r="E7257" t="s">
        <v>13</v>
      </c>
      <c r="F7257" t="s">
        <v>14</v>
      </c>
      <c r="G7257" t="s">
        <v>15</v>
      </c>
      <c r="H7257" t="s">
        <v>16</v>
      </c>
      <c r="I7257" t="str">
        <f>IF(ISNUMBER(SEARCH( "Women's",Table1[[#This Row],[Product]])), "Women","Male")</f>
        <v>Women</v>
      </c>
      <c r="J7257" t="str">
        <f>IF(ISNUMBER(SEARCH( "Apparel",Table1[[#This Row],[Product]])), "Apparel","Footwear")</f>
        <v>Apparel</v>
      </c>
      <c r="K7257" s="3">
        <v>45</v>
      </c>
      <c r="L7257">
        <v>650</v>
      </c>
      <c r="M7257" s="3">
        <v>29250</v>
      </c>
      <c r="N7257" s="3">
        <v>14625</v>
      </c>
      <c r="O7257" t="s">
        <v>31</v>
      </c>
    </row>
    <row r="7258" spans="1:15" hidden="1" x14ac:dyDescent="0.3">
      <c r="A7258" t="s">
        <v>18</v>
      </c>
      <c r="B7258">
        <v>1185732</v>
      </c>
      <c r="C7258" s="1">
        <v>44237</v>
      </c>
      <c r="D7258" s="1" t="str">
        <f>TEXT(Table1[[#This Row],[Invoice Date]],"yyyy")</f>
        <v>2021</v>
      </c>
      <c r="E7258" t="s">
        <v>38</v>
      </c>
      <c r="F7258" t="s">
        <v>39</v>
      </c>
      <c r="G7258" t="s">
        <v>95</v>
      </c>
      <c r="H7258" t="s">
        <v>16</v>
      </c>
      <c r="I7258" t="str">
        <f>IF(ISNUMBER(SEARCH( "Women's",Table1[[#This Row],[Product]])), "Women","Male")</f>
        <v>Women</v>
      </c>
      <c r="J7258" t="str">
        <f>IF(ISNUMBER(SEARCH( "Apparel",Table1[[#This Row],[Product]])), "Apparel","Footwear")</f>
        <v>Apparel</v>
      </c>
      <c r="K7258" s="3">
        <v>45</v>
      </c>
      <c r="L7258">
        <v>650</v>
      </c>
      <c r="M7258" s="3">
        <v>29250</v>
      </c>
      <c r="N7258" s="3">
        <v>14625</v>
      </c>
      <c r="O7258" t="s">
        <v>31</v>
      </c>
    </row>
    <row r="7259" spans="1:15" hidden="1" x14ac:dyDescent="0.3">
      <c r="A7259" t="s">
        <v>18</v>
      </c>
      <c r="B7259">
        <v>1185732</v>
      </c>
      <c r="C7259" s="1">
        <v>44447</v>
      </c>
      <c r="D7259" s="1" t="str">
        <f>TEXT(Table1[[#This Row],[Invoice Date]],"yyyy")</f>
        <v>2021</v>
      </c>
      <c r="E7259" t="s">
        <v>38</v>
      </c>
      <c r="F7259" t="s">
        <v>39</v>
      </c>
      <c r="G7259" t="s">
        <v>95</v>
      </c>
      <c r="H7259" t="s">
        <v>34</v>
      </c>
      <c r="I7259" t="str">
        <f>IF(ISNUMBER(SEARCH( "Women's",Table1[[#This Row],[Product]])), "Women","Male")</f>
        <v>Male</v>
      </c>
      <c r="J7259" t="str">
        <f>IF(ISNUMBER(SEARCH( "Apparel",Table1[[#This Row],[Product]])), "Apparel","Footwear")</f>
        <v>Footwear</v>
      </c>
      <c r="K7259" s="3">
        <v>50</v>
      </c>
      <c r="L7259">
        <v>650</v>
      </c>
      <c r="M7259" s="3">
        <v>32500</v>
      </c>
      <c r="N7259" s="3">
        <v>11375</v>
      </c>
      <c r="O7259" t="s">
        <v>31</v>
      </c>
    </row>
    <row r="7260" spans="1:15" hidden="1" x14ac:dyDescent="0.3">
      <c r="A7260" t="s">
        <v>18</v>
      </c>
      <c r="B7260">
        <v>1185732</v>
      </c>
      <c r="C7260" s="1">
        <v>44509</v>
      </c>
      <c r="D7260" s="1" t="str">
        <f>TEXT(Table1[[#This Row],[Invoice Date]],"yyyy")</f>
        <v>2021</v>
      </c>
      <c r="E7260" t="s">
        <v>38</v>
      </c>
      <c r="F7260" t="s">
        <v>39</v>
      </c>
      <c r="G7260" t="s">
        <v>95</v>
      </c>
      <c r="H7260" t="s">
        <v>16</v>
      </c>
      <c r="I7260" t="str">
        <f>IF(ISNUMBER(SEARCH( "Women's",Table1[[#This Row],[Product]])), "Women","Male")</f>
        <v>Women</v>
      </c>
      <c r="J7260" t="str">
        <f>IF(ISNUMBER(SEARCH( "Apparel",Table1[[#This Row],[Product]])), "Apparel","Footwear")</f>
        <v>Apparel</v>
      </c>
      <c r="K7260" s="3">
        <v>70</v>
      </c>
      <c r="L7260">
        <v>650</v>
      </c>
      <c r="M7260" s="3">
        <v>45500</v>
      </c>
      <c r="N7260" s="3">
        <v>22750</v>
      </c>
      <c r="O7260" t="s">
        <v>31</v>
      </c>
    </row>
    <row r="7261" spans="1:15" hidden="1" x14ac:dyDescent="0.3">
      <c r="A7261" t="s">
        <v>57</v>
      </c>
      <c r="B7261">
        <v>1185732</v>
      </c>
      <c r="C7261" s="1">
        <v>44359</v>
      </c>
      <c r="D7261" s="1" t="str">
        <f>TEXT(Table1[[#This Row],[Invoice Date]],"yyyy")</f>
        <v>2021</v>
      </c>
      <c r="E7261" t="s">
        <v>42</v>
      </c>
      <c r="F7261" t="s">
        <v>96</v>
      </c>
      <c r="G7261" t="s">
        <v>97</v>
      </c>
      <c r="H7261" t="s">
        <v>16</v>
      </c>
      <c r="I7261" t="str">
        <f>IF(ISNUMBER(SEARCH( "Women's",Table1[[#This Row],[Product]])), "Women","Male")</f>
        <v>Women</v>
      </c>
      <c r="J7261" t="str">
        <f>IF(ISNUMBER(SEARCH( "Apparel",Table1[[#This Row],[Product]])), "Apparel","Footwear")</f>
        <v>Apparel</v>
      </c>
      <c r="K7261" s="3">
        <v>55</v>
      </c>
      <c r="L7261">
        <v>650</v>
      </c>
      <c r="M7261" s="3">
        <v>35750</v>
      </c>
      <c r="N7261" s="3">
        <v>8938</v>
      </c>
      <c r="O7261" t="s">
        <v>31</v>
      </c>
    </row>
    <row r="7262" spans="1:15" hidden="1" x14ac:dyDescent="0.3">
      <c r="A7262" t="s">
        <v>37</v>
      </c>
      <c r="B7262">
        <v>1128299</v>
      </c>
      <c r="C7262" s="1">
        <v>44371</v>
      </c>
      <c r="D7262" s="1" t="str">
        <f>TEXT(Table1[[#This Row],[Invoice Date]],"yyyy")</f>
        <v>2021</v>
      </c>
      <c r="E7262" t="s">
        <v>13</v>
      </c>
      <c r="F7262" t="s">
        <v>93</v>
      </c>
      <c r="G7262" t="s">
        <v>94</v>
      </c>
      <c r="H7262" t="s">
        <v>34</v>
      </c>
      <c r="I7262" t="str">
        <f>IF(ISNUMBER(SEARCH( "Women's",Table1[[#This Row],[Product]])), "Women","Male")</f>
        <v>Male</v>
      </c>
      <c r="J7262" t="str">
        <f>IF(ISNUMBER(SEARCH( "Apparel",Table1[[#This Row],[Product]])), "Apparel","Footwear")</f>
        <v>Footwear</v>
      </c>
      <c r="K7262" s="3">
        <v>65</v>
      </c>
      <c r="L7262">
        <v>650</v>
      </c>
      <c r="M7262" s="3">
        <v>42250</v>
      </c>
      <c r="N7262" s="3">
        <v>14788</v>
      </c>
      <c r="O7262" t="s">
        <v>31</v>
      </c>
    </row>
    <row r="7263" spans="1:15" hidden="1" x14ac:dyDescent="0.3">
      <c r="A7263" t="s">
        <v>37</v>
      </c>
      <c r="B7263">
        <v>1128299</v>
      </c>
      <c r="C7263" s="1">
        <v>44371</v>
      </c>
      <c r="D7263" s="1" t="str">
        <f>TEXT(Table1[[#This Row],[Invoice Date]],"yyyy")</f>
        <v>2021</v>
      </c>
      <c r="E7263" t="s">
        <v>13</v>
      </c>
      <c r="F7263" t="s">
        <v>93</v>
      </c>
      <c r="G7263" t="s">
        <v>94</v>
      </c>
      <c r="H7263" t="s">
        <v>27</v>
      </c>
      <c r="I7263" t="str">
        <f>IF(ISNUMBER(SEARCH( "Women's",Table1[[#This Row],[Product]])), "Women","Male")</f>
        <v>Women</v>
      </c>
      <c r="J7263" t="str">
        <f>IF(ISNUMBER(SEARCH( "Apparel",Table1[[#This Row],[Product]])), "Apparel","Footwear")</f>
        <v>Footwear</v>
      </c>
      <c r="K7263" s="3">
        <v>80</v>
      </c>
      <c r="L7263">
        <v>650</v>
      </c>
      <c r="M7263" s="3">
        <v>52000</v>
      </c>
      <c r="N7263" s="3">
        <v>18200</v>
      </c>
      <c r="O7263" t="s">
        <v>31</v>
      </c>
    </row>
    <row r="7264" spans="1:15" hidden="1" x14ac:dyDescent="0.3">
      <c r="A7264" t="s">
        <v>37</v>
      </c>
      <c r="B7264">
        <v>1128299</v>
      </c>
      <c r="C7264" s="1">
        <v>44400</v>
      </c>
      <c r="D7264" s="1" t="str">
        <f>TEXT(Table1[[#This Row],[Invoice Date]],"yyyy")</f>
        <v>2021</v>
      </c>
      <c r="E7264" t="s">
        <v>13</v>
      </c>
      <c r="F7264" t="s">
        <v>93</v>
      </c>
      <c r="G7264" t="s">
        <v>94</v>
      </c>
      <c r="H7264" t="s">
        <v>27</v>
      </c>
      <c r="I7264" t="str">
        <f>IF(ISNUMBER(SEARCH( "Women's",Table1[[#This Row],[Product]])), "Women","Male")</f>
        <v>Women</v>
      </c>
      <c r="J7264" t="str">
        <f>IF(ISNUMBER(SEARCH( "Apparel",Table1[[#This Row],[Product]])), "Apparel","Footwear")</f>
        <v>Footwear</v>
      </c>
      <c r="K7264" s="3">
        <v>90</v>
      </c>
      <c r="L7264">
        <v>650</v>
      </c>
      <c r="M7264" s="3">
        <v>58500</v>
      </c>
      <c r="N7264" s="3">
        <v>20475</v>
      </c>
      <c r="O7264" t="s">
        <v>31</v>
      </c>
    </row>
    <row r="7265" spans="1:15" hidden="1" x14ac:dyDescent="0.3">
      <c r="A7265" t="s">
        <v>37</v>
      </c>
      <c r="B7265">
        <v>1128299</v>
      </c>
      <c r="C7265" s="1">
        <v>44432</v>
      </c>
      <c r="D7265" s="1" t="str">
        <f>TEXT(Table1[[#This Row],[Invoice Date]],"yyyy")</f>
        <v>2021</v>
      </c>
      <c r="E7265" t="s">
        <v>13</v>
      </c>
      <c r="F7265" t="s">
        <v>93</v>
      </c>
      <c r="G7265" t="s">
        <v>94</v>
      </c>
      <c r="H7265" t="s">
        <v>27</v>
      </c>
      <c r="I7265" t="str">
        <f>IF(ISNUMBER(SEARCH( "Women's",Table1[[#This Row],[Product]])), "Women","Male")</f>
        <v>Women</v>
      </c>
      <c r="J7265" t="str">
        <f>IF(ISNUMBER(SEARCH( "Apparel",Table1[[#This Row],[Product]])), "Apparel","Footwear")</f>
        <v>Footwear</v>
      </c>
      <c r="K7265" s="3">
        <v>70</v>
      </c>
      <c r="L7265">
        <v>650</v>
      </c>
      <c r="M7265" s="3">
        <v>45500</v>
      </c>
      <c r="N7265" s="3">
        <v>15925</v>
      </c>
      <c r="O7265" t="s">
        <v>31</v>
      </c>
    </row>
    <row r="7266" spans="1:15" hidden="1" x14ac:dyDescent="0.3">
      <c r="A7266" t="s">
        <v>37</v>
      </c>
      <c r="B7266">
        <v>1128299</v>
      </c>
      <c r="C7266" s="1">
        <v>44524</v>
      </c>
      <c r="D7266" s="1" t="str">
        <f>TEXT(Table1[[#This Row],[Invoice Date]],"yyyy")</f>
        <v>2021</v>
      </c>
      <c r="E7266" t="s">
        <v>13</v>
      </c>
      <c r="F7266" t="s">
        <v>93</v>
      </c>
      <c r="G7266" t="s">
        <v>94</v>
      </c>
      <c r="H7266" t="s">
        <v>34</v>
      </c>
      <c r="I7266" t="str">
        <f>IF(ISNUMBER(SEARCH( "Women's",Table1[[#This Row],[Product]])), "Women","Male")</f>
        <v>Male</v>
      </c>
      <c r="J7266" t="str">
        <f>IF(ISNUMBER(SEARCH( "Apparel",Table1[[#This Row],[Product]])), "Apparel","Footwear")</f>
        <v>Footwear</v>
      </c>
      <c r="K7266" s="3">
        <v>50</v>
      </c>
      <c r="L7266">
        <v>650</v>
      </c>
      <c r="M7266" s="3">
        <v>32500</v>
      </c>
      <c r="N7266" s="3">
        <v>11375</v>
      </c>
      <c r="O7266" t="s">
        <v>31</v>
      </c>
    </row>
    <row r="7267" spans="1:15" hidden="1" x14ac:dyDescent="0.3">
      <c r="A7267" t="s">
        <v>22</v>
      </c>
      <c r="B7267">
        <v>1185732</v>
      </c>
      <c r="C7267" s="1">
        <v>44392</v>
      </c>
      <c r="D7267" s="1" t="str">
        <f>TEXT(Table1[[#This Row],[Invoice Date]],"yyyy")</f>
        <v>2021</v>
      </c>
      <c r="E7267" t="s">
        <v>28</v>
      </c>
      <c r="F7267" t="s">
        <v>40</v>
      </c>
      <c r="G7267" t="s">
        <v>41</v>
      </c>
      <c r="H7267" t="s">
        <v>34</v>
      </c>
      <c r="I7267" t="str">
        <f>IF(ISNUMBER(SEARCH( "Women's",Table1[[#This Row],[Product]])), "Women","Male")</f>
        <v>Male</v>
      </c>
      <c r="J7267" t="str">
        <f>IF(ISNUMBER(SEARCH( "Apparel",Table1[[#This Row],[Product]])), "Apparel","Footwear")</f>
        <v>Footwear</v>
      </c>
      <c r="K7267" s="3">
        <v>55</v>
      </c>
      <c r="L7267">
        <v>650</v>
      </c>
      <c r="M7267" s="3">
        <v>35750</v>
      </c>
      <c r="N7267" s="3">
        <v>14300</v>
      </c>
      <c r="O7267" t="s">
        <v>31</v>
      </c>
    </row>
    <row r="7268" spans="1:15" hidden="1" x14ac:dyDescent="0.3">
      <c r="A7268" t="s">
        <v>22</v>
      </c>
      <c r="B7268">
        <v>1185732</v>
      </c>
      <c r="C7268" s="1">
        <v>44424</v>
      </c>
      <c r="D7268" s="1" t="str">
        <f>TEXT(Table1[[#This Row],[Invoice Date]],"yyyy")</f>
        <v>2021</v>
      </c>
      <c r="E7268" t="s">
        <v>28</v>
      </c>
      <c r="F7268" t="s">
        <v>40</v>
      </c>
      <c r="G7268" t="s">
        <v>41</v>
      </c>
      <c r="H7268" t="s">
        <v>34</v>
      </c>
      <c r="I7268" t="str">
        <f>IF(ISNUMBER(SEARCH( "Women's",Table1[[#This Row],[Product]])), "Women","Male")</f>
        <v>Male</v>
      </c>
      <c r="J7268" t="str">
        <f>IF(ISNUMBER(SEARCH( "Apparel",Table1[[#This Row],[Product]])), "Apparel","Footwear")</f>
        <v>Footwear</v>
      </c>
      <c r="K7268" s="3">
        <v>55</v>
      </c>
      <c r="L7268">
        <v>650</v>
      </c>
      <c r="M7268" s="3">
        <v>35750</v>
      </c>
      <c r="N7268" s="3">
        <v>14300</v>
      </c>
      <c r="O7268" t="s">
        <v>31</v>
      </c>
    </row>
    <row r="7269" spans="1:15" hidden="1" x14ac:dyDescent="0.3">
      <c r="A7269" t="s">
        <v>22</v>
      </c>
      <c r="B7269">
        <v>1185732</v>
      </c>
      <c r="C7269" s="1">
        <v>44545</v>
      </c>
      <c r="D7269" s="1" t="str">
        <f>TEXT(Table1[[#This Row],[Invoice Date]],"yyyy")</f>
        <v>2021</v>
      </c>
      <c r="E7269" t="s">
        <v>28</v>
      </c>
      <c r="F7269" t="s">
        <v>40</v>
      </c>
      <c r="G7269" t="s">
        <v>41</v>
      </c>
      <c r="H7269" t="s">
        <v>34</v>
      </c>
      <c r="I7269" t="str">
        <f>IF(ISNUMBER(SEARCH( "Women's",Table1[[#This Row],[Product]])), "Women","Male")</f>
        <v>Male</v>
      </c>
      <c r="J7269" t="str">
        <f>IF(ISNUMBER(SEARCH( "Apparel",Table1[[#This Row],[Product]])), "Apparel","Footwear")</f>
        <v>Footwear</v>
      </c>
      <c r="K7269" s="3">
        <v>50</v>
      </c>
      <c r="L7269">
        <v>650</v>
      </c>
      <c r="M7269" s="3">
        <v>32500</v>
      </c>
      <c r="N7269" s="3">
        <v>13000</v>
      </c>
      <c r="O7269" t="s">
        <v>31</v>
      </c>
    </row>
    <row r="7270" spans="1:15" hidden="1" x14ac:dyDescent="0.3">
      <c r="A7270" t="s">
        <v>37</v>
      </c>
      <c r="B7270">
        <v>1185732</v>
      </c>
      <c r="C7270" s="1">
        <v>44545</v>
      </c>
      <c r="D7270" s="1" t="str">
        <f>TEXT(Table1[[#This Row],[Invoice Date]],"yyyy")</f>
        <v>2021</v>
      </c>
      <c r="E7270" t="s">
        <v>28</v>
      </c>
      <c r="F7270" t="s">
        <v>40</v>
      </c>
      <c r="G7270" t="s">
        <v>41</v>
      </c>
      <c r="H7270" t="s">
        <v>16</v>
      </c>
      <c r="I7270" t="str">
        <f>IF(ISNUMBER(SEARCH( "Women's",Table1[[#This Row],[Product]])), "Women","Male")</f>
        <v>Women</v>
      </c>
      <c r="J7270" t="str">
        <f>IF(ISNUMBER(SEARCH( "Apparel",Table1[[#This Row],[Product]])), "Apparel","Footwear")</f>
        <v>Apparel</v>
      </c>
      <c r="K7270" s="3">
        <v>65</v>
      </c>
      <c r="L7270">
        <v>650</v>
      </c>
      <c r="M7270" s="3">
        <v>42250</v>
      </c>
      <c r="N7270" s="3">
        <v>23238</v>
      </c>
      <c r="O7270" t="s">
        <v>31</v>
      </c>
    </row>
    <row r="7271" spans="1:15" hidden="1" x14ac:dyDescent="0.3">
      <c r="A7271" t="s">
        <v>37</v>
      </c>
      <c r="B7271">
        <v>1185732</v>
      </c>
      <c r="C7271" s="1">
        <v>44547</v>
      </c>
      <c r="D7271" s="1" t="str">
        <f>TEXT(Table1[[#This Row],[Invoice Date]],"yyyy")</f>
        <v>2021</v>
      </c>
      <c r="E7271" t="s">
        <v>28</v>
      </c>
      <c r="F7271" t="s">
        <v>29</v>
      </c>
      <c r="G7271" t="s">
        <v>30</v>
      </c>
      <c r="H7271" t="s">
        <v>25</v>
      </c>
      <c r="I7271" t="str">
        <f>IF(ISNUMBER(SEARCH( "Women's",Table1[[#This Row],[Product]])), "Women","Male")</f>
        <v>Male</v>
      </c>
      <c r="J7271" t="str">
        <f>IF(ISNUMBER(SEARCH( "Apparel",Table1[[#This Row],[Product]])), "Apparel","Footwear")</f>
        <v>Footwear</v>
      </c>
      <c r="K7271" s="3">
        <v>45</v>
      </c>
      <c r="L7271">
        <v>650</v>
      </c>
      <c r="M7271" s="3">
        <v>29250</v>
      </c>
      <c r="N7271" s="3">
        <v>11700</v>
      </c>
      <c r="O7271" t="s">
        <v>31</v>
      </c>
    </row>
    <row r="7272" spans="1:15" hidden="1" x14ac:dyDescent="0.3">
      <c r="A7272" t="s">
        <v>18</v>
      </c>
      <c r="B7272">
        <v>1185732</v>
      </c>
      <c r="C7272" s="1">
        <v>44358</v>
      </c>
      <c r="D7272" s="1" t="str">
        <f>TEXT(Table1[[#This Row],[Invoice Date]],"yyyy")</f>
        <v>2021</v>
      </c>
      <c r="E7272" t="s">
        <v>42</v>
      </c>
      <c r="F7272" t="s">
        <v>43</v>
      </c>
      <c r="G7272" t="s">
        <v>44</v>
      </c>
      <c r="H7272" t="s">
        <v>25</v>
      </c>
      <c r="I7272" t="str">
        <f>IF(ISNUMBER(SEARCH( "Women's",Table1[[#This Row],[Product]])), "Women","Male")</f>
        <v>Male</v>
      </c>
      <c r="J7272" t="str">
        <f>IF(ISNUMBER(SEARCH( "Apparel",Table1[[#This Row],[Product]])), "Apparel","Footwear")</f>
        <v>Footwear</v>
      </c>
      <c r="K7272" s="3">
        <v>30</v>
      </c>
      <c r="L7272">
        <v>650</v>
      </c>
      <c r="M7272" s="3">
        <v>19500</v>
      </c>
      <c r="N7272" s="3">
        <v>7800</v>
      </c>
      <c r="O7272" t="s">
        <v>31</v>
      </c>
    </row>
    <row r="7273" spans="1:15" hidden="1" x14ac:dyDescent="0.3">
      <c r="A7273" t="s">
        <v>18</v>
      </c>
      <c r="B7273">
        <v>1185732</v>
      </c>
      <c r="C7273" s="1">
        <v>44451</v>
      </c>
      <c r="D7273" s="1" t="str">
        <f>TEXT(Table1[[#This Row],[Invoice Date]],"yyyy")</f>
        <v>2021</v>
      </c>
      <c r="E7273" t="s">
        <v>42</v>
      </c>
      <c r="F7273" t="s">
        <v>43</v>
      </c>
      <c r="G7273" t="s">
        <v>44</v>
      </c>
      <c r="H7273" t="s">
        <v>25</v>
      </c>
      <c r="I7273" t="str">
        <f>IF(ISNUMBER(SEARCH( "Women's",Table1[[#This Row],[Product]])), "Women","Male")</f>
        <v>Male</v>
      </c>
      <c r="J7273" t="str">
        <f>IF(ISNUMBER(SEARCH( "Apparel",Table1[[#This Row],[Product]])), "Apparel","Footwear")</f>
        <v>Footwear</v>
      </c>
      <c r="K7273" s="3">
        <v>30</v>
      </c>
      <c r="L7273">
        <v>650</v>
      </c>
      <c r="M7273" s="3">
        <v>19500</v>
      </c>
      <c r="N7273" s="3">
        <v>7800</v>
      </c>
      <c r="O7273" t="s">
        <v>31</v>
      </c>
    </row>
    <row r="7274" spans="1:15" hidden="1" x14ac:dyDescent="0.3">
      <c r="A7274" t="s">
        <v>18</v>
      </c>
      <c r="B7274">
        <v>1128299</v>
      </c>
      <c r="C7274" s="1">
        <v>44371</v>
      </c>
      <c r="D7274" s="1" t="str">
        <f>TEXT(Table1[[#This Row],[Invoice Date]],"yyyy")</f>
        <v>2021</v>
      </c>
      <c r="E7274" t="s">
        <v>42</v>
      </c>
      <c r="F7274" t="s">
        <v>79</v>
      </c>
      <c r="G7274" t="s">
        <v>80</v>
      </c>
      <c r="H7274" t="s">
        <v>34</v>
      </c>
      <c r="I7274" t="str">
        <f>IF(ISNUMBER(SEARCH( "Women's",Table1[[#This Row],[Product]])), "Women","Male")</f>
        <v>Male</v>
      </c>
      <c r="J7274" t="str">
        <f>IF(ISNUMBER(SEARCH( "Apparel",Table1[[#This Row],[Product]])), "Apparel","Footwear")</f>
        <v>Footwear</v>
      </c>
      <c r="K7274" s="3">
        <v>65</v>
      </c>
      <c r="L7274">
        <v>650</v>
      </c>
      <c r="M7274" s="3">
        <v>42250</v>
      </c>
      <c r="N7274" s="3">
        <v>14788</v>
      </c>
      <c r="O7274" t="s">
        <v>31</v>
      </c>
    </row>
    <row r="7275" spans="1:15" hidden="1" x14ac:dyDescent="0.3">
      <c r="A7275" t="s">
        <v>18</v>
      </c>
      <c r="B7275">
        <v>1128299</v>
      </c>
      <c r="C7275" s="1">
        <v>44371</v>
      </c>
      <c r="D7275" s="1" t="str">
        <f>TEXT(Table1[[#This Row],[Invoice Date]],"yyyy")</f>
        <v>2021</v>
      </c>
      <c r="E7275" t="s">
        <v>42</v>
      </c>
      <c r="F7275" t="s">
        <v>79</v>
      </c>
      <c r="G7275" t="s">
        <v>80</v>
      </c>
      <c r="H7275" t="s">
        <v>27</v>
      </c>
      <c r="I7275" t="str">
        <f>IF(ISNUMBER(SEARCH( "Women's",Table1[[#This Row],[Product]])), "Women","Male")</f>
        <v>Women</v>
      </c>
      <c r="J7275" t="str">
        <f>IF(ISNUMBER(SEARCH( "Apparel",Table1[[#This Row],[Product]])), "Apparel","Footwear")</f>
        <v>Footwear</v>
      </c>
      <c r="K7275" s="3">
        <v>80</v>
      </c>
      <c r="L7275">
        <v>650</v>
      </c>
      <c r="M7275" s="3">
        <v>52000</v>
      </c>
      <c r="N7275" s="3">
        <v>18200</v>
      </c>
      <c r="O7275" t="s">
        <v>31</v>
      </c>
    </row>
    <row r="7276" spans="1:15" hidden="1" x14ac:dyDescent="0.3">
      <c r="A7276" t="s">
        <v>18</v>
      </c>
      <c r="B7276">
        <v>1128299</v>
      </c>
      <c r="C7276" s="1">
        <v>44400</v>
      </c>
      <c r="D7276" s="1" t="str">
        <f>TEXT(Table1[[#This Row],[Invoice Date]],"yyyy")</f>
        <v>2021</v>
      </c>
      <c r="E7276" t="s">
        <v>42</v>
      </c>
      <c r="F7276" t="s">
        <v>79</v>
      </c>
      <c r="G7276" t="s">
        <v>80</v>
      </c>
      <c r="H7276" t="s">
        <v>27</v>
      </c>
      <c r="I7276" t="str">
        <f>IF(ISNUMBER(SEARCH( "Women's",Table1[[#This Row],[Product]])), "Women","Male")</f>
        <v>Women</v>
      </c>
      <c r="J7276" t="str">
        <f>IF(ISNUMBER(SEARCH( "Apparel",Table1[[#This Row],[Product]])), "Apparel","Footwear")</f>
        <v>Footwear</v>
      </c>
      <c r="K7276" s="3">
        <v>90</v>
      </c>
      <c r="L7276">
        <v>650</v>
      </c>
      <c r="M7276" s="3">
        <v>58500</v>
      </c>
      <c r="N7276" s="3">
        <v>20475</v>
      </c>
      <c r="O7276" t="s">
        <v>31</v>
      </c>
    </row>
    <row r="7277" spans="1:15" hidden="1" x14ac:dyDescent="0.3">
      <c r="A7277" t="s">
        <v>18</v>
      </c>
      <c r="B7277">
        <v>1128299</v>
      </c>
      <c r="C7277" s="1">
        <v>44432</v>
      </c>
      <c r="D7277" s="1" t="str">
        <f>TEXT(Table1[[#This Row],[Invoice Date]],"yyyy")</f>
        <v>2021</v>
      </c>
      <c r="E7277" t="s">
        <v>42</v>
      </c>
      <c r="F7277" t="s">
        <v>79</v>
      </c>
      <c r="G7277" t="s">
        <v>80</v>
      </c>
      <c r="H7277" t="s">
        <v>27</v>
      </c>
      <c r="I7277" t="str">
        <f>IF(ISNUMBER(SEARCH( "Women's",Table1[[#This Row],[Product]])), "Women","Male")</f>
        <v>Women</v>
      </c>
      <c r="J7277" t="str">
        <f>IF(ISNUMBER(SEARCH( "Apparel",Table1[[#This Row],[Product]])), "Apparel","Footwear")</f>
        <v>Footwear</v>
      </c>
      <c r="K7277" s="3">
        <v>70</v>
      </c>
      <c r="L7277">
        <v>650</v>
      </c>
      <c r="M7277" s="3">
        <v>45500</v>
      </c>
      <c r="N7277" s="3">
        <v>15925</v>
      </c>
      <c r="O7277" t="s">
        <v>31</v>
      </c>
    </row>
    <row r="7278" spans="1:15" hidden="1" x14ac:dyDescent="0.3">
      <c r="A7278" t="s">
        <v>18</v>
      </c>
      <c r="B7278">
        <v>1128299</v>
      </c>
      <c r="C7278" s="1">
        <v>44524</v>
      </c>
      <c r="D7278" s="1" t="str">
        <f>TEXT(Table1[[#This Row],[Invoice Date]],"yyyy")</f>
        <v>2021</v>
      </c>
      <c r="E7278" t="s">
        <v>42</v>
      </c>
      <c r="F7278" t="s">
        <v>79</v>
      </c>
      <c r="G7278" t="s">
        <v>80</v>
      </c>
      <c r="H7278" t="s">
        <v>34</v>
      </c>
      <c r="I7278" t="str">
        <f>IF(ISNUMBER(SEARCH( "Women's",Table1[[#This Row],[Product]])), "Women","Male")</f>
        <v>Male</v>
      </c>
      <c r="J7278" t="str">
        <f>IF(ISNUMBER(SEARCH( "Apparel",Table1[[#This Row],[Product]])), "Apparel","Footwear")</f>
        <v>Footwear</v>
      </c>
      <c r="K7278" s="3">
        <v>50</v>
      </c>
      <c r="L7278">
        <v>650</v>
      </c>
      <c r="M7278" s="3">
        <v>32500</v>
      </c>
      <c r="N7278" s="3">
        <v>11375</v>
      </c>
      <c r="O7278" t="s">
        <v>31</v>
      </c>
    </row>
    <row r="7279" spans="1:15" x14ac:dyDescent="0.3">
      <c r="A7279" t="s">
        <v>18</v>
      </c>
      <c r="B7279">
        <v>1128299</v>
      </c>
      <c r="C7279" s="1">
        <v>44393</v>
      </c>
      <c r="D7279" s="1" t="str">
        <f>TEXT(Table1[[#This Row],[Invoice Date]],"yyyy")</f>
        <v>2021</v>
      </c>
      <c r="E7279" t="s">
        <v>19</v>
      </c>
      <c r="F7279" t="s">
        <v>20</v>
      </c>
      <c r="G7279" t="s">
        <v>21</v>
      </c>
      <c r="H7279" t="s">
        <v>64</v>
      </c>
      <c r="I7279" t="str">
        <f>IF(ISNUMBER(SEARCH( "Women's",Table1[[#This Row],[Product]])), "Women","Male")</f>
        <v>Male</v>
      </c>
      <c r="J7279" t="str">
        <f>IF(ISNUMBER(SEARCH( "Apparel",Table1[[#This Row],[Product]])), "Apparel","Footwear")</f>
        <v>Apparel</v>
      </c>
      <c r="K7279" s="3">
        <v>95</v>
      </c>
      <c r="L7279">
        <v>650</v>
      </c>
      <c r="M7279" s="3">
        <v>61750</v>
      </c>
      <c r="N7279" s="3">
        <v>27788</v>
      </c>
      <c r="O7279" t="s">
        <v>17</v>
      </c>
    </row>
    <row r="7280" spans="1:15" x14ac:dyDescent="0.3">
      <c r="A7280" t="s">
        <v>18</v>
      </c>
      <c r="B7280">
        <v>1197831</v>
      </c>
      <c r="C7280" s="1">
        <v>44291</v>
      </c>
      <c r="D7280" s="1" t="str">
        <f>TEXT(Table1[[#This Row],[Invoice Date]],"yyyy")</f>
        <v>2021</v>
      </c>
      <c r="E7280" t="s">
        <v>42</v>
      </c>
      <c r="F7280" t="s">
        <v>73</v>
      </c>
      <c r="G7280" t="s">
        <v>74</v>
      </c>
      <c r="H7280" t="s">
        <v>25</v>
      </c>
      <c r="I7280" t="str">
        <f>IF(ISNUMBER(SEARCH( "Women's",Table1[[#This Row],[Product]])), "Women","Male")</f>
        <v>Male</v>
      </c>
      <c r="J7280" t="str">
        <f>IF(ISNUMBER(SEARCH( "Apparel",Table1[[#This Row],[Product]])), "Apparel","Footwear")</f>
        <v>Footwear</v>
      </c>
      <c r="K7280" s="3">
        <v>20</v>
      </c>
      <c r="L7280">
        <v>650</v>
      </c>
      <c r="M7280" s="3">
        <v>13000</v>
      </c>
      <c r="N7280" s="3">
        <v>4550</v>
      </c>
      <c r="O7280" t="s">
        <v>17</v>
      </c>
    </row>
    <row r="7281" spans="1:15" x14ac:dyDescent="0.3">
      <c r="A7281" t="s">
        <v>18</v>
      </c>
      <c r="B7281">
        <v>1197831</v>
      </c>
      <c r="C7281" s="1">
        <v>44291</v>
      </c>
      <c r="D7281" s="1" t="str">
        <f>TEXT(Table1[[#This Row],[Invoice Date]],"yyyy")</f>
        <v>2021</v>
      </c>
      <c r="E7281" t="s">
        <v>42</v>
      </c>
      <c r="F7281" t="s">
        <v>73</v>
      </c>
      <c r="G7281" t="s">
        <v>74</v>
      </c>
      <c r="H7281" t="s">
        <v>34</v>
      </c>
      <c r="I7281" t="str">
        <f>IF(ISNUMBER(SEARCH( "Women's",Table1[[#This Row],[Product]])), "Women","Male")</f>
        <v>Male</v>
      </c>
      <c r="J7281" t="str">
        <f>IF(ISNUMBER(SEARCH( "Apparel",Table1[[#This Row],[Product]])), "Apparel","Footwear")</f>
        <v>Footwear</v>
      </c>
      <c r="K7281" s="3">
        <v>30</v>
      </c>
      <c r="L7281">
        <v>650</v>
      </c>
      <c r="M7281" s="3">
        <v>19500</v>
      </c>
      <c r="N7281" s="3">
        <v>6825</v>
      </c>
      <c r="O7281" t="s">
        <v>17</v>
      </c>
    </row>
    <row r="7282" spans="1:15" x14ac:dyDescent="0.3">
      <c r="A7282" t="s">
        <v>57</v>
      </c>
      <c r="B7282">
        <v>1128299</v>
      </c>
      <c r="C7282" s="1">
        <v>44434</v>
      </c>
      <c r="D7282" s="1" t="str">
        <f>TEXT(Table1[[#This Row],[Invoice Date]],"yyyy")</f>
        <v>2021</v>
      </c>
      <c r="E7282" t="s">
        <v>42</v>
      </c>
      <c r="F7282" t="s">
        <v>108</v>
      </c>
      <c r="G7282" t="s">
        <v>109</v>
      </c>
      <c r="H7282" t="s">
        <v>34</v>
      </c>
      <c r="I7282" t="str">
        <f>IF(ISNUMBER(SEARCH( "Women's",Table1[[#This Row],[Product]])), "Women","Male")</f>
        <v>Male</v>
      </c>
      <c r="J7282" t="str">
        <f>IF(ISNUMBER(SEARCH( "Apparel",Table1[[#This Row],[Product]])), "Apparel","Footwear")</f>
        <v>Footwear</v>
      </c>
      <c r="K7282" s="3">
        <v>65</v>
      </c>
      <c r="L7282">
        <v>650</v>
      </c>
      <c r="M7282" s="3">
        <v>42250</v>
      </c>
      <c r="N7282" s="3">
        <v>16900</v>
      </c>
      <c r="O7282" t="s">
        <v>17</v>
      </c>
    </row>
    <row r="7283" spans="1:15" x14ac:dyDescent="0.3">
      <c r="A7283" t="s">
        <v>37</v>
      </c>
      <c r="B7283">
        <v>1185732</v>
      </c>
      <c r="C7283" s="1">
        <v>44476</v>
      </c>
      <c r="D7283" s="1" t="str">
        <f>TEXT(Table1[[#This Row],[Invoice Date]],"yyyy")</f>
        <v>2021</v>
      </c>
      <c r="E7283" t="s">
        <v>13</v>
      </c>
      <c r="F7283" t="s">
        <v>63</v>
      </c>
      <c r="G7283" t="s">
        <v>59</v>
      </c>
      <c r="H7283" t="s">
        <v>50</v>
      </c>
      <c r="I7283" t="str">
        <f>IF(ISNUMBER(SEARCH( "Women's",Table1[[#This Row],[Product]])), "Women","Male")</f>
        <v>Women</v>
      </c>
      <c r="J7283" t="str">
        <f>IF(ISNUMBER(SEARCH( "Apparel",Table1[[#This Row],[Product]])), "Apparel","Footwear")</f>
        <v>Footwear</v>
      </c>
      <c r="K7283" s="3">
        <v>45</v>
      </c>
      <c r="L7283">
        <v>650</v>
      </c>
      <c r="M7283" s="3">
        <v>29250</v>
      </c>
      <c r="N7283" s="3">
        <v>8775</v>
      </c>
      <c r="O7283" t="s">
        <v>17</v>
      </c>
    </row>
    <row r="7284" spans="1:15" x14ac:dyDescent="0.3">
      <c r="A7284" t="s">
        <v>37</v>
      </c>
      <c r="B7284">
        <v>1185732</v>
      </c>
      <c r="C7284" s="1">
        <v>44476</v>
      </c>
      <c r="D7284" s="1" t="str">
        <f>TEXT(Table1[[#This Row],[Invoice Date]],"yyyy")</f>
        <v>2021</v>
      </c>
      <c r="E7284" t="s">
        <v>13</v>
      </c>
      <c r="F7284" t="s">
        <v>63</v>
      </c>
      <c r="G7284" t="s">
        <v>59</v>
      </c>
      <c r="H7284" t="s">
        <v>64</v>
      </c>
      <c r="I7284" t="str">
        <f>IF(ISNUMBER(SEARCH( "Women's",Table1[[#This Row],[Product]])), "Women","Male")</f>
        <v>Male</v>
      </c>
      <c r="J7284" t="str">
        <f>IF(ISNUMBER(SEARCH( "Apparel",Table1[[#This Row],[Product]])), "Apparel","Footwear")</f>
        <v>Apparel</v>
      </c>
      <c r="K7284" s="3">
        <v>55</v>
      </c>
      <c r="L7284">
        <v>650</v>
      </c>
      <c r="M7284" s="3">
        <v>35750</v>
      </c>
      <c r="N7284" s="3">
        <v>12513</v>
      </c>
      <c r="O7284" t="s">
        <v>17</v>
      </c>
    </row>
    <row r="7285" spans="1:15" x14ac:dyDescent="0.3">
      <c r="A7285" t="s">
        <v>22</v>
      </c>
      <c r="B7285">
        <v>1185732</v>
      </c>
      <c r="C7285" s="1">
        <v>44318</v>
      </c>
      <c r="D7285" s="1" t="str">
        <f>TEXT(Table1[[#This Row],[Invoice Date]],"yyyy")</f>
        <v>2021</v>
      </c>
      <c r="E7285" t="s">
        <v>13</v>
      </c>
      <c r="F7285" t="s">
        <v>71</v>
      </c>
      <c r="G7285" t="s">
        <v>72</v>
      </c>
      <c r="H7285" t="s">
        <v>34</v>
      </c>
      <c r="I7285" t="str">
        <f>IF(ISNUMBER(SEARCH( "Women's",Table1[[#This Row],[Product]])), "Women","Male")</f>
        <v>Male</v>
      </c>
      <c r="J7285" t="str">
        <f>IF(ISNUMBER(SEARCH( "Apparel",Table1[[#This Row],[Product]])), "Apparel","Footwear")</f>
        <v>Footwear</v>
      </c>
      <c r="K7285" s="3">
        <v>45</v>
      </c>
      <c r="L7285">
        <v>650</v>
      </c>
      <c r="M7285" s="3">
        <v>29250</v>
      </c>
      <c r="N7285" s="3">
        <v>10238</v>
      </c>
      <c r="O7285" t="s">
        <v>17</v>
      </c>
    </row>
    <row r="7286" spans="1:15" x14ac:dyDescent="0.3">
      <c r="A7286" t="s">
        <v>22</v>
      </c>
      <c r="B7286">
        <v>1185732</v>
      </c>
      <c r="C7286" s="1">
        <v>44351</v>
      </c>
      <c r="D7286" s="1" t="str">
        <f>TEXT(Table1[[#This Row],[Invoice Date]],"yyyy")</f>
        <v>2021</v>
      </c>
      <c r="E7286" t="s">
        <v>13</v>
      </c>
      <c r="F7286" t="s">
        <v>71</v>
      </c>
      <c r="G7286" t="s">
        <v>72</v>
      </c>
      <c r="H7286" t="s">
        <v>50</v>
      </c>
      <c r="I7286" t="str">
        <f>IF(ISNUMBER(SEARCH( "Women's",Table1[[#This Row],[Product]])), "Women","Male")</f>
        <v>Women</v>
      </c>
      <c r="J7286" t="str">
        <f>IF(ISNUMBER(SEARCH( "Apparel",Table1[[#This Row],[Product]])), "Apparel","Footwear")</f>
        <v>Footwear</v>
      </c>
      <c r="K7286" s="3">
        <v>50</v>
      </c>
      <c r="L7286">
        <v>650</v>
      </c>
      <c r="M7286" s="3">
        <v>32500</v>
      </c>
      <c r="N7286" s="3">
        <v>13000</v>
      </c>
      <c r="O7286" t="s">
        <v>17</v>
      </c>
    </row>
    <row r="7287" spans="1:15" x14ac:dyDescent="0.3">
      <c r="A7287" t="s">
        <v>22</v>
      </c>
      <c r="B7287">
        <v>1185732</v>
      </c>
      <c r="C7287" s="1">
        <v>44351</v>
      </c>
      <c r="D7287" s="1" t="str">
        <f>TEXT(Table1[[#This Row],[Invoice Date]],"yyyy")</f>
        <v>2021</v>
      </c>
      <c r="E7287" t="s">
        <v>13</v>
      </c>
      <c r="F7287" t="s">
        <v>71</v>
      </c>
      <c r="G7287" t="s">
        <v>72</v>
      </c>
      <c r="H7287" t="s">
        <v>64</v>
      </c>
      <c r="I7287" t="str">
        <f>IF(ISNUMBER(SEARCH( "Women's",Table1[[#This Row],[Product]])), "Women","Male")</f>
        <v>Male</v>
      </c>
      <c r="J7287" t="str">
        <f>IF(ISNUMBER(SEARCH( "Apparel",Table1[[#This Row],[Product]])), "Apparel","Footwear")</f>
        <v>Apparel</v>
      </c>
      <c r="K7287" s="3">
        <v>65</v>
      </c>
      <c r="L7287">
        <v>650</v>
      </c>
      <c r="M7287" s="3">
        <v>42250</v>
      </c>
      <c r="N7287" s="3">
        <v>14788</v>
      </c>
      <c r="O7287" t="s">
        <v>17</v>
      </c>
    </row>
    <row r="7288" spans="1:15" x14ac:dyDescent="0.3">
      <c r="A7288" t="s">
        <v>22</v>
      </c>
      <c r="B7288">
        <v>1185732</v>
      </c>
      <c r="C7288" s="1">
        <v>44411</v>
      </c>
      <c r="D7288" s="1" t="str">
        <f>TEXT(Table1[[#This Row],[Invoice Date]],"yyyy")</f>
        <v>2021</v>
      </c>
      <c r="E7288" t="s">
        <v>13</v>
      </c>
      <c r="F7288" t="s">
        <v>71</v>
      </c>
      <c r="G7288" t="s">
        <v>72</v>
      </c>
      <c r="H7288" t="s">
        <v>64</v>
      </c>
      <c r="I7288" t="str">
        <f>IF(ISNUMBER(SEARCH( "Women's",Table1[[#This Row],[Product]])), "Women","Male")</f>
        <v>Male</v>
      </c>
      <c r="J7288" t="str">
        <f>IF(ISNUMBER(SEARCH( "Apparel",Table1[[#This Row],[Product]])), "Apparel","Footwear")</f>
        <v>Apparel</v>
      </c>
      <c r="K7288" s="3">
        <v>55</v>
      </c>
      <c r="L7288">
        <v>650</v>
      </c>
      <c r="M7288" s="3">
        <v>35750</v>
      </c>
      <c r="N7288" s="3">
        <v>12513</v>
      </c>
      <c r="O7288" t="s">
        <v>17</v>
      </c>
    </row>
    <row r="7289" spans="1:15" x14ac:dyDescent="0.3">
      <c r="A7289" t="s">
        <v>22</v>
      </c>
      <c r="B7289">
        <v>1185732</v>
      </c>
      <c r="C7289" s="1">
        <v>44503</v>
      </c>
      <c r="D7289" s="1" t="str">
        <f>TEXT(Table1[[#This Row],[Invoice Date]],"yyyy")</f>
        <v>2021</v>
      </c>
      <c r="E7289" t="s">
        <v>13</v>
      </c>
      <c r="F7289" t="s">
        <v>71</v>
      </c>
      <c r="G7289" t="s">
        <v>72</v>
      </c>
      <c r="H7289" t="s">
        <v>34</v>
      </c>
      <c r="I7289" t="str">
        <f>IF(ISNUMBER(SEARCH( "Women's",Table1[[#This Row],[Product]])), "Women","Male")</f>
        <v>Male</v>
      </c>
      <c r="J7289" t="str">
        <f>IF(ISNUMBER(SEARCH( "Apparel",Table1[[#This Row],[Product]])), "Apparel","Footwear")</f>
        <v>Footwear</v>
      </c>
      <c r="K7289" s="3">
        <v>35</v>
      </c>
      <c r="L7289">
        <v>650</v>
      </c>
      <c r="M7289" s="3">
        <v>22750</v>
      </c>
      <c r="N7289" s="3">
        <v>7963</v>
      </c>
      <c r="O7289" t="s">
        <v>17</v>
      </c>
    </row>
    <row r="7290" spans="1:15" x14ac:dyDescent="0.3">
      <c r="A7290" t="s">
        <v>22</v>
      </c>
      <c r="B7290">
        <v>1185732</v>
      </c>
      <c r="C7290" s="1">
        <v>44503</v>
      </c>
      <c r="D7290" s="1" t="str">
        <f>TEXT(Table1[[#This Row],[Invoice Date]],"yyyy")</f>
        <v>2021</v>
      </c>
      <c r="E7290" t="s">
        <v>13</v>
      </c>
      <c r="F7290" t="s">
        <v>71</v>
      </c>
      <c r="G7290" t="s">
        <v>72</v>
      </c>
      <c r="H7290" t="s">
        <v>50</v>
      </c>
      <c r="I7290" t="str">
        <f>IF(ISNUMBER(SEARCH( "Women's",Table1[[#This Row],[Product]])), "Women","Male")</f>
        <v>Women</v>
      </c>
      <c r="J7290" t="str">
        <f>IF(ISNUMBER(SEARCH( "Apparel",Table1[[#This Row],[Product]])), "Apparel","Footwear")</f>
        <v>Footwear</v>
      </c>
      <c r="K7290" s="3">
        <v>60</v>
      </c>
      <c r="L7290">
        <v>650</v>
      </c>
      <c r="M7290" s="3">
        <v>39000</v>
      </c>
      <c r="N7290" s="3">
        <v>15600</v>
      </c>
      <c r="O7290" t="s">
        <v>17</v>
      </c>
    </row>
    <row r="7291" spans="1:15" x14ac:dyDescent="0.3">
      <c r="A7291" t="s">
        <v>45</v>
      </c>
      <c r="B7291">
        <v>1185732</v>
      </c>
      <c r="C7291" s="1">
        <v>44386</v>
      </c>
      <c r="D7291" s="1" t="str">
        <f>TEXT(Table1[[#This Row],[Invoice Date]],"yyyy")</f>
        <v>2021</v>
      </c>
      <c r="E7291" t="s">
        <v>28</v>
      </c>
      <c r="F7291" t="s">
        <v>46</v>
      </c>
      <c r="G7291" t="s">
        <v>47</v>
      </c>
      <c r="H7291" t="s">
        <v>34</v>
      </c>
      <c r="I7291" t="str">
        <f>IF(ISNUMBER(SEARCH( "Women's",Table1[[#This Row],[Product]])), "Women","Male")</f>
        <v>Male</v>
      </c>
      <c r="J7291" t="str">
        <f>IF(ISNUMBER(SEARCH( "Apparel",Table1[[#This Row],[Product]])), "Apparel","Footwear")</f>
        <v>Footwear</v>
      </c>
      <c r="K7291" s="3">
        <v>60</v>
      </c>
      <c r="L7291">
        <v>650</v>
      </c>
      <c r="M7291" s="3">
        <v>39000</v>
      </c>
      <c r="N7291" s="3">
        <v>13650</v>
      </c>
      <c r="O7291" t="s">
        <v>17</v>
      </c>
    </row>
    <row r="7292" spans="1:15" x14ac:dyDescent="0.3">
      <c r="A7292" t="s">
        <v>45</v>
      </c>
      <c r="B7292">
        <v>1185732</v>
      </c>
      <c r="C7292" s="1">
        <v>44418</v>
      </c>
      <c r="D7292" s="1" t="str">
        <f>TEXT(Table1[[#This Row],[Invoice Date]],"yyyy")</f>
        <v>2021</v>
      </c>
      <c r="E7292" t="s">
        <v>28</v>
      </c>
      <c r="F7292" t="s">
        <v>46</v>
      </c>
      <c r="G7292" t="s">
        <v>47</v>
      </c>
      <c r="H7292" t="s">
        <v>34</v>
      </c>
      <c r="I7292" t="str">
        <f>IF(ISNUMBER(SEARCH( "Women's",Table1[[#This Row],[Product]])), "Women","Male")</f>
        <v>Male</v>
      </c>
      <c r="J7292" t="str">
        <f>IF(ISNUMBER(SEARCH( "Apparel",Table1[[#This Row],[Product]])), "Apparel","Footwear")</f>
        <v>Footwear</v>
      </c>
      <c r="K7292" s="3">
        <v>60</v>
      </c>
      <c r="L7292">
        <v>650</v>
      </c>
      <c r="M7292" s="3">
        <v>39000</v>
      </c>
      <c r="N7292" s="3">
        <v>13650</v>
      </c>
      <c r="O7292" t="s">
        <v>17</v>
      </c>
    </row>
    <row r="7293" spans="1:15" x14ac:dyDescent="0.3">
      <c r="A7293" t="s">
        <v>22</v>
      </c>
      <c r="B7293">
        <v>1197831</v>
      </c>
      <c r="C7293" s="1">
        <v>44219</v>
      </c>
      <c r="D7293" s="1" t="str">
        <f>TEXT(Table1[[#This Row],[Invoice Date]],"yyyy")</f>
        <v>2021</v>
      </c>
      <c r="E7293" t="s">
        <v>19</v>
      </c>
      <c r="F7293" t="s">
        <v>32</v>
      </c>
      <c r="G7293" t="s">
        <v>33</v>
      </c>
      <c r="H7293" t="s">
        <v>25</v>
      </c>
      <c r="I7293" t="str">
        <f>IF(ISNUMBER(SEARCH( "Women's",Table1[[#This Row],[Product]])), "Women","Male")</f>
        <v>Male</v>
      </c>
      <c r="J7293" t="str">
        <f>IF(ISNUMBER(SEARCH( "Apparel",Table1[[#This Row],[Product]])), "Apparel","Footwear")</f>
        <v>Footwear</v>
      </c>
      <c r="K7293" s="3">
        <v>25</v>
      </c>
      <c r="L7293">
        <v>650</v>
      </c>
      <c r="M7293" s="3">
        <v>16250</v>
      </c>
      <c r="N7293" s="3">
        <v>6500</v>
      </c>
      <c r="O7293" t="s">
        <v>17</v>
      </c>
    </row>
    <row r="7294" spans="1:15" x14ac:dyDescent="0.3">
      <c r="A7294" t="s">
        <v>12</v>
      </c>
      <c r="B7294">
        <v>1197831</v>
      </c>
      <c r="C7294" s="1">
        <v>44458</v>
      </c>
      <c r="D7294" s="1" t="str">
        <f>TEXT(Table1[[#This Row],[Invoice Date]],"yyyy")</f>
        <v>2021</v>
      </c>
      <c r="E7294" t="s">
        <v>19</v>
      </c>
      <c r="F7294" t="s">
        <v>48</v>
      </c>
      <c r="G7294" t="s">
        <v>49</v>
      </c>
      <c r="H7294" t="s">
        <v>25</v>
      </c>
      <c r="I7294" t="str">
        <f>IF(ISNUMBER(SEARCH( "Women's",Table1[[#This Row],[Product]])), "Women","Male")</f>
        <v>Male</v>
      </c>
      <c r="J7294" t="str">
        <f>IF(ISNUMBER(SEARCH( "Apparel",Table1[[#This Row],[Product]])), "Apparel","Footwear")</f>
        <v>Footwear</v>
      </c>
      <c r="K7294" s="3">
        <v>50</v>
      </c>
      <c r="L7294">
        <v>650</v>
      </c>
      <c r="M7294" s="3">
        <v>32500</v>
      </c>
      <c r="N7294" s="3">
        <v>13000</v>
      </c>
      <c r="O7294" t="s">
        <v>17</v>
      </c>
    </row>
    <row r="7295" spans="1:15" x14ac:dyDescent="0.3">
      <c r="A7295" t="s">
        <v>57</v>
      </c>
      <c r="B7295">
        <v>1197831</v>
      </c>
      <c r="C7295" s="1">
        <v>44421</v>
      </c>
      <c r="D7295" s="1" t="str">
        <f>TEXT(Table1[[#This Row],[Invoice Date]],"yyyy")</f>
        <v>2021</v>
      </c>
      <c r="E7295" t="s">
        <v>28</v>
      </c>
      <c r="F7295" t="s">
        <v>65</v>
      </c>
      <c r="G7295" t="s">
        <v>66</v>
      </c>
      <c r="H7295" t="s">
        <v>25</v>
      </c>
      <c r="I7295" t="str">
        <f>IF(ISNUMBER(SEARCH( "Women's",Table1[[#This Row],[Product]])), "Women","Male")</f>
        <v>Male</v>
      </c>
      <c r="J7295" t="str">
        <f>IF(ISNUMBER(SEARCH( "Apparel",Table1[[#This Row],[Product]])), "Apparel","Footwear")</f>
        <v>Footwear</v>
      </c>
      <c r="K7295" s="3">
        <v>60</v>
      </c>
      <c r="L7295">
        <v>650</v>
      </c>
      <c r="M7295" s="3">
        <v>39000</v>
      </c>
      <c r="N7295" s="3">
        <v>13650</v>
      </c>
      <c r="O7295" t="s">
        <v>17</v>
      </c>
    </row>
    <row r="7296" spans="1:15" hidden="1" x14ac:dyDescent="0.3">
      <c r="A7296" t="s">
        <v>18</v>
      </c>
      <c r="B7296">
        <v>1185732</v>
      </c>
      <c r="C7296" s="1">
        <v>44393</v>
      </c>
      <c r="D7296" s="1" t="str">
        <f>TEXT(Table1[[#This Row],[Invoice Date]],"yyyy")</f>
        <v>2021</v>
      </c>
      <c r="E7296" t="s">
        <v>38</v>
      </c>
      <c r="F7296" t="s">
        <v>58</v>
      </c>
      <c r="G7296" t="s">
        <v>59</v>
      </c>
      <c r="H7296" t="s">
        <v>25</v>
      </c>
      <c r="I7296" t="str">
        <f>IF(ISNUMBER(SEARCH( "Women's",Table1[[#This Row],[Product]])), "Women","Male")</f>
        <v>Male</v>
      </c>
      <c r="J7296" t="str">
        <f>IF(ISNUMBER(SEARCH( "Apparel",Table1[[#This Row],[Product]])), "Apparel","Footwear")</f>
        <v>Footwear</v>
      </c>
      <c r="K7296" s="3">
        <v>60</v>
      </c>
      <c r="L7296">
        <v>650</v>
      </c>
      <c r="M7296" s="3">
        <v>39000</v>
      </c>
      <c r="N7296" s="3">
        <v>15600</v>
      </c>
      <c r="O7296" t="s">
        <v>31</v>
      </c>
    </row>
    <row r="7297" spans="1:15" hidden="1" x14ac:dyDescent="0.3">
      <c r="A7297" t="s">
        <v>37</v>
      </c>
      <c r="B7297">
        <v>1185732</v>
      </c>
      <c r="C7297" s="1">
        <v>44546</v>
      </c>
      <c r="D7297" s="1" t="str">
        <f>TEXT(Table1[[#This Row],[Invoice Date]],"yyyy")</f>
        <v>2021</v>
      </c>
      <c r="E7297" t="s">
        <v>38</v>
      </c>
      <c r="F7297" t="s">
        <v>58</v>
      </c>
      <c r="G7297" t="s">
        <v>59</v>
      </c>
      <c r="H7297" t="s">
        <v>25</v>
      </c>
      <c r="I7297" t="str">
        <f>IF(ISNUMBER(SEARCH( "Women's",Table1[[#This Row],[Product]])), "Women","Male")</f>
        <v>Male</v>
      </c>
      <c r="J7297" t="str">
        <f>IF(ISNUMBER(SEARCH( "Apparel",Table1[[#This Row],[Product]])), "Apparel","Footwear")</f>
        <v>Footwear</v>
      </c>
      <c r="K7297" s="3">
        <v>65</v>
      </c>
      <c r="L7297">
        <v>650</v>
      </c>
      <c r="M7297" s="3">
        <v>42250</v>
      </c>
      <c r="N7297" s="3">
        <v>16900</v>
      </c>
      <c r="O7297" t="s">
        <v>31</v>
      </c>
    </row>
    <row r="7298" spans="1:15" hidden="1" x14ac:dyDescent="0.3">
      <c r="A7298" t="s">
        <v>37</v>
      </c>
      <c r="B7298">
        <v>1185732</v>
      </c>
      <c r="C7298" s="1">
        <v>44362</v>
      </c>
      <c r="D7298" s="1" t="str">
        <f>TEXT(Table1[[#This Row],[Invoice Date]],"yyyy")</f>
        <v>2021</v>
      </c>
      <c r="E7298" t="s">
        <v>38</v>
      </c>
      <c r="F7298" t="s">
        <v>89</v>
      </c>
      <c r="G7298" t="s">
        <v>90</v>
      </c>
      <c r="H7298" t="s">
        <v>25</v>
      </c>
      <c r="I7298" t="str">
        <f>IF(ISNUMBER(SEARCH( "Women's",Table1[[#This Row],[Product]])), "Women","Male")</f>
        <v>Male</v>
      </c>
      <c r="J7298" t="str">
        <f>IF(ISNUMBER(SEARCH( "Apparel",Table1[[#This Row],[Product]])), "Apparel","Footwear")</f>
        <v>Footwear</v>
      </c>
      <c r="K7298" s="3">
        <v>55</v>
      </c>
      <c r="L7298">
        <v>650</v>
      </c>
      <c r="M7298" s="3">
        <v>35750</v>
      </c>
      <c r="N7298" s="3">
        <v>12513</v>
      </c>
      <c r="O7298" t="s">
        <v>31</v>
      </c>
    </row>
    <row r="7299" spans="1:15" hidden="1" x14ac:dyDescent="0.3">
      <c r="A7299" t="s">
        <v>37</v>
      </c>
      <c r="B7299">
        <v>1185732</v>
      </c>
      <c r="C7299" s="1">
        <v>44422</v>
      </c>
      <c r="D7299" s="1" t="str">
        <f>TEXT(Table1[[#This Row],[Invoice Date]],"yyyy")</f>
        <v>2021</v>
      </c>
      <c r="E7299" t="s">
        <v>38</v>
      </c>
      <c r="F7299" t="s">
        <v>89</v>
      </c>
      <c r="G7299" t="s">
        <v>90</v>
      </c>
      <c r="H7299" t="s">
        <v>25</v>
      </c>
      <c r="I7299" t="str">
        <f>IF(ISNUMBER(SEARCH( "Women's",Table1[[#This Row],[Product]])), "Women","Male")</f>
        <v>Male</v>
      </c>
      <c r="J7299" t="str">
        <f>IF(ISNUMBER(SEARCH( "Apparel",Table1[[#This Row],[Product]])), "Apparel","Footwear")</f>
        <v>Footwear</v>
      </c>
      <c r="K7299" s="3">
        <v>55</v>
      </c>
      <c r="L7299">
        <v>650</v>
      </c>
      <c r="M7299" s="3">
        <v>35750</v>
      </c>
      <c r="N7299" s="3">
        <v>12513</v>
      </c>
      <c r="O7299" t="s">
        <v>31</v>
      </c>
    </row>
    <row r="7300" spans="1:15" hidden="1" x14ac:dyDescent="0.3">
      <c r="A7300" t="s">
        <v>22</v>
      </c>
      <c r="B7300">
        <v>1185732</v>
      </c>
      <c r="C7300" s="1">
        <v>44380</v>
      </c>
      <c r="D7300" s="1" t="str">
        <f>TEXT(Table1[[#This Row],[Invoice Date]],"yyyy")</f>
        <v>2021</v>
      </c>
      <c r="E7300" t="s">
        <v>38</v>
      </c>
      <c r="F7300" t="s">
        <v>102</v>
      </c>
      <c r="G7300" t="s">
        <v>103</v>
      </c>
      <c r="H7300" t="s">
        <v>25</v>
      </c>
      <c r="I7300" t="str">
        <f>IF(ISNUMBER(SEARCH( "Women's",Table1[[#This Row],[Product]])), "Women","Male")</f>
        <v>Male</v>
      </c>
      <c r="J7300" t="str">
        <f>IF(ISNUMBER(SEARCH( "Apparel",Table1[[#This Row],[Product]])), "Apparel","Footwear")</f>
        <v>Footwear</v>
      </c>
      <c r="K7300" s="3">
        <v>55</v>
      </c>
      <c r="L7300">
        <v>650</v>
      </c>
      <c r="M7300" s="3">
        <v>35750</v>
      </c>
      <c r="N7300" s="3">
        <v>14300</v>
      </c>
      <c r="O7300" t="s">
        <v>31</v>
      </c>
    </row>
    <row r="7301" spans="1:15" hidden="1" x14ac:dyDescent="0.3">
      <c r="A7301" t="s">
        <v>45</v>
      </c>
      <c r="B7301">
        <v>1185732</v>
      </c>
      <c r="C7301" s="1">
        <v>44359</v>
      </c>
      <c r="D7301" s="1" t="str">
        <f>TEXT(Table1[[#This Row],[Invoice Date]],"yyyy")</f>
        <v>2021</v>
      </c>
      <c r="E7301" t="s">
        <v>38</v>
      </c>
      <c r="F7301" t="s">
        <v>119</v>
      </c>
      <c r="G7301" t="s">
        <v>120</v>
      </c>
      <c r="H7301" t="s">
        <v>25</v>
      </c>
      <c r="I7301" t="str">
        <f>IF(ISNUMBER(SEARCH( "Women's",Table1[[#This Row],[Product]])), "Women","Male")</f>
        <v>Male</v>
      </c>
      <c r="J7301" t="str">
        <f>IF(ISNUMBER(SEARCH( "Apparel",Table1[[#This Row],[Product]])), "Apparel","Footwear")</f>
        <v>Footwear</v>
      </c>
      <c r="K7301" s="3">
        <v>60</v>
      </c>
      <c r="L7301">
        <v>650</v>
      </c>
      <c r="M7301" s="3">
        <v>39000</v>
      </c>
      <c r="N7301" s="3">
        <v>17550</v>
      </c>
      <c r="O7301" t="s">
        <v>31</v>
      </c>
    </row>
    <row r="7302" spans="1:15" hidden="1" x14ac:dyDescent="0.3">
      <c r="A7302" t="s">
        <v>45</v>
      </c>
      <c r="B7302">
        <v>1185732</v>
      </c>
      <c r="C7302" s="1">
        <v>44419</v>
      </c>
      <c r="D7302" s="1" t="str">
        <f>TEXT(Table1[[#This Row],[Invoice Date]],"yyyy")</f>
        <v>2021</v>
      </c>
      <c r="E7302" t="s">
        <v>38</v>
      </c>
      <c r="F7302" t="s">
        <v>119</v>
      </c>
      <c r="G7302" t="s">
        <v>120</v>
      </c>
      <c r="H7302" t="s">
        <v>25</v>
      </c>
      <c r="I7302" t="str">
        <f>IF(ISNUMBER(SEARCH( "Women's",Table1[[#This Row],[Product]])), "Women","Male")</f>
        <v>Male</v>
      </c>
      <c r="J7302" t="str">
        <f>IF(ISNUMBER(SEARCH( "Apparel",Table1[[#This Row],[Product]])), "Apparel","Footwear")</f>
        <v>Footwear</v>
      </c>
      <c r="K7302" s="3">
        <v>60</v>
      </c>
      <c r="L7302">
        <v>650</v>
      </c>
      <c r="M7302" s="3">
        <v>39000</v>
      </c>
      <c r="N7302" s="3">
        <v>17550</v>
      </c>
      <c r="O7302" t="s">
        <v>31</v>
      </c>
    </row>
    <row r="7303" spans="1:15" x14ac:dyDescent="0.3">
      <c r="A7303" t="s">
        <v>12</v>
      </c>
      <c r="B7303">
        <v>1197831</v>
      </c>
      <c r="C7303" s="1">
        <v>44274</v>
      </c>
      <c r="D7303" s="1" t="str">
        <f>TEXT(Table1[[#This Row],[Invoice Date]],"yyyy")</f>
        <v>2021</v>
      </c>
      <c r="E7303" t="s">
        <v>19</v>
      </c>
      <c r="F7303" t="s">
        <v>48</v>
      </c>
      <c r="G7303" t="s">
        <v>49</v>
      </c>
      <c r="H7303" t="s">
        <v>25</v>
      </c>
      <c r="I7303" t="str">
        <f>IF(ISNUMBER(SEARCH( "Women's",Table1[[#This Row],[Product]])), "Women","Male")</f>
        <v>Male</v>
      </c>
      <c r="J7303" t="str">
        <f>IF(ISNUMBER(SEARCH( "Apparel",Table1[[#This Row],[Product]])), "Apparel","Footwear")</f>
        <v>Footwear</v>
      </c>
      <c r="K7303" s="3">
        <v>20</v>
      </c>
      <c r="L7303">
        <v>645</v>
      </c>
      <c r="M7303" s="3">
        <v>12900</v>
      </c>
      <c r="N7303" s="3">
        <v>5160</v>
      </c>
      <c r="O7303" t="s">
        <v>17</v>
      </c>
    </row>
    <row r="7304" spans="1:15" hidden="1" x14ac:dyDescent="0.3">
      <c r="A7304" t="s">
        <v>22</v>
      </c>
      <c r="B7304">
        <v>1197831</v>
      </c>
      <c r="C7304" s="1">
        <v>44040</v>
      </c>
      <c r="D7304" s="1" t="str">
        <f>TEXT(Table1[[#This Row],[Invoice Date]],"yyyy")</f>
        <v>2020</v>
      </c>
      <c r="E7304" t="s">
        <v>19</v>
      </c>
      <c r="F7304" t="s">
        <v>53</v>
      </c>
      <c r="G7304" t="s">
        <v>54</v>
      </c>
      <c r="H7304" t="s">
        <v>50</v>
      </c>
      <c r="I7304" t="str">
        <f>IF(ISNUMBER(SEARCH( "Women's",Table1[[#This Row],[Product]])), "Women","Male")</f>
        <v>Women</v>
      </c>
      <c r="J7304" t="str">
        <f>IF(ISNUMBER(SEARCH( "Apparel",Table1[[#This Row],[Product]])), "Apparel","Footwear")</f>
        <v>Footwear</v>
      </c>
      <c r="K7304" s="3">
        <v>35</v>
      </c>
      <c r="L7304">
        <v>625</v>
      </c>
      <c r="M7304" s="3">
        <v>21875</v>
      </c>
      <c r="N7304" s="3">
        <v>9844</v>
      </c>
      <c r="O7304" t="s">
        <v>26</v>
      </c>
    </row>
    <row r="7305" spans="1:15" hidden="1" x14ac:dyDescent="0.3">
      <c r="A7305" t="s">
        <v>22</v>
      </c>
      <c r="B7305">
        <v>1197831</v>
      </c>
      <c r="C7305" s="1">
        <v>44052</v>
      </c>
      <c r="D7305" s="1" t="str">
        <f>TEXT(Table1[[#This Row],[Invoice Date]],"yyyy")</f>
        <v>2020</v>
      </c>
      <c r="E7305" t="s">
        <v>19</v>
      </c>
      <c r="F7305" t="s">
        <v>53</v>
      </c>
      <c r="G7305" t="s">
        <v>54</v>
      </c>
      <c r="H7305" t="s">
        <v>50</v>
      </c>
      <c r="I7305" t="str">
        <f>IF(ISNUMBER(SEARCH( "Women's",Table1[[#This Row],[Product]])), "Women","Male")</f>
        <v>Women</v>
      </c>
      <c r="J7305" t="str">
        <f>IF(ISNUMBER(SEARCH( "Apparel",Table1[[#This Row],[Product]])), "Apparel","Footwear")</f>
        <v>Footwear</v>
      </c>
      <c r="K7305" s="3">
        <v>40</v>
      </c>
      <c r="L7305">
        <v>625</v>
      </c>
      <c r="M7305" s="3">
        <v>25000</v>
      </c>
      <c r="N7305" s="3">
        <v>11250</v>
      </c>
      <c r="O7305" t="s">
        <v>26</v>
      </c>
    </row>
    <row r="7306" spans="1:15" hidden="1" x14ac:dyDescent="0.3">
      <c r="A7306" t="s">
        <v>12</v>
      </c>
      <c r="B7306">
        <v>1197831</v>
      </c>
      <c r="C7306" s="1">
        <v>44082</v>
      </c>
      <c r="D7306" s="1" t="str">
        <f>TEXT(Table1[[#This Row],[Invoice Date]],"yyyy")</f>
        <v>2020</v>
      </c>
      <c r="E7306" t="s">
        <v>19</v>
      </c>
      <c r="F7306" t="s">
        <v>53</v>
      </c>
      <c r="G7306" t="s">
        <v>54</v>
      </c>
      <c r="H7306" t="s">
        <v>50</v>
      </c>
      <c r="I7306" t="str">
        <f>IF(ISNUMBER(SEARCH( "Women's",Table1[[#This Row],[Product]])), "Women","Male")</f>
        <v>Women</v>
      </c>
      <c r="J7306" t="str">
        <f>IF(ISNUMBER(SEARCH( "Apparel",Table1[[#This Row],[Product]])), "Apparel","Footwear")</f>
        <v>Footwear</v>
      </c>
      <c r="K7306" s="3">
        <v>50</v>
      </c>
      <c r="L7306">
        <v>625</v>
      </c>
      <c r="M7306" s="3">
        <v>31250</v>
      </c>
      <c r="N7306" s="3">
        <v>14063</v>
      </c>
      <c r="O7306" t="s">
        <v>26</v>
      </c>
    </row>
    <row r="7307" spans="1:15" hidden="1" x14ac:dyDescent="0.3">
      <c r="A7307" t="s">
        <v>12</v>
      </c>
      <c r="B7307">
        <v>1197831</v>
      </c>
      <c r="C7307" s="1">
        <v>44083</v>
      </c>
      <c r="D7307" s="1" t="str">
        <f>TEXT(Table1[[#This Row],[Invoice Date]],"yyyy")</f>
        <v>2020</v>
      </c>
      <c r="E7307" t="s">
        <v>19</v>
      </c>
      <c r="F7307" t="s">
        <v>53</v>
      </c>
      <c r="G7307" t="s">
        <v>54</v>
      </c>
      <c r="H7307" t="s">
        <v>64</v>
      </c>
      <c r="I7307" t="str">
        <f>IF(ISNUMBER(SEARCH( "Women's",Table1[[#This Row],[Product]])), "Women","Male")</f>
        <v>Male</v>
      </c>
      <c r="J7307" t="str">
        <f>IF(ISNUMBER(SEARCH( "Apparel",Table1[[#This Row],[Product]])), "Apparel","Footwear")</f>
        <v>Apparel</v>
      </c>
      <c r="K7307" s="3">
        <v>45</v>
      </c>
      <c r="L7307">
        <v>625</v>
      </c>
      <c r="M7307" s="3">
        <v>28125</v>
      </c>
      <c r="N7307" s="3">
        <v>8438</v>
      </c>
      <c r="O7307" t="s">
        <v>26</v>
      </c>
    </row>
    <row r="7308" spans="1:15" hidden="1" x14ac:dyDescent="0.3">
      <c r="A7308" t="s">
        <v>18</v>
      </c>
      <c r="B7308">
        <v>1128299</v>
      </c>
      <c r="C7308" s="1">
        <v>44139</v>
      </c>
      <c r="D7308" s="1" t="str">
        <f>TEXT(Table1[[#This Row],[Invoice Date]],"yyyy")</f>
        <v>2020</v>
      </c>
      <c r="E7308" t="s">
        <v>19</v>
      </c>
      <c r="F7308" t="s">
        <v>53</v>
      </c>
      <c r="G7308" t="s">
        <v>54</v>
      </c>
      <c r="H7308" t="s">
        <v>50</v>
      </c>
      <c r="I7308" t="str">
        <f>IF(ISNUMBER(SEARCH( "Women's",Table1[[#This Row],[Product]])), "Women","Male")</f>
        <v>Women</v>
      </c>
      <c r="J7308" t="str">
        <f>IF(ISNUMBER(SEARCH( "Apparel",Table1[[#This Row],[Product]])), "Apparel","Footwear")</f>
        <v>Footwear</v>
      </c>
      <c r="K7308" s="3">
        <v>50</v>
      </c>
      <c r="L7308">
        <v>625</v>
      </c>
      <c r="M7308" s="3">
        <v>31250</v>
      </c>
      <c r="N7308" s="3">
        <v>9375</v>
      </c>
      <c r="O7308" t="s">
        <v>26</v>
      </c>
    </row>
    <row r="7309" spans="1:15" hidden="1" x14ac:dyDescent="0.3">
      <c r="A7309" t="s">
        <v>18</v>
      </c>
      <c r="B7309">
        <v>1128299</v>
      </c>
      <c r="C7309" s="1">
        <v>44193</v>
      </c>
      <c r="D7309" s="1" t="str">
        <f>TEXT(Table1[[#This Row],[Invoice Date]],"yyyy")</f>
        <v>2020</v>
      </c>
      <c r="E7309" t="s">
        <v>42</v>
      </c>
      <c r="F7309" t="s">
        <v>60</v>
      </c>
      <c r="G7309" t="s">
        <v>61</v>
      </c>
      <c r="H7309" t="s">
        <v>50</v>
      </c>
      <c r="I7309" t="str">
        <f>IF(ISNUMBER(SEARCH( "Women's",Table1[[#This Row],[Product]])), "Women","Male")</f>
        <v>Women</v>
      </c>
      <c r="J7309" t="str">
        <f>IF(ISNUMBER(SEARCH( "Apparel",Table1[[#This Row],[Product]])), "Apparel","Footwear")</f>
        <v>Footwear</v>
      </c>
      <c r="K7309" s="3">
        <v>60</v>
      </c>
      <c r="L7309">
        <v>625</v>
      </c>
      <c r="M7309" s="3">
        <v>37500</v>
      </c>
      <c r="N7309" s="3">
        <v>11250</v>
      </c>
      <c r="O7309" t="s">
        <v>26</v>
      </c>
    </row>
    <row r="7310" spans="1:15" hidden="1" x14ac:dyDescent="0.3">
      <c r="A7310" t="s">
        <v>57</v>
      </c>
      <c r="B7310">
        <v>1189833</v>
      </c>
      <c r="C7310" s="1">
        <v>44292</v>
      </c>
      <c r="D7310" s="1" t="str">
        <f>TEXT(Table1[[#This Row],[Invoice Date]],"yyyy")</f>
        <v>2021</v>
      </c>
      <c r="E7310" t="s">
        <v>42</v>
      </c>
      <c r="F7310" t="s">
        <v>60</v>
      </c>
      <c r="G7310" t="s">
        <v>70</v>
      </c>
      <c r="H7310" t="s">
        <v>16</v>
      </c>
      <c r="I7310" t="str">
        <f>IF(ISNUMBER(SEARCH( "Women's",Table1[[#This Row],[Product]])), "Women","Male")</f>
        <v>Women</v>
      </c>
      <c r="J7310" t="str">
        <f>IF(ISNUMBER(SEARCH( "Apparel",Table1[[#This Row],[Product]])), "Apparel","Footwear")</f>
        <v>Apparel</v>
      </c>
      <c r="K7310" s="3">
        <v>45</v>
      </c>
      <c r="L7310">
        <v>625</v>
      </c>
      <c r="M7310" s="3">
        <v>28125</v>
      </c>
      <c r="N7310" s="3">
        <v>5625</v>
      </c>
      <c r="O7310" t="s">
        <v>26</v>
      </c>
    </row>
    <row r="7311" spans="1:15" hidden="1" x14ac:dyDescent="0.3">
      <c r="A7311" t="s">
        <v>57</v>
      </c>
      <c r="B7311">
        <v>1189833</v>
      </c>
      <c r="C7311" s="1">
        <v>44295</v>
      </c>
      <c r="D7311" s="1" t="str">
        <f>TEXT(Table1[[#This Row],[Invoice Date]],"yyyy")</f>
        <v>2021</v>
      </c>
      <c r="E7311" t="s">
        <v>42</v>
      </c>
      <c r="F7311" t="s">
        <v>60</v>
      </c>
      <c r="G7311" t="s">
        <v>70</v>
      </c>
      <c r="H7311" t="s">
        <v>27</v>
      </c>
      <c r="I7311" t="str">
        <f>IF(ISNUMBER(SEARCH( "Women's",Table1[[#This Row],[Product]])), "Women","Male")</f>
        <v>Women</v>
      </c>
      <c r="J7311" t="str">
        <f>IF(ISNUMBER(SEARCH( "Apparel",Table1[[#This Row],[Product]])), "Apparel","Footwear")</f>
        <v>Footwear</v>
      </c>
      <c r="K7311" s="3">
        <v>50</v>
      </c>
      <c r="L7311">
        <v>625</v>
      </c>
      <c r="M7311" s="3">
        <v>31250</v>
      </c>
      <c r="N7311" s="3">
        <v>12500</v>
      </c>
      <c r="O7311" t="s">
        <v>26</v>
      </c>
    </row>
    <row r="7312" spans="1:15" hidden="1" x14ac:dyDescent="0.3">
      <c r="A7312" t="s">
        <v>57</v>
      </c>
      <c r="B7312">
        <v>1189833</v>
      </c>
      <c r="C7312" s="1">
        <v>44304</v>
      </c>
      <c r="D7312" s="1" t="str">
        <f>TEXT(Table1[[#This Row],[Invoice Date]],"yyyy")</f>
        <v>2021</v>
      </c>
      <c r="E7312" t="s">
        <v>42</v>
      </c>
      <c r="F7312" t="s">
        <v>60</v>
      </c>
      <c r="G7312" t="s">
        <v>70</v>
      </c>
      <c r="H7312" t="s">
        <v>16</v>
      </c>
      <c r="I7312" t="str">
        <f>IF(ISNUMBER(SEARCH( "Women's",Table1[[#This Row],[Product]])), "Women","Male")</f>
        <v>Women</v>
      </c>
      <c r="J7312" t="str">
        <f>IF(ISNUMBER(SEARCH( "Apparel",Table1[[#This Row],[Product]])), "Apparel","Footwear")</f>
        <v>Apparel</v>
      </c>
      <c r="K7312" s="3">
        <v>65</v>
      </c>
      <c r="L7312">
        <v>625</v>
      </c>
      <c r="M7312" s="3">
        <v>40625</v>
      </c>
      <c r="N7312" s="3">
        <v>8125</v>
      </c>
      <c r="O7312" t="s">
        <v>26</v>
      </c>
    </row>
    <row r="7313" spans="1:15" hidden="1" x14ac:dyDescent="0.3">
      <c r="A7313" t="s">
        <v>57</v>
      </c>
      <c r="B7313">
        <v>1189833</v>
      </c>
      <c r="C7313" s="1">
        <v>44308</v>
      </c>
      <c r="D7313" s="1" t="str">
        <f>TEXT(Table1[[#This Row],[Invoice Date]],"yyyy")</f>
        <v>2021</v>
      </c>
      <c r="E7313" t="s">
        <v>42</v>
      </c>
      <c r="F7313" t="s">
        <v>60</v>
      </c>
      <c r="G7313" t="s">
        <v>70</v>
      </c>
      <c r="H7313" t="s">
        <v>50</v>
      </c>
      <c r="I7313" t="str">
        <f>IF(ISNUMBER(SEARCH( "Women's",Table1[[#This Row],[Product]])), "Women","Male")</f>
        <v>Women</v>
      </c>
      <c r="J7313" t="str">
        <f>IF(ISNUMBER(SEARCH( "Apparel",Table1[[#This Row],[Product]])), "Apparel","Footwear")</f>
        <v>Footwear</v>
      </c>
      <c r="K7313" s="3">
        <v>45</v>
      </c>
      <c r="L7313">
        <v>625</v>
      </c>
      <c r="M7313" s="3">
        <v>28125</v>
      </c>
      <c r="N7313" s="3">
        <v>9844</v>
      </c>
      <c r="O7313" t="s">
        <v>26</v>
      </c>
    </row>
    <row r="7314" spans="1:15" hidden="1" x14ac:dyDescent="0.3">
      <c r="A7314" t="s">
        <v>57</v>
      </c>
      <c r="B7314">
        <v>1189833</v>
      </c>
      <c r="C7314" s="1">
        <v>44332</v>
      </c>
      <c r="D7314" s="1" t="str">
        <f>TEXT(Table1[[#This Row],[Invoice Date]],"yyyy")</f>
        <v>2021</v>
      </c>
      <c r="E7314" t="s">
        <v>42</v>
      </c>
      <c r="F7314" t="s">
        <v>60</v>
      </c>
      <c r="G7314" t="s">
        <v>70</v>
      </c>
      <c r="H7314" t="s">
        <v>50</v>
      </c>
      <c r="I7314" t="str">
        <f>IF(ISNUMBER(SEARCH( "Women's",Table1[[#This Row],[Product]])), "Women","Male")</f>
        <v>Women</v>
      </c>
      <c r="J7314" t="str">
        <f>IF(ISNUMBER(SEARCH( "Apparel",Table1[[#This Row],[Product]])), "Apparel","Footwear")</f>
        <v>Footwear</v>
      </c>
      <c r="K7314" s="3">
        <v>50</v>
      </c>
      <c r="L7314">
        <v>625</v>
      </c>
      <c r="M7314" s="3">
        <v>31250</v>
      </c>
      <c r="N7314" s="3">
        <v>10938</v>
      </c>
      <c r="O7314" t="s">
        <v>26</v>
      </c>
    </row>
    <row r="7315" spans="1:15" hidden="1" x14ac:dyDescent="0.3">
      <c r="A7315" t="s">
        <v>57</v>
      </c>
      <c r="B7315">
        <v>1189833</v>
      </c>
      <c r="C7315" s="1">
        <v>44345</v>
      </c>
      <c r="D7315" s="1" t="str">
        <f>TEXT(Table1[[#This Row],[Invoice Date]],"yyyy")</f>
        <v>2021</v>
      </c>
      <c r="E7315" t="s">
        <v>42</v>
      </c>
      <c r="F7315" t="s">
        <v>60</v>
      </c>
      <c r="G7315" t="s">
        <v>70</v>
      </c>
      <c r="H7315" t="s">
        <v>64</v>
      </c>
      <c r="I7315" t="str">
        <f>IF(ISNUMBER(SEARCH( "Women's",Table1[[#This Row],[Product]])), "Women","Male")</f>
        <v>Male</v>
      </c>
      <c r="J7315" t="str">
        <f>IF(ISNUMBER(SEARCH( "Apparel",Table1[[#This Row],[Product]])), "Apparel","Footwear")</f>
        <v>Apparel</v>
      </c>
      <c r="K7315" s="3">
        <v>60</v>
      </c>
      <c r="L7315">
        <v>625</v>
      </c>
      <c r="M7315" s="3">
        <v>37500</v>
      </c>
      <c r="N7315" s="3">
        <v>20625</v>
      </c>
      <c r="O7315" t="s">
        <v>26</v>
      </c>
    </row>
    <row r="7316" spans="1:15" hidden="1" x14ac:dyDescent="0.3">
      <c r="A7316" t="s">
        <v>22</v>
      </c>
      <c r="B7316">
        <v>1197831</v>
      </c>
      <c r="C7316" s="1">
        <v>44445</v>
      </c>
      <c r="D7316" s="1" t="str">
        <f>TEXT(Table1[[#This Row],[Invoice Date]],"yyyy")</f>
        <v>2021</v>
      </c>
      <c r="E7316" t="s">
        <v>19</v>
      </c>
      <c r="F7316" t="s">
        <v>53</v>
      </c>
      <c r="G7316" t="s">
        <v>62</v>
      </c>
      <c r="H7316" t="s">
        <v>27</v>
      </c>
      <c r="I7316" t="str">
        <f>IF(ISNUMBER(SEARCH( "Women's",Table1[[#This Row],[Product]])), "Women","Male")</f>
        <v>Women</v>
      </c>
      <c r="J7316" t="str">
        <f>IF(ISNUMBER(SEARCH( "Apparel",Table1[[#This Row],[Product]])), "Apparel","Footwear")</f>
        <v>Footwear</v>
      </c>
      <c r="K7316" s="3">
        <v>25</v>
      </c>
      <c r="L7316">
        <v>625</v>
      </c>
      <c r="M7316" s="3">
        <v>15625</v>
      </c>
      <c r="N7316" s="3">
        <v>5469</v>
      </c>
      <c r="O7316" t="s">
        <v>26</v>
      </c>
    </row>
    <row r="7317" spans="1:15" hidden="1" x14ac:dyDescent="0.3">
      <c r="A7317" t="s">
        <v>22</v>
      </c>
      <c r="B7317">
        <v>1197831</v>
      </c>
      <c r="C7317" s="1">
        <v>44473</v>
      </c>
      <c r="D7317" s="1" t="str">
        <f>TEXT(Table1[[#This Row],[Invoice Date]],"yyyy")</f>
        <v>2021</v>
      </c>
      <c r="E7317" t="s">
        <v>19</v>
      </c>
      <c r="F7317" t="s">
        <v>53</v>
      </c>
      <c r="G7317" t="s">
        <v>62</v>
      </c>
      <c r="H7317" t="s">
        <v>25</v>
      </c>
      <c r="I7317" t="str">
        <f>IF(ISNUMBER(SEARCH( "Women's",Table1[[#This Row],[Product]])), "Women","Male")</f>
        <v>Male</v>
      </c>
      <c r="J7317" t="str">
        <f>IF(ISNUMBER(SEARCH( "Apparel",Table1[[#This Row],[Product]])), "Apparel","Footwear")</f>
        <v>Footwear</v>
      </c>
      <c r="K7317" s="3">
        <v>40</v>
      </c>
      <c r="L7317">
        <v>625</v>
      </c>
      <c r="M7317" s="3">
        <v>25000</v>
      </c>
      <c r="N7317" s="3">
        <v>10000</v>
      </c>
      <c r="O7317" t="s">
        <v>26</v>
      </c>
    </row>
    <row r="7318" spans="1:15" hidden="1" x14ac:dyDescent="0.3">
      <c r="A7318" t="s">
        <v>22</v>
      </c>
      <c r="B7318">
        <v>1197831</v>
      </c>
      <c r="C7318" s="1">
        <v>44474</v>
      </c>
      <c r="D7318" s="1" t="str">
        <f>TEXT(Table1[[#This Row],[Invoice Date]],"yyyy")</f>
        <v>2021</v>
      </c>
      <c r="E7318" t="s">
        <v>19</v>
      </c>
      <c r="F7318" t="s">
        <v>53</v>
      </c>
      <c r="G7318" t="s">
        <v>62</v>
      </c>
      <c r="H7318" t="s">
        <v>34</v>
      </c>
      <c r="I7318" t="str">
        <f>IF(ISNUMBER(SEARCH( "Women's",Table1[[#This Row],[Product]])), "Women","Male")</f>
        <v>Male</v>
      </c>
      <c r="J7318" t="str">
        <f>IF(ISNUMBER(SEARCH( "Apparel",Table1[[#This Row],[Product]])), "Apparel","Footwear")</f>
        <v>Footwear</v>
      </c>
      <c r="K7318" s="3">
        <v>40</v>
      </c>
      <c r="L7318">
        <v>625</v>
      </c>
      <c r="M7318" s="3">
        <v>25000</v>
      </c>
      <c r="N7318" s="3">
        <v>10000</v>
      </c>
      <c r="O7318" t="s">
        <v>26</v>
      </c>
    </row>
    <row r="7319" spans="1:15" hidden="1" x14ac:dyDescent="0.3">
      <c r="A7319" t="s">
        <v>18</v>
      </c>
      <c r="B7319">
        <v>1128299</v>
      </c>
      <c r="C7319" s="1">
        <v>43940</v>
      </c>
      <c r="D7319" s="1" t="str">
        <f>TEXT(Table1[[#This Row],[Invoice Date]],"yyyy")</f>
        <v>2020</v>
      </c>
      <c r="E7319" t="s">
        <v>42</v>
      </c>
      <c r="F7319" t="s">
        <v>127</v>
      </c>
      <c r="G7319" t="s">
        <v>128</v>
      </c>
      <c r="H7319" t="s">
        <v>16</v>
      </c>
      <c r="I7319" t="str">
        <f>IF(ISNUMBER(SEARCH( "Women's",Table1[[#This Row],[Product]])), "Women","Male")</f>
        <v>Women</v>
      </c>
      <c r="J7319" t="str">
        <f>IF(ISNUMBER(SEARCH( "Apparel",Table1[[#This Row],[Product]])), "Apparel","Footwear")</f>
        <v>Apparel</v>
      </c>
      <c r="K7319" s="3">
        <v>85</v>
      </c>
      <c r="L7319">
        <v>625</v>
      </c>
      <c r="M7319" s="3">
        <v>53125</v>
      </c>
      <c r="N7319" s="3">
        <v>15938</v>
      </c>
      <c r="O7319" t="s">
        <v>31</v>
      </c>
    </row>
    <row r="7320" spans="1:15" hidden="1" x14ac:dyDescent="0.3">
      <c r="A7320" t="s">
        <v>18</v>
      </c>
      <c r="B7320">
        <v>1128299</v>
      </c>
      <c r="C7320" s="1">
        <v>43942</v>
      </c>
      <c r="D7320" s="1" t="str">
        <f>TEXT(Table1[[#This Row],[Invoice Date]],"yyyy")</f>
        <v>2020</v>
      </c>
      <c r="E7320" t="s">
        <v>42</v>
      </c>
      <c r="F7320" t="s">
        <v>127</v>
      </c>
      <c r="G7320" t="s">
        <v>128</v>
      </c>
      <c r="H7320" t="s">
        <v>34</v>
      </c>
      <c r="I7320" t="str">
        <f>IF(ISNUMBER(SEARCH( "Women's",Table1[[#This Row],[Product]])), "Women","Male")</f>
        <v>Male</v>
      </c>
      <c r="J7320" t="str">
        <f>IF(ISNUMBER(SEARCH( "Apparel",Table1[[#This Row],[Product]])), "Apparel","Footwear")</f>
        <v>Footwear</v>
      </c>
      <c r="K7320" s="3">
        <v>70</v>
      </c>
      <c r="L7320">
        <v>625</v>
      </c>
      <c r="M7320" s="3">
        <v>43750</v>
      </c>
      <c r="N7320" s="3">
        <v>13125</v>
      </c>
      <c r="O7320" t="s">
        <v>31</v>
      </c>
    </row>
    <row r="7321" spans="1:15" hidden="1" x14ac:dyDescent="0.3">
      <c r="A7321" t="s">
        <v>18</v>
      </c>
      <c r="B7321">
        <v>1128299</v>
      </c>
      <c r="C7321" s="1">
        <v>44008</v>
      </c>
      <c r="D7321" s="1" t="str">
        <f>TEXT(Table1[[#This Row],[Invoice Date]],"yyyy")</f>
        <v>2020</v>
      </c>
      <c r="E7321" t="s">
        <v>42</v>
      </c>
      <c r="F7321" t="s">
        <v>91</v>
      </c>
      <c r="G7321" t="s">
        <v>92</v>
      </c>
      <c r="H7321" t="s">
        <v>34</v>
      </c>
      <c r="I7321" t="str">
        <f>IF(ISNUMBER(SEARCH( "Women's",Table1[[#This Row],[Product]])), "Women","Male")</f>
        <v>Male</v>
      </c>
      <c r="J7321" t="str">
        <f>IF(ISNUMBER(SEARCH( "Apparel",Table1[[#This Row],[Product]])), "Apparel","Footwear")</f>
        <v>Footwear</v>
      </c>
      <c r="K7321" s="3">
        <v>80</v>
      </c>
      <c r="L7321">
        <v>625</v>
      </c>
      <c r="M7321" s="3">
        <v>50000</v>
      </c>
      <c r="N7321" s="3">
        <v>12500</v>
      </c>
      <c r="O7321" t="s">
        <v>31</v>
      </c>
    </row>
    <row r="7322" spans="1:15" hidden="1" x14ac:dyDescent="0.3">
      <c r="A7322" t="s">
        <v>18</v>
      </c>
      <c r="B7322">
        <v>1128299</v>
      </c>
      <c r="C7322" s="1">
        <v>44009</v>
      </c>
      <c r="D7322" s="1" t="str">
        <f>TEXT(Table1[[#This Row],[Invoice Date]],"yyyy")</f>
        <v>2020</v>
      </c>
      <c r="E7322" t="s">
        <v>42</v>
      </c>
      <c r="F7322" t="s">
        <v>91</v>
      </c>
      <c r="G7322" t="s">
        <v>92</v>
      </c>
      <c r="H7322" t="s">
        <v>27</v>
      </c>
      <c r="I7322" t="str">
        <f>IF(ISNUMBER(SEARCH( "Women's",Table1[[#This Row],[Product]])), "Women","Male")</f>
        <v>Women</v>
      </c>
      <c r="J7322" t="str">
        <f>IF(ISNUMBER(SEARCH( "Apparel",Table1[[#This Row],[Product]])), "Apparel","Footwear")</f>
        <v>Footwear</v>
      </c>
      <c r="K7322" s="3">
        <v>80</v>
      </c>
      <c r="L7322">
        <v>625</v>
      </c>
      <c r="M7322" s="3">
        <v>50000</v>
      </c>
      <c r="N7322" s="3">
        <v>12500</v>
      </c>
      <c r="O7322" t="s">
        <v>31</v>
      </c>
    </row>
    <row r="7323" spans="1:15" hidden="1" x14ac:dyDescent="0.3">
      <c r="A7323" t="s">
        <v>18</v>
      </c>
      <c r="B7323">
        <v>1128299</v>
      </c>
      <c r="C7323" s="1">
        <v>44015</v>
      </c>
      <c r="D7323" s="1" t="str">
        <f>TEXT(Table1[[#This Row],[Invoice Date]],"yyyy")</f>
        <v>2020</v>
      </c>
      <c r="E7323" t="s">
        <v>42</v>
      </c>
      <c r="F7323" t="s">
        <v>91</v>
      </c>
      <c r="G7323" t="s">
        <v>92</v>
      </c>
      <c r="H7323" t="s">
        <v>27</v>
      </c>
      <c r="I7323" t="str">
        <f>IF(ISNUMBER(SEARCH( "Women's",Table1[[#This Row],[Product]])), "Women","Male")</f>
        <v>Women</v>
      </c>
      <c r="J7323" t="str">
        <f>IF(ISNUMBER(SEARCH( "Apparel",Table1[[#This Row],[Product]])), "Apparel","Footwear")</f>
        <v>Footwear</v>
      </c>
      <c r="K7323" s="3">
        <v>85</v>
      </c>
      <c r="L7323">
        <v>625</v>
      </c>
      <c r="M7323" s="3">
        <v>53125</v>
      </c>
      <c r="N7323" s="3">
        <v>13281</v>
      </c>
      <c r="O7323" t="s">
        <v>31</v>
      </c>
    </row>
    <row r="7324" spans="1:15" hidden="1" x14ac:dyDescent="0.3">
      <c r="A7324" t="s">
        <v>18</v>
      </c>
      <c r="B7324">
        <v>1128299</v>
      </c>
      <c r="C7324" s="1">
        <v>44021</v>
      </c>
      <c r="D7324" s="1" t="str">
        <f>TEXT(Table1[[#This Row],[Invoice Date]],"yyyy")</f>
        <v>2020</v>
      </c>
      <c r="E7324" t="s">
        <v>42</v>
      </c>
      <c r="F7324" t="s">
        <v>91</v>
      </c>
      <c r="G7324" t="s">
        <v>92</v>
      </c>
      <c r="H7324" t="s">
        <v>27</v>
      </c>
      <c r="I7324" t="str">
        <f>IF(ISNUMBER(SEARCH( "Women's",Table1[[#This Row],[Product]])), "Women","Male")</f>
        <v>Women</v>
      </c>
      <c r="J7324" t="str">
        <f>IF(ISNUMBER(SEARCH( "Apparel",Table1[[#This Row],[Product]])), "Apparel","Footwear")</f>
        <v>Footwear</v>
      </c>
      <c r="K7324" s="3">
        <v>75</v>
      </c>
      <c r="L7324">
        <v>625</v>
      </c>
      <c r="M7324" s="3">
        <v>46875</v>
      </c>
      <c r="N7324" s="3">
        <v>11719</v>
      </c>
      <c r="O7324" t="s">
        <v>31</v>
      </c>
    </row>
    <row r="7325" spans="1:15" hidden="1" x14ac:dyDescent="0.3">
      <c r="A7325" t="s">
        <v>18</v>
      </c>
      <c r="B7325">
        <v>1128299</v>
      </c>
      <c r="C7325" s="1">
        <v>44038</v>
      </c>
      <c r="D7325" s="1" t="str">
        <f>TEXT(Table1[[#This Row],[Invoice Date]],"yyyy")</f>
        <v>2020</v>
      </c>
      <c r="E7325" t="s">
        <v>42</v>
      </c>
      <c r="F7325" t="s">
        <v>91</v>
      </c>
      <c r="G7325" t="s">
        <v>92</v>
      </c>
      <c r="H7325" t="s">
        <v>34</v>
      </c>
      <c r="I7325" t="str">
        <f>IF(ISNUMBER(SEARCH( "Women's",Table1[[#This Row],[Product]])), "Women","Male")</f>
        <v>Male</v>
      </c>
      <c r="J7325" t="str">
        <f>IF(ISNUMBER(SEARCH( "Apparel",Table1[[#This Row],[Product]])), "Apparel","Footwear")</f>
        <v>Footwear</v>
      </c>
      <c r="K7325" s="3">
        <v>65</v>
      </c>
      <c r="L7325">
        <v>625</v>
      </c>
      <c r="M7325" s="3">
        <v>40625</v>
      </c>
      <c r="N7325" s="3">
        <v>10156</v>
      </c>
      <c r="O7325" t="s">
        <v>31</v>
      </c>
    </row>
    <row r="7326" spans="1:15" hidden="1" x14ac:dyDescent="0.3">
      <c r="A7326" t="s">
        <v>37</v>
      </c>
      <c r="B7326">
        <v>1185732</v>
      </c>
      <c r="C7326" s="1">
        <v>44064</v>
      </c>
      <c r="D7326" s="1" t="str">
        <f>TEXT(Table1[[#This Row],[Invoice Date]],"yyyy")</f>
        <v>2020</v>
      </c>
      <c r="E7326" t="s">
        <v>13</v>
      </c>
      <c r="F7326" t="s">
        <v>14</v>
      </c>
      <c r="G7326" t="s">
        <v>67</v>
      </c>
      <c r="H7326" t="s">
        <v>50</v>
      </c>
      <c r="I7326" t="str">
        <f>IF(ISNUMBER(SEARCH( "Women's",Table1[[#This Row],[Product]])), "Women","Male")</f>
        <v>Women</v>
      </c>
      <c r="J7326" t="str">
        <f>IF(ISNUMBER(SEARCH( "Apparel",Table1[[#This Row],[Product]])), "Apparel","Footwear")</f>
        <v>Footwear</v>
      </c>
      <c r="K7326" s="3">
        <v>40</v>
      </c>
      <c r="L7326">
        <v>625</v>
      </c>
      <c r="M7326" s="3">
        <v>25000</v>
      </c>
      <c r="N7326" s="3">
        <v>7500</v>
      </c>
      <c r="O7326" t="s">
        <v>31</v>
      </c>
    </row>
    <row r="7327" spans="1:15" hidden="1" x14ac:dyDescent="0.3">
      <c r="A7327" t="s">
        <v>57</v>
      </c>
      <c r="B7327">
        <v>1189833</v>
      </c>
      <c r="C7327" s="1">
        <v>44236</v>
      </c>
      <c r="D7327" s="1" t="str">
        <f>TEXT(Table1[[#This Row],[Invoice Date]],"yyyy")</f>
        <v>2021</v>
      </c>
      <c r="E7327" t="s">
        <v>28</v>
      </c>
      <c r="F7327" t="s">
        <v>125</v>
      </c>
      <c r="G7327" t="s">
        <v>126</v>
      </c>
      <c r="H7327" t="s">
        <v>34</v>
      </c>
      <c r="I7327" t="str">
        <f>IF(ISNUMBER(SEARCH( "Women's",Table1[[#This Row],[Product]])), "Women","Male")</f>
        <v>Male</v>
      </c>
      <c r="J7327" t="str">
        <f>IF(ISNUMBER(SEARCH( "Apparel",Table1[[#This Row],[Product]])), "Apparel","Footwear")</f>
        <v>Footwear</v>
      </c>
      <c r="K7327" s="3">
        <v>55</v>
      </c>
      <c r="L7327">
        <v>625</v>
      </c>
      <c r="M7327" s="3">
        <v>34375</v>
      </c>
      <c r="N7327" s="3">
        <v>10313</v>
      </c>
      <c r="O7327" t="s">
        <v>26</v>
      </c>
    </row>
    <row r="7328" spans="1:15" hidden="1" x14ac:dyDescent="0.3">
      <c r="A7328" t="s">
        <v>22</v>
      </c>
      <c r="B7328">
        <v>1197831</v>
      </c>
      <c r="C7328" s="1">
        <v>44272</v>
      </c>
      <c r="D7328" s="1" t="str">
        <f>TEXT(Table1[[#This Row],[Invoice Date]],"yyyy")</f>
        <v>2021</v>
      </c>
      <c r="E7328" t="s">
        <v>19</v>
      </c>
      <c r="F7328" t="s">
        <v>68</v>
      </c>
      <c r="G7328" t="s">
        <v>69</v>
      </c>
      <c r="H7328" t="s">
        <v>34</v>
      </c>
      <c r="I7328" t="str">
        <f>IF(ISNUMBER(SEARCH( "Women's",Table1[[#This Row],[Product]])), "Women","Male")</f>
        <v>Male</v>
      </c>
      <c r="J7328" t="str">
        <f>IF(ISNUMBER(SEARCH( "Apparel",Table1[[#This Row],[Product]])), "Apparel","Footwear")</f>
        <v>Footwear</v>
      </c>
      <c r="K7328" s="3">
        <v>35</v>
      </c>
      <c r="L7328">
        <v>625</v>
      </c>
      <c r="M7328" s="3">
        <v>21875</v>
      </c>
      <c r="N7328" s="3">
        <v>7656</v>
      </c>
      <c r="O7328" t="s">
        <v>26</v>
      </c>
    </row>
    <row r="7329" spans="1:15" hidden="1" x14ac:dyDescent="0.3">
      <c r="A7329" t="s">
        <v>22</v>
      </c>
      <c r="B7329">
        <v>1197831</v>
      </c>
      <c r="C7329" s="1">
        <v>44314</v>
      </c>
      <c r="D7329" s="1" t="str">
        <f>TEXT(Table1[[#This Row],[Invoice Date]],"yyyy")</f>
        <v>2021</v>
      </c>
      <c r="E7329" t="s">
        <v>19</v>
      </c>
      <c r="F7329" t="s">
        <v>68</v>
      </c>
      <c r="G7329" t="s">
        <v>69</v>
      </c>
      <c r="H7329" t="s">
        <v>34</v>
      </c>
      <c r="I7329" t="str">
        <f>IF(ISNUMBER(SEARCH( "Women's",Table1[[#This Row],[Product]])), "Women","Male")</f>
        <v>Male</v>
      </c>
      <c r="J7329" t="str">
        <f>IF(ISNUMBER(SEARCH( "Apparel",Table1[[#This Row],[Product]])), "Apparel","Footwear")</f>
        <v>Footwear</v>
      </c>
      <c r="K7329" s="3">
        <v>50</v>
      </c>
      <c r="L7329">
        <v>625</v>
      </c>
      <c r="M7329" s="3">
        <v>31250</v>
      </c>
      <c r="N7329" s="3">
        <v>14063</v>
      </c>
      <c r="O7329" t="s">
        <v>26</v>
      </c>
    </row>
    <row r="7330" spans="1:15" hidden="1" x14ac:dyDescent="0.3">
      <c r="A7330" t="s">
        <v>22</v>
      </c>
      <c r="B7330">
        <v>1197831</v>
      </c>
      <c r="C7330" s="1">
        <v>44318</v>
      </c>
      <c r="D7330" s="1" t="str">
        <f>TEXT(Table1[[#This Row],[Invoice Date]],"yyyy")</f>
        <v>2021</v>
      </c>
      <c r="E7330" t="s">
        <v>19</v>
      </c>
      <c r="F7330" t="s">
        <v>68</v>
      </c>
      <c r="G7330" t="s">
        <v>69</v>
      </c>
      <c r="H7330" t="s">
        <v>16</v>
      </c>
      <c r="I7330" t="str">
        <f>IF(ISNUMBER(SEARCH( "Women's",Table1[[#This Row],[Product]])), "Women","Male")</f>
        <v>Women</v>
      </c>
      <c r="J7330" t="str">
        <f>IF(ISNUMBER(SEARCH( "Apparel",Table1[[#This Row],[Product]])), "Apparel","Footwear")</f>
        <v>Apparel</v>
      </c>
      <c r="K7330" s="3">
        <v>45</v>
      </c>
      <c r="L7330">
        <v>625</v>
      </c>
      <c r="M7330" s="3">
        <v>28125</v>
      </c>
      <c r="N7330" s="3">
        <v>16875</v>
      </c>
      <c r="O7330" t="s">
        <v>26</v>
      </c>
    </row>
    <row r="7331" spans="1:15" hidden="1" x14ac:dyDescent="0.3">
      <c r="A7331" t="s">
        <v>22</v>
      </c>
      <c r="B7331">
        <v>1197831</v>
      </c>
      <c r="C7331" s="1">
        <v>44415</v>
      </c>
      <c r="D7331" s="1" t="str">
        <f>TEXT(Table1[[#This Row],[Invoice Date]],"yyyy")</f>
        <v>2021</v>
      </c>
      <c r="E7331" t="s">
        <v>19</v>
      </c>
      <c r="F7331" t="s">
        <v>23</v>
      </c>
      <c r="G7331" t="s">
        <v>24</v>
      </c>
      <c r="H7331" t="s">
        <v>25</v>
      </c>
      <c r="I7331" t="str">
        <f>IF(ISNUMBER(SEARCH( "Women's",Table1[[#This Row],[Product]])), "Women","Male")</f>
        <v>Male</v>
      </c>
      <c r="J7331" t="str">
        <f>IF(ISNUMBER(SEARCH( "Apparel",Table1[[#This Row],[Product]])), "Apparel","Footwear")</f>
        <v>Footwear</v>
      </c>
      <c r="K7331" s="3">
        <v>25</v>
      </c>
      <c r="L7331">
        <v>625</v>
      </c>
      <c r="M7331" s="3">
        <v>15625</v>
      </c>
      <c r="N7331" s="3">
        <v>6250</v>
      </c>
      <c r="O7331" t="s">
        <v>26</v>
      </c>
    </row>
    <row r="7332" spans="1:15" hidden="1" x14ac:dyDescent="0.3">
      <c r="A7332" t="s">
        <v>22</v>
      </c>
      <c r="B7332">
        <v>1197831</v>
      </c>
      <c r="C7332" s="1">
        <v>44421</v>
      </c>
      <c r="D7332" s="1" t="str">
        <f>TEXT(Table1[[#This Row],[Invoice Date]],"yyyy")</f>
        <v>2021</v>
      </c>
      <c r="E7332" t="s">
        <v>19</v>
      </c>
      <c r="F7332" t="s">
        <v>23</v>
      </c>
      <c r="G7332" t="s">
        <v>24</v>
      </c>
      <c r="H7332" t="s">
        <v>25</v>
      </c>
      <c r="I7332" t="str">
        <f>IF(ISNUMBER(SEARCH( "Women's",Table1[[#This Row],[Product]])), "Women","Male")</f>
        <v>Male</v>
      </c>
      <c r="J7332" t="str">
        <f>IF(ISNUMBER(SEARCH( "Apparel",Table1[[#This Row],[Product]])), "Apparel","Footwear")</f>
        <v>Footwear</v>
      </c>
      <c r="K7332" s="3">
        <v>30</v>
      </c>
      <c r="L7332">
        <v>625</v>
      </c>
      <c r="M7332" s="3">
        <v>18750</v>
      </c>
      <c r="N7332" s="3">
        <v>8438</v>
      </c>
      <c r="O7332" t="s">
        <v>26</v>
      </c>
    </row>
    <row r="7333" spans="1:15" hidden="1" x14ac:dyDescent="0.3">
      <c r="A7333" t="s">
        <v>22</v>
      </c>
      <c r="B7333">
        <v>1197831</v>
      </c>
      <c r="C7333" s="1">
        <v>44422</v>
      </c>
      <c r="D7333" s="1" t="str">
        <f>TEXT(Table1[[#This Row],[Invoice Date]],"yyyy")</f>
        <v>2021</v>
      </c>
      <c r="E7333" t="s">
        <v>19</v>
      </c>
      <c r="F7333" t="s">
        <v>23</v>
      </c>
      <c r="G7333" t="s">
        <v>24</v>
      </c>
      <c r="H7333" t="s">
        <v>34</v>
      </c>
      <c r="I7333" t="str">
        <f>IF(ISNUMBER(SEARCH( "Women's",Table1[[#This Row],[Product]])), "Women","Male")</f>
        <v>Male</v>
      </c>
      <c r="J7333" t="str">
        <f>IF(ISNUMBER(SEARCH( "Apparel",Table1[[#This Row],[Product]])), "Apparel","Footwear")</f>
        <v>Footwear</v>
      </c>
      <c r="K7333" s="3">
        <v>40</v>
      </c>
      <c r="L7333">
        <v>625</v>
      </c>
      <c r="M7333" s="3">
        <v>25000</v>
      </c>
      <c r="N7333" s="3">
        <v>11250</v>
      </c>
      <c r="O7333" t="s">
        <v>26</v>
      </c>
    </row>
    <row r="7334" spans="1:15" hidden="1" x14ac:dyDescent="0.3">
      <c r="A7334" t="s">
        <v>22</v>
      </c>
      <c r="B7334">
        <v>1197831</v>
      </c>
      <c r="C7334" s="1">
        <v>44457</v>
      </c>
      <c r="D7334" s="1" t="str">
        <f>TEXT(Table1[[#This Row],[Invoice Date]],"yyyy")</f>
        <v>2021</v>
      </c>
      <c r="E7334" t="s">
        <v>19</v>
      </c>
      <c r="F7334" t="s">
        <v>23</v>
      </c>
      <c r="G7334" t="s">
        <v>24</v>
      </c>
      <c r="H7334" t="s">
        <v>25</v>
      </c>
      <c r="I7334" t="str">
        <f>IF(ISNUMBER(SEARCH( "Women's",Table1[[#This Row],[Product]])), "Women","Male")</f>
        <v>Male</v>
      </c>
      <c r="J7334" t="str">
        <f>IF(ISNUMBER(SEARCH( "Apparel",Table1[[#This Row],[Product]])), "Apparel","Footwear")</f>
        <v>Footwear</v>
      </c>
      <c r="K7334" s="3">
        <v>55</v>
      </c>
      <c r="L7334">
        <v>625</v>
      </c>
      <c r="M7334" s="3">
        <v>34375</v>
      </c>
      <c r="N7334" s="3">
        <v>17188</v>
      </c>
      <c r="O7334" t="s">
        <v>26</v>
      </c>
    </row>
    <row r="7335" spans="1:15" hidden="1" x14ac:dyDescent="0.3">
      <c r="A7335" t="s">
        <v>22</v>
      </c>
      <c r="B7335">
        <v>1197831</v>
      </c>
      <c r="C7335" s="1">
        <v>44459</v>
      </c>
      <c r="D7335" s="1" t="str">
        <f>TEXT(Table1[[#This Row],[Invoice Date]],"yyyy")</f>
        <v>2021</v>
      </c>
      <c r="E7335" t="s">
        <v>19</v>
      </c>
      <c r="F7335" t="s">
        <v>23</v>
      </c>
      <c r="G7335" t="s">
        <v>24</v>
      </c>
      <c r="H7335" t="s">
        <v>27</v>
      </c>
      <c r="I7335" t="str">
        <f>IF(ISNUMBER(SEARCH( "Women's",Table1[[#This Row],[Product]])), "Women","Male")</f>
        <v>Women</v>
      </c>
      <c r="J7335" t="str">
        <f>IF(ISNUMBER(SEARCH( "Apparel",Table1[[#This Row],[Product]])), "Apparel","Footwear")</f>
        <v>Footwear</v>
      </c>
      <c r="K7335" s="3">
        <v>60</v>
      </c>
      <c r="L7335">
        <v>625</v>
      </c>
      <c r="M7335" s="3">
        <v>37500</v>
      </c>
      <c r="N7335" s="3">
        <v>18750</v>
      </c>
      <c r="O7335" t="s">
        <v>26</v>
      </c>
    </row>
    <row r="7336" spans="1:15" hidden="1" x14ac:dyDescent="0.3">
      <c r="A7336" t="s">
        <v>22</v>
      </c>
      <c r="B7336">
        <v>1197831</v>
      </c>
      <c r="C7336" s="1">
        <v>44469</v>
      </c>
      <c r="D7336" s="1" t="str">
        <f>TEXT(Table1[[#This Row],[Invoice Date]],"yyyy")</f>
        <v>2021</v>
      </c>
      <c r="E7336" t="s">
        <v>19</v>
      </c>
      <c r="F7336" t="s">
        <v>23</v>
      </c>
      <c r="G7336" t="s">
        <v>24</v>
      </c>
      <c r="H7336" t="s">
        <v>25</v>
      </c>
      <c r="I7336" t="str">
        <f>IF(ISNUMBER(SEARCH( "Women's",Table1[[#This Row],[Product]])), "Women","Male")</f>
        <v>Male</v>
      </c>
      <c r="J7336" t="str">
        <f>IF(ISNUMBER(SEARCH( "Apparel",Table1[[#This Row],[Product]])), "Apparel","Footwear")</f>
        <v>Footwear</v>
      </c>
      <c r="K7336" s="3">
        <v>20</v>
      </c>
      <c r="L7336">
        <v>625</v>
      </c>
      <c r="M7336" s="3">
        <v>12500</v>
      </c>
      <c r="N7336" s="3">
        <v>6250</v>
      </c>
      <c r="O7336" t="s">
        <v>26</v>
      </c>
    </row>
    <row r="7337" spans="1:15" hidden="1" x14ac:dyDescent="0.3">
      <c r="A7337" t="s">
        <v>22</v>
      </c>
      <c r="B7337">
        <v>1197831</v>
      </c>
      <c r="C7337" s="1">
        <v>44470</v>
      </c>
      <c r="D7337" s="1" t="str">
        <f>TEXT(Table1[[#This Row],[Invoice Date]],"yyyy")</f>
        <v>2021</v>
      </c>
      <c r="E7337" t="s">
        <v>19</v>
      </c>
      <c r="F7337" t="s">
        <v>23</v>
      </c>
      <c r="G7337" t="s">
        <v>24</v>
      </c>
      <c r="H7337" t="s">
        <v>34</v>
      </c>
      <c r="I7337" t="str">
        <f>IF(ISNUMBER(SEARCH( "Women's",Table1[[#This Row],[Product]])), "Women","Male")</f>
        <v>Male</v>
      </c>
      <c r="J7337" t="str">
        <f>IF(ISNUMBER(SEARCH( "Apparel",Table1[[#This Row],[Product]])), "Apparel","Footwear")</f>
        <v>Footwear</v>
      </c>
      <c r="K7337" s="3">
        <v>20</v>
      </c>
      <c r="L7337">
        <v>625</v>
      </c>
      <c r="M7337" s="3">
        <v>12500</v>
      </c>
      <c r="N7337" s="3">
        <v>6250</v>
      </c>
      <c r="O7337" t="s">
        <v>26</v>
      </c>
    </row>
    <row r="7338" spans="1:15" hidden="1" x14ac:dyDescent="0.3">
      <c r="A7338" t="s">
        <v>22</v>
      </c>
      <c r="B7338">
        <v>1197831</v>
      </c>
      <c r="C7338" s="1">
        <v>44474</v>
      </c>
      <c r="D7338" s="1" t="str">
        <f>TEXT(Table1[[#This Row],[Invoice Date]],"yyyy")</f>
        <v>2021</v>
      </c>
      <c r="E7338" t="s">
        <v>19</v>
      </c>
      <c r="F7338" t="s">
        <v>23</v>
      </c>
      <c r="G7338" t="s">
        <v>24</v>
      </c>
      <c r="H7338" t="s">
        <v>16</v>
      </c>
      <c r="I7338" t="str">
        <f>IF(ISNUMBER(SEARCH( "Women's",Table1[[#This Row],[Product]])), "Women","Male")</f>
        <v>Women</v>
      </c>
      <c r="J7338" t="str">
        <f>IF(ISNUMBER(SEARCH( "Apparel",Table1[[#This Row],[Product]])), "Apparel","Footwear")</f>
        <v>Apparel</v>
      </c>
      <c r="K7338" s="3">
        <v>60</v>
      </c>
      <c r="L7338">
        <v>625</v>
      </c>
      <c r="M7338" s="3">
        <v>37500</v>
      </c>
      <c r="N7338" s="3">
        <v>24375</v>
      </c>
      <c r="O7338" t="s">
        <v>26</v>
      </c>
    </row>
    <row r="7339" spans="1:15" hidden="1" x14ac:dyDescent="0.3">
      <c r="A7339" t="s">
        <v>12</v>
      </c>
      <c r="B7339">
        <v>1128299</v>
      </c>
      <c r="C7339" s="1">
        <v>44517</v>
      </c>
      <c r="D7339" s="1" t="str">
        <f>TEXT(Table1[[#This Row],[Invoice Date]],"yyyy")</f>
        <v>2021</v>
      </c>
      <c r="E7339" t="s">
        <v>13</v>
      </c>
      <c r="F7339" t="s">
        <v>14</v>
      </c>
      <c r="G7339" t="s">
        <v>15</v>
      </c>
      <c r="H7339" t="s">
        <v>25</v>
      </c>
      <c r="I7339" t="str">
        <f>IF(ISNUMBER(SEARCH( "Women's",Table1[[#This Row],[Product]])), "Women","Male")</f>
        <v>Male</v>
      </c>
      <c r="J7339" t="str">
        <f>IF(ISNUMBER(SEARCH( "Apparel",Table1[[#This Row],[Product]])), "Apparel","Footwear")</f>
        <v>Footwear</v>
      </c>
      <c r="K7339" s="3">
        <v>55</v>
      </c>
      <c r="L7339">
        <v>625</v>
      </c>
      <c r="M7339" s="3">
        <v>34375</v>
      </c>
      <c r="N7339" s="3">
        <v>10313</v>
      </c>
      <c r="O7339" t="s">
        <v>31</v>
      </c>
    </row>
    <row r="7340" spans="1:15" hidden="1" x14ac:dyDescent="0.3">
      <c r="A7340" t="s">
        <v>18</v>
      </c>
      <c r="B7340">
        <v>1128299</v>
      </c>
      <c r="C7340" s="1">
        <v>44546</v>
      </c>
      <c r="D7340" s="1" t="str">
        <f>TEXT(Table1[[#This Row],[Invoice Date]],"yyyy")</f>
        <v>2021</v>
      </c>
      <c r="E7340" t="s">
        <v>13</v>
      </c>
      <c r="F7340" t="s">
        <v>14</v>
      </c>
      <c r="G7340" t="s">
        <v>15</v>
      </c>
      <c r="H7340" t="s">
        <v>16</v>
      </c>
      <c r="I7340" t="str">
        <f>IF(ISNUMBER(SEARCH( "Women's",Table1[[#This Row],[Product]])), "Women","Male")</f>
        <v>Women</v>
      </c>
      <c r="J7340" t="str">
        <f>IF(ISNUMBER(SEARCH( "Apparel",Table1[[#This Row],[Product]])), "Apparel","Footwear")</f>
        <v>Apparel</v>
      </c>
      <c r="K7340" s="3">
        <v>95</v>
      </c>
      <c r="L7340">
        <v>625</v>
      </c>
      <c r="M7340" s="3">
        <v>59375</v>
      </c>
      <c r="N7340" s="3">
        <v>26719</v>
      </c>
      <c r="O7340" t="s">
        <v>31</v>
      </c>
    </row>
    <row r="7341" spans="1:15" hidden="1" x14ac:dyDescent="0.3">
      <c r="A7341" t="s">
        <v>18</v>
      </c>
      <c r="B7341">
        <v>1185732</v>
      </c>
      <c r="C7341" s="1">
        <v>44324</v>
      </c>
      <c r="D7341" s="1" t="str">
        <f>TEXT(Table1[[#This Row],[Invoice Date]],"yyyy")</f>
        <v>2021</v>
      </c>
      <c r="E7341" t="s">
        <v>38</v>
      </c>
      <c r="F7341" t="s">
        <v>39</v>
      </c>
      <c r="G7341" t="s">
        <v>95</v>
      </c>
      <c r="H7341" t="s">
        <v>16</v>
      </c>
      <c r="I7341" t="str">
        <f>IF(ISNUMBER(SEARCH( "Women's",Table1[[#This Row],[Product]])), "Women","Male")</f>
        <v>Women</v>
      </c>
      <c r="J7341" t="str">
        <f>IF(ISNUMBER(SEARCH( "Apparel",Table1[[#This Row],[Product]])), "Apparel","Footwear")</f>
        <v>Apparel</v>
      </c>
      <c r="K7341" s="3">
        <v>65</v>
      </c>
      <c r="L7341">
        <v>625</v>
      </c>
      <c r="M7341" s="3">
        <v>40625</v>
      </c>
      <c r="N7341" s="3">
        <v>20313</v>
      </c>
      <c r="O7341" t="s">
        <v>31</v>
      </c>
    </row>
    <row r="7342" spans="1:15" hidden="1" x14ac:dyDescent="0.3">
      <c r="A7342" t="s">
        <v>18</v>
      </c>
      <c r="B7342">
        <v>1185732</v>
      </c>
      <c r="C7342" s="1">
        <v>44357</v>
      </c>
      <c r="D7342" s="1" t="str">
        <f>TEXT(Table1[[#This Row],[Invoice Date]],"yyyy")</f>
        <v>2021</v>
      </c>
      <c r="E7342" t="s">
        <v>38</v>
      </c>
      <c r="F7342" t="s">
        <v>39</v>
      </c>
      <c r="G7342" t="s">
        <v>95</v>
      </c>
      <c r="H7342" t="s">
        <v>34</v>
      </c>
      <c r="I7342" t="str">
        <f>IF(ISNUMBER(SEARCH( "Women's",Table1[[#This Row],[Product]])), "Women","Male")</f>
        <v>Male</v>
      </c>
      <c r="J7342" t="str">
        <f>IF(ISNUMBER(SEARCH( "Apparel",Table1[[#This Row],[Product]])), "Apparel","Footwear")</f>
        <v>Footwear</v>
      </c>
      <c r="K7342" s="3">
        <v>55</v>
      </c>
      <c r="L7342">
        <v>625</v>
      </c>
      <c r="M7342" s="3">
        <v>34375</v>
      </c>
      <c r="N7342" s="3">
        <v>12031</v>
      </c>
      <c r="O7342" t="s">
        <v>31</v>
      </c>
    </row>
    <row r="7343" spans="1:15" hidden="1" x14ac:dyDescent="0.3">
      <c r="A7343" t="s">
        <v>18</v>
      </c>
      <c r="B7343">
        <v>1185732</v>
      </c>
      <c r="C7343" s="1">
        <v>44385</v>
      </c>
      <c r="D7343" s="1" t="str">
        <f>TEXT(Table1[[#This Row],[Invoice Date]],"yyyy")</f>
        <v>2021</v>
      </c>
      <c r="E7343" t="s">
        <v>38</v>
      </c>
      <c r="F7343" t="s">
        <v>39</v>
      </c>
      <c r="G7343" t="s">
        <v>95</v>
      </c>
      <c r="H7343" t="s">
        <v>27</v>
      </c>
      <c r="I7343" t="str">
        <f>IF(ISNUMBER(SEARCH( "Women's",Table1[[#This Row],[Product]])), "Women","Male")</f>
        <v>Women</v>
      </c>
      <c r="J7343" t="str">
        <f>IF(ISNUMBER(SEARCH( "Apparel",Table1[[#This Row],[Product]])), "Apparel","Footwear")</f>
        <v>Footwear</v>
      </c>
      <c r="K7343" s="3">
        <v>55</v>
      </c>
      <c r="L7343">
        <v>625</v>
      </c>
      <c r="M7343" s="3">
        <v>34375</v>
      </c>
      <c r="N7343" s="3">
        <v>8594</v>
      </c>
      <c r="O7343" t="s">
        <v>31</v>
      </c>
    </row>
    <row r="7344" spans="1:15" hidden="1" x14ac:dyDescent="0.3">
      <c r="A7344" t="s">
        <v>18</v>
      </c>
      <c r="B7344">
        <v>1185732</v>
      </c>
      <c r="C7344" s="1">
        <v>44417</v>
      </c>
      <c r="D7344" s="1" t="str">
        <f>TEXT(Table1[[#This Row],[Invoice Date]],"yyyy")</f>
        <v>2021</v>
      </c>
      <c r="E7344" t="s">
        <v>38</v>
      </c>
      <c r="F7344" t="s">
        <v>39</v>
      </c>
      <c r="G7344" t="s">
        <v>95</v>
      </c>
      <c r="H7344" t="s">
        <v>27</v>
      </c>
      <c r="I7344" t="str">
        <f>IF(ISNUMBER(SEARCH( "Women's",Table1[[#This Row],[Product]])), "Women","Male")</f>
        <v>Women</v>
      </c>
      <c r="J7344" t="str">
        <f>IF(ISNUMBER(SEARCH( "Apparel",Table1[[#This Row],[Product]])), "Apparel","Footwear")</f>
        <v>Footwear</v>
      </c>
      <c r="K7344" s="3">
        <v>55</v>
      </c>
      <c r="L7344">
        <v>625</v>
      </c>
      <c r="M7344" s="3">
        <v>34375</v>
      </c>
      <c r="N7344" s="3">
        <v>8594</v>
      </c>
      <c r="O7344" t="s">
        <v>31</v>
      </c>
    </row>
    <row r="7345" spans="1:15" hidden="1" x14ac:dyDescent="0.3">
      <c r="A7345" t="s">
        <v>18</v>
      </c>
      <c r="B7345">
        <v>1185732</v>
      </c>
      <c r="C7345" s="1">
        <v>44447</v>
      </c>
      <c r="D7345" s="1" t="str">
        <f>TEXT(Table1[[#This Row],[Invoice Date]],"yyyy")</f>
        <v>2021</v>
      </c>
      <c r="E7345" t="s">
        <v>38</v>
      </c>
      <c r="F7345" t="s">
        <v>39</v>
      </c>
      <c r="G7345" t="s">
        <v>95</v>
      </c>
      <c r="H7345" t="s">
        <v>16</v>
      </c>
      <c r="I7345" t="str">
        <f>IF(ISNUMBER(SEARCH( "Women's",Table1[[#This Row],[Product]])), "Women","Male")</f>
        <v>Women</v>
      </c>
      <c r="J7345" t="str">
        <f>IF(ISNUMBER(SEARCH( "Apparel",Table1[[#This Row],[Product]])), "Apparel","Footwear")</f>
        <v>Apparel</v>
      </c>
      <c r="K7345" s="3">
        <v>60</v>
      </c>
      <c r="L7345">
        <v>625</v>
      </c>
      <c r="M7345" s="3">
        <v>37500</v>
      </c>
      <c r="N7345" s="3">
        <v>18750</v>
      </c>
      <c r="O7345" t="s">
        <v>31</v>
      </c>
    </row>
    <row r="7346" spans="1:15" hidden="1" x14ac:dyDescent="0.3">
      <c r="A7346" t="s">
        <v>18</v>
      </c>
      <c r="B7346">
        <v>1185732</v>
      </c>
      <c r="C7346" s="1">
        <v>44479</v>
      </c>
      <c r="D7346" s="1" t="str">
        <f>TEXT(Table1[[#This Row],[Invoice Date]],"yyyy")</f>
        <v>2021</v>
      </c>
      <c r="E7346" t="s">
        <v>38</v>
      </c>
      <c r="F7346" t="s">
        <v>39</v>
      </c>
      <c r="G7346" t="s">
        <v>95</v>
      </c>
      <c r="H7346" t="s">
        <v>34</v>
      </c>
      <c r="I7346" t="str">
        <f>IF(ISNUMBER(SEARCH( "Women's",Table1[[#This Row],[Product]])), "Women","Male")</f>
        <v>Male</v>
      </c>
      <c r="J7346" t="str">
        <f>IF(ISNUMBER(SEARCH( "Apparel",Table1[[#This Row],[Product]])), "Apparel","Footwear")</f>
        <v>Footwear</v>
      </c>
      <c r="K7346" s="3">
        <v>50</v>
      </c>
      <c r="L7346">
        <v>625</v>
      </c>
      <c r="M7346" s="3">
        <v>31250</v>
      </c>
      <c r="N7346" s="3">
        <v>10938</v>
      </c>
      <c r="O7346" t="s">
        <v>31</v>
      </c>
    </row>
    <row r="7347" spans="1:15" hidden="1" x14ac:dyDescent="0.3">
      <c r="A7347" t="s">
        <v>18</v>
      </c>
      <c r="B7347">
        <v>1185732</v>
      </c>
      <c r="C7347" s="1">
        <v>44479</v>
      </c>
      <c r="D7347" s="1" t="str">
        <f>TEXT(Table1[[#This Row],[Invoice Date]],"yyyy")</f>
        <v>2021</v>
      </c>
      <c r="E7347" t="s">
        <v>38</v>
      </c>
      <c r="F7347" t="s">
        <v>39</v>
      </c>
      <c r="G7347" t="s">
        <v>95</v>
      </c>
      <c r="H7347" t="s">
        <v>16</v>
      </c>
      <c r="I7347" t="str">
        <f>IF(ISNUMBER(SEARCH( "Women's",Table1[[#This Row],[Product]])), "Women","Male")</f>
        <v>Women</v>
      </c>
      <c r="J7347" t="str">
        <f>IF(ISNUMBER(SEARCH( "Apparel",Table1[[#This Row],[Product]])), "Apparel","Footwear")</f>
        <v>Apparel</v>
      </c>
      <c r="K7347" s="3">
        <v>65</v>
      </c>
      <c r="L7347">
        <v>625</v>
      </c>
      <c r="M7347" s="3">
        <v>40625</v>
      </c>
      <c r="N7347" s="3">
        <v>20313</v>
      </c>
      <c r="O7347" t="s">
        <v>31</v>
      </c>
    </row>
    <row r="7348" spans="1:15" hidden="1" x14ac:dyDescent="0.3">
      <c r="A7348" t="s">
        <v>57</v>
      </c>
      <c r="B7348">
        <v>1185732</v>
      </c>
      <c r="C7348" s="1">
        <v>44538</v>
      </c>
      <c r="D7348" s="1" t="str">
        <f>TEXT(Table1[[#This Row],[Invoice Date]],"yyyy")</f>
        <v>2021</v>
      </c>
      <c r="E7348" t="s">
        <v>38</v>
      </c>
      <c r="F7348" t="s">
        <v>39</v>
      </c>
      <c r="G7348" t="s">
        <v>95</v>
      </c>
      <c r="H7348" t="s">
        <v>27</v>
      </c>
      <c r="I7348" t="str">
        <f>IF(ISNUMBER(SEARCH( "Women's",Table1[[#This Row],[Product]])), "Women","Male")</f>
        <v>Women</v>
      </c>
      <c r="J7348" t="str">
        <f>IF(ISNUMBER(SEARCH( "Apparel",Table1[[#This Row],[Product]])), "Apparel","Footwear")</f>
        <v>Footwear</v>
      </c>
      <c r="K7348" s="3">
        <v>55</v>
      </c>
      <c r="L7348">
        <v>625</v>
      </c>
      <c r="M7348" s="3">
        <v>34375</v>
      </c>
      <c r="N7348" s="3">
        <v>8594</v>
      </c>
      <c r="O7348" t="s">
        <v>31</v>
      </c>
    </row>
    <row r="7349" spans="1:15" hidden="1" x14ac:dyDescent="0.3">
      <c r="A7349" t="s">
        <v>57</v>
      </c>
      <c r="B7349">
        <v>1185732</v>
      </c>
      <c r="C7349" s="1">
        <v>44387</v>
      </c>
      <c r="D7349" s="1" t="str">
        <f>TEXT(Table1[[#This Row],[Invoice Date]],"yyyy")</f>
        <v>2021</v>
      </c>
      <c r="E7349" t="s">
        <v>42</v>
      </c>
      <c r="F7349" t="s">
        <v>96</v>
      </c>
      <c r="G7349" t="s">
        <v>97</v>
      </c>
      <c r="H7349" t="s">
        <v>34</v>
      </c>
      <c r="I7349" t="str">
        <f>IF(ISNUMBER(SEARCH( "Women's",Table1[[#This Row],[Product]])), "Women","Male")</f>
        <v>Male</v>
      </c>
      <c r="J7349" t="str">
        <f>IF(ISNUMBER(SEARCH( "Apparel",Table1[[#This Row],[Product]])), "Apparel","Footwear")</f>
        <v>Footwear</v>
      </c>
      <c r="K7349" s="3">
        <v>45</v>
      </c>
      <c r="L7349">
        <v>625</v>
      </c>
      <c r="M7349" s="3">
        <v>28125</v>
      </c>
      <c r="N7349" s="3">
        <v>8438</v>
      </c>
      <c r="O7349" t="s">
        <v>31</v>
      </c>
    </row>
    <row r="7350" spans="1:15" hidden="1" x14ac:dyDescent="0.3">
      <c r="A7350" t="s">
        <v>57</v>
      </c>
      <c r="B7350">
        <v>1185732</v>
      </c>
      <c r="C7350" s="1">
        <v>44419</v>
      </c>
      <c r="D7350" s="1" t="str">
        <f>TEXT(Table1[[#This Row],[Invoice Date]],"yyyy")</f>
        <v>2021</v>
      </c>
      <c r="E7350" t="s">
        <v>42</v>
      </c>
      <c r="F7350" t="s">
        <v>96</v>
      </c>
      <c r="G7350" t="s">
        <v>97</v>
      </c>
      <c r="H7350" t="s">
        <v>34</v>
      </c>
      <c r="I7350" t="str">
        <f>IF(ISNUMBER(SEARCH( "Women's",Table1[[#This Row],[Product]])), "Women","Male")</f>
        <v>Male</v>
      </c>
      <c r="J7350" t="str">
        <f>IF(ISNUMBER(SEARCH( "Apparel",Table1[[#This Row],[Product]])), "Apparel","Footwear")</f>
        <v>Footwear</v>
      </c>
      <c r="K7350" s="3">
        <v>45</v>
      </c>
      <c r="L7350">
        <v>625</v>
      </c>
      <c r="M7350" s="3">
        <v>28125</v>
      </c>
      <c r="N7350" s="3">
        <v>8438</v>
      </c>
      <c r="O7350" t="s">
        <v>31</v>
      </c>
    </row>
    <row r="7351" spans="1:15" hidden="1" x14ac:dyDescent="0.3">
      <c r="A7351" t="s">
        <v>22</v>
      </c>
      <c r="B7351">
        <v>1185732</v>
      </c>
      <c r="C7351" s="1">
        <v>44516</v>
      </c>
      <c r="D7351" s="1" t="str">
        <f>TEXT(Table1[[#This Row],[Invoice Date]],"yyyy")</f>
        <v>2021</v>
      </c>
      <c r="E7351" t="s">
        <v>28</v>
      </c>
      <c r="F7351" t="s">
        <v>40</v>
      </c>
      <c r="G7351" t="s">
        <v>41</v>
      </c>
      <c r="H7351" t="s">
        <v>16</v>
      </c>
      <c r="I7351" t="str">
        <f>IF(ISNUMBER(SEARCH( "Women's",Table1[[#This Row],[Product]])), "Women","Male")</f>
        <v>Women</v>
      </c>
      <c r="J7351" t="str">
        <f>IF(ISNUMBER(SEARCH( "Apparel",Table1[[#This Row],[Product]])), "Apparel","Footwear")</f>
        <v>Apparel</v>
      </c>
      <c r="K7351" s="3">
        <v>65</v>
      </c>
      <c r="L7351">
        <v>625</v>
      </c>
      <c r="M7351" s="3">
        <v>40625</v>
      </c>
      <c r="N7351" s="3">
        <v>22344</v>
      </c>
      <c r="O7351" t="s">
        <v>31</v>
      </c>
    </row>
    <row r="7352" spans="1:15" hidden="1" x14ac:dyDescent="0.3">
      <c r="A7352" t="s">
        <v>37</v>
      </c>
      <c r="B7352">
        <v>1185732</v>
      </c>
      <c r="C7352" s="1">
        <v>44214</v>
      </c>
      <c r="D7352" s="1" t="str">
        <f>TEXT(Table1[[#This Row],[Invoice Date]],"yyyy")</f>
        <v>2021</v>
      </c>
      <c r="E7352" t="s">
        <v>28</v>
      </c>
      <c r="F7352" t="s">
        <v>40</v>
      </c>
      <c r="G7352" t="s">
        <v>41</v>
      </c>
      <c r="H7352" t="s">
        <v>25</v>
      </c>
      <c r="I7352" t="str">
        <f>IF(ISNUMBER(SEARCH( "Women's",Table1[[#This Row],[Product]])), "Women","Male")</f>
        <v>Male</v>
      </c>
      <c r="J7352" t="str">
        <f>IF(ISNUMBER(SEARCH( "Apparel",Table1[[#This Row],[Product]])), "Apparel","Footwear")</f>
        <v>Footwear</v>
      </c>
      <c r="K7352" s="3">
        <v>30</v>
      </c>
      <c r="L7352">
        <v>625</v>
      </c>
      <c r="M7352" s="3">
        <v>18750</v>
      </c>
      <c r="N7352" s="3">
        <v>7500</v>
      </c>
      <c r="O7352" t="s">
        <v>31</v>
      </c>
    </row>
    <row r="7353" spans="1:15" hidden="1" x14ac:dyDescent="0.3">
      <c r="A7353" t="s">
        <v>18</v>
      </c>
      <c r="B7353">
        <v>1185732</v>
      </c>
      <c r="C7353" s="1">
        <v>44297</v>
      </c>
      <c r="D7353" s="1" t="str">
        <f>TEXT(Table1[[#This Row],[Invoice Date]],"yyyy")</f>
        <v>2021</v>
      </c>
      <c r="E7353" t="s">
        <v>42</v>
      </c>
      <c r="F7353" t="s">
        <v>43</v>
      </c>
      <c r="G7353" t="s">
        <v>44</v>
      </c>
      <c r="H7353" t="s">
        <v>25</v>
      </c>
      <c r="I7353" t="str">
        <f>IF(ISNUMBER(SEARCH( "Women's",Table1[[#This Row],[Product]])), "Women","Male")</f>
        <v>Male</v>
      </c>
      <c r="J7353" t="str">
        <f>IF(ISNUMBER(SEARCH( "Apparel",Table1[[#This Row],[Product]])), "Apparel","Footwear")</f>
        <v>Footwear</v>
      </c>
      <c r="K7353" s="3">
        <v>30</v>
      </c>
      <c r="L7353">
        <v>625</v>
      </c>
      <c r="M7353" s="3">
        <v>18750</v>
      </c>
      <c r="N7353" s="3">
        <v>7500</v>
      </c>
      <c r="O7353" t="s">
        <v>31</v>
      </c>
    </row>
    <row r="7354" spans="1:15" x14ac:dyDescent="0.3">
      <c r="A7354" t="s">
        <v>18</v>
      </c>
      <c r="B7354">
        <v>1128299</v>
      </c>
      <c r="C7354" s="1">
        <v>44517</v>
      </c>
      <c r="D7354" s="1" t="str">
        <f>TEXT(Table1[[#This Row],[Invoice Date]],"yyyy")</f>
        <v>2021</v>
      </c>
      <c r="E7354" t="s">
        <v>19</v>
      </c>
      <c r="F7354" t="s">
        <v>20</v>
      </c>
      <c r="G7354" t="s">
        <v>21</v>
      </c>
      <c r="H7354" t="s">
        <v>25</v>
      </c>
      <c r="I7354" t="str">
        <f>IF(ISNUMBER(SEARCH( "Women's",Table1[[#This Row],[Product]])), "Women","Male")</f>
        <v>Male</v>
      </c>
      <c r="J7354" t="str">
        <f>IF(ISNUMBER(SEARCH( "Apparel",Table1[[#This Row],[Product]])), "Apparel","Footwear")</f>
        <v>Footwear</v>
      </c>
      <c r="K7354" s="3">
        <v>40</v>
      </c>
      <c r="L7354">
        <v>625</v>
      </c>
      <c r="M7354" s="3">
        <v>25000</v>
      </c>
      <c r="N7354" s="3">
        <v>10000</v>
      </c>
      <c r="O7354" t="s">
        <v>17</v>
      </c>
    </row>
    <row r="7355" spans="1:15" x14ac:dyDescent="0.3">
      <c r="A7355" t="s">
        <v>37</v>
      </c>
      <c r="B7355">
        <v>1128299</v>
      </c>
      <c r="C7355" s="1">
        <v>44546</v>
      </c>
      <c r="D7355" s="1" t="str">
        <f>TEXT(Table1[[#This Row],[Invoice Date]],"yyyy")</f>
        <v>2021</v>
      </c>
      <c r="E7355" t="s">
        <v>19</v>
      </c>
      <c r="F7355" t="s">
        <v>20</v>
      </c>
      <c r="G7355" t="s">
        <v>21</v>
      </c>
      <c r="H7355" t="s">
        <v>16</v>
      </c>
      <c r="I7355" t="str">
        <f>IF(ISNUMBER(SEARCH( "Women's",Table1[[#This Row],[Product]])), "Women","Male")</f>
        <v>Women</v>
      </c>
      <c r="J7355" t="str">
        <f>IF(ISNUMBER(SEARCH( "Apparel",Table1[[#This Row],[Product]])), "Apparel","Footwear")</f>
        <v>Apparel</v>
      </c>
      <c r="K7355" s="3">
        <v>90</v>
      </c>
      <c r="L7355">
        <v>625</v>
      </c>
      <c r="M7355" s="3">
        <v>56250</v>
      </c>
      <c r="N7355" s="3">
        <v>19688</v>
      </c>
      <c r="O7355" t="s">
        <v>17</v>
      </c>
    </row>
    <row r="7356" spans="1:15" x14ac:dyDescent="0.3">
      <c r="A7356" t="s">
        <v>37</v>
      </c>
      <c r="B7356">
        <v>1197831</v>
      </c>
      <c r="C7356" s="1">
        <v>44231</v>
      </c>
      <c r="D7356" s="1" t="str">
        <f>TEXT(Table1[[#This Row],[Invoice Date]],"yyyy")</f>
        <v>2021</v>
      </c>
      <c r="E7356" t="s">
        <v>19</v>
      </c>
      <c r="F7356" t="s">
        <v>20</v>
      </c>
      <c r="G7356" t="s">
        <v>21</v>
      </c>
      <c r="H7356" t="s">
        <v>25</v>
      </c>
      <c r="I7356" t="str">
        <f>IF(ISNUMBER(SEARCH( "Women's",Table1[[#This Row],[Product]])), "Women","Male")</f>
        <v>Male</v>
      </c>
      <c r="J7356" t="str">
        <f>IF(ISNUMBER(SEARCH( "Apparel",Table1[[#This Row],[Product]])), "Apparel","Footwear")</f>
        <v>Footwear</v>
      </c>
      <c r="K7356" s="3">
        <v>25</v>
      </c>
      <c r="L7356">
        <v>625</v>
      </c>
      <c r="M7356" s="3">
        <v>15625</v>
      </c>
      <c r="N7356" s="3">
        <v>4688</v>
      </c>
      <c r="O7356" t="s">
        <v>17</v>
      </c>
    </row>
    <row r="7357" spans="1:15" x14ac:dyDescent="0.3">
      <c r="A7357" t="s">
        <v>37</v>
      </c>
      <c r="B7357">
        <v>1197831</v>
      </c>
      <c r="C7357" s="1">
        <v>44261</v>
      </c>
      <c r="D7357" s="1" t="str">
        <f>TEXT(Table1[[#This Row],[Invoice Date]],"yyyy")</f>
        <v>2021</v>
      </c>
      <c r="E7357" t="s">
        <v>42</v>
      </c>
      <c r="F7357" t="s">
        <v>73</v>
      </c>
      <c r="G7357" t="s">
        <v>74</v>
      </c>
      <c r="H7357" t="s">
        <v>25</v>
      </c>
      <c r="I7357" t="str">
        <f>IF(ISNUMBER(SEARCH( "Women's",Table1[[#This Row],[Product]])), "Women","Male")</f>
        <v>Male</v>
      </c>
      <c r="J7357" t="str">
        <f>IF(ISNUMBER(SEARCH( "Apparel",Table1[[#This Row],[Product]])), "Apparel","Footwear")</f>
        <v>Footwear</v>
      </c>
      <c r="K7357" s="3">
        <v>30</v>
      </c>
      <c r="L7357">
        <v>625</v>
      </c>
      <c r="M7357" s="3">
        <v>18750</v>
      </c>
      <c r="N7357" s="3">
        <v>6563</v>
      </c>
      <c r="O7357" t="s">
        <v>17</v>
      </c>
    </row>
    <row r="7358" spans="1:15" x14ac:dyDescent="0.3">
      <c r="A7358" t="s">
        <v>37</v>
      </c>
      <c r="B7358">
        <v>1197831</v>
      </c>
      <c r="C7358" s="1">
        <v>44261</v>
      </c>
      <c r="D7358" s="1" t="str">
        <f>TEXT(Table1[[#This Row],[Invoice Date]],"yyyy")</f>
        <v>2021</v>
      </c>
      <c r="E7358" t="s">
        <v>42</v>
      </c>
      <c r="F7358" t="s">
        <v>73</v>
      </c>
      <c r="G7358" t="s">
        <v>74</v>
      </c>
      <c r="H7358" t="s">
        <v>34</v>
      </c>
      <c r="I7358" t="str">
        <f>IF(ISNUMBER(SEARCH( "Women's",Table1[[#This Row],[Product]])), "Women","Male")</f>
        <v>Male</v>
      </c>
      <c r="J7358" t="str">
        <f>IF(ISNUMBER(SEARCH( "Apparel",Table1[[#This Row],[Product]])), "Apparel","Footwear")</f>
        <v>Footwear</v>
      </c>
      <c r="K7358" s="3">
        <v>40</v>
      </c>
      <c r="L7358">
        <v>625</v>
      </c>
      <c r="M7358" s="3">
        <v>25000</v>
      </c>
      <c r="N7358" s="3">
        <v>8750</v>
      </c>
      <c r="O7358" t="s">
        <v>17</v>
      </c>
    </row>
    <row r="7359" spans="1:15" x14ac:dyDescent="0.3">
      <c r="A7359" t="s">
        <v>22</v>
      </c>
      <c r="B7359">
        <v>1197831</v>
      </c>
      <c r="C7359" s="1">
        <v>44444</v>
      </c>
      <c r="D7359" s="1" t="str">
        <f>TEXT(Table1[[#This Row],[Invoice Date]],"yyyy")</f>
        <v>2021</v>
      </c>
      <c r="E7359" t="s">
        <v>42</v>
      </c>
      <c r="F7359" t="s">
        <v>73</v>
      </c>
      <c r="G7359" t="s">
        <v>74</v>
      </c>
      <c r="H7359" t="s">
        <v>34</v>
      </c>
      <c r="I7359" t="str">
        <f>IF(ISNUMBER(SEARCH( "Women's",Table1[[#This Row],[Product]])), "Women","Male")</f>
        <v>Male</v>
      </c>
      <c r="J7359" t="str">
        <f>IF(ISNUMBER(SEARCH( "Apparel",Table1[[#This Row],[Product]])), "Apparel","Footwear")</f>
        <v>Footwear</v>
      </c>
      <c r="K7359" s="3">
        <v>55</v>
      </c>
      <c r="L7359">
        <v>625</v>
      </c>
      <c r="M7359" s="3">
        <v>34375</v>
      </c>
      <c r="N7359" s="3">
        <v>13750</v>
      </c>
      <c r="O7359" t="s">
        <v>17</v>
      </c>
    </row>
    <row r="7360" spans="1:15" x14ac:dyDescent="0.3">
      <c r="A7360" t="s">
        <v>22</v>
      </c>
      <c r="B7360">
        <v>1197831</v>
      </c>
      <c r="C7360" s="1">
        <v>44444</v>
      </c>
      <c r="D7360" s="1" t="str">
        <f>TEXT(Table1[[#This Row],[Invoice Date]],"yyyy")</f>
        <v>2021</v>
      </c>
      <c r="E7360" t="s">
        <v>42</v>
      </c>
      <c r="F7360" t="s">
        <v>73</v>
      </c>
      <c r="G7360" t="s">
        <v>74</v>
      </c>
      <c r="H7360" t="s">
        <v>16</v>
      </c>
      <c r="I7360" t="str">
        <f>IF(ISNUMBER(SEARCH( "Women's",Table1[[#This Row],[Product]])), "Women","Male")</f>
        <v>Women</v>
      </c>
      <c r="J7360" t="str">
        <f>IF(ISNUMBER(SEARCH( "Apparel",Table1[[#This Row],[Product]])), "Apparel","Footwear")</f>
        <v>Apparel</v>
      </c>
      <c r="K7360" s="3">
        <v>50</v>
      </c>
      <c r="L7360">
        <v>625</v>
      </c>
      <c r="M7360" s="3">
        <v>31250</v>
      </c>
      <c r="N7360" s="3">
        <v>17188</v>
      </c>
      <c r="O7360" t="s">
        <v>17</v>
      </c>
    </row>
    <row r="7361" spans="1:15" x14ac:dyDescent="0.3">
      <c r="A7361" t="s">
        <v>22</v>
      </c>
      <c r="B7361">
        <v>1197831</v>
      </c>
      <c r="C7361" s="1">
        <v>44505</v>
      </c>
      <c r="D7361" s="1" t="str">
        <f>TEXT(Table1[[#This Row],[Invoice Date]],"yyyy")</f>
        <v>2021</v>
      </c>
      <c r="E7361" t="s">
        <v>42</v>
      </c>
      <c r="F7361" t="s">
        <v>73</v>
      </c>
      <c r="G7361" t="s">
        <v>74</v>
      </c>
      <c r="H7361" t="s">
        <v>16</v>
      </c>
      <c r="I7361" t="str">
        <f>IF(ISNUMBER(SEARCH( "Women's",Table1[[#This Row],[Product]])), "Women","Male")</f>
        <v>Women</v>
      </c>
      <c r="J7361" t="str">
        <f>IF(ISNUMBER(SEARCH( "Apparel",Table1[[#This Row],[Product]])), "Apparel","Footwear")</f>
        <v>Apparel</v>
      </c>
      <c r="K7361" s="3">
        <v>65</v>
      </c>
      <c r="L7361">
        <v>625</v>
      </c>
      <c r="M7361" s="3">
        <v>40625</v>
      </c>
      <c r="N7361" s="3">
        <v>22344</v>
      </c>
      <c r="O7361" t="s">
        <v>17</v>
      </c>
    </row>
    <row r="7362" spans="1:15" x14ac:dyDescent="0.3">
      <c r="A7362" t="s">
        <v>37</v>
      </c>
      <c r="B7362">
        <v>1128299</v>
      </c>
      <c r="C7362" s="1">
        <v>44370</v>
      </c>
      <c r="D7362" s="1" t="str">
        <f>TEXT(Table1[[#This Row],[Invoice Date]],"yyyy")</f>
        <v>2021</v>
      </c>
      <c r="E7362" t="s">
        <v>42</v>
      </c>
      <c r="F7362" t="s">
        <v>117</v>
      </c>
      <c r="G7362" t="s">
        <v>118</v>
      </c>
      <c r="H7362" t="s">
        <v>25</v>
      </c>
      <c r="I7362" t="str">
        <f>IF(ISNUMBER(SEARCH( "Women's",Table1[[#This Row],[Product]])), "Women","Male")</f>
        <v>Male</v>
      </c>
      <c r="J7362" t="str">
        <f>IF(ISNUMBER(SEARCH( "Apparel",Table1[[#This Row],[Product]])), "Apparel","Footwear")</f>
        <v>Footwear</v>
      </c>
      <c r="K7362" s="3">
        <v>50</v>
      </c>
      <c r="L7362">
        <v>625</v>
      </c>
      <c r="M7362" s="3">
        <v>31250</v>
      </c>
      <c r="N7362" s="3">
        <v>10938</v>
      </c>
      <c r="O7362" t="s">
        <v>17</v>
      </c>
    </row>
    <row r="7363" spans="1:15" x14ac:dyDescent="0.3">
      <c r="A7363" t="s">
        <v>37</v>
      </c>
      <c r="B7363">
        <v>1128299</v>
      </c>
      <c r="C7363" s="1">
        <v>44431</v>
      </c>
      <c r="D7363" s="1" t="str">
        <f>TEXT(Table1[[#This Row],[Invoice Date]],"yyyy")</f>
        <v>2021</v>
      </c>
      <c r="E7363" t="s">
        <v>42</v>
      </c>
      <c r="F7363" t="s">
        <v>117</v>
      </c>
      <c r="G7363" t="s">
        <v>118</v>
      </c>
      <c r="H7363" t="s">
        <v>25</v>
      </c>
      <c r="I7363" t="str">
        <f>IF(ISNUMBER(SEARCH( "Women's",Table1[[#This Row],[Product]])), "Women","Male")</f>
        <v>Male</v>
      </c>
      <c r="J7363" t="str">
        <f>IF(ISNUMBER(SEARCH( "Apparel",Table1[[#This Row],[Product]])), "Apparel","Footwear")</f>
        <v>Footwear</v>
      </c>
      <c r="K7363" s="3">
        <v>55</v>
      </c>
      <c r="L7363">
        <v>625</v>
      </c>
      <c r="M7363" s="3">
        <v>34375</v>
      </c>
      <c r="N7363" s="3">
        <v>12031</v>
      </c>
      <c r="O7363" t="s">
        <v>17</v>
      </c>
    </row>
    <row r="7364" spans="1:15" x14ac:dyDescent="0.3">
      <c r="A7364" t="s">
        <v>37</v>
      </c>
      <c r="B7364">
        <v>1128299</v>
      </c>
      <c r="C7364" s="1">
        <v>44552</v>
      </c>
      <c r="D7364" s="1" t="str">
        <f>TEXT(Table1[[#This Row],[Invoice Date]],"yyyy")</f>
        <v>2021</v>
      </c>
      <c r="E7364" t="s">
        <v>42</v>
      </c>
      <c r="F7364" t="s">
        <v>117</v>
      </c>
      <c r="G7364" t="s">
        <v>118</v>
      </c>
      <c r="H7364" t="s">
        <v>25</v>
      </c>
      <c r="I7364" t="str">
        <f>IF(ISNUMBER(SEARCH( "Women's",Table1[[#This Row],[Product]])), "Women","Male")</f>
        <v>Male</v>
      </c>
      <c r="J7364" t="str">
        <f>IF(ISNUMBER(SEARCH( "Apparel",Table1[[#This Row],[Product]])), "Apparel","Footwear")</f>
        <v>Footwear</v>
      </c>
      <c r="K7364" s="3">
        <v>45</v>
      </c>
      <c r="L7364">
        <v>625</v>
      </c>
      <c r="M7364" s="3">
        <v>28125</v>
      </c>
      <c r="N7364" s="3">
        <v>9844</v>
      </c>
      <c r="O7364" t="s">
        <v>17</v>
      </c>
    </row>
    <row r="7365" spans="1:15" x14ac:dyDescent="0.3">
      <c r="A7365" t="s">
        <v>37</v>
      </c>
      <c r="B7365">
        <v>1128299</v>
      </c>
      <c r="C7365" s="1">
        <v>44552</v>
      </c>
      <c r="D7365" s="1" t="str">
        <f>TEXT(Table1[[#This Row],[Invoice Date]],"yyyy")</f>
        <v>2021</v>
      </c>
      <c r="E7365" t="s">
        <v>42</v>
      </c>
      <c r="F7365" t="s">
        <v>117</v>
      </c>
      <c r="G7365" t="s">
        <v>118</v>
      </c>
      <c r="H7365" t="s">
        <v>34</v>
      </c>
      <c r="I7365" t="str">
        <f>IF(ISNUMBER(SEARCH( "Women's",Table1[[#This Row],[Product]])), "Women","Male")</f>
        <v>Male</v>
      </c>
      <c r="J7365" t="str">
        <f>IF(ISNUMBER(SEARCH( "Apparel",Table1[[#This Row],[Product]])), "Apparel","Footwear")</f>
        <v>Footwear</v>
      </c>
      <c r="K7365" s="3">
        <v>50</v>
      </c>
      <c r="L7365">
        <v>625</v>
      </c>
      <c r="M7365" s="3">
        <v>31250</v>
      </c>
      <c r="N7365" s="3">
        <v>12500</v>
      </c>
      <c r="O7365" t="s">
        <v>17</v>
      </c>
    </row>
    <row r="7366" spans="1:15" x14ac:dyDescent="0.3">
      <c r="A7366" t="s">
        <v>57</v>
      </c>
      <c r="B7366">
        <v>1128299</v>
      </c>
      <c r="C7366" s="1">
        <v>44466</v>
      </c>
      <c r="D7366" s="1" t="str">
        <f>TEXT(Table1[[#This Row],[Invoice Date]],"yyyy")</f>
        <v>2021</v>
      </c>
      <c r="E7366" t="s">
        <v>42</v>
      </c>
      <c r="F7366" t="s">
        <v>108</v>
      </c>
      <c r="G7366" t="s">
        <v>109</v>
      </c>
      <c r="H7366" t="s">
        <v>25</v>
      </c>
      <c r="I7366" t="str">
        <f>IF(ISNUMBER(SEARCH( "Women's",Table1[[#This Row],[Product]])), "Women","Male")</f>
        <v>Male</v>
      </c>
      <c r="J7366" t="str">
        <f>IF(ISNUMBER(SEARCH( "Apparel",Table1[[#This Row],[Product]])), "Apparel","Footwear")</f>
        <v>Footwear</v>
      </c>
      <c r="K7366" s="3">
        <v>50</v>
      </c>
      <c r="L7366">
        <v>625</v>
      </c>
      <c r="M7366" s="3">
        <v>31250</v>
      </c>
      <c r="N7366" s="3">
        <v>10938</v>
      </c>
      <c r="O7366" t="s">
        <v>17</v>
      </c>
    </row>
    <row r="7367" spans="1:15" x14ac:dyDescent="0.3">
      <c r="A7367" t="s">
        <v>57</v>
      </c>
      <c r="B7367">
        <v>1128299</v>
      </c>
      <c r="C7367" s="1">
        <v>44466</v>
      </c>
      <c r="D7367" s="1" t="str">
        <f>TEXT(Table1[[#This Row],[Invoice Date]],"yyyy")</f>
        <v>2021</v>
      </c>
      <c r="E7367" t="s">
        <v>42</v>
      </c>
      <c r="F7367" t="s">
        <v>108</v>
      </c>
      <c r="G7367" t="s">
        <v>109</v>
      </c>
      <c r="H7367" t="s">
        <v>34</v>
      </c>
      <c r="I7367" t="str">
        <f>IF(ISNUMBER(SEARCH( "Women's",Table1[[#This Row],[Product]])), "Women","Male")</f>
        <v>Male</v>
      </c>
      <c r="J7367" t="str">
        <f>IF(ISNUMBER(SEARCH( "Apparel",Table1[[#This Row],[Product]])), "Apparel","Footwear")</f>
        <v>Footwear</v>
      </c>
      <c r="K7367" s="3">
        <v>55</v>
      </c>
      <c r="L7367">
        <v>625</v>
      </c>
      <c r="M7367" s="3">
        <v>34375</v>
      </c>
      <c r="N7367" s="3">
        <v>13750</v>
      </c>
      <c r="O7367" t="s">
        <v>17</v>
      </c>
    </row>
    <row r="7368" spans="1:15" x14ac:dyDescent="0.3">
      <c r="A7368" t="s">
        <v>22</v>
      </c>
      <c r="B7368">
        <v>1128299</v>
      </c>
      <c r="C7368" s="1">
        <v>44421</v>
      </c>
      <c r="D7368" s="1" t="str">
        <f>TEXT(Table1[[#This Row],[Invoice Date]],"yyyy")</f>
        <v>2021</v>
      </c>
      <c r="E7368" t="s">
        <v>13</v>
      </c>
      <c r="F7368" t="s">
        <v>51</v>
      </c>
      <c r="G7368" t="s">
        <v>52</v>
      </c>
      <c r="H7368" t="s">
        <v>34</v>
      </c>
      <c r="I7368" t="str">
        <f>IF(ISNUMBER(SEARCH( "Women's",Table1[[#This Row],[Product]])), "Women","Male")</f>
        <v>Male</v>
      </c>
      <c r="J7368" t="str">
        <f>IF(ISNUMBER(SEARCH( "Apparel",Table1[[#This Row],[Product]])), "Apparel","Footwear")</f>
        <v>Footwear</v>
      </c>
      <c r="K7368" s="3">
        <v>60</v>
      </c>
      <c r="L7368">
        <v>625</v>
      </c>
      <c r="M7368" s="3">
        <v>37500</v>
      </c>
      <c r="N7368" s="3">
        <v>15000</v>
      </c>
      <c r="O7368" t="s">
        <v>17</v>
      </c>
    </row>
    <row r="7369" spans="1:15" x14ac:dyDescent="0.3">
      <c r="A7369" t="s">
        <v>37</v>
      </c>
      <c r="B7369">
        <v>1185732</v>
      </c>
      <c r="C7369" s="1">
        <v>44234</v>
      </c>
      <c r="D7369" s="1" t="str">
        <f>TEXT(Table1[[#This Row],[Invoice Date]],"yyyy")</f>
        <v>2021</v>
      </c>
      <c r="E7369" t="s">
        <v>13</v>
      </c>
      <c r="F7369" t="s">
        <v>63</v>
      </c>
      <c r="G7369" t="s">
        <v>59</v>
      </c>
      <c r="H7369" t="s">
        <v>50</v>
      </c>
      <c r="I7369" t="str">
        <f>IF(ISNUMBER(SEARCH( "Women's",Table1[[#This Row],[Product]])), "Women","Male")</f>
        <v>Women</v>
      </c>
      <c r="J7369" t="str">
        <f>IF(ISNUMBER(SEARCH( "Apparel",Table1[[#This Row],[Product]])), "Apparel","Footwear")</f>
        <v>Footwear</v>
      </c>
      <c r="K7369" s="3">
        <v>35</v>
      </c>
      <c r="L7369">
        <v>625</v>
      </c>
      <c r="M7369" s="3">
        <v>21875</v>
      </c>
      <c r="N7369" s="3">
        <v>6563</v>
      </c>
      <c r="O7369" t="s">
        <v>17</v>
      </c>
    </row>
    <row r="7370" spans="1:15" x14ac:dyDescent="0.3">
      <c r="A7370" t="s">
        <v>37</v>
      </c>
      <c r="B7370">
        <v>1185732</v>
      </c>
      <c r="C7370" s="1">
        <v>44260</v>
      </c>
      <c r="D7370" s="1" t="str">
        <f>TEXT(Table1[[#This Row],[Invoice Date]],"yyyy")</f>
        <v>2021</v>
      </c>
      <c r="E7370" t="s">
        <v>13</v>
      </c>
      <c r="F7370" t="s">
        <v>63</v>
      </c>
      <c r="G7370" t="s">
        <v>59</v>
      </c>
      <c r="H7370" t="s">
        <v>64</v>
      </c>
      <c r="I7370" t="str">
        <f>IF(ISNUMBER(SEARCH( "Women's",Table1[[#This Row],[Product]])), "Women","Male")</f>
        <v>Male</v>
      </c>
      <c r="J7370" t="str">
        <f>IF(ISNUMBER(SEARCH( "Apparel",Table1[[#This Row],[Product]])), "Apparel","Footwear")</f>
        <v>Apparel</v>
      </c>
      <c r="K7370" s="3">
        <v>45</v>
      </c>
      <c r="L7370">
        <v>625</v>
      </c>
      <c r="M7370" s="3">
        <v>28125</v>
      </c>
      <c r="N7370" s="3">
        <v>9844</v>
      </c>
      <c r="O7370" t="s">
        <v>17</v>
      </c>
    </row>
    <row r="7371" spans="1:15" x14ac:dyDescent="0.3">
      <c r="A7371" t="s">
        <v>37</v>
      </c>
      <c r="B7371">
        <v>1185732</v>
      </c>
      <c r="C7371" s="1">
        <v>44292</v>
      </c>
      <c r="D7371" s="1" t="str">
        <f>TEXT(Table1[[#This Row],[Invoice Date]],"yyyy")</f>
        <v>2021</v>
      </c>
      <c r="E7371" t="s">
        <v>13</v>
      </c>
      <c r="F7371" t="s">
        <v>63</v>
      </c>
      <c r="G7371" t="s">
        <v>59</v>
      </c>
      <c r="H7371" t="s">
        <v>64</v>
      </c>
      <c r="I7371" t="str">
        <f>IF(ISNUMBER(SEARCH( "Women's",Table1[[#This Row],[Product]])), "Women","Male")</f>
        <v>Male</v>
      </c>
      <c r="J7371" t="str">
        <f>IF(ISNUMBER(SEARCH( "Apparel",Table1[[#This Row],[Product]])), "Apparel","Footwear")</f>
        <v>Apparel</v>
      </c>
      <c r="K7371" s="3">
        <v>50</v>
      </c>
      <c r="L7371">
        <v>625</v>
      </c>
      <c r="M7371" s="3">
        <v>31250</v>
      </c>
      <c r="N7371" s="3">
        <v>10938</v>
      </c>
      <c r="O7371" t="s">
        <v>17</v>
      </c>
    </row>
    <row r="7372" spans="1:15" x14ac:dyDescent="0.3">
      <c r="A7372" t="s">
        <v>22</v>
      </c>
      <c r="B7372">
        <v>1185732</v>
      </c>
      <c r="C7372" s="1">
        <v>44202</v>
      </c>
      <c r="D7372" s="1" t="str">
        <f>TEXT(Table1[[#This Row],[Invoice Date]],"yyyy")</f>
        <v>2021</v>
      </c>
      <c r="E7372" t="s">
        <v>13</v>
      </c>
      <c r="F7372" t="s">
        <v>63</v>
      </c>
      <c r="G7372" t="s">
        <v>59</v>
      </c>
      <c r="H7372" t="s">
        <v>64</v>
      </c>
      <c r="I7372" t="str">
        <f>IF(ISNUMBER(SEARCH( "Women's",Table1[[#This Row],[Product]])), "Women","Male")</f>
        <v>Male</v>
      </c>
      <c r="J7372" t="str">
        <f>IF(ISNUMBER(SEARCH( "Apparel",Table1[[#This Row],[Product]])), "Apparel","Footwear")</f>
        <v>Apparel</v>
      </c>
      <c r="K7372" s="3">
        <v>45</v>
      </c>
      <c r="L7372">
        <v>625</v>
      </c>
      <c r="M7372" s="3">
        <v>28125</v>
      </c>
      <c r="N7372" s="3">
        <v>9844</v>
      </c>
      <c r="O7372" t="s">
        <v>17</v>
      </c>
    </row>
    <row r="7373" spans="1:15" x14ac:dyDescent="0.3">
      <c r="A7373" t="s">
        <v>22</v>
      </c>
      <c r="B7373">
        <v>1185732</v>
      </c>
      <c r="C7373" s="1">
        <v>44231</v>
      </c>
      <c r="D7373" s="1" t="str">
        <f>TEXT(Table1[[#This Row],[Invoice Date]],"yyyy")</f>
        <v>2021</v>
      </c>
      <c r="E7373" t="s">
        <v>13</v>
      </c>
      <c r="F7373" t="s">
        <v>63</v>
      </c>
      <c r="G7373" t="s">
        <v>59</v>
      </c>
      <c r="H7373" t="s">
        <v>34</v>
      </c>
      <c r="I7373" t="str">
        <f>IF(ISNUMBER(SEARCH( "Women's",Table1[[#This Row],[Product]])), "Women","Male")</f>
        <v>Male</v>
      </c>
      <c r="J7373" t="str">
        <f>IF(ISNUMBER(SEARCH( "Apparel",Table1[[#This Row],[Product]])), "Apparel","Footwear")</f>
        <v>Footwear</v>
      </c>
      <c r="K7373" s="3">
        <v>35</v>
      </c>
      <c r="L7373">
        <v>625</v>
      </c>
      <c r="M7373" s="3">
        <v>21875</v>
      </c>
      <c r="N7373" s="3">
        <v>7656</v>
      </c>
      <c r="O7373" t="s">
        <v>17</v>
      </c>
    </row>
    <row r="7374" spans="1:15" x14ac:dyDescent="0.3">
      <c r="A7374" t="s">
        <v>22</v>
      </c>
      <c r="B7374">
        <v>1185732</v>
      </c>
      <c r="C7374" s="1">
        <v>44257</v>
      </c>
      <c r="D7374" s="1" t="str">
        <f>TEXT(Table1[[#This Row],[Invoice Date]],"yyyy")</f>
        <v>2021</v>
      </c>
      <c r="E7374" t="s">
        <v>13</v>
      </c>
      <c r="F7374" t="s">
        <v>71</v>
      </c>
      <c r="G7374" t="s">
        <v>72</v>
      </c>
      <c r="H7374" t="s">
        <v>27</v>
      </c>
      <c r="I7374" t="str">
        <f>IF(ISNUMBER(SEARCH( "Women's",Table1[[#This Row],[Product]])), "Women","Male")</f>
        <v>Women</v>
      </c>
      <c r="J7374" t="str">
        <f>IF(ISNUMBER(SEARCH( "Apparel",Table1[[#This Row],[Product]])), "Apparel","Footwear")</f>
        <v>Footwear</v>
      </c>
      <c r="K7374" s="3">
        <v>20</v>
      </c>
      <c r="L7374">
        <v>625</v>
      </c>
      <c r="M7374" s="3">
        <v>12500</v>
      </c>
      <c r="N7374" s="3">
        <v>5000</v>
      </c>
      <c r="O7374" t="s">
        <v>17</v>
      </c>
    </row>
    <row r="7375" spans="1:15" x14ac:dyDescent="0.3">
      <c r="A7375" t="s">
        <v>22</v>
      </c>
      <c r="B7375">
        <v>1185732</v>
      </c>
      <c r="C7375" s="1">
        <v>44257</v>
      </c>
      <c r="D7375" s="1" t="str">
        <f>TEXT(Table1[[#This Row],[Invoice Date]],"yyyy")</f>
        <v>2021</v>
      </c>
      <c r="E7375" t="s">
        <v>13</v>
      </c>
      <c r="F7375" t="s">
        <v>71</v>
      </c>
      <c r="G7375" t="s">
        <v>72</v>
      </c>
      <c r="H7375" t="s">
        <v>16</v>
      </c>
      <c r="I7375" t="str">
        <f>IF(ISNUMBER(SEARCH( "Women's",Table1[[#This Row],[Product]])), "Women","Male")</f>
        <v>Women</v>
      </c>
      <c r="J7375" t="str">
        <f>IF(ISNUMBER(SEARCH( "Apparel",Table1[[#This Row],[Product]])), "Apparel","Footwear")</f>
        <v>Apparel</v>
      </c>
      <c r="K7375" s="3">
        <v>30</v>
      </c>
      <c r="L7375">
        <v>625</v>
      </c>
      <c r="M7375" s="3">
        <v>18750</v>
      </c>
      <c r="N7375" s="3">
        <v>9375</v>
      </c>
      <c r="O7375" t="s">
        <v>17</v>
      </c>
    </row>
    <row r="7376" spans="1:15" x14ac:dyDescent="0.3">
      <c r="A7376" t="s">
        <v>22</v>
      </c>
      <c r="B7376">
        <v>1185732</v>
      </c>
      <c r="C7376" s="1">
        <v>44318</v>
      </c>
      <c r="D7376" s="1" t="str">
        <f>TEXT(Table1[[#This Row],[Invoice Date]],"yyyy")</f>
        <v>2021</v>
      </c>
      <c r="E7376" t="s">
        <v>13</v>
      </c>
      <c r="F7376" t="s">
        <v>71</v>
      </c>
      <c r="G7376" t="s">
        <v>72</v>
      </c>
      <c r="H7376" t="s">
        <v>27</v>
      </c>
      <c r="I7376" t="str">
        <f>IF(ISNUMBER(SEARCH( "Women's",Table1[[#This Row],[Product]])), "Women","Male")</f>
        <v>Women</v>
      </c>
      <c r="J7376" t="str">
        <f>IF(ISNUMBER(SEARCH( "Apparel",Table1[[#This Row],[Product]])), "Apparel","Footwear")</f>
        <v>Footwear</v>
      </c>
      <c r="K7376" s="3">
        <v>40</v>
      </c>
      <c r="L7376">
        <v>625</v>
      </c>
      <c r="M7376" s="3">
        <v>25000</v>
      </c>
      <c r="N7376" s="3">
        <v>10000</v>
      </c>
      <c r="O7376" t="s">
        <v>17</v>
      </c>
    </row>
    <row r="7377" spans="1:15" x14ac:dyDescent="0.3">
      <c r="A7377" t="s">
        <v>22</v>
      </c>
      <c r="B7377">
        <v>1185732</v>
      </c>
      <c r="C7377" s="1">
        <v>44441</v>
      </c>
      <c r="D7377" s="1" t="str">
        <f>TEXT(Table1[[#This Row],[Invoice Date]],"yyyy")</f>
        <v>2021</v>
      </c>
      <c r="E7377" t="s">
        <v>13</v>
      </c>
      <c r="F7377" t="s">
        <v>71</v>
      </c>
      <c r="G7377" t="s">
        <v>72</v>
      </c>
      <c r="H7377" t="s">
        <v>27</v>
      </c>
      <c r="I7377" t="str">
        <f>IF(ISNUMBER(SEARCH( "Women's",Table1[[#This Row],[Product]])), "Women","Male")</f>
        <v>Women</v>
      </c>
      <c r="J7377" t="str">
        <f>IF(ISNUMBER(SEARCH( "Apparel",Table1[[#This Row],[Product]])), "Apparel","Footwear")</f>
        <v>Footwear</v>
      </c>
      <c r="K7377" s="3">
        <v>30</v>
      </c>
      <c r="L7377">
        <v>625</v>
      </c>
      <c r="M7377" s="3">
        <v>18750</v>
      </c>
      <c r="N7377" s="3">
        <v>7500</v>
      </c>
      <c r="O7377" t="s">
        <v>17</v>
      </c>
    </row>
    <row r="7378" spans="1:15" x14ac:dyDescent="0.3">
      <c r="A7378" t="s">
        <v>22</v>
      </c>
      <c r="B7378">
        <v>1185732</v>
      </c>
      <c r="C7378" s="1">
        <v>44503</v>
      </c>
      <c r="D7378" s="1" t="str">
        <f>TEXT(Table1[[#This Row],[Invoice Date]],"yyyy")</f>
        <v>2021</v>
      </c>
      <c r="E7378" t="s">
        <v>13</v>
      </c>
      <c r="F7378" t="s">
        <v>71</v>
      </c>
      <c r="G7378" t="s">
        <v>72</v>
      </c>
      <c r="H7378" t="s">
        <v>64</v>
      </c>
      <c r="I7378" t="str">
        <f>IF(ISNUMBER(SEARCH( "Women's",Table1[[#This Row],[Product]])), "Women","Male")</f>
        <v>Male</v>
      </c>
      <c r="J7378" t="str">
        <f>IF(ISNUMBER(SEARCH( "Apparel",Table1[[#This Row],[Product]])), "Apparel","Footwear")</f>
        <v>Apparel</v>
      </c>
      <c r="K7378" s="3">
        <v>75</v>
      </c>
      <c r="L7378">
        <v>625</v>
      </c>
      <c r="M7378" s="3">
        <v>46875</v>
      </c>
      <c r="N7378" s="3">
        <v>16406</v>
      </c>
      <c r="O7378" t="s">
        <v>17</v>
      </c>
    </row>
    <row r="7379" spans="1:15" x14ac:dyDescent="0.3">
      <c r="A7379" t="s">
        <v>45</v>
      </c>
      <c r="B7379">
        <v>1185732</v>
      </c>
      <c r="C7379" s="1">
        <v>44539</v>
      </c>
      <c r="D7379" s="1" t="str">
        <f>TEXT(Table1[[#This Row],[Invoice Date]],"yyyy")</f>
        <v>2021</v>
      </c>
      <c r="E7379" t="s">
        <v>28</v>
      </c>
      <c r="F7379" t="s">
        <v>46</v>
      </c>
      <c r="G7379" t="s">
        <v>47</v>
      </c>
      <c r="H7379" t="s">
        <v>34</v>
      </c>
      <c r="I7379" t="str">
        <f>IF(ISNUMBER(SEARCH( "Women's",Table1[[#This Row],[Product]])), "Women","Male")</f>
        <v>Male</v>
      </c>
      <c r="J7379" t="str">
        <f>IF(ISNUMBER(SEARCH( "Apparel",Table1[[#This Row],[Product]])), "Apparel","Footwear")</f>
        <v>Footwear</v>
      </c>
      <c r="K7379" s="3">
        <v>65</v>
      </c>
      <c r="L7379">
        <v>625</v>
      </c>
      <c r="M7379" s="3">
        <v>40625</v>
      </c>
      <c r="N7379" s="3">
        <v>14219</v>
      </c>
      <c r="O7379" t="s">
        <v>17</v>
      </c>
    </row>
    <row r="7380" spans="1:15" x14ac:dyDescent="0.3">
      <c r="A7380" t="s">
        <v>18</v>
      </c>
      <c r="B7380">
        <v>1185732</v>
      </c>
      <c r="C7380" s="1">
        <v>44539</v>
      </c>
      <c r="D7380" s="1" t="str">
        <f>TEXT(Table1[[#This Row],[Invoice Date]],"yyyy")</f>
        <v>2021</v>
      </c>
      <c r="E7380" t="s">
        <v>28</v>
      </c>
      <c r="F7380" t="s">
        <v>46</v>
      </c>
      <c r="G7380" t="s">
        <v>47</v>
      </c>
      <c r="H7380" t="s">
        <v>16</v>
      </c>
      <c r="I7380" t="str">
        <f>IF(ISNUMBER(SEARCH( "Women's",Table1[[#This Row],[Product]])), "Women","Male")</f>
        <v>Women</v>
      </c>
      <c r="J7380" t="str">
        <f>IF(ISNUMBER(SEARCH( "Apparel",Table1[[#This Row],[Product]])), "Apparel","Footwear")</f>
        <v>Apparel</v>
      </c>
      <c r="K7380" s="3">
        <v>80</v>
      </c>
      <c r="L7380">
        <v>625</v>
      </c>
      <c r="M7380" s="3">
        <v>50000</v>
      </c>
      <c r="N7380" s="3">
        <v>25000</v>
      </c>
      <c r="O7380" t="s">
        <v>17</v>
      </c>
    </row>
    <row r="7381" spans="1:15" x14ac:dyDescent="0.3">
      <c r="A7381" t="s">
        <v>37</v>
      </c>
      <c r="B7381">
        <v>1185732</v>
      </c>
      <c r="C7381" s="1">
        <v>44365</v>
      </c>
      <c r="D7381" s="1" t="str">
        <f>TEXT(Table1[[#This Row],[Invoice Date]],"yyyy")</f>
        <v>2021</v>
      </c>
      <c r="E7381" t="s">
        <v>19</v>
      </c>
      <c r="F7381" t="s">
        <v>32</v>
      </c>
      <c r="G7381" t="s">
        <v>33</v>
      </c>
      <c r="H7381" t="s">
        <v>16</v>
      </c>
      <c r="I7381" t="str">
        <f>IF(ISNUMBER(SEARCH( "Women's",Table1[[#This Row],[Product]])), "Women","Male")</f>
        <v>Women</v>
      </c>
      <c r="J7381" t="str">
        <f>IF(ISNUMBER(SEARCH( "Apparel",Table1[[#This Row],[Product]])), "Apparel","Footwear")</f>
        <v>Apparel</v>
      </c>
      <c r="K7381" s="3">
        <v>65</v>
      </c>
      <c r="L7381">
        <v>625</v>
      </c>
      <c r="M7381" s="3">
        <v>40625</v>
      </c>
      <c r="N7381" s="3">
        <v>20313</v>
      </c>
      <c r="O7381" t="s">
        <v>17</v>
      </c>
    </row>
    <row r="7382" spans="1:15" x14ac:dyDescent="0.3">
      <c r="A7382" t="s">
        <v>12</v>
      </c>
      <c r="B7382">
        <v>1185732</v>
      </c>
      <c r="C7382" s="1">
        <v>44425</v>
      </c>
      <c r="D7382" s="1" t="str">
        <f>TEXT(Table1[[#This Row],[Invoice Date]],"yyyy")</f>
        <v>2021</v>
      </c>
      <c r="E7382" t="s">
        <v>19</v>
      </c>
      <c r="F7382" t="s">
        <v>32</v>
      </c>
      <c r="G7382" t="s">
        <v>33</v>
      </c>
      <c r="H7382" t="s">
        <v>16</v>
      </c>
      <c r="I7382" t="str">
        <f>IF(ISNUMBER(SEARCH( "Women's",Table1[[#This Row],[Product]])), "Women","Male")</f>
        <v>Women</v>
      </c>
      <c r="J7382" t="str">
        <f>IF(ISNUMBER(SEARCH( "Apparel",Table1[[#This Row],[Product]])), "Apparel","Footwear")</f>
        <v>Apparel</v>
      </c>
      <c r="K7382" s="3">
        <v>55</v>
      </c>
      <c r="L7382">
        <v>625</v>
      </c>
      <c r="M7382" s="3">
        <v>34375</v>
      </c>
      <c r="N7382" s="3">
        <v>17188</v>
      </c>
      <c r="O7382" t="s">
        <v>17</v>
      </c>
    </row>
    <row r="7383" spans="1:15" x14ac:dyDescent="0.3">
      <c r="A7383" t="s">
        <v>22</v>
      </c>
      <c r="B7383">
        <v>1185732</v>
      </c>
      <c r="C7383" s="1">
        <v>44517</v>
      </c>
      <c r="D7383" s="1" t="str">
        <f>TEXT(Table1[[#This Row],[Invoice Date]],"yyyy")</f>
        <v>2021</v>
      </c>
      <c r="E7383" t="s">
        <v>19</v>
      </c>
      <c r="F7383" t="s">
        <v>32</v>
      </c>
      <c r="G7383" t="s">
        <v>33</v>
      </c>
      <c r="H7383" t="s">
        <v>25</v>
      </c>
      <c r="I7383" t="str">
        <f>IF(ISNUMBER(SEARCH( "Women's",Table1[[#This Row],[Product]])), "Women","Male")</f>
        <v>Male</v>
      </c>
      <c r="J7383" t="str">
        <f>IF(ISNUMBER(SEARCH( "Apparel",Table1[[#This Row],[Product]])), "Apparel","Footwear")</f>
        <v>Footwear</v>
      </c>
      <c r="K7383" s="3">
        <v>30</v>
      </c>
      <c r="L7383">
        <v>625</v>
      </c>
      <c r="M7383" s="3">
        <v>18750</v>
      </c>
      <c r="N7383" s="3">
        <v>7500</v>
      </c>
      <c r="O7383" t="s">
        <v>17</v>
      </c>
    </row>
    <row r="7384" spans="1:15" x14ac:dyDescent="0.3">
      <c r="A7384" t="s">
        <v>18</v>
      </c>
      <c r="B7384">
        <v>1197831</v>
      </c>
      <c r="C7384" s="1">
        <v>44248</v>
      </c>
      <c r="D7384" s="1" t="str">
        <f>TEXT(Table1[[#This Row],[Invoice Date]],"yyyy")</f>
        <v>2021</v>
      </c>
      <c r="E7384" t="s">
        <v>19</v>
      </c>
      <c r="F7384" t="s">
        <v>48</v>
      </c>
      <c r="G7384" t="s">
        <v>49</v>
      </c>
      <c r="H7384" t="s">
        <v>25</v>
      </c>
      <c r="I7384" t="str">
        <f>IF(ISNUMBER(SEARCH( "Women's",Table1[[#This Row],[Product]])), "Women","Male")</f>
        <v>Male</v>
      </c>
      <c r="J7384" t="str">
        <f>IF(ISNUMBER(SEARCH( "Apparel",Table1[[#This Row],[Product]])), "Apparel","Footwear")</f>
        <v>Footwear</v>
      </c>
      <c r="K7384" s="3">
        <v>25</v>
      </c>
      <c r="L7384">
        <v>625</v>
      </c>
      <c r="M7384" s="3">
        <v>15625</v>
      </c>
      <c r="N7384" s="3">
        <v>6250</v>
      </c>
      <c r="O7384" t="s">
        <v>17</v>
      </c>
    </row>
    <row r="7385" spans="1:15" x14ac:dyDescent="0.3">
      <c r="A7385" t="s">
        <v>57</v>
      </c>
      <c r="B7385">
        <v>1197831</v>
      </c>
      <c r="C7385" s="1">
        <v>44549</v>
      </c>
      <c r="D7385" s="1" t="str">
        <f>TEXT(Table1[[#This Row],[Invoice Date]],"yyyy")</f>
        <v>2021</v>
      </c>
      <c r="E7385" t="s">
        <v>19</v>
      </c>
      <c r="F7385" t="s">
        <v>55</v>
      </c>
      <c r="G7385" t="s">
        <v>56</v>
      </c>
      <c r="H7385" t="s">
        <v>25</v>
      </c>
      <c r="I7385" t="str">
        <f>IF(ISNUMBER(SEARCH( "Women's",Table1[[#This Row],[Product]])), "Women","Male")</f>
        <v>Male</v>
      </c>
      <c r="J7385" t="str">
        <f>IF(ISNUMBER(SEARCH( "Apparel",Table1[[#This Row],[Product]])), "Apparel","Footwear")</f>
        <v>Footwear</v>
      </c>
      <c r="K7385" s="3">
        <v>70</v>
      </c>
      <c r="L7385">
        <v>625</v>
      </c>
      <c r="M7385" s="3">
        <v>43750</v>
      </c>
      <c r="N7385" s="3">
        <v>17500</v>
      </c>
      <c r="O7385" t="s">
        <v>17</v>
      </c>
    </row>
    <row r="7386" spans="1:15" hidden="1" x14ac:dyDescent="0.3">
      <c r="A7386" t="s">
        <v>57</v>
      </c>
      <c r="B7386">
        <v>1185732</v>
      </c>
      <c r="C7386" s="1">
        <v>44383</v>
      </c>
      <c r="D7386" s="1" t="str">
        <f>TEXT(Table1[[#This Row],[Invoice Date]],"yyyy")</f>
        <v>2021</v>
      </c>
      <c r="E7386" t="s">
        <v>38</v>
      </c>
      <c r="F7386" t="s">
        <v>77</v>
      </c>
      <c r="G7386" t="s">
        <v>78</v>
      </c>
      <c r="H7386" t="s">
        <v>25</v>
      </c>
      <c r="I7386" t="str">
        <f>IF(ISNUMBER(SEARCH( "Women's",Table1[[#This Row],[Product]])), "Women","Male")</f>
        <v>Male</v>
      </c>
      <c r="J7386" t="str">
        <f>IF(ISNUMBER(SEARCH( "Apparel",Table1[[#This Row],[Product]])), "Apparel","Footwear")</f>
        <v>Footwear</v>
      </c>
      <c r="K7386" s="3">
        <v>50</v>
      </c>
      <c r="L7386">
        <v>625</v>
      </c>
      <c r="M7386" s="3">
        <v>31250</v>
      </c>
      <c r="N7386" s="3">
        <v>10938</v>
      </c>
      <c r="O7386" t="s">
        <v>31</v>
      </c>
    </row>
    <row r="7387" spans="1:15" hidden="1" x14ac:dyDescent="0.3">
      <c r="A7387" t="s">
        <v>22</v>
      </c>
      <c r="B7387">
        <v>1185732</v>
      </c>
      <c r="C7387" s="1">
        <v>44352</v>
      </c>
      <c r="D7387" s="1" t="str">
        <f>TEXT(Table1[[#This Row],[Invoice Date]],"yyyy")</f>
        <v>2021</v>
      </c>
      <c r="E7387" t="s">
        <v>38</v>
      </c>
      <c r="F7387" t="s">
        <v>102</v>
      </c>
      <c r="G7387" t="s">
        <v>103</v>
      </c>
      <c r="H7387" t="s">
        <v>25</v>
      </c>
      <c r="I7387" t="str">
        <f>IF(ISNUMBER(SEARCH( "Women's",Table1[[#This Row],[Product]])), "Women","Male")</f>
        <v>Male</v>
      </c>
      <c r="J7387" t="str">
        <f>IF(ISNUMBER(SEARCH( "Apparel",Table1[[#This Row],[Product]])), "Apparel","Footwear")</f>
        <v>Footwear</v>
      </c>
      <c r="K7387" s="3">
        <v>55</v>
      </c>
      <c r="L7387">
        <v>625</v>
      </c>
      <c r="M7387" s="3">
        <v>34375</v>
      </c>
      <c r="N7387" s="3">
        <v>13750</v>
      </c>
      <c r="O7387" t="s">
        <v>31</v>
      </c>
    </row>
    <row r="7388" spans="1:15" hidden="1" x14ac:dyDescent="0.3">
      <c r="A7388" t="s">
        <v>22</v>
      </c>
      <c r="B7388">
        <v>1185732</v>
      </c>
      <c r="C7388" s="1">
        <v>44412</v>
      </c>
      <c r="D7388" s="1" t="str">
        <f>TEXT(Table1[[#This Row],[Invoice Date]],"yyyy")</f>
        <v>2021</v>
      </c>
      <c r="E7388" t="s">
        <v>38</v>
      </c>
      <c r="F7388" t="s">
        <v>102</v>
      </c>
      <c r="G7388" t="s">
        <v>103</v>
      </c>
      <c r="H7388" t="s">
        <v>25</v>
      </c>
      <c r="I7388" t="str">
        <f>IF(ISNUMBER(SEARCH( "Women's",Table1[[#This Row],[Product]])), "Women","Male")</f>
        <v>Male</v>
      </c>
      <c r="J7388" t="str">
        <f>IF(ISNUMBER(SEARCH( "Apparel",Table1[[#This Row],[Product]])), "Apparel","Footwear")</f>
        <v>Footwear</v>
      </c>
      <c r="K7388" s="3">
        <v>55</v>
      </c>
      <c r="L7388">
        <v>625</v>
      </c>
      <c r="M7388" s="3">
        <v>34375</v>
      </c>
      <c r="N7388" s="3">
        <v>13750</v>
      </c>
      <c r="O7388" t="s">
        <v>31</v>
      </c>
    </row>
    <row r="7389" spans="1:15" hidden="1" x14ac:dyDescent="0.3">
      <c r="A7389" t="s">
        <v>37</v>
      </c>
      <c r="B7389">
        <v>1185732</v>
      </c>
      <c r="C7389" s="1">
        <v>44547</v>
      </c>
      <c r="D7389" s="1" t="str">
        <f>TEXT(Table1[[#This Row],[Invoice Date]],"yyyy")</f>
        <v>2021</v>
      </c>
      <c r="E7389" t="s">
        <v>38</v>
      </c>
      <c r="F7389" t="s">
        <v>121</v>
      </c>
      <c r="G7389" t="s">
        <v>122</v>
      </c>
      <c r="H7389" t="s">
        <v>25</v>
      </c>
      <c r="I7389" t="str">
        <f>IF(ISNUMBER(SEARCH( "Women's",Table1[[#This Row],[Product]])), "Women","Male")</f>
        <v>Male</v>
      </c>
      <c r="J7389" t="str">
        <f>IF(ISNUMBER(SEARCH( "Apparel",Table1[[#This Row],[Product]])), "Apparel","Footwear")</f>
        <v>Footwear</v>
      </c>
      <c r="K7389" s="3">
        <v>75</v>
      </c>
      <c r="L7389">
        <v>625</v>
      </c>
      <c r="M7389" s="3">
        <v>46875</v>
      </c>
      <c r="N7389" s="3">
        <v>18750</v>
      </c>
      <c r="O7389" t="s">
        <v>26</v>
      </c>
    </row>
    <row r="7390" spans="1:15" hidden="1" x14ac:dyDescent="0.3">
      <c r="A7390" t="s">
        <v>37</v>
      </c>
      <c r="B7390">
        <v>1185732</v>
      </c>
      <c r="C7390" s="1">
        <v>44272</v>
      </c>
      <c r="D7390" s="1" t="str">
        <f>TEXT(Table1[[#This Row],[Invoice Date]],"yyyy")</f>
        <v>2021</v>
      </c>
      <c r="E7390" t="s">
        <v>28</v>
      </c>
      <c r="F7390" t="s">
        <v>29</v>
      </c>
      <c r="G7390" t="s">
        <v>30</v>
      </c>
      <c r="H7390" t="s">
        <v>25</v>
      </c>
      <c r="I7390" t="str">
        <f>IF(ISNUMBER(SEARCH( "Women's",Table1[[#This Row],[Product]])), "Women","Male")</f>
        <v>Male</v>
      </c>
      <c r="J7390" t="str">
        <f>IF(ISNUMBER(SEARCH( "Apparel",Table1[[#This Row],[Product]])), "Apparel","Footwear")</f>
        <v>Footwear</v>
      </c>
      <c r="K7390" s="3">
        <v>35</v>
      </c>
      <c r="L7390">
        <v>620</v>
      </c>
      <c r="M7390" s="3">
        <v>21700</v>
      </c>
      <c r="N7390" s="3">
        <v>8680</v>
      </c>
      <c r="O7390" t="s">
        <v>31</v>
      </c>
    </row>
    <row r="7391" spans="1:15" hidden="1" x14ac:dyDescent="0.3">
      <c r="A7391" t="s">
        <v>37</v>
      </c>
      <c r="B7391">
        <v>1185732</v>
      </c>
      <c r="C7391" s="1">
        <v>44335</v>
      </c>
      <c r="D7391" s="1" t="str">
        <f>TEXT(Table1[[#This Row],[Invoice Date]],"yyyy")</f>
        <v>2021</v>
      </c>
      <c r="E7391" t="s">
        <v>28</v>
      </c>
      <c r="F7391" t="s">
        <v>29</v>
      </c>
      <c r="G7391" t="s">
        <v>30</v>
      </c>
      <c r="H7391" t="s">
        <v>25</v>
      </c>
      <c r="I7391" t="str">
        <f>IF(ISNUMBER(SEARCH( "Women's",Table1[[#This Row],[Product]])), "Women","Male")</f>
        <v>Male</v>
      </c>
      <c r="J7391" t="str">
        <f>IF(ISNUMBER(SEARCH( "Apparel",Table1[[#This Row],[Product]])), "Apparel","Footwear")</f>
        <v>Footwear</v>
      </c>
      <c r="K7391" s="3">
        <v>40</v>
      </c>
      <c r="L7391">
        <v>620</v>
      </c>
      <c r="M7391" s="3">
        <v>24800</v>
      </c>
      <c r="N7391" s="3">
        <v>9920</v>
      </c>
      <c r="O7391" t="s">
        <v>31</v>
      </c>
    </row>
    <row r="7392" spans="1:15" hidden="1" x14ac:dyDescent="0.3">
      <c r="A7392" t="s">
        <v>22</v>
      </c>
      <c r="B7392">
        <v>1197831</v>
      </c>
      <c r="C7392" s="1">
        <v>44046</v>
      </c>
      <c r="D7392" s="1" t="str">
        <f>TEXT(Table1[[#This Row],[Invoice Date]],"yyyy")</f>
        <v>2020</v>
      </c>
      <c r="E7392" t="s">
        <v>19</v>
      </c>
      <c r="F7392" t="s">
        <v>53</v>
      </c>
      <c r="G7392" t="s">
        <v>54</v>
      </c>
      <c r="H7392" t="s">
        <v>50</v>
      </c>
      <c r="I7392" t="str">
        <f>IF(ISNUMBER(SEARCH( "Women's",Table1[[#This Row],[Product]])), "Women","Male")</f>
        <v>Women</v>
      </c>
      <c r="J7392" t="str">
        <f>IF(ISNUMBER(SEARCH( "Apparel",Table1[[#This Row],[Product]])), "Apparel","Footwear")</f>
        <v>Footwear</v>
      </c>
      <c r="K7392" s="3">
        <v>40</v>
      </c>
      <c r="L7392">
        <v>600</v>
      </c>
      <c r="M7392" s="3">
        <v>24000</v>
      </c>
      <c r="N7392" s="3">
        <v>10800</v>
      </c>
      <c r="O7392" t="s">
        <v>26</v>
      </c>
    </row>
    <row r="7393" spans="1:15" hidden="1" x14ac:dyDescent="0.3">
      <c r="A7393" t="s">
        <v>12</v>
      </c>
      <c r="B7393">
        <v>1197831</v>
      </c>
      <c r="C7393" s="1">
        <v>44059</v>
      </c>
      <c r="D7393" s="1" t="str">
        <f>TEXT(Table1[[#This Row],[Invoice Date]],"yyyy")</f>
        <v>2020</v>
      </c>
      <c r="E7393" t="s">
        <v>19</v>
      </c>
      <c r="F7393" t="s">
        <v>53</v>
      </c>
      <c r="G7393" t="s">
        <v>54</v>
      </c>
      <c r="H7393" t="s">
        <v>64</v>
      </c>
      <c r="I7393" t="str">
        <f>IF(ISNUMBER(SEARCH( "Women's",Table1[[#This Row],[Product]])), "Women","Male")</f>
        <v>Male</v>
      </c>
      <c r="J7393" t="str">
        <f>IF(ISNUMBER(SEARCH( "Apparel",Table1[[#This Row],[Product]])), "Apparel","Footwear")</f>
        <v>Apparel</v>
      </c>
      <c r="K7393" s="3">
        <v>45</v>
      </c>
      <c r="L7393">
        <v>600</v>
      </c>
      <c r="M7393" s="3">
        <v>27000</v>
      </c>
      <c r="N7393" s="3">
        <v>8100</v>
      </c>
      <c r="O7393" t="s">
        <v>26</v>
      </c>
    </row>
    <row r="7394" spans="1:15" hidden="1" x14ac:dyDescent="0.3">
      <c r="A7394" t="s">
        <v>12</v>
      </c>
      <c r="B7394">
        <v>1197831</v>
      </c>
      <c r="C7394" s="1">
        <v>44088</v>
      </c>
      <c r="D7394" s="1" t="str">
        <f>TEXT(Table1[[#This Row],[Invoice Date]],"yyyy")</f>
        <v>2020</v>
      </c>
      <c r="E7394" t="s">
        <v>19</v>
      </c>
      <c r="F7394" t="s">
        <v>53</v>
      </c>
      <c r="G7394" t="s">
        <v>54</v>
      </c>
      <c r="H7394" t="s">
        <v>50</v>
      </c>
      <c r="I7394" t="str">
        <f>IF(ISNUMBER(SEARCH( "Women's",Table1[[#This Row],[Product]])), "Women","Male")</f>
        <v>Women</v>
      </c>
      <c r="J7394" t="str">
        <f>IF(ISNUMBER(SEARCH( "Apparel",Table1[[#This Row],[Product]])), "Apparel","Footwear")</f>
        <v>Footwear</v>
      </c>
      <c r="K7394" s="3">
        <v>50</v>
      </c>
      <c r="L7394">
        <v>600</v>
      </c>
      <c r="M7394" s="3">
        <v>30000</v>
      </c>
      <c r="N7394" s="3">
        <v>13500</v>
      </c>
      <c r="O7394" t="s">
        <v>26</v>
      </c>
    </row>
    <row r="7395" spans="1:15" hidden="1" x14ac:dyDescent="0.3">
      <c r="A7395" t="s">
        <v>18</v>
      </c>
      <c r="B7395">
        <v>1128299</v>
      </c>
      <c r="C7395" s="1">
        <v>44187</v>
      </c>
      <c r="D7395" s="1" t="str">
        <f>TEXT(Table1[[#This Row],[Invoice Date]],"yyyy")</f>
        <v>2020</v>
      </c>
      <c r="E7395" t="s">
        <v>42</v>
      </c>
      <c r="F7395" t="s">
        <v>60</v>
      </c>
      <c r="G7395" t="s">
        <v>61</v>
      </c>
      <c r="H7395" t="s">
        <v>50</v>
      </c>
      <c r="I7395" t="str">
        <f>IF(ISNUMBER(SEARCH( "Women's",Table1[[#This Row],[Product]])), "Women","Male")</f>
        <v>Women</v>
      </c>
      <c r="J7395" t="str">
        <f>IF(ISNUMBER(SEARCH( "Apparel",Table1[[#This Row],[Product]])), "Apparel","Footwear")</f>
        <v>Footwear</v>
      </c>
      <c r="K7395" s="3">
        <v>60</v>
      </c>
      <c r="L7395">
        <v>600</v>
      </c>
      <c r="M7395" s="3">
        <v>36000</v>
      </c>
      <c r="N7395" s="3">
        <v>10800</v>
      </c>
      <c r="O7395" t="s">
        <v>26</v>
      </c>
    </row>
    <row r="7396" spans="1:15" hidden="1" x14ac:dyDescent="0.3">
      <c r="A7396" t="s">
        <v>57</v>
      </c>
      <c r="B7396">
        <v>1189833</v>
      </c>
      <c r="C7396" s="1">
        <v>44294</v>
      </c>
      <c r="D7396" s="1" t="str">
        <f>TEXT(Table1[[#This Row],[Invoice Date]],"yyyy")</f>
        <v>2021</v>
      </c>
      <c r="E7396" t="s">
        <v>42</v>
      </c>
      <c r="F7396" t="s">
        <v>60</v>
      </c>
      <c r="G7396" t="s">
        <v>70</v>
      </c>
      <c r="H7396" t="s">
        <v>34</v>
      </c>
      <c r="I7396" t="str">
        <f>IF(ISNUMBER(SEARCH( "Women's",Table1[[#This Row],[Product]])), "Women","Male")</f>
        <v>Male</v>
      </c>
      <c r="J7396" t="str">
        <f>IF(ISNUMBER(SEARCH( "Apparel",Table1[[#This Row],[Product]])), "Apparel","Footwear")</f>
        <v>Footwear</v>
      </c>
      <c r="K7396" s="3">
        <v>50</v>
      </c>
      <c r="L7396">
        <v>600</v>
      </c>
      <c r="M7396" s="3">
        <v>30000</v>
      </c>
      <c r="N7396" s="3">
        <v>7500</v>
      </c>
      <c r="O7396" t="s">
        <v>26</v>
      </c>
    </row>
    <row r="7397" spans="1:15" hidden="1" x14ac:dyDescent="0.3">
      <c r="A7397" t="s">
        <v>57</v>
      </c>
      <c r="B7397">
        <v>1189833</v>
      </c>
      <c r="C7397" s="1">
        <v>44298</v>
      </c>
      <c r="D7397" s="1" t="str">
        <f>TEXT(Table1[[#This Row],[Invoice Date]],"yyyy")</f>
        <v>2021</v>
      </c>
      <c r="E7397" t="s">
        <v>42</v>
      </c>
      <c r="F7397" t="s">
        <v>60</v>
      </c>
      <c r="G7397" t="s">
        <v>70</v>
      </c>
      <c r="H7397" t="s">
        <v>16</v>
      </c>
      <c r="I7397" t="str">
        <f>IF(ISNUMBER(SEARCH( "Women's",Table1[[#This Row],[Product]])), "Women","Male")</f>
        <v>Women</v>
      </c>
      <c r="J7397" t="str">
        <f>IF(ISNUMBER(SEARCH( "Apparel",Table1[[#This Row],[Product]])), "Apparel","Footwear")</f>
        <v>Apparel</v>
      </c>
      <c r="K7397" s="3">
        <v>65</v>
      </c>
      <c r="L7397">
        <v>600</v>
      </c>
      <c r="M7397" s="3">
        <v>39000</v>
      </c>
      <c r="N7397" s="3">
        <v>7800</v>
      </c>
      <c r="O7397" t="s">
        <v>26</v>
      </c>
    </row>
    <row r="7398" spans="1:15" hidden="1" x14ac:dyDescent="0.3">
      <c r="A7398" t="s">
        <v>57</v>
      </c>
      <c r="B7398">
        <v>1189833</v>
      </c>
      <c r="C7398" s="1">
        <v>44333</v>
      </c>
      <c r="D7398" s="1" t="str">
        <f>TEXT(Table1[[#This Row],[Invoice Date]],"yyyy")</f>
        <v>2021</v>
      </c>
      <c r="E7398" t="s">
        <v>42</v>
      </c>
      <c r="F7398" t="s">
        <v>60</v>
      </c>
      <c r="G7398" t="s">
        <v>70</v>
      </c>
      <c r="H7398" t="s">
        <v>64</v>
      </c>
      <c r="I7398" t="str">
        <f>IF(ISNUMBER(SEARCH( "Women's",Table1[[#This Row],[Product]])), "Women","Male")</f>
        <v>Male</v>
      </c>
      <c r="J7398" t="str">
        <f>IF(ISNUMBER(SEARCH( "Apparel",Table1[[#This Row],[Product]])), "Apparel","Footwear")</f>
        <v>Apparel</v>
      </c>
      <c r="K7398" s="3">
        <v>60</v>
      </c>
      <c r="L7398">
        <v>600</v>
      </c>
      <c r="M7398" s="3">
        <v>36000</v>
      </c>
      <c r="N7398" s="3">
        <v>19800</v>
      </c>
      <c r="O7398" t="s">
        <v>26</v>
      </c>
    </row>
    <row r="7399" spans="1:15" hidden="1" x14ac:dyDescent="0.3">
      <c r="A7399" t="s">
        <v>57</v>
      </c>
      <c r="B7399">
        <v>1189833</v>
      </c>
      <c r="C7399" s="1">
        <v>44339</v>
      </c>
      <c r="D7399" s="1" t="str">
        <f>TEXT(Table1[[#This Row],[Invoice Date]],"yyyy")</f>
        <v>2021</v>
      </c>
      <c r="E7399" t="s">
        <v>42</v>
      </c>
      <c r="F7399" t="s">
        <v>60</v>
      </c>
      <c r="G7399" t="s">
        <v>70</v>
      </c>
      <c r="H7399" t="s">
        <v>64</v>
      </c>
      <c r="I7399" t="str">
        <f>IF(ISNUMBER(SEARCH( "Women's",Table1[[#This Row],[Product]])), "Women","Male")</f>
        <v>Male</v>
      </c>
      <c r="J7399" t="str">
        <f>IF(ISNUMBER(SEARCH( "Apparel",Table1[[#This Row],[Product]])), "Apparel","Footwear")</f>
        <v>Apparel</v>
      </c>
      <c r="K7399" s="3">
        <v>60</v>
      </c>
      <c r="L7399">
        <v>600</v>
      </c>
      <c r="M7399" s="3">
        <v>36000</v>
      </c>
      <c r="N7399" s="3">
        <v>19800</v>
      </c>
      <c r="O7399" t="s">
        <v>26</v>
      </c>
    </row>
    <row r="7400" spans="1:15" hidden="1" x14ac:dyDescent="0.3">
      <c r="A7400" t="s">
        <v>22</v>
      </c>
      <c r="B7400">
        <v>1197831</v>
      </c>
      <c r="C7400" s="1">
        <v>44442</v>
      </c>
      <c r="D7400" s="1" t="str">
        <f>TEXT(Table1[[#This Row],[Invoice Date]],"yyyy")</f>
        <v>2021</v>
      </c>
      <c r="E7400" t="s">
        <v>19</v>
      </c>
      <c r="F7400" t="s">
        <v>53</v>
      </c>
      <c r="G7400" t="s">
        <v>62</v>
      </c>
      <c r="H7400" t="s">
        <v>16</v>
      </c>
      <c r="I7400" t="str">
        <f>IF(ISNUMBER(SEARCH( "Women's",Table1[[#This Row],[Product]])), "Women","Male")</f>
        <v>Women</v>
      </c>
      <c r="J7400" t="str">
        <f>IF(ISNUMBER(SEARCH( "Apparel",Table1[[#This Row],[Product]])), "Apparel","Footwear")</f>
        <v>Apparel</v>
      </c>
      <c r="K7400" s="3">
        <v>30</v>
      </c>
      <c r="L7400">
        <v>600</v>
      </c>
      <c r="M7400" s="3">
        <v>18000</v>
      </c>
      <c r="N7400" s="3">
        <v>9000</v>
      </c>
      <c r="O7400" t="s">
        <v>26</v>
      </c>
    </row>
    <row r="7401" spans="1:15" hidden="1" x14ac:dyDescent="0.3">
      <c r="A7401" t="s">
        <v>22</v>
      </c>
      <c r="B7401">
        <v>1197831</v>
      </c>
      <c r="C7401" s="1">
        <v>44452</v>
      </c>
      <c r="D7401" s="1" t="str">
        <f>TEXT(Table1[[#This Row],[Invoice Date]],"yyyy")</f>
        <v>2021</v>
      </c>
      <c r="E7401" t="s">
        <v>19</v>
      </c>
      <c r="F7401" t="s">
        <v>53</v>
      </c>
      <c r="G7401" t="s">
        <v>62</v>
      </c>
      <c r="H7401" t="s">
        <v>50</v>
      </c>
      <c r="I7401" t="str">
        <f>IF(ISNUMBER(SEARCH( "Women's",Table1[[#This Row],[Product]])), "Women","Male")</f>
        <v>Women</v>
      </c>
      <c r="J7401" t="str">
        <f>IF(ISNUMBER(SEARCH( "Apparel",Table1[[#This Row],[Product]])), "Apparel","Footwear")</f>
        <v>Footwear</v>
      </c>
      <c r="K7401" s="3">
        <v>45</v>
      </c>
      <c r="L7401">
        <v>600</v>
      </c>
      <c r="M7401" s="3">
        <v>27000</v>
      </c>
      <c r="N7401" s="3">
        <v>12150</v>
      </c>
      <c r="O7401" t="s">
        <v>26</v>
      </c>
    </row>
    <row r="7402" spans="1:15" hidden="1" x14ac:dyDescent="0.3">
      <c r="A7402" t="s">
        <v>18</v>
      </c>
      <c r="B7402">
        <v>1128299</v>
      </c>
      <c r="C7402" s="1">
        <v>43867</v>
      </c>
      <c r="D7402" s="1" t="str">
        <f>TEXT(Table1[[#This Row],[Invoice Date]],"yyyy")</f>
        <v>2020</v>
      </c>
      <c r="E7402" t="s">
        <v>42</v>
      </c>
      <c r="F7402" t="s">
        <v>110</v>
      </c>
      <c r="G7402" t="s">
        <v>111</v>
      </c>
      <c r="H7402" t="s">
        <v>16</v>
      </c>
      <c r="I7402" t="str">
        <f>IF(ISNUMBER(SEARCH( "Women's",Table1[[#This Row],[Product]])), "Women","Male")</f>
        <v>Women</v>
      </c>
      <c r="J7402" t="str">
        <f>IF(ISNUMBER(SEARCH( "Apparel",Table1[[#This Row],[Product]])), "Apparel","Footwear")</f>
        <v>Apparel</v>
      </c>
      <c r="K7402" s="3">
        <v>80</v>
      </c>
      <c r="L7402">
        <v>600</v>
      </c>
      <c r="M7402" s="3">
        <v>48000</v>
      </c>
      <c r="N7402" s="3">
        <v>12000</v>
      </c>
      <c r="O7402" t="s">
        <v>26</v>
      </c>
    </row>
    <row r="7403" spans="1:15" hidden="1" x14ac:dyDescent="0.3">
      <c r="A7403" t="s">
        <v>18</v>
      </c>
      <c r="B7403">
        <v>1128299</v>
      </c>
      <c r="C7403" s="1">
        <v>43869</v>
      </c>
      <c r="D7403" s="1" t="str">
        <f>TEXT(Table1[[#This Row],[Invoice Date]],"yyyy")</f>
        <v>2020</v>
      </c>
      <c r="E7403" t="s">
        <v>42</v>
      </c>
      <c r="F7403" t="s">
        <v>110</v>
      </c>
      <c r="G7403" t="s">
        <v>111</v>
      </c>
      <c r="H7403" t="s">
        <v>34</v>
      </c>
      <c r="I7403" t="str">
        <f>IF(ISNUMBER(SEARCH( "Women's",Table1[[#This Row],[Product]])), "Women","Male")</f>
        <v>Male</v>
      </c>
      <c r="J7403" t="str">
        <f>IF(ISNUMBER(SEARCH( "Apparel",Table1[[#This Row],[Product]])), "Apparel","Footwear")</f>
        <v>Footwear</v>
      </c>
      <c r="K7403" s="3">
        <v>65</v>
      </c>
      <c r="L7403">
        <v>600</v>
      </c>
      <c r="M7403" s="3">
        <v>39000</v>
      </c>
      <c r="N7403" s="3">
        <v>9750</v>
      </c>
      <c r="O7403" t="s">
        <v>26</v>
      </c>
    </row>
    <row r="7404" spans="1:15" hidden="1" x14ac:dyDescent="0.3">
      <c r="A7404" t="s">
        <v>18</v>
      </c>
      <c r="B7404">
        <v>1128299</v>
      </c>
      <c r="C7404" s="1">
        <v>43880</v>
      </c>
      <c r="D7404" s="1" t="str">
        <f>TEXT(Table1[[#This Row],[Invoice Date]],"yyyy")</f>
        <v>2020</v>
      </c>
      <c r="E7404" t="s">
        <v>42</v>
      </c>
      <c r="F7404" t="s">
        <v>110</v>
      </c>
      <c r="G7404" t="s">
        <v>111</v>
      </c>
      <c r="H7404" t="s">
        <v>25</v>
      </c>
      <c r="I7404" t="str">
        <f>IF(ISNUMBER(SEARCH( "Women's",Table1[[#This Row],[Product]])), "Women","Male")</f>
        <v>Male</v>
      </c>
      <c r="J7404" t="str">
        <f>IF(ISNUMBER(SEARCH( "Apparel",Table1[[#This Row],[Product]])), "Apparel","Footwear")</f>
        <v>Footwear</v>
      </c>
      <c r="K7404" s="3">
        <v>60</v>
      </c>
      <c r="L7404">
        <v>600</v>
      </c>
      <c r="M7404" s="3">
        <v>36000</v>
      </c>
      <c r="N7404" s="3">
        <v>12600</v>
      </c>
      <c r="O7404" t="s">
        <v>31</v>
      </c>
    </row>
    <row r="7405" spans="1:15" hidden="1" x14ac:dyDescent="0.3">
      <c r="A7405" t="s">
        <v>18</v>
      </c>
      <c r="B7405">
        <v>1128299</v>
      </c>
      <c r="C7405" s="1">
        <v>43881</v>
      </c>
      <c r="D7405" s="1" t="str">
        <f>TEXT(Table1[[#This Row],[Invoice Date]],"yyyy")</f>
        <v>2020</v>
      </c>
      <c r="E7405" t="s">
        <v>42</v>
      </c>
      <c r="F7405" t="s">
        <v>110</v>
      </c>
      <c r="G7405" t="s">
        <v>111</v>
      </c>
      <c r="H7405" t="s">
        <v>34</v>
      </c>
      <c r="I7405" t="str">
        <f>IF(ISNUMBER(SEARCH( "Women's",Table1[[#This Row],[Product]])), "Women","Male")</f>
        <v>Male</v>
      </c>
      <c r="J7405" t="str">
        <f>IF(ISNUMBER(SEARCH( "Apparel",Table1[[#This Row],[Product]])), "Apparel","Footwear")</f>
        <v>Footwear</v>
      </c>
      <c r="K7405" s="3">
        <v>65</v>
      </c>
      <c r="L7405">
        <v>600</v>
      </c>
      <c r="M7405" s="3">
        <v>39000</v>
      </c>
      <c r="N7405" s="3">
        <v>7800</v>
      </c>
      <c r="O7405" t="s">
        <v>31</v>
      </c>
    </row>
    <row r="7406" spans="1:15" hidden="1" x14ac:dyDescent="0.3">
      <c r="A7406" t="s">
        <v>18</v>
      </c>
      <c r="B7406">
        <v>1128299</v>
      </c>
      <c r="C7406" s="1">
        <v>43953</v>
      </c>
      <c r="D7406" s="1" t="str">
        <f>TEXT(Table1[[#This Row],[Invoice Date]],"yyyy")</f>
        <v>2020</v>
      </c>
      <c r="E7406" t="s">
        <v>42</v>
      </c>
      <c r="F7406" t="s">
        <v>127</v>
      </c>
      <c r="G7406" t="s">
        <v>128</v>
      </c>
      <c r="H7406" t="s">
        <v>25</v>
      </c>
      <c r="I7406" t="str">
        <f>IF(ISNUMBER(SEARCH( "Women's",Table1[[#This Row],[Product]])), "Women","Male")</f>
        <v>Male</v>
      </c>
      <c r="J7406" t="str">
        <f>IF(ISNUMBER(SEARCH( "Apparel",Table1[[#This Row],[Product]])), "Apparel","Footwear")</f>
        <v>Footwear</v>
      </c>
      <c r="K7406" s="3">
        <v>65</v>
      </c>
      <c r="L7406">
        <v>600</v>
      </c>
      <c r="M7406" s="3">
        <v>39000</v>
      </c>
      <c r="N7406" s="3">
        <v>15600</v>
      </c>
      <c r="O7406" t="s">
        <v>31</v>
      </c>
    </row>
    <row r="7407" spans="1:15" hidden="1" x14ac:dyDescent="0.3">
      <c r="A7407" t="s">
        <v>18</v>
      </c>
      <c r="B7407">
        <v>1128299</v>
      </c>
      <c r="C7407" s="1">
        <v>43954</v>
      </c>
      <c r="D7407" s="1" t="str">
        <f>TEXT(Table1[[#This Row],[Invoice Date]],"yyyy")</f>
        <v>2020</v>
      </c>
      <c r="E7407" t="s">
        <v>42</v>
      </c>
      <c r="F7407" t="s">
        <v>127</v>
      </c>
      <c r="G7407" t="s">
        <v>128</v>
      </c>
      <c r="H7407" t="s">
        <v>34</v>
      </c>
      <c r="I7407" t="str">
        <f>IF(ISNUMBER(SEARCH( "Women's",Table1[[#This Row],[Product]])), "Women","Male")</f>
        <v>Male</v>
      </c>
      <c r="J7407" t="str">
        <f>IF(ISNUMBER(SEARCH( "Apparel",Table1[[#This Row],[Product]])), "Apparel","Footwear")</f>
        <v>Footwear</v>
      </c>
      <c r="K7407" s="3">
        <v>70</v>
      </c>
      <c r="L7407">
        <v>600</v>
      </c>
      <c r="M7407" s="3">
        <v>42000</v>
      </c>
      <c r="N7407" s="3">
        <v>10500</v>
      </c>
      <c r="O7407" t="s">
        <v>31</v>
      </c>
    </row>
    <row r="7408" spans="1:15" hidden="1" x14ac:dyDescent="0.3">
      <c r="A7408" t="s">
        <v>18</v>
      </c>
      <c r="B7408">
        <v>1128299</v>
      </c>
      <c r="C7408" s="1">
        <v>44025</v>
      </c>
      <c r="D7408" s="1" t="str">
        <f>TEXT(Table1[[#This Row],[Invoice Date]],"yyyy")</f>
        <v>2020</v>
      </c>
      <c r="E7408" t="s">
        <v>42</v>
      </c>
      <c r="F7408" t="s">
        <v>91</v>
      </c>
      <c r="G7408" t="s">
        <v>92</v>
      </c>
      <c r="H7408" t="s">
        <v>25</v>
      </c>
      <c r="I7408" t="str">
        <f>IF(ISNUMBER(SEARCH( "Women's",Table1[[#This Row],[Product]])), "Women","Male")</f>
        <v>Male</v>
      </c>
      <c r="J7408" t="str">
        <f>IF(ISNUMBER(SEARCH( "Apparel",Table1[[#This Row],[Product]])), "Apparel","Footwear")</f>
        <v>Footwear</v>
      </c>
      <c r="K7408" s="3">
        <v>70</v>
      </c>
      <c r="L7408">
        <v>600</v>
      </c>
      <c r="M7408" s="3">
        <v>42000</v>
      </c>
      <c r="N7408" s="3">
        <v>12600</v>
      </c>
      <c r="O7408" t="s">
        <v>31</v>
      </c>
    </row>
    <row r="7409" spans="1:15" hidden="1" x14ac:dyDescent="0.3">
      <c r="A7409" t="s">
        <v>18</v>
      </c>
      <c r="B7409">
        <v>1128299</v>
      </c>
      <c r="C7409" s="1">
        <v>44026</v>
      </c>
      <c r="D7409" s="1" t="str">
        <f>TEXT(Table1[[#This Row],[Invoice Date]],"yyyy")</f>
        <v>2020</v>
      </c>
      <c r="E7409" t="s">
        <v>42</v>
      </c>
      <c r="F7409" t="s">
        <v>91</v>
      </c>
      <c r="G7409" t="s">
        <v>92</v>
      </c>
      <c r="H7409" t="s">
        <v>34</v>
      </c>
      <c r="I7409" t="str">
        <f>IF(ISNUMBER(SEARCH( "Women's",Table1[[#This Row],[Product]])), "Women","Male")</f>
        <v>Male</v>
      </c>
      <c r="J7409" t="str">
        <f>IF(ISNUMBER(SEARCH( "Apparel",Table1[[#This Row],[Product]])), "Apparel","Footwear")</f>
        <v>Footwear</v>
      </c>
      <c r="K7409" s="3">
        <v>75</v>
      </c>
      <c r="L7409">
        <v>600</v>
      </c>
      <c r="M7409" s="3">
        <v>45000</v>
      </c>
      <c r="N7409" s="3">
        <v>11250</v>
      </c>
      <c r="O7409" t="s">
        <v>31</v>
      </c>
    </row>
    <row r="7410" spans="1:15" hidden="1" x14ac:dyDescent="0.3">
      <c r="A7410" t="s">
        <v>18</v>
      </c>
      <c r="B7410">
        <v>1128299</v>
      </c>
      <c r="C7410" s="1">
        <v>44037</v>
      </c>
      <c r="D7410" s="1" t="str">
        <f>TEXT(Table1[[#This Row],[Invoice Date]],"yyyy")</f>
        <v>2020</v>
      </c>
      <c r="E7410" t="s">
        <v>42</v>
      </c>
      <c r="F7410" t="s">
        <v>91</v>
      </c>
      <c r="G7410" t="s">
        <v>92</v>
      </c>
      <c r="H7410" t="s">
        <v>25</v>
      </c>
      <c r="I7410" t="str">
        <f>IF(ISNUMBER(SEARCH( "Women's",Table1[[#This Row],[Product]])), "Women","Male")</f>
        <v>Male</v>
      </c>
      <c r="J7410" t="str">
        <f>IF(ISNUMBER(SEARCH( "Apparel",Table1[[#This Row],[Product]])), "Apparel","Footwear")</f>
        <v>Footwear</v>
      </c>
      <c r="K7410" s="3">
        <v>60</v>
      </c>
      <c r="L7410">
        <v>600</v>
      </c>
      <c r="M7410" s="3">
        <v>36000</v>
      </c>
      <c r="N7410" s="3">
        <v>10800</v>
      </c>
      <c r="O7410" t="s">
        <v>31</v>
      </c>
    </row>
    <row r="7411" spans="1:15" hidden="1" x14ac:dyDescent="0.3">
      <c r="A7411" t="s">
        <v>57</v>
      </c>
      <c r="B7411">
        <v>1189833</v>
      </c>
      <c r="C7411" s="1">
        <v>44228</v>
      </c>
      <c r="D7411" s="1" t="str">
        <f>TEXT(Table1[[#This Row],[Invoice Date]],"yyyy")</f>
        <v>2021</v>
      </c>
      <c r="E7411" t="s">
        <v>28</v>
      </c>
      <c r="F7411" t="s">
        <v>125</v>
      </c>
      <c r="G7411" t="s">
        <v>126</v>
      </c>
      <c r="H7411" t="s">
        <v>16</v>
      </c>
      <c r="I7411" t="str">
        <f>IF(ISNUMBER(SEARCH( "Women's",Table1[[#This Row],[Product]])), "Women","Male")</f>
        <v>Women</v>
      </c>
      <c r="J7411" t="str">
        <f>IF(ISNUMBER(SEARCH( "Apparel",Table1[[#This Row],[Product]])), "Apparel","Footwear")</f>
        <v>Apparel</v>
      </c>
      <c r="K7411" s="3">
        <v>60</v>
      </c>
      <c r="L7411">
        <v>600</v>
      </c>
      <c r="M7411" s="3">
        <v>36000</v>
      </c>
      <c r="N7411" s="3">
        <v>9000</v>
      </c>
      <c r="O7411" t="s">
        <v>26</v>
      </c>
    </row>
    <row r="7412" spans="1:15" hidden="1" x14ac:dyDescent="0.3">
      <c r="A7412" t="s">
        <v>57</v>
      </c>
      <c r="B7412">
        <v>1189833</v>
      </c>
      <c r="C7412" s="1">
        <v>44230</v>
      </c>
      <c r="D7412" s="1" t="str">
        <f>TEXT(Table1[[#This Row],[Invoice Date]],"yyyy")</f>
        <v>2021</v>
      </c>
      <c r="E7412" t="s">
        <v>28</v>
      </c>
      <c r="F7412" t="s">
        <v>125</v>
      </c>
      <c r="G7412" t="s">
        <v>126</v>
      </c>
      <c r="H7412" t="s">
        <v>34</v>
      </c>
      <c r="I7412" t="str">
        <f>IF(ISNUMBER(SEARCH( "Women's",Table1[[#This Row],[Product]])), "Women","Male")</f>
        <v>Male</v>
      </c>
      <c r="J7412" t="str">
        <f>IF(ISNUMBER(SEARCH( "Apparel",Table1[[#This Row],[Product]])), "Apparel","Footwear")</f>
        <v>Footwear</v>
      </c>
      <c r="K7412" s="3">
        <v>45</v>
      </c>
      <c r="L7412">
        <v>600</v>
      </c>
      <c r="M7412" s="3">
        <v>27000</v>
      </c>
      <c r="N7412" s="3">
        <v>8100</v>
      </c>
      <c r="O7412" t="s">
        <v>26</v>
      </c>
    </row>
    <row r="7413" spans="1:15" hidden="1" x14ac:dyDescent="0.3">
      <c r="A7413" t="s">
        <v>57</v>
      </c>
      <c r="B7413">
        <v>1189833</v>
      </c>
      <c r="C7413" s="1">
        <v>44241</v>
      </c>
      <c r="D7413" s="1" t="str">
        <f>TEXT(Table1[[#This Row],[Invoice Date]],"yyyy")</f>
        <v>2021</v>
      </c>
      <c r="E7413" t="s">
        <v>28</v>
      </c>
      <c r="F7413" t="s">
        <v>125</v>
      </c>
      <c r="G7413" t="s">
        <v>126</v>
      </c>
      <c r="H7413" t="s">
        <v>25</v>
      </c>
      <c r="I7413" t="str">
        <f>IF(ISNUMBER(SEARCH( "Women's",Table1[[#This Row],[Product]])), "Women","Male")</f>
        <v>Male</v>
      </c>
      <c r="J7413" t="str">
        <f>IF(ISNUMBER(SEARCH( "Apparel",Table1[[#This Row],[Product]])), "Apparel","Footwear")</f>
        <v>Footwear</v>
      </c>
      <c r="K7413" s="3">
        <v>45</v>
      </c>
      <c r="L7413">
        <v>600</v>
      </c>
      <c r="M7413" s="3">
        <v>27000</v>
      </c>
      <c r="N7413" s="3">
        <v>12150</v>
      </c>
      <c r="O7413" t="s">
        <v>26</v>
      </c>
    </row>
    <row r="7414" spans="1:15" hidden="1" x14ac:dyDescent="0.3">
      <c r="A7414" t="s">
        <v>57</v>
      </c>
      <c r="B7414">
        <v>1189833</v>
      </c>
      <c r="C7414" s="1">
        <v>44242</v>
      </c>
      <c r="D7414" s="1" t="str">
        <f>TEXT(Table1[[#This Row],[Invoice Date]],"yyyy")</f>
        <v>2021</v>
      </c>
      <c r="E7414" t="s">
        <v>28</v>
      </c>
      <c r="F7414" t="s">
        <v>125</v>
      </c>
      <c r="G7414" t="s">
        <v>126</v>
      </c>
      <c r="H7414" t="s">
        <v>34</v>
      </c>
      <c r="I7414" t="str">
        <f>IF(ISNUMBER(SEARCH( "Women's",Table1[[#This Row],[Product]])), "Women","Male")</f>
        <v>Male</v>
      </c>
      <c r="J7414" t="str">
        <f>IF(ISNUMBER(SEARCH( "Apparel",Table1[[#This Row],[Product]])), "Apparel","Footwear")</f>
        <v>Footwear</v>
      </c>
      <c r="K7414" s="3">
        <v>50</v>
      </c>
      <c r="L7414">
        <v>600</v>
      </c>
      <c r="M7414" s="3">
        <v>30000</v>
      </c>
      <c r="N7414" s="3">
        <v>9000</v>
      </c>
      <c r="O7414" t="s">
        <v>26</v>
      </c>
    </row>
    <row r="7415" spans="1:15" hidden="1" x14ac:dyDescent="0.3">
      <c r="A7415" t="s">
        <v>22</v>
      </c>
      <c r="B7415">
        <v>1197831</v>
      </c>
      <c r="C7415" s="1">
        <v>44291</v>
      </c>
      <c r="D7415" s="1" t="str">
        <f>TEXT(Table1[[#This Row],[Invoice Date]],"yyyy")</f>
        <v>2021</v>
      </c>
      <c r="E7415" t="s">
        <v>19</v>
      </c>
      <c r="F7415" t="s">
        <v>68</v>
      </c>
      <c r="G7415" t="s">
        <v>69</v>
      </c>
      <c r="H7415" t="s">
        <v>27</v>
      </c>
      <c r="I7415" t="str">
        <f>IF(ISNUMBER(SEARCH( "Women's",Table1[[#This Row],[Product]])), "Women","Male")</f>
        <v>Women</v>
      </c>
      <c r="J7415" t="str">
        <f>IF(ISNUMBER(SEARCH( "Apparel",Table1[[#This Row],[Product]])), "Apparel","Footwear")</f>
        <v>Footwear</v>
      </c>
      <c r="K7415" s="3">
        <v>20</v>
      </c>
      <c r="L7415">
        <v>600</v>
      </c>
      <c r="M7415" s="3">
        <v>12000</v>
      </c>
      <c r="N7415" s="3">
        <v>4800</v>
      </c>
      <c r="O7415" t="s">
        <v>26</v>
      </c>
    </row>
    <row r="7416" spans="1:15" hidden="1" x14ac:dyDescent="0.3">
      <c r="A7416" t="s">
        <v>22</v>
      </c>
      <c r="B7416">
        <v>1197831</v>
      </c>
      <c r="C7416" s="1">
        <v>44298</v>
      </c>
      <c r="D7416" s="1" t="str">
        <f>TEXT(Table1[[#This Row],[Invoice Date]],"yyyy")</f>
        <v>2021</v>
      </c>
      <c r="E7416" t="s">
        <v>19</v>
      </c>
      <c r="F7416" t="s">
        <v>68</v>
      </c>
      <c r="G7416" t="s">
        <v>69</v>
      </c>
      <c r="H7416" t="s">
        <v>50</v>
      </c>
      <c r="I7416" t="str">
        <f>IF(ISNUMBER(SEARCH( "Women's",Table1[[#This Row],[Product]])), "Women","Male")</f>
        <v>Women</v>
      </c>
      <c r="J7416" t="str">
        <f>IF(ISNUMBER(SEARCH( "Apparel",Table1[[#This Row],[Product]])), "Apparel","Footwear")</f>
        <v>Footwear</v>
      </c>
      <c r="K7416" s="3">
        <v>40</v>
      </c>
      <c r="L7416">
        <v>600</v>
      </c>
      <c r="M7416" s="3">
        <v>24000</v>
      </c>
      <c r="N7416" s="3">
        <v>12000</v>
      </c>
      <c r="O7416" t="s">
        <v>26</v>
      </c>
    </row>
    <row r="7417" spans="1:15" hidden="1" x14ac:dyDescent="0.3">
      <c r="A7417" t="s">
        <v>22</v>
      </c>
      <c r="B7417">
        <v>1197831</v>
      </c>
      <c r="C7417" s="1">
        <v>44327</v>
      </c>
      <c r="D7417" s="1" t="str">
        <f>TEXT(Table1[[#This Row],[Invoice Date]],"yyyy")</f>
        <v>2021</v>
      </c>
      <c r="E7417" t="s">
        <v>19</v>
      </c>
      <c r="F7417" t="s">
        <v>68</v>
      </c>
      <c r="G7417" t="s">
        <v>69</v>
      </c>
      <c r="H7417" t="s">
        <v>27</v>
      </c>
      <c r="I7417" t="str">
        <f>IF(ISNUMBER(SEARCH( "Women's",Table1[[#This Row],[Product]])), "Women","Male")</f>
        <v>Women</v>
      </c>
      <c r="J7417" t="str">
        <f>IF(ISNUMBER(SEARCH( "Apparel",Table1[[#This Row],[Product]])), "Apparel","Footwear")</f>
        <v>Footwear</v>
      </c>
      <c r="K7417" s="3">
        <v>55</v>
      </c>
      <c r="L7417">
        <v>600</v>
      </c>
      <c r="M7417" s="3">
        <v>33000</v>
      </c>
      <c r="N7417" s="3">
        <v>14850</v>
      </c>
      <c r="O7417" t="s">
        <v>26</v>
      </c>
    </row>
    <row r="7418" spans="1:15" hidden="1" x14ac:dyDescent="0.3">
      <c r="A7418" t="s">
        <v>22</v>
      </c>
      <c r="B7418">
        <v>1197831</v>
      </c>
      <c r="C7418" s="1">
        <v>44416</v>
      </c>
      <c r="D7418" s="1" t="str">
        <f>TEXT(Table1[[#This Row],[Invoice Date]],"yyyy")</f>
        <v>2021</v>
      </c>
      <c r="E7418" t="s">
        <v>19</v>
      </c>
      <c r="F7418" t="s">
        <v>23</v>
      </c>
      <c r="G7418" t="s">
        <v>24</v>
      </c>
      <c r="H7418" t="s">
        <v>34</v>
      </c>
      <c r="I7418" t="str">
        <f>IF(ISNUMBER(SEARCH( "Women's",Table1[[#This Row],[Product]])), "Women","Male")</f>
        <v>Male</v>
      </c>
      <c r="J7418" t="str">
        <f>IF(ISNUMBER(SEARCH( "Apparel",Table1[[#This Row],[Product]])), "Apparel","Footwear")</f>
        <v>Footwear</v>
      </c>
      <c r="K7418" s="3">
        <v>35</v>
      </c>
      <c r="L7418">
        <v>600</v>
      </c>
      <c r="M7418" s="3">
        <v>21000</v>
      </c>
      <c r="N7418" s="3">
        <v>8400</v>
      </c>
      <c r="O7418" t="s">
        <v>26</v>
      </c>
    </row>
    <row r="7419" spans="1:15" hidden="1" x14ac:dyDescent="0.3">
      <c r="A7419" t="s">
        <v>22</v>
      </c>
      <c r="B7419">
        <v>1197831</v>
      </c>
      <c r="C7419" s="1">
        <v>44442</v>
      </c>
      <c r="D7419" s="1" t="str">
        <f>TEXT(Table1[[#This Row],[Invoice Date]],"yyyy")</f>
        <v>2021</v>
      </c>
      <c r="E7419" t="s">
        <v>19</v>
      </c>
      <c r="F7419" t="s">
        <v>23</v>
      </c>
      <c r="G7419" t="s">
        <v>24</v>
      </c>
      <c r="H7419" t="s">
        <v>50</v>
      </c>
      <c r="I7419" t="str">
        <f>IF(ISNUMBER(SEARCH( "Women's",Table1[[#This Row],[Product]])), "Women","Male")</f>
        <v>Women</v>
      </c>
      <c r="J7419" t="str">
        <f>IF(ISNUMBER(SEARCH( "Apparel",Table1[[#This Row],[Product]])), "Apparel","Footwear")</f>
        <v>Footwear</v>
      </c>
      <c r="K7419" s="3">
        <v>45</v>
      </c>
      <c r="L7419">
        <v>600</v>
      </c>
      <c r="M7419" s="3">
        <v>27000</v>
      </c>
      <c r="N7419" s="3">
        <v>14850</v>
      </c>
      <c r="O7419" t="s">
        <v>26</v>
      </c>
    </row>
    <row r="7420" spans="1:15" hidden="1" x14ac:dyDescent="0.3">
      <c r="A7420" t="s">
        <v>45</v>
      </c>
      <c r="B7420">
        <v>1185732</v>
      </c>
      <c r="C7420" s="1">
        <v>44550</v>
      </c>
      <c r="D7420" s="1" t="str">
        <f>TEXT(Table1[[#This Row],[Invoice Date]],"yyyy")</f>
        <v>2021</v>
      </c>
      <c r="E7420" t="s">
        <v>42</v>
      </c>
      <c r="F7420" t="s">
        <v>131</v>
      </c>
      <c r="G7420" t="s">
        <v>132</v>
      </c>
      <c r="H7420" t="s">
        <v>25</v>
      </c>
      <c r="I7420" t="str">
        <f>IF(ISNUMBER(SEARCH( "Women's",Table1[[#This Row],[Product]])), "Women","Male")</f>
        <v>Male</v>
      </c>
      <c r="J7420" t="str">
        <f>IF(ISNUMBER(SEARCH( "Apparel",Table1[[#This Row],[Product]])), "Apparel","Footwear")</f>
        <v>Footwear</v>
      </c>
      <c r="K7420" s="3">
        <v>75</v>
      </c>
      <c r="L7420">
        <v>600</v>
      </c>
      <c r="M7420" s="3">
        <v>45000</v>
      </c>
      <c r="N7420" s="3">
        <v>15750</v>
      </c>
      <c r="O7420" t="s">
        <v>26</v>
      </c>
    </row>
    <row r="7421" spans="1:15" hidden="1" x14ac:dyDescent="0.3">
      <c r="A7421" t="s">
        <v>37</v>
      </c>
      <c r="B7421">
        <v>1128299</v>
      </c>
      <c r="C7421" s="1">
        <v>44357</v>
      </c>
      <c r="D7421" s="1" t="str">
        <f>TEXT(Table1[[#This Row],[Invoice Date]],"yyyy")</f>
        <v>2021</v>
      </c>
      <c r="E7421" t="s">
        <v>42</v>
      </c>
      <c r="F7421" t="s">
        <v>123</v>
      </c>
      <c r="G7421" t="s">
        <v>124</v>
      </c>
      <c r="H7421" t="s">
        <v>34</v>
      </c>
      <c r="I7421" t="str">
        <f>IF(ISNUMBER(SEARCH( "Women's",Table1[[#This Row],[Product]])), "Women","Male")</f>
        <v>Male</v>
      </c>
      <c r="J7421" t="str">
        <f>IF(ISNUMBER(SEARCH( "Apparel",Table1[[#This Row],[Product]])), "Apparel","Footwear")</f>
        <v>Footwear</v>
      </c>
      <c r="K7421" s="3">
        <v>75</v>
      </c>
      <c r="L7421">
        <v>600</v>
      </c>
      <c r="M7421" s="3">
        <v>45000</v>
      </c>
      <c r="N7421" s="3">
        <v>9000</v>
      </c>
      <c r="O7421" t="s">
        <v>26</v>
      </c>
    </row>
    <row r="7422" spans="1:15" hidden="1" x14ac:dyDescent="0.3">
      <c r="A7422" t="s">
        <v>37</v>
      </c>
      <c r="B7422">
        <v>1128299</v>
      </c>
      <c r="C7422" s="1">
        <v>44357</v>
      </c>
      <c r="D7422" s="1" t="str">
        <f>TEXT(Table1[[#This Row],[Invoice Date]],"yyyy")</f>
        <v>2021</v>
      </c>
      <c r="E7422" t="s">
        <v>42</v>
      </c>
      <c r="F7422" t="s">
        <v>123</v>
      </c>
      <c r="G7422" t="s">
        <v>124</v>
      </c>
      <c r="H7422" t="s">
        <v>27</v>
      </c>
      <c r="I7422" t="str">
        <f>IF(ISNUMBER(SEARCH( "Women's",Table1[[#This Row],[Product]])), "Women","Male")</f>
        <v>Women</v>
      </c>
      <c r="J7422" t="str">
        <f>IF(ISNUMBER(SEARCH( "Apparel",Table1[[#This Row],[Product]])), "Apparel","Footwear")</f>
        <v>Footwear</v>
      </c>
      <c r="K7422" s="3">
        <v>75</v>
      </c>
      <c r="L7422">
        <v>600</v>
      </c>
      <c r="M7422" s="3">
        <v>45000</v>
      </c>
      <c r="N7422" s="3">
        <v>11250</v>
      </c>
      <c r="O7422" t="s">
        <v>26</v>
      </c>
    </row>
    <row r="7423" spans="1:15" hidden="1" x14ac:dyDescent="0.3">
      <c r="A7423" t="s">
        <v>37</v>
      </c>
      <c r="B7423">
        <v>1128299</v>
      </c>
      <c r="C7423" s="1">
        <v>44386</v>
      </c>
      <c r="D7423" s="1" t="str">
        <f>TEXT(Table1[[#This Row],[Invoice Date]],"yyyy")</f>
        <v>2021</v>
      </c>
      <c r="E7423" t="s">
        <v>42</v>
      </c>
      <c r="F7423" t="s">
        <v>123</v>
      </c>
      <c r="G7423" t="s">
        <v>124</v>
      </c>
      <c r="H7423" t="s">
        <v>27</v>
      </c>
      <c r="I7423" t="str">
        <f>IF(ISNUMBER(SEARCH( "Women's",Table1[[#This Row],[Product]])), "Women","Male")</f>
        <v>Women</v>
      </c>
      <c r="J7423" t="str">
        <f>IF(ISNUMBER(SEARCH( "Apparel",Table1[[#This Row],[Product]])), "Apparel","Footwear")</f>
        <v>Footwear</v>
      </c>
      <c r="K7423" s="3">
        <v>85</v>
      </c>
      <c r="L7423">
        <v>600</v>
      </c>
      <c r="M7423" s="3">
        <v>51000</v>
      </c>
      <c r="N7423" s="3">
        <v>12750</v>
      </c>
      <c r="O7423" t="s">
        <v>26</v>
      </c>
    </row>
    <row r="7424" spans="1:15" hidden="1" x14ac:dyDescent="0.3">
      <c r="A7424" t="s">
        <v>37</v>
      </c>
      <c r="B7424">
        <v>1128299</v>
      </c>
      <c r="C7424" s="1">
        <v>44418</v>
      </c>
      <c r="D7424" s="1" t="str">
        <f>TEXT(Table1[[#This Row],[Invoice Date]],"yyyy")</f>
        <v>2021</v>
      </c>
      <c r="E7424" t="s">
        <v>42</v>
      </c>
      <c r="F7424" t="s">
        <v>123</v>
      </c>
      <c r="G7424" t="s">
        <v>124</v>
      </c>
      <c r="H7424" t="s">
        <v>27</v>
      </c>
      <c r="I7424" t="str">
        <f>IF(ISNUMBER(SEARCH( "Women's",Table1[[#This Row],[Product]])), "Women","Male")</f>
        <v>Women</v>
      </c>
      <c r="J7424" t="str">
        <f>IF(ISNUMBER(SEARCH( "Apparel",Table1[[#This Row],[Product]])), "Apparel","Footwear")</f>
        <v>Footwear</v>
      </c>
      <c r="K7424" s="3">
        <v>70</v>
      </c>
      <c r="L7424">
        <v>600</v>
      </c>
      <c r="M7424" s="3">
        <v>42000</v>
      </c>
      <c r="N7424" s="3">
        <v>10500</v>
      </c>
      <c r="O7424" t="s">
        <v>26</v>
      </c>
    </row>
    <row r="7425" spans="1:15" hidden="1" x14ac:dyDescent="0.3">
      <c r="A7425" t="s">
        <v>12</v>
      </c>
      <c r="B7425">
        <v>1128299</v>
      </c>
      <c r="C7425" s="1">
        <v>44510</v>
      </c>
      <c r="D7425" s="1" t="str">
        <f>TEXT(Table1[[#This Row],[Invoice Date]],"yyyy")</f>
        <v>2021</v>
      </c>
      <c r="E7425" t="s">
        <v>42</v>
      </c>
      <c r="F7425" t="s">
        <v>123</v>
      </c>
      <c r="G7425" t="s">
        <v>124</v>
      </c>
      <c r="H7425" t="s">
        <v>34</v>
      </c>
      <c r="I7425" t="str">
        <f>IF(ISNUMBER(SEARCH( "Women's",Table1[[#This Row],[Product]])), "Women","Male")</f>
        <v>Male</v>
      </c>
      <c r="J7425" t="str">
        <f>IF(ISNUMBER(SEARCH( "Apparel",Table1[[#This Row],[Product]])), "Apparel","Footwear")</f>
        <v>Footwear</v>
      </c>
      <c r="K7425" s="3">
        <v>60</v>
      </c>
      <c r="L7425">
        <v>600</v>
      </c>
      <c r="M7425" s="3">
        <v>36000</v>
      </c>
      <c r="N7425" s="3">
        <v>7200</v>
      </c>
      <c r="O7425" t="s">
        <v>26</v>
      </c>
    </row>
    <row r="7426" spans="1:15" hidden="1" x14ac:dyDescent="0.3">
      <c r="A7426" t="s">
        <v>12</v>
      </c>
      <c r="B7426">
        <v>1128299</v>
      </c>
      <c r="C7426" s="1">
        <v>44393</v>
      </c>
      <c r="D7426" s="1" t="str">
        <f>TEXT(Table1[[#This Row],[Invoice Date]],"yyyy")</f>
        <v>2021</v>
      </c>
      <c r="E7426" t="s">
        <v>13</v>
      </c>
      <c r="F7426" t="s">
        <v>14</v>
      </c>
      <c r="G7426" t="s">
        <v>15</v>
      </c>
      <c r="H7426" t="s">
        <v>50</v>
      </c>
      <c r="I7426" t="str">
        <f>IF(ISNUMBER(SEARCH( "Women's",Table1[[#This Row],[Product]])), "Women","Male")</f>
        <v>Women</v>
      </c>
      <c r="J7426" t="str">
        <f>IF(ISNUMBER(SEARCH( "Apparel",Table1[[#This Row],[Product]])), "Apparel","Footwear")</f>
        <v>Footwear</v>
      </c>
      <c r="K7426" s="3">
        <v>90</v>
      </c>
      <c r="L7426">
        <v>600</v>
      </c>
      <c r="M7426" s="3">
        <v>54000</v>
      </c>
      <c r="N7426" s="3">
        <v>16200</v>
      </c>
      <c r="O7426" t="s">
        <v>31</v>
      </c>
    </row>
    <row r="7427" spans="1:15" hidden="1" x14ac:dyDescent="0.3">
      <c r="A7427" t="s">
        <v>12</v>
      </c>
      <c r="B7427">
        <v>1128299</v>
      </c>
      <c r="C7427" s="1">
        <v>44517</v>
      </c>
      <c r="D7427" s="1" t="str">
        <f>TEXT(Table1[[#This Row],[Invoice Date]],"yyyy")</f>
        <v>2021</v>
      </c>
      <c r="E7427" t="s">
        <v>13</v>
      </c>
      <c r="F7427" t="s">
        <v>14</v>
      </c>
      <c r="G7427" t="s">
        <v>15</v>
      </c>
      <c r="H7427" t="s">
        <v>16</v>
      </c>
      <c r="I7427" t="str">
        <f>IF(ISNUMBER(SEARCH( "Women's",Table1[[#This Row],[Product]])), "Women","Male")</f>
        <v>Women</v>
      </c>
      <c r="J7427" t="str">
        <f>IF(ISNUMBER(SEARCH( "Apparel",Table1[[#This Row],[Product]])), "Apparel","Footwear")</f>
        <v>Apparel</v>
      </c>
      <c r="K7427" s="3">
        <v>90</v>
      </c>
      <c r="L7427">
        <v>600</v>
      </c>
      <c r="M7427" s="3">
        <v>54000</v>
      </c>
      <c r="N7427" s="3">
        <v>24300</v>
      </c>
      <c r="O7427" t="s">
        <v>31</v>
      </c>
    </row>
    <row r="7428" spans="1:15" hidden="1" x14ac:dyDescent="0.3">
      <c r="A7428" t="s">
        <v>18</v>
      </c>
      <c r="B7428">
        <v>1128299</v>
      </c>
      <c r="C7428" s="1">
        <v>44546</v>
      </c>
      <c r="D7428" s="1" t="str">
        <f>TEXT(Table1[[#This Row],[Invoice Date]],"yyyy")</f>
        <v>2021</v>
      </c>
      <c r="E7428" t="s">
        <v>13</v>
      </c>
      <c r="F7428" t="s">
        <v>14</v>
      </c>
      <c r="G7428" t="s">
        <v>15</v>
      </c>
      <c r="H7428" t="s">
        <v>27</v>
      </c>
      <c r="I7428" t="str">
        <f>IF(ISNUMBER(SEARCH( "Women's",Table1[[#This Row],[Product]])), "Women","Male")</f>
        <v>Women</v>
      </c>
      <c r="J7428" t="str">
        <f>IF(ISNUMBER(SEARCH( "Apparel",Table1[[#This Row],[Product]])), "Apparel","Footwear")</f>
        <v>Footwear</v>
      </c>
      <c r="K7428" s="3">
        <v>80</v>
      </c>
      <c r="L7428">
        <v>600</v>
      </c>
      <c r="M7428" s="3">
        <v>48000</v>
      </c>
      <c r="N7428" s="3">
        <v>14400</v>
      </c>
      <c r="O7428" t="s">
        <v>31</v>
      </c>
    </row>
    <row r="7429" spans="1:15" hidden="1" x14ac:dyDescent="0.3">
      <c r="A7429" t="s">
        <v>18</v>
      </c>
      <c r="B7429">
        <v>1128299</v>
      </c>
      <c r="C7429" s="1">
        <v>44546</v>
      </c>
      <c r="D7429" s="1" t="str">
        <f>TEXT(Table1[[#This Row],[Invoice Date]],"yyyy")</f>
        <v>2021</v>
      </c>
      <c r="E7429" t="s">
        <v>13</v>
      </c>
      <c r="F7429" t="s">
        <v>14</v>
      </c>
      <c r="G7429" t="s">
        <v>15</v>
      </c>
      <c r="H7429" t="s">
        <v>50</v>
      </c>
      <c r="I7429" t="str">
        <f>IF(ISNUMBER(SEARCH( "Women's",Table1[[#This Row],[Product]])), "Women","Male")</f>
        <v>Women</v>
      </c>
      <c r="J7429" t="str">
        <f>IF(ISNUMBER(SEARCH( "Apparel",Table1[[#This Row],[Product]])), "Apparel","Footwear")</f>
        <v>Footwear</v>
      </c>
      <c r="K7429" s="3">
        <v>80</v>
      </c>
      <c r="L7429">
        <v>600</v>
      </c>
      <c r="M7429" s="3">
        <v>48000</v>
      </c>
      <c r="N7429" s="3">
        <v>14400</v>
      </c>
      <c r="O7429" t="s">
        <v>31</v>
      </c>
    </row>
    <row r="7430" spans="1:15" hidden="1" x14ac:dyDescent="0.3">
      <c r="A7430" t="s">
        <v>18</v>
      </c>
      <c r="B7430">
        <v>1185732</v>
      </c>
      <c r="C7430" s="1">
        <v>44237</v>
      </c>
      <c r="D7430" s="1" t="str">
        <f>TEXT(Table1[[#This Row],[Invoice Date]],"yyyy")</f>
        <v>2021</v>
      </c>
      <c r="E7430" t="s">
        <v>13</v>
      </c>
      <c r="F7430" t="s">
        <v>14</v>
      </c>
      <c r="G7430" t="s">
        <v>15</v>
      </c>
      <c r="H7430" t="s">
        <v>27</v>
      </c>
      <c r="I7430" t="str">
        <f>IF(ISNUMBER(SEARCH( "Women's",Table1[[#This Row],[Product]])), "Women","Male")</f>
        <v>Women</v>
      </c>
      <c r="J7430" t="str">
        <f>IF(ISNUMBER(SEARCH( "Apparel",Table1[[#This Row],[Product]])), "Apparel","Footwear")</f>
        <v>Footwear</v>
      </c>
      <c r="K7430" s="3">
        <v>35</v>
      </c>
      <c r="L7430">
        <v>600</v>
      </c>
      <c r="M7430" s="3">
        <v>21000</v>
      </c>
      <c r="N7430" s="3">
        <v>5250</v>
      </c>
      <c r="O7430" t="s">
        <v>31</v>
      </c>
    </row>
    <row r="7431" spans="1:15" hidden="1" x14ac:dyDescent="0.3">
      <c r="A7431" t="s">
        <v>18</v>
      </c>
      <c r="B7431">
        <v>1185732</v>
      </c>
      <c r="C7431" s="1">
        <v>44295</v>
      </c>
      <c r="D7431" s="1" t="str">
        <f>TEXT(Table1[[#This Row],[Invoice Date]],"yyyy")</f>
        <v>2021</v>
      </c>
      <c r="E7431" t="s">
        <v>38</v>
      </c>
      <c r="F7431" t="s">
        <v>39</v>
      </c>
      <c r="G7431" t="s">
        <v>95</v>
      </c>
      <c r="H7431" t="s">
        <v>16</v>
      </c>
      <c r="I7431" t="str">
        <f>IF(ISNUMBER(SEARCH( "Women's",Table1[[#This Row],[Product]])), "Women","Male")</f>
        <v>Women</v>
      </c>
      <c r="J7431" t="str">
        <f>IF(ISNUMBER(SEARCH( "Apparel",Table1[[#This Row],[Product]])), "Apparel","Footwear")</f>
        <v>Apparel</v>
      </c>
      <c r="K7431" s="3">
        <v>45</v>
      </c>
      <c r="L7431">
        <v>600</v>
      </c>
      <c r="M7431" s="3">
        <v>27000</v>
      </c>
      <c r="N7431" s="3">
        <v>13500</v>
      </c>
      <c r="O7431" t="s">
        <v>31</v>
      </c>
    </row>
    <row r="7432" spans="1:15" hidden="1" x14ac:dyDescent="0.3">
      <c r="A7432" t="s">
        <v>18</v>
      </c>
      <c r="B7432">
        <v>1185732</v>
      </c>
      <c r="C7432" s="1">
        <v>44357</v>
      </c>
      <c r="D7432" s="1" t="str">
        <f>TEXT(Table1[[#This Row],[Invoice Date]],"yyyy")</f>
        <v>2021</v>
      </c>
      <c r="E7432" t="s">
        <v>38</v>
      </c>
      <c r="F7432" t="s">
        <v>39</v>
      </c>
      <c r="G7432" t="s">
        <v>95</v>
      </c>
      <c r="H7432" t="s">
        <v>27</v>
      </c>
      <c r="I7432" t="str">
        <f>IF(ISNUMBER(SEARCH( "Women's",Table1[[#This Row],[Product]])), "Women","Male")</f>
        <v>Women</v>
      </c>
      <c r="J7432" t="str">
        <f>IF(ISNUMBER(SEARCH( "Apparel",Table1[[#This Row],[Product]])), "Apparel","Footwear")</f>
        <v>Footwear</v>
      </c>
      <c r="K7432" s="3">
        <v>50</v>
      </c>
      <c r="L7432">
        <v>600</v>
      </c>
      <c r="M7432" s="3">
        <v>30000</v>
      </c>
      <c r="N7432" s="3">
        <v>7500</v>
      </c>
      <c r="O7432" t="s">
        <v>31</v>
      </c>
    </row>
    <row r="7433" spans="1:15" hidden="1" x14ac:dyDescent="0.3">
      <c r="A7433" t="s">
        <v>18</v>
      </c>
      <c r="B7433">
        <v>1185732</v>
      </c>
      <c r="C7433" s="1">
        <v>44385</v>
      </c>
      <c r="D7433" s="1" t="str">
        <f>TEXT(Table1[[#This Row],[Invoice Date]],"yyyy")</f>
        <v>2021</v>
      </c>
      <c r="E7433" t="s">
        <v>38</v>
      </c>
      <c r="F7433" t="s">
        <v>39</v>
      </c>
      <c r="G7433" t="s">
        <v>95</v>
      </c>
      <c r="H7433" t="s">
        <v>64</v>
      </c>
      <c r="I7433" t="str">
        <f>IF(ISNUMBER(SEARCH( "Women's",Table1[[#This Row],[Product]])), "Women","Male")</f>
        <v>Male</v>
      </c>
      <c r="J7433" t="str">
        <f>IF(ISNUMBER(SEARCH( "Apparel",Table1[[#This Row],[Product]])), "Apparel","Footwear")</f>
        <v>Apparel</v>
      </c>
      <c r="K7433" s="3">
        <v>65</v>
      </c>
      <c r="L7433">
        <v>600</v>
      </c>
      <c r="M7433" s="3">
        <v>39000</v>
      </c>
      <c r="N7433" s="3">
        <v>13650</v>
      </c>
      <c r="O7433" t="s">
        <v>31</v>
      </c>
    </row>
    <row r="7434" spans="1:15" hidden="1" x14ac:dyDescent="0.3">
      <c r="A7434" t="s">
        <v>18</v>
      </c>
      <c r="B7434">
        <v>1185732</v>
      </c>
      <c r="C7434" s="1">
        <v>44509</v>
      </c>
      <c r="D7434" s="1" t="str">
        <f>TEXT(Table1[[#This Row],[Invoice Date]],"yyyy")</f>
        <v>2021</v>
      </c>
      <c r="E7434" t="s">
        <v>38</v>
      </c>
      <c r="F7434" t="s">
        <v>39</v>
      </c>
      <c r="G7434" t="s">
        <v>95</v>
      </c>
      <c r="H7434" t="s">
        <v>34</v>
      </c>
      <c r="I7434" t="str">
        <f>IF(ISNUMBER(SEARCH( "Women's",Table1[[#This Row],[Product]])), "Women","Male")</f>
        <v>Male</v>
      </c>
      <c r="J7434" t="str">
        <f>IF(ISNUMBER(SEARCH( "Apparel",Table1[[#This Row],[Product]])), "Apparel","Footwear")</f>
        <v>Footwear</v>
      </c>
      <c r="K7434" s="3">
        <v>50</v>
      </c>
      <c r="L7434">
        <v>600</v>
      </c>
      <c r="M7434" s="3">
        <v>30000</v>
      </c>
      <c r="N7434" s="3">
        <v>10500</v>
      </c>
      <c r="O7434" t="s">
        <v>31</v>
      </c>
    </row>
    <row r="7435" spans="1:15" hidden="1" x14ac:dyDescent="0.3">
      <c r="A7435" t="s">
        <v>57</v>
      </c>
      <c r="B7435">
        <v>1185732</v>
      </c>
      <c r="C7435" s="1">
        <v>44210</v>
      </c>
      <c r="D7435" s="1" t="str">
        <f>TEXT(Table1[[#This Row],[Invoice Date]],"yyyy")</f>
        <v>2021</v>
      </c>
      <c r="E7435" t="s">
        <v>38</v>
      </c>
      <c r="F7435" t="s">
        <v>39</v>
      </c>
      <c r="G7435" t="s">
        <v>95</v>
      </c>
      <c r="H7435" t="s">
        <v>34</v>
      </c>
      <c r="I7435" t="str">
        <f>IF(ISNUMBER(SEARCH( "Women's",Table1[[#This Row],[Product]])), "Women","Male")</f>
        <v>Male</v>
      </c>
      <c r="J7435" t="str">
        <f>IF(ISNUMBER(SEARCH( "Apparel",Table1[[#This Row],[Product]])), "Apparel","Footwear")</f>
        <v>Footwear</v>
      </c>
      <c r="K7435" s="3">
        <v>40</v>
      </c>
      <c r="L7435">
        <v>600</v>
      </c>
      <c r="M7435" s="3">
        <v>24000</v>
      </c>
      <c r="N7435" s="3">
        <v>7200</v>
      </c>
      <c r="O7435" t="s">
        <v>31</v>
      </c>
    </row>
    <row r="7436" spans="1:15" hidden="1" x14ac:dyDescent="0.3">
      <c r="A7436" t="s">
        <v>57</v>
      </c>
      <c r="B7436">
        <v>1185732</v>
      </c>
      <c r="C7436" s="1">
        <v>44210</v>
      </c>
      <c r="D7436" s="1" t="str">
        <f>TEXT(Table1[[#This Row],[Invoice Date]],"yyyy")</f>
        <v>2021</v>
      </c>
      <c r="E7436" t="s">
        <v>38</v>
      </c>
      <c r="F7436" t="s">
        <v>39</v>
      </c>
      <c r="G7436" t="s">
        <v>95</v>
      </c>
      <c r="H7436" t="s">
        <v>27</v>
      </c>
      <c r="I7436" t="str">
        <f>IF(ISNUMBER(SEARCH( "Women's",Table1[[#This Row],[Product]])), "Women","Male")</f>
        <v>Women</v>
      </c>
      <c r="J7436" t="str">
        <f>IF(ISNUMBER(SEARCH( "Apparel",Table1[[#This Row],[Product]])), "Apparel","Footwear")</f>
        <v>Footwear</v>
      </c>
      <c r="K7436" s="3">
        <v>30</v>
      </c>
      <c r="L7436">
        <v>600</v>
      </c>
      <c r="M7436" s="3">
        <v>18000</v>
      </c>
      <c r="N7436" s="3">
        <v>6300</v>
      </c>
      <c r="O7436" t="s">
        <v>31</v>
      </c>
    </row>
    <row r="7437" spans="1:15" hidden="1" x14ac:dyDescent="0.3">
      <c r="A7437" t="s">
        <v>57</v>
      </c>
      <c r="B7437">
        <v>1185732</v>
      </c>
      <c r="C7437" s="1">
        <v>44210</v>
      </c>
      <c r="D7437" s="1" t="str">
        <f>TEXT(Table1[[#This Row],[Invoice Date]],"yyyy")</f>
        <v>2021</v>
      </c>
      <c r="E7437" t="s">
        <v>38</v>
      </c>
      <c r="F7437" t="s">
        <v>39</v>
      </c>
      <c r="G7437" t="s">
        <v>95</v>
      </c>
      <c r="H7437" t="s">
        <v>16</v>
      </c>
      <c r="I7437" t="str">
        <f>IF(ISNUMBER(SEARCH( "Women's",Table1[[#This Row],[Product]])), "Women","Male")</f>
        <v>Women</v>
      </c>
      <c r="J7437" t="str">
        <f>IF(ISNUMBER(SEARCH( "Apparel",Table1[[#This Row],[Product]])), "Apparel","Footwear")</f>
        <v>Apparel</v>
      </c>
      <c r="K7437" s="3">
        <v>40</v>
      </c>
      <c r="L7437">
        <v>600</v>
      </c>
      <c r="M7437" s="3">
        <v>24000</v>
      </c>
      <c r="N7437" s="3">
        <v>6000</v>
      </c>
      <c r="O7437" t="s">
        <v>31</v>
      </c>
    </row>
    <row r="7438" spans="1:15" hidden="1" x14ac:dyDescent="0.3">
      <c r="A7438" t="s">
        <v>57</v>
      </c>
      <c r="B7438">
        <v>1185732</v>
      </c>
      <c r="C7438" s="1">
        <v>44239</v>
      </c>
      <c r="D7438" s="1" t="str">
        <f>TEXT(Table1[[#This Row],[Invoice Date]],"yyyy")</f>
        <v>2021</v>
      </c>
      <c r="E7438" t="s">
        <v>42</v>
      </c>
      <c r="F7438" t="s">
        <v>96</v>
      </c>
      <c r="G7438" t="s">
        <v>97</v>
      </c>
      <c r="H7438" t="s">
        <v>16</v>
      </c>
      <c r="I7438" t="str">
        <f>IF(ISNUMBER(SEARCH( "Women's",Table1[[#This Row],[Product]])), "Women","Male")</f>
        <v>Women</v>
      </c>
      <c r="J7438" t="str">
        <f>IF(ISNUMBER(SEARCH( "Apparel",Table1[[#This Row],[Product]])), "Apparel","Footwear")</f>
        <v>Apparel</v>
      </c>
      <c r="K7438" s="3">
        <v>40</v>
      </c>
      <c r="L7438">
        <v>600</v>
      </c>
      <c r="M7438" s="3">
        <v>24000</v>
      </c>
      <c r="N7438" s="3">
        <v>6000</v>
      </c>
      <c r="O7438" t="s">
        <v>31</v>
      </c>
    </row>
    <row r="7439" spans="1:15" hidden="1" x14ac:dyDescent="0.3">
      <c r="A7439" t="s">
        <v>57</v>
      </c>
      <c r="B7439">
        <v>1185732</v>
      </c>
      <c r="C7439" s="1">
        <v>44326</v>
      </c>
      <c r="D7439" s="1" t="str">
        <f>TEXT(Table1[[#This Row],[Invoice Date]],"yyyy")</f>
        <v>2021</v>
      </c>
      <c r="E7439" t="s">
        <v>42</v>
      </c>
      <c r="F7439" t="s">
        <v>96</v>
      </c>
      <c r="G7439" t="s">
        <v>97</v>
      </c>
      <c r="H7439" t="s">
        <v>16</v>
      </c>
      <c r="I7439" t="str">
        <f>IF(ISNUMBER(SEARCH( "Women's",Table1[[#This Row],[Product]])), "Women","Male")</f>
        <v>Women</v>
      </c>
      <c r="J7439" t="str">
        <f>IF(ISNUMBER(SEARCH( "Apparel",Table1[[#This Row],[Product]])), "Apparel","Footwear")</f>
        <v>Apparel</v>
      </c>
      <c r="K7439" s="3">
        <v>55</v>
      </c>
      <c r="L7439">
        <v>600</v>
      </c>
      <c r="M7439" s="3">
        <v>33000</v>
      </c>
      <c r="N7439" s="3">
        <v>8250</v>
      </c>
      <c r="O7439" t="s">
        <v>31</v>
      </c>
    </row>
    <row r="7440" spans="1:15" hidden="1" x14ac:dyDescent="0.3">
      <c r="A7440" t="s">
        <v>57</v>
      </c>
      <c r="B7440">
        <v>1185732</v>
      </c>
      <c r="C7440" s="1">
        <v>44359</v>
      </c>
      <c r="D7440" s="1" t="str">
        <f>TEXT(Table1[[#This Row],[Invoice Date]],"yyyy")</f>
        <v>2021</v>
      </c>
      <c r="E7440" t="s">
        <v>42</v>
      </c>
      <c r="F7440" t="s">
        <v>96</v>
      </c>
      <c r="G7440" t="s">
        <v>97</v>
      </c>
      <c r="H7440" t="s">
        <v>34</v>
      </c>
      <c r="I7440" t="str">
        <f>IF(ISNUMBER(SEARCH( "Women's",Table1[[#This Row],[Product]])), "Women","Male")</f>
        <v>Male</v>
      </c>
      <c r="J7440" t="str">
        <f>IF(ISNUMBER(SEARCH( "Apparel",Table1[[#This Row],[Product]])), "Apparel","Footwear")</f>
        <v>Footwear</v>
      </c>
      <c r="K7440" s="3">
        <v>45</v>
      </c>
      <c r="L7440">
        <v>600</v>
      </c>
      <c r="M7440" s="3">
        <v>27000</v>
      </c>
      <c r="N7440" s="3">
        <v>8100</v>
      </c>
      <c r="O7440" t="s">
        <v>31</v>
      </c>
    </row>
    <row r="7441" spans="1:15" hidden="1" x14ac:dyDescent="0.3">
      <c r="A7441" t="s">
        <v>57</v>
      </c>
      <c r="B7441">
        <v>1185732</v>
      </c>
      <c r="C7441" s="1">
        <v>44449</v>
      </c>
      <c r="D7441" s="1" t="str">
        <f>TEXT(Table1[[#This Row],[Invoice Date]],"yyyy")</f>
        <v>2021</v>
      </c>
      <c r="E7441" t="s">
        <v>42</v>
      </c>
      <c r="F7441" t="s">
        <v>96</v>
      </c>
      <c r="G7441" t="s">
        <v>97</v>
      </c>
      <c r="H7441" t="s">
        <v>34</v>
      </c>
      <c r="I7441" t="str">
        <f>IF(ISNUMBER(SEARCH( "Women's",Table1[[#This Row],[Product]])), "Women","Male")</f>
        <v>Male</v>
      </c>
      <c r="J7441" t="str">
        <f>IF(ISNUMBER(SEARCH( "Apparel",Table1[[#This Row],[Product]])), "Apparel","Footwear")</f>
        <v>Footwear</v>
      </c>
      <c r="K7441" s="3">
        <v>45</v>
      </c>
      <c r="L7441">
        <v>600</v>
      </c>
      <c r="M7441" s="3">
        <v>27000</v>
      </c>
      <c r="N7441" s="3">
        <v>8100</v>
      </c>
      <c r="O7441" t="s">
        <v>31</v>
      </c>
    </row>
    <row r="7442" spans="1:15" hidden="1" x14ac:dyDescent="0.3">
      <c r="A7442" t="s">
        <v>57</v>
      </c>
      <c r="B7442">
        <v>1185732</v>
      </c>
      <c r="C7442" s="1">
        <v>44449</v>
      </c>
      <c r="D7442" s="1" t="str">
        <f>TEXT(Table1[[#This Row],[Invoice Date]],"yyyy")</f>
        <v>2021</v>
      </c>
      <c r="E7442" t="s">
        <v>42</v>
      </c>
      <c r="F7442" t="s">
        <v>96</v>
      </c>
      <c r="G7442" t="s">
        <v>97</v>
      </c>
      <c r="H7442" t="s">
        <v>16</v>
      </c>
      <c r="I7442" t="str">
        <f>IF(ISNUMBER(SEARCH( "Women's",Table1[[#This Row],[Product]])), "Women","Male")</f>
        <v>Women</v>
      </c>
      <c r="J7442" t="str">
        <f>IF(ISNUMBER(SEARCH( "Apparel",Table1[[#This Row],[Product]])), "Apparel","Footwear")</f>
        <v>Apparel</v>
      </c>
      <c r="K7442" s="3">
        <v>55</v>
      </c>
      <c r="L7442">
        <v>600</v>
      </c>
      <c r="M7442" s="3">
        <v>33000</v>
      </c>
      <c r="N7442" s="3">
        <v>8250</v>
      </c>
      <c r="O7442" t="s">
        <v>31</v>
      </c>
    </row>
    <row r="7443" spans="1:15" hidden="1" x14ac:dyDescent="0.3">
      <c r="A7443" t="s">
        <v>57</v>
      </c>
      <c r="B7443">
        <v>1185732</v>
      </c>
      <c r="C7443" s="1">
        <v>44481</v>
      </c>
      <c r="D7443" s="1" t="str">
        <f>TEXT(Table1[[#This Row],[Invoice Date]],"yyyy")</f>
        <v>2021</v>
      </c>
      <c r="E7443" t="s">
        <v>42</v>
      </c>
      <c r="F7443" t="s">
        <v>96</v>
      </c>
      <c r="G7443" t="s">
        <v>97</v>
      </c>
      <c r="H7443" t="s">
        <v>34</v>
      </c>
      <c r="I7443" t="str">
        <f>IF(ISNUMBER(SEARCH( "Women's",Table1[[#This Row],[Product]])), "Women","Male")</f>
        <v>Male</v>
      </c>
      <c r="J7443" t="str">
        <f>IF(ISNUMBER(SEARCH( "Apparel",Table1[[#This Row],[Product]])), "Apparel","Footwear")</f>
        <v>Footwear</v>
      </c>
      <c r="K7443" s="3">
        <v>45</v>
      </c>
      <c r="L7443">
        <v>600</v>
      </c>
      <c r="M7443" s="3">
        <v>27000</v>
      </c>
      <c r="N7443" s="3">
        <v>8100</v>
      </c>
      <c r="O7443" t="s">
        <v>31</v>
      </c>
    </row>
    <row r="7444" spans="1:15" hidden="1" x14ac:dyDescent="0.3">
      <c r="A7444" t="s">
        <v>57</v>
      </c>
      <c r="B7444">
        <v>1185732</v>
      </c>
      <c r="C7444" s="1">
        <v>44481</v>
      </c>
      <c r="D7444" s="1" t="str">
        <f>TEXT(Table1[[#This Row],[Invoice Date]],"yyyy")</f>
        <v>2021</v>
      </c>
      <c r="E7444" t="s">
        <v>42</v>
      </c>
      <c r="F7444" t="s">
        <v>96</v>
      </c>
      <c r="G7444" t="s">
        <v>97</v>
      </c>
      <c r="H7444" t="s">
        <v>16</v>
      </c>
      <c r="I7444" t="str">
        <f>IF(ISNUMBER(SEARCH( "Women's",Table1[[#This Row],[Product]])), "Women","Male")</f>
        <v>Women</v>
      </c>
      <c r="J7444" t="str">
        <f>IF(ISNUMBER(SEARCH( "Apparel",Table1[[#This Row],[Product]])), "Apparel","Footwear")</f>
        <v>Apparel</v>
      </c>
      <c r="K7444" s="3">
        <v>60</v>
      </c>
      <c r="L7444">
        <v>600</v>
      </c>
      <c r="M7444" s="3">
        <v>36000</v>
      </c>
      <c r="N7444" s="3">
        <v>9000</v>
      </c>
      <c r="O7444" t="s">
        <v>31</v>
      </c>
    </row>
    <row r="7445" spans="1:15" hidden="1" x14ac:dyDescent="0.3">
      <c r="A7445" t="s">
        <v>57</v>
      </c>
      <c r="B7445">
        <v>1185732</v>
      </c>
      <c r="C7445" s="1">
        <v>44540</v>
      </c>
      <c r="D7445" s="1" t="str">
        <f>TEXT(Table1[[#This Row],[Invoice Date]],"yyyy")</f>
        <v>2021</v>
      </c>
      <c r="E7445" t="s">
        <v>42</v>
      </c>
      <c r="F7445" t="s">
        <v>96</v>
      </c>
      <c r="G7445" t="s">
        <v>97</v>
      </c>
      <c r="H7445" t="s">
        <v>34</v>
      </c>
      <c r="I7445" t="str">
        <f>IF(ISNUMBER(SEARCH( "Women's",Table1[[#This Row],[Product]])), "Women","Male")</f>
        <v>Male</v>
      </c>
      <c r="J7445" t="str">
        <f>IF(ISNUMBER(SEARCH( "Apparel",Table1[[#This Row],[Product]])), "Apparel","Footwear")</f>
        <v>Footwear</v>
      </c>
      <c r="K7445" s="3">
        <v>45</v>
      </c>
      <c r="L7445">
        <v>600</v>
      </c>
      <c r="M7445" s="3">
        <v>27000</v>
      </c>
      <c r="N7445" s="3">
        <v>8100</v>
      </c>
      <c r="O7445" t="s">
        <v>31</v>
      </c>
    </row>
    <row r="7446" spans="1:15" hidden="1" x14ac:dyDescent="0.3">
      <c r="A7446" t="s">
        <v>37</v>
      </c>
      <c r="B7446">
        <v>1185732</v>
      </c>
      <c r="C7446" s="1">
        <v>44540</v>
      </c>
      <c r="D7446" s="1" t="str">
        <f>TEXT(Table1[[#This Row],[Invoice Date]],"yyyy")</f>
        <v>2021</v>
      </c>
      <c r="E7446" t="s">
        <v>42</v>
      </c>
      <c r="F7446" t="s">
        <v>96</v>
      </c>
      <c r="G7446" t="s">
        <v>97</v>
      </c>
      <c r="H7446" t="s">
        <v>16</v>
      </c>
      <c r="I7446" t="str">
        <f>IF(ISNUMBER(SEARCH( "Women's",Table1[[#This Row],[Product]])), "Women","Male")</f>
        <v>Women</v>
      </c>
      <c r="J7446" t="str">
        <f>IF(ISNUMBER(SEARCH( "Apparel",Table1[[#This Row],[Product]])), "Apparel","Footwear")</f>
        <v>Apparel</v>
      </c>
      <c r="K7446" s="3">
        <v>60</v>
      </c>
      <c r="L7446">
        <v>600</v>
      </c>
      <c r="M7446" s="3">
        <v>36000</v>
      </c>
      <c r="N7446" s="3">
        <v>9000</v>
      </c>
      <c r="O7446" t="s">
        <v>31</v>
      </c>
    </row>
    <row r="7447" spans="1:15" hidden="1" x14ac:dyDescent="0.3">
      <c r="A7447" t="s">
        <v>37</v>
      </c>
      <c r="B7447">
        <v>1128299</v>
      </c>
      <c r="C7447" s="1">
        <v>44400</v>
      </c>
      <c r="D7447" s="1" t="str">
        <f>TEXT(Table1[[#This Row],[Invoice Date]],"yyyy")</f>
        <v>2021</v>
      </c>
      <c r="E7447" t="s">
        <v>13</v>
      </c>
      <c r="F7447" t="s">
        <v>93</v>
      </c>
      <c r="G7447" t="s">
        <v>94</v>
      </c>
      <c r="H7447" t="s">
        <v>64</v>
      </c>
      <c r="I7447" t="str">
        <f>IF(ISNUMBER(SEARCH( "Women's",Table1[[#This Row],[Product]])), "Women","Male")</f>
        <v>Male</v>
      </c>
      <c r="J7447" t="str">
        <f>IF(ISNUMBER(SEARCH( "Apparel",Table1[[#This Row],[Product]])), "Apparel","Footwear")</f>
        <v>Apparel</v>
      </c>
      <c r="K7447" s="3">
        <v>90</v>
      </c>
      <c r="L7447">
        <v>600</v>
      </c>
      <c r="M7447" s="3">
        <v>54000</v>
      </c>
      <c r="N7447" s="3">
        <v>21600</v>
      </c>
      <c r="O7447" t="s">
        <v>31</v>
      </c>
    </row>
    <row r="7448" spans="1:15" hidden="1" x14ac:dyDescent="0.3">
      <c r="A7448" t="s">
        <v>22</v>
      </c>
      <c r="B7448">
        <v>1185732</v>
      </c>
      <c r="C7448" s="1">
        <v>44454</v>
      </c>
      <c r="D7448" s="1" t="str">
        <f>TEXT(Table1[[#This Row],[Invoice Date]],"yyyy")</f>
        <v>2021</v>
      </c>
      <c r="E7448" t="s">
        <v>28</v>
      </c>
      <c r="F7448" t="s">
        <v>40</v>
      </c>
      <c r="G7448" t="s">
        <v>41</v>
      </c>
      <c r="H7448" t="s">
        <v>34</v>
      </c>
      <c r="I7448" t="str">
        <f>IF(ISNUMBER(SEARCH( "Women's",Table1[[#This Row],[Product]])), "Women","Male")</f>
        <v>Male</v>
      </c>
      <c r="J7448" t="str">
        <f>IF(ISNUMBER(SEARCH( "Apparel",Table1[[#This Row],[Product]])), "Apparel","Footwear")</f>
        <v>Footwear</v>
      </c>
      <c r="K7448" s="3">
        <v>40</v>
      </c>
      <c r="L7448">
        <v>600</v>
      </c>
      <c r="M7448" s="3">
        <v>24000</v>
      </c>
      <c r="N7448" s="3">
        <v>9600</v>
      </c>
      <c r="O7448" t="s">
        <v>31</v>
      </c>
    </row>
    <row r="7449" spans="1:15" hidden="1" x14ac:dyDescent="0.3">
      <c r="A7449" t="s">
        <v>37</v>
      </c>
      <c r="B7449">
        <v>1185732</v>
      </c>
      <c r="C7449" s="1">
        <v>44545</v>
      </c>
      <c r="D7449" s="1" t="str">
        <f>TEXT(Table1[[#This Row],[Invoice Date]],"yyyy")</f>
        <v>2021</v>
      </c>
      <c r="E7449" t="s">
        <v>28</v>
      </c>
      <c r="F7449" t="s">
        <v>40</v>
      </c>
      <c r="G7449" t="s">
        <v>41</v>
      </c>
      <c r="H7449" t="s">
        <v>27</v>
      </c>
      <c r="I7449" t="str">
        <f>IF(ISNUMBER(SEARCH( "Women's",Table1[[#This Row],[Product]])), "Women","Male")</f>
        <v>Women</v>
      </c>
      <c r="J7449" t="str">
        <f>IF(ISNUMBER(SEARCH( "Apparel",Table1[[#This Row],[Product]])), "Apparel","Footwear")</f>
        <v>Footwear</v>
      </c>
      <c r="K7449" s="3">
        <v>50</v>
      </c>
      <c r="L7449">
        <v>600</v>
      </c>
      <c r="M7449" s="3">
        <v>30000</v>
      </c>
      <c r="N7449" s="3">
        <v>9000</v>
      </c>
      <c r="O7449" t="s">
        <v>31</v>
      </c>
    </row>
    <row r="7450" spans="1:15" hidden="1" x14ac:dyDescent="0.3">
      <c r="A7450" t="s">
        <v>37</v>
      </c>
      <c r="B7450">
        <v>1185732</v>
      </c>
      <c r="C7450" s="1">
        <v>44365</v>
      </c>
      <c r="D7450" s="1" t="str">
        <f>TEXT(Table1[[#This Row],[Invoice Date]],"yyyy")</f>
        <v>2021</v>
      </c>
      <c r="E7450" t="s">
        <v>28</v>
      </c>
      <c r="F7450" t="s">
        <v>29</v>
      </c>
      <c r="G7450" t="s">
        <v>30</v>
      </c>
      <c r="H7450" t="s">
        <v>25</v>
      </c>
      <c r="I7450" t="str">
        <f>IF(ISNUMBER(SEARCH( "Women's",Table1[[#This Row],[Product]])), "Women","Male")</f>
        <v>Male</v>
      </c>
      <c r="J7450" t="str">
        <f>IF(ISNUMBER(SEARCH( "Apparel",Table1[[#This Row],[Product]])), "Apparel","Footwear")</f>
        <v>Footwear</v>
      </c>
      <c r="K7450" s="3">
        <v>35</v>
      </c>
      <c r="L7450">
        <v>600</v>
      </c>
      <c r="M7450" s="3">
        <v>21000</v>
      </c>
      <c r="N7450" s="3">
        <v>8400</v>
      </c>
      <c r="O7450" t="s">
        <v>31</v>
      </c>
    </row>
    <row r="7451" spans="1:15" hidden="1" x14ac:dyDescent="0.3">
      <c r="A7451" t="s">
        <v>37</v>
      </c>
      <c r="B7451">
        <v>1185732</v>
      </c>
      <c r="C7451" s="1">
        <v>44458</v>
      </c>
      <c r="D7451" s="1" t="str">
        <f>TEXT(Table1[[#This Row],[Invoice Date]],"yyyy")</f>
        <v>2021</v>
      </c>
      <c r="E7451" t="s">
        <v>28</v>
      </c>
      <c r="F7451" t="s">
        <v>29</v>
      </c>
      <c r="G7451" t="s">
        <v>30</v>
      </c>
      <c r="H7451" t="s">
        <v>25</v>
      </c>
      <c r="I7451" t="str">
        <f>IF(ISNUMBER(SEARCH( "Women's",Table1[[#This Row],[Product]])), "Women","Male")</f>
        <v>Male</v>
      </c>
      <c r="J7451" t="str">
        <f>IF(ISNUMBER(SEARCH( "Apparel",Table1[[#This Row],[Product]])), "Apparel","Footwear")</f>
        <v>Footwear</v>
      </c>
      <c r="K7451" s="3">
        <v>35</v>
      </c>
      <c r="L7451">
        <v>600</v>
      </c>
      <c r="M7451" s="3">
        <v>21000</v>
      </c>
      <c r="N7451" s="3">
        <v>8400</v>
      </c>
      <c r="O7451" t="s">
        <v>31</v>
      </c>
    </row>
    <row r="7452" spans="1:15" hidden="1" x14ac:dyDescent="0.3">
      <c r="A7452" t="s">
        <v>18</v>
      </c>
      <c r="B7452">
        <v>1185732</v>
      </c>
      <c r="C7452" s="1">
        <v>44387</v>
      </c>
      <c r="D7452" s="1" t="str">
        <f>TEXT(Table1[[#This Row],[Invoice Date]],"yyyy")</f>
        <v>2021</v>
      </c>
      <c r="E7452" t="s">
        <v>42</v>
      </c>
      <c r="F7452" t="s">
        <v>43</v>
      </c>
      <c r="G7452" t="s">
        <v>44</v>
      </c>
      <c r="H7452" t="s">
        <v>16</v>
      </c>
      <c r="I7452" t="str">
        <f>IF(ISNUMBER(SEARCH( "Women's",Table1[[#This Row],[Product]])), "Women","Male")</f>
        <v>Women</v>
      </c>
      <c r="J7452" t="str">
        <f>IF(ISNUMBER(SEARCH( "Apparel",Table1[[#This Row],[Product]])), "Apparel","Footwear")</f>
        <v>Apparel</v>
      </c>
      <c r="K7452" s="3">
        <v>40</v>
      </c>
      <c r="L7452">
        <v>600</v>
      </c>
      <c r="M7452" s="3">
        <v>24000</v>
      </c>
      <c r="N7452" s="3">
        <v>12000</v>
      </c>
      <c r="O7452" t="s">
        <v>31</v>
      </c>
    </row>
    <row r="7453" spans="1:15" hidden="1" x14ac:dyDescent="0.3">
      <c r="A7453" t="s">
        <v>18</v>
      </c>
      <c r="B7453">
        <v>1128299</v>
      </c>
      <c r="C7453" s="1">
        <v>44400</v>
      </c>
      <c r="D7453" s="1" t="str">
        <f>TEXT(Table1[[#This Row],[Invoice Date]],"yyyy")</f>
        <v>2021</v>
      </c>
      <c r="E7453" t="s">
        <v>42</v>
      </c>
      <c r="F7453" t="s">
        <v>79</v>
      </c>
      <c r="G7453" t="s">
        <v>80</v>
      </c>
      <c r="H7453" t="s">
        <v>64</v>
      </c>
      <c r="I7453" t="str">
        <f>IF(ISNUMBER(SEARCH( "Women's",Table1[[#This Row],[Product]])), "Women","Male")</f>
        <v>Male</v>
      </c>
      <c r="J7453" t="str">
        <f>IF(ISNUMBER(SEARCH( "Apparel",Table1[[#This Row],[Product]])), "Apparel","Footwear")</f>
        <v>Apparel</v>
      </c>
      <c r="K7453" s="3">
        <v>90</v>
      </c>
      <c r="L7453">
        <v>600</v>
      </c>
      <c r="M7453" s="3">
        <v>54000</v>
      </c>
      <c r="N7453" s="3">
        <v>21600</v>
      </c>
      <c r="O7453" t="s">
        <v>31</v>
      </c>
    </row>
    <row r="7454" spans="1:15" x14ac:dyDescent="0.3">
      <c r="A7454" t="s">
        <v>18</v>
      </c>
      <c r="B7454">
        <v>1128299</v>
      </c>
      <c r="C7454" s="1">
        <v>44393</v>
      </c>
      <c r="D7454" s="1" t="str">
        <f>TEXT(Table1[[#This Row],[Invoice Date]],"yyyy")</f>
        <v>2021</v>
      </c>
      <c r="E7454" t="s">
        <v>19</v>
      </c>
      <c r="F7454" t="s">
        <v>20</v>
      </c>
      <c r="G7454" t="s">
        <v>21</v>
      </c>
      <c r="H7454" t="s">
        <v>50</v>
      </c>
      <c r="I7454" t="str">
        <f>IF(ISNUMBER(SEARCH( "Women's",Table1[[#This Row],[Product]])), "Women","Male")</f>
        <v>Women</v>
      </c>
      <c r="J7454" t="str">
        <f>IF(ISNUMBER(SEARCH( "Apparel",Table1[[#This Row],[Product]])), "Apparel","Footwear")</f>
        <v>Footwear</v>
      </c>
      <c r="K7454" s="3">
        <v>90</v>
      </c>
      <c r="L7454">
        <v>600</v>
      </c>
      <c r="M7454" s="3">
        <v>54000</v>
      </c>
      <c r="N7454" s="3">
        <v>21600</v>
      </c>
      <c r="O7454" t="s">
        <v>17</v>
      </c>
    </row>
    <row r="7455" spans="1:15" x14ac:dyDescent="0.3">
      <c r="A7455" t="s">
        <v>18</v>
      </c>
      <c r="B7455">
        <v>1128299</v>
      </c>
      <c r="C7455" s="1">
        <v>44517</v>
      </c>
      <c r="D7455" s="1" t="str">
        <f>TEXT(Table1[[#This Row],[Invoice Date]],"yyyy")</f>
        <v>2021</v>
      </c>
      <c r="E7455" t="s">
        <v>19</v>
      </c>
      <c r="F7455" t="s">
        <v>20</v>
      </c>
      <c r="G7455" t="s">
        <v>21</v>
      </c>
      <c r="H7455" t="s">
        <v>16</v>
      </c>
      <c r="I7455" t="str">
        <f>IF(ISNUMBER(SEARCH( "Women's",Table1[[#This Row],[Product]])), "Women","Male")</f>
        <v>Women</v>
      </c>
      <c r="J7455" t="str">
        <f>IF(ISNUMBER(SEARCH( "Apparel",Table1[[#This Row],[Product]])), "Apparel","Footwear")</f>
        <v>Apparel</v>
      </c>
      <c r="K7455" s="3">
        <v>85</v>
      </c>
      <c r="L7455">
        <v>600</v>
      </c>
      <c r="M7455" s="3">
        <v>51000</v>
      </c>
      <c r="N7455" s="3">
        <v>17850</v>
      </c>
      <c r="O7455" t="s">
        <v>17</v>
      </c>
    </row>
    <row r="7456" spans="1:15" x14ac:dyDescent="0.3">
      <c r="A7456" t="s">
        <v>37</v>
      </c>
      <c r="B7456">
        <v>1128299</v>
      </c>
      <c r="C7456" s="1">
        <v>44546</v>
      </c>
      <c r="D7456" s="1" t="str">
        <f>TEXT(Table1[[#This Row],[Invoice Date]],"yyyy")</f>
        <v>2021</v>
      </c>
      <c r="E7456" t="s">
        <v>19</v>
      </c>
      <c r="F7456" t="s">
        <v>20</v>
      </c>
      <c r="G7456" t="s">
        <v>21</v>
      </c>
      <c r="H7456" t="s">
        <v>27</v>
      </c>
      <c r="I7456" t="str">
        <f>IF(ISNUMBER(SEARCH( "Women's",Table1[[#This Row],[Product]])), "Women","Male")</f>
        <v>Women</v>
      </c>
      <c r="J7456" t="str">
        <f>IF(ISNUMBER(SEARCH( "Apparel",Table1[[#This Row],[Product]])), "Apparel","Footwear")</f>
        <v>Footwear</v>
      </c>
      <c r="K7456" s="3">
        <v>75</v>
      </c>
      <c r="L7456">
        <v>600</v>
      </c>
      <c r="M7456" s="3">
        <v>45000</v>
      </c>
      <c r="N7456" s="3">
        <v>18000</v>
      </c>
      <c r="O7456" t="s">
        <v>17</v>
      </c>
    </row>
    <row r="7457" spans="1:15" x14ac:dyDescent="0.3">
      <c r="A7457" t="s">
        <v>37</v>
      </c>
      <c r="B7457">
        <v>1128299</v>
      </c>
      <c r="C7457" s="1">
        <v>44546</v>
      </c>
      <c r="D7457" s="1" t="str">
        <f>TEXT(Table1[[#This Row],[Invoice Date]],"yyyy")</f>
        <v>2021</v>
      </c>
      <c r="E7457" t="s">
        <v>19</v>
      </c>
      <c r="F7457" t="s">
        <v>20</v>
      </c>
      <c r="G7457" t="s">
        <v>21</v>
      </c>
      <c r="H7457" t="s">
        <v>50</v>
      </c>
      <c r="I7457" t="str">
        <f>IF(ISNUMBER(SEARCH( "Women's",Table1[[#This Row],[Product]])), "Women","Male")</f>
        <v>Women</v>
      </c>
      <c r="J7457" t="str">
        <f>IF(ISNUMBER(SEARCH( "Apparel",Table1[[#This Row],[Product]])), "Apparel","Footwear")</f>
        <v>Footwear</v>
      </c>
      <c r="K7457" s="3">
        <v>75</v>
      </c>
      <c r="L7457">
        <v>600</v>
      </c>
      <c r="M7457" s="3">
        <v>45000</v>
      </c>
      <c r="N7457" s="3">
        <v>18000</v>
      </c>
      <c r="O7457" t="s">
        <v>17</v>
      </c>
    </row>
    <row r="7458" spans="1:15" x14ac:dyDescent="0.3">
      <c r="A7458" t="s">
        <v>37</v>
      </c>
      <c r="B7458">
        <v>1197831</v>
      </c>
      <c r="C7458" s="1">
        <v>44231</v>
      </c>
      <c r="D7458" s="1" t="str">
        <f>TEXT(Table1[[#This Row],[Invoice Date]],"yyyy")</f>
        <v>2021</v>
      </c>
      <c r="E7458" t="s">
        <v>19</v>
      </c>
      <c r="F7458" t="s">
        <v>20</v>
      </c>
      <c r="G7458" t="s">
        <v>21</v>
      </c>
      <c r="H7458" t="s">
        <v>34</v>
      </c>
      <c r="I7458" t="str">
        <f>IF(ISNUMBER(SEARCH( "Women's",Table1[[#This Row],[Product]])), "Women","Male")</f>
        <v>Male</v>
      </c>
      <c r="J7458" t="str">
        <f>IF(ISNUMBER(SEARCH( "Apparel",Table1[[#This Row],[Product]])), "Apparel","Footwear")</f>
        <v>Footwear</v>
      </c>
      <c r="K7458" s="3">
        <v>35</v>
      </c>
      <c r="L7458">
        <v>600</v>
      </c>
      <c r="M7458" s="3">
        <v>21000</v>
      </c>
      <c r="N7458" s="3">
        <v>6300</v>
      </c>
      <c r="O7458" t="s">
        <v>17</v>
      </c>
    </row>
    <row r="7459" spans="1:15" x14ac:dyDescent="0.3">
      <c r="A7459" t="s">
        <v>18</v>
      </c>
      <c r="B7459">
        <v>1197831</v>
      </c>
      <c r="C7459" s="1">
        <v>44351</v>
      </c>
      <c r="D7459" s="1" t="str">
        <f>TEXT(Table1[[#This Row],[Invoice Date]],"yyyy")</f>
        <v>2021</v>
      </c>
      <c r="E7459" t="s">
        <v>42</v>
      </c>
      <c r="F7459" t="s">
        <v>73</v>
      </c>
      <c r="G7459" t="s">
        <v>74</v>
      </c>
      <c r="H7459" t="s">
        <v>27</v>
      </c>
      <c r="I7459" t="str">
        <f>IF(ISNUMBER(SEARCH( "Women's",Table1[[#This Row],[Product]])), "Women","Male")</f>
        <v>Women</v>
      </c>
      <c r="J7459" t="str">
        <f>IF(ISNUMBER(SEARCH( "Apparel",Table1[[#This Row],[Product]])), "Apparel","Footwear")</f>
        <v>Footwear</v>
      </c>
      <c r="K7459" s="3">
        <v>50</v>
      </c>
      <c r="L7459">
        <v>600</v>
      </c>
      <c r="M7459" s="3">
        <v>30000</v>
      </c>
      <c r="N7459" s="3">
        <v>10500</v>
      </c>
      <c r="O7459" t="s">
        <v>17</v>
      </c>
    </row>
    <row r="7460" spans="1:15" x14ac:dyDescent="0.3">
      <c r="A7460" t="s">
        <v>22</v>
      </c>
      <c r="B7460">
        <v>1197831</v>
      </c>
      <c r="C7460" s="1">
        <v>44505</v>
      </c>
      <c r="D7460" s="1" t="str">
        <f>TEXT(Table1[[#This Row],[Invoice Date]],"yyyy")</f>
        <v>2021</v>
      </c>
      <c r="E7460" t="s">
        <v>42</v>
      </c>
      <c r="F7460" t="s">
        <v>73</v>
      </c>
      <c r="G7460" t="s">
        <v>74</v>
      </c>
      <c r="H7460" t="s">
        <v>27</v>
      </c>
      <c r="I7460" t="str">
        <f>IF(ISNUMBER(SEARCH( "Women's",Table1[[#This Row],[Product]])), "Women","Male")</f>
        <v>Women</v>
      </c>
      <c r="J7460" t="str">
        <f>IF(ISNUMBER(SEARCH( "Apparel",Table1[[#This Row],[Product]])), "Apparel","Footwear")</f>
        <v>Footwear</v>
      </c>
      <c r="K7460" s="3">
        <v>60</v>
      </c>
      <c r="L7460">
        <v>600</v>
      </c>
      <c r="M7460" s="3">
        <v>36000</v>
      </c>
      <c r="N7460" s="3">
        <v>14400</v>
      </c>
      <c r="O7460" t="s">
        <v>17</v>
      </c>
    </row>
    <row r="7461" spans="1:15" x14ac:dyDescent="0.3">
      <c r="A7461" t="s">
        <v>57</v>
      </c>
      <c r="B7461">
        <v>1128299</v>
      </c>
      <c r="C7461" s="1">
        <v>44373</v>
      </c>
      <c r="D7461" s="1" t="str">
        <f>TEXT(Table1[[#This Row],[Invoice Date]],"yyyy")</f>
        <v>2021</v>
      </c>
      <c r="E7461" t="s">
        <v>42</v>
      </c>
      <c r="F7461" t="s">
        <v>108</v>
      </c>
      <c r="G7461" t="s">
        <v>109</v>
      </c>
      <c r="H7461" t="s">
        <v>16</v>
      </c>
      <c r="I7461" t="str">
        <f>IF(ISNUMBER(SEARCH( "Women's",Table1[[#This Row],[Product]])), "Women","Male")</f>
        <v>Women</v>
      </c>
      <c r="J7461" t="str">
        <f>IF(ISNUMBER(SEARCH( "Apparel",Table1[[#This Row],[Product]])), "Apparel","Footwear")</f>
        <v>Apparel</v>
      </c>
      <c r="K7461" s="3">
        <v>75</v>
      </c>
      <c r="L7461">
        <v>600</v>
      </c>
      <c r="M7461" s="3">
        <v>45000</v>
      </c>
      <c r="N7461" s="3">
        <v>11250</v>
      </c>
      <c r="O7461" t="s">
        <v>17</v>
      </c>
    </row>
    <row r="7462" spans="1:15" x14ac:dyDescent="0.3">
      <c r="A7462" t="s">
        <v>57</v>
      </c>
      <c r="B7462">
        <v>1128299</v>
      </c>
      <c r="C7462" s="1">
        <v>44402</v>
      </c>
      <c r="D7462" s="1" t="str">
        <f>TEXT(Table1[[#This Row],[Invoice Date]],"yyyy")</f>
        <v>2021</v>
      </c>
      <c r="E7462" t="s">
        <v>42</v>
      </c>
      <c r="F7462" t="s">
        <v>108</v>
      </c>
      <c r="G7462" t="s">
        <v>109</v>
      </c>
      <c r="H7462" t="s">
        <v>34</v>
      </c>
      <c r="I7462" t="str">
        <f>IF(ISNUMBER(SEARCH( "Women's",Table1[[#This Row],[Product]])), "Women","Male")</f>
        <v>Male</v>
      </c>
      <c r="J7462" t="str">
        <f>IF(ISNUMBER(SEARCH( "Apparel",Table1[[#This Row],[Product]])), "Apparel","Footwear")</f>
        <v>Footwear</v>
      </c>
      <c r="K7462" s="3">
        <v>60</v>
      </c>
      <c r="L7462">
        <v>600</v>
      </c>
      <c r="M7462" s="3">
        <v>36000</v>
      </c>
      <c r="N7462" s="3">
        <v>14400</v>
      </c>
      <c r="O7462" t="s">
        <v>17</v>
      </c>
    </row>
    <row r="7463" spans="1:15" x14ac:dyDescent="0.3">
      <c r="A7463" t="s">
        <v>57</v>
      </c>
      <c r="B7463">
        <v>1128299</v>
      </c>
      <c r="C7463" s="1">
        <v>44526</v>
      </c>
      <c r="D7463" s="1" t="str">
        <f>TEXT(Table1[[#This Row],[Invoice Date]],"yyyy")</f>
        <v>2021</v>
      </c>
      <c r="E7463" t="s">
        <v>42</v>
      </c>
      <c r="F7463" t="s">
        <v>108</v>
      </c>
      <c r="G7463" t="s">
        <v>109</v>
      </c>
      <c r="H7463" t="s">
        <v>34</v>
      </c>
      <c r="I7463" t="str">
        <f>IF(ISNUMBER(SEARCH( "Women's",Table1[[#This Row],[Product]])), "Women","Male")</f>
        <v>Male</v>
      </c>
      <c r="J7463" t="str">
        <f>IF(ISNUMBER(SEARCH( "Apparel",Table1[[#This Row],[Product]])), "Apparel","Footwear")</f>
        <v>Footwear</v>
      </c>
      <c r="K7463" s="3">
        <v>65</v>
      </c>
      <c r="L7463">
        <v>600</v>
      </c>
      <c r="M7463" s="3">
        <v>39000</v>
      </c>
      <c r="N7463" s="3">
        <v>15600</v>
      </c>
      <c r="O7463" t="s">
        <v>17</v>
      </c>
    </row>
    <row r="7464" spans="1:15" x14ac:dyDescent="0.3">
      <c r="A7464" t="s">
        <v>22</v>
      </c>
      <c r="B7464">
        <v>1128299</v>
      </c>
      <c r="C7464" s="1">
        <v>44453</v>
      </c>
      <c r="D7464" s="1" t="str">
        <f>TEXT(Table1[[#This Row],[Invoice Date]],"yyyy")</f>
        <v>2021</v>
      </c>
      <c r="E7464" t="s">
        <v>13</v>
      </c>
      <c r="F7464" t="s">
        <v>51</v>
      </c>
      <c r="G7464" t="s">
        <v>52</v>
      </c>
      <c r="H7464" t="s">
        <v>25</v>
      </c>
      <c r="I7464" t="str">
        <f>IF(ISNUMBER(SEARCH( "Women's",Table1[[#This Row],[Product]])), "Women","Male")</f>
        <v>Male</v>
      </c>
      <c r="J7464" t="str">
        <f>IF(ISNUMBER(SEARCH( "Apparel",Table1[[#This Row],[Product]])), "Apparel","Footwear")</f>
        <v>Footwear</v>
      </c>
      <c r="K7464" s="3">
        <v>45</v>
      </c>
      <c r="L7464">
        <v>600</v>
      </c>
      <c r="M7464" s="3">
        <v>27000</v>
      </c>
      <c r="N7464" s="3">
        <v>10800</v>
      </c>
      <c r="O7464" t="s">
        <v>17</v>
      </c>
    </row>
    <row r="7465" spans="1:15" x14ac:dyDescent="0.3">
      <c r="A7465" t="s">
        <v>22</v>
      </c>
      <c r="B7465">
        <v>1128299</v>
      </c>
      <c r="C7465" s="1">
        <v>44453</v>
      </c>
      <c r="D7465" s="1" t="str">
        <f>TEXT(Table1[[#This Row],[Invoice Date]],"yyyy")</f>
        <v>2021</v>
      </c>
      <c r="E7465" t="s">
        <v>13</v>
      </c>
      <c r="F7465" t="s">
        <v>51</v>
      </c>
      <c r="G7465" t="s">
        <v>52</v>
      </c>
      <c r="H7465" t="s">
        <v>34</v>
      </c>
      <c r="I7465" t="str">
        <f>IF(ISNUMBER(SEARCH( "Women's",Table1[[#This Row],[Product]])), "Women","Male")</f>
        <v>Male</v>
      </c>
      <c r="J7465" t="str">
        <f>IF(ISNUMBER(SEARCH( "Apparel",Table1[[#This Row],[Product]])), "Apparel","Footwear")</f>
        <v>Footwear</v>
      </c>
      <c r="K7465" s="3">
        <v>50</v>
      </c>
      <c r="L7465">
        <v>600</v>
      </c>
      <c r="M7465" s="3">
        <v>30000</v>
      </c>
      <c r="N7465" s="3">
        <v>12000</v>
      </c>
      <c r="O7465" t="s">
        <v>17</v>
      </c>
    </row>
    <row r="7466" spans="1:15" x14ac:dyDescent="0.3">
      <c r="A7466" t="s">
        <v>37</v>
      </c>
      <c r="B7466">
        <v>1185732</v>
      </c>
      <c r="C7466" s="1">
        <v>44292</v>
      </c>
      <c r="D7466" s="1" t="str">
        <f>TEXT(Table1[[#This Row],[Invoice Date]],"yyyy")</f>
        <v>2021</v>
      </c>
      <c r="E7466" t="s">
        <v>13</v>
      </c>
      <c r="F7466" t="s">
        <v>63</v>
      </c>
      <c r="G7466" t="s">
        <v>59</v>
      </c>
      <c r="H7466" t="s">
        <v>50</v>
      </c>
      <c r="I7466" t="str">
        <f>IF(ISNUMBER(SEARCH( "Women's",Table1[[#This Row],[Product]])), "Women","Male")</f>
        <v>Women</v>
      </c>
      <c r="J7466" t="str">
        <f>IF(ISNUMBER(SEARCH( "Apparel",Table1[[#This Row],[Product]])), "Apparel","Footwear")</f>
        <v>Footwear</v>
      </c>
      <c r="K7466" s="3">
        <v>30</v>
      </c>
      <c r="L7466">
        <v>600</v>
      </c>
      <c r="M7466" s="3">
        <v>18000</v>
      </c>
      <c r="N7466" s="3">
        <v>5400</v>
      </c>
      <c r="O7466" t="s">
        <v>17</v>
      </c>
    </row>
    <row r="7467" spans="1:15" x14ac:dyDescent="0.3">
      <c r="A7467" t="s">
        <v>22</v>
      </c>
      <c r="B7467">
        <v>1185732</v>
      </c>
      <c r="C7467" s="1">
        <v>44231</v>
      </c>
      <c r="D7467" s="1" t="str">
        <f>TEXT(Table1[[#This Row],[Invoice Date]],"yyyy")</f>
        <v>2021</v>
      </c>
      <c r="E7467" t="s">
        <v>13</v>
      </c>
      <c r="F7467" t="s">
        <v>71</v>
      </c>
      <c r="G7467" t="s">
        <v>72</v>
      </c>
      <c r="H7467" t="s">
        <v>64</v>
      </c>
      <c r="I7467" t="str">
        <f>IF(ISNUMBER(SEARCH( "Women's",Table1[[#This Row],[Product]])), "Women","Male")</f>
        <v>Male</v>
      </c>
      <c r="J7467" t="str">
        <f>IF(ISNUMBER(SEARCH( "Apparel",Table1[[#This Row],[Product]])), "Apparel","Footwear")</f>
        <v>Apparel</v>
      </c>
      <c r="K7467" s="3">
        <v>45</v>
      </c>
      <c r="L7467">
        <v>600</v>
      </c>
      <c r="M7467" s="3">
        <v>27000</v>
      </c>
      <c r="N7467" s="3">
        <v>9450</v>
      </c>
      <c r="O7467" t="s">
        <v>17</v>
      </c>
    </row>
    <row r="7468" spans="1:15" x14ac:dyDescent="0.3">
      <c r="A7468" t="s">
        <v>22</v>
      </c>
      <c r="B7468">
        <v>1185732</v>
      </c>
      <c r="C7468" s="1">
        <v>44257</v>
      </c>
      <c r="D7468" s="1" t="str">
        <f>TEXT(Table1[[#This Row],[Invoice Date]],"yyyy")</f>
        <v>2021</v>
      </c>
      <c r="E7468" t="s">
        <v>13</v>
      </c>
      <c r="F7468" t="s">
        <v>71</v>
      </c>
      <c r="G7468" t="s">
        <v>72</v>
      </c>
      <c r="H7468" t="s">
        <v>34</v>
      </c>
      <c r="I7468" t="str">
        <f>IF(ISNUMBER(SEARCH( "Women's",Table1[[#This Row],[Product]])), "Women","Male")</f>
        <v>Male</v>
      </c>
      <c r="J7468" t="str">
        <f>IF(ISNUMBER(SEARCH( "Apparel",Table1[[#This Row],[Product]])), "Apparel","Footwear")</f>
        <v>Footwear</v>
      </c>
      <c r="K7468" s="3">
        <v>30</v>
      </c>
      <c r="L7468">
        <v>600</v>
      </c>
      <c r="M7468" s="3">
        <v>18000</v>
      </c>
      <c r="N7468" s="3">
        <v>6300</v>
      </c>
      <c r="O7468" t="s">
        <v>17</v>
      </c>
    </row>
    <row r="7469" spans="1:15" x14ac:dyDescent="0.3">
      <c r="A7469" t="s">
        <v>22</v>
      </c>
      <c r="B7469">
        <v>1185732</v>
      </c>
      <c r="C7469" s="1">
        <v>44318</v>
      </c>
      <c r="D7469" s="1" t="str">
        <f>TEXT(Table1[[#This Row],[Invoice Date]],"yyyy")</f>
        <v>2021</v>
      </c>
      <c r="E7469" t="s">
        <v>13</v>
      </c>
      <c r="F7469" t="s">
        <v>71</v>
      </c>
      <c r="G7469" t="s">
        <v>72</v>
      </c>
      <c r="H7469" t="s">
        <v>64</v>
      </c>
      <c r="I7469" t="str">
        <f>IF(ISNUMBER(SEARCH( "Women's",Table1[[#This Row],[Product]])), "Women","Male")</f>
        <v>Male</v>
      </c>
      <c r="J7469" t="str">
        <f>IF(ISNUMBER(SEARCH( "Apparel",Table1[[#This Row],[Product]])), "Apparel","Footwear")</f>
        <v>Apparel</v>
      </c>
      <c r="K7469" s="3">
        <v>50</v>
      </c>
      <c r="L7469">
        <v>600</v>
      </c>
      <c r="M7469" s="3">
        <v>30000</v>
      </c>
      <c r="N7469" s="3">
        <v>10500</v>
      </c>
      <c r="O7469" t="s">
        <v>17</v>
      </c>
    </row>
    <row r="7470" spans="1:15" x14ac:dyDescent="0.3">
      <c r="A7470" t="s">
        <v>22</v>
      </c>
      <c r="B7470">
        <v>1185732</v>
      </c>
      <c r="C7470" s="1">
        <v>44441</v>
      </c>
      <c r="D7470" s="1" t="str">
        <f>TEXT(Table1[[#This Row],[Invoice Date]],"yyyy")</f>
        <v>2021</v>
      </c>
      <c r="E7470" t="s">
        <v>13</v>
      </c>
      <c r="F7470" t="s">
        <v>71</v>
      </c>
      <c r="G7470" t="s">
        <v>72</v>
      </c>
      <c r="H7470" t="s">
        <v>50</v>
      </c>
      <c r="I7470" t="str">
        <f>IF(ISNUMBER(SEARCH( "Women's",Table1[[#This Row],[Product]])), "Women","Male")</f>
        <v>Women</v>
      </c>
      <c r="J7470" t="str">
        <f>IF(ISNUMBER(SEARCH( "Apparel",Table1[[#This Row],[Product]])), "Apparel","Footwear")</f>
        <v>Footwear</v>
      </c>
      <c r="K7470" s="3">
        <v>30</v>
      </c>
      <c r="L7470">
        <v>600</v>
      </c>
      <c r="M7470" s="3">
        <v>18000</v>
      </c>
      <c r="N7470" s="3">
        <v>7200</v>
      </c>
      <c r="O7470" t="s">
        <v>17</v>
      </c>
    </row>
    <row r="7471" spans="1:15" x14ac:dyDescent="0.3">
      <c r="A7471" t="s">
        <v>22</v>
      </c>
      <c r="B7471">
        <v>1185732</v>
      </c>
      <c r="C7471" s="1">
        <v>44441</v>
      </c>
      <c r="D7471" s="1" t="str">
        <f>TEXT(Table1[[#This Row],[Invoice Date]],"yyyy")</f>
        <v>2021</v>
      </c>
      <c r="E7471" t="s">
        <v>13</v>
      </c>
      <c r="F7471" t="s">
        <v>71</v>
      </c>
      <c r="G7471" t="s">
        <v>72</v>
      </c>
      <c r="H7471" t="s">
        <v>64</v>
      </c>
      <c r="I7471" t="str">
        <f>IF(ISNUMBER(SEARCH( "Women's",Table1[[#This Row],[Product]])), "Women","Male")</f>
        <v>Male</v>
      </c>
      <c r="J7471" t="str">
        <f>IF(ISNUMBER(SEARCH( "Apparel",Table1[[#This Row],[Product]])), "Apparel","Footwear")</f>
        <v>Apparel</v>
      </c>
      <c r="K7471" s="3">
        <v>40</v>
      </c>
      <c r="L7471">
        <v>600</v>
      </c>
      <c r="M7471" s="3">
        <v>24000</v>
      </c>
      <c r="N7471" s="3">
        <v>8400</v>
      </c>
      <c r="O7471" t="s">
        <v>17</v>
      </c>
    </row>
    <row r="7472" spans="1:15" x14ac:dyDescent="0.3">
      <c r="A7472" t="s">
        <v>45</v>
      </c>
      <c r="B7472">
        <v>1185732</v>
      </c>
      <c r="C7472" s="1">
        <v>44398</v>
      </c>
      <c r="D7472" s="1" t="str">
        <f>TEXT(Table1[[#This Row],[Invoice Date]],"yyyy")</f>
        <v>2021</v>
      </c>
      <c r="E7472" t="s">
        <v>13</v>
      </c>
      <c r="F7472" t="s">
        <v>100</v>
      </c>
      <c r="G7472" t="s">
        <v>101</v>
      </c>
      <c r="H7472" t="s">
        <v>25</v>
      </c>
      <c r="I7472" t="str">
        <f>IF(ISNUMBER(SEARCH( "Women's",Table1[[#This Row],[Product]])), "Women","Male")</f>
        <v>Male</v>
      </c>
      <c r="J7472" t="str">
        <f>IF(ISNUMBER(SEARCH( "Apparel",Table1[[#This Row],[Product]])), "Apparel","Footwear")</f>
        <v>Footwear</v>
      </c>
      <c r="K7472" s="3">
        <v>50</v>
      </c>
      <c r="L7472">
        <v>600</v>
      </c>
      <c r="M7472" s="3">
        <v>30000</v>
      </c>
      <c r="N7472" s="3">
        <v>12000</v>
      </c>
      <c r="O7472" t="s">
        <v>17</v>
      </c>
    </row>
    <row r="7473" spans="1:15" x14ac:dyDescent="0.3">
      <c r="A7473" t="s">
        <v>12</v>
      </c>
      <c r="B7473">
        <v>1185732</v>
      </c>
      <c r="C7473" s="1">
        <v>44393</v>
      </c>
      <c r="D7473" s="1" t="str">
        <f>TEXT(Table1[[#This Row],[Invoice Date]],"yyyy")</f>
        <v>2021</v>
      </c>
      <c r="E7473" t="s">
        <v>19</v>
      </c>
      <c r="F7473" t="s">
        <v>32</v>
      </c>
      <c r="G7473" t="s">
        <v>33</v>
      </c>
      <c r="H7473" t="s">
        <v>34</v>
      </c>
      <c r="I7473" t="str">
        <f>IF(ISNUMBER(SEARCH( "Women's",Table1[[#This Row],[Product]])), "Women","Male")</f>
        <v>Male</v>
      </c>
      <c r="J7473" t="str">
        <f>IF(ISNUMBER(SEARCH( "Apparel",Table1[[#This Row],[Product]])), "Apparel","Footwear")</f>
        <v>Footwear</v>
      </c>
      <c r="K7473" s="3">
        <v>55</v>
      </c>
      <c r="L7473">
        <v>600</v>
      </c>
      <c r="M7473" s="3">
        <v>33000</v>
      </c>
      <c r="N7473" s="3">
        <v>11550</v>
      </c>
      <c r="O7473" t="s">
        <v>17</v>
      </c>
    </row>
    <row r="7474" spans="1:15" x14ac:dyDescent="0.3">
      <c r="A7474" t="s">
        <v>12</v>
      </c>
      <c r="B7474">
        <v>1185732</v>
      </c>
      <c r="C7474" s="1">
        <v>44425</v>
      </c>
      <c r="D7474" s="1" t="str">
        <f>TEXT(Table1[[#This Row],[Invoice Date]],"yyyy")</f>
        <v>2021</v>
      </c>
      <c r="E7474" t="s">
        <v>19</v>
      </c>
      <c r="F7474" t="s">
        <v>32</v>
      </c>
      <c r="G7474" t="s">
        <v>33</v>
      </c>
      <c r="H7474" t="s">
        <v>34</v>
      </c>
      <c r="I7474" t="str">
        <f>IF(ISNUMBER(SEARCH( "Women's",Table1[[#This Row],[Product]])), "Women","Male")</f>
        <v>Male</v>
      </c>
      <c r="J7474" t="str">
        <f>IF(ISNUMBER(SEARCH( "Apparel",Table1[[#This Row],[Product]])), "Apparel","Footwear")</f>
        <v>Footwear</v>
      </c>
      <c r="K7474" s="3">
        <v>55</v>
      </c>
      <c r="L7474">
        <v>600</v>
      </c>
      <c r="M7474" s="3">
        <v>33000</v>
      </c>
      <c r="N7474" s="3">
        <v>11550</v>
      </c>
      <c r="O7474" t="s">
        <v>17</v>
      </c>
    </row>
    <row r="7475" spans="1:15" x14ac:dyDescent="0.3">
      <c r="A7475" t="s">
        <v>12</v>
      </c>
      <c r="B7475">
        <v>1197831</v>
      </c>
      <c r="C7475" s="1">
        <v>44306</v>
      </c>
      <c r="D7475" s="1" t="str">
        <f>TEXT(Table1[[#This Row],[Invoice Date]],"yyyy")</f>
        <v>2021</v>
      </c>
      <c r="E7475" t="s">
        <v>19</v>
      </c>
      <c r="F7475" t="s">
        <v>48</v>
      </c>
      <c r="G7475" t="s">
        <v>49</v>
      </c>
      <c r="H7475" t="s">
        <v>25</v>
      </c>
      <c r="I7475" t="str">
        <f>IF(ISNUMBER(SEARCH( "Women's",Table1[[#This Row],[Product]])), "Women","Male")</f>
        <v>Male</v>
      </c>
      <c r="J7475" t="str">
        <f>IF(ISNUMBER(SEARCH( "Apparel",Table1[[#This Row],[Product]])), "Apparel","Footwear")</f>
        <v>Footwear</v>
      </c>
      <c r="K7475" s="3">
        <v>25</v>
      </c>
      <c r="L7475">
        <v>600</v>
      </c>
      <c r="M7475" s="3">
        <v>15000</v>
      </c>
      <c r="N7475" s="3">
        <v>6000</v>
      </c>
      <c r="O7475" t="s">
        <v>17</v>
      </c>
    </row>
    <row r="7476" spans="1:15" x14ac:dyDescent="0.3">
      <c r="A7476" t="s">
        <v>12</v>
      </c>
      <c r="B7476">
        <v>1197831</v>
      </c>
      <c r="C7476" s="1">
        <v>44396</v>
      </c>
      <c r="D7476" s="1" t="str">
        <f>TEXT(Table1[[#This Row],[Invoice Date]],"yyyy")</f>
        <v>2021</v>
      </c>
      <c r="E7476" t="s">
        <v>19</v>
      </c>
      <c r="F7476" t="s">
        <v>48</v>
      </c>
      <c r="G7476" t="s">
        <v>49</v>
      </c>
      <c r="H7476" t="s">
        <v>16</v>
      </c>
      <c r="I7476" t="str">
        <f>IF(ISNUMBER(SEARCH( "Women's",Table1[[#This Row],[Product]])), "Women","Male")</f>
        <v>Women</v>
      </c>
      <c r="J7476" t="str">
        <f>IF(ISNUMBER(SEARCH( "Apparel",Table1[[#This Row],[Product]])), "Apparel","Footwear")</f>
        <v>Apparel</v>
      </c>
      <c r="K7476" s="3">
        <v>65</v>
      </c>
      <c r="L7476">
        <v>600</v>
      </c>
      <c r="M7476" s="3">
        <v>39000</v>
      </c>
      <c r="N7476" s="3">
        <v>15600</v>
      </c>
      <c r="O7476" t="s">
        <v>17</v>
      </c>
    </row>
    <row r="7477" spans="1:15" x14ac:dyDescent="0.3">
      <c r="A7477" t="s">
        <v>12</v>
      </c>
      <c r="B7477">
        <v>1197831</v>
      </c>
      <c r="C7477" s="1">
        <v>44490</v>
      </c>
      <c r="D7477" s="1" t="str">
        <f>TEXT(Table1[[#This Row],[Invoice Date]],"yyyy")</f>
        <v>2021</v>
      </c>
      <c r="E7477" t="s">
        <v>19</v>
      </c>
      <c r="F7477" t="s">
        <v>48</v>
      </c>
      <c r="G7477" t="s">
        <v>49</v>
      </c>
      <c r="H7477" t="s">
        <v>25</v>
      </c>
      <c r="I7477" t="str">
        <f>IF(ISNUMBER(SEARCH( "Women's",Table1[[#This Row],[Product]])), "Women","Male")</f>
        <v>Male</v>
      </c>
      <c r="J7477" t="str">
        <f>IF(ISNUMBER(SEARCH( "Apparel",Table1[[#This Row],[Product]])), "Apparel","Footwear")</f>
        <v>Footwear</v>
      </c>
      <c r="K7477" s="3">
        <v>30</v>
      </c>
      <c r="L7477">
        <v>600</v>
      </c>
      <c r="M7477" s="3">
        <v>18000</v>
      </c>
      <c r="N7477" s="3">
        <v>7200</v>
      </c>
      <c r="O7477" t="s">
        <v>17</v>
      </c>
    </row>
    <row r="7478" spans="1:15" x14ac:dyDescent="0.3">
      <c r="A7478" t="s">
        <v>18</v>
      </c>
      <c r="B7478">
        <v>1197831</v>
      </c>
      <c r="C7478" s="1">
        <v>44368</v>
      </c>
      <c r="D7478" s="1" t="str">
        <f>TEXT(Table1[[#This Row],[Invoice Date]],"yyyy")</f>
        <v>2021</v>
      </c>
      <c r="E7478" t="s">
        <v>19</v>
      </c>
      <c r="F7478" t="s">
        <v>55</v>
      </c>
      <c r="G7478" t="s">
        <v>56</v>
      </c>
      <c r="H7478" t="s">
        <v>25</v>
      </c>
      <c r="I7478" t="str">
        <f>IF(ISNUMBER(SEARCH( "Women's",Table1[[#This Row],[Product]])), "Women","Male")</f>
        <v>Male</v>
      </c>
      <c r="J7478" t="str">
        <f>IF(ISNUMBER(SEARCH( "Apparel",Table1[[#This Row],[Product]])), "Apparel","Footwear")</f>
        <v>Footwear</v>
      </c>
      <c r="K7478" s="3">
        <v>40</v>
      </c>
      <c r="L7478">
        <v>600</v>
      </c>
      <c r="M7478" s="3">
        <v>24000</v>
      </c>
      <c r="N7478" s="3">
        <v>9600</v>
      </c>
      <c r="O7478" t="s">
        <v>17</v>
      </c>
    </row>
    <row r="7479" spans="1:15" x14ac:dyDescent="0.3">
      <c r="A7479" t="s">
        <v>57</v>
      </c>
      <c r="B7479">
        <v>1197831</v>
      </c>
      <c r="C7479" s="1">
        <v>44241</v>
      </c>
      <c r="D7479" s="1" t="str">
        <f>TEXT(Table1[[#This Row],[Invoice Date]],"yyyy")</f>
        <v>2021</v>
      </c>
      <c r="E7479" t="s">
        <v>19</v>
      </c>
      <c r="F7479" t="s">
        <v>55</v>
      </c>
      <c r="G7479" t="s">
        <v>56</v>
      </c>
      <c r="H7479" t="s">
        <v>25</v>
      </c>
      <c r="I7479" t="str">
        <f>IF(ISNUMBER(SEARCH( "Women's",Table1[[#This Row],[Product]])), "Women","Male")</f>
        <v>Male</v>
      </c>
      <c r="J7479" t="str">
        <f>IF(ISNUMBER(SEARCH( "Apparel",Table1[[#This Row],[Product]])), "Apparel","Footwear")</f>
        <v>Footwear</v>
      </c>
      <c r="K7479" s="3">
        <v>25</v>
      </c>
      <c r="L7479">
        <v>600</v>
      </c>
      <c r="M7479" s="3">
        <v>15000</v>
      </c>
      <c r="N7479" s="3">
        <v>5250</v>
      </c>
      <c r="O7479" t="s">
        <v>17</v>
      </c>
    </row>
    <row r="7480" spans="1:15" x14ac:dyDescent="0.3">
      <c r="A7480" t="s">
        <v>37</v>
      </c>
      <c r="B7480">
        <v>1197831</v>
      </c>
      <c r="C7480" s="1">
        <v>44542</v>
      </c>
      <c r="D7480" s="1" t="str">
        <f>TEXT(Table1[[#This Row],[Invoice Date]],"yyyy")</f>
        <v>2021</v>
      </c>
      <c r="E7480" t="s">
        <v>28</v>
      </c>
      <c r="F7480" t="s">
        <v>65</v>
      </c>
      <c r="G7480" t="s">
        <v>66</v>
      </c>
      <c r="H7480" t="s">
        <v>25</v>
      </c>
      <c r="I7480" t="str">
        <f>IF(ISNUMBER(SEARCH( "Women's",Table1[[#This Row],[Product]])), "Women","Male")</f>
        <v>Male</v>
      </c>
      <c r="J7480" t="str">
        <f>IF(ISNUMBER(SEARCH( "Apparel",Table1[[#This Row],[Product]])), "Apparel","Footwear")</f>
        <v>Footwear</v>
      </c>
      <c r="K7480" s="3">
        <v>70</v>
      </c>
      <c r="L7480">
        <v>600</v>
      </c>
      <c r="M7480" s="3">
        <v>42000</v>
      </c>
      <c r="N7480" s="3">
        <v>14700</v>
      </c>
      <c r="O7480" t="s">
        <v>17</v>
      </c>
    </row>
    <row r="7481" spans="1:15" hidden="1" x14ac:dyDescent="0.3">
      <c r="A7481" t="s">
        <v>18</v>
      </c>
      <c r="B7481">
        <v>1185732</v>
      </c>
      <c r="C7481" s="1">
        <v>44539</v>
      </c>
      <c r="D7481" s="1" t="str">
        <f>TEXT(Table1[[#This Row],[Invoice Date]],"yyyy")</f>
        <v>2021</v>
      </c>
      <c r="E7481" t="s">
        <v>28</v>
      </c>
      <c r="F7481" t="s">
        <v>75</v>
      </c>
      <c r="G7481" t="s">
        <v>76</v>
      </c>
      <c r="H7481" t="s">
        <v>25</v>
      </c>
      <c r="I7481" t="str">
        <f>IF(ISNUMBER(SEARCH( "Women's",Table1[[#This Row],[Product]])), "Women","Male")</f>
        <v>Male</v>
      </c>
      <c r="J7481" t="str">
        <f>IF(ISNUMBER(SEARCH( "Apparel",Table1[[#This Row],[Product]])), "Apparel","Footwear")</f>
        <v>Footwear</v>
      </c>
      <c r="K7481" s="3">
        <v>60</v>
      </c>
      <c r="L7481">
        <v>600</v>
      </c>
      <c r="M7481" s="3">
        <v>36000</v>
      </c>
      <c r="N7481" s="3">
        <v>14400</v>
      </c>
      <c r="O7481" t="s">
        <v>31</v>
      </c>
    </row>
    <row r="7482" spans="1:15" hidden="1" x14ac:dyDescent="0.3">
      <c r="A7482" t="s">
        <v>18</v>
      </c>
      <c r="B7482">
        <v>1185732</v>
      </c>
      <c r="C7482" s="1">
        <v>44364</v>
      </c>
      <c r="D7482" s="1" t="str">
        <f>TEXT(Table1[[#This Row],[Invoice Date]],"yyyy")</f>
        <v>2021</v>
      </c>
      <c r="E7482" t="s">
        <v>38</v>
      </c>
      <c r="F7482" t="s">
        <v>58</v>
      </c>
      <c r="G7482" t="s">
        <v>59</v>
      </c>
      <c r="H7482" t="s">
        <v>25</v>
      </c>
      <c r="I7482" t="str">
        <f>IF(ISNUMBER(SEARCH( "Women's",Table1[[#This Row],[Product]])), "Women","Male")</f>
        <v>Male</v>
      </c>
      <c r="J7482" t="str">
        <f>IF(ISNUMBER(SEARCH( "Apparel",Table1[[#This Row],[Product]])), "Apparel","Footwear")</f>
        <v>Footwear</v>
      </c>
      <c r="K7482" s="3">
        <v>45</v>
      </c>
      <c r="L7482">
        <v>600</v>
      </c>
      <c r="M7482" s="3">
        <v>27000</v>
      </c>
      <c r="N7482" s="3">
        <v>10800</v>
      </c>
      <c r="O7482" t="s">
        <v>31</v>
      </c>
    </row>
    <row r="7483" spans="1:15" hidden="1" x14ac:dyDescent="0.3">
      <c r="A7483" t="s">
        <v>57</v>
      </c>
      <c r="B7483">
        <v>1185732</v>
      </c>
      <c r="C7483" s="1">
        <v>44543</v>
      </c>
      <c r="D7483" s="1" t="str">
        <f>TEXT(Table1[[#This Row],[Invoice Date]],"yyyy")</f>
        <v>2021</v>
      </c>
      <c r="E7483" t="s">
        <v>38</v>
      </c>
      <c r="F7483" t="s">
        <v>89</v>
      </c>
      <c r="G7483" t="s">
        <v>90</v>
      </c>
      <c r="H7483" t="s">
        <v>25</v>
      </c>
      <c r="I7483" t="str">
        <f>IF(ISNUMBER(SEARCH( "Women's",Table1[[#This Row],[Product]])), "Women","Male")</f>
        <v>Male</v>
      </c>
      <c r="J7483" t="str">
        <f>IF(ISNUMBER(SEARCH( "Apparel",Table1[[#This Row],[Product]])), "Apparel","Footwear")</f>
        <v>Footwear</v>
      </c>
      <c r="K7483" s="3">
        <v>65</v>
      </c>
      <c r="L7483">
        <v>600</v>
      </c>
      <c r="M7483" s="3">
        <v>39000</v>
      </c>
      <c r="N7483" s="3">
        <v>13650</v>
      </c>
      <c r="O7483" t="s">
        <v>31</v>
      </c>
    </row>
    <row r="7484" spans="1:15" hidden="1" x14ac:dyDescent="0.3">
      <c r="A7484" t="s">
        <v>57</v>
      </c>
      <c r="B7484">
        <v>1185732</v>
      </c>
      <c r="C7484" s="1">
        <v>44355</v>
      </c>
      <c r="D7484" s="1" t="str">
        <f>TEXT(Table1[[#This Row],[Invoice Date]],"yyyy")</f>
        <v>2021</v>
      </c>
      <c r="E7484" t="s">
        <v>38</v>
      </c>
      <c r="F7484" t="s">
        <v>77</v>
      </c>
      <c r="G7484" t="s">
        <v>78</v>
      </c>
      <c r="H7484" t="s">
        <v>25</v>
      </c>
      <c r="I7484" t="str">
        <f>IF(ISNUMBER(SEARCH( "Women's",Table1[[#This Row],[Product]])), "Women","Male")</f>
        <v>Male</v>
      </c>
      <c r="J7484" t="str">
        <f>IF(ISNUMBER(SEARCH( "Apparel",Table1[[#This Row],[Product]])), "Apparel","Footwear")</f>
        <v>Footwear</v>
      </c>
      <c r="K7484" s="3">
        <v>50</v>
      </c>
      <c r="L7484">
        <v>600</v>
      </c>
      <c r="M7484" s="3">
        <v>30000</v>
      </c>
      <c r="N7484" s="3">
        <v>10500</v>
      </c>
      <c r="O7484" t="s">
        <v>31</v>
      </c>
    </row>
    <row r="7485" spans="1:15" hidden="1" x14ac:dyDescent="0.3">
      <c r="A7485" t="s">
        <v>57</v>
      </c>
      <c r="B7485">
        <v>1185732</v>
      </c>
      <c r="C7485" s="1">
        <v>44415</v>
      </c>
      <c r="D7485" s="1" t="str">
        <f>TEXT(Table1[[#This Row],[Invoice Date]],"yyyy")</f>
        <v>2021</v>
      </c>
      <c r="E7485" t="s">
        <v>38</v>
      </c>
      <c r="F7485" t="s">
        <v>77</v>
      </c>
      <c r="G7485" t="s">
        <v>78</v>
      </c>
      <c r="H7485" t="s">
        <v>25</v>
      </c>
      <c r="I7485" t="str">
        <f>IF(ISNUMBER(SEARCH( "Women's",Table1[[#This Row],[Product]])), "Women","Male")</f>
        <v>Male</v>
      </c>
      <c r="J7485" t="str">
        <f>IF(ISNUMBER(SEARCH( "Apparel",Table1[[#This Row],[Product]])), "Apparel","Footwear")</f>
        <v>Footwear</v>
      </c>
      <c r="K7485" s="3">
        <v>50</v>
      </c>
      <c r="L7485">
        <v>600</v>
      </c>
      <c r="M7485" s="3">
        <v>30000</v>
      </c>
      <c r="N7485" s="3">
        <v>10500</v>
      </c>
      <c r="O7485" t="s">
        <v>31</v>
      </c>
    </row>
    <row r="7486" spans="1:15" hidden="1" x14ac:dyDescent="0.3">
      <c r="A7486" t="s">
        <v>22</v>
      </c>
      <c r="B7486">
        <v>1185732</v>
      </c>
      <c r="C7486" s="1">
        <v>44390</v>
      </c>
      <c r="D7486" s="1" t="str">
        <f>TEXT(Table1[[#This Row],[Invoice Date]],"yyyy")</f>
        <v>2021</v>
      </c>
      <c r="E7486" t="s">
        <v>38</v>
      </c>
      <c r="F7486" t="s">
        <v>106</v>
      </c>
      <c r="G7486" t="s">
        <v>107</v>
      </c>
      <c r="H7486" t="s">
        <v>25</v>
      </c>
      <c r="I7486" t="str">
        <f>IF(ISNUMBER(SEARCH( "Women's",Table1[[#This Row],[Product]])), "Women","Male")</f>
        <v>Male</v>
      </c>
      <c r="J7486" t="str">
        <f>IF(ISNUMBER(SEARCH( "Apparel",Table1[[#This Row],[Product]])), "Apparel","Footwear")</f>
        <v>Footwear</v>
      </c>
      <c r="K7486" s="3">
        <v>55</v>
      </c>
      <c r="L7486">
        <v>600</v>
      </c>
      <c r="M7486" s="3">
        <v>33000</v>
      </c>
      <c r="N7486" s="3">
        <v>9900</v>
      </c>
      <c r="O7486" t="s">
        <v>31</v>
      </c>
    </row>
    <row r="7487" spans="1:15" hidden="1" x14ac:dyDescent="0.3">
      <c r="A7487" t="s">
        <v>45</v>
      </c>
      <c r="B7487">
        <v>1185732</v>
      </c>
      <c r="C7487" s="1">
        <v>44540</v>
      </c>
      <c r="D7487" s="1" t="str">
        <f>TEXT(Table1[[#This Row],[Invoice Date]],"yyyy")</f>
        <v>2021</v>
      </c>
      <c r="E7487" t="s">
        <v>38</v>
      </c>
      <c r="F7487" t="s">
        <v>119</v>
      </c>
      <c r="G7487" t="s">
        <v>120</v>
      </c>
      <c r="H7487" t="s">
        <v>25</v>
      </c>
      <c r="I7487" t="str">
        <f>IF(ISNUMBER(SEARCH( "Women's",Table1[[#This Row],[Product]])), "Women","Male")</f>
        <v>Male</v>
      </c>
      <c r="J7487" t="str">
        <f>IF(ISNUMBER(SEARCH( "Apparel",Table1[[#This Row],[Product]])), "Apparel","Footwear")</f>
        <v>Footwear</v>
      </c>
      <c r="K7487" s="3">
        <v>70</v>
      </c>
      <c r="L7487">
        <v>600</v>
      </c>
      <c r="M7487" s="3">
        <v>42000</v>
      </c>
      <c r="N7487" s="3">
        <v>18900</v>
      </c>
      <c r="O7487" t="s">
        <v>31</v>
      </c>
    </row>
    <row r="7488" spans="1:15" hidden="1" x14ac:dyDescent="0.3">
      <c r="A7488" t="s">
        <v>45</v>
      </c>
      <c r="B7488">
        <v>1185732</v>
      </c>
      <c r="C7488" s="1">
        <v>44246</v>
      </c>
      <c r="D7488" s="1" t="str">
        <f>TEXT(Table1[[#This Row],[Invoice Date]],"yyyy")</f>
        <v>2021</v>
      </c>
      <c r="E7488" t="s">
        <v>38</v>
      </c>
      <c r="F7488" t="s">
        <v>119</v>
      </c>
      <c r="G7488" t="s">
        <v>120</v>
      </c>
      <c r="H7488" t="s">
        <v>25</v>
      </c>
      <c r="I7488" t="str">
        <f>IF(ISNUMBER(SEARCH( "Women's",Table1[[#This Row],[Product]])), "Women","Male")</f>
        <v>Male</v>
      </c>
      <c r="J7488" t="str">
        <f>IF(ISNUMBER(SEARCH( "Apparel",Table1[[#This Row],[Product]])), "Apparel","Footwear")</f>
        <v>Footwear</v>
      </c>
      <c r="K7488" s="3">
        <v>50</v>
      </c>
      <c r="L7488">
        <v>600</v>
      </c>
      <c r="M7488" s="3">
        <v>30000</v>
      </c>
      <c r="N7488" s="3">
        <v>12000</v>
      </c>
      <c r="O7488" t="s">
        <v>31</v>
      </c>
    </row>
    <row r="7489" spans="1:15" x14ac:dyDescent="0.3">
      <c r="A7489" t="s">
        <v>22</v>
      </c>
      <c r="B7489">
        <v>1185732</v>
      </c>
      <c r="C7489" s="1">
        <v>44503</v>
      </c>
      <c r="D7489" s="1" t="str">
        <f>TEXT(Table1[[#This Row],[Invoice Date]],"yyyy")</f>
        <v>2021</v>
      </c>
      <c r="E7489" t="s">
        <v>13</v>
      </c>
      <c r="F7489" t="s">
        <v>71</v>
      </c>
      <c r="G7489" t="s">
        <v>72</v>
      </c>
      <c r="H7489" t="s">
        <v>27</v>
      </c>
      <c r="I7489" t="str">
        <f>IF(ISNUMBER(SEARCH( "Women's",Table1[[#This Row],[Product]])), "Women","Male")</f>
        <v>Women</v>
      </c>
      <c r="J7489" t="str">
        <f>IF(ISNUMBER(SEARCH( "Apparel",Table1[[#This Row],[Product]])), "Apparel","Footwear")</f>
        <v>Footwear</v>
      </c>
      <c r="K7489" s="3">
        <v>40</v>
      </c>
      <c r="L7489">
        <v>595</v>
      </c>
      <c r="M7489" s="3">
        <v>23800</v>
      </c>
      <c r="N7489" s="3">
        <v>9520</v>
      </c>
      <c r="O7489" t="s">
        <v>17</v>
      </c>
    </row>
    <row r="7490" spans="1:15" x14ac:dyDescent="0.3">
      <c r="A7490" t="s">
        <v>18</v>
      </c>
      <c r="B7490">
        <v>1197831</v>
      </c>
      <c r="C7490" s="1">
        <v>44335</v>
      </c>
      <c r="D7490" s="1" t="str">
        <f>TEXT(Table1[[#This Row],[Invoice Date]],"yyyy")</f>
        <v>2021</v>
      </c>
      <c r="E7490" t="s">
        <v>19</v>
      </c>
      <c r="F7490" t="s">
        <v>55</v>
      </c>
      <c r="G7490" t="s">
        <v>56</v>
      </c>
      <c r="H7490" t="s">
        <v>25</v>
      </c>
      <c r="I7490" t="str">
        <f>IF(ISNUMBER(SEARCH( "Women's",Table1[[#This Row],[Product]])), "Women","Male")</f>
        <v>Male</v>
      </c>
      <c r="J7490" t="str">
        <f>IF(ISNUMBER(SEARCH( "Apparel",Table1[[#This Row],[Product]])), "Apparel","Footwear")</f>
        <v>Footwear</v>
      </c>
      <c r="K7490" s="3">
        <v>40</v>
      </c>
      <c r="L7490">
        <v>595</v>
      </c>
      <c r="M7490" s="3">
        <v>23800</v>
      </c>
      <c r="N7490" s="3">
        <v>9520</v>
      </c>
      <c r="O7490" t="s">
        <v>17</v>
      </c>
    </row>
    <row r="7491" spans="1:15" hidden="1" x14ac:dyDescent="0.3">
      <c r="A7491" t="s">
        <v>18</v>
      </c>
      <c r="B7491">
        <v>1185732</v>
      </c>
      <c r="C7491" s="1">
        <v>44334</v>
      </c>
      <c r="D7491" s="1" t="str">
        <f>TEXT(Table1[[#This Row],[Invoice Date]],"yyyy")</f>
        <v>2021</v>
      </c>
      <c r="E7491" t="s">
        <v>38</v>
      </c>
      <c r="F7491" t="s">
        <v>58</v>
      </c>
      <c r="G7491" t="s">
        <v>59</v>
      </c>
      <c r="H7491" t="s">
        <v>25</v>
      </c>
      <c r="I7491" t="str">
        <f>IF(ISNUMBER(SEARCH( "Women's",Table1[[#This Row],[Product]])), "Women","Male")</f>
        <v>Male</v>
      </c>
      <c r="J7491" t="str">
        <f>IF(ISNUMBER(SEARCH( "Apparel",Table1[[#This Row],[Product]])), "Apparel","Footwear")</f>
        <v>Footwear</v>
      </c>
      <c r="K7491" s="3">
        <v>60</v>
      </c>
      <c r="L7491">
        <v>595</v>
      </c>
      <c r="M7491" s="3">
        <v>35700</v>
      </c>
      <c r="N7491" s="3">
        <v>14280</v>
      </c>
      <c r="O7491" t="s">
        <v>31</v>
      </c>
    </row>
    <row r="7492" spans="1:15" hidden="1" x14ac:dyDescent="0.3">
      <c r="A7492" t="s">
        <v>45</v>
      </c>
      <c r="B7492">
        <v>1185732</v>
      </c>
      <c r="C7492" s="1">
        <v>44333</v>
      </c>
      <c r="D7492" s="1" t="str">
        <f>TEXT(Table1[[#This Row],[Invoice Date]],"yyyy")</f>
        <v>2021</v>
      </c>
      <c r="E7492" t="s">
        <v>38</v>
      </c>
      <c r="F7492" t="s">
        <v>121</v>
      </c>
      <c r="G7492" t="s">
        <v>122</v>
      </c>
      <c r="H7492" t="s">
        <v>25</v>
      </c>
      <c r="I7492" t="str">
        <f>IF(ISNUMBER(SEARCH( "Women's",Table1[[#This Row],[Product]])), "Women","Male")</f>
        <v>Male</v>
      </c>
      <c r="J7492" t="str">
        <f>IF(ISNUMBER(SEARCH( "Apparel",Table1[[#This Row],[Product]])), "Apparel","Footwear")</f>
        <v>Footwear</v>
      </c>
      <c r="K7492" s="3">
        <v>65</v>
      </c>
      <c r="L7492">
        <v>595</v>
      </c>
      <c r="M7492" s="3">
        <v>38675</v>
      </c>
      <c r="N7492" s="3">
        <v>15470</v>
      </c>
      <c r="O7492" t="s">
        <v>31</v>
      </c>
    </row>
    <row r="7493" spans="1:15" hidden="1" x14ac:dyDescent="0.3">
      <c r="A7493" t="s">
        <v>12</v>
      </c>
      <c r="B7493">
        <v>1197831</v>
      </c>
      <c r="C7493" s="1">
        <v>44089</v>
      </c>
      <c r="D7493" s="1" t="str">
        <f>TEXT(Table1[[#This Row],[Invoice Date]],"yyyy")</f>
        <v>2020</v>
      </c>
      <c r="E7493" t="s">
        <v>19</v>
      </c>
      <c r="F7493" t="s">
        <v>53</v>
      </c>
      <c r="G7493" t="s">
        <v>54</v>
      </c>
      <c r="H7493" t="s">
        <v>64</v>
      </c>
      <c r="I7493" t="str">
        <f>IF(ISNUMBER(SEARCH( "Women's",Table1[[#This Row],[Product]])), "Women","Male")</f>
        <v>Male</v>
      </c>
      <c r="J7493" t="str">
        <f>IF(ISNUMBER(SEARCH( "Apparel",Table1[[#This Row],[Product]])), "Apparel","Footwear")</f>
        <v>Apparel</v>
      </c>
      <c r="K7493" s="3">
        <v>45</v>
      </c>
      <c r="L7493">
        <v>575</v>
      </c>
      <c r="M7493" s="3">
        <v>25875</v>
      </c>
      <c r="N7493" s="3">
        <v>7763</v>
      </c>
      <c r="O7493" t="s">
        <v>26</v>
      </c>
    </row>
    <row r="7494" spans="1:15" hidden="1" x14ac:dyDescent="0.3">
      <c r="A7494" t="s">
        <v>18</v>
      </c>
      <c r="B7494">
        <v>1128299</v>
      </c>
      <c r="C7494" s="1">
        <v>44140</v>
      </c>
      <c r="D7494" s="1" t="str">
        <f>TEXT(Table1[[#This Row],[Invoice Date]],"yyyy")</f>
        <v>2020</v>
      </c>
      <c r="E7494" t="s">
        <v>42</v>
      </c>
      <c r="F7494" t="s">
        <v>60</v>
      </c>
      <c r="G7494" t="s">
        <v>61</v>
      </c>
      <c r="H7494" t="s">
        <v>64</v>
      </c>
      <c r="I7494" t="str">
        <f>IF(ISNUMBER(SEARCH( "Women's",Table1[[#This Row],[Product]])), "Women","Male")</f>
        <v>Male</v>
      </c>
      <c r="J7494" t="str">
        <f>IF(ISNUMBER(SEARCH( "Apparel",Table1[[#This Row],[Product]])), "Apparel","Footwear")</f>
        <v>Apparel</v>
      </c>
      <c r="K7494" s="3">
        <v>55</v>
      </c>
      <c r="L7494">
        <v>575</v>
      </c>
      <c r="M7494" s="3">
        <v>31625</v>
      </c>
      <c r="N7494" s="3">
        <v>15813</v>
      </c>
      <c r="O7494" t="s">
        <v>26</v>
      </c>
    </row>
    <row r="7495" spans="1:15" hidden="1" x14ac:dyDescent="0.3">
      <c r="A7495" t="s">
        <v>18</v>
      </c>
      <c r="B7495">
        <v>1128299</v>
      </c>
      <c r="C7495" s="1">
        <v>44145</v>
      </c>
      <c r="D7495" s="1" t="str">
        <f>TEXT(Table1[[#This Row],[Invoice Date]],"yyyy")</f>
        <v>2020</v>
      </c>
      <c r="E7495" t="s">
        <v>42</v>
      </c>
      <c r="F7495" t="s">
        <v>60</v>
      </c>
      <c r="G7495" t="s">
        <v>61</v>
      </c>
      <c r="H7495" t="s">
        <v>50</v>
      </c>
      <c r="I7495" t="str">
        <f>IF(ISNUMBER(SEARCH( "Women's",Table1[[#This Row],[Product]])), "Women","Male")</f>
        <v>Women</v>
      </c>
      <c r="J7495" t="str">
        <f>IF(ISNUMBER(SEARCH( "Apparel",Table1[[#This Row],[Product]])), "Apparel","Footwear")</f>
        <v>Footwear</v>
      </c>
      <c r="K7495" s="3">
        <v>50</v>
      </c>
      <c r="L7495">
        <v>575</v>
      </c>
      <c r="M7495" s="3">
        <v>28750</v>
      </c>
      <c r="N7495" s="3">
        <v>8625</v>
      </c>
      <c r="O7495" t="s">
        <v>26</v>
      </c>
    </row>
    <row r="7496" spans="1:15" hidden="1" x14ac:dyDescent="0.3">
      <c r="A7496" t="s">
        <v>18</v>
      </c>
      <c r="B7496">
        <v>1128299</v>
      </c>
      <c r="C7496" s="1">
        <v>44206</v>
      </c>
      <c r="D7496" s="1" t="str">
        <f>TEXT(Table1[[#This Row],[Invoice Date]],"yyyy")</f>
        <v>2021</v>
      </c>
      <c r="E7496" t="s">
        <v>42</v>
      </c>
      <c r="F7496" t="s">
        <v>60</v>
      </c>
      <c r="G7496" t="s">
        <v>61</v>
      </c>
      <c r="H7496" t="s">
        <v>64</v>
      </c>
      <c r="I7496" t="str">
        <f>IF(ISNUMBER(SEARCH( "Women's",Table1[[#This Row],[Product]])), "Women","Male")</f>
        <v>Male</v>
      </c>
      <c r="J7496" t="str">
        <f>IF(ISNUMBER(SEARCH( "Apparel",Table1[[#This Row],[Product]])), "Apparel","Footwear")</f>
        <v>Apparel</v>
      </c>
      <c r="K7496" s="3">
        <v>65</v>
      </c>
      <c r="L7496">
        <v>575</v>
      </c>
      <c r="M7496" s="3">
        <v>37375</v>
      </c>
      <c r="N7496" s="3">
        <v>20556</v>
      </c>
      <c r="O7496" t="s">
        <v>26</v>
      </c>
    </row>
    <row r="7497" spans="1:15" hidden="1" x14ac:dyDescent="0.3">
      <c r="A7497" t="s">
        <v>37</v>
      </c>
      <c r="B7497">
        <v>1185732</v>
      </c>
      <c r="C7497" s="1">
        <v>44383</v>
      </c>
      <c r="D7497" s="1" t="str">
        <f>TEXT(Table1[[#This Row],[Invoice Date]],"yyyy")</f>
        <v>2021</v>
      </c>
      <c r="E7497" t="s">
        <v>28</v>
      </c>
      <c r="F7497" t="s">
        <v>112</v>
      </c>
      <c r="G7497" t="s">
        <v>113</v>
      </c>
      <c r="H7497" t="s">
        <v>25</v>
      </c>
      <c r="I7497" t="str">
        <f>IF(ISNUMBER(SEARCH( "Women's",Table1[[#This Row],[Product]])), "Women","Male")</f>
        <v>Male</v>
      </c>
      <c r="J7497" t="str">
        <f>IF(ISNUMBER(SEARCH( "Apparel",Table1[[#This Row],[Product]])), "Apparel","Footwear")</f>
        <v>Footwear</v>
      </c>
      <c r="K7497" s="3">
        <v>50</v>
      </c>
      <c r="L7497">
        <v>575</v>
      </c>
      <c r="M7497" s="3">
        <v>28750</v>
      </c>
      <c r="N7497" s="3">
        <v>11500</v>
      </c>
      <c r="O7497" t="s">
        <v>26</v>
      </c>
    </row>
    <row r="7498" spans="1:15" hidden="1" x14ac:dyDescent="0.3">
      <c r="A7498" t="s">
        <v>22</v>
      </c>
      <c r="B7498">
        <v>1197831</v>
      </c>
      <c r="C7498" s="1">
        <v>44458</v>
      </c>
      <c r="D7498" s="1" t="str">
        <f>TEXT(Table1[[#This Row],[Invoice Date]],"yyyy")</f>
        <v>2021</v>
      </c>
      <c r="E7498" t="s">
        <v>19</v>
      </c>
      <c r="F7498" t="s">
        <v>53</v>
      </c>
      <c r="G7498" t="s">
        <v>62</v>
      </c>
      <c r="H7498" t="s">
        <v>50</v>
      </c>
      <c r="I7498" t="str">
        <f>IF(ISNUMBER(SEARCH( "Women's",Table1[[#This Row],[Product]])), "Women","Male")</f>
        <v>Women</v>
      </c>
      <c r="J7498" t="str">
        <f>IF(ISNUMBER(SEARCH( "Apparel",Table1[[#This Row],[Product]])), "Apparel","Footwear")</f>
        <v>Footwear</v>
      </c>
      <c r="K7498" s="3">
        <v>45</v>
      </c>
      <c r="L7498">
        <v>575</v>
      </c>
      <c r="M7498" s="3">
        <v>25875</v>
      </c>
      <c r="N7498" s="3">
        <v>12938</v>
      </c>
      <c r="O7498" t="s">
        <v>26</v>
      </c>
    </row>
    <row r="7499" spans="1:15" hidden="1" x14ac:dyDescent="0.3">
      <c r="A7499" t="s">
        <v>22</v>
      </c>
      <c r="B7499">
        <v>1197831</v>
      </c>
      <c r="C7499" s="1">
        <v>44459</v>
      </c>
      <c r="D7499" s="1" t="str">
        <f>TEXT(Table1[[#This Row],[Invoice Date]],"yyyy")</f>
        <v>2021</v>
      </c>
      <c r="E7499" t="s">
        <v>19</v>
      </c>
      <c r="F7499" t="s">
        <v>53</v>
      </c>
      <c r="G7499" t="s">
        <v>62</v>
      </c>
      <c r="H7499" t="s">
        <v>64</v>
      </c>
      <c r="I7499" t="str">
        <f>IF(ISNUMBER(SEARCH( "Women's",Table1[[#This Row],[Product]])), "Women","Male")</f>
        <v>Male</v>
      </c>
      <c r="J7499" t="str">
        <f>IF(ISNUMBER(SEARCH( "Apparel",Table1[[#This Row],[Product]])), "Apparel","Footwear")</f>
        <v>Apparel</v>
      </c>
      <c r="K7499" s="3">
        <v>50</v>
      </c>
      <c r="L7499">
        <v>575</v>
      </c>
      <c r="M7499" s="3">
        <v>28750</v>
      </c>
      <c r="N7499" s="3">
        <v>10063</v>
      </c>
      <c r="O7499" t="s">
        <v>26</v>
      </c>
    </row>
    <row r="7500" spans="1:15" hidden="1" x14ac:dyDescent="0.3">
      <c r="A7500" t="s">
        <v>22</v>
      </c>
      <c r="B7500">
        <v>1197831</v>
      </c>
      <c r="C7500" s="1">
        <v>44475</v>
      </c>
      <c r="D7500" s="1" t="str">
        <f>TEXT(Table1[[#This Row],[Invoice Date]],"yyyy")</f>
        <v>2021</v>
      </c>
      <c r="E7500" t="s">
        <v>19</v>
      </c>
      <c r="F7500" t="s">
        <v>53</v>
      </c>
      <c r="G7500" t="s">
        <v>62</v>
      </c>
      <c r="H7500" t="s">
        <v>27</v>
      </c>
      <c r="I7500" t="str">
        <f>IF(ISNUMBER(SEARCH( "Women's",Table1[[#This Row],[Product]])), "Women","Male")</f>
        <v>Women</v>
      </c>
      <c r="J7500" t="str">
        <f>IF(ISNUMBER(SEARCH( "Apparel",Table1[[#This Row],[Product]])), "Apparel","Footwear")</f>
        <v>Footwear</v>
      </c>
      <c r="K7500" s="3">
        <v>45</v>
      </c>
      <c r="L7500">
        <v>575</v>
      </c>
      <c r="M7500" s="3">
        <v>25875</v>
      </c>
      <c r="N7500" s="3">
        <v>10350</v>
      </c>
      <c r="O7500" t="s">
        <v>26</v>
      </c>
    </row>
    <row r="7501" spans="1:15" hidden="1" x14ac:dyDescent="0.3">
      <c r="A7501" t="s">
        <v>22</v>
      </c>
      <c r="B7501">
        <v>1197831</v>
      </c>
      <c r="C7501" s="1">
        <v>44478</v>
      </c>
      <c r="D7501" s="1" t="str">
        <f>TEXT(Table1[[#This Row],[Invoice Date]],"yyyy")</f>
        <v>2021</v>
      </c>
      <c r="E7501" t="s">
        <v>19</v>
      </c>
      <c r="F7501" t="s">
        <v>53</v>
      </c>
      <c r="G7501" t="s">
        <v>62</v>
      </c>
      <c r="H7501" t="s">
        <v>16</v>
      </c>
      <c r="I7501" t="str">
        <f>IF(ISNUMBER(SEARCH( "Women's",Table1[[#This Row],[Product]])), "Women","Male")</f>
        <v>Women</v>
      </c>
      <c r="J7501" t="str">
        <f>IF(ISNUMBER(SEARCH( "Apparel",Table1[[#This Row],[Product]])), "Apparel","Footwear")</f>
        <v>Apparel</v>
      </c>
      <c r="K7501" s="3">
        <v>50</v>
      </c>
      <c r="L7501">
        <v>575</v>
      </c>
      <c r="M7501" s="3">
        <v>28750</v>
      </c>
      <c r="N7501" s="3">
        <v>15813</v>
      </c>
      <c r="O7501" t="s">
        <v>26</v>
      </c>
    </row>
    <row r="7502" spans="1:15" hidden="1" x14ac:dyDescent="0.3">
      <c r="A7502" t="s">
        <v>22</v>
      </c>
      <c r="B7502">
        <v>1197831</v>
      </c>
      <c r="C7502" s="1">
        <v>44488</v>
      </c>
      <c r="D7502" s="1" t="str">
        <f>TEXT(Table1[[#This Row],[Invoice Date]],"yyyy")</f>
        <v>2021</v>
      </c>
      <c r="E7502" t="s">
        <v>19</v>
      </c>
      <c r="F7502" t="s">
        <v>53</v>
      </c>
      <c r="G7502" t="s">
        <v>62</v>
      </c>
      <c r="H7502" t="s">
        <v>50</v>
      </c>
      <c r="I7502" t="str">
        <f>IF(ISNUMBER(SEARCH( "Women's",Table1[[#This Row],[Product]])), "Women","Male")</f>
        <v>Women</v>
      </c>
      <c r="J7502" t="str">
        <f>IF(ISNUMBER(SEARCH( "Apparel",Table1[[#This Row],[Product]])), "Apparel","Footwear")</f>
        <v>Footwear</v>
      </c>
      <c r="K7502" s="3">
        <v>65</v>
      </c>
      <c r="L7502">
        <v>575</v>
      </c>
      <c r="M7502" s="3">
        <v>37375</v>
      </c>
      <c r="N7502" s="3">
        <v>18688</v>
      </c>
      <c r="O7502" t="s">
        <v>26</v>
      </c>
    </row>
    <row r="7503" spans="1:15" hidden="1" x14ac:dyDescent="0.3">
      <c r="A7503" t="s">
        <v>18</v>
      </c>
      <c r="B7503">
        <v>1128299</v>
      </c>
      <c r="C7503" s="1">
        <v>43893</v>
      </c>
      <c r="D7503" s="1" t="str">
        <f>TEXT(Table1[[#This Row],[Invoice Date]],"yyyy")</f>
        <v>2020</v>
      </c>
      <c r="E7503" t="s">
        <v>42</v>
      </c>
      <c r="F7503" t="s">
        <v>110</v>
      </c>
      <c r="G7503" t="s">
        <v>111</v>
      </c>
      <c r="H7503" t="s">
        <v>25</v>
      </c>
      <c r="I7503" t="str">
        <f>IF(ISNUMBER(SEARCH( "Women's",Table1[[#This Row],[Product]])), "Women","Male")</f>
        <v>Male</v>
      </c>
      <c r="J7503" t="str">
        <f>IF(ISNUMBER(SEARCH( "Apparel",Table1[[#This Row],[Product]])), "Apparel","Footwear")</f>
        <v>Footwear</v>
      </c>
      <c r="K7503" s="3">
        <v>60</v>
      </c>
      <c r="L7503">
        <v>575</v>
      </c>
      <c r="M7503" s="3">
        <v>34500</v>
      </c>
      <c r="N7503" s="3">
        <v>12075</v>
      </c>
      <c r="O7503" t="s">
        <v>31</v>
      </c>
    </row>
    <row r="7504" spans="1:15" hidden="1" x14ac:dyDescent="0.3">
      <c r="A7504" t="s">
        <v>18</v>
      </c>
      <c r="B7504">
        <v>1128299</v>
      </c>
      <c r="C7504" s="1">
        <v>43894</v>
      </c>
      <c r="D7504" s="1" t="str">
        <f>TEXT(Table1[[#This Row],[Invoice Date]],"yyyy")</f>
        <v>2020</v>
      </c>
      <c r="E7504" t="s">
        <v>42</v>
      </c>
      <c r="F7504" t="s">
        <v>110</v>
      </c>
      <c r="G7504" t="s">
        <v>111</v>
      </c>
      <c r="H7504" t="s">
        <v>34</v>
      </c>
      <c r="I7504" t="str">
        <f>IF(ISNUMBER(SEARCH( "Women's",Table1[[#This Row],[Product]])), "Women","Male")</f>
        <v>Male</v>
      </c>
      <c r="J7504" t="str">
        <f>IF(ISNUMBER(SEARCH( "Apparel",Table1[[#This Row],[Product]])), "Apparel","Footwear")</f>
        <v>Footwear</v>
      </c>
      <c r="K7504" s="3">
        <v>65</v>
      </c>
      <c r="L7504">
        <v>575</v>
      </c>
      <c r="M7504" s="3">
        <v>37375</v>
      </c>
      <c r="N7504" s="3">
        <v>7475</v>
      </c>
      <c r="O7504" t="s">
        <v>31</v>
      </c>
    </row>
    <row r="7505" spans="1:15" hidden="1" x14ac:dyDescent="0.3">
      <c r="A7505" t="s">
        <v>18</v>
      </c>
      <c r="B7505">
        <v>1128299</v>
      </c>
      <c r="C7505" s="1">
        <v>43936</v>
      </c>
      <c r="D7505" s="1" t="str">
        <f>TEXT(Table1[[#This Row],[Invoice Date]],"yyyy")</f>
        <v>2020</v>
      </c>
      <c r="E7505" t="s">
        <v>42</v>
      </c>
      <c r="F7505" t="s">
        <v>127</v>
      </c>
      <c r="G7505" t="s">
        <v>128</v>
      </c>
      <c r="H7505" t="s">
        <v>34</v>
      </c>
      <c r="I7505" t="str">
        <f>IF(ISNUMBER(SEARCH( "Women's",Table1[[#This Row],[Product]])), "Women","Male")</f>
        <v>Male</v>
      </c>
      <c r="J7505" t="str">
        <f>IF(ISNUMBER(SEARCH( "Apparel",Table1[[#This Row],[Product]])), "Apparel","Footwear")</f>
        <v>Footwear</v>
      </c>
      <c r="K7505" s="3">
        <v>65</v>
      </c>
      <c r="L7505">
        <v>575</v>
      </c>
      <c r="M7505" s="3">
        <v>37375</v>
      </c>
      <c r="N7505" s="3">
        <v>13081</v>
      </c>
      <c r="O7505" t="s">
        <v>31</v>
      </c>
    </row>
    <row r="7506" spans="1:15" hidden="1" x14ac:dyDescent="0.3">
      <c r="A7506" t="s">
        <v>18</v>
      </c>
      <c r="B7506">
        <v>1128299</v>
      </c>
      <c r="C7506" s="1">
        <v>43937</v>
      </c>
      <c r="D7506" s="1" t="str">
        <f>TEXT(Table1[[#This Row],[Invoice Date]],"yyyy")</f>
        <v>2020</v>
      </c>
      <c r="E7506" t="s">
        <v>42</v>
      </c>
      <c r="F7506" t="s">
        <v>127</v>
      </c>
      <c r="G7506" t="s">
        <v>128</v>
      </c>
      <c r="H7506" t="s">
        <v>27</v>
      </c>
      <c r="I7506" t="str">
        <f>IF(ISNUMBER(SEARCH( "Women's",Table1[[#This Row],[Product]])), "Women","Male")</f>
        <v>Women</v>
      </c>
      <c r="J7506" t="str">
        <f>IF(ISNUMBER(SEARCH( "Apparel",Table1[[#This Row],[Product]])), "Apparel","Footwear")</f>
        <v>Footwear</v>
      </c>
      <c r="K7506" s="3">
        <v>65</v>
      </c>
      <c r="L7506">
        <v>575</v>
      </c>
      <c r="M7506" s="3">
        <v>37375</v>
      </c>
      <c r="N7506" s="3">
        <v>18688</v>
      </c>
      <c r="O7506" t="s">
        <v>31</v>
      </c>
    </row>
    <row r="7507" spans="1:15" hidden="1" x14ac:dyDescent="0.3">
      <c r="A7507" t="s">
        <v>18</v>
      </c>
      <c r="B7507">
        <v>1128299</v>
      </c>
      <c r="C7507" s="1">
        <v>43943</v>
      </c>
      <c r="D7507" s="1" t="str">
        <f>TEXT(Table1[[#This Row],[Invoice Date]],"yyyy")</f>
        <v>2020</v>
      </c>
      <c r="E7507" t="s">
        <v>42</v>
      </c>
      <c r="F7507" t="s">
        <v>127</v>
      </c>
      <c r="G7507" t="s">
        <v>128</v>
      </c>
      <c r="H7507" t="s">
        <v>27</v>
      </c>
      <c r="I7507" t="str">
        <f>IF(ISNUMBER(SEARCH( "Women's",Table1[[#This Row],[Product]])), "Women","Male")</f>
        <v>Women</v>
      </c>
      <c r="J7507" t="str">
        <f>IF(ISNUMBER(SEARCH( "Apparel",Table1[[#This Row],[Product]])), "Apparel","Footwear")</f>
        <v>Footwear</v>
      </c>
      <c r="K7507" s="3">
        <v>70</v>
      </c>
      <c r="L7507">
        <v>575</v>
      </c>
      <c r="M7507" s="3">
        <v>40250</v>
      </c>
      <c r="N7507" s="3">
        <v>18113</v>
      </c>
      <c r="O7507" t="s">
        <v>31</v>
      </c>
    </row>
    <row r="7508" spans="1:15" hidden="1" x14ac:dyDescent="0.3">
      <c r="A7508" t="s">
        <v>18</v>
      </c>
      <c r="B7508">
        <v>1128299</v>
      </c>
      <c r="C7508" s="1">
        <v>43965</v>
      </c>
      <c r="D7508" s="1" t="str">
        <f>TEXT(Table1[[#This Row],[Invoice Date]],"yyyy")</f>
        <v>2020</v>
      </c>
      <c r="E7508" t="s">
        <v>42</v>
      </c>
      <c r="F7508" t="s">
        <v>127</v>
      </c>
      <c r="G7508" t="s">
        <v>128</v>
      </c>
      <c r="H7508" t="s">
        <v>25</v>
      </c>
      <c r="I7508" t="str">
        <f>IF(ISNUMBER(SEARCH( "Women's",Table1[[#This Row],[Product]])), "Women","Male")</f>
        <v>Male</v>
      </c>
      <c r="J7508" t="str">
        <f>IF(ISNUMBER(SEARCH( "Apparel",Table1[[#This Row],[Product]])), "Apparel","Footwear")</f>
        <v>Footwear</v>
      </c>
      <c r="K7508" s="3">
        <v>55</v>
      </c>
      <c r="L7508">
        <v>575</v>
      </c>
      <c r="M7508" s="3">
        <v>31625</v>
      </c>
      <c r="N7508" s="3">
        <v>12650</v>
      </c>
      <c r="O7508" t="s">
        <v>31</v>
      </c>
    </row>
    <row r="7509" spans="1:15" hidden="1" x14ac:dyDescent="0.3">
      <c r="A7509" t="s">
        <v>18</v>
      </c>
      <c r="B7509">
        <v>1128299</v>
      </c>
      <c r="C7509" s="1">
        <v>43966</v>
      </c>
      <c r="D7509" s="1" t="str">
        <f>TEXT(Table1[[#This Row],[Invoice Date]],"yyyy")</f>
        <v>2020</v>
      </c>
      <c r="E7509" t="s">
        <v>42</v>
      </c>
      <c r="F7509" t="s">
        <v>127</v>
      </c>
      <c r="G7509" t="s">
        <v>128</v>
      </c>
      <c r="H7509" t="s">
        <v>34</v>
      </c>
      <c r="I7509" t="str">
        <f>IF(ISNUMBER(SEARCH( "Women's",Table1[[#This Row],[Product]])), "Women","Male")</f>
        <v>Male</v>
      </c>
      <c r="J7509" t="str">
        <f>IF(ISNUMBER(SEARCH( "Apparel",Table1[[#This Row],[Product]])), "Apparel","Footwear")</f>
        <v>Footwear</v>
      </c>
      <c r="K7509" s="3">
        <v>60</v>
      </c>
      <c r="L7509">
        <v>575</v>
      </c>
      <c r="M7509" s="3">
        <v>34500</v>
      </c>
      <c r="N7509" s="3">
        <v>8625</v>
      </c>
      <c r="O7509" t="s">
        <v>31</v>
      </c>
    </row>
    <row r="7510" spans="1:15" hidden="1" x14ac:dyDescent="0.3">
      <c r="A7510" t="s">
        <v>18</v>
      </c>
      <c r="B7510">
        <v>1128299</v>
      </c>
      <c r="C7510" s="1">
        <v>43989</v>
      </c>
      <c r="D7510" s="1" t="str">
        <f>TEXT(Table1[[#This Row],[Invoice Date]],"yyyy")</f>
        <v>2020</v>
      </c>
      <c r="E7510" t="s">
        <v>42</v>
      </c>
      <c r="F7510" t="s">
        <v>91</v>
      </c>
      <c r="G7510" t="s">
        <v>92</v>
      </c>
      <c r="H7510" t="s">
        <v>25</v>
      </c>
      <c r="I7510" t="str">
        <f>IF(ISNUMBER(SEARCH( "Women's",Table1[[#This Row],[Product]])), "Women","Male")</f>
        <v>Male</v>
      </c>
      <c r="J7510" t="str">
        <f>IF(ISNUMBER(SEARCH( "Apparel",Table1[[#This Row],[Product]])), "Apparel","Footwear")</f>
        <v>Footwear</v>
      </c>
      <c r="K7510" s="3">
        <v>50</v>
      </c>
      <c r="L7510">
        <v>575</v>
      </c>
      <c r="M7510" s="3">
        <v>28750</v>
      </c>
      <c r="N7510" s="3">
        <v>8625</v>
      </c>
      <c r="O7510" t="s">
        <v>31</v>
      </c>
    </row>
    <row r="7511" spans="1:15" hidden="1" x14ac:dyDescent="0.3">
      <c r="A7511" t="s">
        <v>18</v>
      </c>
      <c r="B7511">
        <v>1128299</v>
      </c>
      <c r="C7511" s="1">
        <v>44017</v>
      </c>
      <c r="D7511" s="1" t="str">
        <f>TEXT(Table1[[#This Row],[Invoice Date]],"yyyy")</f>
        <v>2020</v>
      </c>
      <c r="E7511" t="s">
        <v>42</v>
      </c>
      <c r="F7511" t="s">
        <v>91</v>
      </c>
      <c r="G7511" t="s">
        <v>92</v>
      </c>
      <c r="H7511" t="s">
        <v>64</v>
      </c>
      <c r="I7511" t="str">
        <f>IF(ISNUMBER(SEARCH( "Women's",Table1[[#This Row],[Product]])), "Women","Male")</f>
        <v>Male</v>
      </c>
      <c r="J7511" t="str">
        <f>IF(ISNUMBER(SEARCH( "Apparel",Table1[[#This Row],[Product]])), "Apparel","Footwear")</f>
        <v>Apparel</v>
      </c>
      <c r="K7511" s="3">
        <v>85</v>
      </c>
      <c r="L7511">
        <v>575</v>
      </c>
      <c r="M7511" s="3">
        <v>48875</v>
      </c>
      <c r="N7511" s="3">
        <v>12219</v>
      </c>
      <c r="O7511" t="s">
        <v>31</v>
      </c>
    </row>
    <row r="7512" spans="1:15" hidden="1" x14ac:dyDescent="0.3">
      <c r="A7512" t="s">
        <v>18</v>
      </c>
      <c r="B7512">
        <v>1128299</v>
      </c>
      <c r="C7512" s="1">
        <v>44018</v>
      </c>
      <c r="D7512" s="1" t="str">
        <f>TEXT(Table1[[#This Row],[Invoice Date]],"yyyy")</f>
        <v>2020</v>
      </c>
      <c r="E7512" t="s">
        <v>42</v>
      </c>
      <c r="F7512" t="s">
        <v>91</v>
      </c>
      <c r="G7512" t="s">
        <v>92</v>
      </c>
      <c r="H7512" t="s">
        <v>16</v>
      </c>
      <c r="I7512" t="str">
        <f>IF(ISNUMBER(SEARCH( "Women's",Table1[[#This Row],[Product]])), "Women","Male")</f>
        <v>Women</v>
      </c>
      <c r="J7512" t="str">
        <f>IF(ISNUMBER(SEARCH( "Apparel",Table1[[#This Row],[Product]])), "Apparel","Footwear")</f>
        <v>Apparel</v>
      </c>
      <c r="K7512" s="3">
        <v>100</v>
      </c>
      <c r="L7512">
        <v>575</v>
      </c>
      <c r="M7512" s="3">
        <v>57500</v>
      </c>
      <c r="N7512" s="3">
        <v>11500</v>
      </c>
      <c r="O7512" t="s">
        <v>31</v>
      </c>
    </row>
    <row r="7513" spans="1:15" hidden="1" x14ac:dyDescent="0.3">
      <c r="A7513" t="s">
        <v>18</v>
      </c>
      <c r="B7513">
        <v>1128299</v>
      </c>
      <c r="C7513" s="1">
        <v>44022</v>
      </c>
      <c r="D7513" s="1" t="str">
        <f>TEXT(Table1[[#This Row],[Invoice Date]],"yyyy")</f>
        <v>2020</v>
      </c>
      <c r="E7513" t="s">
        <v>42</v>
      </c>
      <c r="F7513" t="s">
        <v>91</v>
      </c>
      <c r="G7513" t="s">
        <v>92</v>
      </c>
      <c r="H7513" t="s">
        <v>50</v>
      </c>
      <c r="I7513" t="str">
        <f>IF(ISNUMBER(SEARCH( "Women's",Table1[[#This Row],[Product]])), "Women","Male")</f>
        <v>Women</v>
      </c>
      <c r="J7513" t="str">
        <f>IF(ISNUMBER(SEARCH( "Apparel",Table1[[#This Row],[Product]])), "Apparel","Footwear")</f>
        <v>Footwear</v>
      </c>
      <c r="K7513" s="3">
        <v>75</v>
      </c>
      <c r="L7513">
        <v>575</v>
      </c>
      <c r="M7513" s="3">
        <v>43125</v>
      </c>
      <c r="N7513" s="3">
        <v>12938</v>
      </c>
      <c r="O7513" t="s">
        <v>31</v>
      </c>
    </row>
    <row r="7514" spans="1:15" hidden="1" x14ac:dyDescent="0.3">
      <c r="A7514" t="s">
        <v>18</v>
      </c>
      <c r="B7514">
        <v>1128299</v>
      </c>
      <c r="C7514" s="1">
        <v>44023</v>
      </c>
      <c r="D7514" s="1" t="str">
        <f>TEXT(Table1[[#This Row],[Invoice Date]],"yyyy")</f>
        <v>2020</v>
      </c>
      <c r="E7514" t="s">
        <v>42</v>
      </c>
      <c r="F7514" t="s">
        <v>91</v>
      </c>
      <c r="G7514" t="s">
        <v>92</v>
      </c>
      <c r="H7514" t="s">
        <v>64</v>
      </c>
      <c r="I7514" t="str">
        <f>IF(ISNUMBER(SEARCH( "Women's",Table1[[#This Row],[Product]])), "Women","Male")</f>
        <v>Male</v>
      </c>
      <c r="J7514" t="str">
        <f>IF(ISNUMBER(SEARCH( "Apparel",Table1[[#This Row],[Product]])), "Apparel","Footwear")</f>
        <v>Apparel</v>
      </c>
      <c r="K7514" s="3">
        <v>75</v>
      </c>
      <c r="L7514">
        <v>575</v>
      </c>
      <c r="M7514" s="3">
        <v>43125</v>
      </c>
      <c r="N7514" s="3">
        <v>10781</v>
      </c>
      <c r="O7514" t="s">
        <v>31</v>
      </c>
    </row>
    <row r="7515" spans="1:15" hidden="1" x14ac:dyDescent="0.3">
      <c r="A7515" t="s">
        <v>18</v>
      </c>
      <c r="B7515">
        <v>1128299</v>
      </c>
      <c r="C7515" s="1">
        <v>44048</v>
      </c>
      <c r="D7515" s="1" t="str">
        <f>TEXT(Table1[[#This Row],[Invoice Date]],"yyyy")</f>
        <v>2020</v>
      </c>
      <c r="E7515" t="s">
        <v>42</v>
      </c>
      <c r="F7515" t="s">
        <v>91</v>
      </c>
      <c r="G7515" t="s">
        <v>92</v>
      </c>
      <c r="H7515" t="s">
        <v>16</v>
      </c>
      <c r="I7515" t="str">
        <f>IF(ISNUMBER(SEARCH( "Women's",Table1[[#This Row],[Product]])), "Women","Male")</f>
        <v>Women</v>
      </c>
      <c r="J7515" t="str">
        <f>IF(ISNUMBER(SEARCH( "Apparel",Table1[[#This Row],[Product]])), "Apparel","Footwear")</f>
        <v>Apparel</v>
      </c>
      <c r="K7515" s="3">
        <v>95</v>
      </c>
      <c r="L7515">
        <v>575</v>
      </c>
      <c r="M7515" s="3">
        <v>54625</v>
      </c>
      <c r="N7515" s="3">
        <v>10925</v>
      </c>
      <c r="O7515" t="s">
        <v>31</v>
      </c>
    </row>
    <row r="7516" spans="1:15" hidden="1" x14ac:dyDescent="0.3">
      <c r="A7516" t="s">
        <v>57</v>
      </c>
      <c r="B7516">
        <v>1189833</v>
      </c>
      <c r="C7516" s="1">
        <v>44205</v>
      </c>
      <c r="D7516" s="1" t="str">
        <f>TEXT(Table1[[#This Row],[Invoice Date]],"yyyy")</f>
        <v>2021</v>
      </c>
      <c r="E7516" t="s">
        <v>28</v>
      </c>
      <c r="F7516" t="s">
        <v>125</v>
      </c>
      <c r="G7516" t="s">
        <v>126</v>
      </c>
      <c r="H7516" t="s">
        <v>25</v>
      </c>
      <c r="I7516" t="str">
        <f>IF(ISNUMBER(SEARCH( "Women's",Table1[[#This Row],[Product]])), "Women","Male")</f>
        <v>Male</v>
      </c>
      <c r="J7516" t="str">
        <f>IF(ISNUMBER(SEARCH( "Apparel",Table1[[#This Row],[Product]])), "Apparel","Footwear")</f>
        <v>Footwear</v>
      </c>
      <c r="K7516" s="3">
        <v>35</v>
      </c>
      <c r="L7516">
        <v>575</v>
      </c>
      <c r="M7516" s="3">
        <v>20125</v>
      </c>
      <c r="N7516" s="3">
        <v>9056</v>
      </c>
      <c r="O7516" t="s">
        <v>26</v>
      </c>
    </row>
    <row r="7517" spans="1:15" hidden="1" x14ac:dyDescent="0.3">
      <c r="A7517" t="s">
        <v>57</v>
      </c>
      <c r="B7517">
        <v>1189833</v>
      </c>
      <c r="C7517" s="1">
        <v>44211</v>
      </c>
      <c r="D7517" s="1" t="str">
        <f>TEXT(Table1[[#This Row],[Invoice Date]],"yyyy")</f>
        <v>2021</v>
      </c>
      <c r="E7517" t="s">
        <v>28</v>
      </c>
      <c r="F7517" t="s">
        <v>125</v>
      </c>
      <c r="G7517" t="s">
        <v>126</v>
      </c>
      <c r="H7517" t="s">
        <v>25</v>
      </c>
      <c r="I7517" t="str">
        <f>IF(ISNUMBER(SEARCH( "Women's",Table1[[#This Row],[Product]])), "Women","Male")</f>
        <v>Male</v>
      </c>
      <c r="J7517" t="str">
        <f>IF(ISNUMBER(SEARCH( "Apparel",Table1[[#This Row],[Product]])), "Apparel","Footwear")</f>
        <v>Footwear</v>
      </c>
      <c r="K7517" s="3">
        <v>45</v>
      </c>
      <c r="L7517">
        <v>575</v>
      </c>
      <c r="M7517" s="3">
        <v>25875</v>
      </c>
      <c r="N7517" s="3">
        <v>11644</v>
      </c>
      <c r="O7517" t="s">
        <v>26</v>
      </c>
    </row>
    <row r="7518" spans="1:15" hidden="1" x14ac:dyDescent="0.3">
      <c r="A7518" t="s">
        <v>57</v>
      </c>
      <c r="B7518">
        <v>1189833</v>
      </c>
      <c r="C7518" s="1">
        <v>44217</v>
      </c>
      <c r="D7518" s="1" t="str">
        <f>TEXT(Table1[[#This Row],[Invoice Date]],"yyyy")</f>
        <v>2021</v>
      </c>
      <c r="E7518" t="s">
        <v>28</v>
      </c>
      <c r="F7518" t="s">
        <v>125</v>
      </c>
      <c r="G7518" t="s">
        <v>126</v>
      </c>
      <c r="H7518" t="s">
        <v>25</v>
      </c>
      <c r="I7518" t="str">
        <f>IF(ISNUMBER(SEARCH( "Women's",Table1[[#This Row],[Product]])), "Women","Male")</f>
        <v>Male</v>
      </c>
      <c r="J7518" t="str">
        <f>IF(ISNUMBER(SEARCH( "Apparel",Table1[[#This Row],[Product]])), "Apparel","Footwear")</f>
        <v>Footwear</v>
      </c>
      <c r="K7518" s="3">
        <v>40</v>
      </c>
      <c r="L7518">
        <v>575</v>
      </c>
      <c r="M7518" s="3">
        <v>23000</v>
      </c>
      <c r="N7518" s="3">
        <v>10350</v>
      </c>
      <c r="O7518" t="s">
        <v>26</v>
      </c>
    </row>
    <row r="7519" spans="1:15" hidden="1" x14ac:dyDescent="0.3">
      <c r="A7519" t="s">
        <v>57</v>
      </c>
      <c r="B7519">
        <v>1189833</v>
      </c>
      <c r="C7519" s="1">
        <v>44253</v>
      </c>
      <c r="D7519" s="1" t="str">
        <f>TEXT(Table1[[#This Row],[Invoice Date]],"yyyy")</f>
        <v>2021</v>
      </c>
      <c r="E7519" t="s">
        <v>28</v>
      </c>
      <c r="F7519" t="s">
        <v>125</v>
      </c>
      <c r="G7519" t="s">
        <v>126</v>
      </c>
      <c r="H7519" t="s">
        <v>25</v>
      </c>
      <c r="I7519" t="str">
        <f>IF(ISNUMBER(SEARCH( "Women's",Table1[[#This Row],[Product]])), "Women","Male")</f>
        <v>Male</v>
      </c>
      <c r="J7519" t="str">
        <f>IF(ISNUMBER(SEARCH( "Apparel",Table1[[#This Row],[Product]])), "Apparel","Footwear")</f>
        <v>Footwear</v>
      </c>
      <c r="K7519" s="3">
        <v>40</v>
      </c>
      <c r="L7519">
        <v>575</v>
      </c>
      <c r="M7519" s="3">
        <v>23000</v>
      </c>
      <c r="N7519" s="3">
        <v>10350</v>
      </c>
      <c r="O7519" t="s">
        <v>26</v>
      </c>
    </row>
    <row r="7520" spans="1:15" hidden="1" x14ac:dyDescent="0.3">
      <c r="A7520" t="s">
        <v>57</v>
      </c>
      <c r="B7520">
        <v>1189833</v>
      </c>
      <c r="C7520" s="1">
        <v>44254</v>
      </c>
      <c r="D7520" s="1" t="str">
        <f>TEXT(Table1[[#This Row],[Invoice Date]],"yyyy")</f>
        <v>2021</v>
      </c>
      <c r="E7520" t="s">
        <v>28</v>
      </c>
      <c r="F7520" t="s">
        <v>125</v>
      </c>
      <c r="G7520" t="s">
        <v>126</v>
      </c>
      <c r="H7520" t="s">
        <v>34</v>
      </c>
      <c r="I7520" t="str">
        <f>IF(ISNUMBER(SEARCH( "Women's",Table1[[#This Row],[Product]])), "Women","Male")</f>
        <v>Male</v>
      </c>
      <c r="J7520" t="str">
        <f>IF(ISNUMBER(SEARCH( "Apparel",Table1[[#This Row],[Product]])), "Apparel","Footwear")</f>
        <v>Footwear</v>
      </c>
      <c r="K7520" s="3">
        <v>45</v>
      </c>
      <c r="L7520">
        <v>575</v>
      </c>
      <c r="M7520" s="3">
        <v>25875</v>
      </c>
      <c r="N7520" s="3">
        <v>7763</v>
      </c>
      <c r="O7520" t="s">
        <v>26</v>
      </c>
    </row>
    <row r="7521" spans="1:15" hidden="1" x14ac:dyDescent="0.3">
      <c r="A7521" t="s">
        <v>22</v>
      </c>
      <c r="B7521">
        <v>1197831</v>
      </c>
      <c r="C7521" s="1">
        <v>44288</v>
      </c>
      <c r="D7521" s="1" t="str">
        <f>TEXT(Table1[[#This Row],[Invoice Date]],"yyyy")</f>
        <v>2021</v>
      </c>
      <c r="E7521" t="s">
        <v>19</v>
      </c>
      <c r="F7521" t="s">
        <v>68</v>
      </c>
      <c r="G7521" t="s">
        <v>69</v>
      </c>
      <c r="H7521" t="s">
        <v>16</v>
      </c>
      <c r="I7521" t="str">
        <f>IF(ISNUMBER(SEARCH( "Women's",Table1[[#This Row],[Product]])), "Women","Male")</f>
        <v>Women</v>
      </c>
      <c r="J7521" t="str">
        <f>IF(ISNUMBER(SEARCH( "Apparel",Table1[[#This Row],[Product]])), "Apparel","Footwear")</f>
        <v>Apparel</v>
      </c>
      <c r="K7521" s="3">
        <v>25</v>
      </c>
      <c r="L7521">
        <v>575</v>
      </c>
      <c r="M7521" s="3">
        <v>14375</v>
      </c>
      <c r="N7521" s="3">
        <v>7906</v>
      </c>
      <c r="O7521" t="s">
        <v>26</v>
      </c>
    </row>
    <row r="7522" spans="1:15" hidden="1" x14ac:dyDescent="0.3">
      <c r="A7522" t="s">
        <v>22</v>
      </c>
      <c r="B7522">
        <v>1197831</v>
      </c>
      <c r="C7522" s="1">
        <v>44304</v>
      </c>
      <c r="D7522" s="1" t="str">
        <f>TEXT(Table1[[#This Row],[Invoice Date]],"yyyy")</f>
        <v>2021</v>
      </c>
      <c r="E7522" t="s">
        <v>19</v>
      </c>
      <c r="F7522" t="s">
        <v>68</v>
      </c>
      <c r="G7522" t="s">
        <v>69</v>
      </c>
      <c r="H7522" t="s">
        <v>50</v>
      </c>
      <c r="I7522" t="str">
        <f>IF(ISNUMBER(SEARCH( "Women's",Table1[[#This Row],[Product]])), "Women","Male")</f>
        <v>Women</v>
      </c>
      <c r="J7522" t="str">
        <f>IF(ISNUMBER(SEARCH( "Apparel",Table1[[#This Row],[Product]])), "Apparel","Footwear")</f>
        <v>Footwear</v>
      </c>
      <c r="K7522" s="3">
        <v>40</v>
      </c>
      <c r="L7522">
        <v>575</v>
      </c>
      <c r="M7522" s="3">
        <v>23000</v>
      </c>
      <c r="N7522" s="3">
        <v>12650</v>
      </c>
      <c r="O7522" t="s">
        <v>26</v>
      </c>
    </row>
    <row r="7523" spans="1:15" hidden="1" x14ac:dyDescent="0.3">
      <c r="A7523" t="s">
        <v>22</v>
      </c>
      <c r="B7523">
        <v>1197831</v>
      </c>
      <c r="C7523" s="1">
        <v>44319</v>
      </c>
      <c r="D7523" s="1" t="str">
        <f>TEXT(Table1[[#This Row],[Invoice Date]],"yyyy")</f>
        <v>2021</v>
      </c>
      <c r="E7523" t="s">
        <v>19</v>
      </c>
      <c r="F7523" t="s">
        <v>68</v>
      </c>
      <c r="G7523" t="s">
        <v>69</v>
      </c>
      <c r="H7523" t="s">
        <v>25</v>
      </c>
      <c r="I7523" t="str">
        <f>IF(ISNUMBER(SEARCH( "Women's",Table1[[#This Row],[Product]])), "Women","Male")</f>
        <v>Male</v>
      </c>
      <c r="J7523" t="str">
        <f>IF(ISNUMBER(SEARCH( "Apparel",Table1[[#This Row],[Product]])), "Apparel","Footwear")</f>
        <v>Footwear</v>
      </c>
      <c r="K7523" s="3">
        <v>35</v>
      </c>
      <c r="L7523">
        <v>575</v>
      </c>
      <c r="M7523" s="3">
        <v>20125</v>
      </c>
      <c r="N7523" s="3">
        <v>9056</v>
      </c>
      <c r="O7523" t="s">
        <v>26</v>
      </c>
    </row>
    <row r="7524" spans="1:15" hidden="1" x14ac:dyDescent="0.3">
      <c r="A7524" t="s">
        <v>22</v>
      </c>
      <c r="B7524">
        <v>1197831</v>
      </c>
      <c r="C7524" s="1">
        <v>44320</v>
      </c>
      <c r="D7524" s="1" t="str">
        <f>TEXT(Table1[[#This Row],[Invoice Date]],"yyyy")</f>
        <v>2021</v>
      </c>
      <c r="E7524" t="s">
        <v>19</v>
      </c>
      <c r="F7524" t="s">
        <v>68</v>
      </c>
      <c r="G7524" t="s">
        <v>69</v>
      </c>
      <c r="H7524" t="s">
        <v>34</v>
      </c>
      <c r="I7524" t="str">
        <f>IF(ISNUMBER(SEARCH( "Women's",Table1[[#This Row],[Product]])), "Women","Male")</f>
        <v>Male</v>
      </c>
      <c r="J7524" t="str">
        <f>IF(ISNUMBER(SEARCH( "Apparel",Table1[[#This Row],[Product]])), "Apparel","Footwear")</f>
        <v>Footwear</v>
      </c>
      <c r="K7524" s="3">
        <v>35</v>
      </c>
      <c r="L7524">
        <v>575</v>
      </c>
      <c r="M7524" s="3">
        <v>20125</v>
      </c>
      <c r="N7524" s="3">
        <v>9056</v>
      </c>
      <c r="O7524" t="s">
        <v>26</v>
      </c>
    </row>
    <row r="7525" spans="1:15" hidden="1" x14ac:dyDescent="0.3">
      <c r="A7525" t="s">
        <v>22</v>
      </c>
      <c r="B7525">
        <v>1197831</v>
      </c>
      <c r="C7525" s="1">
        <v>44448</v>
      </c>
      <c r="D7525" s="1" t="str">
        <f>TEXT(Table1[[#This Row],[Invoice Date]],"yyyy")</f>
        <v>2021</v>
      </c>
      <c r="E7525" t="s">
        <v>19</v>
      </c>
      <c r="F7525" t="s">
        <v>23</v>
      </c>
      <c r="G7525" t="s">
        <v>24</v>
      </c>
      <c r="H7525" t="s">
        <v>50</v>
      </c>
      <c r="I7525" t="str">
        <f>IF(ISNUMBER(SEARCH( "Women's",Table1[[#This Row],[Product]])), "Women","Male")</f>
        <v>Women</v>
      </c>
      <c r="J7525" t="str">
        <f>IF(ISNUMBER(SEARCH( "Apparel",Table1[[#This Row],[Product]])), "Apparel","Footwear")</f>
        <v>Footwear</v>
      </c>
      <c r="K7525" s="3">
        <v>45</v>
      </c>
      <c r="L7525">
        <v>575</v>
      </c>
      <c r="M7525" s="3">
        <v>25875</v>
      </c>
      <c r="N7525" s="3">
        <v>15525</v>
      </c>
      <c r="O7525" t="s">
        <v>26</v>
      </c>
    </row>
    <row r="7526" spans="1:15" hidden="1" x14ac:dyDescent="0.3">
      <c r="A7526" t="s">
        <v>22</v>
      </c>
      <c r="B7526">
        <v>1197831</v>
      </c>
      <c r="C7526" s="1">
        <v>44458</v>
      </c>
      <c r="D7526" s="1" t="str">
        <f>TEXT(Table1[[#This Row],[Invoice Date]],"yyyy")</f>
        <v>2021</v>
      </c>
      <c r="E7526" t="s">
        <v>19</v>
      </c>
      <c r="F7526" t="s">
        <v>23</v>
      </c>
      <c r="G7526" t="s">
        <v>24</v>
      </c>
      <c r="H7526" t="s">
        <v>34</v>
      </c>
      <c r="I7526" t="str">
        <f>IF(ISNUMBER(SEARCH( "Women's",Table1[[#This Row],[Product]])), "Women","Male")</f>
        <v>Male</v>
      </c>
      <c r="J7526" t="str">
        <f>IF(ISNUMBER(SEARCH( "Apparel",Table1[[#This Row],[Product]])), "Apparel","Footwear")</f>
        <v>Footwear</v>
      </c>
      <c r="K7526" s="3">
        <v>55</v>
      </c>
      <c r="L7526">
        <v>575</v>
      </c>
      <c r="M7526" s="3">
        <v>31625</v>
      </c>
      <c r="N7526" s="3">
        <v>15813</v>
      </c>
      <c r="O7526" t="s">
        <v>26</v>
      </c>
    </row>
    <row r="7527" spans="1:15" hidden="1" x14ac:dyDescent="0.3">
      <c r="A7527" t="s">
        <v>22</v>
      </c>
      <c r="B7527">
        <v>1197831</v>
      </c>
      <c r="C7527" s="1">
        <v>44462</v>
      </c>
      <c r="D7527" s="1" t="str">
        <f>TEXT(Table1[[#This Row],[Invoice Date]],"yyyy")</f>
        <v>2021</v>
      </c>
      <c r="E7527" t="s">
        <v>19</v>
      </c>
      <c r="F7527" t="s">
        <v>23</v>
      </c>
      <c r="G7527" t="s">
        <v>24</v>
      </c>
      <c r="H7527" t="s">
        <v>16</v>
      </c>
      <c r="I7527" t="str">
        <f>IF(ISNUMBER(SEARCH( "Women's",Table1[[#This Row],[Product]])), "Women","Male")</f>
        <v>Women</v>
      </c>
      <c r="J7527" t="str">
        <f>IF(ISNUMBER(SEARCH( "Apparel",Table1[[#This Row],[Product]])), "Apparel","Footwear")</f>
        <v>Apparel</v>
      </c>
      <c r="K7527" s="3">
        <v>40</v>
      </c>
      <c r="L7527">
        <v>575</v>
      </c>
      <c r="M7527" s="3">
        <v>23000</v>
      </c>
      <c r="N7527" s="3">
        <v>14950</v>
      </c>
      <c r="O7527" t="s">
        <v>26</v>
      </c>
    </row>
    <row r="7528" spans="1:15" hidden="1" x14ac:dyDescent="0.3">
      <c r="A7528" t="s">
        <v>22</v>
      </c>
      <c r="B7528">
        <v>1197831</v>
      </c>
      <c r="C7528" s="1">
        <v>44471</v>
      </c>
      <c r="D7528" s="1" t="str">
        <f>TEXT(Table1[[#This Row],[Invoice Date]],"yyyy")</f>
        <v>2021</v>
      </c>
      <c r="E7528" t="s">
        <v>19</v>
      </c>
      <c r="F7528" t="s">
        <v>23</v>
      </c>
      <c r="G7528" t="s">
        <v>24</v>
      </c>
      <c r="H7528" t="s">
        <v>27</v>
      </c>
      <c r="I7528" t="str">
        <f>IF(ISNUMBER(SEARCH( "Women's",Table1[[#This Row],[Product]])), "Women","Male")</f>
        <v>Women</v>
      </c>
      <c r="J7528" t="str">
        <f>IF(ISNUMBER(SEARCH( "Apparel",Table1[[#This Row],[Product]])), "Apparel","Footwear")</f>
        <v>Footwear</v>
      </c>
      <c r="K7528" s="3">
        <v>45</v>
      </c>
      <c r="L7528">
        <v>575</v>
      </c>
      <c r="M7528" s="3">
        <v>25875</v>
      </c>
      <c r="N7528" s="3">
        <v>12938</v>
      </c>
      <c r="O7528" t="s">
        <v>26</v>
      </c>
    </row>
    <row r="7529" spans="1:15" hidden="1" x14ac:dyDescent="0.3">
      <c r="A7529" t="s">
        <v>45</v>
      </c>
      <c r="B7529">
        <v>1185732</v>
      </c>
      <c r="C7529" s="1">
        <v>44249</v>
      </c>
      <c r="D7529" s="1" t="str">
        <f>TEXT(Table1[[#This Row],[Invoice Date]],"yyyy")</f>
        <v>2021</v>
      </c>
      <c r="E7529" t="s">
        <v>42</v>
      </c>
      <c r="F7529" t="s">
        <v>131</v>
      </c>
      <c r="G7529" t="s">
        <v>132</v>
      </c>
      <c r="H7529" t="s">
        <v>25</v>
      </c>
      <c r="I7529" t="str">
        <f>IF(ISNUMBER(SEARCH( "Women's",Table1[[#This Row],[Product]])), "Women","Male")</f>
        <v>Male</v>
      </c>
      <c r="J7529" t="str">
        <f>IF(ISNUMBER(SEARCH( "Apparel",Table1[[#This Row],[Product]])), "Apparel","Footwear")</f>
        <v>Footwear</v>
      </c>
      <c r="K7529" s="3">
        <v>55</v>
      </c>
      <c r="L7529">
        <v>575</v>
      </c>
      <c r="M7529" s="3">
        <v>31625</v>
      </c>
      <c r="N7529" s="3">
        <v>11069</v>
      </c>
      <c r="O7529" t="s">
        <v>26</v>
      </c>
    </row>
    <row r="7530" spans="1:15" hidden="1" x14ac:dyDescent="0.3">
      <c r="A7530" t="s">
        <v>12</v>
      </c>
      <c r="B7530">
        <v>1128299</v>
      </c>
      <c r="C7530" s="1">
        <v>44334</v>
      </c>
      <c r="D7530" s="1" t="str">
        <f>TEXT(Table1[[#This Row],[Invoice Date]],"yyyy")</f>
        <v>2021</v>
      </c>
      <c r="E7530" t="s">
        <v>13</v>
      </c>
      <c r="F7530" t="s">
        <v>14</v>
      </c>
      <c r="G7530" t="s">
        <v>15</v>
      </c>
      <c r="H7530" t="s">
        <v>25</v>
      </c>
      <c r="I7530" t="str">
        <f>IF(ISNUMBER(SEARCH( "Women's",Table1[[#This Row],[Product]])), "Women","Male")</f>
        <v>Male</v>
      </c>
      <c r="J7530" t="str">
        <f>IF(ISNUMBER(SEARCH( "Apparel",Table1[[#This Row],[Product]])), "Apparel","Footwear")</f>
        <v>Footwear</v>
      </c>
      <c r="K7530" s="3">
        <v>60</v>
      </c>
      <c r="L7530">
        <v>575</v>
      </c>
      <c r="M7530" s="3">
        <v>34500</v>
      </c>
      <c r="N7530" s="3">
        <v>10350</v>
      </c>
      <c r="O7530" t="s">
        <v>26</v>
      </c>
    </row>
    <row r="7531" spans="1:15" hidden="1" x14ac:dyDescent="0.3">
      <c r="A7531" t="s">
        <v>12</v>
      </c>
      <c r="B7531">
        <v>1128299</v>
      </c>
      <c r="C7531" s="1">
        <v>44334</v>
      </c>
      <c r="D7531" s="1" t="str">
        <f>TEXT(Table1[[#This Row],[Invoice Date]],"yyyy")</f>
        <v>2021</v>
      </c>
      <c r="E7531" t="s">
        <v>13</v>
      </c>
      <c r="F7531" t="s">
        <v>14</v>
      </c>
      <c r="G7531" t="s">
        <v>15</v>
      </c>
      <c r="H7531" t="s">
        <v>16</v>
      </c>
      <c r="I7531" t="str">
        <f>IF(ISNUMBER(SEARCH( "Women's",Table1[[#This Row],[Product]])), "Women","Male")</f>
        <v>Women</v>
      </c>
      <c r="J7531" t="str">
        <f>IF(ISNUMBER(SEARCH( "Apparel",Table1[[#This Row],[Product]])), "Apparel","Footwear")</f>
        <v>Apparel</v>
      </c>
      <c r="K7531" s="3">
        <v>70</v>
      </c>
      <c r="L7531">
        <v>575</v>
      </c>
      <c r="M7531" s="3">
        <v>40250</v>
      </c>
      <c r="N7531" s="3">
        <v>18113</v>
      </c>
      <c r="O7531" t="s">
        <v>26</v>
      </c>
    </row>
    <row r="7532" spans="1:15" hidden="1" x14ac:dyDescent="0.3">
      <c r="A7532" t="s">
        <v>12</v>
      </c>
      <c r="B7532">
        <v>1128299</v>
      </c>
      <c r="C7532" s="1">
        <v>44364</v>
      </c>
      <c r="D7532" s="1" t="str">
        <f>TEXT(Table1[[#This Row],[Invoice Date]],"yyyy")</f>
        <v>2021</v>
      </c>
      <c r="E7532" t="s">
        <v>13</v>
      </c>
      <c r="F7532" t="s">
        <v>14</v>
      </c>
      <c r="G7532" t="s">
        <v>15</v>
      </c>
      <c r="H7532" t="s">
        <v>50</v>
      </c>
      <c r="I7532" t="str">
        <f>IF(ISNUMBER(SEARCH( "Women's",Table1[[#This Row],[Product]])), "Women","Male")</f>
        <v>Women</v>
      </c>
      <c r="J7532" t="str">
        <f>IF(ISNUMBER(SEARCH( "Apparel",Table1[[#This Row],[Product]])), "Apparel","Footwear")</f>
        <v>Footwear</v>
      </c>
      <c r="K7532" s="3">
        <v>85</v>
      </c>
      <c r="L7532">
        <v>575</v>
      </c>
      <c r="M7532" s="3">
        <v>48875</v>
      </c>
      <c r="N7532" s="3">
        <v>14663</v>
      </c>
      <c r="O7532" t="s">
        <v>31</v>
      </c>
    </row>
    <row r="7533" spans="1:15" hidden="1" x14ac:dyDescent="0.3">
      <c r="A7533" t="s">
        <v>12</v>
      </c>
      <c r="B7533">
        <v>1128299</v>
      </c>
      <c r="C7533" s="1">
        <v>44486</v>
      </c>
      <c r="D7533" s="1" t="str">
        <f>TEXT(Table1[[#This Row],[Invoice Date]],"yyyy")</f>
        <v>2021</v>
      </c>
      <c r="E7533" t="s">
        <v>13</v>
      </c>
      <c r="F7533" t="s">
        <v>14</v>
      </c>
      <c r="G7533" t="s">
        <v>15</v>
      </c>
      <c r="H7533" t="s">
        <v>34</v>
      </c>
      <c r="I7533" t="str">
        <f>IF(ISNUMBER(SEARCH( "Women's",Table1[[#This Row],[Product]])), "Women","Male")</f>
        <v>Male</v>
      </c>
      <c r="J7533" t="str">
        <f>IF(ISNUMBER(SEARCH( "Apparel",Table1[[#This Row],[Product]])), "Apparel","Footwear")</f>
        <v>Footwear</v>
      </c>
      <c r="K7533" s="3">
        <v>65</v>
      </c>
      <c r="L7533">
        <v>575</v>
      </c>
      <c r="M7533" s="3">
        <v>37375</v>
      </c>
      <c r="N7533" s="3">
        <v>9344</v>
      </c>
      <c r="O7533" t="s">
        <v>31</v>
      </c>
    </row>
    <row r="7534" spans="1:15" hidden="1" x14ac:dyDescent="0.3">
      <c r="A7534" t="s">
        <v>18</v>
      </c>
      <c r="B7534">
        <v>1185732</v>
      </c>
      <c r="C7534" s="1">
        <v>44263</v>
      </c>
      <c r="D7534" s="1" t="str">
        <f>TEXT(Table1[[#This Row],[Invoice Date]],"yyyy")</f>
        <v>2021</v>
      </c>
      <c r="E7534" t="s">
        <v>38</v>
      </c>
      <c r="F7534" t="s">
        <v>39</v>
      </c>
      <c r="G7534" t="s">
        <v>95</v>
      </c>
      <c r="H7534" t="s">
        <v>27</v>
      </c>
      <c r="I7534" t="str">
        <f>IF(ISNUMBER(SEARCH( "Women's",Table1[[#This Row],[Product]])), "Women","Male")</f>
        <v>Women</v>
      </c>
      <c r="J7534" t="str">
        <f>IF(ISNUMBER(SEARCH( "Apparel",Table1[[#This Row],[Product]])), "Apparel","Footwear")</f>
        <v>Footwear</v>
      </c>
      <c r="K7534" s="3">
        <v>35</v>
      </c>
      <c r="L7534">
        <v>575</v>
      </c>
      <c r="M7534" s="3">
        <v>20125</v>
      </c>
      <c r="N7534" s="3">
        <v>5031</v>
      </c>
      <c r="O7534" t="s">
        <v>31</v>
      </c>
    </row>
    <row r="7535" spans="1:15" hidden="1" x14ac:dyDescent="0.3">
      <c r="A7535" t="s">
        <v>18</v>
      </c>
      <c r="B7535">
        <v>1185732</v>
      </c>
      <c r="C7535" s="1">
        <v>44263</v>
      </c>
      <c r="D7535" s="1" t="str">
        <f>TEXT(Table1[[#This Row],[Invoice Date]],"yyyy")</f>
        <v>2021</v>
      </c>
      <c r="E7535" t="s">
        <v>38</v>
      </c>
      <c r="F7535" t="s">
        <v>39</v>
      </c>
      <c r="G7535" t="s">
        <v>95</v>
      </c>
      <c r="H7535" t="s">
        <v>16</v>
      </c>
      <c r="I7535" t="str">
        <f>IF(ISNUMBER(SEARCH( "Women's",Table1[[#This Row],[Product]])), "Women","Male")</f>
        <v>Women</v>
      </c>
      <c r="J7535" t="str">
        <f>IF(ISNUMBER(SEARCH( "Apparel",Table1[[#This Row],[Product]])), "Apparel","Footwear")</f>
        <v>Apparel</v>
      </c>
      <c r="K7535" s="3">
        <v>45</v>
      </c>
      <c r="L7535">
        <v>575</v>
      </c>
      <c r="M7535" s="3">
        <v>25875</v>
      </c>
      <c r="N7535" s="3">
        <v>12938</v>
      </c>
      <c r="O7535" t="s">
        <v>31</v>
      </c>
    </row>
    <row r="7536" spans="1:15" hidden="1" x14ac:dyDescent="0.3">
      <c r="A7536" t="s">
        <v>18</v>
      </c>
      <c r="B7536">
        <v>1185732</v>
      </c>
      <c r="C7536" s="1">
        <v>44324</v>
      </c>
      <c r="D7536" s="1" t="str">
        <f>TEXT(Table1[[#This Row],[Invoice Date]],"yyyy")</f>
        <v>2021</v>
      </c>
      <c r="E7536" t="s">
        <v>38</v>
      </c>
      <c r="F7536" t="s">
        <v>39</v>
      </c>
      <c r="G7536" t="s">
        <v>95</v>
      </c>
      <c r="H7536" t="s">
        <v>34</v>
      </c>
      <c r="I7536" t="str">
        <f>IF(ISNUMBER(SEARCH( "Women's",Table1[[#This Row],[Product]])), "Women","Male")</f>
        <v>Male</v>
      </c>
      <c r="J7536" t="str">
        <f>IF(ISNUMBER(SEARCH( "Apparel",Table1[[#This Row],[Product]])), "Apparel","Footwear")</f>
        <v>Footwear</v>
      </c>
      <c r="K7536" s="3">
        <v>55</v>
      </c>
      <c r="L7536">
        <v>575</v>
      </c>
      <c r="M7536" s="3">
        <v>31625</v>
      </c>
      <c r="N7536" s="3">
        <v>11069</v>
      </c>
      <c r="O7536" t="s">
        <v>31</v>
      </c>
    </row>
    <row r="7537" spans="1:15" hidden="1" x14ac:dyDescent="0.3">
      <c r="A7537" t="s">
        <v>18</v>
      </c>
      <c r="B7537">
        <v>1185732</v>
      </c>
      <c r="C7537" s="1">
        <v>44357</v>
      </c>
      <c r="D7537" s="1" t="str">
        <f>TEXT(Table1[[#This Row],[Invoice Date]],"yyyy")</f>
        <v>2021</v>
      </c>
      <c r="E7537" t="s">
        <v>38</v>
      </c>
      <c r="F7537" t="s">
        <v>39</v>
      </c>
      <c r="G7537" t="s">
        <v>95</v>
      </c>
      <c r="H7537" t="s">
        <v>50</v>
      </c>
      <c r="I7537" t="str">
        <f>IF(ISNUMBER(SEARCH( "Women's",Table1[[#This Row],[Product]])), "Women","Male")</f>
        <v>Women</v>
      </c>
      <c r="J7537" t="str">
        <f>IF(ISNUMBER(SEARCH( "Apparel",Table1[[#This Row],[Product]])), "Apparel","Footwear")</f>
        <v>Footwear</v>
      </c>
      <c r="K7537" s="3">
        <v>50</v>
      </c>
      <c r="L7537">
        <v>575</v>
      </c>
      <c r="M7537" s="3">
        <v>28750</v>
      </c>
      <c r="N7537" s="3">
        <v>8625</v>
      </c>
      <c r="O7537" t="s">
        <v>31</v>
      </c>
    </row>
    <row r="7538" spans="1:15" hidden="1" x14ac:dyDescent="0.3">
      <c r="A7538" t="s">
        <v>18</v>
      </c>
      <c r="B7538">
        <v>1185732</v>
      </c>
      <c r="C7538" s="1">
        <v>44357</v>
      </c>
      <c r="D7538" s="1" t="str">
        <f>TEXT(Table1[[#This Row],[Invoice Date]],"yyyy")</f>
        <v>2021</v>
      </c>
      <c r="E7538" t="s">
        <v>38</v>
      </c>
      <c r="F7538" t="s">
        <v>39</v>
      </c>
      <c r="G7538" t="s">
        <v>95</v>
      </c>
      <c r="H7538" t="s">
        <v>64</v>
      </c>
      <c r="I7538" t="str">
        <f>IF(ISNUMBER(SEARCH( "Women's",Table1[[#This Row],[Product]])), "Women","Male")</f>
        <v>Male</v>
      </c>
      <c r="J7538" t="str">
        <f>IF(ISNUMBER(SEARCH( "Apparel",Table1[[#This Row],[Product]])), "Apparel","Footwear")</f>
        <v>Apparel</v>
      </c>
      <c r="K7538" s="3">
        <v>65</v>
      </c>
      <c r="L7538">
        <v>575</v>
      </c>
      <c r="M7538" s="3">
        <v>37375</v>
      </c>
      <c r="N7538" s="3">
        <v>13081</v>
      </c>
      <c r="O7538" t="s">
        <v>31</v>
      </c>
    </row>
    <row r="7539" spans="1:15" hidden="1" x14ac:dyDescent="0.3">
      <c r="A7539" t="s">
        <v>18</v>
      </c>
      <c r="B7539">
        <v>1185732</v>
      </c>
      <c r="C7539" s="1">
        <v>44385</v>
      </c>
      <c r="D7539" s="1" t="str">
        <f>TEXT(Table1[[#This Row],[Invoice Date]],"yyyy")</f>
        <v>2021</v>
      </c>
      <c r="E7539" t="s">
        <v>38</v>
      </c>
      <c r="F7539" t="s">
        <v>39</v>
      </c>
      <c r="G7539" t="s">
        <v>95</v>
      </c>
      <c r="H7539" t="s">
        <v>50</v>
      </c>
      <c r="I7539" t="str">
        <f>IF(ISNUMBER(SEARCH( "Women's",Table1[[#This Row],[Product]])), "Women","Male")</f>
        <v>Women</v>
      </c>
      <c r="J7539" t="str">
        <f>IF(ISNUMBER(SEARCH( "Apparel",Table1[[#This Row],[Product]])), "Apparel","Footwear")</f>
        <v>Footwear</v>
      </c>
      <c r="K7539" s="3">
        <v>55</v>
      </c>
      <c r="L7539">
        <v>575</v>
      </c>
      <c r="M7539" s="3">
        <v>31625</v>
      </c>
      <c r="N7539" s="3">
        <v>9488</v>
      </c>
      <c r="O7539" t="s">
        <v>31</v>
      </c>
    </row>
    <row r="7540" spans="1:15" hidden="1" x14ac:dyDescent="0.3">
      <c r="A7540" t="s">
        <v>18</v>
      </c>
      <c r="B7540">
        <v>1185732</v>
      </c>
      <c r="C7540" s="1">
        <v>44417</v>
      </c>
      <c r="D7540" s="1" t="str">
        <f>TEXT(Table1[[#This Row],[Invoice Date]],"yyyy")</f>
        <v>2021</v>
      </c>
      <c r="E7540" t="s">
        <v>38</v>
      </c>
      <c r="F7540" t="s">
        <v>39</v>
      </c>
      <c r="G7540" t="s">
        <v>95</v>
      </c>
      <c r="H7540" t="s">
        <v>50</v>
      </c>
      <c r="I7540" t="str">
        <f>IF(ISNUMBER(SEARCH( "Women's",Table1[[#This Row],[Product]])), "Women","Male")</f>
        <v>Women</v>
      </c>
      <c r="J7540" t="str">
        <f>IF(ISNUMBER(SEARCH( "Apparel",Table1[[#This Row],[Product]])), "Apparel","Footwear")</f>
        <v>Footwear</v>
      </c>
      <c r="K7540" s="3">
        <v>45</v>
      </c>
      <c r="L7540">
        <v>575</v>
      </c>
      <c r="M7540" s="3">
        <v>25875</v>
      </c>
      <c r="N7540" s="3">
        <v>7763</v>
      </c>
      <c r="O7540" t="s">
        <v>31</v>
      </c>
    </row>
    <row r="7541" spans="1:15" hidden="1" x14ac:dyDescent="0.3">
      <c r="A7541" t="s">
        <v>18</v>
      </c>
      <c r="B7541">
        <v>1185732</v>
      </c>
      <c r="C7541" s="1">
        <v>44509</v>
      </c>
      <c r="D7541" s="1" t="str">
        <f>TEXT(Table1[[#This Row],[Invoice Date]],"yyyy")</f>
        <v>2021</v>
      </c>
      <c r="E7541" t="s">
        <v>38</v>
      </c>
      <c r="F7541" t="s">
        <v>39</v>
      </c>
      <c r="G7541" t="s">
        <v>95</v>
      </c>
      <c r="H7541" t="s">
        <v>50</v>
      </c>
      <c r="I7541" t="str">
        <f>IF(ISNUMBER(SEARCH( "Women's",Table1[[#This Row],[Product]])), "Women","Male")</f>
        <v>Women</v>
      </c>
      <c r="J7541" t="str">
        <f>IF(ISNUMBER(SEARCH( "Apparel",Table1[[#This Row],[Product]])), "Apparel","Footwear")</f>
        <v>Footwear</v>
      </c>
      <c r="K7541" s="3">
        <v>50</v>
      </c>
      <c r="L7541">
        <v>575</v>
      </c>
      <c r="M7541" s="3">
        <v>28750</v>
      </c>
      <c r="N7541" s="3">
        <v>8625</v>
      </c>
      <c r="O7541" t="s">
        <v>31</v>
      </c>
    </row>
    <row r="7542" spans="1:15" hidden="1" x14ac:dyDescent="0.3">
      <c r="A7542" t="s">
        <v>57</v>
      </c>
      <c r="B7542">
        <v>1185732</v>
      </c>
      <c r="C7542" s="1">
        <v>44538</v>
      </c>
      <c r="D7542" s="1" t="str">
        <f>TEXT(Table1[[#This Row],[Invoice Date]],"yyyy")</f>
        <v>2021</v>
      </c>
      <c r="E7542" t="s">
        <v>38</v>
      </c>
      <c r="F7542" t="s">
        <v>39</v>
      </c>
      <c r="G7542" t="s">
        <v>95</v>
      </c>
      <c r="H7542" t="s">
        <v>50</v>
      </c>
      <c r="I7542" t="str">
        <f>IF(ISNUMBER(SEARCH( "Women's",Table1[[#This Row],[Product]])), "Women","Male")</f>
        <v>Women</v>
      </c>
      <c r="J7542" t="str">
        <f>IF(ISNUMBER(SEARCH( "Apparel",Table1[[#This Row],[Product]])), "Apparel","Footwear")</f>
        <v>Footwear</v>
      </c>
      <c r="K7542" s="3">
        <v>55</v>
      </c>
      <c r="L7542">
        <v>575</v>
      </c>
      <c r="M7542" s="3">
        <v>31625</v>
      </c>
      <c r="N7542" s="3">
        <v>9488</v>
      </c>
      <c r="O7542" t="s">
        <v>31</v>
      </c>
    </row>
    <row r="7543" spans="1:15" hidden="1" x14ac:dyDescent="0.3">
      <c r="A7543" t="s">
        <v>57</v>
      </c>
      <c r="B7543">
        <v>1185732</v>
      </c>
      <c r="C7543" s="1">
        <v>44538</v>
      </c>
      <c r="D7543" s="1" t="str">
        <f>TEXT(Table1[[#This Row],[Invoice Date]],"yyyy")</f>
        <v>2021</v>
      </c>
      <c r="E7543" t="s">
        <v>38</v>
      </c>
      <c r="F7543" t="s">
        <v>39</v>
      </c>
      <c r="G7543" t="s">
        <v>95</v>
      </c>
      <c r="H7543" t="s">
        <v>64</v>
      </c>
      <c r="I7543" t="str">
        <f>IF(ISNUMBER(SEARCH( "Women's",Table1[[#This Row],[Product]])), "Women","Male")</f>
        <v>Male</v>
      </c>
      <c r="J7543" t="str">
        <f>IF(ISNUMBER(SEARCH( "Apparel",Table1[[#This Row],[Product]])), "Apparel","Footwear")</f>
        <v>Apparel</v>
      </c>
      <c r="K7543" s="3">
        <v>65</v>
      </c>
      <c r="L7543">
        <v>575</v>
      </c>
      <c r="M7543" s="3">
        <v>37375</v>
      </c>
      <c r="N7543" s="3">
        <v>13081</v>
      </c>
      <c r="O7543" t="s">
        <v>31</v>
      </c>
    </row>
    <row r="7544" spans="1:15" hidden="1" x14ac:dyDescent="0.3">
      <c r="A7544" t="s">
        <v>57</v>
      </c>
      <c r="B7544">
        <v>1185732</v>
      </c>
      <c r="C7544" s="1">
        <v>44511</v>
      </c>
      <c r="D7544" s="1" t="str">
        <f>TEXT(Table1[[#This Row],[Invoice Date]],"yyyy")</f>
        <v>2021</v>
      </c>
      <c r="E7544" t="s">
        <v>42</v>
      </c>
      <c r="F7544" t="s">
        <v>96</v>
      </c>
      <c r="G7544" t="s">
        <v>97</v>
      </c>
      <c r="H7544" t="s">
        <v>34</v>
      </c>
      <c r="I7544" t="str">
        <f>IF(ISNUMBER(SEARCH( "Women's",Table1[[#This Row],[Product]])), "Women","Male")</f>
        <v>Male</v>
      </c>
      <c r="J7544" t="str">
        <f>IF(ISNUMBER(SEARCH( "Apparel",Table1[[#This Row],[Product]])), "Apparel","Footwear")</f>
        <v>Footwear</v>
      </c>
      <c r="K7544" s="3">
        <v>45</v>
      </c>
      <c r="L7544">
        <v>575</v>
      </c>
      <c r="M7544" s="3">
        <v>25875</v>
      </c>
      <c r="N7544" s="3">
        <v>7763</v>
      </c>
      <c r="O7544" t="s">
        <v>31</v>
      </c>
    </row>
    <row r="7545" spans="1:15" hidden="1" x14ac:dyDescent="0.3">
      <c r="A7545" t="s">
        <v>57</v>
      </c>
      <c r="B7545">
        <v>1185732</v>
      </c>
      <c r="C7545" s="1">
        <v>44511</v>
      </c>
      <c r="D7545" s="1" t="str">
        <f>TEXT(Table1[[#This Row],[Invoice Date]],"yyyy")</f>
        <v>2021</v>
      </c>
      <c r="E7545" t="s">
        <v>42</v>
      </c>
      <c r="F7545" t="s">
        <v>96</v>
      </c>
      <c r="G7545" t="s">
        <v>97</v>
      </c>
      <c r="H7545" t="s">
        <v>16</v>
      </c>
      <c r="I7545" t="str">
        <f>IF(ISNUMBER(SEARCH( "Women's",Table1[[#This Row],[Product]])), "Women","Male")</f>
        <v>Women</v>
      </c>
      <c r="J7545" t="str">
        <f>IF(ISNUMBER(SEARCH( "Apparel",Table1[[#This Row],[Product]])), "Apparel","Footwear")</f>
        <v>Apparel</v>
      </c>
      <c r="K7545" s="3">
        <v>60</v>
      </c>
      <c r="L7545">
        <v>575</v>
      </c>
      <c r="M7545" s="3">
        <v>34500</v>
      </c>
      <c r="N7545" s="3">
        <v>8625</v>
      </c>
      <c r="O7545" t="s">
        <v>31</v>
      </c>
    </row>
    <row r="7546" spans="1:15" hidden="1" x14ac:dyDescent="0.3">
      <c r="A7546" t="s">
        <v>37</v>
      </c>
      <c r="B7546">
        <v>1128299</v>
      </c>
      <c r="C7546" s="1">
        <v>44524</v>
      </c>
      <c r="D7546" s="1" t="str">
        <f>TEXT(Table1[[#This Row],[Invoice Date]],"yyyy")</f>
        <v>2021</v>
      </c>
      <c r="E7546" t="s">
        <v>13</v>
      </c>
      <c r="F7546" t="s">
        <v>93</v>
      </c>
      <c r="G7546" t="s">
        <v>94</v>
      </c>
      <c r="H7546" t="s">
        <v>25</v>
      </c>
      <c r="I7546" t="str">
        <f>IF(ISNUMBER(SEARCH( "Women's",Table1[[#This Row],[Product]])), "Women","Male")</f>
        <v>Male</v>
      </c>
      <c r="J7546" t="str">
        <f>IF(ISNUMBER(SEARCH( "Apparel",Table1[[#This Row],[Product]])), "Apparel","Footwear")</f>
        <v>Footwear</v>
      </c>
      <c r="K7546" s="3">
        <v>45</v>
      </c>
      <c r="L7546">
        <v>575</v>
      </c>
      <c r="M7546" s="3">
        <v>25875</v>
      </c>
      <c r="N7546" s="3">
        <v>9056</v>
      </c>
      <c r="O7546" t="s">
        <v>31</v>
      </c>
    </row>
    <row r="7547" spans="1:15" hidden="1" x14ac:dyDescent="0.3">
      <c r="A7547" t="s">
        <v>22</v>
      </c>
      <c r="B7547">
        <v>1128299</v>
      </c>
      <c r="C7547" s="1">
        <v>44553</v>
      </c>
      <c r="D7547" s="1" t="str">
        <f>TEXT(Table1[[#This Row],[Invoice Date]],"yyyy")</f>
        <v>2021</v>
      </c>
      <c r="E7547" t="s">
        <v>13</v>
      </c>
      <c r="F7547" t="s">
        <v>93</v>
      </c>
      <c r="G7547" t="s">
        <v>94</v>
      </c>
      <c r="H7547" t="s">
        <v>16</v>
      </c>
      <c r="I7547" t="str">
        <f>IF(ISNUMBER(SEARCH( "Women's",Table1[[#This Row],[Product]])), "Women","Male")</f>
        <v>Women</v>
      </c>
      <c r="J7547" t="str">
        <f>IF(ISNUMBER(SEARCH( "Apparel",Table1[[#This Row],[Product]])), "Apparel","Footwear")</f>
        <v>Apparel</v>
      </c>
      <c r="K7547" s="3">
        <v>85</v>
      </c>
      <c r="L7547">
        <v>575</v>
      </c>
      <c r="M7547" s="3">
        <v>48875</v>
      </c>
      <c r="N7547" s="3">
        <v>14663</v>
      </c>
      <c r="O7547" t="s">
        <v>31</v>
      </c>
    </row>
    <row r="7548" spans="1:15" hidden="1" x14ac:dyDescent="0.3">
      <c r="A7548" t="s">
        <v>22</v>
      </c>
      <c r="B7548">
        <v>1185732</v>
      </c>
      <c r="C7548" s="1">
        <v>44331</v>
      </c>
      <c r="D7548" s="1" t="str">
        <f>TEXT(Table1[[#This Row],[Invoice Date]],"yyyy")</f>
        <v>2021</v>
      </c>
      <c r="E7548" t="s">
        <v>28</v>
      </c>
      <c r="F7548" t="s">
        <v>40</v>
      </c>
      <c r="G7548" t="s">
        <v>41</v>
      </c>
      <c r="H7548" t="s">
        <v>16</v>
      </c>
      <c r="I7548" t="str">
        <f>IF(ISNUMBER(SEARCH( "Women's",Table1[[#This Row],[Product]])), "Women","Male")</f>
        <v>Women</v>
      </c>
      <c r="J7548" t="str">
        <f>IF(ISNUMBER(SEARCH( "Apparel",Table1[[#This Row],[Product]])), "Apparel","Footwear")</f>
        <v>Apparel</v>
      </c>
      <c r="K7548" s="3">
        <v>60</v>
      </c>
      <c r="L7548">
        <v>575</v>
      </c>
      <c r="M7548" s="3">
        <v>34500</v>
      </c>
      <c r="N7548" s="3">
        <v>18975</v>
      </c>
      <c r="O7548" t="s">
        <v>31</v>
      </c>
    </row>
    <row r="7549" spans="1:15" hidden="1" x14ac:dyDescent="0.3">
      <c r="A7549" t="s">
        <v>22</v>
      </c>
      <c r="B7549">
        <v>1185732</v>
      </c>
      <c r="C7549" s="1">
        <v>44364</v>
      </c>
      <c r="D7549" s="1" t="str">
        <f>TEXT(Table1[[#This Row],[Invoice Date]],"yyyy")</f>
        <v>2021</v>
      </c>
      <c r="E7549" t="s">
        <v>28</v>
      </c>
      <c r="F7549" t="s">
        <v>40</v>
      </c>
      <c r="G7549" t="s">
        <v>41</v>
      </c>
      <c r="H7549" t="s">
        <v>34</v>
      </c>
      <c r="I7549" t="str">
        <f>IF(ISNUMBER(SEARCH( "Women's",Table1[[#This Row],[Product]])), "Women","Male")</f>
        <v>Male</v>
      </c>
      <c r="J7549" t="str">
        <f>IF(ISNUMBER(SEARCH( "Apparel",Table1[[#This Row],[Product]])), "Apparel","Footwear")</f>
        <v>Footwear</v>
      </c>
      <c r="K7549" s="3">
        <v>50</v>
      </c>
      <c r="L7549">
        <v>575</v>
      </c>
      <c r="M7549" s="3">
        <v>28750</v>
      </c>
      <c r="N7549" s="3">
        <v>11500</v>
      </c>
      <c r="O7549" t="s">
        <v>31</v>
      </c>
    </row>
    <row r="7550" spans="1:15" hidden="1" x14ac:dyDescent="0.3">
      <c r="A7550" t="s">
        <v>22</v>
      </c>
      <c r="B7550">
        <v>1185732</v>
      </c>
      <c r="C7550" s="1">
        <v>44392</v>
      </c>
      <c r="D7550" s="1" t="str">
        <f>TEXT(Table1[[#This Row],[Invoice Date]],"yyyy")</f>
        <v>2021</v>
      </c>
      <c r="E7550" t="s">
        <v>28</v>
      </c>
      <c r="F7550" t="s">
        <v>40</v>
      </c>
      <c r="G7550" t="s">
        <v>41</v>
      </c>
      <c r="H7550" t="s">
        <v>27</v>
      </c>
      <c r="I7550" t="str">
        <f>IF(ISNUMBER(SEARCH( "Women's",Table1[[#This Row],[Product]])), "Women","Male")</f>
        <v>Women</v>
      </c>
      <c r="J7550" t="str">
        <f>IF(ISNUMBER(SEARCH( "Apparel",Table1[[#This Row],[Product]])), "Apparel","Footwear")</f>
        <v>Footwear</v>
      </c>
      <c r="K7550" s="3">
        <v>50</v>
      </c>
      <c r="L7550">
        <v>575</v>
      </c>
      <c r="M7550" s="3">
        <v>28750</v>
      </c>
      <c r="N7550" s="3">
        <v>8625</v>
      </c>
      <c r="O7550" t="s">
        <v>31</v>
      </c>
    </row>
    <row r="7551" spans="1:15" hidden="1" x14ac:dyDescent="0.3">
      <c r="A7551" t="s">
        <v>22</v>
      </c>
      <c r="B7551">
        <v>1185732</v>
      </c>
      <c r="C7551" s="1">
        <v>44424</v>
      </c>
      <c r="D7551" s="1" t="str">
        <f>TEXT(Table1[[#This Row],[Invoice Date]],"yyyy")</f>
        <v>2021</v>
      </c>
      <c r="E7551" t="s">
        <v>28</v>
      </c>
      <c r="F7551" t="s">
        <v>40</v>
      </c>
      <c r="G7551" t="s">
        <v>41</v>
      </c>
      <c r="H7551" t="s">
        <v>27</v>
      </c>
      <c r="I7551" t="str">
        <f>IF(ISNUMBER(SEARCH( "Women's",Table1[[#This Row],[Product]])), "Women","Male")</f>
        <v>Women</v>
      </c>
      <c r="J7551" t="str">
        <f>IF(ISNUMBER(SEARCH( "Apparel",Table1[[#This Row],[Product]])), "Apparel","Footwear")</f>
        <v>Footwear</v>
      </c>
      <c r="K7551" s="3">
        <v>45</v>
      </c>
      <c r="L7551">
        <v>575</v>
      </c>
      <c r="M7551" s="3">
        <v>25875</v>
      </c>
      <c r="N7551" s="3">
        <v>7763</v>
      </c>
      <c r="O7551" t="s">
        <v>31</v>
      </c>
    </row>
    <row r="7552" spans="1:15" hidden="1" x14ac:dyDescent="0.3">
      <c r="A7552" t="s">
        <v>22</v>
      </c>
      <c r="B7552">
        <v>1185732</v>
      </c>
      <c r="C7552" s="1">
        <v>44454</v>
      </c>
      <c r="D7552" s="1" t="str">
        <f>TEXT(Table1[[#This Row],[Invoice Date]],"yyyy")</f>
        <v>2021</v>
      </c>
      <c r="E7552" t="s">
        <v>28</v>
      </c>
      <c r="F7552" t="s">
        <v>40</v>
      </c>
      <c r="G7552" t="s">
        <v>41</v>
      </c>
      <c r="H7552" t="s">
        <v>16</v>
      </c>
      <c r="I7552" t="str">
        <f>IF(ISNUMBER(SEARCH( "Women's",Table1[[#This Row],[Product]])), "Women","Male")</f>
        <v>Women</v>
      </c>
      <c r="J7552" t="str">
        <f>IF(ISNUMBER(SEARCH( "Apparel",Table1[[#This Row],[Product]])), "Apparel","Footwear")</f>
        <v>Apparel</v>
      </c>
      <c r="K7552" s="3">
        <v>50</v>
      </c>
      <c r="L7552">
        <v>575</v>
      </c>
      <c r="M7552" s="3">
        <v>28750</v>
      </c>
      <c r="N7552" s="3">
        <v>15813</v>
      </c>
      <c r="O7552" t="s">
        <v>31</v>
      </c>
    </row>
    <row r="7553" spans="1:15" hidden="1" x14ac:dyDescent="0.3">
      <c r="A7553" t="s">
        <v>22</v>
      </c>
      <c r="B7553">
        <v>1185732</v>
      </c>
      <c r="C7553" s="1">
        <v>44486</v>
      </c>
      <c r="D7553" s="1" t="str">
        <f>TEXT(Table1[[#This Row],[Invoice Date]],"yyyy")</f>
        <v>2021</v>
      </c>
      <c r="E7553" t="s">
        <v>28</v>
      </c>
      <c r="F7553" t="s">
        <v>40</v>
      </c>
      <c r="G7553" t="s">
        <v>41</v>
      </c>
      <c r="H7553" t="s">
        <v>34</v>
      </c>
      <c r="I7553" t="str">
        <f>IF(ISNUMBER(SEARCH( "Women's",Table1[[#This Row],[Product]])), "Women","Male")</f>
        <v>Male</v>
      </c>
      <c r="J7553" t="str">
        <f>IF(ISNUMBER(SEARCH( "Apparel",Table1[[#This Row],[Product]])), "Apparel","Footwear")</f>
        <v>Footwear</v>
      </c>
      <c r="K7553" s="3">
        <v>40</v>
      </c>
      <c r="L7553">
        <v>575</v>
      </c>
      <c r="M7553" s="3">
        <v>23000</v>
      </c>
      <c r="N7553" s="3">
        <v>9200</v>
      </c>
      <c r="O7553" t="s">
        <v>31</v>
      </c>
    </row>
    <row r="7554" spans="1:15" hidden="1" x14ac:dyDescent="0.3">
      <c r="A7554" t="s">
        <v>37</v>
      </c>
      <c r="B7554">
        <v>1185732</v>
      </c>
      <c r="C7554" s="1">
        <v>44304</v>
      </c>
      <c r="D7554" s="1" t="str">
        <f>TEXT(Table1[[#This Row],[Invoice Date]],"yyyy")</f>
        <v>2021</v>
      </c>
      <c r="E7554" t="s">
        <v>28</v>
      </c>
      <c r="F7554" t="s">
        <v>29</v>
      </c>
      <c r="G7554" t="s">
        <v>30</v>
      </c>
      <c r="H7554" t="s">
        <v>25</v>
      </c>
      <c r="I7554" t="str">
        <f>IF(ISNUMBER(SEARCH( "Women's",Table1[[#This Row],[Product]])), "Women","Male")</f>
        <v>Male</v>
      </c>
      <c r="J7554" t="str">
        <f>IF(ISNUMBER(SEARCH( "Apparel",Table1[[#This Row],[Product]])), "Apparel","Footwear")</f>
        <v>Footwear</v>
      </c>
      <c r="K7554" s="3">
        <v>35</v>
      </c>
      <c r="L7554">
        <v>575</v>
      </c>
      <c r="M7554" s="3">
        <v>20125</v>
      </c>
      <c r="N7554" s="3">
        <v>8050</v>
      </c>
      <c r="O7554" t="s">
        <v>31</v>
      </c>
    </row>
    <row r="7555" spans="1:15" hidden="1" x14ac:dyDescent="0.3">
      <c r="A7555" t="s">
        <v>18</v>
      </c>
      <c r="B7555">
        <v>1185732</v>
      </c>
      <c r="C7555" s="1">
        <v>44358</v>
      </c>
      <c r="D7555" s="1" t="str">
        <f>TEXT(Table1[[#This Row],[Invoice Date]],"yyyy")</f>
        <v>2021</v>
      </c>
      <c r="E7555" t="s">
        <v>42</v>
      </c>
      <c r="F7555" t="s">
        <v>43</v>
      </c>
      <c r="G7555" t="s">
        <v>44</v>
      </c>
      <c r="H7555" t="s">
        <v>16</v>
      </c>
      <c r="I7555" t="str">
        <f>IF(ISNUMBER(SEARCH( "Women's",Table1[[#This Row],[Product]])), "Women","Male")</f>
        <v>Women</v>
      </c>
      <c r="J7555" t="str">
        <f>IF(ISNUMBER(SEARCH( "Apparel",Table1[[#This Row],[Product]])), "Apparel","Footwear")</f>
        <v>Apparel</v>
      </c>
      <c r="K7555" s="3">
        <v>40</v>
      </c>
      <c r="L7555">
        <v>575</v>
      </c>
      <c r="M7555" s="3">
        <v>23000</v>
      </c>
      <c r="N7555" s="3">
        <v>11500</v>
      </c>
      <c r="O7555" t="s">
        <v>31</v>
      </c>
    </row>
    <row r="7556" spans="1:15" hidden="1" x14ac:dyDescent="0.3">
      <c r="A7556" t="s">
        <v>18</v>
      </c>
      <c r="B7556">
        <v>1185732</v>
      </c>
      <c r="C7556" s="1">
        <v>44480</v>
      </c>
      <c r="D7556" s="1" t="str">
        <f>TEXT(Table1[[#This Row],[Invoice Date]],"yyyy")</f>
        <v>2021</v>
      </c>
      <c r="E7556" t="s">
        <v>42</v>
      </c>
      <c r="F7556" t="s">
        <v>43</v>
      </c>
      <c r="G7556" t="s">
        <v>44</v>
      </c>
      <c r="H7556" t="s">
        <v>25</v>
      </c>
      <c r="I7556" t="str">
        <f>IF(ISNUMBER(SEARCH( "Women's",Table1[[#This Row],[Product]])), "Women","Male")</f>
        <v>Male</v>
      </c>
      <c r="J7556" t="str">
        <f>IF(ISNUMBER(SEARCH( "Apparel",Table1[[#This Row],[Product]])), "Apparel","Footwear")</f>
        <v>Footwear</v>
      </c>
      <c r="K7556" s="3">
        <v>30</v>
      </c>
      <c r="L7556">
        <v>575</v>
      </c>
      <c r="M7556" s="3">
        <v>17250</v>
      </c>
      <c r="N7556" s="3">
        <v>6900</v>
      </c>
      <c r="O7556" t="s">
        <v>31</v>
      </c>
    </row>
    <row r="7557" spans="1:15" hidden="1" x14ac:dyDescent="0.3">
      <c r="A7557" t="s">
        <v>18</v>
      </c>
      <c r="B7557">
        <v>1128299</v>
      </c>
      <c r="C7557" s="1">
        <v>44524</v>
      </c>
      <c r="D7557" s="1" t="str">
        <f>TEXT(Table1[[#This Row],[Invoice Date]],"yyyy")</f>
        <v>2021</v>
      </c>
      <c r="E7557" t="s">
        <v>42</v>
      </c>
      <c r="F7557" t="s">
        <v>79</v>
      </c>
      <c r="G7557" t="s">
        <v>80</v>
      </c>
      <c r="H7557" t="s">
        <v>25</v>
      </c>
      <c r="I7557" t="str">
        <f>IF(ISNUMBER(SEARCH( "Women's",Table1[[#This Row],[Product]])), "Women","Male")</f>
        <v>Male</v>
      </c>
      <c r="J7557" t="str">
        <f>IF(ISNUMBER(SEARCH( "Apparel",Table1[[#This Row],[Product]])), "Apparel","Footwear")</f>
        <v>Footwear</v>
      </c>
      <c r="K7557" s="3">
        <v>45</v>
      </c>
      <c r="L7557">
        <v>575</v>
      </c>
      <c r="M7557" s="3">
        <v>25875</v>
      </c>
      <c r="N7557" s="3">
        <v>9056</v>
      </c>
      <c r="O7557" t="s">
        <v>31</v>
      </c>
    </row>
    <row r="7558" spans="1:15" hidden="1" x14ac:dyDescent="0.3">
      <c r="A7558" t="s">
        <v>18</v>
      </c>
      <c r="B7558">
        <v>1128299</v>
      </c>
      <c r="C7558" s="1">
        <v>44553</v>
      </c>
      <c r="D7558" s="1" t="str">
        <f>TEXT(Table1[[#This Row],[Invoice Date]],"yyyy")</f>
        <v>2021</v>
      </c>
      <c r="E7558" t="s">
        <v>42</v>
      </c>
      <c r="F7558" t="s">
        <v>79</v>
      </c>
      <c r="G7558" t="s">
        <v>80</v>
      </c>
      <c r="H7558" t="s">
        <v>16</v>
      </c>
      <c r="I7558" t="str">
        <f>IF(ISNUMBER(SEARCH( "Women's",Table1[[#This Row],[Product]])), "Women","Male")</f>
        <v>Women</v>
      </c>
      <c r="J7558" t="str">
        <f>IF(ISNUMBER(SEARCH( "Apparel",Table1[[#This Row],[Product]])), "Apparel","Footwear")</f>
        <v>Apparel</v>
      </c>
      <c r="K7558" s="3">
        <v>85</v>
      </c>
      <c r="L7558">
        <v>575</v>
      </c>
      <c r="M7558" s="3">
        <v>48875</v>
      </c>
      <c r="N7558" s="3">
        <v>14663</v>
      </c>
      <c r="O7558" t="s">
        <v>31</v>
      </c>
    </row>
    <row r="7559" spans="1:15" x14ac:dyDescent="0.3">
      <c r="A7559" t="s">
        <v>18</v>
      </c>
      <c r="B7559">
        <v>1128299</v>
      </c>
      <c r="C7559" s="1">
        <v>44334</v>
      </c>
      <c r="D7559" s="1" t="str">
        <f>TEXT(Table1[[#This Row],[Invoice Date]],"yyyy")</f>
        <v>2021</v>
      </c>
      <c r="E7559" t="s">
        <v>19</v>
      </c>
      <c r="F7559" t="s">
        <v>20</v>
      </c>
      <c r="G7559" t="s">
        <v>21</v>
      </c>
      <c r="H7559" t="s">
        <v>16</v>
      </c>
      <c r="I7559" t="str">
        <f>IF(ISNUMBER(SEARCH( "Women's",Table1[[#This Row],[Product]])), "Women","Male")</f>
        <v>Women</v>
      </c>
      <c r="J7559" t="str">
        <f>IF(ISNUMBER(SEARCH( "Apparel",Table1[[#This Row],[Product]])), "Apparel","Footwear")</f>
        <v>Apparel</v>
      </c>
      <c r="K7559" s="3">
        <v>65</v>
      </c>
      <c r="L7559">
        <v>575</v>
      </c>
      <c r="M7559" s="3">
        <v>37375</v>
      </c>
      <c r="N7559" s="3">
        <v>13081</v>
      </c>
      <c r="O7559" t="s">
        <v>17</v>
      </c>
    </row>
    <row r="7560" spans="1:15" x14ac:dyDescent="0.3">
      <c r="A7560" t="s">
        <v>18</v>
      </c>
      <c r="B7560">
        <v>1128299</v>
      </c>
      <c r="C7560" s="1">
        <v>44364</v>
      </c>
      <c r="D7560" s="1" t="str">
        <f>TEXT(Table1[[#This Row],[Invoice Date]],"yyyy")</f>
        <v>2021</v>
      </c>
      <c r="E7560" t="s">
        <v>19</v>
      </c>
      <c r="F7560" t="s">
        <v>20</v>
      </c>
      <c r="G7560" t="s">
        <v>21</v>
      </c>
      <c r="H7560" t="s">
        <v>50</v>
      </c>
      <c r="I7560" t="str">
        <f>IF(ISNUMBER(SEARCH( "Women's",Table1[[#This Row],[Product]])), "Women","Male")</f>
        <v>Women</v>
      </c>
      <c r="J7560" t="str">
        <f>IF(ISNUMBER(SEARCH( "Apparel",Table1[[#This Row],[Product]])), "Apparel","Footwear")</f>
        <v>Footwear</v>
      </c>
      <c r="K7560" s="3">
        <v>85</v>
      </c>
      <c r="L7560">
        <v>575</v>
      </c>
      <c r="M7560" s="3">
        <v>48875</v>
      </c>
      <c r="N7560" s="3">
        <v>19550</v>
      </c>
      <c r="O7560" t="s">
        <v>17</v>
      </c>
    </row>
    <row r="7561" spans="1:15" x14ac:dyDescent="0.3">
      <c r="A7561" t="s">
        <v>18</v>
      </c>
      <c r="B7561">
        <v>1128299</v>
      </c>
      <c r="C7561" s="1">
        <v>44486</v>
      </c>
      <c r="D7561" s="1" t="str">
        <f>TEXT(Table1[[#This Row],[Invoice Date]],"yyyy")</f>
        <v>2021</v>
      </c>
      <c r="E7561" t="s">
        <v>19</v>
      </c>
      <c r="F7561" t="s">
        <v>20</v>
      </c>
      <c r="G7561" t="s">
        <v>21</v>
      </c>
      <c r="H7561" t="s">
        <v>34</v>
      </c>
      <c r="I7561" t="str">
        <f>IF(ISNUMBER(SEARCH( "Women's",Table1[[#This Row],[Product]])), "Women","Male")</f>
        <v>Male</v>
      </c>
      <c r="J7561" t="str">
        <f>IF(ISNUMBER(SEARCH( "Apparel",Table1[[#This Row],[Product]])), "Apparel","Footwear")</f>
        <v>Footwear</v>
      </c>
      <c r="K7561" s="3">
        <v>50</v>
      </c>
      <c r="L7561">
        <v>575</v>
      </c>
      <c r="M7561" s="3">
        <v>28750</v>
      </c>
      <c r="N7561" s="3">
        <v>11500</v>
      </c>
      <c r="O7561" t="s">
        <v>17</v>
      </c>
    </row>
    <row r="7562" spans="1:15" x14ac:dyDescent="0.3">
      <c r="A7562" t="s">
        <v>18</v>
      </c>
      <c r="B7562">
        <v>1197831</v>
      </c>
      <c r="C7562" s="1">
        <v>44321</v>
      </c>
      <c r="D7562" s="1" t="str">
        <f>TEXT(Table1[[#This Row],[Invoice Date]],"yyyy")</f>
        <v>2021</v>
      </c>
      <c r="E7562" t="s">
        <v>42</v>
      </c>
      <c r="F7562" t="s">
        <v>73</v>
      </c>
      <c r="G7562" t="s">
        <v>74</v>
      </c>
      <c r="H7562" t="s">
        <v>27</v>
      </c>
      <c r="I7562" t="str">
        <f>IF(ISNUMBER(SEARCH( "Women's",Table1[[#This Row],[Product]])), "Women","Male")</f>
        <v>Women</v>
      </c>
      <c r="J7562" t="str">
        <f>IF(ISNUMBER(SEARCH( "Apparel",Table1[[#This Row],[Product]])), "Apparel","Footwear")</f>
        <v>Footwear</v>
      </c>
      <c r="K7562" s="3">
        <v>25</v>
      </c>
      <c r="L7562">
        <v>575</v>
      </c>
      <c r="M7562" s="3">
        <v>14375</v>
      </c>
      <c r="N7562" s="3">
        <v>5031</v>
      </c>
      <c r="O7562" t="s">
        <v>17</v>
      </c>
    </row>
    <row r="7563" spans="1:15" x14ac:dyDescent="0.3">
      <c r="A7563" t="s">
        <v>22</v>
      </c>
      <c r="B7563">
        <v>1197831</v>
      </c>
      <c r="C7563" s="1">
        <v>44473</v>
      </c>
      <c r="D7563" s="1" t="str">
        <f>TEXT(Table1[[#This Row],[Invoice Date]],"yyyy")</f>
        <v>2021</v>
      </c>
      <c r="E7563" t="s">
        <v>42</v>
      </c>
      <c r="F7563" t="s">
        <v>73</v>
      </c>
      <c r="G7563" t="s">
        <v>74</v>
      </c>
      <c r="H7563" t="s">
        <v>25</v>
      </c>
      <c r="I7563" t="str">
        <f>IF(ISNUMBER(SEARCH( "Women's",Table1[[#This Row],[Product]])), "Women","Male")</f>
        <v>Male</v>
      </c>
      <c r="J7563" t="str">
        <f>IF(ISNUMBER(SEARCH( "Apparel",Table1[[#This Row],[Product]])), "Apparel","Footwear")</f>
        <v>Footwear</v>
      </c>
      <c r="K7563" s="3">
        <v>40</v>
      </c>
      <c r="L7563">
        <v>575</v>
      </c>
      <c r="M7563" s="3">
        <v>23000</v>
      </c>
      <c r="N7563" s="3">
        <v>9200</v>
      </c>
      <c r="O7563" t="s">
        <v>17</v>
      </c>
    </row>
    <row r="7564" spans="1:15" x14ac:dyDescent="0.3">
      <c r="A7564" t="s">
        <v>22</v>
      </c>
      <c r="B7564">
        <v>1197831</v>
      </c>
      <c r="C7564" s="1">
        <v>44473</v>
      </c>
      <c r="D7564" s="1" t="str">
        <f>TEXT(Table1[[#This Row],[Invoice Date]],"yyyy")</f>
        <v>2021</v>
      </c>
      <c r="E7564" t="s">
        <v>42</v>
      </c>
      <c r="F7564" t="s">
        <v>73</v>
      </c>
      <c r="G7564" t="s">
        <v>74</v>
      </c>
      <c r="H7564" t="s">
        <v>34</v>
      </c>
      <c r="I7564" t="str">
        <f>IF(ISNUMBER(SEARCH( "Women's",Table1[[#This Row],[Product]])), "Women","Male")</f>
        <v>Male</v>
      </c>
      <c r="J7564" t="str">
        <f>IF(ISNUMBER(SEARCH( "Apparel",Table1[[#This Row],[Product]])), "Apparel","Footwear")</f>
        <v>Footwear</v>
      </c>
      <c r="K7564" s="3">
        <v>40</v>
      </c>
      <c r="L7564">
        <v>575</v>
      </c>
      <c r="M7564" s="3">
        <v>23000</v>
      </c>
      <c r="N7564" s="3">
        <v>9200</v>
      </c>
      <c r="O7564" t="s">
        <v>17</v>
      </c>
    </row>
    <row r="7565" spans="1:15" x14ac:dyDescent="0.3">
      <c r="A7565" t="s">
        <v>37</v>
      </c>
      <c r="B7565">
        <v>1128299</v>
      </c>
      <c r="C7565" s="1">
        <v>44431</v>
      </c>
      <c r="D7565" s="1" t="str">
        <f>TEXT(Table1[[#This Row],[Invoice Date]],"yyyy")</f>
        <v>2021</v>
      </c>
      <c r="E7565" t="s">
        <v>42</v>
      </c>
      <c r="F7565" t="s">
        <v>117</v>
      </c>
      <c r="G7565" t="s">
        <v>118</v>
      </c>
      <c r="H7565" t="s">
        <v>34</v>
      </c>
      <c r="I7565" t="str">
        <f>IF(ISNUMBER(SEARCH( "Women's",Table1[[#This Row],[Product]])), "Women","Male")</f>
        <v>Male</v>
      </c>
      <c r="J7565" t="str">
        <f>IF(ISNUMBER(SEARCH( "Apparel",Table1[[#This Row],[Product]])), "Apparel","Footwear")</f>
        <v>Footwear</v>
      </c>
      <c r="K7565" s="3">
        <v>60</v>
      </c>
      <c r="L7565">
        <v>575</v>
      </c>
      <c r="M7565" s="3">
        <v>34500</v>
      </c>
      <c r="N7565" s="3">
        <v>13800</v>
      </c>
      <c r="O7565" t="s">
        <v>17</v>
      </c>
    </row>
    <row r="7566" spans="1:15" x14ac:dyDescent="0.3">
      <c r="A7566" t="s">
        <v>37</v>
      </c>
      <c r="B7566">
        <v>1128299</v>
      </c>
      <c r="C7566" s="1">
        <v>44463</v>
      </c>
      <c r="D7566" s="1" t="str">
        <f>TEXT(Table1[[#This Row],[Invoice Date]],"yyyy")</f>
        <v>2021</v>
      </c>
      <c r="E7566" t="s">
        <v>42</v>
      </c>
      <c r="F7566" t="s">
        <v>117</v>
      </c>
      <c r="G7566" t="s">
        <v>118</v>
      </c>
      <c r="H7566" t="s">
        <v>25</v>
      </c>
      <c r="I7566" t="str">
        <f>IF(ISNUMBER(SEARCH( "Women's",Table1[[#This Row],[Product]])), "Women","Male")</f>
        <v>Male</v>
      </c>
      <c r="J7566" t="str">
        <f>IF(ISNUMBER(SEARCH( "Apparel",Table1[[#This Row],[Product]])), "Apparel","Footwear")</f>
        <v>Footwear</v>
      </c>
      <c r="K7566" s="3">
        <v>45</v>
      </c>
      <c r="L7566">
        <v>575</v>
      </c>
      <c r="M7566" s="3">
        <v>25875</v>
      </c>
      <c r="N7566" s="3">
        <v>9056</v>
      </c>
      <c r="O7566" t="s">
        <v>17</v>
      </c>
    </row>
    <row r="7567" spans="1:15" x14ac:dyDescent="0.3">
      <c r="A7567" t="s">
        <v>37</v>
      </c>
      <c r="B7567">
        <v>1128299</v>
      </c>
      <c r="C7567" s="1">
        <v>44463</v>
      </c>
      <c r="D7567" s="1" t="str">
        <f>TEXT(Table1[[#This Row],[Invoice Date]],"yyyy")</f>
        <v>2021</v>
      </c>
      <c r="E7567" t="s">
        <v>42</v>
      </c>
      <c r="F7567" t="s">
        <v>117</v>
      </c>
      <c r="G7567" t="s">
        <v>118</v>
      </c>
      <c r="H7567" t="s">
        <v>34</v>
      </c>
      <c r="I7567" t="str">
        <f>IF(ISNUMBER(SEARCH( "Women's",Table1[[#This Row],[Product]])), "Women","Male")</f>
        <v>Male</v>
      </c>
      <c r="J7567" t="str">
        <f>IF(ISNUMBER(SEARCH( "Apparel",Table1[[#This Row],[Product]])), "Apparel","Footwear")</f>
        <v>Footwear</v>
      </c>
      <c r="K7567" s="3">
        <v>50</v>
      </c>
      <c r="L7567">
        <v>575</v>
      </c>
      <c r="M7567" s="3">
        <v>28750</v>
      </c>
      <c r="N7567" s="3">
        <v>11500</v>
      </c>
      <c r="O7567" t="s">
        <v>17</v>
      </c>
    </row>
    <row r="7568" spans="1:15" x14ac:dyDescent="0.3">
      <c r="A7568" t="s">
        <v>57</v>
      </c>
      <c r="B7568">
        <v>1128299</v>
      </c>
      <c r="C7568" s="1">
        <v>44343</v>
      </c>
      <c r="D7568" s="1" t="str">
        <f>TEXT(Table1[[#This Row],[Invoice Date]],"yyyy")</f>
        <v>2021</v>
      </c>
      <c r="E7568" t="s">
        <v>42</v>
      </c>
      <c r="F7568" t="s">
        <v>108</v>
      </c>
      <c r="G7568" t="s">
        <v>109</v>
      </c>
      <c r="H7568" t="s">
        <v>25</v>
      </c>
      <c r="I7568" t="str">
        <f>IF(ISNUMBER(SEARCH( "Women's",Table1[[#This Row],[Product]])), "Women","Male")</f>
        <v>Male</v>
      </c>
      <c r="J7568" t="str">
        <f>IF(ISNUMBER(SEARCH( "Apparel",Table1[[#This Row],[Product]])), "Apparel","Footwear")</f>
        <v>Footwear</v>
      </c>
      <c r="K7568" s="3">
        <v>55</v>
      </c>
      <c r="L7568">
        <v>575</v>
      </c>
      <c r="M7568" s="3">
        <v>31625</v>
      </c>
      <c r="N7568" s="3">
        <v>11069</v>
      </c>
      <c r="O7568" t="s">
        <v>17</v>
      </c>
    </row>
    <row r="7569" spans="1:15" x14ac:dyDescent="0.3">
      <c r="A7569" t="s">
        <v>22</v>
      </c>
      <c r="B7569">
        <v>1128299</v>
      </c>
      <c r="C7569" s="1">
        <v>44360</v>
      </c>
      <c r="D7569" s="1" t="str">
        <f>TEXT(Table1[[#This Row],[Invoice Date]],"yyyy")</f>
        <v>2021</v>
      </c>
      <c r="E7569" t="s">
        <v>13</v>
      </c>
      <c r="F7569" t="s">
        <v>51</v>
      </c>
      <c r="G7569" t="s">
        <v>52</v>
      </c>
      <c r="H7569" t="s">
        <v>16</v>
      </c>
      <c r="I7569" t="str">
        <f>IF(ISNUMBER(SEARCH( "Women's",Table1[[#This Row],[Product]])), "Women","Male")</f>
        <v>Women</v>
      </c>
      <c r="J7569" t="str">
        <f>IF(ISNUMBER(SEARCH( "Apparel",Table1[[#This Row],[Product]])), "Apparel","Footwear")</f>
        <v>Apparel</v>
      </c>
      <c r="K7569" s="3">
        <v>70</v>
      </c>
      <c r="L7569">
        <v>575</v>
      </c>
      <c r="M7569" s="3">
        <v>40250</v>
      </c>
      <c r="N7569" s="3">
        <v>10063</v>
      </c>
      <c r="O7569" t="s">
        <v>17</v>
      </c>
    </row>
    <row r="7570" spans="1:15" x14ac:dyDescent="0.3">
      <c r="A7570" t="s">
        <v>22</v>
      </c>
      <c r="B7570">
        <v>1128299</v>
      </c>
      <c r="C7570" s="1">
        <v>44389</v>
      </c>
      <c r="D7570" s="1" t="str">
        <f>TEXT(Table1[[#This Row],[Invoice Date]],"yyyy")</f>
        <v>2021</v>
      </c>
      <c r="E7570" t="s">
        <v>13</v>
      </c>
      <c r="F7570" t="s">
        <v>51</v>
      </c>
      <c r="G7570" t="s">
        <v>52</v>
      </c>
      <c r="H7570" t="s">
        <v>34</v>
      </c>
      <c r="I7570" t="str">
        <f>IF(ISNUMBER(SEARCH( "Women's",Table1[[#This Row],[Product]])), "Women","Male")</f>
        <v>Male</v>
      </c>
      <c r="J7570" t="str">
        <f>IF(ISNUMBER(SEARCH( "Apparel",Table1[[#This Row],[Product]])), "Apparel","Footwear")</f>
        <v>Footwear</v>
      </c>
      <c r="K7570" s="3">
        <v>55</v>
      </c>
      <c r="L7570">
        <v>575</v>
      </c>
      <c r="M7570" s="3">
        <v>31625</v>
      </c>
      <c r="N7570" s="3">
        <v>12650</v>
      </c>
      <c r="O7570" t="s">
        <v>17</v>
      </c>
    </row>
    <row r="7571" spans="1:15" x14ac:dyDescent="0.3">
      <c r="A7571" t="s">
        <v>22</v>
      </c>
      <c r="B7571">
        <v>1128299</v>
      </c>
      <c r="C7571" s="1">
        <v>44513</v>
      </c>
      <c r="D7571" s="1" t="str">
        <f>TEXT(Table1[[#This Row],[Invoice Date]],"yyyy")</f>
        <v>2021</v>
      </c>
      <c r="E7571" t="s">
        <v>13</v>
      </c>
      <c r="F7571" t="s">
        <v>51</v>
      </c>
      <c r="G7571" t="s">
        <v>52</v>
      </c>
      <c r="H7571" t="s">
        <v>34</v>
      </c>
      <c r="I7571" t="str">
        <f>IF(ISNUMBER(SEARCH( "Women's",Table1[[#This Row],[Product]])), "Women","Male")</f>
        <v>Male</v>
      </c>
      <c r="J7571" t="str">
        <f>IF(ISNUMBER(SEARCH( "Apparel",Table1[[#This Row],[Product]])), "Apparel","Footwear")</f>
        <v>Footwear</v>
      </c>
      <c r="K7571" s="3">
        <v>60</v>
      </c>
      <c r="L7571">
        <v>575</v>
      </c>
      <c r="M7571" s="3">
        <v>34500</v>
      </c>
      <c r="N7571" s="3">
        <v>13800</v>
      </c>
      <c r="O7571" t="s">
        <v>17</v>
      </c>
    </row>
    <row r="7572" spans="1:15" x14ac:dyDescent="0.3">
      <c r="A7572" t="s">
        <v>37</v>
      </c>
      <c r="B7572">
        <v>1185732</v>
      </c>
      <c r="C7572" s="1">
        <v>44260</v>
      </c>
      <c r="D7572" s="1" t="str">
        <f>TEXT(Table1[[#This Row],[Invoice Date]],"yyyy")</f>
        <v>2021</v>
      </c>
      <c r="E7572" t="s">
        <v>13</v>
      </c>
      <c r="F7572" t="s">
        <v>63</v>
      </c>
      <c r="G7572" t="s">
        <v>59</v>
      </c>
      <c r="H7572" t="s">
        <v>50</v>
      </c>
      <c r="I7572" t="str">
        <f>IF(ISNUMBER(SEARCH( "Women's",Table1[[#This Row],[Product]])), "Women","Male")</f>
        <v>Women</v>
      </c>
      <c r="J7572" t="str">
        <f>IF(ISNUMBER(SEARCH( "Apparel",Table1[[#This Row],[Product]])), "Apparel","Footwear")</f>
        <v>Footwear</v>
      </c>
      <c r="K7572" s="3">
        <v>30</v>
      </c>
      <c r="L7572">
        <v>575</v>
      </c>
      <c r="M7572" s="3">
        <v>17250</v>
      </c>
      <c r="N7572" s="3">
        <v>5175</v>
      </c>
      <c r="O7572" t="s">
        <v>17</v>
      </c>
    </row>
    <row r="7573" spans="1:15" x14ac:dyDescent="0.3">
      <c r="A7573" t="s">
        <v>22</v>
      </c>
      <c r="B7573">
        <v>1185732</v>
      </c>
      <c r="C7573" s="1">
        <v>44202</v>
      </c>
      <c r="D7573" s="1" t="str">
        <f>TEXT(Table1[[#This Row],[Invoice Date]],"yyyy")</f>
        <v>2021</v>
      </c>
      <c r="E7573" t="s">
        <v>13</v>
      </c>
      <c r="F7573" t="s">
        <v>63</v>
      </c>
      <c r="G7573" t="s">
        <v>59</v>
      </c>
      <c r="H7573" t="s">
        <v>50</v>
      </c>
      <c r="I7573" t="str">
        <f>IF(ISNUMBER(SEARCH( "Women's",Table1[[#This Row],[Product]])), "Women","Male")</f>
        <v>Women</v>
      </c>
      <c r="J7573" t="str">
        <f>IF(ISNUMBER(SEARCH( "Apparel",Table1[[#This Row],[Product]])), "Apparel","Footwear")</f>
        <v>Footwear</v>
      </c>
      <c r="K7573" s="3">
        <v>30</v>
      </c>
      <c r="L7573">
        <v>575</v>
      </c>
      <c r="M7573" s="3">
        <v>17250</v>
      </c>
      <c r="N7573" s="3">
        <v>6900</v>
      </c>
      <c r="O7573" t="s">
        <v>17</v>
      </c>
    </row>
    <row r="7574" spans="1:15" x14ac:dyDescent="0.3">
      <c r="A7574" t="s">
        <v>22</v>
      </c>
      <c r="B7574">
        <v>1185732</v>
      </c>
      <c r="C7574" s="1">
        <v>44289</v>
      </c>
      <c r="D7574" s="1" t="str">
        <f>TEXT(Table1[[#This Row],[Invoice Date]],"yyyy")</f>
        <v>2021</v>
      </c>
      <c r="E7574" t="s">
        <v>13</v>
      </c>
      <c r="F7574" t="s">
        <v>71</v>
      </c>
      <c r="G7574" t="s">
        <v>72</v>
      </c>
      <c r="H7574" t="s">
        <v>34</v>
      </c>
      <c r="I7574" t="str">
        <f>IF(ISNUMBER(SEARCH( "Women's",Table1[[#This Row],[Product]])), "Women","Male")</f>
        <v>Male</v>
      </c>
      <c r="J7574" t="str">
        <f>IF(ISNUMBER(SEARCH( "Apparel",Table1[[#This Row],[Product]])), "Apparel","Footwear")</f>
        <v>Footwear</v>
      </c>
      <c r="K7574" s="3">
        <v>30</v>
      </c>
      <c r="L7574">
        <v>575</v>
      </c>
      <c r="M7574" s="3">
        <v>17250</v>
      </c>
      <c r="N7574" s="3">
        <v>6038</v>
      </c>
      <c r="O7574" t="s">
        <v>17</v>
      </c>
    </row>
    <row r="7575" spans="1:15" x14ac:dyDescent="0.3">
      <c r="A7575" t="s">
        <v>22</v>
      </c>
      <c r="B7575">
        <v>1185732</v>
      </c>
      <c r="C7575" s="1">
        <v>44289</v>
      </c>
      <c r="D7575" s="1" t="str">
        <f>TEXT(Table1[[#This Row],[Invoice Date]],"yyyy")</f>
        <v>2021</v>
      </c>
      <c r="E7575" t="s">
        <v>13</v>
      </c>
      <c r="F7575" t="s">
        <v>71</v>
      </c>
      <c r="G7575" t="s">
        <v>72</v>
      </c>
      <c r="H7575" t="s">
        <v>27</v>
      </c>
      <c r="I7575" t="str">
        <f>IF(ISNUMBER(SEARCH( "Women's",Table1[[#This Row],[Product]])), "Women","Male")</f>
        <v>Women</v>
      </c>
      <c r="J7575" t="str">
        <f>IF(ISNUMBER(SEARCH( "Apparel",Table1[[#This Row],[Product]])), "Apparel","Footwear")</f>
        <v>Footwear</v>
      </c>
      <c r="K7575" s="3">
        <v>20</v>
      </c>
      <c r="L7575">
        <v>575</v>
      </c>
      <c r="M7575" s="3">
        <v>11500</v>
      </c>
      <c r="N7575" s="3">
        <v>4600</v>
      </c>
      <c r="O7575" t="s">
        <v>17</v>
      </c>
    </row>
    <row r="7576" spans="1:15" x14ac:dyDescent="0.3">
      <c r="A7576" t="s">
        <v>22</v>
      </c>
      <c r="B7576">
        <v>1185732</v>
      </c>
      <c r="C7576" s="1">
        <v>44318</v>
      </c>
      <c r="D7576" s="1" t="str">
        <f>TEXT(Table1[[#This Row],[Invoice Date]],"yyyy")</f>
        <v>2021</v>
      </c>
      <c r="E7576" t="s">
        <v>13</v>
      </c>
      <c r="F7576" t="s">
        <v>71</v>
      </c>
      <c r="G7576" t="s">
        <v>72</v>
      </c>
      <c r="H7576" t="s">
        <v>50</v>
      </c>
      <c r="I7576" t="str">
        <f>IF(ISNUMBER(SEARCH( "Women's",Table1[[#This Row],[Product]])), "Women","Male")</f>
        <v>Women</v>
      </c>
      <c r="J7576" t="str">
        <f>IF(ISNUMBER(SEARCH( "Apparel",Table1[[#This Row],[Product]])), "Apparel","Footwear")</f>
        <v>Footwear</v>
      </c>
      <c r="K7576" s="3">
        <v>40</v>
      </c>
      <c r="L7576">
        <v>575</v>
      </c>
      <c r="M7576" s="3">
        <v>23000</v>
      </c>
      <c r="N7576" s="3">
        <v>9200</v>
      </c>
      <c r="O7576" t="s">
        <v>17</v>
      </c>
    </row>
    <row r="7577" spans="1:15" x14ac:dyDescent="0.3">
      <c r="A7577" t="s">
        <v>22</v>
      </c>
      <c r="B7577">
        <v>1185732</v>
      </c>
      <c r="C7577" s="1">
        <v>44473</v>
      </c>
      <c r="D7577" s="1" t="str">
        <f>TEXT(Table1[[#This Row],[Invoice Date]],"yyyy")</f>
        <v>2021</v>
      </c>
      <c r="E7577" t="s">
        <v>13</v>
      </c>
      <c r="F7577" t="s">
        <v>71</v>
      </c>
      <c r="G7577" t="s">
        <v>72</v>
      </c>
      <c r="H7577" t="s">
        <v>27</v>
      </c>
      <c r="I7577" t="str">
        <f>IF(ISNUMBER(SEARCH( "Women's",Table1[[#This Row],[Product]])), "Women","Male")</f>
        <v>Women</v>
      </c>
      <c r="J7577" t="str">
        <f>IF(ISNUMBER(SEARCH( "Apparel",Table1[[#This Row],[Product]])), "Apparel","Footwear")</f>
        <v>Footwear</v>
      </c>
      <c r="K7577" s="3">
        <v>35</v>
      </c>
      <c r="L7577">
        <v>575</v>
      </c>
      <c r="M7577" s="3">
        <v>20125</v>
      </c>
      <c r="N7577" s="3">
        <v>8050</v>
      </c>
      <c r="O7577" t="s">
        <v>17</v>
      </c>
    </row>
    <row r="7578" spans="1:15" x14ac:dyDescent="0.3">
      <c r="A7578" t="s">
        <v>45</v>
      </c>
      <c r="B7578">
        <v>1185732</v>
      </c>
      <c r="C7578" s="1">
        <v>44209</v>
      </c>
      <c r="D7578" s="1" t="str">
        <f>TEXT(Table1[[#This Row],[Invoice Date]],"yyyy")</f>
        <v>2021</v>
      </c>
      <c r="E7578" t="s">
        <v>13</v>
      </c>
      <c r="F7578" t="s">
        <v>71</v>
      </c>
      <c r="G7578" t="s">
        <v>72</v>
      </c>
      <c r="H7578" t="s">
        <v>34</v>
      </c>
      <c r="I7578" t="str">
        <f>IF(ISNUMBER(SEARCH( "Women's",Table1[[#This Row],[Product]])), "Women","Male")</f>
        <v>Male</v>
      </c>
      <c r="J7578" t="str">
        <f>IF(ISNUMBER(SEARCH( "Apparel",Table1[[#This Row],[Product]])), "Apparel","Footwear")</f>
        <v>Footwear</v>
      </c>
      <c r="K7578" s="3">
        <v>35</v>
      </c>
      <c r="L7578">
        <v>575</v>
      </c>
      <c r="M7578" s="3">
        <v>20125</v>
      </c>
      <c r="N7578" s="3">
        <v>7044</v>
      </c>
      <c r="O7578" t="s">
        <v>17</v>
      </c>
    </row>
    <row r="7579" spans="1:15" x14ac:dyDescent="0.3">
      <c r="A7579" t="s">
        <v>45</v>
      </c>
      <c r="B7579">
        <v>1185732</v>
      </c>
      <c r="C7579" s="1">
        <v>44209</v>
      </c>
      <c r="D7579" s="1" t="str">
        <f>TEXT(Table1[[#This Row],[Invoice Date]],"yyyy")</f>
        <v>2021</v>
      </c>
      <c r="E7579" t="s">
        <v>13</v>
      </c>
      <c r="F7579" t="s">
        <v>71</v>
      </c>
      <c r="G7579" t="s">
        <v>72</v>
      </c>
      <c r="H7579" t="s">
        <v>27</v>
      </c>
      <c r="I7579" t="str">
        <f>IF(ISNUMBER(SEARCH( "Women's",Table1[[#This Row],[Product]])), "Women","Male")</f>
        <v>Women</v>
      </c>
      <c r="J7579" t="str">
        <f>IF(ISNUMBER(SEARCH( "Apparel",Table1[[#This Row],[Product]])), "Apparel","Footwear")</f>
        <v>Footwear</v>
      </c>
      <c r="K7579" s="3">
        <v>25</v>
      </c>
      <c r="L7579">
        <v>575</v>
      </c>
      <c r="M7579" s="3">
        <v>14375</v>
      </c>
      <c r="N7579" s="3">
        <v>5750</v>
      </c>
      <c r="O7579" t="s">
        <v>17</v>
      </c>
    </row>
    <row r="7580" spans="1:15" x14ac:dyDescent="0.3">
      <c r="A7580" t="s">
        <v>45</v>
      </c>
      <c r="B7580">
        <v>1185732</v>
      </c>
      <c r="C7580" s="1">
        <v>44209</v>
      </c>
      <c r="D7580" s="1" t="str">
        <f>TEXT(Table1[[#This Row],[Invoice Date]],"yyyy")</f>
        <v>2021</v>
      </c>
      <c r="E7580" t="s">
        <v>13</v>
      </c>
      <c r="F7580" t="s">
        <v>71</v>
      </c>
      <c r="G7580" t="s">
        <v>72</v>
      </c>
      <c r="H7580" t="s">
        <v>16</v>
      </c>
      <c r="I7580" t="str">
        <f>IF(ISNUMBER(SEARCH( "Women's",Table1[[#This Row],[Product]])), "Women","Male")</f>
        <v>Women</v>
      </c>
      <c r="J7580" t="str">
        <f>IF(ISNUMBER(SEARCH( "Apparel",Table1[[#This Row],[Product]])), "Apparel","Footwear")</f>
        <v>Apparel</v>
      </c>
      <c r="K7580" s="3">
        <v>35</v>
      </c>
      <c r="L7580">
        <v>575</v>
      </c>
      <c r="M7580" s="3">
        <v>20125</v>
      </c>
      <c r="N7580" s="3">
        <v>10063</v>
      </c>
      <c r="O7580" t="s">
        <v>17</v>
      </c>
    </row>
    <row r="7581" spans="1:15" x14ac:dyDescent="0.3">
      <c r="A7581" t="s">
        <v>45</v>
      </c>
      <c r="B7581">
        <v>1185732</v>
      </c>
      <c r="C7581" s="1">
        <v>44386</v>
      </c>
      <c r="D7581" s="1" t="str">
        <f>TEXT(Table1[[#This Row],[Invoice Date]],"yyyy")</f>
        <v>2021</v>
      </c>
      <c r="E7581" t="s">
        <v>28</v>
      </c>
      <c r="F7581" t="s">
        <v>46</v>
      </c>
      <c r="G7581" t="s">
        <v>47</v>
      </c>
      <c r="H7581" t="s">
        <v>27</v>
      </c>
      <c r="I7581" t="str">
        <f>IF(ISNUMBER(SEARCH( "Women's",Table1[[#This Row],[Product]])), "Women","Male")</f>
        <v>Women</v>
      </c>
      <c r="J7581" t="str">
        <f>IF(ISNUMBER(SEARCH( "Apparel",Table1[[#This Row],[Product]])), "Apparel","Footwear")</f>
        <v>Footwear</v>
      </c>
      <c r="K7581" s="3">
        <v>55</v>
      </c>
      <c r="L7581">
        <v>575</v>
      </c>
      <c r="M7581" s="3">
        <v>31625</v>
      </c>
      <c r="N7581" s="3">
        <v>12650</v>
      </c>
      <c r="O7581" t="s">
        <v>17</v>
      </c>
    </row>
    <row r="7582" spans="1:15" x14ac:dyDescent="0.3">
      <c r="A7582" t="s">
        <v>45</v>
      </c>
      <c r="B7582">
        <v>1185732</v>
      </c>
      <c r="C7582" s="1">
        <v>44418</v>
      </c>
      <c r="D7582" s="1" t="str">
        <f>TEXT(Table1[[#This Row],[Invoice Date]],"yyyy")</f>
        <v>2021</v>
      </c>
      <c r="E7582" t="s">
        <v>28</v>
      </c>
      <c r="F7582" t="s">
        <v>46</v>
      </c>
      <c r="G7582" t="s">
        <v>47</v>
      </c>
      <c r="H7582" t="s">
        <v>27</v>
      </c>
      <c r="I7582" t="str">
        <f>IF(ISNUMBER(SEARCH( "Women's",Table1[[#This Row],[Product]])), "Women","Male")</f>
        <v>Women</v>
      </c>
      <c r="J7582" t="str">
        <f>IF(ISNUMBER(SEARCH( "Apparel",Table1[[#This Row],[Product]])), "Apparel","Footwear")</f>
        <v>Footwear</v>
      </c>
      <c r="K7582" s="3">
        <v>55</v>
      </c>
      <c r="L7582">
        <v>575</v>
      </c>
      <c r="M7582" s="3">
        <v>31625</v>
      </c>
      <c r="N7582" s="3">
        <v>12650</v>
      </c>
      <c r="O7582" t="s">
        <v>17</v>
      </c>
    </row>
    <row r="7583" spans="1:15" x14ac:dyDescent="0.3">
      <c r="A7583" t="s">
        <v>45</v>
      </c>
      <c r="B7583">
        <v>1185732</v>
      </c>
      <c r="C7583" s="1">
        <v>44448</v>
      </c>
      <c r="D7583" s="1" t="str">
        <f>TEXT(Table1[[#This Row],[Invoice Date]],"yyyy")</f>
        <v>2021</v>
      </c>
      <c r="E7583" t="s">
        <v>28</v>
      </c>
      <c r="F7583" t="s">
        <v>46</v>
      </c>
      <c r="G7583" t="s">
        <v>47</v>
      </c>
      <c r="H7583" t="s">
        <v>34</v>
      </c>
      <c r="I7583" t="str">
        <f>IF(ISNUMBER(SEARCH( "Women's",Table1[[#This Row],[Product]])), "Women","Male")</f>
        <v>Male</v>
      </c>
      <c r="J7583" t="str">
        <f>IF(ISNUMBER(SEARCH( "Apparel",Table1[[#This Row],[Product]])), "Apparel","Footwear")</f>
        <v>Footwear</v>
      </c>
      <c r="K7583" s="3">
        <v>50</v>
      </c>
      <c r="L7583">
        <v>575</v>
      </c>
      <c r="M7583" s="3">
        <v>28750</v>
      </c>
      <c r="N7583" s="3">
        <v>10063</v>
      </c>
      <c r="O7583" t="s">
        <v>17</v>
      </c>
    </row>
    <row r="7584" spans="1:15" x14ac:dyDescent="0.3">
      <c r="A7584" t="s">
        <v>45</v>
      </c>
      <c r="B7584">
        <v>1185732</v>
      </c>
      <c r="C7584" s="1">
        <v>44510</v>
      </c>
      <c r="D7584" s="1" t="str">
        <f>TEXT(Table1[[#This Row],[Invoice Date]],"yyyy")</f>
        <v>2021</v>
      </c>
      <c r="E7584" t="s">
        <v>28</v>
      </c>
      <c r="F7584" t="s">
        <v>46</v>
      </c>
      <c r="G7584" t="s">
        <v>47</v>
      </c>
      <c r="H7584" t="s">
        <v>16</v>
      </c>
      <c r="I7584" t="str">
        <f>IF(ISNUMBER(SEARCH( "Women's",Table1[[#This Row],[Product]])), "Women","Male")</f>
        <v>Women</v>
      </c>
      <c r="J7584" t="str">
        <f>IF(ISNUMBER(SEARCH( "Apparel",Table1[[#This Row],[Product]])), "Apparel","Footwear")</f>
        <v>Apparel</v>
      </c>
      <c r="K7584" s="3">
        <v>80</v>
      </c>
      <c r="L7584">
        <v>575</v>
      </c>
      <c r="M7584" s="3">
        <v>46000</v>
      </c>
      <c r="N7584" s="3">
        <v>23000</v>
      </c>
      <c r="O7584" t="s">
        <v>17</v>
      </c>
    </row>
    <row r="7585" spans="1:15" x14ac:dyDescent="0.3">
      <c r="A7585" t="s">
        <v>18</v>
      </c>
      <c r="B7585">
        <v>1185732</v>
      </c>
      <c r="C7585" s="1">
        <v>44539</v>
      </c>
      <c r="D7585" s="1" t="str">
        <f>TEXT(Table1[[#This Row],[Invoice Date]],"yyyy")</f>
        <v>2021</v>
      </c>
      <c r="E7585" t="s">
        <v>28</v>
      </c>
      <c r="F7585" t="s">
        <v>46</v>
      </c>
      <c r="G7585" t="s">
        <v>47</v>
      </c>
      <c r="H7585" t="s">
        <v>27</v>
      </c>
      <c r="I7585" t="str">
        <f>IF(ISNUMBER(SEARCH( "Women's",Table1[[#This Row],[Product]])), "Women","Male")</f>
        <v>Women</v>
      </c>
      <c r="J7585" t="str">
        <f>IF(ISNUMBER(SEARCH( "Apparel",Table1[[#This Row],[Product]])), "Apparel","Footwear")</f>
        <v>Footwear</v>
      </c>
      <c r="K7585" s="3">
        <v>65</v>
      </c>
      <c r="L7585">
        <v>575</v>
      </c>
      <c r="M7585" s="3">
        <v>37375</v>
      </c>
      <c r="N7585" s="3">
        <v>14950</v>
      </c>
      <c r="O7585" t="s">
        <v>17</v>
      </c>
    </row>
    <row r="7586" spans="1:15" x14ac:dyDescent="0.3">
      <c r="A7586" t="s">
        <v>45</v>
      </c>
      <c r="B7586">
        <v>1185732</v>
      </c>
      <c r="C7586" s="1">
        <v>44430</v>
      </c>
      <c r="D7586" s="1" t="str">
        <f>TEXT(Table1[[#This Row],[Invoice Date]],"yyyy")</f>
        <v>2021</v>
      </c>
      <c r="E7586" t="s">
        <v>13</v>
      </c>
      <c r="F7586" t="s">
        <v>100</v>
      </c>
      <c r="G7586" t="s">
        <v>101</v>
      </c>
      <c r="H7586" t="s">
        <v>25</v>
      </c>
      <c r="I7586" t="str">
        <f>IF(ISNUMBER(SEARCH( "Women's",Table1[[#This Row],[Product]])), "Women","Male")</f>
        <v>Male</v>
      </c>
      <c r="J7586" t="str">
        <f>IF(ISNUMBER(SEARCH( "Apparel",Table1[[#This Row],[Product]])), "Apparel","Footwear")</f>
        <v>Footwear</v>
      </c>
      <c r="K7586" s="3">
        <v>50</v>
      </c>
      <c r="L7586">
        <v>575</v>
      </c>
      <c r="M7586" s="3">
        <v>28750</v>
      </c>
      <c r="N7586" s="3">
        <v>11500</v>
      </c>
      <c r="O7586" t="s">
        <v>17</v>
      </c>
    </row>
    <row r="7587" spans="1:15" x14ac:dyDescent="0.3">
      <c r="A7587" t="s">
        <v>22</v>
      </c>
      <c r="B7587">
        <v>1185732</v>
      </c>
      <c r="C7587" s="1">
        <v>44546</v>
      </c>
      <c r="D7587" s="1" t="str">
        <f>TEXT(Table1[[#This Row],[Invoice Date]],"yyyy")</f>
        <v>2021</v>
      </c>
      <c r="E7587" t="s">
        <v>19</v>
      </c>
      <c r="F7587" t="s">
        <v>32</v>
      </c>
      <c r="G7587" t="s">
        <v>33</v>
      </c>
      <c r="H7587" t="s">
        <v>34</v>
      </c>
      <c r="I7587" t="str">
        <f>IF(ISNUMBER(SEARCH( "Women's",Table1[[#This Row],[Product]])), "Women","Male")</f>
        <v>Male</v>
      </c>
      <c r="J7587" t="str">
        <f>IF(ISNUMBER(SEARCH( "Apparel",Table1[[#This Row],[Product]])), "Apparel","Footwear")</f>
        <v>Footwear</v>
      </c>
      <c r="K7587" s="3">
        <v>60</v>
      </c>
      <c r="L7587">
        <v>575</v>
      </c>
      <c r="M7587" s="3">
        <v>34500</v>
      </c>
      <c r="N7587" s="3">
        <v>12075</v>
      </c>
      <c r="O7587" t="s">
        <v>17</v>
      </c>
    </row>
    <row r="7588" spans="1:15" x14ac:dyDescent="0.3">
      <c r="A7588" t="s">
        <v>22</v>
      </c>
      <c r="B7588">
        <v>1185732</v>
      </c>
      <c r="C7588" s="1">
        <v>44546</v>
      </c>
      <c r="D7588" s="1" t="str">
        <f>TEXT(Table1[[#This Row],[Invoice Date]],"yyyy")</f>
        <v>2021</v>
      </c>
      <c r="E7588" t="s">
        <v>19</v>
      </c>
      <c r="F7588" t="s">
        <v>32</v>
      </c>
      <c r="G7588" t="s">
        <v>33</v>
      </c>
      <c r="H7588" t="s">
        <v>16</v>
      </c>
      <c r="I7588" t="str">
        <f>IF(ISNUMBER(SEARCH( "Women's",Table1[[#This Row],[Product]])), "Women","Male")</f>
        <v>Women</v>
      </c>
      <c r="J7588" t="str">
        <f>IF(ISNUMBER(SEARCH( "Apparel",Table1[[#This Row],[Product]])), "Apparel","Footwear")</f>
        <v>Apparel</v>
      </c>
      <c r="K7588" s="3">
        <v>75</v>
      </c>
      <c r="L7588">
        <v>575</v>
      </c>
      <c r="M7588" s="3">
        <v>43125</v>
      </c>
      <c r="N7588" s="3">
        <v>21563</v>
      </c>
      <c r="O7588" t="s">
        <v>17</v>
      </c>
    </row>
    <row r="7589" spans="1:15" x14ac:dyDescent="0.3">
      <c r="A7589" t="s">
        <v>18</v>
      </c>
      <c r="B7589">
        <v>1197831</v>
      </c>
      <c r="C7589" s="1">
        <v>44219</v>
      </c>
      <c r="D7589" s="1" t="str">
        <f>TEXT(Table1[[#This Row],[Invoice Date]],"yyyy")</f>
        <v>2021</v>
      </c>
      <c r="E7589" t="s">
        <v>19</v>
      </c>
      <c r="F7589" t="s">
        <v>48</v>
      </c>
      <c r="G7589" t="s">
        <v>49</v>
      </c>
      <c r="H7589" t="s">
        <v>25</v>
      </c>
      <c r="I7589" t="str">
        <f>IF(ISNUMBER(SEARCH( "Women's",Table1[[#This Row],[Product]])), "Women","Male")</f>
        <v>Male</v>
      </c>
      <c r="J7589" t="str">
        <f>IF(ISNUMBER(SEARCH( "Apparel",Table1[[#This Row],[Product]])), "Apparel","Footwear")</f>
        <v>Footwear</v>
      </c>
      <c r="K7589" s="3">
        <v>25</v>
      </c>
      <c r="L7589">
        <v>575</v>
      </c>
      <c r="M7589" s="3">
        <v>14375</v>
      </c>
      <c r="N7589" s="3">
        <v>5750</v>
      </c>
      <c r="O7589" t="s">
        <v>17</v>
      </c>
    </row>
    <row r="7590" spans="1:15" x14ac:dyDescent="0.3">
      <c r="A7590" t="s">
        <v>18</v>
      </c>
      <c r="B7590">
        <v>1197831</v>
      </c>
      <c r="C7590" s="1">
        <v>44458</v>
      </c>
      <c r="D7590" s="1" t="str">
        <f>TEXT(Table1[[#This Row],[Invoice Date]],"yyyy")</f>
        <v>2021</v>
      </c>
      <c r="E7590" t="s">
        <v>19</v>
      </c>
      <c r="F7590" t="s">
        <v>55</v>
      </c>
      <c r="G7590" t="s">
        <v>56</v>
      </c>
      <c r="H7590" t="s">
        <v>25</v>
      </c>
      <c r="I7590" t="str">
        <f>IF(ISNUMBER(SEARCH( "Women's",Table1[[#This Row],[Product]])), "Women","Male")</f>
        <v>Male</v>
      </c>
      <c r="J7590" t="str">
        <f>IF(ISNUMBER(SEARCH( "Apparel",Table1[[#This Row],[Product]])), "Apparel","Footwear")</f>
        <v>Footwear</v>
      </c>
      <c r="K7590" s="3">
        <v>50</v>
      </c>
      <c r="L7590">
        <v>575</v>
      </c>
      <c r="M7590" s="3">
        <v>28750</v>
      </c>
      <c r="N7590" s="3">
        <v>11500</v>
      </c>
      <c r="O7590" t="s">
        <v>17</v>
      </c>
    </row>
    <row r="7591" spans="1:15" x14ac:dyDescent="0.3">
      <c r="A7591" t="s">
        <v>57</v>
      </c>
      <c r="B7591">
        <v>1197831</v>
      </c>
      <c r="C7591" s="1">
        <v>44361</v>
      </c>
      <c r="D7591" s="1" t="str">
        <f>TEXT(Table1[[#This Row],[Invoice Date]],"yyyy")</f>
        <v>2021</v>
      </c>
      <c r="E7591" t="s">
        <v>28</v>
      </c>
      <c r="F7591" t="s">
        <v>65</v>
      </c>
      <c r="G7591" t="s">
        <v>66</v>
      </c>
      <c r="H7591" t="s">
        <v>25</v>
      </c>
      <c r="I7591" t="str">
        <f>IF(ISNUMBER(SEARCH( "Women's",Table1[[#This Row],[Product]])), "Women","Male")</f>
        <v>Male</v>
      </c>
      <c r="J7591" t="str">
        <f>IF(ISNUMBER(SEARCH( "Apparel",Table1[[#This Row],[Product]])), "Apparel","Footwear")</f>
        <v>Footwear</v>
      </c>
      <c r="K7591" s="3">
        <v>40</v>
      </c>
      <c r="L7591">
        <v>575</v>
      </c>
      <c r="M7591" s="3">
        <v>23000</v>
      </c>
      <c r="N7591" s="3">
        <v>8050</v>
      </c>
      <c r="O7591" t="s">
        <v>17</v>
      </c>
    </row>
    <row r="7592" spans="1:15" hidden="1" x14ac:dyDescent="0.3">
      <c r="A7592" t="s">
        <v>18</v>
      </c>
      <c r="B7592">
        <v>1185732</v>
      </c>
      <c r="C7592" s="1">
        <v>44357</v>
      </c>
      <c r="D7592" s="1" t="str">
        <f>TEXT(Table1[[#This Row],[Invoice Date]],"yyyy")</f>
        <v>2021</v>
      </c>
      <c r="E7592" t="s">
        <v>28</v>
      </c>
      <c r="F7592" t="s">
        <v>75</v>
      </c>
      <c r="G7592" t="s">
        <v>76</v>
      </c>
      <c r="H7592" t="s">
        <v>25</v>
      </c>
      <c r="I7592" t="str">
        <f>IF(ISNUMBER(SEARCH( "Women's",Table1[[#This Row],[Product]])), "Women","Male")</f>
        <v>Male</v>
      </c>
      <c r="J7592" t="str">
        <f>IF(ISNUMBER(SEARCH( "Apparel",Table1[[#This Row],[Product]])), "Apparel","Footwear")</f>
        <v>Footwear</v>
      </c>
      <c r="K7592" s="3">
        <v>40</v>
      </c>
      <c r="L7592">
        <v>575</v>
      </c>
      <c r="M7592" s="3">
        <v>23000</v>
      </c>
      <c r="N7592" s="3">
        <v>9200</v>
      </c>
      <c r="O7592" t="s">
        <v>31</v>
      </c>
    </row>
    <row r="7593" spans="1:15" hidden="1" x14ac:dyDescent="0.3">
      <c r="A7593" t="s">
        <v>37</v>
      </c>
      <c r="B7593">
        <v>1185732</v>
      </c>
      <c r="C7593" s="1">
        <v>44242</v>
      </c>
      <c r="D7593" s="1" t="str">
        <f>TEXT(Table1[[#This Row],[Invoice Date]],"yyyy")</f>
        <v>2021</v>
      </c>
      <c r="E7593" t="s">
        <v>38</v>
      </c>
      <c r="F7593" t="s">
        <v>87</v>
      </c>
      <c r="G7593" t="s">
        <v>88</v>
      </c>
      <c r="H7593" t="s">
        <v>25</v>
      </c>
      <c r="I7593" t="str">
        <f>IF(ISNUMBER(SEARCH( "Women's",Table1[[#This Row],[Product]])), "Women","Male")</f>
        <v>Male</v>
      </c>
      <c r="J7593" t="str">
        <f>IF(ISNUMBER(SEARCH( "Apparel",Table1[[#This Row],[Product]])), "Apparel","Footwear")</f>
        <v>Footwear</v>
      </c>
      <c r="K7593" s="3">
        <v>40</v>
      </c>
      <c r="L7593">
        <v>575</v>
      </c>
      <c r="M7593" s="3">
        <v>23000</v>
      </c>
      <c r="N7593" s="3">
        <v>8050</v>
      </c>
      <c r="O7593" t="s">
        <v>31</v>
      </c>
    </row>
    <row r="7594" spans="1:15" hidden="1" x14ac:dyDescent="0.3">
      <c r="A7594" t="s">
        <v>37</v>
      </c>
      <c r="B7594">
        <v>1185732</v>
      </c>
      <c r="C7594" s="1">
        <v>44533</v>
      </c>
      <c r="D7594" s="1" t="str">
        <f>TEXT(Table1[[#This Row],[Invoice Date]],"yyyy")</f>
        <v>2021</v>
      </c>
      <c r="E7594" t="s">
        <v>38</v>
      </c>
      <c r="F7594" t="s">
        <v>102</v>
      </c>
      <c r="G7594" t="s">
        <v>103</v>
      </c>
      <c r="H7594" t="s">
        <v>25</v>
      </c>
      <c r="I7594" t="str">
        <f>IF(ISNUMBER(SEARCH( "Women's",Table1[[#This Row],[Product]])), "Women","Male")</f>
        <v>Male</v>
      </c>
      <c r="J7594" t="str">
        <f>IF(ISNUMBER(SEARCH( "Apparel",Table1[[#This Row],[Product]])), "Apparel","Footwear")</f>
        <v>Footwear</v>
      </c>
      <c r="K7594" s="3">
        <v>65</v>
      </c>
      <c r="L7594">
        <v>575</v>
      </c>
      <c r="M7594" s="3">
        <v>37375</v>
      </c>
      <c r="N7594" s="3">
        <v>14950</v>
      </c>
      <c r="O7594" t="s">
        <v>31</v>
      </c>
    </row>
    <row r="7595" spans="1:15" hidden="1" x14ac:dyDescent="0.3">
      <c r="A7595" t="s">
        <v>37</v>
      </c>
      <c r="B7595">
        <v>1185732</v>
      </c>
      <c r="C7595" s="1">
        <v>44383</v>
      </c>
      <c r="D7595" s="1" t="str">
        <f>TEXT(Table1[[#This Row],[Invoice Date]],"yyyy")</f>
        <v>2021</v>
      </c>
      <c r="E7595" t="s">
        <v>38</v>
      </c>
      <c r="F7595" t="s">
        <v>104</v>
      </c>
      <c r="G7595" t="s">
        <v>105</v>
      </c>
      <c r="H7595" t="s">
        <v>25</v>
      </c>
      <c r="I7595" t="str">
        <f>IF(ISNUMBER(SEARCH( "Women's",Table1[[#This Row],[Product]])), "Women","Male")</f>
        <v>Male</v>
      </c>
      <c r="J7595" t="str">
        <f>IF(ISNUMBER(SEARCH( "Apparel",Table1[[#This Row],[Product]])), "Apparel","Footwear")</f>
        <v>Footwear</v>
      </c>
      <c r="K7595" s="3">
        <v>50</v>
      </c>
      <c r="L7595">
        <v>575</v>
      </c>
      <c r="M7595" s="3">
        <v>28750</v>
      </c>
      <c r="N7595" s="3">
        <v>10063</v>
      </c>
      <c r="O7595" t="s">
        <v>31</v>
      </c>
    </row>
    <row r="7596" spans="1:15" hidden="1" x14ac:dyDescent="0.3">
      <c r="A7596" t="s">
        <v>22</v>
      </c>
      <c r="B7596">
        <v>1185732</v>
      </c>
      <c r="C7596" s="1">
        <v>44362</v>
      </c>
      <c r="D7596" s="1" t="str">
        <f>TEXT(Table1[[#This Row],[Invoice Date]],"yyyy")</f>
        <v>2021</v>
      </c>
      <c r="E7596" t="s">
        <v>38</v>
      </c>
      <c r="F7596" t="s">
        <v>106</v>
      </c>
      <c r="G7596" t="s">
        <v>107</v>
      </c>
      <c r="H7596" t="s">
        <v>25</v>
      </c>
      <c r="I7596" t="str">
        <f>IF(ISNUMBER(SEARCH( "Women's",Table1[[#This Row],[Product]])), "Women","Male")</f>
        <v>Male</v>
      </c>
      <c r="J7596" t="str">
        <f>IF(ISNUMBER(SEARCH( "Apparel",Table1[[#This Row],[Product]])), "Apparel","Footwear")</f>
        <v>Footwear</v>
      </c>
      <c r="K7596" s="3">
        <v>55</v>
      </c>
      <c r="L7596">
        <v>575</v>
      </c>
      <c r="M7596" s="3">
        <v>31625</v>
      </c>
      <c r="N7596" s="3">
        <v>9488</v>
      </c>
      <c r="O7596" t="s">
        <v>31</v>
      </c>
    </row>
    <row r="7597" spans="1:15" hidden="1" x14ac:dyDescent="0.3">
      <c r="A7597" t="s">
        <v>22</v>
      </c>
      <c r="B7597">
        <v>1185732</v>
      </c>
      <c r="C7597" s="1">
        <v>44422</v>
      </c>
      <c r="D7597" s="1" t="str">
        <f>TEXT(Table1[[#This Row],[Invoice Date]],"yyyy")</f>
        <v>2021</v>
      </c>
      <c r="E7597" t="s">
        <v>38</v>
      </c>
      <c r="F7597" t="s">
        <v>106</v>
      </c>
      <c r="G7597" t="s">
        <v>107</v>
      </c>
      <c r="H7597" t="s">
        <v>25</v>
      </c>
      <c r="I7597" t="str">
        <f>IF(ISNUMBER(SEARCH( "Women's",Table1[[#This Row],[Product]])), "Women","Male")</f>
        <v>Male</v>
      </c>
      <c r="J7597" t="str">
        <f>IF(ISNUMBER(SEARCH( "Apparel",Table1[[#This Row],[Product]])), "Apparel","Footwear")</f>
        <v>Footwear</v>
      </c>
      <c r="K7597" s="3">
        <v>55</v>
      </c>
      <c r="L7597">
        <v>575</v>
      </c>
      <c r="M7597" s="3">
        <v>31625</v>
      </c>
      <c r="N7597" s="3">
        <v>9488</v>
      </c>
      <c r="O7597" t="s">
        <v>31</v>
      </c>
    </row>
    <row r="7598" spans="1:15" hidden="1" x14ac:dyDescent="0.3">
      <c r="A7598" t="s">
        <v>45</v>
      </c>
      <c r="B7598">
        <v>1185732</v>
      </c>
      <c r="C7598" s="1">
        <v>44543</v>
      </c>
      <c r="D7598" s="1" t="str">
        <f>TEXT(Table1[[#This Row],[Invoice Date]],"yyyy")</f>
        <v>2021</v>
      </c>
      <c r="E7598" t="s">
        <v>38</v>
      </c>
      <c r="F7598" t="s">
        <v>106</v>
      </c>
      <c r="G7598" t="s">
        <v>107</v>
      </c>
      <c r="H7598" t="s">
        <v>25</v>
      </c>
      <c r="I7598" t="str">
        <f>IF(ISNUMBER(SEARCH( "Women's",Table1[[#This Row],[Product]])), "Women","Male")</f>
        <v>Male</v>
      </c>
      <c r="J7598" t="str">
        <f>IF(ISNUMBER(SEARCH( "Apparel",Table1[[#This Row],[Product]])), "Apparel","Footwear")</f>
        <v>Footwear</v>
      </c>
      <c r="K7598" s="3">
        <v>65</v>
      </c>
      <c r="L7598">
        <v>575</v>
      </c>
      <c r="M7598" s="3">
        <v>37375</v>
      </c>
      <c r="N7598" s="3">
        <v>11213</v>
      </c>
      <c r="O7598" t="s">
        <v>31</v>
      </c>
    </row>
    <row r="7599" spans="1:15" hidden="1" x14ac:dyDescent="0.3">
      <c r="A7599" t="s">
        <v>45</v>
      </c>
      <c r="B7599">
        <v>1185732</v>
      </c>
      <c r="C7599" s="1">
        <v>44239</v>
      </c>
      <c r="D7599" s="1" t="str">
        <f>TEXT(Table1[[#This Row],[Invoice Date]],"yyyy")</f>
        <v>2021</v>
      </c>
      <c r="E7599" t="s">
        <v>38</v>
      </c>
      <c r="F7599" t="s">
        <v>106</v>
      </c>
      <c r="G7599" t="s">
        <v>107</v>
      </c>
      <c r="H7599" t="s">
        <v>25</v>
      </c>
      <c r="I7599" t="str">
        <f>IF(ISNUMBER(SEARCH( "Women's",Table1[[#This Row],[Product]])), "Women","Male")</f>
        <v>Male</v>
      </c>
      <c r="J7599" t="str">
        <f>IF(ISNUMBER(SEARCH( "Apparel",Table1[[#This Row],[Product]])), "Apparel","Footwear")</f>
        <v>Footwear</v>
      </c>
      <c r="K7599" s="3">
        <v>45</v>
      </c>
      <c r="L7599">
        <v>575</v>
      </c>
      <c r="M7599" s="3">
        <v>25875</v>
      </c>
      <c r="N7599" s="3">
        <v>11644</v>
      </c>
      <c r="O7599" t="s">
        <v>31</v>
      </c>
    </row>
    <row r="7600" spans="1:15" hidden="1" x14ac:dyDescent="0.3">
      <c r="A7600" t="s">
        <v>37</v>
      </c>
      <c r="B7600">
        <v>1185732</v>
      </c>
      <c r="C7600" s="1">
        <v>44249</v>
      </c>
      <c r="D7600" s="1" t="str">
        <f>TEXT(Table1[[#This Row],[Invoice Date]],"yyyy")</f>
        <v>2021</v>
      </c>
      <c r="E7600" t="s">
        <v>38</v>
      </c>
      <c r="F7600" t="s">
        <v>121</v>
      </c>
      <c r="G7600" t="s">
        <v>122</v>
      </c>
      <c r="H7600" t="s">
        <v>25</v>
      </c>
      <c r="I7600" t="str">
        <f>IF(ISNUMBER(SEARCH( "Women's",Table1[[#This Row],[Product]])), "Women","Male")</f>
        <v>Male</v>
      </c>
      <c r="J7600" t="str">
        <f>IF(ISNUMBER(SEARCH( "Apparel",Table1[[#This Row],[Product]])), "Apparel","Footwear")</f>
        <v>Footwear</v>
      </c>
      <c r="K7600" s="3">
        <v>55</v>
      </c>
      <c r="L7600">
        <v>575</v>
      </c>
      <c r="M7600" s="3">
        <v>31625</v>
      </c>
      <c r="N7600" s="3">
        <v>11069</v>
      </c>
      <c r="O7600" t="s">
        <v>26</v>
      </c>
    </row>
    <row r="7601" spans="1:15" hidden="1" x14ac:dyDescent="0.3">
      <c r="A7601" t="s">
        <v>45</v>
      </c>
      <c r="B7601">
        <v>1185732</v>
      </c>
      <c r="C7601" s="1">
        <v>44336</v>
      </c>
      <c r="D7601" s="1" t="str">
        <f>TEXT(Table1[[#This Row],[Invoice Date]],"yyyy")</f>
        <v>2021</v>
      </c>
      <c r="E7601" t="s">
        <v>42</v>
      </c>
      <c r="F7601" t="s">
        <v>131</v>
      </c>
      <c r="G7601" t="s">
        <v>132</v>
      </c>
      <c r="H7601" t="s">
        <v>25</v>
      </c>
      <c r="I7601" t="str">
        <f>IF(ISNUMBER(SEARCH( "Women's",Table1[[#This Row],[Product]])), "Women","Male")</f>
        <v>Male</v>
      </c>
      <c r="J7601" t="str">
        <f>IF(ISNUMBER(SEARCH( "Apparel",Table1[[#This Row],[Product]])), "Apparel","Footwear")</f>
        <v>Footwear</v>
      </c>
      <c r="K7601" s="3">
        <v>65</v>
      </c>
      <c r="L7601">
        <v>570</v>
      </c>
      <c r="M7601" s="3">
        <v>37050</v>
      </c>
      <c r="N7601" s="3">
        <v>12968</v>
      </c>
      <c r="O7601" t="s">
        <v>26</v>
      </c>
    </row>
    <row r="7602" spans="1:15" x14ac:dyDescent="0.3">
      <c r="A7602" t="s">
        <v>18</v>
      </c>
      <c r="B7602">
        <v>1197831</v>
      </c>
      <c r="C7602" s="1">
        <v>44274</v>
      </c>
      <c r="D7602" s="1" t="str">
        <f>TEXT(Table1[[#This Row],[Invoice Date]],"yyyy")</f>
        <v>2021</v>
      </c>
      <c r="E7602" t="s">
        <v>19</v>
      </c>
      <c r="F7602" t="s">
        <v>55</v>
      </c>
      <c r="G7602" t="s">
        <v>56</v>
      </c>
      <c r="H7602" t="s">
        <v>25</v>
      </c>
      <c r="I7602" t="str">
        <f>IF(ISNUMBER(SEARCH( "Women's",Table1[[#This Row],[Product]])), "Women","Male")</f>
        <v>Male</v>
      </c>
      <c r="J7602" t="str">
        <f>IF(ISNUMBER(SEARCH( "Apparel",Table1[[#This Row],[Product]])), "Apparel","Footwear")</f>
        <v>Footwear</v>
      </c>
      <c r="K7602" s="3">
        <v>20</v>
      </c>
      <c r="L7602">
        <v>570</v>
      </c>
      <c r="M7602" s="3">
        <v>11400</v>
      </c>
      <c r="N7602" s="3">
        <v>4560</v>
      </c>
      <c r="O7602" t="s">
        <v>17</v>
      </c>
    </row>
    <row r="7603" spans="1:15" x14ac:dyDescent="0.3">
      <c r="A7603" t="s">
        <v>57</v>
      </c>
      <c r="B7603">
        <v>1197831</v>
      </c>
      <c r="C7603" s="1">
        <v>44328</v>
      </c>
      <c r="D7603" s="1" t="str">
        <f>TEXT(Table1[[#This Row],[Invoice Date]],"yyyy")</f>
        <v>2021</v>
      </c>
      <c r="E7603" t="s">
        <v>28</v>
      </c>
      <c r="F7603" t="s">
        <v>65</v>
      </c>
      <c r="G7603" t="s">
        <v>66</v>
      </c>
      <c r="H7603" t="s">
        <v>25</v>
      </c>
      <c r="I7603" t="str">
        <f>IF(ISNUMBER(SEARCH( "Women's",Table1[[#This Row],[Product]])), "Women","Male")</f>
        <v>Male</v>
      </c>
      <c r="J7603" t="str">
        <f>IF(ISNUMBER(SEARCH( "Apparel",Table1[[#This Row],[Product]])), "Apparel","Footwear")</f>
        <v>Footwear</v>
      </c>
      <c r="K7603" s="3">
        <v>40</v>
      </c>
      <c r="L7603">
        <v>570</v>
      </c>
      <c r="M7603" s="3">
        <v>22800</v>
      </c>
      <c r="N7603" s="3">
        <v>7980</v>
      </c>
      <c r="O7603" t="s">
        <v>17</v>
      </c>
    </row>
    <row r="7604" spans="1:15" hidden="1" x14ac:dyDescent="0.3">
      <c r="A7604" t="s">
        <v>18</v>
      </c>
      <c r="B7604">
        <v>1185732</v>
      </c>
      <c r="C7604" s="1">
        <v>44271</v>
      </c>
      <c r="D7604" s="1" t="str">
        <f>TEXT(Table1[[#This Row],[Invoice Date]],"yyyy")</f>
        <v>2021</v>
      </c>
      <c r="E7604" t="s">
        <v>38</v>
      </c>
      <c r="F7604" t="s">
        <v>58</v>
      </c>
      <c r="G7604" t="s">
        <v>59</v>
      </c>
      <c r="H7604" t="s">
        <v>25</v>
      </c>
      <c r="I7604" t="str">
        <f>IF(ISNUMBER(SEARCH( "Women's",Table1[[#This Row],[Product]])), "Women","Male")</f>
        <v>Male</v>
      </c>
      <c r="J7604" t="str">
        <f>IF(ISNUMBER(SEARCH( "Apparel",Table1[[#This Row],[Product]])), "Apparel","Footwear")</f>
        <v>Footwear</v>
      </c>
      <c r="K7604" s="3">
        <v>30</v>
      </c>
      <c r="L7604">
        <v>570</v>
      </c>
      <c r="M7604" s="3">
        <v>17100</v>
      </c>
      <c r="N7604" s="3">
        <v>6840</v>
      </c>
      <c r="O7604" t="s">
        <v>31</v>
      </c>
    </row>
    <row r="7605" spans="1:15" hidden="1" x14ac:dyDescent="0.3">
      <c r="A7605" t="s">
        <v>37</v>
      </c>
      <c r="B7605">
        <v>1185732</v>
      </c>
      <c r="C7605" s="1">
        <v>44329</v>
      </c>
      <c r="D7605" s="1" t="str">
        <f>TEXT(Table1[[#This Row],[Invoice Date]],"yyyy")</f>
        <v>2021</v>
      </c>
      <c r="E7605" t="s">
        <v>38</v>
      </c>
      <c r="F7605" t="s">
        <v>89</v>
      </c>
      <c r="G7605" t="s">
        <v>90</v>
      </c>
      <c r="H7605" t="s">
        <v>25</v>
      </c>
      <c r="I7605" t="str">
        <f>IF(ISNUMBER(SEARCH( "Women's",Table1[[#This Row],[Product]])), "Women","Male")</f>
        <v>Male</v>
      </c>
      <c r="J7605" t="str">
        <f>IF(ISNUMBER(SEARCH( "Apparel",Table1[[#This Row],[Product]])), "Apparel","Footwear")</f>
        <v>Footwear</v>
      </c>
      <c r="K7605" s="3">
        <v>55</v>
      </c>
      <c r="L7605">
        <v>570</v>
      </c>
      <c r="M7605" s="3">
        <v>31350</v>
      </c>
      <c r="N7605" s="3">
        <v>10973</v>
      </c>
      <c r="O7605" t="s">
        <v>31</v>
      </c>
    </row>
    <row r="7606" spans="1:15" hidden="1" x14ac:dyDescent="0.3">
      <c r="A7606" t="s">
        <v>45</v>
      </c>
      <c r="B7606">
        <v>1185732</v>
      </c>
      <c r="C7606" s="1">
        <v>44326</v>
      </c>
      <c r="D7606" s="1" t="str">
        <f>TEXT(Table1[[#This Row],[Invoice Date]],"yyyy")</f>
        <v>2021</v>
      </c>
      <c r="E7606" t="s">
        <v>38</v>
      </c>
      <c r="F7606" t="s">
        <v>119</v>
      </c>
      <c r="G7606" t="s">
        <v>120</v>
      </c>
      <c r="H7606" t="s">
        <v>25</v>
      </c>
      <c r="I7606" t="str">
        <f>IF(ISNUMBER(SEARCH( "Women's",Table1[[#This Row],[Product]])), "Women","Male")</f>
        <v>Male</v>
      </c>
      <c r="J7606" t="str">
        <f>IF(ISNUMBER(SEARCH( "Apparel",Table1[[#This Row],[Product]])), "Apparel","Footwear")</f>
        <v>Footwear</v>
      </c>
      <c r="K7606" s="3">
        <v>60</v>
      </c>
      <c r="L7606">
        <v>570</v>
      </c>
      <c r="M7606" s="3">
        <v>34200</v>
      </c>
      <c r="N7606" s="3">
        <v>15390</v>
      </c>
      <c r="O7606" t="s">
        <v>31</v>
      </c>
    </row>
    <row r="7607" spans="1:15" hidden="1" x14ac:dyDescent="0.3">
      <c r="A7607" t="s">
        <v>45</v>
      </c>
      <c r="B7607">
        <v>1185732</v>
      </c>
      <c r="C7607" s="1">
        <v>44272</v>
      </c>
      <c r="D7607" s="1" t="str">
        <f>TEXT(Table1[[#This Row],[Invoice Date]],"yyyy")</f>
        <v>2021</v>
      </c>
      <c r="E7607" t="s">
        <v>38</v>
      </c>
      <c r="F7607" t="s">
        <v>121</v>
      </c>
      <c r="G7607" t="s">
        <v>122</v>
      </c>
      <c r="H7607" t="s">
        <v>25</v>
      </c>
      <c r="I7607" t="str">
        <f>IF(ISNUMBER(SEARCH( "Women's",Table1[[#This Row],[Product]])), "Women","Male")</f>
        <v>Male</v>
      </c>
      <c r="J7607" t="str">
        <f>IF(ISNUMBER(SEARCH( "Apparel",Table1[[#This Row],[Product]])), "Apparel","Footwear")</f>
        <v>Footwear</v>
      </c>
      <c r="K7607" s="3">
        <v>50</v>
      </c>
      <c r="L7607">
        <v>570</v>
      </c>
      <c r="M7607" s="3">
        <v>28500</v>
      </c>
      <c r="N7607" s="3">
        <v>11400</v>
      </c>
      <c r="O7607" t="s">
        <v>31</v>
      </c>
    </row>
    <row r="7608" spans="1:15" hidden="1" x14ac:dyDescent="0.3">
      <c r="A7608" t="s">
        <v>22</v>
      </c>
      <c r="B7608">
        <v>1197831</v>
      </c>
      <c r="C7608" s="1">
        <v>44035</v>
      </c>
      <c r="D7608" s="1" t="str">
        <f>TEXT(Table1[[#This Row],[Invoice Date]],"yyyy")</f>
        <v>2020</v>
      </c>
      <c r="E7608" t="s">
        <v>19</v>
      </c>
      <c r="F7608" t="s">
        <v>53</v>
      </c>
      <c r="G7608" t="s">
        <v>54</v>
      </c>
      <c r="H7608" t="s">
        <v>64</v>
      </c>
      <c r="I7608" t="str">
        <f>IF(ISNUMBER(SEARCH( "Women's",Table1[[#This Row],[Product]])), "Women","Male")</f>
        <v>Male</v>
      </c>
      <c r="J7608" t="str">
        <f>IF(ISNUMBER(SEARCH( "Apparel",Table1[[#This Row],[Product]])), "Apparel","Footwear")</f>
        <v>Apparel</v>
      </c>
      <c r="K7608" s="3">
        <v>40</v>
      </c>
      <c r="L7608">
        <v>550</v>
      </c>
      <c r="M7608" s="3">
        <v>22000</v>
      </c>
      <c r="N7608" s="3">
        <v>6600</v>
      </c>
      <c r="O7608" t="s">
        <v>26</v>
      </c>
    </row>
    <row r="7609" spans="1:15" hidden="1" x14ac:dyDescent="0.3">
      <c r="A7609" t="s">
        <v>57</v>
      </c>
      <c r="B7609">
        <v>1189833</v>
      </c>
      <c r="C7609" s="1">
        <v>44265</v>
      </c>
      <c r="D7609" s="1" t="str">
        <f>TEXT(Table1[[#This Row],[Invoice Date]],"yyyy")</f>
        <v>2021</v>
      </c>
      <c r="E7609" t="s">
        <v>42</v>
      </c>
      <c r="F7609" t="s">
        <v>60</v>
      </c>
      <c r="G7609" t="s">
        <v>61</v>
      </c>
      <c r="H7609" t="s">
        <v>50</v>
      </c>
      <c r="I7609" t="str">
        <f>IF(ISNUMBER(SEARCH( "Women's",Table1[[#This Row],[Product]])), "Women","Male")</f>
        <v>Women</v>
      </c>
      <c r="J7609" t="str">
        <f>IF(ISNUMBER(SEARCH( "Apparel",Table1[[#This Row],[Product]])), "Apparel","Footwear")</f>
        <v>Footwear</v>
      </c>
      <c r="K7609" s="3">
        <v>45</v>
      </c>
      <c r="L7609">
        <v>550</v>
      </c>
      <c r="M7609" s="3">
        <v>24750</v>
      </c>
      <c r="N7609" s="3">
        <v>8663</v>
      </c>
      <c r="O7609" t="s">
        <v>26</v>
      </c>
    </row>
    <row r="7610" spans="1:15" hidden="1" x14ac:dyDescent="0.3">
      <c r="A7610" t="s">
        <v>57</v>
      </c>
      <c r="B7610">
        <v>1189833</v>
      </c>
      <c r="C7610" s="1">
        <v>44277</v>
      </c>
      <c r="D7610" s="1" t="str">
        <f>TEXT(Table1[[#This Row],[Invoice Date]],"yyyy")</f>
        <v>2021</v>
      </c>
      <c r="E7610" t="s">
        <v>42</v>
      </c>
      <c r="F7610" t="s">
        <v>60</v>
      </c>
      <c r="G7610" t="s">
        <v>70</v>
      </c>
      <c r="H7610" t="s">
        <v>50</v>
      </c>
      <c r="I7610" t="str">
        <f>IF(ISNUMBER(SEARCH( "Women's",Table1[[#This Row],[Product]])), "Women","Male")</f>
        <v>Women</v>
      </c>
      <c r="J7610" t="str">
        <f>IF(ISNUMBER(SEARCH( "Apparel",Table1[[#This Row],[Product]])), "Apparel","Footwear")</f>
        <v>Footwear</v>
      </c>
      <c r="K7610" s="3">
        <v>45</v>
      </c>
      <c r="L7610">
        <v>550</v>
      </c>
      <c r="M7610" s="3">
        <v>24750</v>
      </c>
      <c r="N7610" s="3">
        <v>8663</v>
      </c>
      <c r="O7610" t="s">
        <v>26</v>
      </c>
    </row>
    <row r="7611" spans="1:15" hidden="1" x14ac:dyDescent="0.3">
      <c r="A7611" t="s">
        <v>57</v>
      </c>
      <c r="B7611">
        <v>1189833</v>
      </c>
      <c r="C7611" s="1">
        <v>44302</v>
      </c>
      <c r="D7611" s="1" t="str">
        <f>TEXT(Table1[[#This Row],[Invoice Date]],"yyyy")</f>
        <v>2021</v>
      </c>
      <c r="E7611" t="s">
        <v>42</v>
      </c>
      <c r="F7611" t="s">
        <v>60</v>
      </c>
      <c r="G7611" t="s">
        <v>70</v>
      </c>
      <c r="H7611" t="s">
        <v>50</v>
      </c>
      <c r="I7611" t="str">
        <f>IF(ISNUMBER(SEARCH( "Women's",Table1[[#This Row],[Product]])), "Women","Male")</f>
        <v>Women</v>
      </c>
      <c r="J7611" t="str">
        <f>IF(ISNUMBER(SEARCH( "Apparel",Table1[[#This Row],[Product]])), "Apparel","Footwear")</f>
        <v>Footwear</v>
      </c>
      <c r="K7611" s="3">
        <v>45</v>
      </c>
      <c r="L7611">
        <v>550</v>
      </c>
      <c r="M7611" s="3">
        <v>24750</v>
      </c>
      <c r="N7611" s="3">
        <v>8663</v>
      </c>
      <c r="O7611" t="s">
        <v>26</v>
      </c>
    </row>
    <row r="7612" spans="1:15" hidden="1" x14ac:dyDescent="0.3">
      <c r="A7612" t="s">
        <v>37</v>
      </c>
      <c r="B7612">
        <v>1185732</v>
      </c>
      <c r="C7612" s="1">
        <v>44389</v>
      </c>
      <c r="D7612" s="1" t="str">
        <f>TEXT(Table1[[#This Row],[Invoice Date]],"yyyy")</f>
        <v>2021</v>
      </c>
      <c r="E7612" t="s">
        <v>28</v>
      </c>
      <c r="F7612" t="s">
        <v>112</v>
      </c>
      <c r="G7612" t="s">
        <v>113</v>
      </c>
      <c r="H7612" t="s">
        <v>25</v>
      </c>
      <c r="I7612" t="str">
        <f>IF(ISNUMBER(SEARCH( "Women's",Table1[[#This Row],[Product]])), "Women","Male")</f>
        <v>Male</v>
      </c>
      <c r="J7612" t="str">
        <f>IF(ISNUMBER(SEARCH( "Apparel",Table1[[#This Row],[Product]])), "Apparel","Footwear")</f>
        <v>Footwear</v>
      </c>
      <c r="K7612" s="3">
        <v>50</v>
      </c>
      <c r="L7612">
        <v>550</v>
      </c>
      <c r="M7612" s="3">
        <v>27500</v>
      </c>
      <c r="N7612" s="3">
        <v>11000</v>
      </c>
      <c r="O7612" t="s">
        <v>26</v>
      </c>
    </row>
    <row r="7613" spans="1:15" hidden="1" x14ac:dyDescent="0.3">
      <c r="A7613" t="s">
        <v>22</v>
      </c>
      <c r="B7613">
        <v>1197831</v>
      </c>
      <c r="C7613" s="1">
        <v>44446</v>
      </c>
      <c r="D7613" s="1" t="str">
        <f>TEXT(Table1[[#This Row],[Invoice Date]],"yyyy")</f>
        <v>2021</v>
      </c>
      <c r="E7613" t="s">
        <v>19</v>
      </c>
      <c r="F7613" t="s">
        <v>53</v>
      </c>
      <c r="G7613" t="s">
        <v>62</v>
      </c>
      <c r="H7613" t="s">
        <v>50</v>
      </c>
      <c r="I7613" t="str">
        <f>IF(ISNUMBER(SEARCH( "Women's",Table1[[#This Row],[Product]])), "Women","Male")</f>
        <v>Women</v>
      </c>
      <c r="J7613" t="str">
        <f>IF(ISNUMBER(SEARCH( "Apparel",Table1[[#This Row],[Product]])), "Apparel","Footwear")</f>
        <v>Footwear</v>
      </c>
      <c r="K7613" s="3">
        <v>35</v>
      </c>
      <c r="L7613">
        <v>550</v>
      </c>
      <c r="M7613" s="3">
        <v>19250</v>
      </c>
      <c r="N7613" s="3">
        <v>8663</v>
      </c>
      <c r="O7613" t="s">
        <v>26</v>
      </c>
    </row>
    <row r="7614" spans="1:15" hidden="1" x14ac:dyDescent="0.3">
      <c r="A7614" t="s">
        <v>18</v>
      </c>
      <c r="B7614">
        <v>1128299</v>
      </c>
      <c r="C7614" s="1">
        <v>43844</v>
      </c>
      <c r="D7614" s="1" t="str">
        <f>TEXT(Table1[[#This Row],[Invoice Date]],"yyyy")</f>
        <v>2020</v>
      </c>
      <c r="E7614" t="s">
        <v>42</v>
      </c>
      <c r="F7614" t="s">
        <v>110</v>
      </c>
      <c r="G7614" t="s">
        <v>111</v>
      </c>
      <c r="H7614" t="s">
        <v>25</v>
      </c>
      <c r="I7614" t="str">
        <f>IF(ISNUMBER(SEARCH( "Women's",Table1[[#This Row],[Product]])), "Women","Male")</f>
        <v>Male</v>
      </c>
      <c r="J7614" t="str">
        <f>IF(ISNUMBER(SEARCH( "Apparel",Table1[[#This Row],[Product]])), "Apparel","Footwear")</f>
        <v>Footwear</v>
      </c>
      <c r="K7614" s="3">
        <v>45</v>
      </c>
      <c r="L7614">
        <v>550</v>
      </c>
      <c r="M7614" s="3">
        <v>24750</v>
      </c>
      <c r="N7614" s="3">
        <v>9900</v>
      </c>
      <c r="O7614" t="s">
        <v>26</v>
      </c>
    </row>
    <row r="7615" spans="1:15" hidden="1" x14ac:dyDescent="0.3">
      <c r="A7615" t="s">
        <v>18</v>
      </c>
      <c r="B7615">
        <v>1128299</v>
      </c>
      <c r="C7615" s="1">
        <v>43850</v>
      </c>
      <c r="D7615" s="1" t="str">
        <f>TEXT(Table1[[#This Row],[Invoice Date]],"yyyy")</f>
        <v>2020</v>
      </c>
      <c r="E7615" t="s">
        <v>42</v>
      </c>
      <c r="F7615" t="s">
        <v>110</v>
      </c>
      <c r="G7615" t="s">
        <v>111</v>
      </c>
      <c r="H7615" t="s">
        <v>25</v>
      </c>
      <c r="I7615" t="str">
        <f>IF(ISNUMBER(SEARCH( "Women's",Table1[[#This Row],[Product]])), "Women","Male")</f>
        <v>Male</v>
      </c>
      <c r="J7615" t="str">
        <f>IF(ISNUMBER(SEARCH( "Apparel",Table1[[#This Row],[Product]])), "Apparel","Footwear")</f>
        <v>Footwear</v>
      </c>
      <c r="K7615" s="3">
        <v>60</v>
      </c>
      <c r="L7615">
        <v>550</v>
      </c>
      <c r="M7615" s="3">
        <v>33000</v>
      </c>
      <c r="N7615" s="3">
        <v>13200</v>
      </c>
      <c r="O7615" t="s">
        <v>26</v>
      </c>
    </row>
    <row r="7616" spans="1:15" hidden="1" x14ac:dyDescent="0.3">
      <c r="A7616" t="s">
        <v>18</v>
      </c>
      <c r="B7616">
        <v>1128299</v>
      </c>
      <c r="C7616" s="1">
        <v>43856</v>
      </c>
      <c r="D7616" s="1" t="str">
        <f>TEXT(Table1[[#This Row],[Invoice Date]],"yyyy")</f>
        <v>2020</v>
      </c>
      <c r="E7616" t="s">
        <v>42</v>
      </c>
      <c r="F7616" t="s">
        <v>110</v>
      </c>
      <c r="G7616" t="s">
        <v>111</v>
      </c>
      <c r="H7616" t="s">
        <v>25</v>
      </c>
      <c r="I7616" t="str">
        <f>IF(ISNUMBER(SEARCH( "Women's",Table1[[#This Row],[Product]])), "Women","Male")</f>
        <v>Male</v>
      </c>
      <c r="J7616" t="str">
        <f>IF(ISNUMBER(SEARCH( "Apparel",Table1[[#This Row],[Product]])), "Apparel","Footwear")</f>
        <v>Footwear</v>
      </c>
      <c r="K7616" s="3">
        <v>60</v>
      </c>
      <c r="L7616">
        <v>550</v>
      </c>
      <c r="M7616" s="3">
        <v>33000</v>
      </c>
      <c r="N7616" s="3">
        <v>14850</v>
      </c>
      <c r="O7616" t="s">
        <v>26</v>
      </c>
    </row>
    <row r="7617" spans="1:15" hidden="1" x14ac:dyDescent="0.3">
      <c r="A7617" t="s">
        <v>18</v>
      </c>
      <c r="B7617">
        <v>1128299</v>
      </c>
      <c r="C7617" s="1">
        <v>43863</v>
      </c>
      <c r="D7617" s="1" t="str">
        <f>TEXT(Table1[[#This Row],[Invoice Date]],"yyyy")</f>
        <v>2020</v>
      </c>
      <c r="E7617" t="s">
        <v>42</v>
      </c>
      <c r="F7617" t="s">
        <v>110</v>
      </c>
      <c r="G7617" t="s">
        <v>111</v>
      </c>
      <c r="H7617" t="s">
        <v>34</v>
      </c>
      <c r="I7617" t="str">
        <f>IF(ISNUMBER(SEARCH( "Women's",Table1[[#This Row],[Product]])), "Women","Male")</f>
        <v>Male</v>
      </c>
      <c r="J7617" t="str">
        <f>IF(ISNUMBER(SEARCH( "Apparel",Table1[[#This Row],[Product]])), "Apparel","Footwear")</f>
        <v>Footwear</v>
      </c>
      <c r="K7617" s="3">
        <v>65</v>
      </c>
      <c r="L7617">
        <v>550</v>
      </c>
      <c r="M7617" s="3">
        <v>35750</v>
      </c>
      <c r="N7617" s="3">
        <v>10725</v>
      </c>
      <c r="O7617" t="s">
        <v>26</v>
      </c>
    </row>
    <row r="7618" spans="1:15" hidden="1" x14ac:dyDescent="0.3">
      <c r="A7618" t="s">
        <v>18</v>
      </c>
      <c r="B7618">
        <v>1128299</v>
      </c>
      <c r="C7618" s="1">
        <v>43864</v>
      </c>
      <c r="D7618" s="1" t="str">
        <f>TEXT(Table1[[#This Row],[Invoice Date]],"yyyy")</f>
        <v>2020</v>
      </c>
      <c r="E7618" t="s">
        <v>42</v>
      </c>
      <c r="F7618" t="s">
        <v>110</v>
      </c>
      <c r="G7618" t="s">
        <v>111</v>
      </c>
      <c r="H7618" t="s">
        <v>27</v>
      </c>
      <c r="I7618" t="str">
        <f>IF(ISNUMBER(SEARCH( "Women's",Table1[[#This Row],[Product]])), "Women","Male")</f>
        <v>Women</v>
      </c>
      <c r="J7618" t="str">
        <f>IF(ISNUMBER(SEARCH( "Apparel",Table1[[#This Row],[Product]])), "Apparel","Footwear")</f>
        <v>Footwear</v>
      </c>
      <c r="K7618" s="3">
        <v>65</v>
      </c>
      <c r="L7618">
        <v>550</v>
      </c>
      <c r="M7618" s="3">
        <v>35750</v>
      </c>
      <c r="N7618" s="3">
        <v>16088</v>
      </c>
      <c r="O7618" t="s">
        <v>26</v>
      </c>
    </row>
    <row r="7619" spans="1:15" hidden="1" x14ac:dyDescent="0.3">
      <c r="A7619" t="s">
        <v>18</v>
      </c>
      <c r="B7619">
        <v>1128299</v>
      </c>
      <c r="C7619" s="1">
        <v>43870</v>
      </c>
      <c r="D7619" s="1" t="str">
        <f>TEXT(Table1[[#This Row],[Invoice Date]],"yyyy")</f>
        <v>2020</v>
      </c>
      <c r="E7619" t="s">
        <v>42</v>
      </c>
      <c r="F7619" t="s">
        <v>110</v>
      </c>
      <c r="G7619" t="s">
        <v>111</v>
      </c>
      <c r="H7619" t="s">
        <v>27</v>
      </c>
      <c r="I7619" t="str">
        <f>IF(ISNUMBER(SEARCH( "Women's",Table1[[#This Row],[Product]])), "Women","Male")</f>
        <v>Women</v>
      </c>
      <c r="J7619" t="str">
        <f>IF(ISNUMBER(SEARCH( "Apparel",Table1[[#This Row],[Product]])), "Apparel","Footwear")</f>
        <v>Footwear</v>
      </c>
      <c r="K7619" s="3">
        <v>65</v>
      </c>
      <c r="L7619">
        <v>550</v>
      </c>
      <c r="M7619" s="3">
        <v>35750</v>
      </c>
      <c r="N7619" s="3">
        <v>14300</v>
      </c>
      <c r="O7619" t="s">
        <v>31</v>
      </c>
    </row>
    <row r="7620" spans="1:15" hidden="1" x14ac:dyDescent="0.3">
      <c r="A7620" t="s">
        <v>18</v>
      </c>
      <c r="B7620">
        <v>1128299</v>
      </c>
      <c r="C7620" s="1">
        <v>43886</v>
      </c>
      <c r="D7620" s="1" t="str">
        <f>TEXT(Table1[[#This Row],[Invoice Date]],"yyyy")</f>
        <v>2020</v>
      </c>
      <c r="E7620" t="s">
        <v>42</v>
      </c>
      <c r="F7620" t="s">
        <v>110</v>
      </c>
      <c r="G7620" t="s">
        <v>111</v>
      </c>
      <c r="H7620" t="s">
        <v>25</v>
      </c>
      <c r="I7620" t="str">
        <f>IF(ISNUMBER(SEARCH( "Women's",Table1[[#This Row],[Product]])), "Women","Male")</f>
        <v>Male</v>
      </c>
      <c r="J7620" t="str">
        <f>IF(ISNUMBER(SEARCH( "Apparel",Table1[[#This Row],[Product]])), "Apparel","Footwear")</f>
        <v>Footwear</v>
      </c>
      <c r="K7620" s="3">
        <v>60</v>
      </c>
      <c r="L7620">
        <v>550</v>
      </c>
      <c r="M7620" s="3">
        <v>33000</v>
      </c>
      <c r="N7620" s="3">
        <v>11550</v>
      </c>
      <c r="O7620" t="s">
        <v>31</v>
      </c>
    </row>
    <row r="7621" spans="1:15" hidden="1" x14ac:dyDescent="0.3">
      <c r="A7621" t="s">
        <v>18</v>
      </c>
      <c r="B7621">
        <v>1128299</v>
      </c>
      <c r="C7621" s="1">
        <v>43887</v>
      </c>
      <c r="D7621" s="1" t="str">
        <f>TEXT(Table1[[#This Row],[Invoice Date]],"yyyy")</f>
        <v>2020</v>
      </c>
      <c r="E7621" t="s">
        <v>42</v>
      </c>
      <c r="F7621" t="s">
        <v>110</v>
      </c>
      <c r="G7621" t="s">
        <v>111</v>
      </c>
      <c r="H7621" t="s">
        <v>34</v>
      </c>
      <c r="I7621" t="str">
        <f>IF(ISNUMBER(SEARCH( "Women's",Table1[[#This Row],[Product]])), "Women","Male")</f>
        <v>Male</v>
      </c>
      <c r="J7621" t="str">
        <f>IF(ISNUMBER(SEARCH( "Apparel",Table1[[#This Row],[Product]])), "Apparel","Footwear")</f>
        <v>Footwear</v>
      </c>
      <c r="K7621" s="3">
        <v>65</v>
      </c>
      <c r="L7621">
        <v>550</v>
      </c>
      <c r="M7621" s="3">
        <v>35750</v>
      </c>
      <c r="N7621" s="3">
        <v>7150</v>
      </c>
      <c r="O7621" t="s">
        <v>31</v>
      </c>
    </row>
    <row r="7622" spans="1:15" hidden="1" x14ac:dyDescent="0.3">
      <c r="A7622" t="s">
        <v>18</v>
      </c>
      <c r="B7622">
        <v>1128299</v>
      </c>
      <c r="C7622" s="1">
        <v>43917</v>
      </c>
      <c r="D7622" s="1" t="str">
        <f>TEXT(Table1[[#This Row],[Invoice Date]],"yyyy")</f>
        <v>2020</v>
      </c>
      <c r="E7622" t="s">
        <v>42</v>
      </c>
      <c r="F7622" t="s">
        <v>127</v>
      </c>
      <c r="G7622" t="s">
        <v>128</v>
      </c>
      <c r="H7622" t="s">
        <v>25</v>
      </c>
      <c r="I7622" t="str">
        <f>IF(ISNUMBER(SEARCH( "Women's",Table1[[#This Row],[Product]])), "Women","Male")</f>
        <v>Male</v>
      </c>
      <c r="J7622" t="str">
        <f>IF(ISNUMBER(SEARCH( "Apparel",Table1[[#This Row],[Product]])), "Apparel","Footwear")</f>
        <v>Footwear</v>
      </c>
      <c r="K7622" s="3">
        <v>40</v>
      </c>
      <c r="L7622">
        <v>550</v>
      </c>
      <c r="M7622" s="3">
        <v>22000</v>
      </c>
      <c r="N7622" s="3">
        <v>7700</v>
      </c>
      <c r="O7622" t="s">
        <v>31</v>
      </c>
    </row>
    <row r="7623" spans="1:15" hidden="1" x14ac:dyDescent="0.3">
      <c r="A7623" t="s">
        <v>18</v>
      </c>
      <c r="B7623">
        <v>1128299</v>
      </c>
      <c r="C7623" s="1">
        <v>43949</v>
      </c>
      <c r="D7623" s="1" t="str">
        <f>TEXT(Table1[[#This Row],[Invoice Date]],"yyyy")</f>
        <v>2020</v>
      </c>
      <c r="E7623" t="s">
        <v>42</v>
      </c>
      <c r="F7623" t="s">
        <v>127</v>
      </c>
      <c r="G7623" t="s">
        <v>128</v>
      </c>
      <c r="H7623" t="s">
        <v>27</v>
      </c>
      <c r="I7623" t="str">
        <f>IF(ISNUMBER(SEARCH( "Women's",Table1[[#This Row],[Product]])), "Women","Male")</f>
        <v>Women</v>
      </c>
      <c r="J7623" t="str">
        <f>IF(ISNUMBER(SEARCH( "Apparel",Table1[[#This Row],[Product]])), "Apparel","Footwear")</f>
        <v>Footwear</v>
      </c>
      <c r="K7623" s="3">
        <v>70</v>
      </c>
      <c r="L7623">
        <v>550</v>
      </c>
      <c r="M7623" s="3">
        <v>38500</v>
      </c>
      <c r="N7623" s="3">
        <v>17325</v>
      </c>
      <c r="O7623" t="s">
        <v>31</v>
      </c>
    </row>
    <row r="7624" spans="1:15" hidden="1" x14ac:dyDescent="0.3">
      <c r="A7624" t="s">
        <v>18</v>
      </c>
      <c r="B7624">
        <v>1128299</v>
      </c>
      <c r="C7624" s="1">
        <v>43983</v>
      </c>
      <c r="D7624" s="1" t="str">
        <f>TEXT(Table1[[#This Row],[Invoice Date]],"yyyy")</f>
        <v>2020</v>
      </c>
      <c r="E7624" t="s">
        <v>42</v>
      </c>
      <c r="F7624" t="s">
        <v>91</v>
      </c>
      <c r="G7624" t="s">
        <v>92</v>
      </c>
      <c r="H7624" t="s">
        <v>25</v>
      </c>
      <c r="I7624" t="str">
        <f>IF(ISNUMBER(SEARCH( "Women's",Table1[[#This Row],[Product]])), "Women","Male")</f>
        <v>Male</v>
      </c>
      <c r="J7624" t="str">
        <f>IF(ISNUMBER(SEARCH( "Apparel",Table1[[#This Row],[Product]])), "Apparel","Footwear")</f>
        <v>Footwear</v>
      </c>
      <c r="K7624" s="3">
        <v>40</v>
      </c>
      <c r="L7624">
        <v>550</v>
      </c>
      <c r="M7624" s="3">
        <v>22000</v>
      </c>
      <c r="N7624" s="3">
        <v>6600</v>
      </c>
      <c r="O7624" t="s">
        <v>31</v>
      </c>
    </row>
    <row r="7625" spans="1:15" hidden="1" x14ac:dyDescent="0.3">
      <c r="A7625" t="s">
        <v>18</v>
      </c>
      <c r="B7625">
        <v>1128299</v>
      </c>
      <c r="C7625" s="1">
        <v>43995</v>
      </c>
      <c r="D7625" s="1" t="str">
        <f>TEXT(Table1[[#This Row],[Invoice Date]],"yyyy")</f>
        <v>2020</v>
      </c>
      <c r="E7625" t="s">
        <v>42</v>
      </c>
      <c r="F7625" t="s">
        <v>91</v>
      </c>
      <c r="G7625" t="s">
        <v>92</v>
      </c>
      <c r="H7625" t="s">
        <v>25</v>
      </c>
      <c r="I7625" t="str">
        <f>IF(ISNUMBER(SEARCH( "Women's",Table1[[#This Row],[Product]])), "Women","Male")</f>
        <v>Male</v>
      </c>
      <c r="J7625" t="str">
        <f>IF(ISNUMBER(SEARCH( "Apparel",Table1[[#This Row],[Product]])), "Apparel","Footwear")</f>
        <v>Footwear</v>
      </c>
      <c r="K7625" s="3">
        <v>70</v>
      </c>
      <c r="L7625">
        <v>550</v>
      </c>
      <c r="M7625" s="3">
        <v>38500</v>
      </c>
      <c r="N7625" s="3">
        <v>11550</v>
      </c>
      <c r="O7625" t="s">
        <v>31</v>
      </c>
    </row>
    <row r="7626" spans="1:15" hidden="1" x14ac:dyDescent="0.3">
      <c r="A7626" t="s">
        <v>18</v>
      </c>
      <c r="B7626">
        <v>1128299</v>
      </c>
      <c r="C7626" s="1">
        <v>44001</v>
      </c>
      <c r="D7626" s="1" t="str">
        <f>TEXT(Table1[[#This Row],[Invoice Date]],"yyyy")</f>
        <v>2020</v>
      </c>
      <c r="E7626" t="s">
        <v>42</v>
      </c>
      <c r="F7626" t="s">
        <v>91</v>
      </c>
      <c r="G7626" t="s">
        <v>92</v>
      </c>
      <c r="H7626" t="s">
        <v>25</v>
      </c>
      <c r="I7626" t="str">
        <f>IF(ISNUMBER(SEARCH( "Women's",Table1[[#This Row],[Product]])), "Women","Male")</f>
        <v>Male</v>
      </c>
      <c r="J7626" t="str">
        <f>IF(ISNUMBER(SEARCH( "Apparel",Table1[[#This Row],[Product]])), "Apparel","Footwear")</f>
        <v>Footwear</v>
      </c>
      <c r="K7626" s="3">
        <v>60</v>
      </c>
      <c r="L7626">
        <v>550</v>
      </c>
      <c r="M7626" s="3">
        <v>33000</v>
      </c>
      <c r="N7626" s="3">
        <v>9900</v>
      </c>
      <c r="O7626" t="s">
        <v>31</v>
      </c>
    </row>
    <row r="7627" spans="1:15" hidden="1" x14ac:dyDescent="0.3">
      <c r="A7627" t="s">
        <v>18</v>
      </c>
      <c r="B7627">
        <v>1128299</v>
      </c>
      <c r="C7627" s="1">
        <v>44031</v>
      </c>
      <c r="D7627" s="1" t="str">
        <f>TEXT(Table1[[#This Row],[Invoice Date]],"yyyy")</f>
        <v>2020</v>
      </c>
      <c r="E7627" t="s">
        <v>42</v>
      </c>
      <c r="F7627" t="s">
        <v>91</v>
      </c>
      <c r="G7627" t="s">
        <v>92</v>
      </c>
      <c r="H7627" t="s">
        <v>25</v>
      </c>
      <c r="I7627" t="str">
        <f>IF(ISNUMBER(SEARCH( "Women's",Table1[[#This Row],[Product]])), "Women","Male")</f>
        <v>Male</v>
      </c>
      <c r="J7627" t="str">
        <f>IF(ISNUMBER(SEARCH( "Apparel",Table1[[#This Row],[Product]])), "Apparel","Footwear")</f>
        <v>Footwear</v>
      </c>
      <c r="K7627" s="3">
        <v>60</v>
      </c>
      <c r="L7627">
        <v>550</v>
      </c>
      <c r="M7627" s="3">
        <v>33000</v>
      </c>
      <c r="N7627" s="3">
        <v>9900</v>
      </c>
      <c r="O7627" t="s">
        <v>31</v>
      </c>
    </row>
    <row r="7628" spans="1:15" hidden="1" x14ac:dyDescent="0.3">
      <c r="A7628" t="s">
        <v>18</v>
      </c>
      <c r="B7628">
        <v>1128299</v>
      </c>
      <c r="C7628" s="1">
        <v>44032</v>
      </c>
      <c r="D7628" s="1" t="str">
        <f>TEXT(Table1[[#This Row],[Invoice Date]],"yyyy")</f>
        <v>2020</v>
      </c>
      <c r="E7628" t="s">
        <v>42</v>
      </c>
      <c r="F7628" t="s">
        <v>91</v>
      </c>
      <c r="G7628" t="s">
        <v>92</v>
      </c>
      <c r="H7628" t="s">
        <v>34</v>
      </c>
      <c r="I7628" t="str">
        <f>IF(ISNUMBER(SEARCH( "Women's",Table1[[#This Row],[Product]])), "Women","Male")</f>
        <v>Male</v>
      </c>
      <c r="J7628" t="str">
        <f>IF(ISNUMBER(SEARCH( "Apparel",Table1[[#This Row],[Product]])), "Apparel","Footwear")</f>
        <v>Footwear</v>
      </c>
      <c r="K7628" s="3">
        <v>65</v>
      </c>
      <c r="L7628">
        <v>550</v>
      </c>
      <c r="M7628" s="3">
        <v>35750</v>
      </c>
      <c r="N7628" s="3">
        <v>8938</v>
      </c>
      <c r="O7628" t="s">
        <v>31</v>
      </c>
    </row>
    <row r="7629" spans="1:15" hidden="1" x14ac:dyDescent="0.3">
      <c r="A7629" t="s">
        <v>18</v>
      </c>
      <c r="B7629">
        <v>1128299</v>
      </c>
      <c r="C7629" s="1">
        <v>44042</v>
      </c>
      <c r="D7629" s="1" t="str">
        <f>TEXT(Table1[[#This Row],[Invoice Date]],"yyyy")</f>
        <v>2020</v>
      </c>
      <c r="E7629" t="s">
        <v>42</v>
      </c>
      <c r="F7629" t="s">
        <v>91</v>
      </c>
      <c r="G7629" t="s">
        <v>92</v>
      </c>
      <c r="H7629" t="s">
        <v>16</v>
      </c>
      <c r="I7629" t="str">
        <f>IF(ISNUMBER(SEARCH( "Women's",Table1[[#This Row],[Product]])), "Women","Male")</f>
        <v>Women</v>
      </c>
      <c r="J7629" t="str">
        <f>IF(ISNUMBER(SEARCH( "Apparel",Table1[[#This Row],[Product]])), "Apparel","Footwear")</f>
        <v>Apparel</v>
      </c>
      <c r="K7629" s="3">
        <v>95</v>
      </c>
      <c r="L7629">
        <v>550</v>
      </c>
      <c r="M7629" s="3">
        <v>52250</v>
      </c>
      <c r="N7629" s="3">
        <v>10450</v>
      </c>
      <c r="O7629" t="s">
        <v>31</v>
      </c>
    </row>
    <row r="7630" spans="1:15" hidden="1" x14ac:dyDescent="0.3">
      <c r="A7630" t="s">
        <v>18</v>
      </c>
      <c r="B7630">
        <v>1128299</v>
      </c>
      <c r="C7630" s="1">
        <v>44045</v>
      </c>
      <c r="D7630" s="1" t="str">
        <f>TEXT(Table1[[#This Row],[Invoice Date]],"yyyy")</f>
        <v>2020</v>
      </c>
      <c r="E7630" t="s">
        <v>42</v>
      </c>
      <c r="F7630" t="s">
        <v>91</v>
      </c>
      <c r="G7630" t="s">
        <v>92</v>
      </c>
      <c r="H7630" t="s">
        <v>27</v>
      </c>
      <c r="I7630" t="str">
        <f>IF(ISNUMBER(SEARCH( "Women's",Table1[[#This Row],[Product]])), "Women","Male")</f>
        <v>Women</v>
      </c>
      <c r="J7630" t="str">
        <f>IF(ISNUMBER(SEARCH( "Apparel",Table1[[#This Row],[Product]])), "Apparel","Footwear")</f>
        <v>Footwear</v>
      </c>
      <c r="K7630" s="3">
        <v>80</v>
      </c>
      <c r="L7630">
        <v>550</v>
      </c>
      <c r="M7630" s="3">
        <v>44000</v>
      </c>
      <c r="N7630" s="3">
        <v>11000</v>
      </c>
      <c r="O7630" t="s">
        <v>31</v>
      </c>
    </row>
    <row r="7631" spans="1:15" hidden="1" x14ac:dyDescent="0.3">
      <c r="A7631" t="s">
        <v>18</v>
      </c>
      <c r="B7631">
        <v>1128299</v>
      </c>
      <c r="C7631" s="1">
        <v>44046</v>
      </c>
      <c r="D7631" s="1" t="str">
        <f>TEXT(Table1[[#This Row],[Invoice Date]],"yyyy")</f>
        <v>2020</v>
      </c>
      <c r="E7631" t="s">
        <v>42</v>
      </c>
      <c r="F7631" t="s">
        <v>91</v>
      </c>
      <c r="G7631" t="s">
        <v>92</v>
      </c>
      <c r="H7631" t="s">
        <v>50</v>
      </c>
      <c r="I7631" t="str">
        <f>IF(ISNUMBER(SEARCH( "Women's",Table1[[#This Row],[Product]])), "Women","Male")</f>
        <v>Women</v>
      </c>
      <c r="J7631" t="str">
        <f>IF(ISNUMBER(SEARCH( "Apparel",Table1[[#This Row],[Product]])), "Apparel","Footwear")</f>
        <v>Footwear</v>
      </c>
      <c r="K7631" s="3">
        <v>80</v>
      </c>
      <c r="L7631">
        <v>550</v>
      </c>
      <c r="M7631" s="3">
        <v>44000</v>
      </c>
      <c r="N7631" s="3">
        <v>13200</v>
      </c>
      <c r="O7631" t="s">
        <v>31</v>
      </c>
    </row>
    <row r="7632" spans="1:15" hidden="1" x14ac:dyDescent="0.3">
      <c r="A7632" t="s">
        <v>37</v>
      </c>
      <c r="B7632">
        <v>1185732</v>
      </c>
      <c r="C7632" s="1">
        <v>44157</v>
      </c>
      <c r="D7632" s="1" t="str">
        <f>TEXT(Table1[[#This Row],[Invoice Date]],"yyyy")</f>
        <v>2020</v>
      </c>
      <c r="E7632" t="s">
        <v>28</v>
      </c>
      <c r="F7632" t="s">
        <v>98</v>
      </c>
      <c r="G7632" t="s">
        <v>99</v>
      </c>
      <c r="H7632" t="s">
        <v>25</v>
      </c>
      <c r="I7632" t="str">
        <f>IF(ISNUMBER(SEARCH( "Women's",Table1[[#This Row],[Product]])), "Women","Male")</f>
        <v>Male</v>
      </c>
      <c r="J7632" t="str">
        <f>IF(ISNUMBER(SEARCH( "Apparel",Table1[[#This Row],[Product]])), "Apparel","Footwear")</f>
        <v>Footwear</v>
      </c>
      <c r="K7632" s="3">
        <v>50</v>
      </c>
      <c r="L7632">
        <v>550</v>
      </c>
      <c r="M7632" s="3">
        <v>27500</v>
      </c>
      <c r="N7632" s="3">
        <v>9625</v>
      </c>
      <c r="O7632" t="s">
        <v>26</v>
      </c>
    </row>
    <row r="7633" spans="1:15" hidden="1" x14ac:dyDescent="0.3">
      <c r="A7633" t="s">
        <v>57</v>
      </c>
      <c r="B7633">
        <v>1189833</v>
      </c>
      <c r="C7633" s="1">
        <v>44225</v>
      </c>
      <c r="D7633" s="1" t="str">
        <f>TEXT(Table1[[#This Row],[Invoice Date]],"yyyy")</f>
        <v>2021</v>
      </c>
      <c r="E7633" t="s">
        <v>28</v>
      </c>
      <c r="F7633" t="s">
        <v>125</v>
      </c>
      <c r="G7633" t="s">
        <v>126</v>
      </c>
      <c r="H7633" t="s">
        <v>27</v>
      </c>
      <c r="I7633" t="str">
        <f>IF(ISNUMBER(SEARCH( "Women's",Table1[[#This Row],[Product]])), "Women","Male")</f>
        <v>Women</v>
      </c>
      <c r="J7633" t="str">
        <f>IF(ISNUMBER(SEARCH( "Apparel",Table1[[#This Row],[Product]])), "Apparel","Footwear")</f>
        <v>Footwear</v>
      </c>
      <c r="K7633" s="3">
        <v>45</v>
      </c>
      <c r="L7633">
        <v>550</v>
      </c>
      <c r="M7633" s="3">
        <v>24750</v>
      </c>
      <c r="N7633" s="3">
        <v>11138</v>
      </c>
      <c r="O7633" t="s">
        <v>26</v>
      </c>
    </row>
    <row r="7634" spans="1:15" hidden="1" x14ac:dyDescent="0.3">
      <c r="A7634" t="s">
        <v>57</v>
      </c>
      <c r="B7634">
        <v>1189833</v>
      </c>
      <c r="C7634" s="1">
        <v>44231</v>
      </c>
      <c r="D7634" s="1" t="str">
        <f>TEXT(Table1[[#This Row],[Invoice Date]],"yyyy")</f>
        <v>2021</v>
      </c>
      <c r="E7634" t="s">
        <v>28</v>
      </c>
      <c r="F7634" t="s">
        <v>125</v>
      </c>
      <c r="G7634" t="s">
        <v>126</v>
      </c>
      <c r="H7634" t="s">
        <v>27</v>
      </c>
      <c r="I7634" t="str">
        <f>IF(ISNUMBER(SEARCH( "Women's",Table1[[#This Row],[Product]])), "Women","Male")</f>
        <v>Women</v>
      </c>
      <c r="J7634" t="str">
        <f>IF(ISNUMBER(SEARCH( "Apparel",Table1[[#This Row],[Product]])), "Apparel","Footwear")</f>
        <v>Footwear</v>
      </c>
      <c r="K7634" s="3">
        <v>45</v>
      </c>
      <c r="L7634">
        <v>550</v>
      </c>
      <c r="M7634" s="3">
        <v>24750</v>
      </c>
      <c r="N7634" s="3">
        <v>11138</v>
      </c>
      <c r="O7634" t="s">
        <v>26</v>
      </c>
    </row>
    <row r="7635" spans="1:15" hidden="1" x14ac:dyDescent="0.3">
      <c r="A7635" t="s">
        <v>57</v>
      </c>
      <c r="B7635">
        <v>1189833</v>
      </c>
      <c r="C7635" s="1">
        <v>44247</v>
      </c>
      <c r="D7635" s="1" t="str">
        <f>TEXT(Table1[[#This Row],[Invoice Date]],"yyyy")</f>
        <v>2021</v>
      </c>
      <c r="E7635" t="s">
        <v>28</v>
      </c>
      <c r="F7635" t="s">
        <v>125</v>
      </c>
      <c r="G7635" t="s">
        <v>126</v>
      </c>
      <c r="H7635" t="s">
        <v>25</v>
      </c>
      <c r="I7635" t="str">
        <f>IF(ISNUMBER(SEARCH( "Women's",Table1[[#This Row],[Product]])), "Women","Male")</f>
        <v>Male</v>
      </c>
      <c r="J7635" t="str">
        <f>IF(ISNUMBER(SEARCH( "Apparel",Table1[[#This Row],[Product]])), "Apparel","Footwear")</f>
        <v>Footwear</v>
      </c>
      <c r="K7635" s="3">
        <v>45</v>
      </c>
      <c r="L7635">
        <v>550</v>
      </c>
      <c r="M7635" s="3">
        <v>24750</v>
      </c>
      <c r="N7635" s="3">
        <v>11138</v>
      </c>
      <c r="O7635" t="s">
        <v>26</v>
      </c>
    </row>
    <row r="7636" spans="1:15" hidden="1" x14ac:dyDescent="0.3">
      <c r="A7636" t="s">
        <v>57</v>
      </c>
      <c r="B7636">
        <v>1189833</v>
      </c>
      <c r="C7636" s="1">
        <v>44248</v>
      </c>
      <c r="D7636" s="1" t="str">
        <f>TEXT(Table1[[#This Row],[Invoice Date]],"yyyy")</f>
        <v>2021</v>
      </c>
      <c r="E7636" t="s">
        <v>28</v>
      </c>
      <c r="F7636" t="s">
        <v>125</v>
      </c>
      <c r="G7636" t="s">
        <v>126</v>
      </c>
      <c r="H7636" t="s">
        <v>34</v>
      </c>
      <c r="I7636" t="str">
        <f>IF(ISNUMBER(SEARCH( "Women's",Table1[[#This Row],[Product]])), "Women","Male")</f>
        <v>Male</v>
      </c>
      <c r="J7636" t="str">
        <f>IF(ISNUMBER(SEARCH( "Apparel",Table1[[#This Row],[Product]])), "Apparel","Footwear")</f>
        <v>Footwear</v>
      </c>
      <c r="K7636" s="3">
        <v>50</v>
      </c>
      <c r="L7636">
        <v>550</v>
      </c>
      <c r="M7636" s="3">
        <v>27500</v>
      </c>
      <c r="N7636" s="3">
        <v>8250</v>
      </c>
      <c r="O7636" t="s">
        <v>26</v>
      </c>
    </row>
    <row r="7637" spans="1:15" hidden="1" x14ac:dyDescent="0.3">
      <c r="A7637" t="s">
        <v>22</v>
      </c>
      <c r="B7637">
        <v>1197831</v>
      </c>
      <c r="C7637" s="1">
        <v>44305</v>
      </c>
      <c r="D7637" s="1" t="str">
        <f>TEXT(Table1[[#This Row],[Invoice Date]],"yyyy")</f>
        <v>2021</v>
      </c>
      <c r="E7637" t="s">
        <v>19</v>
      </c>
      <c r="F7637" t="s">
        <v>68</v>
      </c>
      <c r="G7637" t="s">
        <v>69</v>
      </c>
      <c r="H7637" t="s">
        <v>64</v>
      </c>
      <c r="I7637" t="str">
        <f>IF(ISNUMBER(SEARCH( "Women's",Table1[[#This Row],[Product]])), "Women","Male")</f>
        <v>Male</v>
      </c>
      <c r="J7637" t="str">
        <f>IF(ISNUMBER(SEARCH( "Apparel",Table1[[#This Row],[Product]])), "Apparel","Footwear")</f>
        <v>Apparel</v>
      </c>
      <c r="K7637" s="3">
        <v>45</v>
      </c>
      <c r="L7637">
        <v>550</v>
      </c>
      <c r="M7637" s="3">
        <v>24750</v>
      </c>
      <c r="N7637" s="3">
        <v>9900</v>
      </c>
      <c r="O7637" t="s">
        <v>26</v>
      </c>
    </row>
    <row r="7638" spans="1:15" hidden="1" x14ac:dyDescent="0.3">
      <c r="A7638" t="s">
        <v>22</v>
      </c>
      <c r="B7638">
        <v>1197831</v>
      </c>
      <c r="C7638" s="1">
        <v>44334</v>
      </c>
      <c r="D7638" s="1" t="str">
        <f>TEXT(Table1[[#This Row],[Invoice Date]],"yyyy")</f>
        <v>2021</v>
      </c>
      <c r="E7638" t="s">
        <v>19</v>
      </c>
      <c r="F7638" t="s">
        <v>68</v>
      </c>
      <c r="G7638" t="s">
        <v>69</v>
      </c>
      <c r="H7638" t="s">
        <v>50</v>
      </c>
      <c r="I7638" t="str">
        <f>IF(ISNUMBER(SEARCH( "Women's",Table1[[#This Row],[Product]])), "Women","Male")</f>
        <v>Women</v>
      </c>
      <c r="J7638" t="str">
        <f>IF(ISNUMBER(SEARCH( "Apparel",Table1[[#This Row],[Product]])), "Apparel","Footwear")</f>
        <v>Footwear</v>
      </c>
      <c r="K7638" s="3">
        <v>60</v>
      </c>
      <c r="L7638">
        <v>550</v>
      </c>
      <c r="M7638" s="3">
        <v>33000</v>
      </c>
      <c r="N7638" s="3">
        <v>18150</v>
      </c>
      <c r="O7638" t="s">
        <v>26</v>
      </c>
    </row>
    <row r="7639" spans="1:15" hidden="1" x14ac:dyDescent="0.3">
      <c r="A7639" t="s">
        <v>37</v>
      </c>
      <c r="B7639">
        <v>1185732</v>
      </c>
      <c r="C7639" s="1">
        <v>44373</v>
      </c>
      <c r="D7639" s="1" t="str">
        <f>TEXT(Table1[[#This Row],[Invoice Date]],"yyyy")</f>
        <v>2021</v>
      </c>
      <c r="E7639" t="s">
        <v>28</v>
      </c>
      <c r="F7639" t="s">
        <v>114</v>
      </c>
      <c r="G7639" t="s">
        <v>115</v>
      </c>
      <c r="H7639" t="s">
        <v>25</v>
      </c>
      <c r="I7639" t="str">
        <f>IF(ISNUMBER(SEARCH( "Women's",Table1[[#This Row],[Product]])), "Women","Male")</f>
        <v>Male</v>
      </c>
      <c r="J7639" t="str">
        <f>IF(ISNUMBER(SEARCH( "Apparel",Table1[[#This Row],[Product]])), "Apparel","Footwear")</f>
        <v>Footwear</v>
      </c>
      <c r="K7639" s="3">
        <v>45</v>
      </c>
      <c r="L7639">
        <v>550</v>
      </c>
      <c r="M7639" s="3">
        <v>24750</v>
      </c>
      <c r="N7639" s="3">
        <v>9900</v>
      </c>
      <c r="O7639" t="s">
        <v>26</v>
      </c>
    </row>
    <row r="7640" spans="1:15" hidden="1" x14ac:dyDescent="0.3">
      <c r="A7640" t="s">
        <v>22</v>
      </c>
      <c r="B7640">
        <v>1197831</v>
      </c>
      <c r="C7640" s="1">
        <v>44432</v>
      </c>
      <c r="D7640" s="1" t="str">
        <f>TEXT(Table1[[#This Row],[Invoice Date]],"yyyy")</f>
        <v>2021</v>
      </c>
      <c r="E7640" t="s">
        <v>19</v>
      </c>
      <c r="F7640" t="s">
        <v>23</v>
      </c>
      <c r="G7640" t="s">
        <v>24</v>
      </c>
      <c r="H7640" t="s">
        <v>16</v>
      </c>
      <c r="I7640" t="str">
        <f>IF(ISNUMBER(SEARCH( "Women's",Table1[[#This Row],[Product]])), "Women","Male")</f>
        <v>Women</v>
      </c>
      <c r="J7640" t="str">
        <f>IF(ISNUMBER(SEARCH( "Apparel",Table1[[#This Row],[Product]])), "Apparel","Footwear")</f>
        <v>Apparel</v>
      </c>
      <c r="K7640" s="3">
        <v>20</v>
      </c>
      <c r="L7640">
        <v>550</v>
      </c>
      <c r="M7640" s="3">
        <v>11000</v>
      </c>
      <c r="N7640" s="3">
        <v>6600</v>
      </c>
      <c r="O7640" t="s">
        <v>26</v>
      </c>
    </row>
    <row r="7641" spans="1:15" hidden="1" x14ac:dyDescent="0.3">
      <c r="A7641" t="s">
        <v>22</v>
      </c>
      <c r="B7641">
        <v>1197831</v>
      </c>
      <c r="C7641" s="1">
        <v>44478</v>
      </c>
      <c r="D7641" s="1" t="str">
        <f>TEXT(Table1[[#This Row],[Invoice Date]],"yyyy")</f>
        <v>2021</v>
      </c>
      <c r="E7641" t="s">
        <v>19</v>
      </c>
      <c r="F7641" t="s">
        <v>23</v>
      </c>
      <c r="G7641" t="s">
        <v>24</v>
      </c>
      <c r="H7641" t="s">
        <v>50</v>
      </c>
      <c r="I7641" t="str">
        <f>IF(ISNUMBER(SEARCH( "Women's",Table1[[#This Row],[Product]])), "Women","Male")</f>
        <v>Women</v>
      </c>
      <c r="J7641" t="str">
        <f>IF(ISNUMBER(SEARCH( "Apparel",Table1[[#This Row],[Product]])), "Apparel","Footwear")</f>
        <v>Footwear</v>
      </c>
      <c r="K7641" s="3">
        <v>65</v>
      </c>
      <c r="L7641">
        <v>550</v>
      </c>
      <c r="M7641" s="3">
        <v>35750</v>
      </c>
      <c r="N7641" s="3">
        <v>21450</v>
      </c>
      <c r="O7641" t="s">
        <v>26</v>
      </c>
    </row>
    <row r="7642" spans="1:15" hidden="1" x14ac:dyDescent="0.3">
      <c r="A7642" t="s">
        <v>45</v>
      </c>
      <c r="B7642">
        <v>1185732</v>
      </c>
      <c r="C7642" s="1">
        <v>44517</v>
      </c>
      <c r="D7642" s="1" t="str">
        <f>TEXT(Table1[[#This Row],[Invoice Date]],"yyyy")</f>
        <v>2021</v>
      </c>
      <c r="E7642" t="s">
        <v>38</v>
      </c>
      <c r="F7642" t="s">
        <v>116</v>
      </c>
      <c r="G7642" t="s">
        <v>80</v>
      </c>
      <c r="H7642" t="s">
        <v>25</v>
      </c>
      <c r="I7642" t="str">
        <f>IF(ISNUMBER(SEARCH( "Women's",Table1[[#This Row],[Product]])), "Women","Male")</f>
        <v>Male</v>
      </c>
      <c r="J7642" t="str">
        <f>IF(ISNUMBER(SEARCH( "Apparel",Table1[[#This Row],[Product]])), "Apparel","Footwear")</f>
        <v>Footwear</v>
      </c>
      <c r="K7642" s="3">
        <v>55</v>
      </c>
      <c r="L7642">
        <v>550</v>
      </c>
      <c r="M7642" s="3">
        <v>30250</v>
      </c>
      <c r="N7642" s="3">
        <v>10588</v>
      </c>
      <c r="O7642" t="s">
        <v>26</v>
      </c>
    </row>
    <row r="7643" spans="1:15" hidden="1" x14ac:dyDescent="0.3">
      <c r="A7643" t="s">
        <v>37</v>
      </c>
      <c r="B7643">
        <v>1128299</v>
      </c>
      <c r="C7643" s="1">
        <v>44386</v>
      </c>
      <c r="D7643" s="1" t="str">
        <f>TEXT(Table1[[#This Row],[Invoice Date]],"yyyy")</f>
        <v>2021</v>
      </c>
      <c r="E7643" t="s">
        <v>42</v>
      </c>
      <c r="F7643" t="s">
        <v>123</v>
      </c>
      <c r="G7643" t="s">
        <v>124</v>
      </c>
      <c r="H7643" t="s">
        <v>64</v>
      </c>
      <c r="I7643" t="str">
        <f>IF(ISNUMBER(SEARCH( "Women's",Table1[[#This Row],[Product]])), "Women","Male")</f>
        <v>Male</v>
      </c>
      <c r="J7643" t="str">
        <f>IF(ISNUMBER(SEARCH( "Apparel",Table1[[#This Row],[Product]])), "Apparel","Footwear")</f>
        <v>Apparel</v>
      </c>
      <c r="K7643" s="3">
        <v>85</v>
      </c>
      <c r="L7643">
        <v>550</v>
      </c>
      <c r="M7643" s="3">
        <v>46750</v>
      </c>
      <c r="N7643" s="3">
        <v>7013</v>
      </c>
      <c r="O7643" t="s">
        <v>26</v>
      </c>
    </row>
    <row r="7644" spans="1:15" hidden="1" x14ac:dyDescent="0.3">
      <c r="A7644" t="s">
        <v>37</v>
      </c>
      <c r="B7644">
        <v>1128299</v>
      </c>
      <c r="C7644" s="1">
        <v>44386</v>
      </c>
      <c r="D7644" s="1" t="str">
        <f>TEXT(Table1[[#This Row],[Invoice Date]],"yyyy")</f>
        <v>2021</v>
      </c>
      <c r="E7644" t="s">
        <v>42</v>
      </c>
      <c r="F7644" t="s">
        <v>123</v>
      </c>
      <c r="G7644" t="s">
        <v>124</v>
      </c>
      <c r="H7644" t="s">
        <v>16</v>
      </c>
      <c r="I7644" t="str">
        <f>IF(ISNUMBER(SEARCH( "Women's",Table1[[#This Row],[Product]])), "Women","Male")</f>
        <v>Women</v>
      </c>
      <c r="J7644" t="str">
        <f>IF(ISNUMBER(SEARCH( "Apparel",Table1[[#This Row],[Product]])), "Apparel","Footwear")</f>
        <v>Apparel</v>
      </c>
      <c r="K7644" s="3">
        <v>100</v>
      </c>
      <c r="L7644">
        <v>550</v>
      </c>
      <c r="M7644" s="3">
        <v>55000</v>
      </c>
      <c r="N7644" s="3">
        <v>22000</v>
      </c>
      <c r="O7644" t="s">
        <v>26</v>
      </c>
    </row>
    <row r="7645" spans="1:15" hidden="1" x14ac:dyDescent="0.3">
      <c r="A7645" t="s">
        <v>12</v>
      </c>
      <c r="B7645">
        <v>1128299</v>
      </c>
      <c r="C7645" s="1">
        <v>44450</v>
      </c>
      <c r="D7645" s="1" t="str">
        <f>TEXT(Table1[[#This Row],[Invoice Date]],"yyyy")</f>
        <v>2021</v>
      </c>
      <c r="E7645" t="s">
        <v>42</v>
      </c>
      <c r="F7645" t="s">
        <v>123</v>
      </c>
      <c r="G7645" t="s">
        <v>124</v>
      </c>
      <c r="H7645" t="s">
        <v>25</v>
      </c>
      <c r="I7645" t="str">
        <f>IF(ISNUMBER(SEARCH( "Women's",Table1[[#This Row],[Product]])), "Women","Male")</f>
        <v>Male</v>
      </c>
      <c r="J7645" t="str">
        <f>IF(ISNUMBER(SEARCH( "Apparel",Table1[[#This Row],[Product]])), "Apparel","Footwear")</f>
        <v>Footwear</v>
      </c>
      <c r="K7645" s="3">
        <v>65</v>
      </c>
      <c r="L7645">
        <v>550</v>
      </c>
      <c r="M7645" s="3">
        <v>35750</v>
      </c>
      <c r="N7645" s="3">
        <v>8938</v>
      </c>
      <c r="O7645" t="s">
        <v>26</v>
      </c>
    </row>
    <row r="7646" spans="1:15" hidden="1" x14ac:dyDescent="0.3">
      <c r="A7646" t="s">
        <v>12</v>
      </c>
      <c r="B7646">
        <v>1128299</v>
      </c>
      <c r="C7646" s="1">
        <v>44450</v>
      </c>
      <c r="D7646" s="1" t="str">
        <f>TEXT(Table1[[#This Row],[Invoice Date]],"yyyy")</f>
        <v>2021</v>
      </c>
      <c r="E7646" t="s">
        <v>42</v>
      </c>
      <c r="F7646" t="s">
        <v>123</v>
      </c>
      <c r="G7646" t="s">
        <v>124</v>
      </c>
      <c r="H7646" t="s">
        <v>34</v>
      </c>
      <c r="I7646" t="str">
        <f>IF(ISNUMBER(SEARCH( "Women's",Table1[[#This Row],[Product]])), "Women","Male")</f>
        <v>Male</v>
      </c>
      <c r="J7646" t="str">
        <f>IF(ISNUMBER(SEARCH( "Apparel",Table1[[#This Row],[Product]])), "Apparel","Footwear")</f>
        <v>Footwear</v>
      </c>
      <c r="K7646" s="3">
        <v>70</v>
      </c>
      <c r="L7646">
        <v>550</v>
      </c>
      <c r="M7646" s="3">
        <v>38500</v>
      </c>
      <c r="N7646" s="3">
        <v>7700</v>
      </c>
      <c r="O7646" t="s">
        <v>26</v>
      </c>
    </row>
    <row r="7647" spans="1:15" hidden="1" x14ac:dyDescent="0.3">
      <c r="A7647" t="s">
        <v>22</v>
      </c>
      <c r="B7647">
        <v>1128299</v>
      </c>
      <c r="C7647" s="1">
        <v>44271</v>
      </c>
      <c r="D7647" s="1" t="str">
        <f>TEXT(Table1[[#This Row],[Invoice Date]],"yyyy")</f>
        <v>2021</v>
      </c>
      <c r="E7647" t="s">
        <v>13</v>
      </c>
      <c r="F7647" t="s">
        <v>14</v>
      </c>
      <c r="G7647" t="s">
        <v>15</v>
      </c>
      <c r="H7647" t="s">
        <v>25</v>
      </c>
      <c r="I7647" t="str">
        <f>IF(ISNUMBER(SEARCH( "Women's",Table1[[#This Row],[Product]])), "Women","Male")</f>
        <v>Male</v>
      </c>
      <c r="J7647" t="str">
        <f>IF(ISNUMBER(SEARCH( "Apparel",Table1[[#This Row],[Product]])), "Apparel","Footwear")</f>
        <v>Footwear</v>
      </c>
      <c r="K7647" s="3">
        <v>50</v>
      </c>
      <c r="L7647">
        <v>550</v>
      </c>
      <c r="M7647" s="3">
        <v>27500</v>
      </c>
      <c r="N7647" s="3">
        <v>8250</v>
      </c>
      <c r="O7647" t="s">
        <v>26</v>
      </c>
    </row>
    <row r="7648" spans="1:15" hidden="1" x14ac:dyDescent="0.3">
      <c r="A7648" t="s">
        <v>12</v>
      </c>
      <c r="B7648">
        <v>1128299</v>
      </c>
      <c r="C7648" s="1">
        <v>44303</v>
      </c>
      <c r="D7648" s="1" t="str">
        <f>TEXT(Table1[[#This Row],[Invoice Date]],"yyyy")</f>
        <v>2021</v>
      </c>
      <c r="E7648" t="s">
        <v>13</v>
      </c>
      <c r="F7648" t="s">
        <v>14</v>
      </c>
      <c r="G7648" t="s">
        <v>15</v>
      </c>
      <c r="H7648" t="s">
        <v>25</v>
      </c>
      <c r="I7648" t="str">
        <f>IF(ISNUMBER(SEARCH( "Women's",Table1[[#This Row],[Product]])), "Women","Male")</f>
        <v>Male</v>
      </c>
      <c r="J7648" t="str">
        <f>IF(ISNUMBER(SEARCH( "Apparel",Table1[[#This Row],[Product]])), "Apparel","Footwear")</f>
        <v>Footwear</v>
      </c>
      <c r="K7648" s="3">
        <v>65</v>
      </c>
      <c r="L7648">
        <v>550</v>
      </c>
      <c r="M7648" s="3">
        <v>35750</v>
      </c>
      <c r="N7648" s="3">
        <v>10725</v>
      </c>
      <c r="O7648" t="s">
        <v>26</v>
      </c>
    </row>
    <row r="7649" spans="1:15" hidden="1" x14ac:dyDescent="0.3">
      <c r="A7649" t="s">
        <v>18</v>
      </c>
      <c r="B7649">
        <v>1185732</v>
      </c>
      <c r="C7649" s="1">
        <v>44208</v>
      </c>
      <c r="D7649" s="1" t="str">
        <f>TEXT(Table1[[#This Row],[Invoice Date]],"yyyy")</f>
        <v>2021</v>
      </c>
      <c r="E7649" t="s">
        <v>13</v>
      </c>
      <c r="F7649" t="s">
        <v>14</v>
      </c>
      <c r="G7649" t="s">
        <v>15</v>
      </c>
      <c r="H7649" t="s">
        <v>64</v>
      </c>
      <c r="I7649" t="str">
        <f>IF(ISNUMBER(SEARCH( "Women's",Table1[[#This Row],[Product]])), "Women","Male")</f>
        <v>Male</v>
      </c>
      <c r="J7649" t="str">
        <f>IF(ISNUMBER(SEARCH( "Apparel",Table1[[#This Row],[Product]])), "Apparel","Footwear")</f>
        <v>Apparel</v>
      </c>
      <c r="K7649" s="3">
        <v>55</v>
      </c>
      <c r="L7649">
        <v>550</v>
      </c>
      <c r="M7649" s="3">
        <v>30250</v>
      </c>
      <c r="N7649" s="3">
        <v>10588</v>
      </c>
      <c r="O7649" t="s">
        <v>31</v>
      </c>
    </row>
    <row r="7650" spans="1:15" hidden="1" x14ac:dyDescent="0.3">
      <c r="A7650" t="s">
        <v>18</v>
      </c>
      <c r="B7650">
        <v>1185732</v>
      </c>
      <c r="C7650" s="1">
        <v>44237</v>
      </c>
      <c r="D7650" s="1" t="str">
        <f>TEXT(Table1[[#This Row],[Invoice Date]],"yyyy")</f>
        <v>2021</v>
      </c>
      <c r="E7650" t="s">
        <v>13</v>
      </c>
      <c r="F7650" t="s">
        <v>14</v>
      </c>
      <c r="G7650" t="s">
        <v>15</v>
      </c>
      <c r="H7650" t="s">
        <v>34</v>
      </c>
      <c r="I7650" t="str">
        <f>IF(ISNUMBER(SEARCH( "Women's",Table1[[#This Row],[Product]])), "Women","Male")</f>
        <v>Male</v>
      </c>
      <c r="J7650" t="str">
        <f>IF(ISNUMBER(SEARCH( "Apparel",Table1[[#This Row],[Product]])), "Apparel","Footwear")</f>
        <v>Footwear</v>
      </c>
      <c r="K7650" s="3">
        <v>45</v>
      </c>
      <c r="L7650">
        <v>550</v>
      </c>
      <c r="M7650" s="3">
        <v>24750</v>
      </c>
      <c r="N7650" s="3">
        <v>8663</v>
      </c>
      <c r="O7650" t="s">
        <v>31</v>
      </c>
    </row>
    <row r="7651" spans="1:15" hidden="1" x14ac:dyDescent="0.3">
      <c r="A7651" t="s">
        <v>18</v>
      </c>
      <c r="B7651">
        <v>1185732</v>
      </c>
      <c r="C7651" s="1">
        <v>44237</v>
      </c>
      <c r="D7651" s="1" t="str">
        <f>TEXT(Table1[[#This Row],[Invoice Date]],"yyyy")</f>
        <v>2021</v>
      </c>
      <c r="E7651" t="s">
        <v>38</v>
      </c>
      <c r="F7651" t="s">
        <v>39</v>
      </c>
      <c r="G7651" t="s">
        <v>95</v>
      </c>
      <c r="H7651" t="s">
        <v>64</v>
      </c>
      <c r="I7651" t="str">
        <f>IF(ISNUMBER(SEARCH( "Women's",Table1[[#This Row],[Product]])), "Women","Male")</f>
        <v>Male</v>
      </c>
      <c r="J7651" t="str">
        <f>IF(ISNUMBER(SEARCH( "Apparel",Table1[[#This Row],[Product]])), "Apparel","Footwear")</f>
        <v>Apparel</v>
      </c>
      <c r="K7651" s="3">
        <v>55</v>
      </c>
      <c r="L7651">
        <v>550</v>
      </c>
      <c r="M7651" s="3">
        <v>30250</v>
      </c>
      <c r="N7651" s="3">
        <v>10588</v>
      </c>
      <c r="O7651" t="s">
        <v>31</v>
      </c>
    </row>
    <row r="7652" spans="1:15" hidden="1" x14ac:dyDescent="0.3">
      <c r="A7652" t="s">
        <v>18</v>
      </c>
      <c r="B7652">
        <v>1185732</v>
      </c>
      <c r="C7652" s="1">
        <v>44263</v>
      </c>
      <c r="D7652" s="1" t="str">
        <f>TEXT(Table1[[#This Row],[Invoice Date]],"yyyy")</f>
        <v>2021</v>
      </c>
      <c r="E7652" t="s">
        <v>38</v>
      </c>
      <c r="F7652" t="s">
        <v>39</v>
      </c>
      <c r="G7652" t="s">
        <v>95</v>
      </c>
      <c r="H7652" t="s">
        <v>34</v>
      </c>
      <c r="I7652" t="str">
        <f>IF(ISNUMBER(SEARCH( "Women's",Table1[[#This Row],[Product]])), "Women","Male")</f>
        <v>Male</v>
      </c>
      <c r="J7652" t="str">
        <f>IF(ISNUMBER(SEARCH( "Apparel",Table1[[#This Row],[Product]])), "Apparel","Footwear")</f>
        <v>Footwear</v>
      </c>
      <c r="K7652" s="3">
        <v>45</v>
      </c>
      <c r="L7652">
        <v>550</v>
      </c>
      <c r="M7652" s="3">
        <v>24750</v>
      </c>
      <c r="N7652" s="3">
        <v>8663</v>
      </c>
      <c r="O7652" t="s">
        <v>31</v>
      </c>
    </row>
    <row r="7653" spans="1:15" hidden="1" x14ac:dyDescent="0.3">
      <c r="A7653" t="s">
        <v>18</v>
      </c>
      <c r="B7653">
        <v>1185732</v>
      </c>
      <c r="C7653" s="1">
        <v>44324</v>
      </c>
      <c r="D7653" s="1" t="str">
        <f>TEXT(Table1[[#This Row],[Invoice Date]],"yyyy")</f>
        <v>2021</v>
      </c>
      <c r="E7653" t="s">
        <v>38</v>
      </c>
      <c r="F7653" t="s">
        <v>39</v>
      </c>
      <c r="G7653" t="s">
        <v>95</v>
      </c>
      <c r="H7653" t="s">
        <v>27</v>
      </c>
      <c r="I7653" t="str">
        <f>IF(ISNUMBER(SEARCH( "Women's",Table1[[#This Row],[Product]])), "Women","Male")</f>
        <v>Women</v>
      </c>
      <c r="J7653" t="str">
        <f>IF(ISNUMBER(SEARCH( "Apparel",Table1[[#This Row],[Product]])), "Apparel","Footwear")</f>
        <v>Footwear</v>
      </c>
      <c r="K7653" s="3">
        <v>50</v>
      </c>
      <c r="L7653">
        <v>550</v>
      </c>
      <c r="M7653" s="3">
        <v>27500</v>
      </c>
      <c r="N7653" s="3">
        <v>6875</v>
      </c>
      <c r="O7653" t="s">
        <v>31</v>
      </c>
    </row>
    <row r="7654" spans="1:15" hidden="1" x14ac:dyDescent="0.3">
      <c r="A7654" t="s">
        <v>18</v>
      </c>
      <c r="B7654">
        <v>1185732</v>
      </c>
      <c r="C7654" s="1">
        <v>44417</v>
      </c>
      <c r="D7654" s="1" t="str">
        <f>TEXT(Table1[[#This Row],[Invoice Date]],"yyyy")</f>
        <v>2021</v>
      </c>
      <c r="E7654" t="s">
        <v>38</v>
      </c>
      <c r="F7654" t="s">
        <v>39</v>
      </c>
      <c r="G7654" t="s">
        <v>95</v>
      </c>
      <c r="H7654" t="s">
        <v>64</v>
      </c>
      <c r="I7654" t="str">
        <f>IF(ISNUMBER(SEARCH( "Women's",Table1[[#This Row],[Product]])), "Women","Male")</f>
        <v>Male</v>
      </c>
      <c r="J7654" t="str">
        <f>IF(ISNUMBER(SEARCH( "Apparel",Table1[[#This Row],[Product]])), "Apparel","Footwear")</f>
        <v>Apparel</v>
      </c>
      <c r="K7654" s="3">
        <v>55</v>
      </c>
      <c r="L7654">
        <v>550</v>
      </c>
      <c r="M7654" s="3">
        <v>30250</v>
      </c>
      <c r="N7654" s="3">
        <v>10588</v>
      </c>
      <c r="O7654" t="s">
        <v>31</v>
      </c>
    </row>
    <row r="7655" spans="1:15" hidden="1" x14ac:dyDescent="0.3">
      <c r="A7655" t="s">
        <v>18</v>
      </c>
      <c r="B7655">
        <v>1185732</v>
      </c>
      <c r="C7655" s="1">
        <v>44447</v>
      </c>
      <c r="D7655" s="1" t="str">
        <f>TEXT(Table1[[#This Row],[Invoice Date]],"yyyy")</f>
        <v>2021</v>
      </c>
      <c r="E7655" t="s">
        <v>38</v>
      </c>
      <c r="F7655" t="s">
        <v>39</v>
      </c>
      <c r="G7655" t="s">
        <v>95</v>
      </c>
      <c r="H7655" t="s">
        <v>27</v>
      </c>
      <c r="I7655" t="str">
        <f>IF(ISNUMBER(SEARCH( "Women's",Table1[[#This Row],[Product]])), "Women","Male")</f>
        <v>Women</v>
      </c>
      <c r="J7655" t="str">
        <f>IF(ISNUMBER(SEARCH( "Apparel",Table1[[#This Row],[Product]])), "Apparel","Footwear")</f>
        <v>Footwear</v>
      </c>
      <c r="K7655" s="3">
        <v>45</v>
      </c>
      <c r="L7655">
        <v>550</v>
      </c>
      <c r="M7655" s="3">
        <v>24750</v>
      </c>
      <c r="N7655" s="3">
        <v>6188</v>
      </c>
      <c r="O7655" t="s">
        <v>31</v>
      </c>
    </row>
    <row r="7656" spans="1:15" hidden="1" x14ac:dyDescent="0.3">
      <c r="A7656" t="s">
        <v>18</v>
      </c>
      <c r="B7656">
        <v>1185732</v>
      </c>
      <c r="C7656" s="1">
        <v>44509</v>
      </c>
      <c r="D7656" s="1" t="str">
        <f>TEXT(Table1[[#This Row],[Invoice Date]],"yyyy")</f>
        <v>2021</v>
      </c>
      <c r="E7656" t="s">
        <v>38</v>
      </c>
      <c r="F7656" t="s">
        <v>39</v>
      </c>
      <c r="G7656" t="s">
        <v>95</v>
      </c>
      <c r="H7656" t="s">
        <v>64</v>
      </c>
      <c r="I7656" t="str">
        <f>IF(ISNUMBER(SEARCH( "Women's",Table1[[#This Row],[Product]])), "Women","Male")</f>
        <v>Male</v>
      </c>
      <c r="J7656" t="str">
        <f>IF(ISNUMBER(SEARCH( "Apparel",Table1[[#This Row],[Product]])), "Apparel","Footwear")</f>
        <v>Apparel</v>
      </c>
      <c r="K7656" s="3">
        <v>65</v>
      </c>
      <c r="L7656">
        <v>550</v>
      </c>
      <c r="M7656" s="3">
        <v>35750</v>
      </c>
      <c r="N7656" s="3">
        <v>12513</v>
      </c>
      <c r="O7656" t="s">
        <v>31</v>
      </c>
    </row>
    <row r="7657" spans="1:15" hidden="1" x14ac:dyDescent="0.3">
      <c r="A7657" t="s">
        <v>57</v>
      </c>
      <c r="B7657">
        <v>1185732</v>
      </c>
      <c r="C7657" s="1">
        <v>44239</v>
      </c>
      <c r="D7657" s="1" t="str">
        <f>TEXT(Table1[[#This Row],[Invoice Date]],"yyyy")</f>
        <v>2021</v>
      </c>
      <c r="E7657" t="s">
        <v>38</v>
      </c>
      <c r="F7657" t="s">
        <v>39</v>
      </c>
      <c r="G7657" t="s">
        <v>95</v>
      </c>
      <c r="H7657" t="s">
        <v>27</v>
      </c>
      <c r="I7657" t="str">
        <f>IF(ISNUMBER(SEARCH( "Women's",Table1[[#This Row],[Product]])), "Women","Male")</f>
        <v>Women</v>
      </c>
      <c r="J7657" t="str">
        <f>IF(ISNUMBER(SEARCH( "Apparel",Table1[[#This Row],[Product]])), "Apparel","Footwear")</f>
        <v>Footwear</v>
      </c>
      <c r="K7657" s="3">
        <v>30</v>
      </c>
      <c r="L7657">
        <v>550</v>
      </c>
      <c r="M7657" s="3">
        <v>16500</v>
      </c>
      <c r="N7657" s="3">
        <v>5775</v>
      </c>
      <c r="O7657" t="s">
        <v>31</v>
      </c>
    </row>
    <row r="7658" spans="1:15" hidden="1" x14ac:dyDescent="0.3">
      <c r="A7658" t="s">
        <v>57</v>
      </c>
      <c r="B7658">
        <v>1185732</v>
      </c>
      <c r="C7658" s="1">
        <v>44265</v>
      </c>
      <c r="D7658" s="1" t="str">
        <f>TEXT(Table1[[#This Row],[Invoice Date]],"yyyy")</f>
        <v>2021</v>
      </c>
      <c r="E7658" t="s">
        <v>42</v>
      </c>
      <c r="F7658" t="s">
        <v>96</v>
      </c>
      <c r="G7658" t="s">
        <v>97</v>
      </c>
      <c r="H7658" t="s">
        <v>27</v>
      </c>
      <c r="I7658" t="str">
        <f>IF(ISNUMBER(SEARCH( "Women's",Table1[[#This Row],[Product]])), "Women","Male")</f>
        <v>Women</v>
      </c>
      <c r="J7658" t="str">
        <f>IF(ISNUMBER(SEARCH( "Apparel",Table1[[#This Row],[Product]])), "Apparel","Footwear")</f>
        <v>Footwear</v>
      </c>
      <c r="K7658" s="3">
        <v>30</v>
      </c>
      <c r="L7658">
        <v>550</v>
      </c>
      <c r="M7658" s="3">
        <v>16500</v>
      </c>
      <c r="N7658" s="3">
        <v>5775</v>
      </c>
      <c r="O7658" t="s">
        <v>31</v>
      </c>
    </row>
    <row r="7659" spans="1:15" hidden="1" x14ac:dyDescent="0.3">
      <c r="A7659" t="s">
        <v>57</v>
      </c>
      <c r="B7659">
        <v>1185732</v>
      </c>
      <c r="C7659" s="1">
        <v>44265</v>
      </c>
      <c r="D7659" s="1" t="str">
        <f>TEXT(Table1[[#This Row],[Invoice Date]],"yyyy")</f>
        <v>2021</v>
      </c>
      <c r="E7659" t="s">
        <v>42</v>
      </c>
      <c r="F7659" t="s">
        <v>96</v>
      </c>
      <c r="G7659" t="s">
        <v>97</v>
      </c>
      <c r="H7659" t="s">
        <v>16</v>
      </c>
      <c r="I7659" t="str">
        <f>IF(ISNUMBER(SEARCH( "Women's",Table1[[#This Row],[Product]])), "Women","Male")</f>
        <v>Women</v>
      </c>
      <c r="J7659" t="str">
        <f>IF(ISNUMBER(SEARCH( "Apparel",Table1[[#This Row],[Product]])), "Apparel","Footwear")</f>
        <v>Apparel</v>
      </c>
      <c r="K7659" s="3">
        <v>40</v>
      </c>
      <c r="L7659">
        <v>550</v>
      </c>
      <c r="M7659" s="3">
        <v>22000</v>
      </c>
      <c r="N7659" s="3">
        <v>5500</v>
      </c>
      <c r="O7659" t="s">
        <v>31</v>
      </c>
    </row>
    <row r="7660" spans="1:15" hidden="1" x14ac:dyDescent="0.3">
      <c r="A7660" t="s">
        <v>57</v>
      </c>
      <c r="B7660">
        <v>1185732</v>
      </c>
      <c r="C7660" s="1">
        <v>44297</v>
      </c>
      <c r="D7660" s="1" t="str">
        <f>TEXT(Table1[[#This Row],[Invoice Date]],"yyyy")</f>
        <v>2021</v>
      </c>
      <c r="E7660" t="s">
        <v>42</v>
      </c>
      <c r="F7660" t="s">
        <v>96</v>
      </c>
      <c r="G7660" t="s">
        <v>97</v>
      </c>
      <c r="H7660" t="s">
        <v>16</v>
      </c>
      <c r="I7660" t="str">
        <f>IF(ISNUMBER(SEARCH( "Women's",Table1[[#This Row],[Product]])), "Women","Male")</f>
        <v>Women</v>
      </c>
      <c r="J7660" t="str">
        <f>IF(ISNUMBER(SEARCH( "Apparel",Table1[[#This Row],[Product]])), "Apparel","Footwear")</f>
        <v>Apparel</v>
      </c>
      <c r="K7660" s="3">
        <v>40</v>
      </c>
      <c r="L7660">
        <v>550</v>
      </c>
      <c r="M7660" s="3">
        <v>22000</v>
      </c>
      <c r="N7660" s="3">
        <v>5500</v>
      </c>
      <c r="O7660" t="s">
        <v>31</v>
      </c>
    </row>
    <row r="7661" spans="1:15" hidden="1" x14ac:dyDescent="0.3">
      <c r="A7661" t="s">
        <v>57</v>
      </c>
      <c r="B7661">
        <v>1185732</v>
      </c>
      <c r="C7661" s="1">
        <v>44387</v>
      </c>
      <c r="D7661" s="1" t="str">
        <f>TEXT(Table1[[#This Row],[Invoice Date]],"yyyy")</f>
        <v>2021</v>
      </c>
      <c r="E7661" t="s">
        <v>42</v>
      </c>
      <c r="F7661" t="s">
        <v>96</v>
      </c>
      <c r="G7661" t="s">
        <v>97</v>
      </c>
      <c r="H7661" t="s">
        <v>27</v>
      </c>
      <c r="I7661" t="str">
        <f>IF(ISNUMBER(SEARCH( "Women's",Table1[[#This Row],[Product]])), "Women","Male")</f>
        <v>Women</v>
      </c>
      <c r="J7661" t="str">
        <f>IF(ISNUMBER(SEARCH( "Apparel",Table1[[#This Row],[Product]])), "Apparel","Footwear")</f>
        <v>Footwear</v>
      </c>
      <c r="K7661" s="3">
        <v>40</v>
      </c>
      <c r="L7661">
        <v>550</v>
      </c>
      <c r="M7661" s="3">
        <v>22000</v>
      </c>
      <c r="N7661" s="3">
        <v>7700</v>
      </c>
      <c r="O7661" t="s">
        <v>31</v>
      </c>
    </row>
    <row r="7662" spans="1:15" hidden="1" x14ac:dyDescent="0.3">
      <c r="A7662" t="s">
        <v>57</v>
      </c>
      <c r="B7662">
        <v>1185732</v>
      </c>
      <c r="C7662" s="1">
        <v>44419</v>
      </c>
      <c r="D7662" s="1" t="str">
        <f>TEXT(Table1[[#This Row],[Invoice Date]],"yyyy")</f>
        <v>2021</v>
      </c>
      <c r="E7662" t="s">
        <v>42</v>
      </c>
      <c r="F7662" t="s">
        <v>96</v>
      </c>
      <c r="G7662" t="s">
        <v>97</v>
      </c>
      <c r="H7662" t="s">
        <v>27</v>
      </c>
      <c r="I7662" t="str">
        <f>IF(ISNUMBER(SEARCH( "Women's",Table1[[#This Row],[Product]])), "Women","Male")</f>
        <v>Women</v>
      </c>
      <c r="J7662" t="str">
        <f>IF(ISNUMBER(SEARCH( "Apparel",Table1[[#This Row],[Product]])), "Apparel","Footwear")</f>
        <v>Footwear</v>
      </c>
      <c r="K7662" s="3">
        <v>40</v>
      </c>
      <c r="L7662">
        <v>550</v>
      </c>
      <c r="M7662" s="3">
        <v>22000</v>
      </c>
      <c r="N7662" s="3">
        <v>7700</v>
      </c>
      <c r="O7662" t="s">
        <v>31</v>
      </c>
    </row>
    <row r="7663" spans="1:15" hidden="1" x14ac:dyDescent="0.3">
      <c r="A7663" t="s">
        <v>37</v>
      </c>
      <c r="B7663">
        <v>1185732</v>
      </c>
      <c r="C7663" s="1">
        <v>44540</v>
      </c>
      <c r="D7663" s="1" t="str">
        <f>TEXT(Table1[[#This Row],[Invoice Date]],"yyyy")</f>
        <v>2021</v>
      </c>
      <c r="E7663" t="s">
        <v>42</v>
      </c>
      <c r="F7663" t="s">
        <v>96</v>
      </c>
      <c r="G7663" t="s">
        <v>97</v>
      </c>
      <c r="H7663" t="s">
        <v>27</v>
      </c>
      <c r="I7663" t="str">
        <f>IF(ISNUMBER(SEARCH( "Women's",Table1[[#This Row],[Product]])), "Women","Male")</f>
        <v>Women</v>
      </c>
      <c r="J7663" t="str">
        <f>IF(ISNUMBER(SEARCH( "Apparel",Table1[[#This Row],[Product]])), "Apparel","Footwear")</f>
        <v>Footwear</v>
      </c>
      <c r="K7663" s="3">
        <v>45</v>
      </c>
      <c r="L7663">
        <v>550</v>
      </c>
      <c r="M7663" s="3">
        <v>24750</v>
      </c>
      <c r="N7663" s="3">
        <v>8663</v>
      </c>
      <c r="O7663" t="s">
        <v>31</v>
      </c>
    </row>
    <row r="7664" spans="1:15" hidden="1" x14ac:dyDescent="0.3">
      <c r="A7664" t="s">
        <v>37</v>
      </c>
      <c r="B7664">
        <v>1128299</v>
      </c>
      <c r="C7664" s="1">
        <v>44400</v>
      </c>
      <c r="D7664" s="1" t="str">
        <f>TEXT(Table1[[#This Row],[Invoice Date]],"yyyy")</f>
        <v>2021</v>
      </c>
      <c r="E7664" t="s">
        <v>13</v>
      </c>
      <c r="F7664" t="s">
        <v>93</v>
      </c>
      <c r="G7664" t="s">
        <v>94</v>
      </c>
      <c r="H7664" t="s">
        <v>50</v>
      </c>
      <c r="I7664" t="str">
        <f>IF(ISNUMBER(SEARCH( "Women's",Table1[[#This Row],[Product]])), "Women","Male")</f>
        <v>Women</v>
      </c>
      <c r="J7664" t="str">
        <f>IF(ISNUMBER(SEARCH( "Apparel",Table1[[#This Row],[Product]])), "Apparel","Footwear")</f>
        <v>Footwear</v>
      </c>
      <c r="K7664" s="3">
        <v>85</v>
      </c>
      <c r="L7664">
        <v>550</v>
      </c>
      <c r="M7664" s="3">
        <v>46750</v>
      </c>
      <c r="N7664" s="3">
        <v>16363</v>
      </c>
      <c r="O7664" t="s">
        <v>31</v>
      </c>
    </row>
    <row r="7665" spans="1:15" hidden="1" x14ac:dyDescent="0.3">
      <c r="A7665" t="s">
        <v>37</v>
      </c>
      <c r="B7665">
        <v>1128299</v>
      </c>
      <c r="C7665" s="1">
        <v>44524</v>
      </c>
      <c r="D7665" s="1" t="str">
        <f>TEXT(Table1[[#This Row],[Invoice Date]],"yyyy")</f>
        <v>2021</v>
      </c>
      <c r="E7665" t="s">
        <v>13</v>
      </c>
      <c r="F7665" t="s">
        <v>93</v>
      </c>
      <c r="G7665" t="s">
        <v>94</v>
      </c>
      <c r="H7665" t="s">
        <v>16</v>
      </c>
      <c r="I7665" t="str">
        <f>IF(ISNUMBER(SEARCH( "Women's",Table1[[#This Row],[Product]])), "Women","Male")</f>
        <v>Women</v>
      </c>
      <c r="J7665" t="str">
        <f>IF(ISNUMBER(SEARCH( "Apparel",Table1[[#This Row],[Product]])), "Apparel","Footwear")</f>
        <v>Apparel</v>
      </c>
      <c r="K7665" s="3">
        <v>80</v>
      </c>
      <c r="L7665">
        <v>550</v>
      </c>
      <c r="M7665" s="3">
        <v>44000</v>
      </c>
      <c r="N7665" s="3">
        <v>13200</v>
      </c>
      <c r="O7665" t="s">
        <v>31</v>
      </c>
    </row>
    <row r="7666" spans="1:15" hidden="1" x14ac:dyDescent="0.3">
      <c r="A7666" t="s">
        <v>22</v>
      </c>
      <c r="B7666">
        <v>1128299</v>
      </c>
      <c r="C7666" s="1">
        <v>44553</v>
      </c>
      <c r="D7666" s="1" t="str">
        <f>TEXT(Table1[[#This Row],[Invoice Date]],"yyyy")</f>
        <v>2021</v>
      </c>
      <c r="E7666" t="s">
        <v>13</v>
      </c>
      <c r="F7666" t="s">
        <v>93</v>
      </c>
      <c r="G7666" t="s">
        <v>94</v>
      </c>
      <c r="H7666" t="s">
        <v>27</v>
      </c>
      <c r="I7666" t="str">
        <f>IF(ISNUMBER(SEARCH( "Women's",Table1[[#This Row],[Product]])), "Women","Male")</f>
        <v>Women</v>
      </c>
      <c r="J7666" t="str">
        <f>IF(ISNUMBER(SEARCH( "Apparel",Table1[[#This Row],[Product]])), "Apparel","Footwear")</f>
        <v>Footwear</v>
      </c>
      <c r="K7666" s="3">
        <v>70</v>
      </c>
      <c r="L7666">
        <v>550</v>
      </c>
      <c r="M7666" s="3">
        <v>38500</v>
      </c>
      <c r="N7666" s="3">
        <v>13475</v>
      </c>
      <c r="O7666" t="s">
        <v>31</v>
      </c>
    </row>
    <row r="7667" spans="1:15" hidden="1" x14ac:dyDescent="0.3">
      <c r="A7667" t="s">
        <v>22</v>
      </c>
      <c r="B7667">
        <v>1128299</v>
      </c>
      <c r="C7667" s="1">
        <v>44553</v>
      </c>
      <c r="D7667" s="1" t="str">
        <f>TEXT(Table1[[#This Row],[Invoice Date]],"yyyy")</f>
        <v>2021</v>
      </c>
      <c r="E7667" t="s">
        <v>13</v>
      </c>
      <c r="F7667" t="s">
        <v>93</v>
      </c>
      <c r="G7667" t="s">
        <v>94</v>
      </c>
      <c r="H7667" t="s">
        <v>50</v>
      </c>
      <c r="I7667" t="str">
        <f>IF(ISNUMBER(SEARCH( "Women's",Table1[[#This Row],[Product]])), "Women","Male")</f>
        <v>Women</v>
      </c>
      <c r="J7667" t="str">
        <f>IF(ISNUMBER(SEARCH( "Apparel",Table1[[#This Row],[Product]])), "Apparel","Footwear")</f>
        <v>Footwear</v>
      </c>
      <c r="K7667" s="3">
        <v>70</v>
      </c>
      <c r="L7667">
        <v>550</v>
      </c>
      <c r="M7667" s="3">
        <v>38500</v>
      </c>
      <c r="N7667" s="3">
        <v>13475</v>
      </c>
      <c r="O7667" t="s">
        <v>31</v>
      </c>
    </row>
    <row r="7668" spans="1:15" hidden="1" x14ac:dyDescent="0.3">
      <c r="A7668" t="s">
        <v>22</v>
      </c>
      <c r="B7668">
        <v>1185732</v>
      </c>
      <c r="C7668" s="1">
        <v>44215</v>
      </c>
      <c r="D7668" s="1" t="str">
        <f>TEXT(Table1[[#This Row],[Invoice Date]],"yyyy")</f>
        <v>2021</v>
      </c>
      <c r="E7668" t="s">
        <v>13</v>
      </c>
      <c r="F7668" t="s">
        <v>93</v>
      </c>
      <c r="G7668" t="s">
        <v>94</v>
      </c>
      <c r="H7668" t="s">
        <v>34</v>
      </c>
      <c r="I7668" t="str">
        <f>IF(ISNUMBER(SEARCH( "Women's",Table1[[#This Row],[Product]])), "Women","Male")</f>
        <v>Male</v>
      </c>
      <c r="J7668" t="str">
        <f>IF(ISNUMBER(SEARCH( "Apparel",Table1[[#This Row],[Product]])), "Apparel","Footwear")</f>
        <v>Footwear</v>
      </c>
      <c r="K7668" s="3">
        <v>35</v>
      </c>
      <c r="L7668">
        <v>550</v>
      </c>
      <c r="M7668" s="3">
        <v>19250</v>
      </c>
      <c r="N7668" s="3">
        <v>7700</v>
      </c>
      <c r="O7668" t="s">
        <v>31</v>
      </c>
    </row>
    <row r="7669" spans="1:15" hidden="1" x14ac:dyDescent="0.3">
      <c r="A7669" t="s">
        <v>22</v>
      </c>
      <c r="B7669">
        <v>1185732</v>
      </c>
      <c r="C7669" s="1">
        <v>44215</v>
      </c>
      <c r="D7669" s="1" t="str">
        <f>TEXT(Table1[[#This Row],[Invoice Date]],"yyyy")</f>
        <v>2021</v>
      </c>
      <c r="E7669" t="s">
        <v>13</v>
      </c>
      <c r="F7669" t="s">
        <v>93</v>
      </c>
      <c r="G7669" t="s">
        <v>94</v>
      </c>
      <c r="H7669" t="s">
        <v>27</v>
      </c>
      <c r="I7669" t="str">
        <f>IF(ISNUMBER(SEARCH( "Women's",Table1[[#This Row],[Product]])), "Women","Male")</f>
        <v>Women</v>
      </c>
      <c r="J7669" t="str">
        <f>IF(ISNUMBER(SEARCH( "Apparel",Table1[[#This Row],[Product]])), "Apparel","Footwear")</f>
        <v>Footwear</v>
      </c>
      <c r="K7669" s="3">
        <v>25</v>
      </c>
      <c r="L7669">
        <v>550</v>
      </c>
      <c r="M7669" s="3">
        <v>13750</v>
      </c>
      <c r="N7669" s="3">
        <v>4125</v>
      </c>
      <c r="O7669" t="s">
        <v>31</v>
      </c>
    </row>
    <row r="7670" spans="1:15" hidden="1" x14ac:dyDescent="0.3">
      <c r="A7670" t="s">
        <v>22</v>
      </c>
      <c r="B7670">
        <v>1185732</v>
      </c>
      <c r="C7670" s="1">
        <v>44215</v>
      </c>
      <c r="D7670" s="1" t="str">
        <f>TEXT(Table1[[#This Row],[Invoice Date]],"yyyy")</f>
        <v>2021</v>
      </c>
      <c r="E7670" t="s">
        <v>13</v>
      </c>
      <c r="F7670" t="s">
        <v>93</v>
      </c>
      <c r="G7670" t="s">
        <v>94</v>
      </c>
      <c r="H7670" t="s">
        <v>16</v>
      </c>
      <c r="I7670" t="str">
        <f>IF(ISNUMBER(SEARCH( "Women's",Table1[[#This Row],[Product]])), "Women","Male")</f>
        <v>Women</v>
      </c>
      <c r="J7670" t="str">
        <f>IF(ISNUMBER(SEARCH( "Apparel",Table1[[#This Row],[Product]])), "Apparel","Footwear")</f>
        <v>Apparel</v>
      </c>
      <c r="K7670" s="3">
        <v>35</v>
      </c>
      <c r="L7670">
        <v>550</v>
      </c>
      <c r="M7670" s="3">
        <v>19250</v>
      </c>
      <c r="N7670" s="3">
        <v>10588</v>
      </c>
      <c r="O7670" t="s">
        <v>31</v>
      </c>
    </row>
    <row r="7671" spans="1:15" hidden="1" x14ac:dyDescent="0.3">
      <c r="A7671" t="s">
        <v>22</v>
      </c>
      <c r="B7671">
        <v>1185732</v>
      </c>
      <c r="C7671" s="1">
        <v>44244</v>
      </c>
      <c r="D7671" s="1" t="str">
        <f>TEXT(Table1[[#This Row],[Invoice Date]],"yyyy")</f>
        <v>2021</v>
      </c>
      <c r="E7671" t="s">
        <v>28</v>
      </c>
      <c r="F7671" t="s">
        <v>40</v>
      </c>
      <c r="G7671" t="s">
        <v>41</v>
      </c>
      <c r="H7671" t="s">
        <v>16</v>
      </c>
      <c r="I7671" t="str">
        <f>IF(ISNUMBER(SEARCH( "Women's",Table1[[#This Row],[Product]])), "Women","Male")</f>
        <v>Women</v>
      </c>
      <c r="J7671" t="str">
        <f>IF(ISNUMBER(SEARCH( "Apparel",Table1[[#This Row],[Product]])), "Apparel","Footwear")</f>
        <v>Apparel</v>
      </c>
      <c r="K7671" s="3">
        <v>35</v>
      </c>
      <c r="L7671">
        <v>550</v>
      </c>
      <c r="M7671" s="3">
        <v>19250</v>
      </c>
      <c r="N7671" s="3">
        <v>10588</v>
      </c>
      <c r="O7671" t="s">
        <v>31</v>
      </c>
    </row>
    <row r="7672" spans="1:15" hidden="1" x14ac:dyDescent="0.3">
      <c r="A7672" t="s">
        <v>22</v>
      </c>
      <c r="B7672">
        <v>1185732</v>
      </c>
      <c r="C7672" s="1">
        <v>44364</v>
      </c>
      <c r="D7672" s="1" t="str">
        <f>TEXT(Table1[[#This Row],[Invoice Date]],"yyyy")</f>
        <v>2021</v>
      </c>
      <c r="E7672" t="s">
        <v>28</v>
      </c>
      <c r="F7672" t="s">
        <v>40</v>
      </c>
      <c r="G7672" t="s">
        <v>41</v>
      </c>
      <c r="H7672" t="s">
        <v>27</v>
      </c>
      <c r="I7672" t="str">
        <f>IF(ISNUMBER(SEARCH( "Women's",Table1[[#This Row],[Product]])), "Women","Male")</f>
        <v>Women</v>
      </c>
      <c r="J7672" t="str">
        <f>IF(ISNUMBER(SEARCH( "Apparel",Table1[[#This Row],[Product]])), "Apparel","Footwear")</f>
        <v>Footwear</v>
      </c>
      <c r="K7672" s="3">
        <v>45</v>
      </c>
      <c r="L7672">
        <v>550</v>
      </c>
      <c r="M7672" s="3">
        <v>24750</v>
      </c>
      <c r="N7672" s="3">
        <v>7425</v>
      </c>
      <c r="O7672" t="s">
        <v>31</v>
      </c>
    </row>
    <row r="7673" spans="1:15" hidden="1" x14ac:dyDescent="0.3">
      <c r="A7673" t="s">
        <v>22</v>
      </c>
      <c r="B7673">
        <v>1185732</v>
      </c>
      <c r="C7673" s="1">
        <v>44392</v>
      </c>
      <c r="D7673" s="1" t="str">
        <f>TEXT(Table1[[#This Row],[Invoice Date]],"yyyy")</f>
        <v>2021</v>
      </c>
      <c r="E7673" t="s">
        <v>28</v>
      </c>
      <c r="F7673" t="s">
        <v>40</v>
      </c>
      <c r="G7673" t="s">
        <v>41</v>
      </c>
      <c r="H7673" t="s">
        <v>64</v>
      </c>
      <c r="I7673" t="str">
        <f>IF(ISNUMBER(SEARCH( "Women's",Table1[[#This Row],[Product]])), "Women","Male")</f>
        <v>Male</v>
      </c>
      <c r="J7673" t="str">
        <f>IF(ISNUMBER(SEARCH( "Apparel",Table1[[#This Row],[Product]])), "Apparel","Footwear")</f>
        <v>Apparel</v>
      </c>
      <c r="K7673" s="3">
        <v>60</v>
      </c>
      <c r="L7673">
        <v>550</v>
      </c>
      <c r="M7673" s="3">
        <v>33000</v>
      </c>
      <c r="N7673" s="3">
        <v>13200</v>
      </c>
      <c r="O7673" t="s">
        <v>31</v>
      </c>
    </row>
    <row r="7674" spans="1:15" hidden="1" x14ac:dyDescent="0.3">
      <c r="A7674" t="s">
        <v>37</v>
      </c>
      <c r="B7674">
        <v>1185732</v>
      </c>
      <c r="C7674" s="1">
        <v>44545</v>
      </c>
      <c r="D7674" s="1" t="str">
        <f>TEXT(Table1[[#This Row],[Invoice Date]],"yyyy")</f>
        <v>2021</v>
      </c>
      <c r="E7674" t="s">
        <v>28</v>
      </c>
      <c r="F7674" t="s">
        <v>40</v>
      </c>
      <c r="G7674" t="s">
        <v>41</v>
      </c>
      <c r="H7674" t="s">
        <v>50</v>
      </c>
      <c r="I7674" t="str">
        <f>IF(ISNUMBER(SEARCH( "Women's",Table1[[#This Row],[Product]])), "Women","Male")</f>
        <v>Women</v>
      </c>
      <c r="J7674" t="str">
        <f>IF(ISNUMBER(SEARCH( "Apparel",Table1[[#This Row],[Product]])), "Apparel","Footwear")</f>
        <v>Footwear</v>
      </c>
      <c r="K7674" s="3">
        <v>50</v>
      </c>
      <c r="L7674">
        <v>550</v>
      </c>
      <c r="M7674" s="3">
        <v>27500</v>
      </c>
      <c r="N7674" s="3">
        <v>9625</v>
      </c>
      <c r="O7674" t="s">
        <v>31</v>
      </c>
    </row>
    <row r="7675" spans="1:15" hidden="1" x14ac:dyDescent="0.3">
      <c r="A7675" t="s">
        <v>37</v>
      </c>
      <c r="B7675">
        <v>1185732</v>
      </c>
      <c r="C7675" s="1">
        <v>44545</v>
      </c>
      <c r="D7675" s="1" t="str">
        <f>TEXT(Table1[[#This Row],[Invoice Date]],"yyyy")</f>
        <v>2021</v>
      </c>
      <c r="E7675" t="s">
        <v>28</v>
      </c>
      <c r="F7675" t="s">
        <v>40</v>
      </c>
      <c r="G7675" t="s">
        <v>41</v>
      </c>
      <c r="H7675" t="s">
        <v>64</v>
      </c>
      <c r="I7675" t="str">
        <f>IF(ISNUMBER(SEARCH( "Women's",Table1[[#This Row],[Product]])), "Women","Male")</f>
        <v>Male</v>
      </c>
      <c r="J7675" t="str">
        <f>IF(ISNUMBER(SEARCH( "Apparel",Table1[[#This Row],[Product]])), "Apparel","Footwear")</f>
        <v>Apparel</v>
      </c>
      <c r="K7675" s="3">
        <v>60</v>
      </c>
      <c r="L7675">
        <v>550</v>
      </c>
      <c r="M7675" s="3">
        <v>33000</v>
      </c>
      <c r="N7675" s="3">
        <v>13200</v>
      </c>
      <c r="O7675" t="s">
        <v>31</v>
      </c>
    </row>
    <row r="7676" spans="1:15" hidden="1" x14ac:dyDescent="0.3">
      <c r="A7676" t="s">
        <v>37</v>
      </c>
      <c r="B7676">
        <v>1185732</v>
      </c>
      <c r="C7676" s="1">
        <v>44394</v>
      </c>
      <c r="D7676" s="1" t="str">
        <f>TEXT(Table1[[#This Row],[Invoice Date]],"yyyy")</f>
        <v>2021</v>
      </c>
      <c r="E7676" t="s">
        <v>28</v>
      </c>
      <c r="F7676" t="s">
        <v>29</v>
      </c>
      <c r="G7676" t="s">
        <v>30</v>
      </c>
      <c r="H7676" t="s">
        <v>16</v>
      </c>
      <c r="I7676" t="str">
        <f>IF(ISNUMBER(SEARCH( "Women's",Table1[[#This Row],[Product]])), "Women","Male")</f>
        <v>Women</v>
      </c>
      <c r="J7676" t="str">
        <f>IF(ISNUMBER(SEARCH( "Apparel",Table1[[#This Row],[Product]])), "Apparel","Footwear")</f>
        <v>Apparel</v>
      </c>
      <c r="K7676" s="3">
        <v>45</v>
      </c>
      <c r="L7676">
        <v>550</v>
      </c>
      <c r="M7676" s="3">
        <v>24750</v>
      </c>
      <c r="N7676" s="3">
        <v>12375</v>
      </c>
      <c r="O7676" t="s">
        <v>31</v>
      </c>
    </row>
    <row r="7677" spans="1:15" hidden="1" x14ac:dyDescent="0.3">
      <c r="A7677" t="s">
        <v>18</v>
      </c>
      <c r="B7677">
        <v>1185732</v>
      </c>
      <c r="C7677" s="1">
        <v>44387</v>
      </c>
      <c r="D7677" s="1" t="str">
        <f>TEXT(Table1[[#This Row],[Invoice Date]],"yyyy")</f>
        <v>2021</v>
      </c>
      <c r="E7677" t="s">
        <v>42</v>
      </c>
      <c r="F7677" t="s">
        <v>43</v>
      </c>
      <c r="G7677" t="s">
        <v>44</v>
      </c>
      <c r="H7677" t="s">
        <v>34</v>
      </c>
      <c r="I7677" t="str">
        <f>IF(ISNUMBER(SEARCH( "Women's",Table1[[#This Row],[Product]])), "Women","Male")</f>
        <v>Male</v>
      </c>
      <c r="J7677" t="str">
        <f>IF(ISNUMBER(SEARCH( "Apparel",Table1[[#This Row],[Product]])), "Apparel","Footwear")</f>
        <v>Footwear</v>
      </c>
      <c r="K7677" s="3">
        <v>30</v>
      </c>
      <c r="L7677">
        <v>550</v>
      </c>
      <c r="M7677" s="3">
        <v>16500</v>
      </c>
      <c r="N7677" s="3">
        <v>5775</v>
      </c>
      <c r="O7677" t="s">
        <v>31</v>
      </c>
    </row>
    <row r="7678" spans="1:15" hidden="1" x14ac:dyDescent="0.3">
      <c r="A7678" t="s">
        <v>18</v>
      </c>
      <c r="B7678">
        <v>1185732</v>
      </c>
      <c r="C7678" s="1">
        <v>44511</v>
      </c>
      <c r="D7678" s="1" t="str">
        <f>TEXT(Table1[[#This Row],[Invoice Date]],"yyyy")</f>
        <v>2021</v>
      </c>
      <c r="E7678" t="s">
        <v>42</v>
      </c>
      <c r="F7678" t="s">
        <v>43</v>
      </c>
      <c r="G7678" t="s">
        <v>44</v>
      </c>
      <c r="H7678" t="s">
        <v>25</v>
      </c>
      <c r="I7678" t="str">
        <f>IF(ISNUMBER(SEARCH( "Women's",Table1[[#This Row],[Product]])), "Women","Male")</f>
        <v>Male</v>
      </c>
      <c r="J7678" t="str">
        <f>IF(ISNUMBER(SEARCH( "Apparel",Table1[[#This Row],[Product]])), "Apparel","Footwear")</f>
        <v>Footwear</v>
      </c>
      <c r="K7678" s="3">
        <v>30</v>
      </c>
      <c r="L7678">
        <v>550</v>
      </c>
      <c r="M7678" s="3">
        <v>16500</v>
      </c>
      <c r="N7678" s="3">
        <v>6600</v>
      </c>
      <c r="O7678" t="s">
        <v>31</v>
      </c>
    </row>
    <row r="7679" spans="1:15" hidden="1" x14ac:dyDescent="0.3">
      <c r="A7679" t="s">
        <v>18</v>
      </c>
      <c r="B7679">
        <v>1128299</v>
      </c>
      <c r="C7679" s="1">
        <v>44400</v>
      </c>
      <c r="D7679" s="1" t="str">
        <f>TEXT(Table1[[#This Row],[Invoice Date]],"yyyy")</f>
        <v>2021</v>
      </c>
      <c r="E7679" t="s">
        <v>42</v>
      </c>
      <c r="F7679" t="s">
        <v>79</v>
      </c>
      <c r="G7679" t="s">
        <v>80</v>
      </c>
      <c r="H7679" t="s">
        <v>50</v>
      </c>
      <c r="I7679" t="str">
        <f>IF(ISNUMBER(SEARCH( "Women's",Table1[[#This Row],[Product]])), "Women","Male")</f>
        <v>Women</v>
      </c>
      <c r="J7679" t="str">
        <f>IF(ISNUMBER(SEARCH( "Apparel",Table1[[#This Row],[Product]])), "Apparel","Footwear")</f>
        <v>Footwear</v>
      </c>
      <c r="K7679" s="3">
        <v>85</v>
      </c>
      <c r="L7679">
        <v>550</v>
      </c>
      <c r="M7679" s="3">
        <v>46750</v>
      </c>
      <c r="N7679" s="3">
        <v>16363</v>
      </c>
      <c r="O7679" t="s">
        <v>31</v>
      </c>
    </row>
    <row r="7680" spans="1:15" hidden="1" x14ac:dyDescent="0.3">
      <c r="A7680" t="s">
        <v>18</v>
      </c>
      <c r="B7680">
        <v>1128299</v>
      </c>
      <c r="C7680" s="1">
        <v>44524</v>
      </c>
      <c r="D7680" s="1" t="str">
        <f>TEXT(Table1[[#This Row],[Invoice Date]],"yyyy")</f>
        <v>2021</v>
      </c>
      <c r="E7680" t="s">
        <v>42</v>
      </c>
      <c r="F7680" t="s">
        <v>79</v>
      </c>
      <c r="G7680" t="s">
        <v>80</v>
      </c>
      <c r="H7680" t="s">
        <v>16</v>
      </c>
      <c r="I7680" t="str">
        <f>IF(ISNUMBER(SEARCH( "Women's",Table1[[#This Row],[Product]])), "Women","Male")</f>
        <v>Women</v>
      </c>
      <c r="J7680" t="str">
        <f>IF(ISNUMBER(SEARCH( "Apparel",Table1[[#This Row],[Product]])), "Apparel","Footwear")</f>
        <v>Apparel</v>
      </c>
      <c r="K7680" s="3">
        <v>80</v>
      </c>
      <c r="L7680">
        <v>550</v>
      </c>
      <c r="M7680" s="3">
        <v>44000</v>
      </c>
      <c r="N7680" s="3">
        <v>13200</v>
      </c>
      <c r="O7680" t="s">
        <v>31</v>
      </c>
    </row>
    <row r="7681" spans="1:15" hidden="1" x14ac:dyDescent="0.3">
      <c r="A7681" t="s">
        <v>18</v>
      </c>
      <c r="B7681">
        <v>1128299</v>
      </c>
      <c r="C7681" s="1">
        <v>44553</v>
      </c>
      <c r="D7681" s="1" t="str">
        <f>TEXT(Table1[[#This Row],[Invoice Date]],"yyyy")</f>
        <v>2021</v>
      </c>
      <c r="E7681" t="s">
        <v>42</v>
      </c>
      <c r="F7681" t="s">
        <v>79</v>
      </c>
      <c r="G7681" t="s">
        <v>80</v>
      </c>
      <c r="H7681" t="s">
        <v>27</v>
      </c>
      <c r="I7681" t="str">
        <f>IF(ISNUMBER(SEARCH( "Women's",Table1[[#This Row],[Product]])), "Women","Male")</f>
        <v>Women</v>
      </c>
      <c r="J7681" t="str">
        <f>IF(ISNUMBER(SEARCH( "Apparel",Table1[[#This Row],[Product]])), "Apparel","Footwear")</f>
        <v>Footwear</v>
      </c>
      <c r="K7681" s="3">
        <v>70</v>
      </c>
      <c r="L7681">
        <v>550</v>
      </c>
      <c r="M7681" s="3">
        <v>38500</v>
      </c>
      <c r="N7681" s="3">
        <v>13475</v>
      </c>
      <c r="O7681" t="s">
        <v>31</v>
      </c>
    </row>
    <row r="7682" spans="1:15" hidden="1" x14ac:dyDescent="0.3">
      <c r="A7682" t="s">
        <v>18</v>
      </c>
      <c r="B7682">
        <v>1128299</v>
      </c>
      <c r="C7682" s="1">
        <v>44553</v>
      </c>
      <c r="D7682" s="1" t="str">
        <f>TEXT(Table1[[#This Row],[Invoice Date]],"yyyy")</f>
        <v>2021</v>
      </c>
      <c r="E7682" t="s">
        <v>42</v>
      </c>
      <c r="F7682" t="s">
        <v>79</v>
      </c>
      <c r="G7682" t="s">
        <v>80</v>
      </c>
      <c r="H7682" t="s">
        <v>50</v>
      </c>
      <c r="I7682" t="str">
        <f>IF(ISNUMBER(SEARCH( "Women's",Table1[[#This Row],[Product]])), "Women","Male")</f>
        <v>Women</v>
      </c>
      <c r="J7682" t="str">
        <f>IF(ISNUMBER(SEARCH( "Apparel",Table1[[#This Row],[Product]])), "Apparel","Footwear")</f>
        <v>Footwear</v>
      </c>
      <c r="K7682" s="3">
        <v>70</v>
      </c>
      <c r="L7682">
        <v>550</v>
      </c>
      <c r="M7682" s="3">
        <v>38500</v>
      </c>
      <c r="N7682" s="3">
        <v>13475</v>
      </c>
      <c r="O7682" t="s">
        <v>31</v>
      </c>
    </row>
    <row r="7683" spans="1:15" hidden="1" x14ac:dyDescent="0.3">
      <c r="A7683" t="s">
        <v>18</v>
      </c>
      <c r="B7683">
        <v>1128299</v>
      </c>
      <c r="C7683" s="1">
        <v>44334</v>
      </c>
      <c r="D7683" s="1" t="str">
        <f>TEXT(Table1[[#This Row],[Invoice Date]],"yyyy")</f>
        <v>2021</v>
      </c>
      <c r="E7683" t="s">
        <v>19</v>
      </c>
      <c r="F7683" t="s">
        <v>20</v>
      </c>
      <c r="G7683" t="s">
        <v>21</v>
      </c>
      <c r="H7683" t="s">
        <v>25</v>
      </c>
      <c r="I7683" t="str">
        <f>IF(ISNUMBER(SEARCH( "Women's",Table1[[#This Row],[Product]])), "Women","Male")</f>
        <v>Male</v>
      </c>
      <c r="J7683" t="str">
        <f>IF(ISNUMBER(SEARCH( "Apparel",Table1[[#This Row],[Product]])), "Apparel","Footwear")</f>
        <v>Footwear</v>
      </c>
      <c r="K7683" s="3">
        <v>45</v>
      </c>
      <c r="L7683">
        <v>550</v>
      </c>
      <c r="M7683" s="3">
        <v>24750</v>
      </c>
      <c r="N7683" s="3">
        <v>9900</v>
      </c>
      <c r="O7683" t="s">
        <v>31</v>
      </c>
    </row>
    <row r="7684" spans="1:15" x14ac:dyDescent="0.3">
      <c r="A7684" t="s">
        <v>18</v>
      </c>
      <c r="B7684">
        <v>1197831</v>
      </c>
      <c r="C7684" s="1">
        <v>44291</v>
      </c>
      <c r="D7684" s="1" t="str">
        <f>TEXT(Table1[[#This Row],[Invoice Date]],"yyyy")</f>
        <v>2021</v>
      </c>
      <c r="E7684" t="s">
        <v>42</v>
      </c>
      <c r="F7684" t="s">
        <v>73</v>
      </c>
      <c r="G7684" t="s">
        <v>74</v>
      </c>
      <c r="H7684" t="s">
        <v>16</v>
      </c>
      <c r="I7684" t="str">
        <f>IF(ISNUMBER(SEARCH( "Women's",Table1[[#This Row],[Product]])), "Women","Male")</f>
        <v>Women</v>
      </c>
      <c r="J7684" t="str">
        <f>IF(ISNUMBER(SEARCH( "Apparel",Table1[[#This Row],[Product]])), "Apparel","Footwear")</f>
        <v>Apparel</v>
      </c>
      <c r="K7684" s="3">
        <v>30</v>
      </c>
      <c r="L7684">
        <v>550</v>
      </c>
      <c r="M7684" s="3">
        <v>16500</v>
      </c>
      <c r="N7684" s="3">
        <v>8250</v>
      </c>
      <c r="O7684" t="s">
        <v>17</v>
      </c>
    </row>
    <row r="7685" spans="1:15" x14ac:dyDescent="0.3">
      <c r="A7685" t="s">
        <v>18</v>
      </c>
      <c r="B7685">
        <v>1197831</v>
      </c>
      <c r="C7685" s="1">
        <v>44351</v>
      </c>
      <c r="D7685" s="1" t="str">
        <f>TEXT(Table1[[#This Row],[Invoice Date]],"yyyy")</f>
        <v>2021</v>
      </c>
      <c r="E7685" t="s">
        <v>42</v>
      </c>
      <c r="F7685" t="s">
        <v>73</v>
      </c>
      <c r="G7685" t="s">
        <v>74</v>
      </c>
      <c r="H7685" t="s">
        <v>50</v>
      </c>
      <c r="I7685" t="str">
        <f>IF(ISNUMBER(SEARCH( "Women's",Table1[[#This Row],[Product]])), "Women","Male")</f>
        <v>Women</v>
      </c>
      <c r="J7685" t="str">
        <f>IF(ISNUMBER(SEARCH( "Apparel",Table1[[#This Row],[Product]])), "Apparel","Footwear")</f>
        <v>Footwear</v>
      </c>
      <c r="K7685" s="3">
        <v>50</v>
      </c>
      <c r="L7685">
        <v>550</v>
      </c>
      <c r="M7685" s="3">
        <v>27500</v>
      </c>
      <c r="N7685" s="3">
        <v>12375</v>
      </c>
      <c r="O7685" t="s">
        <v>17</v>
      </c>
    </row>
    <row r="7686" spans="1:15" x14ac:dyDescent="0.3">
      <c r="A7686" t="s">
        <v>57</v>
      </c>
      <c r="B7686">
        <v>1128299</v>
      </c>
      <c r="C7686" s="1">
        <v>44280</v>
      </c>
      <c r="D7686" s="1" t="str">
        <f>TEXT(Table1[[#This Row],[Invoice Date]],"yyyy")</f>
        <v>2021</v>
      </c>
      <c r="E7686" t="s">
        <v>42</v>
      </c>
      <c r="F7686" t="s">
        <v>108</v>
      </c>
      <c r="G7686" t="s">
        <v>109</v>
      </c>
      <c r="H7686" t="s">
        <v>25</v>
      </c>
      <c r="I7686" t="str">
        <f>IF(ISNUMBER(SEARCH( "Women's",Table1[[#This Row],[Product]])), "Women","Male")</f>
        <v>Male</v>
      </c>
      <c r="J7686" t="str">
        <f>IF(ISNUMBER(SEARCH( "Apparel",Table1[[#This Row],[Product]])), "Apparel","Footwear")</f>
        <v>Footwear</v>
      </c>
      <c r="K7686" s="3">
        <v>45</v>
      </c>
      <c r="L7686">
        <v>550</v>
      </c>
      <c r="M7686" s="3">
        <v>24750</v>
      </c>
      <c r="N7686" s="3">
        <v>8663</v>
      </c>
      <c r="O7686" t="s">
        <v>17</v>
      </c>
    </row>
    <row r="7687" spans="1:15" x14ac:dyDescent="0.3">
      <c r="A7687" t="s">
        <v>57</v>
      </c>
      <c r="B7687">
        <v>1128299</v>
      </c>
      <c r="C7687" s="1">
        <v>44312</v>
      </c>
      <c r="D7687" s="1" t="str">
        <f>TEXT(Table1[[#This Row],[Invoice Date]],"yyyy")</f>
        <v>2021</v>
      </c>
      <c r="E7687" t="s">
        <v>42</v>
      </c>
      <c r="F7687" t="s">
        <v>108</v>
      </c>
      <c r="G7687" t="s">
        <v>109</v>
      </c>
      <c r="H7687" t="s">
        <v>25</v>
      </c>
      <c r="I7687" t="str">
        <f>IF(ISNUMBER(SEARCH( "Women's",Table1[[#This Row],[Product]])), "Women","Male")</f>
        <v>Male</v>
      </c>
      <c r="J7687" t="str">
        <f>IF(ISNUMBER(SEARCH( "Apparel",Table1[[#This Row],[Product]])), "Apparel","Footwear")</f>
        <v>Footwear</v>
      </c>
      <c r="K7687" s="3">
        <v>55</v>
      </c>
      <c r="L7687">
        <v>550</v>
      </c>
      <c r="M7687" s="3">
        <v>30250</v>
      </c>
      <c r="N7687" s="3">
        <v>10588</v>
      </c>
      <c r="O7687" t="s">
        <v>17</v>
      </c>
    </row>
    <row r="7688" spans="1:15" x14ac:dyDescent="0.3">
      <c r="A7688" t="s">
        <v>57</v>
      </c>
      <c r="B7688">
        <v>1128299</v>
      </c>
      <c r="C7688" s="1">
        <v>44373</v>
      </c>
      <c r="D7688" s="1" t="str">
        <f>TEXT(Table1[[#This Row],[Invoice Date]],"yyyy")</f>
        <v>2021</v>
      </c>
      <c r="E7688" t="s">
        <v>42</v>
      </c>
      <c r="F7688" t="s">
        <v>108</v>
      </c>
      <c r="G7688" t="s">
        <v>109</v>
      </c>
      <c r="H7688" t="s">
        <v>34</v>
      </c>
      <c r="I7688" t="str">
        <f>IF(ISNUMBER(SEARCH( "Women's",Table1[[#This Row],[Product]])), "Women","Male")</f>
        <v>Male</v>
      </c>
      <c r="J7688" t="str">
        <f>IF(ISNUMBER(SEARCH( "Apparel",Table1[[#This Row],[Product]])), "Apparel","Footwear")</f>
        <v>Footwear</v>
      </c>
      <c r="K7688" s="3">
        <v>60</v>
      </c>
      <c r="L7688">
        <v>550</v>
      </c>
      <c r="M7688" s="3">
        <v>33000</v>
      </c>
      <c r="N7688" s="3">
        <v>13200</v>
      </c>
      <c r="O7688" t="s">
        <v>17</v>
      </c>
    </row>
    <row r="7689" spans="1:15" x14ac:dyDescent="0.3">
      <c r="A7689" t="s">
        <v>57</v>
      </c>
      <c r="B7689">
        <v>1128299</v>
      </c>
      <c r="C7689" s="1">
        <v>44373</v>
      </c>
      <c r="D7689" s="1" t="str">
        <f>TEXT(Table1[[#This Row],[Invoice Date]],"yyyy")</f>
        <v>2021</v>
      </c>
      <c r="E7689" t="s">
        <v>42</v>
      </c>
      <c r="F7689" t="s">
        <v>108</v>
      </c>
      <c r="G7689" t="s">
        <v>109</v>
      </c>
      <c r="H7689" t="s">
        <v>27</v>
      </c>
      <c r="I7689" t="str">
        <f>IF(ISNUMBER(SEARCH( "Women's",Table1[[#This Row],[Product]])), "Women","Male")</f>
        <v>Women</v>
      </c>
      <c r="J7689" t="str">
        <f>IF(ISNUMBER(SEARCH( "Apparel",Table1[[#This Row],[Product]])), "Apparel","Footwear")</f>
        <v>Footwear</v>
      </c>
      <c r="K7689" s="3">
        <v>60</v>
      </c>
      <c r="L7689">
        <v>550</v>
      </c>
      <c r="M7689" s="3">
        <v>33000</v>
      </c>
      <c r="N7689" s="3">
        <v>11550</v>
      </c>
      <c r="O7689" t="s">
        <v>17</v>
      </c>
    </row>
    <row r="7690" spans="1:15" x14ac:dyDescent="0.3">
      <c r="A7690" t="s">
        <v>57</v>
      </c>
      <c r="B7690">
        <v>1128299</v>
      </c>
      <c r="C7690" s="1">
        <v>44402</v>
      </c>
      <c r="D7690" s="1" t="str">
        <f>TEXT(Table1[[#This Row],[Invoice Date]],"yyyy")</f>
        <v>2021</v>
      </c>
      <c r="E7690" t="s">
        <v>42</v>
      </c>
      <c r="F7690" t="s">
        <v>108</v>
      </c>
      <c r="G7690" t="s">
        <v>109</v>
      </c>
      <c r="H7690" t="s">
        <v>27</v>
      </c>
      <c r="I7690" t="str">
        <f>IF(ISNUMBER(SEARCH( "Women's",Table1[[#This Row],[Product]])), "Women","Male")</f>
        <v>Women</v>
      </c>
      <c r="J7690" t="str">
        <f>IF(ISNUMBER(SEARCH( "Apparel",Table1[[#This Row],[Product]])), "Apparel","Footwear")</f>
        <v>Footwear</v>
      </c>
      <c r="K7690" s="3">
        <v>60</v>
      </c>
      <c r="L7690">
        <v>550</v>
      </c>
      <c r="M7690" s="3">
        <v>33000</v>
      </c>
      <c r="N7690" s="3">
        <v>11550</v>
      </c>
      <c r="O7690" t="s">
        <v>17</v>
      </c>
    </row>
    <row r="7691" spans="1:15" x14ac:dyDescent="0.3">
      <c r="A7691" t="s">
        <v>57</v>
      </c>
      <c r="B7691">
        <v>1128299</v>
      </c>
      <c r="C7691" s="1">
        <v>44495</v>
      </c>
      <c r="D7691" s="1" t="str">
        <f>TEXT(Table1[[#This Row],[Invoice Date]],"yyyy")</f>
        <v>2021</v>
      </c>
      <c r="E7691" t="s">
        <v>42</v>
      </c>
      <c r="F7691" t="s">
        <v>108</v>
      </c>
      <c r="G7691" t="s">
        <v>109</v>
      </c>
      <c r="H7691" t="s">
        <v>25</v>
      </c>
      <c r="I7691" t="str">
        <f>IF(ISNUMBER(SEARCH( "Women's",Table1[[#This Row],[Product]])), "Women","Male")</f>
        <v>Male</v>
      </c>
      <c r="J7691" t="str">
        <f>IF(ISNUMBER(SEARCH( "Apparel",Table1[[#This Row],[Product]])), "Apparel","Footwear")</f>
        <v>Footwear</v>
      </c>
      <c r="K7691" s="3">
        <v>50</v>
      </c>
      <c r="L7691">
        <v>550</v>
      </c>
      <c r="M7691" s="3">
        <v>27500</v>
      </c>
      <c r="N7691" s="3">
        <v>9625</v>
      </c>
      <c r="O7691" t="s">
        <v>17</v>
      </c>
    </row>
    <row r="7692" spans="1:15" x14ac:dyDescent="0.3">
      <c r="A7692" t="s">
        <v>57</v>
      </c>
      <c r="B7692">
        <v>1128299</v>
      </c>
      <c r="C7692" s="1">
        <v>44495</v>
      </c>
      <c r="D7692" s="1" t="str">
        <f>TEXT(Table1[[#This Row],[Invoice Date]],"yyyy")</f>
        <v>2021</v>
      </c>
      <c r="E7692" t="s">
        <v>42</v>
      </c>
      <c r="F7692" t="s">
        <v>108</v>
      </c>
      <c r="G7692" t="s">
        <v>109</v>
      </c>
      <c r="H7692" t="s">
        <v>34</v>
      </c>
      <c r="I7692" t="str">
        <f>IF(ISNUMBER(SEARCH( "Women's",Table1[[#This Row],[Product]])), "Women","Male")</f>
        <v>Male</v>
      </c>
      <c r="J7692" t="str">
        <f>IF(ISNUMBER(SEARCH( "Apparel",Table1[[#This Row],[Product]])), "Apparel","Footwear")</f>
        <v>Footwear</v>
      </c>
      <c r="K7692" s="3">
        <v>55</v>
      </c>
      <c r="L7692">
        <v>550</v>
      </c>
      <c r="M7692" s="3">
        <v>30250</v>
      </c>
      <c r="N7692" s="3">
        <v>12100</v>
      </c>
      <c r="O7692" t="s">
        <v>17</v>
      </c>
    </row>
    <row r="7693" spans="1:15" x14ac:dyDescent="0.3">
      <c r="A7693" t="s">
        <v>57</v>
      </c>
      <c r="B7693">
        <v>1128299</v>
      </c>
      <c r="C7693" s="1">
        <v>44526</v>
      </c>
      <c r="D7693" s="1" t="str">
        <f>TEXT(Table1[[#This Row],[Invoice Date]],"yyyy")</f>
        <v>2021</v>
      </c>
      <c r="E7693" t="s">
        <v>42</v>
      </c>
      <c r="F7693" t="s">
        <v>108</v>
      </c>
      <c r="G7693" t="s">
        <v>109</v>
      </c>
      <c r="H7693" t="s">
        <v>25</v>
      </c>
      <c r="I7693" t="str">
        <f>IF(ISNUMBER(SEARCH( "Women's",Table1[[#This Row],[Product]])), "Women","Male")</f>
        <v>Male</v>
      </c>
      <c r="J7693" t="str">
        <f>IF(ISNUMBER(SEARCH( "Apparel",Table1[[#This Row],[Product]])), "Apparel","Footwear")</f>
        <v>Footwear</v>
      </c>
      <c r="K7693" s="3">
        <v>60</v>
      </c>
      <c r="L7693">
        <v>550</v>
      </c>
      <c r="M7693" s="3">
        <v>33000</v>
      </c>
      <c r="N7693" s="3">
        <v>11550</v>
      </c>
      <c r="O7693" t="s">
        <v>17</v>
      </c>
    </row>
    <row r="7694" spans="1:15" x14ac:dyDescent="0.3">
      <c r="A7694" t="s">
        <v>22</v>
      </c>
      <c r="B7694">
        <v>1128299</v>
      </c>
      <c r="C7694" s="1">
        <v>44330</v>
      </c>
      <c r="D7694" s="1" t="str">
        <f>TEXT(Table1[[#This Row],[Invoice Date]],"yyyy")</f>
        <v>2021</v>
      </c>
      <c r="E7694" t="s">
        <v>13</v>
      </c>
      <c r="F7694" t="s">
        <v>51</v>
      </c>
      <c r="G7694" t="s">
        <v>52</v>
      </c>
      <c r="H7694" t="s">
        <v>25</v>
      </c>
      <c r="I7694" t="str">
        <f>IF(ISNUMBER(SEARCH( "Women's",Table1[[#This Row],[Product]])), "Women","Male")</f>
        <v>Male</v>
      </c>
      <c r="J7694" t="str">
        <f>IF(ISNUMBER(SEARCH( "Apparel",Table1[[#This Row],[Product]])), "Apparel","Footwear")</f>
        <v>Footwear</v>
      </c>
      <c r="K7694" s="3">
        <v>50</v>
      </c>
      <c r="L7694">
        <v>550</v>
      </c>
      <c r="M7694" s="3">
        <v>27500</v>
      </c>
      <c r="N7694" s="3">
        <v>11000</v>
      </c>
      <c r="O7694" t="s">
        <v>17</v>
      </c>
    </row>
    <row r="7695" spans="1:15" x14ac:dyDescent="0.3">
      <c r="A7695" t="s">
        <v>22</v>
      </c>
      <c r="B7695">
        <v>1185732</v>
      </c>
      <c r="C7695" s="1">
        <v>44473</v>
      </c>
      <c r="D7695" s="1" t="str">
        <f>TEXT(Table1[[#This Row],[Invoice Date]],"yyyy")</f>
        <v>2021</v>
      </c>
      <c r="E7695" t="s">
        <v>13</v>
      </c>
      <c r="F7695" t="s">
        <v>71</v>
      </c>
      <c r="G7695" t="s">
        <v>72</v>
      </c>
      <c r="H7695" t="s">
        <v>50</v>
      </c>
      <c r="I7695" t="str">
        <f>IF(ISNUMBER(SEARCH( "Women's",Table1[[#This Row],[Product]])), "Women","Male")</f>
        <v>Women</v>
      </c>
      <c r="J7695" t="str">
        <f>IF(ISNUMBER(SEARCH( "Apparel",Table1[[#This Row],[Product]])), "Apparel","Footwear")</f>
        <v>Footwear</v>
      </c>
      <c r="K7695" s="3">
        <v>35</v>
      </c>
      <c r="L7695">
        <v>550</v>
      </c>
      <c r="M7695" s="3">
        <v>19250</v>
      </c>
      <c r="N7695" s="3">
        <v>7700</v>
      </c>
      <c r="O7695" t="s">
        <v>17</v>
      </c>
    </row>
    <row r="7696" spans="1:15" x14ac:dyDescent="0.3">
      <c r="A7696" t="s">
        <v>22</v>
      </c>
      <c r="B7696">
        <v>1185732</v>
      </c>
      <c r="C7696" s="1">
        <v>44473</v>
      </c>
      <c r="D7696" s="1" t="str">
        <f>TEXT(Table1[[#This Row],[Invoice Date]],"yyyy")</f>
        <v>2021</v>
      </c>
      <c r="E7696" t="s">
        <v>13</v>
      </c>
      <c r="F7696" t="s">
        <v>71</v>
      </c>
      <c r="G7696" t="s">
        <v>72</v>
      </c>
      <c r="H7696" t="s">
        <v>64</v>
      </c>
      <c r="I7696" t="str">
        <f>IF(ISNUMBER(SEARCH( "Women's",Table1[[#This Row],[Product]])), "Women","Male")</f>
        <v>Male</v>
      </c>
      <c r="J7696" t="str">
        <f>IF(ISNUMBER(SEARCH( "Apparel",Table1[[#This Row],[Product]])), "Apparel","Footwear")</f>
        <v>Apparel</v>
      </c>
      <c r="K7696" s="3">
        <v>45</v>
      </c>
      <c r="L7696">
        <v>550</v>
      </c>
      <c r="M7696" s="3">
        <v>24750</v>
      </c>
      <c r="N7696" s="3">
        <v>8663</v>
      </c>
      <c r="O7696" t="s">
        <v>17</v>
      </c>
    </row>
    <row r="7697" spans="1:15" x14ac:dyDescent="0.3">
      <c r="A7697" t="s">
        <v>45</v>
      </c>
      <c r="B7697">
        <v>1185732</v>
      </c>
      <c r="C7697" s="1">
        <v>44238</v>
      </c>
      <c r="D7697" s="1" t="str">
        <f>TEXT(Table1[[#This Row],[Invoice Date]],"yyyy")</f>
        <v>2021</v>
      </c>
      <c r="E7697" t="s">
        <v>28</v>
      </c>
      <c r="F7697" t="s">
        <v>46</v>
      </c>
      <c r="G7697" t="s">
        <v>47</v>
      </c>
      <c r="H7697" t="s">
        <v>16</v>
      </c>
      <c r="I7697" t="str">
        <f>IF(ISNUMBER(SEARCH( "Women's",Table1[[#This Row],[Product]])), "Women","Male")</f>
        <v>Women</v>
      </c>
      <c r="J7697" t="str">
        <f>IF(ISNUMBER(SEARCH( "Apparel",Table1[[#This Row],[Product]])), "Apparel","Footwear")</f>
        <v>Apparel</v>
      </c>
      <c r="K7697" s="3">
        <v>30</v>
      </c>
      <c r="L7697">
        <v>550</v>
      </c>
      <c r="M7697" s="3">
        <v>16500</v>
      </c>
      <c r="N7697" s="3">
        <v>8250</v>
      </c>
      <c r="O7697" t="s">
        <v>17</v>
      </c>
    </row>
    <row r="7698" spans="1:15" x14ac:dyDescent="0.3">
      <c r="A7698" t="s">
        <v>45</v>
      </c>
      <c r="B7698">
        <v>1185732</v>
      </c>
      <c r="C7698" s="1">
        <v>44325</v>
      </c>
      <c r="D7698" s="1" t="str">
        <f>TEXT(Table1[[#This Row],[Invoice Date]],"yyyy")</f>
        <v>2021</v>
      </c>
      <c r="E7698" t="s">
        <v>28</v>
      </c>
      <c r="F7698" t="s">
        <v>46</v>
      </c>
      <c r="G7698" t="s">
        <v>47</v>
      </c>
      <c r="H7698" t="s">
        <v>16</v>
      </c>
      <c r="I7698" t="str">
        <f>IF(ISNUMBER(SEARCH( "Women's",Table1[[#This Row],[Product]])), "Women","Male")</f>
        <v>Women</v>
      </c>
      <c r="J7698" t="str">
        <f>IF(ISNUMBER(SEARCH( "Apparel",Table1[[#This Row],[Product]])), "Apparel","Footwear")</f>
        <v>Apparel</v>
      </c>
      <c r="K7698" s="3">
        <v>55</v>
      </c>
      <c r="L7698">
        <v>550</v>
      </c>
      <c r="M7698" s="3">
        <v>30250</v>
      </c>
      <c r="N7698" s="3">
        <v>15125</v>
      </c>
      <c r="O7698" t="s">
        <v>17</v>
      </c>
    </row>
    <row r="7699" spans="1:15" x14ac:dyDescent="0.3">
      <c r="A7699" t="s">
        <v>45</v>
      </c>
      <c r="B7699">
        <v>1185732</v>
      </c>
      <c r="C7699" s="1">
        <v>44358</v>
      </c>
      <c r="D7699" s="1" t="str">
        <f>TEXT(Table1[[#This Row],[Invoice Date]],"yyyy")</f>
        <v>2021</v>
      </c>
      <c r="E7699" t="s">
        <v>28</v>
      </c>
      <c r="F7699" t="s">
        <v>46</v>
      </c>
      <c r="G7699" t="s">
        <v>47</v>
      </c>
      <c r="H7699" t="s">
        <v>34</v>
      </c>
      <c r="I7699" t="str">
        <f>IF(ISNUMBER(SEARCH( "Women's",Table1[[#This Row],[Product]])), "Women","Male")</f>
        <v>Male</v>
      </c>
      <c r="J7699" t="str">
        <f>IF(ISNUMBER(SEARCH( "Apparel",Table1[[#This Row],[Product]])), "Apparel","Footwear")</f>
        <v>Footwear</v>
      </c>
      <c r="K7699" s="3">
        <v>45</v>
      </c>
      <c r="L7699">
        <v>550</v>
      </c>
      <c r="M7699" s="3">
        <v>24750</v>
      </c>
      <c r="N7699" s="3">
        <v>8663</v>
      </c>
      <c r="O7699" t="s">
        <v>17</v>
      </c>
    </row>
    <row r="7700" spans="1:15" x14ac:dyDescent="0.3">
      <c r="A7700" t="s">
        <v>45</v>
      </c>
      <c r="B7700">
        <v>1185732</v>
      </c>
      <c r="C7700" s="1">
        <v>44386</v>
      </c>
      <c r="D7700" s="1" t="str">
        <f>TEXT(Table1[[#This Row],[Invoice Date]],"yyyy")</f>
        <v>2021</v>
      </c>
      <c r="E7700" t="s">
        <v>28</v>
      </c>
      <c r="F7700" t="s">
        <v>46</v>
      </c>
      <c r="G7700" t="s">
        <v>47</v>
      </c>
      <c r="H7700" t="s">
        <v>64</v>
      </c>
      <c r="I7700" t="str">
        <f>IF(ISNUMBER(SEARCH( "Women's",Table1[[#This Row],[Product]])), "Women","Male")</f>
        <v>Male</v>
      </c>
      <c r="J7700" t="str">
        <f>IF(ISNUMBER(SEARCH( "Apparel",Table1[[#This Row],[Product]])), "Apparel","Footwear")</f>
        <v>Apparel</v>
      </c>
      <c r="K7700" s="3">
        <v>65</v>
      </c>
      <c r="L7700">
        <v>550</v>
      </c>
      <c r="M7700" s="3">
        <v>35750</v>
      </c>
      <c r="N7700" s="3">
        <v>12513</v>
      </c>
      <c r="O7700" t="s">
        <v>17</v>
      </c>
    </row>
    <row r="7701" spans="1:15" x14ac:dyDescent="0.3">
      <c r="A7701" t="s">
        <v>45</v>
      </c>
      <c r="B7701">
        <v>1185732</v>
      </c>
      <c r="C7701" s="1">
        <v>44448</v>
      </c>
      <c r="D7701" s="1" t="str">
        <f>TEXT(Table1[[#This Row],[Invoice Date]],"yyyy")</f>
        <v>2021</v>
      </c>
      <c r="E7701" t="s">
        <v>28</v>
      </c>
      <c r="F7701" t="s">
        <v>46</v>
      </c>
      <c r="G7701" t="s">
        <v>47</v>
      </c>
      <c r="H7701" t="s">
        <v>16</v>
      </c>
      <c r="I7701" t="str">
        <f>IF(ISNUMBER(SEARCH( "Women's",Table1[[#This Row],[Product]])), "Women","Male")</f>
        <v>Women</v>
      </c>
      <c r="J7701" t="str">
        <f>IF(ISNUMBER(SEARCH( "Apparel",Table1[[#This Row],[Product]])), "Apparel","Footwear")</f>
        <v>Apparel</v>
      </c>
      <c r="K7701" s="3">
        <v>40</v>
      </c>
      <c r="L7701">
        <v>550</v>
      </c>
      <c r="M7701" s="3">
        <v>22000</v>
      </c>
      <c r="N7701" s="3">
        <v>11000</v>
      </c>
      <c r="O7701" t="s">
        <v>17</v>
      </c>
    </row>
    <row r="7702" spans="1:15" x14ac:dyDescent="0.3">
      <c r="A7702" t="s">
        <v>45</v>
      </c>
      <c r="B7702">
        <v>1185732</v>
      </c>
      <c r="C7702" s="1">
        <v>44480</v>
      </c>
      <c r="D7702" s="1" t="str">
        <f>TEXT(Table1[[#This Row],[Invoice Date]],"yyyy")</f>
        <v>2021</v>
      </c>
      <c r="E7702" t="s">
        <v>28</v>
      </c>
      <c r="F7702" t="s">
        <v>46</v>
      </c>
      <c r="G7702" t="s">
        <v>47</v>
      </c>
      <c r="H7702" t="s">
        <v>34</v>
      </c>
      <c r="I7702" t="str">
        <f>IF(ISNUMBER(SEARCH( "Women's",Table1[[#This Row],[Product]])), "Women","Male")</f>
        <v>Male</v>
      </c>
      <c r="J7702" t="str">
        <f>IF(ISNUMBER(SEARCH( "Apparel",Table1[[#This Row],[Product]])), "Apparel","Footwear")</f>
        <v>Footwear</v>
      </c>
      <c r="K7702" s="3">
        <v>30</v>
      </c>
      <c r="L7702">
        <v>550</v>
      </c>
      <c r="M7702" s="3">
        <v>16500</v>
      </c>
      <c r="N7702" s="3">
        <v>5775</v>
      </c>
      <c r="O7702" t="s">
        <v>17</v>
      </c>
    </row>
    <row r="7703" spans="1:15" x14ac:dyDescent="0.3">
      <c r="A7703" t="s">
        <v>45</v>
      </c>
      <c r="B7703">
        <v>1185732</v>
      </c>
      <c r="C7703" s="1">
        <v>44249</v>
      </c>
      <c r="D7703" s="1" t="str">
        <f>TEXT(Table1[[#This Row],[Invoice Date]],"yyyy")</f>
        <v>2021</v>
      </c>
      <c r="E7703" t="s">
        <v>28</v>
      </c>
      <c r="F7703" t="s">
        <v>46</v>
      </c>
      <c r="G7703" t="s">
        <v>47</v>
      </c>
      <c r="H7703" t="s">
        <v>25</v>
      </c>
      <c r="I7703" t="str">
        <f>IF(ISNUMBER(SEARCH( "Women's",Table1[[#This Row],[Product]])), "Women","Male")</f>
        <v>Male</v>
      </c>
      <c r="J7703" t="str">
        <f>IF(ISNUMBER(SEARCH( "Apparel",Table1[[#This Row],[Product]])), "Apparel","Footwear")</f>
        <v>Footwear</v>
      </c>
      <c r="K7703" s="3">
        <v>40</v>
      </c>
      <c r="L7703">
        <v>550</v>
      </c>
      <c r="M7703" s="3">
        <v>22000</v>
      </c>
      <c r="N7703" s="3">
        <v>8800</v>
      </c>
      <c r="O7703" t="s">
        <v>17</v>
      </c>
    </row>
    <row r="7704" spans="1:15" x14ac:dyDescent="0.3">
      <c r="A7704" t="s">
        <v>12</v>
      </c>
      <c r="B7704">
        <v>1197831</v>
      </c>
      <c r="C7704" s="1">
        <v>44368</v>
      </c>
      <c r="D7704" s="1" t="str">
        <f>TEXT(Table1[[#This Row],[Invoice Date]],"yyyy")</f>
        <v>2021</v>
      </c>
      <c r="E7704" t="s">
        <v>19</v>
      </c>
      <c r="F7704" t="s">
        <v>48</v>
      </c>
      <c r="G7704" t="s">
        <v>49</v>
      </c>
      <c r="H7704" t="s">
        <v>16</v>
      </c>
      <c r="I7704" t="str">
        <f>IF(ISNUMBER(SEARCH( "Women's",Table1[[#This Row],[Product]])), "Women","Male")</f>
        <v>Women</v>
      </c>
      <c r="J7704" t="str">
        <f>IF(ISNUMBER(SEARCH( "Apparel",Table1[[#This Row],[Product]])), "Apparel","Footwear")</f>
        <v>Apparel</v>
      </c>
      <c r="K7704" s="3">
        <v>60</v>
      </c>
      <c r="L7704">
        <v>550</v>
      </c>
      <c r="M7704" s="3">
        <v>33000</v>
      </c>
      <c r="N7704" s="3">
        <v>13200</v>
      </c>
      <c r="O7704" t="s">
        <v>17</v>
      </c>
    </row>
    <row r="7705" spans="1:15" x14ac:dyDescent="0.3">
      <c r="A7705" t="s">
        <v>12</v>
      </c>
      <c r="B7705">
        <v>1197831</v>
      </c>
      <c r="C7705" s="1">
        <v>44428</v>
      </c>
      <c r="D7705" s="1" t="str">
        <f>TEXT(Table1[[#This Row],[Invoice Date]],"yyyy")</f>
        <v>2021</v>
      </c>
      <c r="E7705" t="s">
        <v>19</v>
      </c>
      <c r="F7705" t="s">
        <v>48</v>
      </c>
      <c r="G7705" t="s">
        <v>49</v>
      </c>
      <c r="H7705" t="s">
        <v>16</v>
      </c>
      <c r="I7705" t="str">
        <f>IF(ISNUMBER(SEARCH( "Women's",Table1[[#This Row],[Product]])), "Women","Male")</f>
        <v>Women</v>
      </c>
      <c r="J7705" t="str">
        <f>IF(ISNUMBER(SEARCH( "Apparel",Table1[[#This Row],[Product]])), "Apparel","Footwear")</f>
        <v>Apparel</v>
      </c>
      <c r="K7705" s="3">
        <v>55</v>
      </c>
      <c r="L7705">
        <v>550</v>
      </c>
      <c r="M7705" s="3">
        <v>30250</v>
      </c>
      <c r="N7705" s="3">
        <v>12100</v>
      </c>
      <c r="O7705" t="s">
        <v>17</v>
      </c>
    </row>
    <row r="7706" spans="1:15" x14ac:dyDescent="0.3">
      <c r="A7706" t="s">
        <v>18</v>
      </c>
      <c r="B7706">
        <v>1197831</v>
      </c>
      <c r="C7706" s="1">
        <v>44520</v>
      </c>
      <c r="D7706" s="1" t="str">
        <f>TEXT(Table1[[#This Row],[Invoice Date]],"yyyy")</f>
        <v>2021</v>
      </c>
      <c r="E7706" t="s">
        <v>19</v>
      </c>
      <c r="F7706" t="s">
        <v>48</v>
      </c>
      <c r="G7706" t="s">
        <v>49</v>
      </c>
      <c r="H7706" t="s">
        <v>25</v>
      </c>
      <c r="I7706" t="str">
        <f>IF(ISNUMBER(SEARCH( "Women's",Table1[[#This Row],[Product]])), "Women","Male")</f>
        <v>Male</v>
      </c>
      <c r="J7706" t="str">
        <f>IF(ISNUMBER(SEARCH( "Apparel",Table1[[#This Row],[Product]])), "Apparel","Footwear")</f>
        <v>Footwear</v>
      </c>
      <c r="K7706" s="3">
        <v>25</v>
      </c>
      <c r="L7706">
        <v>550</v>
      </c>
      <c r="M7706" s="3">
        <v>13750</v>
      </c>
      <c r="N7706" s="3">
        <v>5500</v>
      </c>
      <c r="O7706" t="s">
        <v>17</v>
      </c>
    </row>
    <row r="7707" spans="1:15" x14ac:dyDescent="0.3">
      <c r="A7707" t="s">
        <v>57</v>
      </c>
      <c r="B7707">
        <v>1197831</v>
      </c>
      <c r="C7707" s="1">
        <v>44212</v>
      </c>
      <c r="D7707" s="1" t="str">
        <f>TEXT(Table1[[#This Row],[Invoice Date]],"yyyy")</f>
        <v>2021</v>
      </c>
      <c r="E7707" t="s">
        <v>19</v>
      </c>
      <c r="F7707" t="s">
        <v>55</v>
      </c>
      <c r="G7707" t="s">
        <v>56</v>
      </c>
      <c r="H7707" t="s">
        <v>25</v>
      </c>
      <c r="I7707" t="str">
        <f>IF(ISNUMBER(SEARCH( "Women's",Table1[[#This Row],[Product]])), "Women","Male")</f>
        <v>Male</v>
      </c>
      <c r="J7707" t="str">
        <f>IF(ISNUMBER(SEARCH( "Apparel",Table1[[#This Row],[Product]])), "Apparel","Footwear")</f>
        <v>Footwear</v>
      </c>
      <c r="K7707" s="3">
        <v>25</v>
      </c>
      <c r="L7707">
        <v>550</v>
      </c>
      <c r="M7707" s="3">
        <v>13750</v>
      </c>
      <c r="N7707" s="3">
        <v>4813</v>
      </c>
      <c r="O7707" t="s">
        <v>17</v>
      </c>
    </row>
    <row r="7708" spans="1:15" x14ac:dyDescent="0.3">
      <c r="A7708" t="s">
        <v>57</v>
      </c>
      <c r="B7708">
        <v>1197831</v>
      </c>
      <c r="C7708" s="1">
        <v>44451</v>
      </c>
      <c r="D7708" s="1" t="str">
        <f>TEXT(Table1[[#This Row],[Invoice Date]],"yyyy")</f>
        <v>2021</v>
      </c>
      <c r="E7708" t="s">
        <v>28</v>
      </c>
      <c r="F7708" t="s">
        <v>65</v>
      </c>
      <c r="G7708" t="s">
        <v>66</v>
      </c>
      <c r="H7708" t="s">
        <v>25</v>
      </c>
      <c r="I7708" t="str">
        <f>IF(ISNUMBER(SEARCH( "Women's",Table1[[#This Row],[Product]])), "Women","Male")</f>
        <v>Male</v>
      </c>
      <c r="J7708" t="str">
        <f>IF(ISNUMBER(SEARCH( "Apparel",Table1[[#This Row],[Product]])), "Apparel","Footwear")</f>
        <v>Footwear</v>
      </c>
      <c r="K7708" s="3">
        <v>50</v>
      </c>
      <c r="L7708">
        <v>550</v>
      </c>
      <c r="M7708" s="3">
        <v>27500</v>
      </c>
      <c r="N7708" s="3">
        <v>9625</v>
      </c>
      <c r="O7708" t="s">
        <v>17</v>
      </c>
    </row>
    <row r="7709" spans="1:15" x14ac:dyDescent="0.3">
      <c r="A7709" t="s">
        <v>37</v>
      </c>
      <c r="B7709">
        <v>1185732</v>
      </c>
      <c r="C7709" s="1">
        <v>44388</v>
      </c>
      <c r="D7709" s="1" t="str">
        <f>TEXT(Table1[[#This Row],[Invoice Date]],"yyyy")</f>
        <v>2021</v>
      </c>
      <c r="E7709" t="s">
        <v>28</v>
      </c>
      <c r="F7709" t="s">
        <v>81</v>
      </c>
      <c r="G7709" t="s">
        <v>82</v>
      </c>
      <c r="H7709" t="s">
        <v>25</v>
      </c>
      <c r="I7709" t="str">
        <f>IF(ISNUMBER(SEARCH( "Women's",Table1[[#This Row],[Product]])), "Women","Male")</f>
        <v>Male</v>
      </c>
      <c r="J7709" t="str">
        <f>IF(ISNUMBER(SEARCH( "Apparel",Table1[[#This Row],[Product]])), "Apparel","Footwear")</f>
        <v>Footwear</v>
      </c>
      <c r="K7709" s="3">
        <v>50</v>
      </c>
      <c r="L7709">
        <v>550</v>
      </c>
      <c r="M7709" s="3">
        <v>27500</v>
      </c>
      <c r="N7709" s="3">
        <v>9625</v>
      </c>
      <c r="O7709" t="s">
        <v>17</v>
      </c>
    </row>
    <row r="7710" spans="1:15" hidden="1" x14ac:dyDescent="0.3">
      <c r="A7710" t="s">
        <v>22</v>
      </c>
      <c r="B7710">
        <v>1185732</v>
      </c>
      <c r="C7710" s="1">
        <v>44385</v>
      </c>
      <c r="D7710" s="1" t="str">
        <f>TEXT(Table1[[#This Row],[Invoice Date]],"yyyy")</f>
        <v>2021</v>
      </c>
      <c r="E7710" t="s">
        <v>28</v>
      </c>
      <c r="F7710" t="s">
        <v>83</v>
      </c>
      <c r="G7710" t="s">
        <v>84</v>
      </c>
      <c r="H7710" t="s">
        <v>25</v>
      </c>
      <c r="I7710" t="str">
        <f>IF(ISNUMBER(SEARCH( "Women's",Table1[[#This Row],[Product]])), "Women","Male")</f>
        <v>Male</v>
      </c>
      <c r="J7710" t="str">
        <f>IF(ISNUMBER(SEARCH( "Apparel",Table1[[#This Row],[Product]])), "Apparel","Footwear")</f>
        <v>Footwear</v>
      </c>
      <c r="K7710" s="3">
        <v>50</v>
      </c>
      <c r="L7710">
        <v>550</v>
      </c>
      <c r="M7710" s="3">
        <v>27500</v>
      </c>
      <c r="N7710" s="3">
        <v>9625</v>
      </c>
      <c r="O7710" t="s">
        <v>31</v>
      </c>
    </row>
    <row r="7711" spans="1:15" hidden="1" x14ac:dyDescent="0.3">
      <c r="A7711" t="s">
        <v>37</v>
      </c>
      <c r="B7711">
        <v>1185732</v>
      </c>
      <c r="C7711" s="1">
        <v>44382</v>
      </c>
      <c r="D7711" s="1" t="str">
        <f>TEXT(Table1[[#This Row],[Invoice Date]],"yyyy")</f>
        <v>2021</v>
      </c>
      <c r="E7711" t="s">
        <v>28</v>
      </c>
      <c r="F7711" t="s">
        <v>85</v>
      </c>
      <c r="G7711" t="s">
        <v>86</v>
      </c>
      <c r="H7711" t="s">
        <v>25</v>
      </c>
      <c r="I7711" t="str">
        <f>IF(ISNUMBER(SEARCH( "Women's",Table1[[#This Row],[Product]])), "Women","Male")</f>
        <v>Male</v>
      </c>
      <c r="J7711" t="str">
        <f>IF(ISNUMBER(SEARCH( "Apparel",Table1[[#This Row],[Product]])), "Apparel","Footwear")</f>
        <v>Footwear</v>
      </c>
      <c r="K7711" s="3">
        <v>50</v>
      </c>
      <c r="L7711">
        <v>550</v>
      </c>
      <c r="M7711" s="3">
        <v>27500</v>
      </c>
      <c r="N7711" s="3">
        <v>8250</v>
      </c>
      <c r="O7711" t="s">
        <v>31</v>
      </c>
    </row>
    <row r="7712" spans="1:15" hidden="1" x14ac:dyDescent="0.3">
      <c r="A7712" t="s">
        <v>18</v>
      </c>
      <c r="B7712">
        <v>1185732</v>
      </c>
      <c r="C7712" s="1">
        <v>44350</v>
      </c>
      <c r="D7712" s="1" t="str">
        <f>TEXT(Table1[[#This Row],[Invoice Date]],"yyyy")</f>
        <v>2021</v>
      </c>
      <c r="E7712" t="s">
        <v>28</v>
      </c>
      <c r="F7712" t="s">
        <v>35</v>
      </c>
      <c r="G7712" t="s">
        <v>36</v>
      </c>
      <c r="H7712" t="s">
        <v>25</v>
      </c>
      <c r="I7712" t="str">
        <f>IF(ISNUMBER(SEARCH( "Women's",Table1[[#This Row],[Product]])), "Women","Male")</f>
        <v>Male</v>
      </c>
      <c r="J7712" t="str">
        <f>IF(ISNUMBER(SEARCH( "Apparel",Table1[[#This Row],[Product]])), "Apparel","Footwear")</f>
        <v>Footwear</v>
      </c>
      <c r="K7712" s="3">
        <v>35</v>
      </c>
      <c r="L7712">
        <v>550</v>
      </c>
      <c r="M7712" s="3">
        <v>19250</v>
      </c>
      <c r="N7712" s="3">
        <v>5775</v>
      </c>
      <c r="O7712" t="s">
        <v>31</v>
      </c>
    </row>
    <row r="7713" spans="1:15" hidden="1" x14ac:dyDescent="0.3">
      <c r="A7713" t="s">
        <v>18</v>
      </c>
      <c r="B7713">
        <v>1185732</v>
      </c>
      <c r="C7713" s="1">
        <v>44379</v>
      </c>
      <c r="D7713" s="1" t="str">
        <f>TEXT(Table1[[#This Row],[Invoice Date]],"yyyy")</f>
        <v>2021</v>
      </c>
      <c r="E7713" t="s">
        <v>28</v>
      </c>
      <c r="F7713" t="s">
        <v>35</v>
      </c>
      <c r="G7713" t="s">
        <v>36</v>
      </c>
      <c r="H7713" t="s">
        <v>25</v>
      </c>
      <c r="I7713" t="str">
        <f>IF(ISNUMBER(SEARCH( "Women's",Table1[[#This Row],[Product]])), "Women","Male")</f>
        <v>Male</v>
      </c>
      <c r="J7713" t="str">
        <f>IF(ISNUMBER(SEARCH( "Apparel",Table1[[#This Row],[Product]])), "Apparel","Footwear")</f>
        <v>Footwear</v>
      </c>
      <c r="K7713" s="3">
        <v>50</v>
      </c>
      <c r="L7713">
        <v>550</v>
      </c>
      <c r="M7713" s="3">
        <v>27500</v>
      </c>
      <c r="N7713" s="3">
        <v>8250</v>
      </c>
      <c r="O7713" t="s">
        <v>31</v>
      </c>
    </row>
    <row r="7714" spans="1:15" hidden="1" x14ac:dyDescent="0.3">
      <c r="A7714" t="s">
        <v>18</v>
      </c>
      <c r="B7714">
        <v>1185732</v>
      </c>
      <c r="C7714" s="1">
        <v>44532</v>
      </c>
      <c r="D7714" s="1" t="str">
        <f>TEXT(Table1[[#This Row],[Invoice Date]],"yyyy")</f>
        <v>2021</v>
      </c>
      <c r="E7714" t="s">
        <v>28</v>
      </c>
      <c r="F7714" t="s">
        <v>35</v>
      </c>
      <c r="G7714" t="s">
        <v>36</v>
      </c>
      <c r="H7714" t="s">
        <v>25</v>
      </c>
      <c r="I7714" t="str">
        <f>IF(ISNUMBER(SEARCH( "Women's",Table1[[#This Row],[Product]])), "Women","Male")</f>
        <v>Male</v>
      </c>
      <c r="J7714" t="str">
        <f>IF(ISNUMBER(SEARCH( "Apparel",Table1[[#This Row],[Product]])), "Apparel","Footwear")</f>
        <v>Footwear</v>
      </c>
      <c r="K7714" s="3">
        <v>60</v>
      </c>
      <c r="L7714">
        <v>550</v>
      </c>
      <c r="M7714" s="3">
        <v>33000</v>
      </c>
      <c r="N7714" s="3">
        <v>9900</v>
      </c>
      <c r="O7714" t="s">
        <v>31</v>
      </c>
    </row>
    <row r="7715" spans="1:15" hidden="1" x14ac:dyDescent="0.3">
      <c r="A7715" t="s">
        <v>18</v>
      </c>
      <c r="B7715">
        <v>1185732</v>
      </c>
      <c r="C7715" s="1">
        <v>44237</v>
      </c>
      <c r="D7715" s="1" t="str">
        <f>TEXT(Table1[[#This Row],[Invoice Date]],"yyyy")</f>
        <v>2021</v>
      </c>
      <c r="E7715" t="s">
        <v>28</v>
      </c>
      <c r="F7715" t="s">
        <v>35</v>
      </c>
      <c r="G7715" t="s">
        <v>36</v>
      </c>
      <c r="H7715" t="s">
        <v>25</v>
      </c>
      <c r="I7715" t="str">
        <f>IF(ISNUMBER(SEARCH( "Women's",Table1[[#This Row],[Product]])), "Women","Male")</f>
        <v>Male</v>
      </c>
      <c r="J7715" t="str">
        <f>IF(ISNUMBER(SEARCH( "Apparel",Table1[[#This Row],[Product]])), "Apparel","Footwear")</f>
        <v>Footwear</v>
      </c>
      <c r="K7715" s="3">
        <v>35</v>
      </c>
      <c r="L7715">
        <v>550</v>
      </c>
      <c r="M7715" s="3">
        <v>19250</v>
      </c>
      <c r="N7715" s="3">
        <v>7700</v>
      </c>
      <c r="O7715" t="s">
        <v>31</v>
      </c>
    </row>
    <row r="7716" spans="1:15" hidden="1" x14ac:dyDescent="0.3">
      <c r="A7716" t="s">
        <v>18</v>
      </c>
      <c r="B7716">
        <v>1185732</v>
      </c>
      <c r="C7716" s="1">
        <v>44386</v>
      </c>
      <c r="D7716" s="1" t="str">
        <f>TEXT(Table1[[#This Row],[Invoice Date]],"yyyy")</f>
        <v>2021</v>
      </c>
      <c r="E7716" t="s">
        <v>28</v>
      </c>
      <c r="F7716" t="s">
        <v>75</v>
      </c>
      <c r="G7716" t="s">
        <v>76</v>
      </c>
      <c r="H7716" t="s">
        <v>25</v>
      </c>
      <c r="I7716" t="str">
        <f>IF(ISNUMBER(SEARCH( "Women's",Table1[[#This Row],[Product]])), "Women","Male")</f>
        <v>Male</v>
      </c>
      <c r="J7716" t="str">
        <f>IF(ISNUMBER(SEARCH( "Apparel",Table1[[#This Row],[Product]])), "Apparel","Footwear")</f>
        <v>Footwear</v>
      </c>
      <c r="K7716" s="3">
        <v>55</v>
      </c>
      <c r="L7716">
        <v>550</v>
      </c>
      <c r="M7716" s="3">
        <v>30250</v>
      </c>
      <c r="N7716" s="3">
        <v>12100</v>
      </c>
      <c r="O7716" t="s">
        <v>31</v>
      </c>
    </row>
    <row r="7717" spans="1:15" hidden="1" x14ac:dyDescent="0.3">
      <c r="A7717" t="s">
        <v>18</v>
      </c>
      <c r="B7717">
        <v>1185732</v>
      </c>
      <c r="C7717" s="1">
        <v>44244</v>
      </c>
      <c r="D7717" s="1" t="str">
        <f>TEXT(Table1[[#This Row],[Invoice Date]],"yyyy")</f>
        <v>2021</v>
      </c>
      <c r="E7717" t="s">
        <v>28</v>
      </c>
      <c r="F7717" t="s">
        <v>75</v>
      </c>
      <c r="G7717" t="s">
        <v>76</v>
      </c>
      <c r="H7717" t="s">
        <v>25</v>
      </c>
      <c r="I7717" t="str">
        <f>IF(ISNUMBER(SEARCH( "Women's",Table1[[#This Row],[Product]])), "Women","Male")</f>
        <v>Male</v>
      </c>
      <c r="J7717" t="str">
        <f>IF(ISNUMBER(SEARCH( "Apparel",Table1[[#This Row],[Product]])), "Apparel","Footwear")</f>
        <v>Footwear</v>
      </c>
      <c r="K7717" s="3">
        <v>35</v>
      </c>
      <c r="L7717">
        <v>550</v>
      </c>
      <c r="M7717" s="3">
        <v>19250</v>
      </c>
      <c r="N7717" s="3">
        <v>7700</v>
      </c>
      <c r="O7717" t="s">
        <v>31</v>
      </c>
    </row>
    <row r="7718" spans="1:15" hidden="1" x14ac:dyDescent="0.3">
      <c r="A7718" t="s">
        <v>18</v>
      </c>
      <c r="B7718">
        <v>1185732</v>
      </c>
      <c r="C7718" s="1">
        <v>44303</v>
      </c>
      <c r="D7718" s="1" t="str">
        <f>TEXT(Table1[[#This Row],[Invoice Date]],"yyyy")</f>
        <v>2021</v>
      </c>
      <c r="E7718" t="s">
        <v>38</v>
      </c>
      <c r="F7718" t="s">
        <v>58</v>
      </c>
      <c r="G7718" t="s">
        <v>59</v>
      </c>
      <c r="H7718" t="s">
        <v>25</v>
      </c>
      <c r="I7718" t="str">
        <f>IF(ISNUMBER(SEARCH( "Women's",Table1[[#This Row],[Product]])), "Women","Male")</f>
        <v>Male</v>
      </c>
      <c r="J7718" t="str">
        <f>IF(ISNUMBER(SEARCH( "Apparel",Table1[[#This Row],[Product]])), "Apparel","Footwear")</f>
        <v>Footwear</v>
      </c>
      <c r="K7718" s="3">
        <v>30</v>
      </c>
      <c r="L7718">
        <v>550</v>
      </c>
      <c r="M7718" s="3">
        <v>16500</v>
      </c>
      <c r="N7718" s="3">
        <v>6600</v>
      </c>
      <c r="O7718" t="s">
        <v>31</v>
      </c>
    </row>
    <row r="7719" spans="1:15" hidden="1" x14ac:dyDescent="0.3">
      <c r="A7719" t="s">
        <v>18</v>
      </c>
      <c r="B7719">
        <v>1185732</v>
      </c>
      <c r="C7719" s="1">
        <v>44457</v>
      </c>
      <c r="D7719" s="1" t="str">
        <f>TEXT(Table1[[#This Row],[Invoice Date]],"yyyy")</f>
        <v>2021</v>
      </c>
      <c r="E7719" t="s">
        <v>38</v>
      </c>
      <c r="F7719" t="s">
        <v>58</v>
      </c>
      <c r="G7719" t="s">
        <v>59</v>
      </c>
      <c r="H7719" t="s">
        <v>25</v>
      </c>
      <c r="I7719" t="str">
        <f>IF(ISNUMBER(SEARCH( "Women's",Table1[[#This Row],[Product]])), "Women","Male")</f>
        <v>Male</v>
      </c>
      <c r="J7719" t="str">
        <f>IF(ISNUMBER(SEARCH( "Apparel",Table1[[#This Row],[Product]])), "Apparel","Footwear")</f>
        <v>Footwear</v>
      </c>
      <c r="K7719" s="3">
        <v>35</v>
      </c>
      <c r="L7719">
        <v>550</v>
      </c>
      <c r="M7719" s="3">
        <v>19250</v>
      </c>
      <c r="N7719" s="3">
        <v>7700</v>
      </c>
      <c r="O7719" t="s">
        <v>31</v>
      </c>
    </row>
    <row r="7720" spans="1:15" hidden="1" x14ac:dyDescent="0.3">
      <c r="A7720" t="s">
        <v>22</v>
      </c>
      <c r="B7720">
        <v>1185732</v>
      </c>
      <c r="C7720" s="1">
        <v>44536</v>
      </c>
      <c r="D7720" s="1" t="str">
        <f>TEXT(Table1[[#This Row],[Invoice Date]],"yyyy")</f>
        <v>2021</v>
      </c>
      <c r="E7720" t="s">
        <v>38</v>
      </c>
      <c r="F7720" t="s">
        <v>77</v>
      </c>
      <c r="G7720" t="s">
        <v>78</v>
      </c>
      <c r="H7720" t="s">
        <v>25</v>
      </c>
      <c r="I7720" t="str">
        <f>IF(ISNUMBER(SEARCH( "Women's",Table1[[#This Row],[Product]])), "Women","Male")</f>
        <v>Male</v>
      </c>
      <c r="J7720" t="str">
        <f>IF(ISNUMBER(SEARCH( "Apparel",Table1[[#This Row],[Product]])), "Apparel","Footwear")</f>
        <v>Footwear</v>
      </c>
      <c r="K7720" s="3">
        <v>60</v>
      </c>
      <c r="L7720">
        <v>550</v>
      </c>
      <c r="M7720" s="3">
        <v>33000</v>
      </c>
      <c r="N7720" s="3">
        <v>11550</v>
      </c>
      <c r="O7720" t="s">
        <v>31</v>
      </c>
    </row>
    <row r="7721" spans="1:15" hidden="1" x14ac:dyDescent="0.3">
      <c r="A7721" t="s">
        <v>22</v>
      </c>
      <c r="B7721">
        <v>1185732</v>
      </c>
      <c r="C7721" s="1">
        <v>44232</v>
      </c>
      <c r="D7721" s="1" t="str">
        <f>TEXT(Table1[[#This Row],[Invoice Date]],"yyyy")</f>
        <v>2021</v>
      </c>
      <c r="E7721" t="s">
        <v>38</v>
      </c>
      <c r="F7721" t="s">
        <v>77</v>
      </c>
      <c r="G7721" t="s">
        <v>78</v>
      </c>
      <c r="H7721" t="s">
        <v>25</v>
      </c>
      <c r="I7721" t="str">
        <f>IF(ISNUMBER(SEARCH( "Women's",Table1[[#This Row],[Product]])), "Women","Male")</f>
        <v>Male</v>
      </c>
      <c r="J7721" t="str">
        <f>IF(ISNUMBER(SEARCH( "Apparel",Table1[[#This Row],[Product]])), "Apparel","Footwear")</f>
        <v>Footwear</v>
      </c>
      <c r="K7721" s="3">
        <v>40</v>
      </c>
      <c r="L7721">
        <v>550</v>
      </c>
      <c r="M7721" s="3">
        <v>22000</v>
      </c>
      <c r="N7721" s="3">
        <v>8800</v>
      </c>
      <c r="O7721" t="s">
        <v>31</v>
      </c>
    </row>
    <row r="7722" spans="1:15" hidden="1" x14ac:dyDescent="0.3">
      <c r="A7722" t="s">
        <v>37</v>
      </c>
      <c r="B7722">
        <v>1185732</v>
      </c>
      <c r="C7722" s="1">
        <v>44355</v>
      </c>
      <c r="D7722" s="1" t="str">
        <f>TEXT(Table1[[#This Row],[Invoice Date]],"yyyy")</f>
        <v>2021</v>
      </c>
      <c r="E7722" t="s">
        <v>38</v>
      </c>
      <c r="F7722" t="s">
        <v>104</v>
      </c>
      <c r="G7722" t="s">
        <v>105</v>
      </c>
      <c r="H7722" t="s">
        <v>25</v>
      </c>
      <c r="I7722" t="str">
        <f>IF(ISNUMBER(SEARCH( "Women's",Table1[[#This Row],[Product]])), "Women","Male")</f>
        <v>Male</v>
      </c>
      <c r="J7722" t="str">
        <f>IF(ISNUMBER(SEARCH( "Apparel",Table1[[#This Row],[Product]])), "Apparel","Footwear")</f>
        <v>Footwear</v>
      </c>
      <c r="K7722" s="3">
        <v>50</v>
      </c>
      <c r="L7722">
        <v>550</v>
      </c>
      <c r="M7722" s="3">
        <v>27500</v>
      </c>
      <c r="N7722" s="3">
        <v>9625</v>
      </c>
      <c r="O7722" t="s">
        <v>31</v>
      </c>
    </row>
    <row r="7723" spans="1:15" hidden="1" x14ac:dyDescent="0.3">
      <c r="A7723" t="s">
        <v>37</v>
      </c>
      <c r="B7723">
        <v>1185732</v>
      </c>
      <c r="C7723" s="1">
        <v>44415</v>
      </c>
      <c r="D7723" s="1" t="str">
        <f>TEXT(Table1[[#This Row],[Invoice Date]],"yyyy")</f>
        <v>2021</v>
      </c>
      <c r="E7723" t="s">
        <v>38</v>
      </c>
      <c r="F7723" t="s">
        <v>104</v>
      </c>
      <c r="G7723" t="s">
        <v>105</v>
      </c>
      <c r="H7723" t="s">
        <v>25</v>
      </c>
      <c r="I7723" t="str">
        <f>IF(ISNUMBER(SEARCH( "Women's",Table1[[#This Row],[Product]])), "Women","Male")</f>
        <v>Male</v>
      </c>
      <c r="J7723" t="str">
        <f>IF(ISNUMBER(SEARCH( "Apparel",Table1[[#This Row],[Product]])), "Apparel","Footwear")</f>
        <v>Footwear</v>
      </c>
      <c r="K7723" s="3">
        <v>50</v>
      </c>
      <c r="L7723">
        <v>550</v>
      </c>
      <c r="M7723" s="3">
        <v>27500</v>
      </c>
      <c r="N7723" s="3">
        <v>9625</v>
      </c>
      <c r="O7723" t="s">
        <v>31</v>
      </c>
    </row>
    <row r="7724" spans="1:15" hidden="1" x14ac:dyDescent="0.3">
      <c r="A7724" t="s">
        <v>45</v>
      </c>
      <c r="B7724">
        <v>1185732</v>
      </c>
      <c r="C7724" s="1">
        <v>44304</v>
      </c>
      <c r="D7724" s="1" t="str">
        <f>TEXT(Table1[[#This Row],[Invoice Date]],"yyyy")</f>
        <v>2021</v>
      </c>
      <c r="E7724" t="s">
        <v>38</v>
      </c>
      <c r="F7724" t="s">
        <v>121</v>
      </c>
      <c r="G7724" t="s">
        <v>122</v>
      </c>
      <c r="H7724" t="s">
        <v>25</v>
      </c>
      <c r="I7724" t="str">
        <f>IF(ISNUMBER(SEARCH( "Women's",Table1[[#This Row],[Product]])), "Women","Male")</f>
        <v>Male</v>
      </c>
      <c r="J7724" t="str">
        <f>IF(ISNUMBER(SEARCH( "Apparel",Table1[[#This Row],[Product]])), "Apparel","Footwear")</f>
        <v>Footwear</v>
      </c>
      <c r="K7724" s="3">
        <v>50</v>
      </c>
      <c r="L7724">
        <v>550</v>
      </c>
      <c r="M7724" s="3">
        <v>27500</v>
      </c>
      <c r="N7724" s="3">
        <v>11000</v>
      </c>
      <c r="O7724" t="s">
        <v>31</v>
      </c>
    </row>
    <row r="7725" spans="1:15" hidden="1" x14ac:dyDescent="0.3">
      <c r="A7725" t="s">
        <v>45</v>
      </c>
      <c r="B7725">
        <v>1185732</v>
      </c>
      <c r="C7725" s="1">
        <v>44456</v>
      </c>
      <c r="D7725" s="1" t="str">
        <f>TEXT(Table1[[#This Row],[Invoice Date]],"yyyy")</f>
        <v>2021</v>
      </c>
      <c r="E7725" t="s">
        <v>38</v>
      </c>
      <c r="F7725" t="s">
        <v>121</v>
      </c>
      <c r="G7725" t="s">
        <v>122</v>
      </c>
      <c r="H7725" t="s">
        <v>25</v>
      </c>
      <c r="I7725" t="str">
        <f>IF(ISNUMBER(SEARCH( "Women's",Table1[[#This Row],[Product]])), "Women","Male")</f>
        <v>Male</v>
      </c>
      <c r="J7725" t="str">
        <f>IF(ISNUMBER(SEARCH( "Apparel",Table1[[#This Row],[Product]])), "Apparel","Footwear")</f>
        <v>Footwear</v>
      </c>
      <c r="K7725" s="3">
        <v>65</v>
      </c>
      <c r="L7725">
        <v>550</v>
      </c>
      <c r="M7725" s="3">
        <v>35750</v>
      </c>
      <c r="N7725" s="3">
        <v>14300</v>
      </c>
      <c r="O7725" t="s">
        <v>26</v>
      </c>
    </row>
    <row r="7726" spans="1:15" hidden="1" x14ac:dyDescent="0.3">
      <c r="A7726" t="s">
        <v>45</v>
      </c>
      <c r="B7726">
        <v>1185732</v>
      </c>
      <c r="C7726" s="1">
        <v>44275</v>
      </c>
      <c r="D7726" s="1" t="str">
        <f>TEXT(Table1[[#This Row],[Invoice Date]],"yyyy")</f>
        <v>2021</v>
      </c>
      <c r="E7726" t="s">
        <v>42</v>
      </c>
      <c r="F7726" t="s">
        <v>131</v>
      </c>
      <c r="G7726" t="s">
        <v>132</v>
      </c>
      <c r="H7726" t="s">
        <v>25</v>
      </c>
      <c r="I7726" t="str">
        <f>IF(ISNUMBER(SEARCH( "Women's",Table1[[#This Row],[Product]])), "Women","Male")</f>
        <v>Male</v>
      </c>
      <c r="J7726" t="str">
        <f>IF(ISNUMBER(SEARCH( "Apparel",Table1[[#This Row],[Product]])), "Apparel","Footwear")</f>
        <v>Footwear</v>
      </c>
      <c r="K7726" s="3">
        <v>55</v>
      </c>
      <c r="L7726">
        <v>545</v>
      </c>
      <c r="M7726" s="3">
        <v>29975</v>
      </c>
      <c r="N7726" s="3">
        <v>10491</v>
      </c>
      <c r="O7726" t="s">
        <v>26</v>
      </c>
    </row>
    <row r="7727" spans="1:15" hidden="1" x14ac:dyDescent="0.3">
      <c r="A7727" t="s">
        <v>18</v>
      </c>
      <c r="B7727">
        <v>1185732</v>
      </c>
      <c r="C7727" s="1">
        <v>44509</v>
      </c>
      <c r="D7727" s="1" t="str">
        <f>TEXT(Table1[[#This Row],[Invoice Date]],"yyyy")</f>
        <v>2021</v>
      </c>
      <c r="E7727" t="s">
        <v>38</v>
      </c>
      <c r="F7727" t="s">
        <v>39</v>
      </c>
      <c r="G7727" t="s">
        <v>95</v>
      </c>
      <c r="H7727" t="s">
        <v>27</v>
      </c>
      <c r="I7727" t="str">
        <f>IF(ISNUMBER(SEARCH( "Women's",Table1[[#This Row],[Product]])), "Women","Male")</f>
        <v>Women</v>
      </c>
      <c r="J7727" t="str">
        <f>IF(ISNUMBER(SEARCH( "Apparel",Table1[[#This Row],[Product]])), "Apparel","Footwear")</f>
        <v>Footwear</v>
      </c>
      <c r="K7727" s="3">
        <v>50</v>
      </c>
      <c r="L7727">
        <v>545</v>
      </c>
      <c r="M7727" s="3">
        <v>27250</v>
      </c>
      <c r="N7727" s="3">
        <v>6813</v>
      </c>
      <c r="O7727" t="s">
        <v>31</v>
      </c>
    </row>
    <row r="7728" spans="1:15" x14ac:dyDescent="0.3">
      <c r="A7728" t="s">
        <v>57</v>
      </c>
      <c r="B7728">
        <v>1197831</v>
      </c>
      <c r="C7728" s="1">
        <v>44267</v>
      </c>
      <c r="D7728" s="1" t="str">
        <f>TEXT(Table1[[#This Row],[Invoice Date]],"yyyy")</f>
        <v>2021</v>
      </c>
      <c r="E7728" t="s">
        <v>28</v>
      </c>
      <c r="F7728" t="s">
        <v>65</v>
      </c>
      <c r="G7728" t="s">
        <v>66</v>
      </c>
      <c r="H7728" t="s">
        <v>25</v>
      </c>
      <c r="I7728" t="str">
        <f>IF(ISNUMBER(SEARCH( "Women's",Table1[[#This Row],[Product]])), "Women","Male")</f>
        <v>Male</v>
      </c>
      <c r="J7728" t="str">
        <f>IF(ISNUMBER(SEARCH( "Apparel",Table1[[#This Row],[Product]])), "Apparel","Footwear")</f>
        <v>Footwear</v>
      </c>
      <c r="K7728" s="3">
        <v>20</v>
      </c>
      <c r="L7728">
        <v>545</v>
      </c>
      <c r="M7728" s="3">
        <v>10900</v>
      </c>
      <c r="N7728" s="3">
        <v>3815</v>
      </c>
      <c r="O7728" t="s">
        <v>17</v>
      </c>
    </row>
    <row r="7729" spans="1:15" hidden="1" x14ac:dyDescent="0.3">
      <c r="A7729" t="s">
        <v>18</v>
      </c>
      <c r="B7729">
        <v>1185732</v>
      </c>
      <c r="C7729" s="1">
        <v>44327</v>
      </c>
      <c r="D7729" s="1" t="str">
        <f>TEXT(Table1[[#This Row],[Invoice Date]],"yyyy")</f>
        <v>2021</v>
      </c>
      <c r="E7729" t="s">
        <v>28</v>
      </c>
      <c r="F7729" t="s">
        <v>75</v>
      </c>
      <c r="G7729" t="s">
        <v>76</v>
      </c>
      <c r="H7729" t="s">
        <v>25</v>
      </c>
      <c r="I7729" t="str">
        <f>IF(ISNUMBER(SEARCH( "Women's",Table1[[#This Row],[Product]])), "Women","Male")</f>
        <v>Male</v>
      </c>
      <c r="J7729" t="str">
        <f>IF(ISNUMBER(SEARCH( "Apparel",Table1[[#This Row],[Product]])), "Apparel","Footwear")</f>
        <v>Footwear</v>
      </c>
      <c r="K7729" s="3">
        <v>60</v>
      </c>
      <c r="L7729">
        <v>545</v>
      </c>
      <c r="M7729" s="3">
        <v>32700</v>
      </c>
      <c r="N7729" s="3">
        <v>13080</v>
      </c>
      <c r="O7729" t="s">
        <v>31</v>
      </c>
    </row>
    <row r="7730" spans="1:15" hidden="1" x14ac:dyDescent="0.3">
      <c r="A7730" t="s">
        <v>37</v>
      </c>
      <c r="B7730">
        <v>1185732</v>
      </c>
      <c r="C7730" s="1">
        <v>44268</v>
      </c>
      <c r="D7730" s="1" t="str">
        <f>TEXT(Table1[[#This Row],[Invoice Date]],"yyyy")</f>
        <v>2021</v>
      </c>
      <c r="E7730" t="s">
        <v>38</v>
      </c>
      <c r="F7730" t="s">
        <v>89</v>
      </c>
      <c r="G7730" t="s">
        <v>90</v>
      </c>
      <c r="H7730" t="s">
        <v>25</v>
      </c>
      <c r="I7730" t="str">
        <f>IF(ISNUMBER(SEARCH( "Women's",Table1[[#This Row],[Product]])), "Women","Male")</f>
        <v>Male</v>
      </c>
      <c r="J7730" t="str">
        <f>IF(ISNUMBER(SEARCH( "Apparel",Table1[[#This Row],[Product]])), "Apparel","Footwear")</f>
        <v>Footwear</v>
      </c>
      <c r="K7730" s="3">
        <v>40</v>
      </c>
      <c r="L7730">
        <v>545</v>
      </c>
      <c r="M7730" s="3">
        <v>21800</v>
      </c>
      <c r="N7730" s="3">
        <v>7630</v>
      </c>
      <c r="O7730" t="s">
        <v>31</v>
      </c>
    </row>
    <row r="7731" spans="1:15" hidden="1" x14ac:dyDescent="0.3">
      <c r="A7731" t="s">
        <v>22</v>
      </c>
      <c r="B7731">
        <v>1185732</v>
      </c>
      <c r="C7731" s="1">
        <v>44319</v>
      </c>
      <c r="D7731" s="1" t="str">
        <f>TEXT(Table1[[#This Row],[Invoice Date]],"yyyy")</f>
        <v>2021</v>
      </c>
      <c r="E7731" t="s">
        <v>38</v>
      </c>
      <c r="F7731" t="s">
        <v>102</v>
      </c>
      <c r="G7731" t="s">
        <v>103</v>
      </c>
      <c r="H7731" t="s">
        <v>25</v>
      </c>
      <c r="I7731" t="str">
        <f>IF(ISNUMBER(SEARCH( "Women's",Table1[[#This Row],[Product]])), "Women","Male")</f>
        <v>Male</v>
      </c>
      <c r="J7731" t="str">
        <f>IF(ISNUMBER(SEARCH( "Apparel",Table1[[#This Row],[Product]])), "Apparel","Footwear")</f>
        <v>Footwear</v>
      </c>
      <c r="K7731" s="3">
        <v>55</v>
      </c>
      <c r="L7731">
        <v>545</v>
      </c>
      <c r="M7731" s="3">
        <v>29975</v>
      </c>
      <c r="N7731" s="3">
        <v>11990</v>
      </c>
      <c r="O7731" t="s">
        <v>31</v>
      </c>
    </row>
    <row r="7732" spans="1:15" hidden="1" x14ac:dyDescent="0.3">
      <c r="A7732" t="s">
        <v>45</v>
      </c>
      <c r="B7732">
        <v>1185732</v>
      </c>
      <c r="C7732" s="1">
        <v>44265</v>
      </c>
      <c r="D7732" s="1" t="str">
        <f>TEXT(Table1[[#This Row],[Invoice Date]],"yyyy")</f>
        <v>2021</v>
      </c>
      <c r="E7732" t="s">
        <v>38</v>
      </c>
      <c r="F7732" t="s">
        <v>119</v>
      </c>
      <c r="G7732" t="s">
        <v>120</v>
      </c>
      <c r="H7732" t="s">
        <v>25</v>
      </c>
      <c r="I7732" t="str">
        <f>IF(ISNUMBER(SEARCH( "Women's",Table1[[#This Row],[Product]])), "Women","Male")</f>
        <v>Male</v>
      </c>
      <c r="J7732" t="str">
        <f>IF(ISNUMBER(SEARCH( "Apparel",Table1[[#This Row],[Product]])), "Apparel","Footwear")</f>
        <v>Footwear</v>
      </c>
      <c r="K7732" s="3">
        <v>45</v>
      </c>
      <c r="L7732">
        <v>545</v>
      </c>
      <c r="M7732" s="3">
        <v>24525</v>
      </c>
      <c r="N7732" s="3">
        <v>11036</v>
      </c>
      <c r="O7732" t="s">
        <v>31</v>
      </c>
    </row>
    <row r="7733" spans="1:15" hidden="1" x14ac:dyDescent="0.3">
      <c r="A7733" t="s">
        <v>12</v>
      </c>
      <c r="B7733">
        <v>1197831</v>
      </c>
      <c r="C7733" s="1">
        <v>44053</v>
      </c>
      <c r="D7733" s="1" t="str">
        <f>TEXT(Table1[[#This Row],[Invoice Date]],"yyyy")</f>
        <v>2020</v>
      </c>
      <c r="E7733" t="s">
        <v>19</v>
      </c>
      <c r="F7733" t="s">
        <v>53</v>
      </c>
      <c r="G7733" t="s">
        <v>54</v>
      </c>
      <c r="H7733" t="s">
        <v>64</v>
      </c>
      <c r="I7733" t="str">
        <f>IF(ISNUMBER(SEARCH( "Women's",Table1[[#This Row],[Product]])), "Women","Male")</f>
        <v>Male</v>
      </c>
      <c r="J7733" t="str">
        <f>IF(ISNUMBER(SEARCH( "Apparel",Table1[[#This Row],[Product]])), "Apparel","Footwear")</f>
        <v>Apparel</v>
      </c>
      <c r="K7733" s="3">
        <v>45</v>
      </c>
      <c r="L7733">
        <v>525</v>
      </c>
      <c r="M7733" s="3">
        <v>23625</v>
      </c>
      <c r="N7733" s="3">
        <v>7088</v>
      </c>
      <c r="O7733" t="s">
        <v>26</v>
      </c>
    </row>
    <row r="7734" spans="1:15" hidden="1" x14ac:dyDescent="0.3">
      <c r="A7734" t="s">
        <v>18</v>
      </c>
      <c r="B7734">
        <v>1128299</v>
      </c>
      <c r="C7734" s="1">
        <v>44194</v>
      </c>
      <c r="D7734" s="1" t="str">
        <f>TEXT(Table1[[#This Row],[Invoice Date]],"yyyy")</f>
        <v>2020</v>
      </c>
      <c r="E7734" t="s">
        <v>42</v>
      </c>
      <c r="F7734" t="s">
        <v>60</v>
      </c>
      <c r="G7734" t="s">
        <v>61</v>
      </c>
      <c r="H7734" t="s">
        <v>64</v>
      </c>
      <c r="I7734" t="str">
        <f>IF(ISNUMBER(SEARCH( "Women's",Table1[[#This Row],[Product]])), "Women","Male")</f>
        <v>Male</v>
      </c>
      <c r="J7734" t="str">
        <f>IF(ISNUMBER(SEARCH( "Apparel",Table1[[#This Row],[Product]])), "Apparel","Footwear")</f>
        <v>Apparel</v>
      </c>
      <c r="K7734" s="3">
        <v>65</v>
      </c>
      <c r="L7734">
        <v>525</v>
      </c>
      <c r="M7734" s="3">
        <v>34125</v>
      </c>
      <c r="N7734" s="3">
        <v>17063</v>
      </c>
      <c r="O7734" t="s">
        <v>26</v>
      </c>
    </row>
    <row r="7735" spans="1:15" hidden="1" x14ac:dyDescent="0.3">
      <c r="A7735" t="s">
        <v>57</v>
      </c>
      <c r="B7735">
        <v>1189833</v>
      </c>
      <c r="C7735" s="1">
        <v>44271</v>
      </c>
      <c r="D7735" s="1" t="str">
        <f>TEXT(Table1[[#This Row],[Invoice Date]],"yyyy")</f>
        <v>2021</v>
      </c>
      <c r="E7735" t="s">
        <v>42</v>
      </c>
      <c r="F7735" t="s">
        <v>60</v>
      </c>
      <c r="G7735" t="s">
        <v>70</v>
      </c>
      <c r="H7735" t="s">
        <v>50</v>
      </c>
      <c r="I7735" t="str">
        <f>IF(ISNUMBER(SEARCH( "Women's",Table1[[#This Row],[Product]])), "Women","Male")</f>
        <v>Women</v>
      </c>
      <c r="J7735" t="str">
        <f>IF(ISNUMBER(SEARCH( "Apparel",Table1[[#This Row],[Product]])), "Apparel","Footwear")</f>
        <v>Footwear</v>
      </c>
      <c r="K7735" s="3">
        <v>45</v>
      </c>
      <c r="L7735">
        <v>525</v>
      </c>
      <c r="M7735" s="3">
        <v>23625</v>
      </c>
      <c r="N7735" s="3">
        <v>8269</v>
      </c>
      <c r="O7735" t="s">
        <v>26</v>
      </c>
    </row>
    <row r="7736" spans="1:15" hidden="1" x14ac:dyDescent="0.3">
      <c r="A7736" t="s">
        <v>57</v>
      </c>
      <c r="B7736">
        <v>1189833</v>
      </c>
      <c r="C7736" s="1">
        <v>44296</v>
      </c>
      <c r="D7736" s="1" t="str">
        <f>TEXT(Table1[[#This Row],[Invoice Date]],"yyyy")</f>
        <v>2021</v>
      </c>
      <c r="E7736" t="s">
        <v>42</v>
      </c>
      <c r="F7736" t="s">
        <v>60</v>
      </c>
      <c r="G7736" t="s">
        <v>70</v>
      </c>
      <c r="H7736" t="s">
        <v>50</v>
      </c>
      <c r="I7736" t="str">
        <f>IF(ISNUMBER(SEARCH( "Women's",Table1[[#This Row],[Product]])), "Women","Male")</f>
        <v>Women</v>
      </c>
      <c r="J7736" t="str">
        <f>IF(ISNUMBER(SEARCH( "Apparel",Table1[[#This Row],[Product]])), "Apparel","Footwear")</f>
        <v>Footwear</v>
      </c>
      <c r="K7736" s="3">
        <v>45</v>
      </c>
      <c r="L7736">
        <v>525</v>
      </c>
      <c r="M7736" s="3">
        <v>23625</v>
      </c>
      <c r="N7736" s="3">
        <v>8269</v>
      </c>
      <c r="O7736" t="s">
        <v>26</v>
      </c>
    </row>
    <row r="7737" spans="1:15" hidden="1" x14ac:dyDescent="0.3">
      <c r="A7737" t="s">
        <v>37</v>
      </c>
      <c r="B7737">
        <v>1185732</v>
      </c>
      <c r="C7737" s="1">
        <v>44353</v>
      </c>
      <c r="D7737" s="1" t="str">
        <f>TEXT(Table1[[#This Row],[Invoice Date]],"yyyy")</f>
        <v>2021</v>
      </c>
      <c r="E7737" t="s">
        <v>28</v>
      </c>
      <c r="F7737" t="s">
        <v>112</v>
      </c>
      <c r="G7737" t="s">
        <v>113</v>
      </c>
      <c r="H7737" t="s">
        <v>25</v>
      </c>
      <c r="I7737" t="str">
        <f>IF(ISNUMBER(SEARCH( "Women's",Table1[[#This Row],[Product]])), "Women","Male")</f>
        <v>Male</v>
      </c>
      <c r="J7737" t="str">
        <f>IF(ISNUMBER(SEARCH( "Apparel",Table1[[#This Row],[Product]])), "Apparel","Footwear")</f>
        <v>Footwear</v>
      </c>
      <c r="K7737" s="3">
        <v>45</v>
      </c>
      <c r="L7737">
        <v>525</v>
      </c>
      <c r="M7737" s="3">
        <v>23625</v>
      </c>
      <c r="N7737" s="3">
        <v>9450</v>
      </c>
      <c r="O7737" t="s">
        <v>26</v>
      </c>
    </row>
    <row r="7738" spans="1:15" hidden="1" x14ac:dyDescent="0.3">
      <c r="A7738" t="s">
        <v>22</v>
      </c>
      <c r="B7738">
        <v>1197831</v>
      </c>
      <c r="C7738" s="1">
        <v>44421</v>
      </c>
      <c r="D7738" s="1" t="str">
        <f>TEXT(Table1[[#This Row],[Invoice Date]],"yyyy")</f>
        <v>2021</v>
      </c>
      <c r="E7738" t="s">
        <v>28</v>
      </c>
      <c r="F7738" t="s">
        <v>112</v>
      </c>
      <c r="G7738" t="s">
        <v>113</v>
      </c>
      <c r="H7738" t="s">
        <v>27</v>
      </c>
      <c r="I7738" t="str">
        <f>IF(ISNUMBER(SEARCH( "Women's",Table1[[#This Row],[Product]])), "Women","Male")</f>
        <v>Women</v>
      </c>
      <c r="J7738" t="str">
        <f>IF(ISNUMBER(SEARCH( "Apparel",Table1[[#This Row],[Product]])), "Apparel","Footwear")</f>
        <v>Footwear</v>
      </c>
      <c r="K7738" s="3">
        <v>30</v>
      </c>
      <c r="L7738">
        <v>525</v>
      </c>
      <c r="M7738" s="3">
        <v>15750</v>
      </c>
      <c r="N7738" s="3">
        <v>4725</v>
      </c>
      <c r="O7738" t="s">
        <v>26</v>
      </c>
    </row>
    <row r="7739" spans="1:15" hidden="1" x14ac:dyDescent="0.3">
      <c r="A7739" t="s">
        <v>22</v>
      </c>
      <c r="B7739">
        <v>1197831</v>
      </c>
      <c r="C7739" s="1">
        <v>44422</v>
      </c>
      <c r="D7739" s="1" t="str">
        <f>TEXT(Table1[[#This Row],[Invoice Date]],"yyyy")</f>
        <v>2021</v>
      </c>
      <c r="E7739" t="s">
        <v>28</v>
      </c>
      <c r="F7739" t="s">
        <v>112</v>
      </c>
      <c r="G7739" t="s">
        <v>113</v>
      </c>
      <c r="H7739" t="s">
        <v>50</v>
      </c>
      <c r="I7739" t="str">
        <f>IF(ISNUMBER(SEARCH( "Women's",Table1[[#This Row],[Product]])), "Women","Male")</f>
        <v>Women</v>
      </c>
      <c r="J7739" t="str">
        <f>IF(ISNUMBER(SEARCH( "Apparel",Table1[[#This Row],[Product]])), "Apparel","Footwear")</f>
        <v>Footwear</v>
      </c>
      <c r="K7739" s="3">
        <v>35</v>
      </c>
      <c r="L7739">
        <v>525</v>
      </c>
      <c r="M7739" s="3">
        <v>18375</v>
      </c>
      <c r="N7739" s="3">
        <v>7350</v>
      </c>
      <c r="O7739" t="s">
        <v>26</v>
      </c>
    </row>
    <row r="7740" spans="1:15" hidden="1" x14ac:dyDescent="0.3">
      <c r="A7740" t="s">
        <v>22</v>
      </c>
      <c r="B7740">
        <v>1197831</v>
      </c>
      <c r="C7740" s="1">
        <v>44424</v>
      </c>
      <c r="D7740" s="1" t="str">
        <f>TEXT(Table1[[#This Row],[Invoice Date]],"yyyy")</f>
        <v>2021</v>
      </c>
      <c r="E7740" t="s">
        <v>19</v>
      </c>
      <c r="F7740" t="s">
        <v>53</v>
      </c>
      <c r="G7740" t="s">
        <v>62</v>
      </c>
      <c r="H7740" t="s">
        <v>16</v>
      </c>
      <c r="I7740" t="str">
        <f>IF(ISNUMBER(SEARCH( "Women's",Table1[[#This Row],[Product]])), "Women","Male")</f>
        <v>Women</v>
      </c>
      <c r="J7740" t="str">
        <f>IF(ISNUMBER(SEARCH( "Apparel",Table1[[#This Row],[Product]])), "Apparel","Footwear")</f>
        <v>Apparel</v>
      </c>
      <c r="K7740" s="3">
        <v>35</v>
      </c>
      <c r="L7740">
        <v>525</v>
      </c>
      <c r="M7740" s="3">
        <v>18375</v>
      </c>
      <c r="N7740" s="3">
        <v>8269</v>
      </c>
      <c r="O7740" t="s">
        <v>26</v>
      </c>
    </row>
    <row r="7741" spans="1:15" hidden="1" x14ac:dyDescent="0.3">
      <c r="A7741" t="s">
        <v>22</v>
      </c>
      <c r="B7741">
        <v>1197831</v>
      </c>
      <c r="C7741" s="1">
        <v>44439</v>
      </c>
      <c r="D7741" s="1" t="str">
        <f>TEXT(Table1[[#This Row],[Invoice Date]],"yyyy")</f>
        <v>2021</v>
      </c>
      <c r="E7741" t="s">
        <v>19</v>
      </c>
      <c r="F7741" t="s">
        <v>53</v>
      </c>
      <c r="G7741" t="s">
        <v>62</v>
      </c>
      <c r="H7741" t="s">
        <v>27</v>
      </c>
      <c r="I7741" t="str">
        <f>IF(ISNUMBER(SEARCH( "Women's",Table1[[#This Row],[Product]])), "Women","Male")</f>
        <v>Women</v>
      </c>
      <c r="J7741" t="str">
        <f>IF(ISNUMBER(SEARCH( "Apparel",Table1[[#This Row],[Product]])), "Apparel","Footwear")</f>
        <v>Footwear</v>
      </c>
      <c r="K7741" s="3">
        <v>25</v>
      </c>
      <c r="L7741">
        <v>525</v>
      </c>
      <c r="M7741" s="3">
        <v>13125</v>
      </c>
      <c r="N7741" s="3">
        <v>4594</v>
      </c>
      <c r="O7741" t="s">
        <v>26</v>
      </c>
    </row>
    <row r="7742" spans="1:15" hidden="1" x14ac:dyDescent="0.3">
      <c r="A7742" t="s">
        <v>22</v>
      </c>
      <c r="B7742">
        <v>1197831</v>
      </c>
      <c r="C7742" s="1">
        <v>44464</v>
      </c>
      <c r="D7742" s="1" t="str">
        <f>TEXT(Table1[[#This Row],[Invoice Date]],"yyyy")</f>
        <v>2021</v>
      </c>
      <c r="E7742" t="s">
        <v>19</v>
      </c>
      <c r="F7742" t="s">
        <v>53</v>
      </c>
      <c r="G7742" t="s">
        <v>62</v>
      </c>
      <c r="H7742" t="s">
        <v>50</v>
      </c>
      <c r="I7742" t="str">
        <f>IF(ISNUMBER(SEARCH( "Women's",Table1[[#This Row],[Product]])), "Women","Male")</f>
        <v>Women</v>
      </c>
      <c r="J7742" t="str">
        <f>IF(ISNUMBER(SEARCH( "Apparel",Table1[[#This Row],[Product]])), "Apparel","Footwear")</f>
        <v>Footwear</v>
      </c>
      <c r="K7742" s="3">
        <v>50</v>
      </c>
      <c r="L7742">
        <v>525</v>
      </c>
      <c r="M7742" s="3">
        <v>26250</v>
      </c>
      <c r="N7742" s="3">
        <v>13125</v>
      </c>
      <c r="O7742" t="s">
        <v>26</v>
      </c>
    </row>
    <row r="7743" spans="1:15" hidden="1" x14ac:dyDescent="0.3">
      <c r="A7743" t="s">
        <v>22</v>
      </c>
      <c r="B7743">
        <v>1197831</v>
      </c>
      <c r="C7743" s="1">
        <v>44465</v>
      </c>
      <c r="D7743" s="1" t="str">
        <f>TEXT(Table1[[#This Row],[Invoice Date]],"yyyy")</f>
        <v>2021</v>
      </c>
      <c r="E7743" t="s">
        <v>19</v>
      </c>
      <c r="F7743" t="s">
        <v>53</v>
      </c>
      <c r="G7743" t="s">
        <v>62</v>
      </c>
      <c r="H7743" t="s">
        <v>64</v>
      </c>
      <c r="I7743" t="str">
        <f>IF(ISNUMBER(SEARCH( "Women's",Table1[[#This Row],[Product]])), "Women","Male")</f>
        <v>Male</v>
      </c>
      <c r="J7743" t="str">
        <f>IF(ISNUMBER(SEARCH( "Apparel",Table1[[#This Row],[Product]])), "Apparel","Footwear")</f>
        <v>Apparel</v>
      </c>
      <c r="K7743" s="3">
        <v>55</v>
      </c>
      <c r="L7743">
        <v>525</v>
      </c>
      <c r="M7743" s="3">
        <v>28875</v>
      </c>
      <c r="N7743" s="3">
        <v>10106</v>
      </c>
      <c r="O7743" t="s">
        <v>26</v>
      </c>
    </row>
    <row r="7744" spans="1:15" hidden="1" x14ac:dyDescent="0.3">
      <c r="A7744" t="s">
        <v>22</v>
      </c>
      <c r="B7744">
        <v>1197831</v>
      </c>
      <c r="C7744" s="1">
        <v>44489</v>
      </c>
      <c r="D7744" s="1" t="str">
        <f>TEXT(Table1[[#This Row],[Invoice Date]],"yyyy")</f>
        <v>2021</v>
      </c>
      <c r="E7744" t="s">
        <v>19</v>
      </c>
      <c r="F7744" t="s">
        <v>53</v>
      </c>
      <c r="G7744" t="s">
        <v>62</v>
      </c>
      <c r="H7744" t="s">
        <v>64</v>
      </c>
      <c r="I7744" t="str">
        <f>IF(ISNUMBER(SEARCH( "Women's",Table1[[#This Row],[Product]])), "Women","Male")</f>
        <v>Male</v>
      </c>
      <c r="J7744" t="str">
        <f>IF(ISNUMBER(SEARCH( "Apparel",Table1[[#This Row],[Product]])), "Apparel","Footwear")</f>
        <v>Apparel</v>
      </c>
      <c r="K7744" s="3">
        <v>60</v>
      </c>
      <c r="L7744">
        <v>525</v>
      </c>
      <c r="M7744" s="3">
        <v>31500</v>
      </c>
      <c r="N7744" s="3">
        <v>11025</v>
      </c>
      <c r="O7744" t="s">
        <v>26</v>
      </c>
    </row>
    <row r="7745" spans="1:15" hidden="1" x14ac:dyDescent="0.3">
      <c r="A7745" t="s">
        <v>37</v>
      </c>
      <c r="B7745">
        <v>1185732</v>
      </c>
      <c r="C7745" s="1">
        <v>44533</v>
      </c>
      <c r="D7745" s="1" t="str">
        <f>TEXT(Table1[[#This Row],[Invoice Date]],"yyyy")</f>
        <v>2021</v>
      </c>
      <c r="E7745" t="s">
        <v>38</v>
      </c>
      <c r="F7745" t="s">
        <v>129</v>
      </c>
      <c r="G7745" t="s">
        <v>130</v>
      </c>
      <c r="H7745" t="s">
        <v>25</v>
      </c>
      <c r="I7745" t="str">
        <f>IF(ISNUMBER(SEARCH( "Women's",Table1[[#This Row],[Product]])), "Women","Male")</f>
        <v>Male</v>
      </c>
      <c r="J7745" t="str">
        <f>IF(ISNUMBER(SEARCH( "Apparel",Table1[[#This Row],[Product]])), "Apparel","Footwear")</f>
        <v>Footwear</v>
      </c>
      <c r="K7745" s="3">
        <v>65</v>
      </c>
      <c r="L7745">
        <v>525</v>
      </c>
      <c r="M7745" s="3">
        <v>34125</v>
      </c>
      <c r="N7745" s="3">
        <v>18769</v>
      </c>
      <c r="O7745" t="s">
        <v>26</v>
      </c>
    </row>
    <row r="7746" spans="1:15" hidden="1" x14ac:dyDescent="0.3">
      <c r="A7746" t="s">
        <v>18</v>
      </c>
      <c r="B7746">
        <v>1128299</v>
      </c>
      <c r="C7746" s="1">
        <v>43838</v>
      </c>
      <c r="D7746" s="1" t="str">
        <f>TEXT(Table1[[#This Row],[Invoice Date]],"yyyy")</f>
        <v>2020</v>
      </c>
      <c r="E7746" t="s">
        <v>42</v>
      </c>
      <c r="F7746" t="s">
        <v>110</v>
      </c>
      <c r="G7746" t="s">
        <v>111</v>
      </c>
      <c r="H7746" t="s">
        <v>25</v>
      </c>
      <c r="I7746" t="str">
        <f>IF(ISNUMBER(SEARCH( "Women's",Table1[[#This Row],[Product]])), "Women","Male")</f>
        <v>Male</v>
      </c>
      <c r="J7746" t="str">
        <f>IF(ISNUMBER(SEARCH( "Apparel",Table1[[#This Row],[Product]])), "Apparel","Footwear")</f>
        <v>Footwear</v>
      </c>
      <c r="K7746" s="3">
        <v>35</v>
      </c>
      <c r="L7746">
        <v>525</v>
      </c>
      <c r="M7746" s="3">
        <v>18375</v>
      </c>
      <c r="N7746" s="3">
        <v>7350</v>
      </c>
      <c r="O7746" t="s">
        <v>26</v>
      </c>
    </row>
    <row r="7747" spans="1:15" hidden="1" x14ac:dyDescent="0.3">
      <c r="A7747" t="s">
        <v>18</v>
      </c>
      <c r="B7747">
        <v>1128299</v>
      </c>
      <c r="C7747" s="1">
        <v>43876</v>
      </c>
      <c r="D7747" s="1" t="str">
        <f>TEXT(Table1[[#This Row],[Invoice Date]],"yyyy")</f>
        <v>2020</v>
      </c>
      <c r="E7747" t="s">
        <v>42</v>
      </c>
      <c r="F7747" t="s">
        <v>110</v>
      </c>
      <c r="G7747" t="s">
        <v>111</v>
      </c>
      <c r="H7747" t="s">
        <v>27</v>
      </c>
      <c r="I7747" t="str">
        <f>IF(ISNUMBER(SEARCH( "Women's",Table1[[#This Row],[Product]])), "Women","Male")</f>
        <v>Women</v>
      </c>
      <c r="J7747" t="str">
        <f>IF(ISNUMBER(SEARCH( "Apparel",Table1[[#This Row],[Product]])), "Apparel","Footwear")</f>
        <v>Footwear</v>
      </c>
      <c r="K7747" s="3">
        <v>65</v>
      </c>
      <c r="L7747">
        <v>525</v>
      </c>
      <c r="M7747" s="3">
        <v>34125</v>
      </c>
      <c r="N7747" s="3">
        <v>13650</v>
      </c>
      <c r="O7747" t="s">
        <v>31</v>
      </c>
    </row>
    <row r="7748" spans="1:15" hidden="1" x14ac:dyDescent="0.3">
      <c r="A7748" t="s">
        <v>18</v>
      </c>
      <c r="B7748">
        <v>1128299</v>
      </c>
      <c r="C7748" s="1">
        <v>43911</v>
      </c>
      <c r="D7748" s="1" t="str">
        <f>TEXT(Table1[[#This Row],[Invoice Date]],"yyyy")</f>
        <v>2020</v>
      </c>
      <c r="E7748" t="s">
        <v>42</v>
      </c>
      <c r="F7748" t="s">
        <v>127</v>
      </c>
      <c r="G7748" t="s">
        <v>128</v>
      </c>
      <c r="H7748" t="s">
        <v>25</v>
      </c>
      <c r="I7748" t="str">
        <f>IF(ISNUMBER(SEARCH( "Women's",Table1[[#This Row],[Product]])), "Women","Male")</f>
        <v>Male</v>
      </c>
      <c r="J7748" t="str">
        <f>IF(ISNUMBER(SEARCH( "Apparel",Table1[[#This Row],[Product]])), "Apparel","Footwear")</f>
        <v>Footwear</v>
      </c>
      <c r="K7748" s="3">
        <v>30</v>
      </c>
      <c r="L7748">
        <v>525</v>
      </c>
      <c r="M7748" s="3">
        <v>15750</v>
      </c>
      <c r="N7748" s="3">
        <v>5513</v>
      </c>
      <c r="O7748" t="s">
        <v>31</v>
      </c>
    </row>
    <row r="7749" spans="1:15" hidden="1" x14ac:dyDescent="0.3">
      <c r="A7749" t="s">
        <v>18</v>
      </c>
      <c r="B7749">
        <v>1128299</v>
      </c>
      <c r="C7749" s="1">
        <v>43923</v>
      </c>
      <c r="D7749" s="1" t="str">
        <f>TEXT(Table1[[#This Row],[Invoice Date]],"yyyy")</f>
        <v>2020</v>
      </c>
      <c r="E7749" t="s">
        <v>42</v>
      </c>
      <c r="F7749" t="s">
        <v>127</v>
      </c>
      <c r="G7749" t="s">
        <v>128</v>
      </c>
      <c r="H7749" t="s">
        <v>25</v>
      </c>
      <c r="I7749" t="str">
        <f>IF(ISNUMBER(SEARCH( "Women's",Table1[[#This Row],[Product]])), "Women","Male")</f>
        <v>Male</v>
      </c>
      <c r="J7749" t="str">
        <f>IF(ISNUMBER(SEARCH( "Apparel",Table1[[#This Row],[Product]])), "Apparel","Footwear")</f>
        <v>Footwear</v>
      </c>
      <c r="K7749" s="3">
        <v>60</v>
      </c>
      <c r="L7749">
        <v>525</v>
      </c>
      <c r="M7749" s="3">
        <v>31500</v>
      </c>
      <c r="N7749" s="3">
        <v>11025</v>
      </c>
      <c r="O7749" t="s">
        <v>31</v>
      </c>
    </row>
    <row r="7750" spans="1:15" hidden="1" x14ac:dyDescent="0.3">
      <c r="A7750" t="s">
        <v>18</v>
      </c>
      <c r="B7750">
        <v>1128299</v>
      </c>
      <c r="C7750" s="1">
        <v>43929</v>
      </c>
      <c r="D7750" s="1" t="str">
        <f>TEXT(Table1[[#This Row],[Invoice Date]],"yyyy")</f>
        <v>2020</v>
      </c>
      <c r="E7750" t="s">
        <v>42</v>
      </c>
      <c r="F7750" t="s">
        <v>127</v>
      </c>
      <c r="G7750" t="s">
        <v>128</v>
      </c>
      <c r="H7750" t="s">
        <v>25</v>
      </c>
      <c r="I7750" t="str">
        <f>IF(ISNUMBER(SEARCH( "Women's",Table1[[#This Row],[Product]])), "Women","Male")</f>
        <v>Male</v>
      </c>
      <c r="J7750" t="str">
        <f>IF(ISNUMBER(SEARCH( "Apparel",Table1[[#This Row],[Product]])), "Apparel","Footwear")</f>
        <v>Footwear</v>
      </c>
      <c r="K7750" s="3">
        <v>60</v>
      </c>
      <c r="L7750">
        <v>525</v>
      </c>
      <c r="M7750" s="3">
        <v>31500</v>
      </c>
      <c r="N7750" s="3">
        <v>15750</v>
      </c>
      <c r="O7750" t="s">
        <v>31</v>
      </c>
    </row>
    <row r="7751" spans="1:15" hidden="1" x14ac:dyDescent="0.3">
      <c r="A7751" t="s">
        <v>18</v>
      </c>
      <c r="B7751">
        <v>1128299</v>
      </c>
      <c r="C7751" s="1">
        <v>43945</v>
      </c>
      <c r="D7751" s="1" t="str">
        <f>TEXT(Table1[[#This Row],[Invoice Date]],"yyyy")</f>
        <v>2020</v>
      </c>
      <c r="E7751" t="s">
        <v>42</v>
      </c>
      <c r="F7751" t="s">
        <v>127</v>
      </c>
      <c r="G7751" t="s">
        <v>128</v>
      </c>
      <c r="H7751" t="s">
        <v>64</v>
      </c>
      <c r="I7751" t="str">
        <f>IF(ISNUMBER(SEARCH( "Women's",Table1[[#This Row],[Product]])), "Women","Male")</f>
        <v>Male</v>
      </c>
      <c r="J7751" t="str">
        <f>IF(ISNUMBER(SEARCH( "Apparel",Table1[[#This Row],[Product]])), "Apparel","Footwear")</f>
        <v>Apparel</v>
      </c>
      <c r="K7751" s="3">
        <v>70</v>
      </c>
      <c r="L7751">
        <v>525</v>
      </c>
      <c r="M7751" s="3">
        <v>36750</v>
      </c>
      <c r="N7751" s="3">
        <v>22050</v>
      </c>
      <c r="O7751" t="s">
        <v>31</v>
      </c>
    </row>
    <row r="7752" spans="1:15" hidden="1" x14ac:dyDescent="0.3">
      <c r="A7752" t="s">
        <v>18</v>
      </c>
      <c r="B7752">
        <v>1128299</v>
      </c>
      <c r="C7752" s="1">
        <v>43946</v>
      </c>
      <c r="D7752" s="1" t="str">
        <f>TEXT(Table1[[#This Row],[Invoice Date]],"yyyy")</f>
        <v>2020</v>
      </c>
      <c r="E7752" t="s">
        <v>42</v>
      </c>
      <c r="F7752" t="s">
        <v>127</v>
      </c>
      <c r="G7752" t="s">
        <v>128</v>
      </c>
      <c r="H7752" t="s">
        <v>16</v>
      </c>
      <c r="I7752" t="str">
        <f>IF(ISNUMBER(SEARCH( "Women's",Table1[[#This Row],[Product]])), "Women","Male")</f>
        <v>Women</v>
      </c>
      <c r="J7752" t="str">
        <f>IF(ISNUMBER(SEARCH( "Apparel",Table1[[#This Row],[Product]])), "Apparel","Footwear")</f>
        <v>Apparel</v>
      </c>
      <c r="K7752" s="3">
        <v>85</v>
      </c>
      <c r="L7752">
        <v>525</v>
      </c>
      <c r="M7752" s="3">
        <v>44625</v>
      </c>
      <c r="N7752" s="3">
        <v>11156</v>
      </c>
      <c r="O7752" t="s">
        <v>31</v>
      </c>
    </row>
    <row r="7753" spans="1:15" hidden="1" x14ac:dyDescent="0.3">
      <c r="A7753" t="s">
        <v>18</v>
      </c>
      <c r="B7753">
        <v>1128299</v>
      </c>
      <c r="C7753" s="1">
        <v>43959</v>
      </c>
      <c r="D7753" s="1" t="str">
        <f>TEXT(Table1[[#This Row],[Invoice Date]],"yyyy")</f>
        <v>2020</v>
      </c>
      <c r="E7753" t="s">
        <v>42</v>
      </c>
      <c r="F7753" t="s">
        <v>127</v>
      </c>
      <c r="G7753" t="s">
        <v>128</v>
      </c>
      <c r="H7753" t="s">
        <v>25</v>
      </c>
      <c r="I7753" t="str">
        <f>IF(ISNUMBER(SEARCH( "Women's",Table1[[#This Row],[Product]])), "Women","Male")</f>
        <v>Male</v>
      </c>
      <c r="J7753" t="str">
        <f>IF(ISNUMBER(SEARCH( "Apparel",Table1[[#This Row],[Product]])), "Apparel","Footwear")</f>
        <v>Footwear</v>
      </c>
      <c r="K7753" s="3">
        <v>55</v>
      </c>
      <c r="L7753">
        <v>525</v>
      </c>
      <c r="M7753" s="3">
        <v>28875</v>
      </c>
      <c r="N7753" s="3">
        <v>11550</v>
      </c>
      <c r="O7753" t="s">
        <v>31</v>
      </c>
    </row>
    <row r="7754" spans="1:15" hidden="1" x14ac:dyDescent="0.3">
      <c r="A7754" t="s">
        <v>18</v>
      </c>
      <c r="B7754">
        <v>1128299</v>
      </c>
      <c r="C7754" s="1">
        <v>43960</v>
      </c>
      <c r="D7754" s="1" t="str">
        <f>TEXT(Table1[[#This Row],[Invoice Date]],"yyyy")</f>
        <v>2020</v>
      </c>
      <c r="E7754" t="s">
        <v>42</v>
      </c>
      <c r="F7754" t="s">
        <v>127</v>
      </c>
      <c r="G7754" t="s">
        <v>128</v>
      </c>
      <c r="H7754" t="s">
        <v>34</v>
      </c>
      <c r="I7754" t="str">
        <f>IF(ISNUMBER(SEARCH( "Women's",Table1[[#This Row],[Product]])), "Women","Male")</f>
        <v>Male</v>
      </c>
      <c r="J7754" t="str">
        <f>IF(ISNUMBER(SEARCH( "Apparel",Table1[[#This Row],[Product]])), "Apparel","Footwear")</f>
        <v>Footwear</v>
      </c>
      <c r="K7754" s="3">
        <v>60</v>
      </c>
      <c r="L7754">
        <v>525</v>
      </c>
      <c r="M7754" s="3">
        <v>31500</v>
      </c>
      <c r="N7754" s="3">
        <v>7875</v>
      </c>
      <c r="O7754" t="s">
        <v>31</v>
      </c>
    </row>
    <row r="7755" spans="1:15" hidden="1" x14ac:dyDescent="0.3">
      <c r="A7755" t="s">
        <v>18</v>
      </c>
      <c r="B7755">
        <v>1128299</v>
      </c>
      <c r="C7755" s="1">
        <v>43976</v>
      </c>
      <c r="D7755" s="1" t="str">
        <f>TEXT(Table1[[#This Row],[Invoice Date]],"yyyy")</f>
        <v>2020</v>
      </c>
      <c r="E7755" t="s">
        <v>42</v>
      </c>
      <c r="F7755" t="s">
        <v>127</v>
      </c>
      <c r="G7755" t="s">
        <v>128</v>
      </c>
      <c r="H7755" t="s">
        <v>16</v>
      </c>
      <c r="I7755" t="str">
        <f>IF(ISNUMBER(SEARCH( "Women's",Table1[[#This Row],[Product]])), "Women","Male")</f>
        <v>Women</v>
      </c>
      <c r="J7755" t="str">
        <f>IF(ISNUMBER(SEARCH( "Apparel",Table1[[#This Row],[Product]])), "Apparel","Footwear")</f>
        <v>Apparel</v>
      </c>
      <c r="K7755" s="3">
        <v>80</v>
      </c>
      <c r="L7755">
        <v>525</v>
      </c>
      <c r="M7755" s="3">
        <v>42000</v>
      </c>
      <c r="N7755" s="3">
        <v>8400</v>
      </c>
      <c r="O7755" t="s">
        <v>31</v>
      </c>
    </row>
    <row r="7756" spans="1:15" hidden="1" x14ac:dyDescent="0.3">
      <c r="A7756" t="s">
        <v>18</v>
      </c>
      <c r="B7756">
        <v>1128299</v>
      </c>
      <c r="C7756" s="1">
        <v>44016</v>
      </c>
      <c r="D7756" s="1" t="str">
        <f>TEXT(Table1[[#This Row],[Invoice Date]],"yyyy")</f>
        <v>2020</v>
      </c>
      <c r="E7756" t="s">
        <v>42</v>
      </c>
      <c r="F7756" t="s">
        <v>91</v>
      </c>
      <c r="G7756" t="s">
        <v>92</v>
      </c>
      <c r="H7756" t="s">
        <v>50</v>
      </c>
      <c r="I7756" t="str">
        <f>IF(ISNUMBER(SEARCH( "Women's",Table1[[#This Row],[Product]])), "Women","Male")</f>
        <v>Women</v>
      </c>
      <c r="J7756" t="str">
        <f>IF(ISNUMBER(SEARCH( "Apparel",Table1[[#This Row],[Product]])), "Apparel","Footwear")</f>
        <v>Footwear</v>
      </c>
      <c r="K7756" s="3">
        <v>80</v>
      </c>
      <c r="L7756">
        <v>525</v>
      </c>
      <c r="M7756" s="3">
        <v>42000</v>
      </c>
      <c r="N7756" s="3">
        <v>12600</v>
      </c>
      <c r="O7756" t="s">
        <v>31</v>
      </c>
    </row>
    <row r="7757" spans="1:15" hidden="1" x14ac:dyDescent="0.3">
      <c r="A7757" t="s">
        <v>37</v>
      </c>
      <c r="B7757">
        <v>1185732</v>
      </c>
      <c r="C7757" s="1">
        <v>44163</v>
      </c>
      <c r="D7757" s="1" t="str">
        <f>TEXT(Table1[[#This Row],[Invoice Date]],"yyyy")</f>
        <v>2020</v>
      </c>
      <c r="E7757" t="s">
        <v>28</v>
      </c>
      <c r="F7757" t="s">
        <v>98</v>
      </c>
      <c r="G7757" t="s">
        <v>99</v>
      </c>
      <c r="H7757" t="s">
        <v>25</v>
      </c>
      <c r="I7757" t="str">
        <f>IF(ISNUMBER(SEARCH( "Women's",Table1[[#This Row],[Product]])), "Women","Male")</f>
        <v>Male</v>
      </c>
      <c r="J7757" t="str">
        <f>IF(ISNUMBER(SEARCH( "Apparel",Table1[[#This Row],[Product]])), "Apparel","Footwear")</f>
        <v>Footwear</v>
      </c>
      <c r="K7757" s="3">
        <v>50</v>
      </c>
      <c r="L7757">
        <v>525</v>
      </c>
      <c r="M7757" s="3">
        <v>26250</v>
      </c>
      <c r="N7757" s="3">
        <v>9188</v>
      </c>
      <c r="O7757" t="s">
        <v>26</v>
      </c>
    </row>
    <row r="7758" spans="1:15" hidden="1" x14ac:dyDescent="0.3">
      <c r="A7758" t="s">
        <v>57</v>
      </c>
      <c r="B7758">
        <v>1189833</v>
      </c>
      <c r="C7758" s="1">
        <v>44199</v>
      </c>
      <c r="D7758" s="1" t="str">
        <f>TEXT(Table1[[#This Row],[Invoice Date]],"yyyy")</f>
        <v>2021</v>
      </c>
      <c r="E7758" t="s">
        <v>28</v>
      </c>
      <c r="F7758" t="s">
        <v>125</v>
      </c>
      <c r="G7758" t="s">
        <v>126</v>
      </c>
      <c r="H7758" t="s">
        <v>25</v>
      </c>
      <c r="I7758" t="str">
        <f>IF(ISNUMBER(SEARCH( "Women's",Table1[[#This Row],[Product]])), "Women","Male")</f>
        <v>Male</v>
      </c>
      <c r="J7758" t="str">
        <f>IF(ISNUMBER(SEARCH( "Apparel",Table1[[#This Row],[Product]])), "Apparel","Footwear")</f>
        <v>Footwear</v>
      </c>
      <c r="K7758" s="3">
        <v>35</v>
      </c>
      <c r="L7758">
        <v>525</v>
      </c>
      <c r="M7758" s="3">
        <v>18375</v>
      </c>
      <c r="N7758" s="3">
        <v>8269</v>
      </c>
      <c r="O7758" t="s">
        <v>26</v>
      </c>
    </row>
    <row r="7759" spans="1:15" hidden="1" x14ac:dyDescent="0.3">
      <c r="A7759" t="s">
        <v>57</v>
      </c>
      <c r="B7759">
        <v>1189833</v>
      </c>
      <c r="C7759" s="1">
        <v>44224</v>
      </c>
      <c r="D7759" s="1" t="str">
        <f>TEXT(Table1[[#This Row],[Invoice Date]],"yyyy")</f>
        <v>2021</v>
      </c>
      <c r="E7759" t="s">
        <v>28</v>
      </c>
      <c r="F7759" t="s">
        <v>125</v>
      </c>
      <c r="G7759" t="s">
        <v>126</v>
      </c>
      <c r="H7759" t="s">
        <v>34</v>
      </c>
      <c r="I7759" t="str">
        <f>IF(ISNUMBER(SEARCH( "Women's",Table1[[#This Row],[Product]])), "Women","Male")</f>
        <v>Male</v>
      </c>
      <c r="J7759" t="str">
        <f>IF(ISNUMBER(SEARCH( "Apparel",Table1[[#This Row],[Product]])), "Apparel","Footwear")</f>
        <v>Footwear</v>
      </c>
      <c r="K7759" s="3">
        <v>45</v>
      </c>
      <c r="L7759">
        <v>525</v>
      </c>
      <c r="M7759" s="3">
        <v>23625</v>
      </c>
      <c r="N7759" s="3">
        <v>7088</v>
      </c>
      <c r="O7759" t="s">
        <v>26</v>
      </c>
    </row>
    <row r="7760" spans="1:15" hidden="1" x14ac:dyDescent="0.3">
      <c r="A7760" t="s">
        <v>22</v>
      </c>
      <c r="B7760">
        <v>1197831</v>
      </c>
      <c r="C7760" s="1">
        <v>44292</v>
      </c>
      <c r="D7760" s="1" t="str">
        <f>TEXT(Table1[[#This Row],[Invoice Date]],"yyyy")</f>
        <v>2021</v>
      </c>
      <c r="E7760" t="s">
        <v>19</v>
      </c>
      <c r="F7760" t="s">
        <v>68</v>
      </c>
      <c r="G7760" t="s">
        <v>69</v>
      </c>
      <c r="H7760" t="s">
        <v>50</v>
      </c>
      <c r="I7760" t="str">
        <f>IF(ISNUMBER(SEARCH( "Women's",Table1[[#This Row],[Product]])), "Women","Male")</f>
        <v>Women</v>
      </c>
      <c r="J7760" t="str">
        <f>IF(ISNUMBER(SEARCH( "Apparel",Table1[[#This Row],[Product]])), "Apparel","Footwear")</f>
        <v>Footwear</v>
      </c>
      <c r="K7760" s="3">
        <v>30</v>
      </c>
      <c r="L7760">
        <v>525</v>
      </c>
      <c r="M7760" s="3">
        <v>15750</v>
      </c>
      <c r="N7760" s="3">
        <v>7875</v>
      </c>
      <c r="O7760" t="s">
        <v>26</v>
      </c>
    </row>
    <row r="7761" spans="1:15" hidden="1" x14ac:dyDescent="0.3">
      <c r="A7761" t="s">
        <v>22</v>
      </c>
      <c r="B7761">
        <v>1197831</v>
      </c>
      <c r="C7761" s="1">
        <v>44321</v>
      </c>
      <c r="D7761" s="1" t="str">
        <f>TEXT(Table1[[#This Row],[Invoice Date]],"yyyy")</f>
        <v>2021</v>
      </c>
      <c r="E7761" t="s">
        <v>19</v>
      </c>
      <c r="F7761" t="s">
        <v>68</v>
      </c>
      <c r="G7761" t="s">
        <v>69</v>
      </c>
      <c r="H7761" t="s">
        <v>27</v>
      </c>
      <c r="I7761" t="str">
        <f>IF(ISNUMBER(SEARCH( "Women's",Table1[[#This Row],[Product]])), "Women","Male")</f>
        <v>Women</v>
      </c>
      <c r="J7761" t="str">
        <f>IF(ISNUMBER(SEARCH( "Apparel",Table1[[#This Row],[Product]])), "Apparel","Footwear")</f>
        <v>Footwear</v>
      </c>
      <c r="K7761" s="3">
        <v>40</v>
      </c>
      <c r="L7761">
        <v>525</v>
      </c>
      <c r="M7761" s="3">
        <v>21000</v>
      </c>
      <c r="N7761" s="3">
        <v>9450</v>
      </c>
      <c r="O7761" t="s">
        <v>26</v>
      </c>
    </row>
    <row r="7762" spans="1:15" hidden="1" x14ac:dyDescent="0.3">
      <c r="A7762" t="s">
        <v>22</v>
      </c>
      <c r="B7762">
        <v>1197831</v>
      </c>
      <c r="C7762" s="1">
        <v>44324</v>
      </c>
      <c r="D7762" s="1" t="str">
        <f>TEXT(Table1[[#This Row],[Invoice Date]],"yyyy")</f>
        <v>2021</v>
      </c>
      <c r="E7762" t="s">
        <v>19</v>
      </c>
      <c r="F7762" t="s">
        <v>68</v>
      </c>
      <c r="G7762" t="s">
        <v>69</v>
      </c>
      <c r="H7762" t="s">
        <v>16</v>
      </c>
      <c r="I7762" t="str">
        <f>IF(ISNUMBER(SEARCH( "Women's",Table1[[#This Row],[Product]])), "Women","Male")</f>
        <v>Women</v>
      </c>
      <c r="J7762" t="str">
        <f>IF(ISNUMBER(SEARCH( "Apparel",Table1[[#This Row],[Product]])), "Apparel","Footwear")</f>
        <v>Apparel</v>
      </c>
      <c r="K7762" s="3">
        <v>45</v>
      </c>
      <c r="L7762">
        <v>525</v>
      </c>
      <c r="M7762" s="3">
        <v>23625</v>
      </c>
      <c r="N7762" s="3">
        <v>14175</v>
      </c>
      <c r="O7762" t="s">
        <v>26</v>
      </c>
    </row>
    <row r="7763" spans="1:15" hidden="1" x14ac:dyDescent="0.3">
      <c r="A7763" t="s">
        <v>22</v>
      </c>
      <c r="B7763">
        <v>1197831</v>
      </c>
      <c r="C7763" s="1">
        <v>44449</v>
      </c>
      <c r="D7763" s="1" t="str">
        <f>TEXT(Table1[[#This Row],[Invoice Date]],"yyyy")</f>
        <v>2021</v>
      </c>
      <c r="E7763" t="s">
        <v>19</v>
      </c>
      <c r="F7763" t="s">
        <v>23</v>
      </c>
      <c r="G7763" t="s">
        <v>24</v>
      </c>
      <c r="H7763" t="s">
        <v>64</v>
      </c>
      <c r="I7763" t="str">
        <f>IF(ISNUMBER(SEARCH( "Women's",Table1[[#This Row],[Product]])), "Women","Male")</f>
        <v>Male</v>
      </c>
      <c r="J7763" t="str">
        <f>IF(ISNUMBER(SEARCH( "Apparel",Table1[[#This Row],[Product]])), "Apparel","Footwear")</f>
        <v>Apparel</v>
      </c>
      <c r="K7763" s="3">
        <v>50</v>
      </c>
      <c r="L7763">
        <v>525</v>
      </c>
      <c r="M7763" s="3">
        <v>26250</v>
      </c>
      <c r="N7763" s="3">
        <v>11813</v>
      </c>
      <c r="O7763" t="s">
        <v>26</v>
      </c>
    </row>
    <row r="7764" spans="1:15" hidden="1" x14ac:dyDescent="0.3">
      <c r="A7764" t="s">
        <v>22</v>
      </c>
      <c r="B7764">
        <v>1197831</v>
      </c>
      <c r="C7764" s="1">
        <v>44463</v>
      </c>
      <c r="D7764" s="1" t="str">
        <f>TEXT(Table1[[#This Row],[Invoice Date]],"yyyy")</f>
        <v>2021</v>
      </c>
      <c r="E7764" t="s">
        <v>19</v>
      </c>
      <c r="F7764" t="s">
        <v>23</v>
      </c>
      <c r="G7764" t="s">
        <v>24</v>
      </c>
      <c r="H7764" t="s">
        <v>25</v>
      </c>
      <c r="I7764" t="str">
        <f>IF(ISNUMBER(SEARCH( "Women's",Table1[[#This Row],[Product]])), "Women","Male")</f>
        <v>Male</v>
      </c>
      <c r="J7764" t="str">
        <f>IF(ISNUMBER(SEARCH( "Apparel",Table1[[#This Row],[Product]])), "Apparel","Footwear")</f>
        <v>Footwear</v>
      </c>
      <c r="K7764" s="3">
        <v>30</v>
      </c>
      <c r="L7764">
        <v>525</v>
      </c>
      <c r="M7764" s="3">
        <v>15750</v>
      </c>
      <c r="N7764" s="3">
        <v>7875</v>
      </c>
      <c r="O7764" t="s">
        <v>26</v>
      </c>
    </row>
    <row r="7765" spans="1:15" hidden="1" x14ac:dyDescent="0.3">
      <c r="A7765" t="s">
        <v>22</v>
      </c>
      <c r="B7765">
        <v>1197831</v>
      </c>
      <c r="C7765" s="1">
        <v>44464</v>
      </c>
      <c r="D7765" s="1" t="str">
        <f>TEXT(Table1[[#This Row],[Invoice Date]],"yyyy")</f>
        <v>2021</v>
      </c>
      <c r="E7765" t="s">
        <v>19</v>
      </c>
      <c r="F7765" t="s">
        <v>23</v>
      </c>
      <c r="G7765" t="s">
        <v>24</v>
      </c>
      <c r="H7765" t="s">
        <v>34</v>
      </c>
      <c r="I7765" t="str">
        <f>IF(ISNUMBER(SEARCH( "Women's",Table1[[#This Row],[Product]])), "Women","Male")</f>
        <v>Male</v>
      </c>
      <c r="J7765" t="str">
        <f>IF(ISNUMBER(SEARCH( "Apparel",Table1[[#This Row],[Product]])), "Apparel","Footwear")</f>
        <v>Footwear</v>
      </c>
      <c r="K7765" s="3">
        <v>30</v>
      </c>
      <c r="L7765">
        <v>525</v>
      </c>
      <c r="M7765" s="3">
        <v>15750</v>
      </c>
      <c r="N7765" s="3">
        <v>7875</v>
      </c>
      <c r="O7765" t="s">
        <v>26</v>
      </c>
    </row>
    <row r="7766" spans="1:15" hidden="1" x14ac:dyDescent="0.3">
      <c r="A7766" t="s">
        <v>45</v>
      </c>
      <c r="B7766">
        <v>1185732</v>
      </c>
      <c r="C7766" s="1">
        <v>44511</v>
      </c>
      <c r="D7766" s="1" t="str">
        <f>TEXT(Table1[[#This Row],[Invoice Date]],"yyyy")</f>
        <v>2021</v>
      </c>
      <c r="E7766" t="s">
        <v>38</v>
      </c>
      <c r="F7766" t="s">
        <v>116</v>
      </c>
      <c r="G7766" t="s">
        <v>80</v>
      </c>
      <c r="H7766" t="s">
        <v>25</v>
      </c>
      <c r="I7766" t="str">
        <f>IF(ISNUMBER(SEARCH( "Women's",Table1[[#This Row],[Product]])), "Women","Male")</f>
        <v>Male</v>
      </c>
      <c r="J7766" t="str">
        <f>IF(ISNUMBER(SEARCH( "Apparel",Table1[[#This Row],[Product]])), "Apparel","Footwear")</f>
        <v>Footwear</v>
      </c>
      <c r="K7766" s="3">
        <v>55</v>
      </c>
      <c r="L7766">
        <v>525</v>
      </c>
      <c r="M7766" s="3">
        <v>28875</v>
      </c>
      <c r="N7766" s="3">
        <v>10106</v>
      </c>
      <c r="O7766" t="s">
        <v>26</v>
      </c>
    </row>
    <row r="7767" spans="1:15" hidden="1" x14ac:dyDescent="0.3">
      <c r="A7767" t="s">
        <v>45</v>
      </c>
      <c r="B7767">
        <v>1185732</v>
      </c>
      <c r="C7767" s="1">
        <v>44551</v>
      </c>
      <c r="D7767" s="1" t="str">
        <f>TEXT(Table1[[#This Row],[Invoice Date]],"yyyy")</f>
        <v>2021</v>
      </c>
      <c r="E7767" t="s">
        <v>38</v>
      </c>
      <c r="F7767" t="s">
        <v>116</v>
      </c>
      <c r="G7767" t="s">
        <v>80</v>
      </c>
      <c r="H7767" t="s">
        <v>25</v>
      </c>
      <c r="I7767" t="str">
        <f>IF(ISNUMBER(SEARCH( "Women's",Table1[[#This Row],[Product]])), "Women","Male")</f>
        <v>Male</v>
      </c>
      <c r="J7767" t="str">
        <f>IF(ISNUMBER(SEARCH( "Apparel",Table1[[#This Row],[Product]])), "Apparel","Footwear")</f>
        <v>Footwear</v>
      </c>
      <c r="K7767" s="3">
        <v>55</v>
      </c>
      <c r="L7767">
        <v>525</v>
      </c>
      <c r="M7767" s="3">
        <v>28875</v>
      </c>
      <c r="N7767" s="3">
        <v>10106</v>
      </c>
      <c r="O7767" t="s">
        <v>26</v>
      </c>
    </row>
    <row r="7768" spans="1:15" hidden="1" x14ac:dyDescent="0.3">
      <c r="A7768" t="s">
        <v>45</v>
      </c>
      <c r="B7768">
        <v>1185732</v>
      </c>
      <c r="C7768" s="1">
        <v>44307</v>
      </c>
      <c r="D7768" s="1" t="str">
        <f>TEXT(Table1[[#This Row],[Invoice Date]],"yyyy")</f>
        <v>2021</v>
      </c>
      <c r="E7768" t="s">
        <v>42</v>
      </c>
      <c r="F7768" t="s">
        <v>131</v>
      </c>
      <c r="G7768" t="s">
        <v>132</v>
      </c>
      <c r="H7768" t="s">
        <v>25</v>
      </c>
      <c r="I7768" t="str">
        <f>IF(ISNUMBER(SEARCH( "Women's",Table1[[#This Row],[Product]])), "Women","Male")</f>
        <v>Male</v>
      </c>
      <c r="J7768" t="str">
        <f>IF(ISNUMBER(SEARCH( "Apparel",Table1[[#This Row],[Product]])), "Apparel","Footwear")</f>
        <v>Footwear</v>
      </c>
      <c r="K7768" s="3">
        <v>55</v>
      </c>
      <c r="L7768">
        <v>525</v>
      </c>
      <c r="M7768" s="3">
        <v>28875</v>
      </c>
      <c r="N7768" s="3">
        <v>10106</v>
      </c>
      <c r="O7768" t="s">
        <v>26</v>
      </c>
    </row>
    <row r="7769" spans="1:15" hidden="1" x14ac:dyDescent="0.3">
      <c r="A7769" t="s">
        <v>45</v>
      </c>
      <c r="B7769">
        <v>1185732</v>
      </c>
      <c r="C7769" s="1">
        <v>44459</v>
      </c>
      <c r="D7769" s="1" t="str">
        <f>TEXT(Table1[[#This Row],[Invoice Date]],"yyyy")</f>
        <v>2021</v>
      </c>
      <c r="E7769" t="s">
        <v>42</v>
      </c>
      <c r="F7769" t="s">
        <v>131</v>
      </c>
      <c r="G7769" t="s">
        <v>132</v>
      </c>
      <c r="H7769" t="s">
        <v>25</v>
      </c>
      <c r="I7769" t="str">
        <f>IF(ISNUMBER(SEARCH( "Women's",Table1[[#This Row],[Product]])), "Women","Male")</f>
        <v>Male</v>
      </c>
      <c r="J7769" t="str">
        <f>IF(ISNUMBER(SEARCH( "Apparel",Table1[[#This Row],[Product]])), "Apparel","Footwear")</f>
        <v>Footwear</v>
      </c>
      <c r="K7769" s="3">
        <v>65</v>
      </c>
      <c r="L7769">
        <v>525</v>
      </c>
      <c r="M7769" s="3">
        <v>34125</v>
      </c>
      <c r="N7769" s="3">
        <v>11944</v>
      </c>
      <c r="O7769" t="s">
        <v>26</v>
      </c>
    </row>
    <row r="7770" spans="1:15" hidden="1" x14ac:dyDescent="0.3">
      <c r="A7770" t="s">
        <v>37</v>
      </c>
      <c r="B7770">
        <v>1128299</v>
      </c>
      <c r="C7770" s="1">
        <v>44327</v>
      </c>
      <c r="D7770" s="1" t="str">
        <f>TEXT(Table1[[#This Row],[Invoice Date]],"yyyy")</f>
        <v>2021</v>
      </c>
      <c r="E7770" t="s">
        <v>42</v>
      </c>
      <c r="F7770" t="s">
        <v>123</v>
      </c>
      <c r="G7770" t="s">
        <v>124</v>
      </c>
      <c r="H7770" t="s">
        <v>25</v>
      </c>
      <c r="I7770" t="str">
        <f>IF(ISNUMBER(SEARCH( "Women's",Table1[[#This Row],[Product]])), "Women","Male")</f>
        <v>Male</v>
      </c>
      <c r="J7770" t="str">
        <f>IF(ISNUMBER(SEARCH( "Apparel",Table1[[#This Row],[Product]])), "Apparel","Footwear")</f>
        <v>Footwear</v>
      </c>
      <c r="K7770" s="3">
        <v>55</v>
      </c>
      <c r="L7770">
        <v>525</v>
      </c>
      <c r="M7770" s="3">
        <v>28875</v>
      </c>
      <c r="N7770" s="3">
        <v>7219</v>
      </c>
      <c r="O7770" t="s">
        <v>26</v>
      </c>
    </row>
    <row r="7771" spans="1:15" hidden="1" x14ac:dyDescent="0.3">
      <c r="A7771" t="s">
        <v>37</v>
      </c>
      <c r="B7771">
        <v>1128299</v>
      </c>
      <c r="C7771" s="1">
        <v>44418</v>
      </c>
      <c r="D7771" s="1" t="str">
        <f>TEXT(Table1[[#This Row],[Invoice Date]],"yyyy")</f>
        <v>2021</v>
      </c>
      <c r="E7771" t="s">
        <v>42</v>
      </c>
      <c r="F7771" t="s">
        <v>123</v>
      </c>
      <c r="G7771" t="s">
        <v>124</v>
      </c>
      <c r="H7771" t="s">
        <v>50</v>
      </c>
      <c r="I7771" t="str">
        <f>IF(ISNUMBER(SEARCH( "Women's",Table1[[#This Row],[Product]])), "Women","Male")</f>
        <v>Women</v>
      </c>
      <c r="J7771" t="str">
        <f>IF(ISNUMBER(SEARCH( "Apparel",Table1[[#This Row],[Product]])), "Apparel","Footwear")</f>
        <v>Footwear</v>
      </c>
      <c r="K7771" s="3">
        <v>70</v>
      </c>
      <c r="L7771">
        <v>525</v>
      </c>
      <c r="M7771" s="3">
        <v>36750</v>
      </c>
      <c r="N7771" s="3">
        <v>9188</v>
      </c>
      <c r="O7771" t="s">
        <v>26</v>
      </c>
    </row>
    <row r="7772" spans="1:15" hidden="1" x14ac:dyDescent="0.3">
      <c r="A7772" t="s">
        <v>12</v>
      </c>
      <c r="B7772">
        <v>1128299</v>
      </c>
      <c r="C7772" s="1">
        <v>44418</v>
      </c>
      <c r="D7772" s="1" t="str">
        <f>TEXT(Table1[[#This Row],[Invoice Date]],"yyyy")</f>
        <v>2021</v>
      </c>
      <c r="E7772" t="s">
        <v>42</v>
      </c>
      <c r="F7772" t="s">
        <v>123</v>
      </c>
      <c r="G7772" t="s">
        <v>124</v>
      </c>
      <c r="H7772" t="s">
        <v>64</v>
      </c>
      <c r="I7772" t="str">
        <f>IF(ISNUMBER(SEARCH( "Women's",Table1[[#This Row],[Product]])), "Women","Male")</f>
        <v>Male</v>
      </c>
      <c r="J7772" t="str">
        <f>IF(ISNUMBER(SEARCH( "Apparel",Table1[[#This Row],[Product]])), "Apparel","Footwear")</f>
        <v>Apparel</v>
      </c>
      <c r="K7772" s="3">
        <v>70</v>
      </c>
      <c r="L7772">
        <v>525</v>
      </c>
      <c r="M7772" s="3">
        <v>36750</v>
      </c>
      <c r="N7772" s="3">
        <v>5513</v>
      </c>
      <c r="O7772" t="s">
        <v>26</v>
      </c>
    </row>
    <row r="7773" spans="1:15" hidden="1" x14ac:dyDescent="0.3">
      <c r="A7773" t="s">
        <v>12</v>
      </c>
      <c r="B7773">
        <v>1128299</v>
      </c>
      <c r="C7773" s="1">
        <v>44510</v>
      </c>
      <c r="D7773" s="1" t="str">
        <f>TEXT(Table1[[#This Row],[Invoice Date]],"yyyy")</f>
        <v>2021</v>
      </c>
      <c r="E7773" t="s">
        <v>42</v>
      </c>
      <c r="F7773" t="s">
        <v>123</v>
      </c>
      <c r="G7773" t="s">
        <v>124</v>
      </c>
      <c r="H7773" t="s">
        <v>25</v>
      </c>
      <c r="I7773" t="str">
        <f>IF(ISNUMBER(SEARCH( "Women's",Table1[[#This Row],[Product]])), "Women","Male")</f>
        <v>Male</v>
      </c>
      <c r="J7773" t="str">
        <f>IF(ISNUMBER(SEARCH( "Apparel",Table1[[#This Row],[Product]])), "Apparel","Footwear")</f>
        <v>Footwear</v>
      </c>
      <c r="K7773" s="3">
        <v>55</v>
      </c>
      <c r="L7773">
        <v>525</v>
      </c>
      <c r="M7773" s="3">
        <v>28875</v>
      </c>
      <c r="N7773" s="3">
        <v>7219</v>
      </c>
      <c r="O7773" t="s">
        <v>26</v>
      </c>
    </row>
    <row r="7774" spans="1:15" hidden="1" x14ac:dyDescent="0.3">
      <c r="A7774" t="s">
        <v>22</v>
      </c>
      <c r="B7774">
        <v>1128299</v>
      </c>
      <c r="C7774" s="1">
        <v>44539</v>
      </c>
      <c r="D7774" s="1" t="str">
        <f>TEXT(Table1[[#This Row],[Invoice Date]],"yyyy")</f>
        <v>2021</v>
      </c>
      <c r="E7774" t="s">
        <v>42</v>
      </c>
      <c r="F7774" t="s">
        <v>123</v>
      </c>
      <c r="G7774" t="s">
        <v>124</v>
      </c>
      <c r="H7774" t="s">
        <v>16</v>
      </c>
      <c r="I7774" t="str">
        <f>IF(ISNUMBER(SEARCH( "Women's",Table1[[#This Row],[Product]])), "Women","Male")</f>
        <v>Women</v>
      </c>
      <c r="J7774" t="str">
        <f>IF(ISNUMBER(SEARCH( "Apparel",Table1[[#This Row],[Product]])), "Apparel","Footwear")</f>
        <v>Apparel</v>
      </c>
      <c r="K7774" s="3">
        <v>95</v>
      </c>
      <c r="L7774">
        <v>525</v>
      </c>
      <c r="M7774" s="3">
        <v>49875</v>
      </c>
      <c r="N7774" s="3">
        <v>19950</v>
      </c>
      <c r="O7774" t="s">
        <v>26</v>
      </c>
    </row>
    <row r="7775" spans="1:15" hidden="1" x14ac:dyDescent="0.3">
      <c r="A7775" t="s">
        <v>22</v>
      </c>
      <c r="B7775">
        <v>1128299</v>
      </c>
      <c r="C7775" s="1">
        <v>44244</v>
      </c>
      <c r="D7775" s="1" t="str">
        <f>TEXT(Table1[[#This Row],[Invoice Date]],"yyyy")</f>
        <v>2021</v>
      </c>
      <c r="E7775" t="s">
        <v>42</v>
      </c>
      <c r="F7775" t="s">
        <v>123</v>
      </c>
      <c r="G7775" t="s">
        <v>124</v>
      </c>
      <c r="H7775" t="s">
        <v>25</v>
      </c>
      <c r="I7775" t="str">
        <f>IF(ISNUMBER(SEARCH( "Women's",Table1[[#This Row],[Product]])), "Women","Male")</f>
        <v>Male</v>
      </c>
      <c r="J7775" t="str">
        <f>IF(ISNUMBER(SEARCH( "Apparel",Table1[[#This Row],[Product]])), "Apparel","Footwear")</f>
        <v>Footwear</v>
      </c>
      <c r="K7775" s="3">
        <v>40</v>
      </c>
      <c r="L7775">
        <v>525</v>
      </c>
      <c r="M7775" s="3">
        <v>21000</v>
      </c>
      <c r="N7775" s="3">
        <v>6300</v>
      </c>
      <c r="O7775" t="s">
        <v>26</v>
      </c>
    </row>
    <row r="7776" spans="1:15" hidden="1" x14ac:dyDescent="0.3">
      <c r="A7776" t="s">
        <v>12</v>
      </c>
      <c r="B7776">
        <v>1128299</v>
      </c>
      <c r="C7776" s="1">
        <v>44517</v>
      </c>
      <c r="D7776" s="1" t="str">
        <f>TEXT(Table1[[#This Row],[Invoice Date]],"yyyy")</f>
        <v>2021</v>
      </c>
      <c r="E7776" t="s">
        <v>13</v>
      </c>
      <c r="F7776" t="s">
        <v>14</v>
      </c>
      <c r="G7776" t="s">
        <v>15</v>
      </c>
      <c r="H7776" t="s">
        <v>27</v>
      </c>
      <c r="I7776" t="str">
        <f>IF(ISNUMBER(SEARCH( "Women's",Table1[[#This Row],[Product]])), "Women","Male")</f>
        <v>Women</v>
      </c>
      <c r="J7776" t="str">
        <f>IF(ISNUMBER(SEARCH( "Apparel",Table1[[#This Row],[Product]])), "Apparel","Footwear")</f>
        <v>Footwear</v>
      </c>
      <c r="K7776" s="3">
        <v>55</v>
      </c>
      <c r="L7776">
        <v>525</v>
      </c>
      <c r="M7776" s="3">
        <v>28875</v>
      </c>
      <c r="N7776" s="3">
        <v>8663</v>
      </c>
      <c r="O7776" t="s">
        <v>31</v>
      </c>
    </row>
    <row r="7777" spans="1:15" hidden="1" x14ac:dyDescent="0.3">
      <c r="A7777" t="s">
        <v>18</v>
      </c>
      <c r="B7777">
        <v>1128299</v>
      </c>
      <c r="C7777" s="1">
        <v>44546</v>
      </c>
      <c r="D7777" s="1" t="str">
        <f>TEXT(Table1[[#This Row],[Invoice Date]],"yyyy")</f>
        <v>2021</v>
      </c>
      <c r="E7777" t="s">
        <v>13</v>
      </c>
      <c r="F7777" t="s">
        <v>14</v>
      </c>
      <c r="G7777" t="s">
        <v>15</v>
      </c>
      <c r="H7777" t="s">
        <v>64</v>
      </c>
      <c r="I7777" t="str">
        <f>IF(ISNUMBER(SEARCH( "Women's",Table1[[#This Row],[Product]])), "Women","Male")</f>
        <v>Male</v>
      </c>
      <c r="J7777" t="str">
        <f>IF(ISNUMBER(SEARCH( "Apparel",Table1[[#This Row],[Product]])), "Apparel","Footwear")</f>
        <v>Apparel</v>
      </c>
      <c r="K7777" s="3">
        <v>90</v>
      </c>
      <c r="L7777">
        <v>525</v>
      </c>
      <c r="M7777" s="3">
        <v>47250</v>
      </c>
      <c r="N7777" s="3">
        <v>9450</v>
      </c>
      <c r="O7777" t="s">
        <v>31</v>
      </c>
    </row>
    <row r="7778" spans="1:15" hidden="1" x14ac:dyDescent="0.3">
      <c r="A7778" t="s">
        <v>18</v>
      </c>
      <c r="B7778">
        <v>1185732</v>
      </c>
      <c r="C7778" s="1">
        <v>44295</v>
      </c>
      <c r="D7778" s="1" t="str">
        <f>TEXT(Table1[[#This Row],[Invoice Date]],"yyyy")</f>
        <v>2021</v>
      </c>
      <c r="E7778" t="s">
        <v>38</v>
      </c>
      <c r="F7778" t="s">
        <v>39</v>
      </c>
      <c r="G7778" t="s">
        <v>95</v>
      </c>
      <c r="H7778" t="s">
        <v>34</v>
      </c>
      <c r="I7778" t="str">
        <f>IF(ISNUMBER(SEARCH( "Women's",Table1[[#This Row],[Product]])), "Women","Male")</f>
        <v>Male</v>
      </c>
      <c r="J7778" t="str">
        <f>IF(ISNUMBER(SEARCH( "Apparel",Table1[[#This Row],[Product]])), "Apparel","Footwear")</f>
        <v>Footwear</v>
      </c>
      <c r="K7778" s="3">
        <v>45</v>
      </c>
      <c r="L7778">
        <v>525</v>
      </c>
      <c r="M7778" s="3">
        <v>23625</v>
      </c>
      <c r="N7778" s="3">
        <v>8269</v>
      </c>
      <c r="O7778" t="s">
        <v>31</v>
      </c>
    </row>
    <row r="7779" spans="1:15" hidden="1" x14ac:dyDescent="0.3">
      <c r="A7779" t="s">
        <v>18</v>
      </c>
      <c r="B7779">
        <v>1185732</v>
      </c>
      <c r="C7779" s="1">
        <v>44295</v>
      </c>
      <c r="D7779" s="1" t="str">
        <f>TEXT(Table1[[#This Row],[Invoice Date]],"yyyy")</f>
        <v>2021</v>
      </c>
      <c r="E7779" t="s">
        <v>38</v>
      </c>
      <c r="F7779" t="s">
        <v>39</v>
      </c>
      <c r="G7779" t="s">
        <v>95</v>
      </c>
      <c r="H7779" t="s">
        <v>27</v>
      </c>
      <c r="I7779" t="str">
        <f>IF(ISNUMBER(SEARCH( "Women's",Table1[[#This Row],[Product]])), "Women","Male")</f>
        <v>Women</v>
      </c>
      <c r="J7779" t="str">
        <f>IF(ISNUMBER(SEARCH( "Apparel",Table1[[#This Row],[Product]])), "Apparel","Footwear")</f>
        <v>Footwear</v>
      </c>
      <c r="K7779" s="3">
        <v>35</v>
      </c>
      <c r="L7779">
        <v>525</v>
      </c>
      <c r="M7779" s="3">
        <v>18375</v>
      </c>
      <c r="N7779" s="3">
        <v>4594</v>
      </c>
      <c r="O7779" t="s">
        <v>31</v>
      </c>
    </row>
    <row r="7780" spans="1:15" hidden="1" x14ac:dyDescent="0.3">
      <c r="A7780" t="s">
        <v>18</v>
      </c>
      <c r="B7780">
        <v>1185732</v>
      </c>
      <c r="C7780" s="1">
        <v>44324</v>
      </c>
      <c r="D7780" s="1" t="str">
        <f>TEXT(Table1[[#This Row],[Invoice Date]],"yyyy")</f>
        <v>2021</v>
      </c>
      <c r="E7780" t="s">
        <v>38</v>
      </c>
      <c r="F7780" t="s">
        <v>39</v>
      </c>
      <c r="G7780" t="s">
        <v>95</v>
      </c>
      <c r="H7780" t="s">
        <v>64</v>
      </c>
      <c r="I7780" t="str">
        <f>IF(ISNUMBER(SEARCH( "Women's",Table1[[#This Row],[Product]])), "Women","Male")</f>
        <v>Male</v>
      </c>
      <c r="J7780" t="str">
        <f>IF(ISNUMBER(SEARCH( "Apparel",Table1[[#This Row],[Product]])), "Apparel","Footwear")</f>
        <v>Apparel</v>
      </c>
      <c r="K7780" s="3">
        <v>60</v>
      </c>
      <c r="L7780">
        <v>525</v>
      </c>
      <c r="M7780" s="3">
        <v>31500</v>
      </c>
      <c r="N7780" s="3">
        <v>11025</v>
      </c>
      <c r="O7780" t="s">
        <v>31</v>
      </c>
    </row>
    <row r="7781" spans="1:15" hidden="1" x14ac:dyDescent="0.3">
      <c r="A7781" t="s">
        <v>18</v>
      </c>
      <c r="B7781">
        <v>1185732</v>
      </c>
      <c r="C7781" s="1">
        <v>44447</v>
      </c>
      <c r="D7781" s="1" t="str">
        <f>TEXT(Table1[[#This Row],[Invoice Date]],"yyyy")</f>
        <v>2021</v>
      </c>
      <c r="E7781" t="s">
        <v>38</v>
      </c>
      <c r="F7781" t="s">
        <v>39</v>
      </c>
      <c r="G7781" t="s">
        <v>95</v>
      </c>
      <c r="H7781" t="s">
        <v>50</v>
      </c>
      <c r="I7781" t="str">
        <f>IF(ISNUMBER(SEARCH( "Women's",Table1[[#This Row],[Product]])), "Women","Male")</f>
        <v>Women</v>
      </c>
      <c r="J7781" t="str">
        <f>IF(ISNUMBER(SEARCH( "Apparel",Table1[[#This Row],[Product]])), "Apparel","Footwear")</f>
        <v>Footwear</v>
      </c>
      <c r="K7781" s="3">
        <v>45</v>
      </c>
      <c r="L7781">
        <v>525</v>
      </c>
      <c r="M7781" s="3">
        <v>23625</v>
      </c>
      <c r="N7781" s="3">
        <v>7088</v>
      </c>
      <c r="O7781" t="s">
        <v>31</v>
      </c>
    </row>
    <row r="7782" spans="1:15" hidden="1" x14ac:dyDescent="0.3">
      <c r="A7782" t="s">
        <v>18</v>
      </c>
      <c r="B7782">
        <v>1185732</v>
      </c>
      <c r="C7782" s="1">
        <v>44447</v>
      </c>
      <c r="D7782" s="1" t="str">
        <f>TEXT(Table1[[#This Row],[Invoice Date]],"yyyy")</f>
        <v>2021</v>
      </c>
      <c r="E7782" t="s">
        <v>38</v>
      </c>
      <c r="F7782" t="s">
        <v>39</v>
      </c>
      <c r="G7782" t="s">
        <v>95</v>
      </c>
      <c r="H7782" t="s">
        <v>64</v>
      </c>
      <c r="I7782" t="str">
        <f>IF(ISNUMBER(SEARCH( "Women's",Table1[[#This Row],[Product]])), "Women","Male")</f>
        <v>Male</v>
      </c>
      <c r="J7782" t="str">
        <f>IF(ISNUMBER(SEARCH( "Apparel",Table1[[#This Row],[Product]])), "Apparel","Footwear")</f>
        <v>Apparel</v>
      </c>
      <c r="K7782" s="3">
        <v>55</v>
      </c>
      <c r="L7782">
        <v>525</v>
      </c>
      <c r="M7782" s="3">
        <v>28875</v>
      </c>
      <c r="N7782" s="3">
        <v>10106</v>
      </c>
      <c r="O7782" t="s">
        <v>31</v>
      </c>
    </row>
    <row r="7783" spans="1:15" hidden="1" x14ac:dyDescent="0.3">
      <c r="A7783" t="s">
        <v>18</v>
      </c>
      <c r="B7783">
        <v>1185732</v>
      </c>
      <c r="C7783" s="1">
        <v>44479</v>
      </c>
      <c r="D7783" s="1" t="str">
        <f>TEXT(Table1[[#This Row],[Invoice Date]],"yyyy")</f>
        <v>2021</v>
      </c>
      <c r="E7783" t="s">
        <v>38</v>
      </c>
      <c r="F7783" t="s">
        <v>39</v>
      </c>
      <c r="G7783" t="s">
        <v>95</v>
      </c>
      <c r="H7783" t="s">
        <v>27</v>
      </c>
      <c r="I7783" t="str">
        <f>IF(ISNUMBER(SEARCH( "Women's",Table1[[#This Row],[Product]])), "Women","Male")</f>
        <v>Women</v>
      </c>
      <c r="J7783" t="str">
        <f>IF(ISNUMBER(SEARCH( "Apparel",Table1[[#This Row],[Product]])), "Apparel","Footwear")</f>
        <v>Footwear</v>
      </c>
      <c r="K7783" s="3">
        <v>50</v>
      </c>
      <c r="L7783">
        <v>525</v>
      </c>
      <c r="M7783" s="3">
        <v>26250</v>
      </c>
      <c r="N7783" s="3">
        <v>6563</v>
      </c>
      <c r="O7783" t="s">
        <v>31</v>
      </c>
    </row>
    <row r="7784" spans="1:15" hidden="1" x14ac:dyDescent="0.3">
      <c r="A7784" t="s">
        <v>57</v>
      </c>
      <c r="B7784">
        <v>1185732</v>
      </c>
      <c r="C7784" s="1">
        <v>44265</v>
      </c>
      <c r="D7784" s="1" t="str">
        <f>TEXT(Table1[[#This Row],[Invoice Date]],"yyyy")</f>
        <v>2021</v>
      </c>
      <c r="E7784" t="s">
        <v>42</v>
      </c>
      <c r="F7784" t="s">
        <v>96</v>
      </c>
      <c r="G7784" t="s">
        <v>97</v>
      </c>
      <c r="H7784" t="s">
        <v>34</v>
      </c>
      <c r="I7784" t="str">
        <f>IF(ISNUMBER(SEARCH( "Women's",Table1[[#This Row],[Product]])), "Women","Male")</f>
        <v>Male</v>
      </c>
      <c r="J7784" t="str">
        <f>IF(ISNUMBER(SEARCH( "Apparel",Table1[[#This Row],[Product]])), "Apparel","Footwear")</f>
        <v>Footwear</v>
      </c>
      <c r="K7784" s="3">
        <v>40</v>
      </c>
      <c r="L7784">
        <v>525</v>
      </c>
      <c r="M7784" s="3">
        <v>21000</v>
      </c>
      <c r="N7784" s="3">
        <v>6300</v>
      </c>
      <c r="O7784" t="s">
        <v>31</v>
      </c>
    </row>
    <row r="7785" spans="1:15" hidden="1" x14ac:dyDescent="0.3">
      <c r="A7785" t="s">
        <v>57</v>
      </c>
      <c r="B7785">
        <v>1185732</v>
      </c>
      <c r="C7785" s="1">
        <v>44326</v>
      </c>
      <c r="D7785" s="1" t="str">
        <f>TEXT(Table1[[#This Row],[Invoice Date]],"yyyy")</f>
        <v>2021</v>
      </c>
      <c r="E7785" t="s">
        <v>42</v>
      </c>
      <c r="F7785" t="s">
        <v>96</v>
      </c>
      <c r="G7785" t="s">
        <v>97</v>
      </c>
      <c r="H7785" t="s">
        <v>34</v>
      </c>
      <c r="I7785" t="str">
        <f>IF(ISNUMBER(SEARCH( "Women's",Table1[[#This Row],[Product]])), "Women","Male")</f>
        <v>Male</v>
      </c>
      <c r="J7785" t="str">
        <f>IF(ISNUMBER(SEARCH( "Apparel",Table1[[#This Row],[Product]])), "Apparel","Footwear")</f>
        <v>Footwear</v>
      </c>
      <c r="K7785" s="3">
        <v>45</v>
      </c>
      <c r="L7785">
        <v>525</v>
      </c>
      <c r="M7785" s="3">
        <v>23625</v>
      </c>
      <c r="N7785" s="3">
        <v>7088</v>
      </c>
      <c r="O7785" t="s">
        <v>31</v>
      </c>
    </row>
    <row r="7786" spans="1:15" hidden="1" x14ac:dyDescent="0.3">
      <c r="A7786" t="s">
        <v>57</v>
      </c>
      <c r="B7786">
        <v>1185732</v>
      </c>
      <c r="C7786" s="1">
        <v>44359</v>
      </c>
      <c r="D7786" s="1" t="str">
        <f>TEXT(Table1[[#This Row],[Invoice Date]],"yyyy")</f>
        <v>2021</v>
      </c>
      <c r="E7786" t="s">
        <v>42</v>
      </c>
      <c r="F7786" t="s">
        <v>96</v>
      </c>
      <c r="G7786" t="s">
        <v>97</v>
      </c>
      <c r="H7786" t="s">
        <v>27</v>
      </c>
      <c r="I7786" t="str">
        <f>IF(ISNUMBER(SEARCH( "Women's",Table1[[#This Row],[Product]])), "Women","Male")</f>
        <v>Women</v>
      </c>
      <c r="J7786" t="str">
        <f>IF(ISNUMBER(SEARCH( "Apparel",Table1[[#This Row],[Product]])), "Apparel","Footwear")</f>
        <v>Footwear</v>
      </c>
      <c r="K7786" s="3">
        <v>40</v>
      </c>
      <c r="L7786">
        <v>525</v>
      </c>
      <c r="M7786" s="3">
        <v>21000</v>
      </c>
      <c r="N7786" s="3">
        <v>7350</v>
      </c>
      <c r="O7786" t="s">
        <v>31</v>
      </c>
    </row>
    <row r="7787" spans="1:15" hidden="1" x14ac:dyDescent="0.3">
      <c r="A7787" t="s">
        <v>57</v>
      </c>
      <c r="B7787">
        <v>1185732</v>
      </c>
      <c r="C7787" s="1">
        <v>44387</v>
      </c>
      <c r="D7787" s="1" t="str">
        <f>TEXT(Table1[[#This Row],[Invoice Date]],"yyyy")</f>
        <v>2021</v>
      </c>
      <c r="E7787" t="s">
        <v>42</v>
      </c>
      <c r="F7787" t="s">
        <v>96</v>
      </c>
      <c r="G7787" t="s">
        <v>97</v>
      </c>
      <c r="H7787" t="s">
        <v>64</v>
      </c>
      <c r="I7787" t="str">
        <f>IF(ISNUMBER(SEARCH( "Women's",Table1[[#This Row],[Product]])), "Women","Male")</f>
        <v>Male</v>
      </c>
      <c r="J7787" t="str">
        <f>IF(ISNUMBER(SEARCH( "Apparel",Table1[[#This Row],[Product]])), "Apparel","Footwear")</f>
        <v>Apparel</v>
      </c>
      <c r="K7787" s="3">
        <v>50</v>
      </c>
      <c r="L7787">
        <v>525</v>
      </c>
      <c r="M7787" s="3">
        <v>26250</v>
      </c>
      <c r="N7787" s="3">
        <v>7875</v>
      </c>
      <c r="O7787" t="s">
        <v>31</v>
      </c>
    </row>
    <row r="7788" spans="1:15" hidden="1" x14ac:dyDescent="0.3">
      <c r="A7788" t="s">
        <v>57</v>
      </c>
      <c r="B7788">
        <v>1185732</v>
      </c>
      <c r="C7788" s="1">
        <v>44419</v>
      </c>
      <c r="D7788" s="1" t="str">
        <f>TEXT(Table1[[#This Row],[Invoice Date]],"yyyy")</f>
        <v>2021</v>
      </c>
      <c r="E7788" t="s">
        <v>42</v>
      </c>
      <c r="F7788" t="s">
        <v>96</v>
      </c>
      <c r="G7788" t="s">
        <v>97</v>
      </c>
      <c r="H7788" t="s">
        <v>50</v>
      </c>
      <c r="I7788" t="str">
        <f>IF(ISNUMBER(SEARCH( "Women's",Table1[[#This Row],[Product]])), "Women","Male")</f>
        <v>Women</v>
      </c>
      <c r="J7788" t="str">
        <f>IF(ISNUMBER(SEARCH( "Apparel",Table1[[#This Row],[Product]])), "Apparel","Footwear")</f>
        <v>Footwear</v>
      </c>
      <c r="K7788" s="3">
        <v>40</v>
      </c>
      <c r="L7788">
        <v>525</v>
      </c>
      <c r="M7788" s="3">
        <v>21000</v>
      </c>
      <c r="N7788" s="3">
        <v>7350</v>
      </c>
      <c r="O7788" t="s">
        <v>31</v>
      </c>
    </row>
    <row r="7789" spans="1:15" hidden="1" x14ac:dyDescent="0.3">
      <c r="A7789" t="s">
        <v>57</v>
      </c>
      <c r="B7789">
        <v>1185732</v>
      </c>
      <c r="C7789" s="1">
        <v>44449</v>
      </c>
      <c r="D7789" s="1" t="str">
        <f>TEXT(Table1[[#This Row],[Invoice Date]],"yyyy")</f>
        <v>2021</v>
      </c>
      <c r="E7789" t="s">
        <v>42</v>
      </c>
      <c r="F7789" t="s">
        <v>96</v>
      </c>
      <c r="G7789" t="s">
        <v>97</v>
      </c>
      <c r="H7789" t="s">
        <v>27</v>
      </c>
      <c r="I7789" t="str">
        <f>IF(ISNUMBER(SEARCH( "Women's",Table1[[#This Row],[Product]])), "Women","Male")</f>
        <v>Women</v>
      </c>
      <c r="J7789" t="str">
        <f>IF(ISNUMBER(SEARCH( "Apparel",Table1[[#This Row],[Product]])), "Apparel","Footwear")</f>
        <v>Footwear</v>
      </c>
      <c r="K7789" s="3">
        <v>40</v>
      </c>
      <c r="L7789">
        <v>525</v>
      </c>
      <c r="M7789" s="3">
        <v>21000</v>
      </c>
      <c r="N7789" s="3">
        <v>7350</v>
      </c>
      <c r="O7789" t="s">
        <v>31</v>
      </c>
    </row>
    <row r="7790" spans="1:15" hidden="1" x14ac:dyDescent="0.3">
      <c r="A7790" t="s">
        <v>37</v>
      </c>
      <c r="B7790">
        <v>1128299</v>
      </c>
      <c r="C7790" s="1">
        <v>44341</v>
      </c>
      <c r="D7790" s="1" t="str">
        <f>TEXT(Table1[[#This Row],[Invoice Date]],"yyyy")</f>
        <v>2021</v>
      </c>
      <c r="E7790" t="s">
        <v>13</v>
      </c>
      <c r="F7790" t="s">
        <v>93</v>
      </c>
      <c r="G7790" t="s">
        <v>94</v>
      </c>
      <c r="H7790" t="s">
        <v>16</v>
      </c>
      <c r="I7790" t="str">
        <f>IF(ISNUMBER(SEARCH( "Women's",Table1[[#This Row],[Product]])), "Women","Male")</f>
        <v>Women</v>
      </c>
      <c r="J7790" t="str">
        <f>IF(ISNUMBER(SEARCH( "Apparel",Table1[[#This Row],[Product]])), "Apparel","Footwear")</f>
        <v>Apparel</v>
      </c>
      <c r="K7790" s="3">
        <v>60</v>
      </c>
      <c r="L7790">
        <v>525</v>
      </c>
      <c r="M7790" s="3">
        <v>31500</v>
      </c>
      <c r="N7790" s="3">
        <v>9450</v>
      </c>
      <c r="O7790" t="s">
        <v>31</v>
      </c>
    </row>
    <row r="7791" spans="1:15" hidden="1" x14ac:dyDescent="0.3">
      <c r="A7791" t="s">
        <v>37</v>
      </c>
      <c r="B7791">
        <v>1128299</v>
      </c>
      <c r="C7791" s="1">
        <v>44371</v>
      </c>
      <c r="D7791" s="1" t="str">
        <f>TEXT(Table1[[#This Row],[Invoice Date]],"yyyy")</f>
        <v>2021</v>
      </c>
      <c r="E7791" t="s">
        <v>13</v>
      </c>
      <c r="F7791" t="s">
        <v>93</v>
      </c>
      <c r="G7791" t="s">
        <v>94</v>
      </c>
      <c r="H7791" t="s">
        <v>50</v>
      </c>
      <c r="I7791" t="str">
        <f>IF(ISNUMBER(SEARCH( "Women's",Table1[[#This Row],[Product]])), "Women","Male")</f>
        <v>Women</v>
      </c>
      <c r="J7791" t="str">
        <f>IF(ISNUMBER(SEARCH( "Apparel",Table1[[#This Row],[Product]])), "Apparel","Footwear")</f>
        <v>Footwear</v>
      </c>
      <c r="K7791" s="3">
        <v>80</v>
      </c>
      <c r="L7791">
        <v>525</v>
      </c>
      <c r="M7791" s="3">
        <v>42000</v>
      </c>
      <c r="N7791" s="3">
        <v>14700</v>
      </c>
      <c r="O7791" t="s">
        <v>31</v>
      </c>
    </row>
    <row r="7792" spans="1:15" hidden="1" x14ac:dyDescent="0.3">
      <c r="A7792" t="s">
        <v>37</v>
      </c>
      <c r="B7792">
        <v>1128299</v>
      </c>
      <c r="C7792" s="1">
        <v>44493</v>
      </c>
      <c r="D7792" s="1" t="str">
        <f>TEXT(Table1[[#This Row],[Invoice Date]],"yyyy")</f>
        <v>2021</v>
      </c>
      <c r="E7792" t="s">
        <v>13</v>
      </c>
      <c r="F7792" t="s">
        <v>93</v>
      </c>
      <c r="G7792" t="s">
        <v>94</v>
      </c>
      <c r="H7792" t="s">
        <v>34</v>
      </c>
      <c r="I7792" t="str">
        <f>IF(ISNUMBER(SEARCH( "Women's",Table1[[#This Row],[Product]])), "Women","Male")</f>
        <v>Male</v>
      </c>
      <c r="J7792" t="str">
        <f>IF(ISNUMBER(SEARCH( "Apparel",Table1[[#This Row],[Product]])), "Apparel","Footwear")</f>
        <v>Footwear</v>
      </c>
      <c r="K7792" s="3">
        <v>55</v>
      </c>
      <c r="L7792">
        <v>525</v>
      </c>
      <c r="M7792" s="3">
        <v>28875</v>
      </c>
      <c r="N7792" s="3">
        <v>10106</v>
      </c>
      <c r="O7792" t="s">
        <v>31</v>
      </c>
    </row>
    <row r="7793" spans="1:15" hidden="1" x14ac:dyDescent="0.3">
      <c r="A7793" t="s">
        <v>22</v>
      </c>
      <c r="B7793">
        <v>1185732</v>
      </c>
      <c r="C7793" s="1">
        <v>44302</v>
      </c>
      <c r="D7793" s="1" t="str">
        <f>TEXT(Table1[[#This Row],[Invoice Date]],"yyyy")</f>
        <v>2021</v>
      </c>
      <c r="E7793" t="s">
        <v>28</v>
      </c>
      <c r="F7793" t="s">
        <v>40</v>
      </c>
      <c r="G7793" t="s">
        <v>41</v>
      </c>
      <c r="H7793" t="s">
        <v>16</v>
      </c>
      <c r="I7793" t="str">
        <f>IF(ISNUMBER(SEARCH( "Women's",Table1[[#This Row],[Product]])), "Women","Male")</f>
        <v>Women</v>
      </c>
      <c r="J7793" t="str">
        <f>IF(ISNUMBER(SEARCH( "Apparel",Table1[[#This Row],[Product]])), "Apparel","Footwear")</f>
        <v>Apparel</v>
      </c>
      <c r="K7793" s="3">
        <v>40</v>
      </c>
      <c r="L7793">
        <v>525</v>
      </c>
      <c r="M7793" s="3">
        <v>21000</v>
      </c>
      <c r="N7793" s="3">
        <v>11550</v>
      </c>
      <c r="O7793" t="s">
        <v>31</v>
      </c>
    </row>
    <row r="7794" spans="1:15" hidden="1" x14ac:dyDescent="0.3">
      <c r="A7794" t="s">
        <v>22</v>
      </c>
      <c r="B7794">
        <v>1185732</v>
      </c>
      <c r="C7794" s="1">
        <v>44364</v>
      </c>
      <c r="D7794" s="1" t="str">
        <f>TEXT(Table1[[#This Row],[Invoice Date]],"yyyy")</f>
        <v>2021</v>
      </c>
      <c r="E7794" t="s">
        <v>28</v>
      </c>
      <c r="F7794" t="s">
        <v>40</v>
      </c>
      <c r="G7794" t="s">
        <v>41</v>
      </c>
      <c r="H7794" t="s">
        <v>50</v>
      </c>
      <c r="I7794" t="str">
        <f>IF(ISNUMBER(SEARCH( "Women's",Table1[[#This Row],[Product]])), "Women","Male")</f>
        <v>Women</v>
      </c>
      <c r="J7794" t="str">
        <f>IF(ISNUMBER(SEARCH( "Apparel",Table1[[#This Row],[Product]])), "Apparel","Footwear")</f>
        <v>Footwear</v>
      </c>
      <c r="K7794" s="3">
        <v>45</v>
      </c>
      <c r="L7794">
        <v>525</v>
      </c>
      <c r="M7794" s="3">
        <v>23625</v>
      </c>
      <c r="N7794" s="3">
        <v>8269</v>
      </c>
      <c r="O7794" t="s">
        <v>31</v>
      </c>
    </row>
    <row r="7795" spans="1:15" hidden="1" x14ac:dyDescent="0.3">
      <c r="A7795" t="s">
        <v>22</v>
      </c>
      <c r="B7795">
        <v>1185732</v>
      </c>
      <c r="C7795" s="1">
        <v>44364</v>
      </c>
      <c r="D7795" s="1" t="str">
        <f>TEXT(Table1[[#This Row],[Invoice Date]],"yyyy")</f>
        <v>2021</v>
      </c>
      <c r="E7795" t="s">
        <v>28</v>
      </c>
      <c r="F7795" t="s">
        <v>40</v>
      </c>
      <c r="G7795" t="s">
        <v>41</v>
      </c>
      <c r="H7795" t="s">
        <v>64</v>
      </c>
      <c r="I7795" t="str">
        <f>IF(ISNUMBER(SEARCH( "Women's",Table1[[#This Row],[Product]])), "Women","Male")</f>
        <v>Male</v>
      </c>
      <c r="J7795" t="str">
        <f>IF(ISNUMBER(SEARCH( "Apparel",Table1[[#This Row],[Product]])), "Apparel","Footwear")</f>
        <v>Apparel</v>
      </c>
      <c r="K7795" s="3">
        <v>60</v>
      </c>
      <c r="L7795">
        <v>525</v>
      </c>
      <c r="M7795" s="3">
        <v>31500</v>
      </c>
      <c r="N7795" s="3">
        <v>12600</v>
      </c>
      <c r="O7795" t="s">
        <v>31</v>
      </c>
    </row>
    <row r="7796" spans="1:15" hidden="1" x14ac:dyDescent="0.3">
      <c r="A7796" t="s">
        <v>22</v>
      </c>
      <c r="B7796">
        <v>1185732</v>
      </c>
      <c r="C7796" s="1">
        <v>44392</v>
      </c>
      <c r="D7796" s="1" t="str">
        <f>TEXT(Table1[[#This Row],[Invoice Date]],"yyyy")</f>
        <v>2021</v>
      </c>
      <c r="E7796" t="s">
        <v>28</v>
      </c>
      <c r="F7796" t="s">
        <v>40</v>
      </c>
      <c r="G7796" t="s">
        <v>41</v>
      </c>
      <c r="H7796" t="s">
        <v>50</v>
      </c>
      <c r="I7796" t="str">
        <f>IF(ISNUMBER(SEARCH( "Women's",Table1[[#This Row],[Product]])), "Women","Male")</f>
        <v>Women</v>
      </c>
      <c r="J7796" t="str">
        <f>IF(ISNUMBER(SEARCH( "Apparel",Table1[[#This Row],[Product]])), "Apparel","Footwear")</f>
        <v>Footwear</v>
      </c>
      <c r="K7796" s="3">
        <v>50</v>
      </c>
      <c r="L7796">
        <v>525</v>
      </c>
      <c r="M7796" s="3">
        <v>26250</v>
      </c>
      <c r="N7796" s="3">
        <v>9188</v>
      </c>
      <c r="O7796" t="s">
        <v>31</v>
      </c>
    </row>
    <row r="7797" spans="1:15" hidden="1" x14ac:dyDescent="0.3">
      <c r="A7797" t="s">
        <v>22</v>
      </c>
      <c r="B7797">
        <v>1185732</v>
      </c>
      <c r="C7797" s="1">
        <v>44424</v>
      </c>
      <c r="D7797" s="1" t="str">
        <f>TEXT(Table1[[#This Row],[Invoice Date]],"yyyy")</f>
        <v>2021</v>
      </c>
      <c r="E7797" t="s">
        <v>28</v>
      </c>
      <c r="F7797" t="s">
        <v>40</v>
      </c>
      <c r="G7797" t="s">
        <v>41</v>
      </c>
      <c r="H7797" t="s">
        <v>50</v>
      </c>
      <c r="I7797" t="str">
        <f>IF(ISNUMBER(SEARCH( "Women's",Table1[[#This Row],[Product]])), "Women","Male")</f>
        <v>Women</v>
      </c>
      <c r="J7797" t="str">
        <f>IF(ISNUMBER(SEARCH( "Apparel",Table1[[#This Row],[Product]])), "Apparel","Footwear")</f>
        <v>Footwear</v>
      </c>
      <c r="K7797" s="3">
        <v>35</v>
      </c>
      <c r="L7797">
        <v>525</v>
      </c>
      <c r="M7797" s="3">
        <v>18375</v>
      </c>
      <c r="N7797" s="3">
        <v>6431</v>
      </c>
      <c r="O7797" t="s">
        <v>31</v>
      </c>
    </row>
    <row r="7798" spans="1:15" hidden="1" x14ac:dyDescent="0.3">
      <c r="A7798" t="s">
        <v>22</v>
      </c>
      <c r="B7798">
        <v>1185732</v>
      </c>
      <c r="C7798" s="1">
        <v>44486</v>
      </c>
      <c r="D7798" s="1" t="str">
        <f>TEXT(Table1[[#This Row],[Invoice Date]],"yyyy")</f>
        <v>2021</v>
      </c>
      <c r="E7798" t="s">
        <v>28</v>
      </c>
      <c r="F7798" t="s">
        <v>40</v>
      </c>
      <c r="G7798" t="s">
        <v>41</v>
      </c>
      <c r="H7798" t="s">
        <v>16</v>
      </c>
      <c r="I7798" t="str">
        <f>IF(ISNUMBER(SEARCH( "Women's",Table1[[#This Row],[Product]])), "Women","Male")</f>
        <v>Women</v>
      </c>
      <c r="J7798" t="str">
        <f>IF(ISNUMBER(SEARCH( "Apparel",Table1[[#This Row],[Product]])), "Apparel","Footwear")</f>
        <v>Apparel</v>
      </c>
      <c r="K7798" s="3">
        <v>55</v>
      </c>
      <c r="L7798">
        <v>525</v>
      </c>
      <c r="M7798" s="3">
        <v>28875</v>
      </c>
      <c r="N7798" s="3">
        <v>15881</v>
      </c>
      <c r="O7798" t="s">
        <v>31</v>
      </c>
    </row>
    <row r="7799" spans="1:15" hidden="1" x14ac:dyDescent="0.3">
      <c r="A7799" t="s">
        <v>37</v>
      </c>
      <c r="B7799">
        <v>1185732</v>
      </c>
      <c r="C7799" s="1">
        <v>44365</v>
      </c>
      <c r="D7799" s="1" t="str">
        <f>TEXT(Table1[[#This Row],[Invoice Date]],"yyyy")</f>
        <v>2021</v>
      </c>
      <c r="E7799" t="s">
        <v>28</v>
      </c>
      <c r="F7799" t="s">
        <v>29</v>
      </c>
      <c r="G7799" t="s">
        <v>30</v>
      </c>
      <c r="H7799" t="s">
        <v>16</v>
      </c>
      <c r="I7799" t="str">
        <f>IF(ISNUMBER(SEARCH( "Women's",Table1[[#This Row],[Product]])), "Women","Male")</f>
        <v>Women</v>
      </c>
      <c r="J7799" t="str">
        <f>IF(ISNUMBER(SEARCH( "Apparel",Table1[[#This Row],[Product]])), "Apparel","Footwear")</f>
        <v>Apparel</v>
      </c>
      <c r="K7799" s="3">
        <v>45</v>
      </c>
      <c r="L7799">
        <v>525</v>
      </c>
      <c r="M7799" s="3">
        <v>23625</v>
      </c>
      <c r="N7799" s="3">
        <v>11813</v>
      </c>
      <c r="O7799" t="s">
        <v>31</v>
      </c>
    </row>
    <row r="7800" spans="1:15" hidden="1" x14ac:dyDescent="0.3">
      <c r="A7800" t="s">
        <v>37</v>
      </c>
      <c r="B7800">
        <v>1185732</v>
      </c>
      <c r="C7800" s="1">
        <v>44487</v>
      </c>
      <c r="D7800" s="1" t="str">
        <f>TEXT(Table1[[#This Row],[Invoice Date]],"yyyy")</f>
        <v>2021</v>
      </c>
      <c r="E7800" t="s">
        <v>28</v>
      </c>
      <c r="F7800" t="s">
        <v>29</v>
      </c>
      <c r="G7800" t="s">
        <v>30</v>
      </c>
      <c r="H7800" t="s">
        <v>25</v>
      </c>
      <c r="I7800" t="str">
        <f>IF(ISNUMBER(SEARCH( "Women's",Table1[[#This Row],[Product]])), "Women","Male")</f>
        <v>Male</v>
      </c>
      <c r="J7800" t="str">
        <f>IF(ISNUMBER(SEARCH( "Apparel",Table1[[#This Row],[Product]])), "Apparel","Footwear")</f>
        <v>Footwear</v>
      </c>
      <c r="K7800" s="3">
        <v>35</v>
      </c>
      <c r="L7800">
        <v>525</v>
      </c>
      <c r="M7800" s="3">
        <v>18375</v>
      </c>
      <c r="N7800" s="3">
        <v>7350</v>
      </c>
      <c r="O7800" t="s">
        <v>31</v>
      </c>
    </row>
    <row r="7801" spans="1:15" hidden="1" x14ac:dyDescent="0.3">
      <c r="A7801" t="s">
        <v>18</v>
      </c>
      <c r="B7801">
        <v>1185732</v>
      </c>
      <c r="C7801" s="1">
        <v>44419</v>
      </c>
      <c r="D7801" s="1" t="str">
        <f>TEXT(Table1[[#This Row],[Invoice Date]],"yyyy")</f>
        <v>2021</v>
      </c>
      <c r="E7801" t="s">
        <v>42</v>
      </c>
      <c r="F7801" t="s">
        <v>43</v>
      </c>
      <c r="G7801" t="s">
        <v>44</v>
      </c>
      <c r="H7801" t="s">
        <v>34</v>
      </c>
      <c r="I7801" t="str">
        <f>IF(ISNUMBER(SEARCH( "Women's",Table1[[#This Row],[Product]])), "Women","Male")</f>
        <v>Male</v>
      </c>
      <c r="J7801" t="str">
        <f>IF(ISNUMBER(SEARCH( "Apparel",Table1[[#This Row],[Product]])), "Apparel","Footwear")</f>
        <v>Footwear</v>
      </c>
      <c r="K7801" s="3">
        <v>35</v>
      </c>
      <c r="L7801">
        <v>525</v>
      </c>
      <c r="M7801" s="3">
        <v>18375</v>
      </c>
      <c r="N7801" s="3">
        <v>6431</v>
      </c>
      <c r="O7801" t="s">
        <v>31</v>
      </c>
    </row>
    <row r="7802" spans="1:15" hidden="1" x14ac:dyDescent="0.3">
      <c r="A7802" t="s">
        <v>18</v>
      </c>
      <c r="B7802">
        <v>1185732</v>
      </c>
      <c r="C7802" s="1">
        <v>44419</v>
      </c>
      <c r="D7802" s="1" t="str">
        <f>TEXT(Table1[[#This Row],[Invoice Date]],"yyyy")</f>
        <v>2021</v>
      </c>
      <c r="E7802" t="s">
        <v>42</v>
      </c>
      <c r="F7802" t="s">
        <v>43</v>
      </c>
      <c r="G7802" t="s">
        <v>44</v>
      </c>
      <c r="H7802" t="s">
        <v>16</v>
      </c>
      <c r="I7802" t="str">
        <f>IF(ISNUMBER(SEARCH( "Women's",Table1[[#This Row],[Product]])), "Women","Male")</f>
        <v>Women</v>
      </c>
      <c r="J7802" t="str">
        <f>IF(ISNUMBER(SEARCH( "Apparel",Table1[[#This Row],[Product]])), "Apparel","Footwear")</f>
        <v>Apparel</v>
      </c>
      <c r="K7802" s="3">
        <v>35</v>
      </c>
      <c r="L7802">
        <v>525</v>
      </c>
      <c r="M7802" s="3">
        <v>18375</v>
      </c>
      <c r="N7802" s="3">
        <v>9188</v>
      </c>
      <c r="O7802" t="s">
        <v>31</v>
      </c>
    </row>
    <row r="7803" spans="1:15" hidden="1" x14ac:dyDescent="0.3">
      <c r="A7803" t="s">
        <v>18</v>
      </c>
      <c r="B7803">
        <v>1128299</v>
      </c>
      <c r="C7803" s="1">
        <v>44341</v>
      </c>
      <c r="D7803" s="1" t="str">
        <f>TEXT(Table1[[#This Row],[Invoice Date]],"yyyy")</f>
        <v>2021</v>
      </c>
      <c r="E7803" t="s">
        <v>42</v>
      </c>
      <c r="F7803" t="s">
        <v>79</v>
      </c>
      <c r="G7803" t="s">
        <v>80</v>
      </c>
      <c r="H7803" t="s">
        <v>16</v>
      </c>
      <c r="I7803" t="str">
        <f>IF(ISNUMBER(SEARCH( "Women's",Table1[[#This Row],[Product]])), "Women","Male")</f>
        <v>Women</v>
      </c>
      <c r="J7803" t="str">
        <f>IF(ISNUMBER(SEARCH( "Apparel",Table1[[#This Row],[Product]])), "Apparel","Footwear")</f>
        <v>Apparel</v>
      </c>
      <c r="K7803" s="3">
        <v>60</v>
      </c>
      <c r="L7803">
        <v>525</v>
      </c>
      <c r="M7803" s="3">
        <v>31500</v>
      </c>
      <c r="N7803" s="3">
        <v>9450</v>
      </c>
      <c r="O7803" t="s">
        <v>31</v>
      </c>
    </row>
    <row r="7804" spans="1:15" hidden="1" x14ac:dyDescent="0.3">
      <c r="A7804" t="s">
        <v>18</v>
      </c>
      <c r="B7804">
        <v>1128299</v>
      </c>
      <c r="C7804" s="1">
        <v>44371</v>
      </c>
      <c r="D7804" s="1" t="str">
        <f>TEXT(Table1[[#This Row],[Invoice Date]],"yyyy")</f>
        <v>2021</v>
      </c>
      <c r="E7804" t="s">
        <v>42</v>
      </c>
      <c r="F7804" t="s">
        <v>79</v>
      </c>
      <c r="G7804" t="s">
        <v>80</v>
      </c>
      <c r="H7804" t="s">
        <v>50</v>
      </c>
      <c r="I7804" t="str">
        <f>IF(ISNUMBER(SEARCH( "Women's",Table1[[#This Row],[Product]])), "Women","Male")</f>
        <v>Women</v>
      </c>
      <c r="J7804" t="str">
        <f>IF(ISNUMBER(SEARCH( "Apparel",Table1[[#This Row],[Product]])), "Apparel","Footwear")</f>
        <v>Footwear</v>
      </c>
      <c r="K7804" s="3">
        <v>80</v>
      </c>
      <c r="L7804">
        <v>525</v>
      </c>
      <c r="M7804" s="3">
        <v>42000</v>
      </c>
      <c r="N7804" s="3">
        <v>14700</v>
      </c>
      <c r="O7804" t="s">
        <v>31</v>
      </c>
    </row>
    <row r="7805" spans="1:15" hidden="1" x14ac:dyDescent="0.3">
      <c r="A7805" t="s">
        <v>18</v>
      </c>
      <c r="B7805">
        <v>1128299</v>
      </c>
      <c r="C7805" s="1">
        <v>44493</v>
      </c>
      <c r="D7805" s="1" t="str">
        <f>TEXT(Table1[[#This Row],[Invoice Date]],"yyyy")</f>
        <v>2021</v>
      </c>
      <c r="E7805" t="s">
        <v>42</v>
      </c>
      <c r="F7805" t="s">
        <v>79</v>
      </c>
      <c r="G7805" t="s">
        <v>80</v>
      </c>
      <c r="H7805" t="s">
        <v>34</v>
      </c>
      <c r="I7805" t="str">
        <f>IF(ISNUMBER(SEARCH( "Women's",Table1[[#This Row],[Product]])), "Women","Male")</f>
        <v>Male</v>
      </c>
      <c r="J7805" t="str">
        <f>IF(ISNUMBER(SEARCH( "Apparel",Table1[[#This Row],[Product]])), "Apparel","Footwear")</f>
        <v>Footwear</v>
      </c>
      <c r="K7805" s="3">
        <v>55</v>
      </c>
      <c r="L7805">
        <v>525</v>
      </c>
      <c r="M7805" s="3">
        <v>28875</v>
      </c>
      <c r="N7805" s="3">
        <v>10106</v>
      </c>
      <c r="O7805" t="s">
        <v>31</v>
      </c>
    </row>
    <row r="7806" spans="1:15" hidden="1" x14ac:dyDescent="0.3">
      <c r="A7806" t="s">
        <v>18</v>
      </c>
      <c r="B7806">
        <v>1128299</v>
      </c>
      <c r="C7806" s="1">
        <v>44271</v>
      </c>
      <c r="D7806" s="1" t="str">
        <f>TEXT(Table1[[#This Row],[Invoice Date]],"yyyy")</f>
        <v>2021</v>
      </c>
      <c r="E7806" t="s">
        <v>19</v>
      </c>
      <c r="F7806" t="s">
        <v>20</v>
      </c>
      <c r="G7806" t="s">
        <v>21</v>
      </c>
      <c r="H7806" t="s">
        <v>25</v>
      </c>
      <c r="I7806" t="str">
        <f>IF(ISNUMBER(SEARCH( "Women's",Table1[[#This Row],[Product]])), "Women","Male")</f>
        <v>Male</v>
      </c>
      <c r="J7806" t="str">
        <f>IF(ISNUMBER(SEARCH( "Apparel",Table1[[#This Row],[Product]])), "Apparel","Footwear")</f>
        <v>Footwear</v>
      </c>
      <c r="K7806" s="3">
        <v>45</v>
      </c>
      <c r="L7806">
        <v>525</v>
      </c>
      <c r="M7806" s="3">
        <v>23625</v>
      </c>
      <c r="N7806" s="3">
        <v>9450</v>
      </c>
      <c r="O7806" t="s">
        <v>31</v>
      </c>
    </row>
    <row r="7807" spans="1:15" hidden="1" x14ac:dyDescent="0.3">
      <c r="A7807" t="s">
        <v>18</v>
      </c>
      <c r="B7807">
        <v>1128299</v>
      </c>
      <c r="C7807" s="1">
        <v>44303</v>
      </c>
      <c r="D7807" s="1" t="str">
        <f>TEXT(Table1[[#This Row],[Invoice Date]],"yyyy")</f>
        <v>2021</v>
      </c>
      <c r="E7807" t="s">
        <v>19</v>
      </c>
      <c r="F7807" t="s">
        <v>20</v>
      </c>
      <c r="G7807" t="s">
        <v>21</v>
      </c>
      <c r="H7807" t="s">
        <v>25</v>
      </c>
      <c r="I7807" t="str">
        <f>IF(ISNUMBER(SEARCH( "Women's",Table1[[#This Row],[Product]])), "Women","Male")</f>
        <v>Male</v>
      </c>
      <c r="J7807" t="str">
        <f>IF(ISNUMBER(SEARCH( "Apparel",Table1[[#This Row],[Product]])), "Apparel","Footwear")</f>
        <v>Footwear</v>
      </c>
      <c r="K7807" s="3">
        <v>50</v>
      </c>
      <c r="L7807">
        <v>525</v>
      </c>
      <c r="M7807" s="3">
        <v>26250</v>
      </c>
      <c r="N7807" s="3">
        <v>10500</v>
      </c>
      <c r="O7807" t="s">
        <v>31</v>
      </c>
    </row>
    <row r="7808" spans="1:15" x14ac:dyDescent="0.3">
      <c r="A7808" t="s">
        <v>18</v>
      </c>
      <c r="B7808">
        <v>1128299</v>
      </c>
      <c r="C7808" s="1">
        <v>44517</v>
      </c>
      <c r="D7808" s="1" t="str">
        <f>TEXT(Table1[[#This Row],[Invoice Date]],"yyyy")</f>
        <v>2021</v>
      </c>
      <c r="E7808" t="s">
        <v>19</v>
      </c>
      <c r="F7808" t="s">
        <v>20</v>
      </c>
      <c r="G7808" t="s">
        <v>21</v>
      </c>
      <c r="H7808" t="s">
        <v>27</v>
      </c>
      <c r="I7808" t="str">
        <f>IF(ISNUMBER(SEARCH( "Women's",Table1[[#This Row],[Product]])), "Women","Male")</f>
        <v>Women</v>
      </c>
      <c r="J7808" t="str">
        <f>IF(ISNUMBER(SEARCH( "Apparel",Table1[[#This Row],[Product]])), "Apparel","Footwear")</f>
        <v>Footwear</v>
      </c>
      <c r="K7808" s="3">
        <v>40</v>
      </c>
      <c r="L7808">
        <v>525</v>
      </c>
      <c r="M7808" s="3">
        <v>21000</v>
      </c>
      <c r="N7808" s="3">
        <v>8400</v>
      </c>
      <c r="O7808" t="s">
        <v>17</v>
      </c>
    </row>
    <row r="7809" spans="1:15" x14ac:dyDescent="0.3">
      <c r="A7809" t="s">
        <v>37</v>
      </c>
      <c r="B7809">
        <v>1128299</v>
      </c>
      <c r="C7809" s="1">
        <v>44546</v>
      </c>
      <c r="D7809" s="1" t="str">
        <f>TEXT(Table1[[#This Row],[Invoice Date]],"yyyy")</f>
        <v>2021</v>
      </c>
      <c r="E7809" t="s">
        <v>19</v>
      </c>
      <c r="F7809" t="s">
        <v>20</v>
      </c>
      <c r="G7809" t="s">
        <v>21</v>
      </c>
      <c r="H7809" t="s">
        <v>64</v>
      </c>
      <c r="I7809" t="str">
        <f>IF(ISNUMBER(SEARCH( "Women's",Table1[[#This Row],[Product]])), "Women","Male")</f>
        <v>Male</v>
      </c>
      <c r="J7809" t="str">
        <f>IF(ISNUMBER(SEARCH( "Apparel",Table1[[#This Row],[Product]])), "Apparel","Footwear")</f>
        <v>Apparel</v>
      </c>
      <c r="K7809" s="3">
        <v>85</v>
      </c>
      <c r="L7809">
        <v>525</v>
      </c>
      <c r="M7809" s="3">
        <v>44625</v>
      </c>
      <c r="N7809" s="3">
        <v>20081</v>
      </c>
      <c r="O7809" t="s">
        <v>17</v>
      </c>
    </row>
    <row r="7810" spans="1:15" x14ac:dyDescent="0.3">
      <c r="A7810" t="s">
        <v>18</v>
      </c>
      <c r="B7810">
        <v>1197831</v>
      </c>
      <c r="C7810" s="1">
        <v>44383</v>
      </c>
      <c r="D7810" s="1" t="str">
        <f>TEXT(Table1[[#This Row],[Invoice Date]],"yyyy")</f>
        <v>2021</v>
      </c>
      <c r="E7810" t="s">
        <v>42</v>
      </c>
      <c r="F7810" t="s">
        <v>73</v>
      </c>
      <c r="G7810" t="s">
        <v>74</v>
      </c>
      <c r="H7810" t="s">
        <v>50</v>
      </c>
      <c r="I7810" t="str">
        <f>IF(ISNUMBER(SEARCH( "Women's",Table1[[#This Row],[Product]])), "Women","Male")</f>
        <v>Women</v>
      </c>
      <c r="J7810" t="str">
        <f>IF(ISNUMBER(SEARCH( "Apparel",Table1[[#This Row],[Product]])), "Apparel","Footwear")</f>
        <v>Footwear</v>
      </c>
      <c r="K7810" s="3">
        <v>50</v>
      </c>
      <c r="L7810">
        <v>525</v>
      </c>
      <c r="M7810" s="3">
        <v>26250</v>
      </c>
      <c r="N7810" s="3">
        <v>13125</v>
      </c>
      <c r="O7810" t="s">
        <v>17</v>
      </c>
    </row>
    <row r="7811" spans="1:15" x14ac:dyDescent="0.3">
      <c r="A7811" t="s">
        <v>18</v>
      </c>
      <c r="B7811">
        <v>1197831</v>
      </c>
      <c r="C7811" s="1">
        <v>44383</v>
      </c>
      <c r="D7811" s="1" t="str">
        <f>TEXT(Table1[[#This Row],[Invoice Date]],"yyyy")</f>
        <v>2021</v>
      </c>
      <c r="E7811" t="s">
        <v>42</v>
      </c>
      <c r="F7811" t="s">
        <v>73</v>
      </c>
      <c r="G7811" t="s">
        <v>74</v>
      </c>
      <c r="H7811" t="s">
        <v>64</v>
      </c>
      <c r="I7811" t="str">
        <f>IF(ISNUMBER(SEARCH( "Women's",Table1[[#This Row],[Product]])), "Women","Male")</f>
        <v>Male</v>
      </c>
      <c r="J7811" t="str">
        <f>IF(ISNUMBER(SEARCH( "Apparel",Table1[[#This Row],[Product]])), "Apparel","Footwear")</f>
        <v>Apparel</v>
      </c>
      <c r="K7811" s="3">
        <v>55</v>
      </c>
      <c r="L7811">
        <v>525</v>
      </c>
      <c r="M7811" s="3">
        <v>28875</v>
      </c>
      <c r="N7811" s="3">
        <v>10106</v>
      </c>
      <c r="O7811" t="s">
        <v>17</v>
      </c>
    </row>
    <row r="7812" spans="1:15" x14ac:dyDescent="0.3">
      <c r="A7812" t="s">
        <v>22</v>
      </c>
      <c r="B7812">
        <v>1197831</v>
      </c>
      <c r="C7812" s="1">
        <v>44473</v>
      </c>
      <c r="D7812" s="1" t="str">
        <f>TEXT(Table1[[#This Row],[Invoice Date]],"yyyy")</f>
        <v>2021</v>
      </c>
      <c r="E7812" t="s">
        <v>42</v>
      </c>
      <c r="F7812" t="s">
        <v>73</v>
      </c>
      <c r="G7812" t="s">
        <v>74</v>
      </c>
      <c r="H7812" t="s">
        <v>27</v>
      </c>
      <c r="I7812" t="str">
        <f>IF(ISNUMBER(SEARCH( "Women's",Table1[[#This Row],[Product]])), "Women","Male")</f>
        <v>Women</v>
      </c>
      <c r="J7812" t="str">
        <f>IF(ISNUMBER(SEARCH( "Apparel",Table1[[#This Row],[Product]])), "Apparel","Footwear")</f>
        <v>Footwear</v>
      </c>
      <c r="K7812" s="3">
        <v>45</v>
      </c>
      <c r="L7812">
        <v>525</v>
      </c>
      <c r="M7812" s="3">
        <v>23625</v>
      </c>
      <c r="N7812" s="3">
        <v>9450</v>
      </c>
      <c r="O7812" t="s">
        <v>17</v>
      </c>
    </row>
    <row r="7813" spans="1:15" x14ac:dyDescent="0.3">
      <c r="A7813" t="s">
        <v>22</v>
      </c>
      <c r="B7813">
        <v>1197831</v>
      </c>
      <c r="C7813" s="1">
        <v>44473</v>
      </c>
      <c r="D7813" s="1" t="str">
        <f>TEXT(Table1[[#This Row],[Invoice Date]],"yyyy")</f>
        <v>2021</v>
      </c>
      <c r="E7813" t="s">
        <v>42</v>
      </c>
      <c r="F7813" t="s">
        <v>73</v>
      </c>
      <c r="G7813" t="s">
        <v>74</v>
      </c>
      <c r="H7813" t="s">
        <v>16</v>
      </c>
      <c r="I7813" t="str">
        <f>IF(ISNUMBER(SEARCH( "Women's",Table1[[#This Row],[Product]])), "Women","Male")</f>
        <v>Women</v>
      </c>
      <c r="J7813" t="str">
        <f>IF(ISNUMBER(SEARCH( "Apparel",Table1[[#This Row],[Product]])), "Apparel","Footwear")</f>
        <v>Apparel</v>
      </c>
      <c r="K7813" s="3">
        <v>45</v>
      </c>
      <c r="L7813">
        <v>525</v>
      </c>
      <c r="M7813" s="3">
        <v>23625</v>
      </c>
      <c r="N7813" s="3">
        <v>12994</v>
      </c>
      <c r="O7813" t="s">
        <v>17</v>
      </c>
    </row>
    <row r="7814" spans="1:15" x14ac:dyDescent="0.3">
      <c r="A7814" t="s">
        <v>37</v>
      </c>
      <c r="B7814">
        <v>1197831</v>
      </c>
      <c r="C7814" s="1">
        <v>44534</v>
      </c>
      <c r="D7814" s="1" t="str">
        <f>TEXT(Table1[[#This Row],[Invoice Date]],"yyyy")</f>
        <v>2021</v>
      </c>
      <c r="E7814" t="s">
        <v>42</v>
      </c>
      <c r="F7814" t="s">
        <v>73</v>
      </c>
      <c r="G7814" t="s">
        <v>74</v>
      </c>
      <c r="H7814" t="s">
        <v>50</v>
      </c>
      <c r="I7814" t="str">
        <f>IF(ISNUMBER(SEARCH( "Women's",Table1[[#This Row],[Product]])), "Women","Male")</f>
        <v>Women</v>
      </c>
      <c r="J7814" t="str">
        <f>IF(ISNUMBER(SEARCH( "Apparel",Table1[[#This Row],[Product]])), "Apparel","Footwear")</f>
        <v>Footwear</v>
      </c>
      <c r="K7814" s="3">
        <v>60</v>
      </c>
      <c r="L7814">
        <v>525</v>
      </c>
      <c r="M7814" s="3">
        <v>31500</v>
      </c>
      <c r="N7814" s="3">
        <v>15750</v>
      </c>
      <c r="O7814" t="s">
        <v>17</v>
      </c>
    </row>
    <row r="7815" spans="1:15" x14ac:dyDescent="0.3">
      <c r="A7815" t="s">
        <v>37</v>
      </c>
      <c r="B7815">
        <v>1128299</v>
      </c>
      <c r="C7815" s="1">
        <v>44340</v>
      </c>
      <c r="D7815" s="1" t="str">
        <f>TEXT(Table1[[#This Row],[Invoice Date]],"yyyy")</f>
        <v>2021</v>
      </c>
      <c r="E7815" t="s">
        <v>42</v>
      </c>
      <c r="F7815" t="s">
        <v>117</v>
      </c>
      <c r="G7815" t="s">
        <v>118</v>
      </c>
      <c r="H7815" t="s">
        <v>25</v>
      </c>
      <c r="I7815" t="str">
        <f>IF(ISNUMBER(SEARCH( "Women's",Table1[[#This Row],[Product]])), "Women","Male")</f>
        <v>Male</v>
      </c>
      <c r="J7815" t="str">
        <f>IF(ISNUMBER(SEARCH( "Apparel",Table1[[#This Row],[Product]])), "Apparel","Footwear")</f>
        <v>Footwear</v>
      </c>
      <c r="K7815" s="3">
        <v>50</v>
      </c>
      <c r="L7815">
        <v>525</v>
      </c>
      <c r="M7815" s="3">
        <v>26250</v>
      </c>
      <c r="N7815" s="3">
        <v>9188</v>
      </c>
      <c r="O7815" t="s">
        <v>17</v>
      </c>
    </row>
    <row r="7816" spans="1:15" x14ac:dyDescent="0.3">
      <c r="A7816" t="s">
        <v>37</v>
      </c>
      <c r="B7816">
        <v>1128299</v>
      </c>
      <c r="C7816" s="1">
        <v>44370</v>
      </c>
      <c r="D7816" s="1" t="str">
        <f>TEXT(Table1[[#This Row],[Invoice Date]],"yyyy")</f>
        <v>2021</v>
      </c>
      <c r="E7816" t="s">
        <v>42</v>
      </c>
      <c r="F7816" t="s">
        <v>117</v>
      </c>
      <c r="G7816" t="s">
        <v>118</v>
      </c>
      <c r="H7816" t="s">
        <v>16</v>
      </c>
      <c r="I7816" t="str">
        <f>IF(ISNUMBER(SEARCH( "Women's",Table1[[#This Row],[Product]])), "Women","Male")</f>
        <v>Women</v>
      </c>
      <c r="J7816" t="str">
        <f>IF(ISNUMBER(SEARCH( "Apparel",Table1[[#This Row],[Product]])), "Apparel","Footwear")</f>
        <v>Apparel</v>
      </c>
      <c r="K7816" s="3">
        <v>70</v>
      </c>
      <c r="L7816">
        <v>525</v>
      </c>
      <c r="M7816" s="3">
        <v>36750</v>
      </c>
      <c r="N7816" s="3">
        <v>9188</v>
      </c>
      <c r="O7816" t="s">
        <v>17</v>
      </c>
    </row>
    <row r="7817" spans="1:15" x14ac:dyDescent="0.3">
      <c r="A7817" t="s">
        <v>37</v>
      </c>
      <c r="B7817">
        <v>1128299</v>
      </c>
      <c r="C7817" s="1">
        <v>44399</v>
      </c>
      <c r="D7817" s="1" t="str">
        <f>TEXT(Table1[[#This Row],[Invoice Date]],"yyyy")</f>
        <v>2021</v>
      </c>
      <c r="E7817" t="s">
        <v>42</v>
      </c>
      <c r="F7817" t="s">
        <v>117</v>
      </c>
      <c r="G7817" t="s">
        <v>118</v>
      </c>
      <c r="H7817" t="s">
        <v>34</v>
      </c>
      <c r="I7817" t="str">
        <f>IF(ISNUMBER(SEARCH( "Women's",Table1[[#This Row],[Product]])), "Women","Male")</f>
        <v>Male</v>
      </c>
      <c r="J7817" t="str">
        <f>IF(ISNUMBER(SEARCH( "Apparel",Table1[[#This Row],[Product]])), "Apparel","Footwear")</f>
        <v>Footwear</v>
      </c>
      <c r="K7817" s="3">
        <v>55</v>
      </c>
      <c r="L7817">
        <v>525</v>
      </c>
      <c r="M7817" s="3">
        <v>28875</v>
      </c>
      <c r="N7817" s="3">
        <v>11550</v>
      </c>
      <c r="O7817" t="s">
        <v>17</v>
      </c>
    </row>
    <row r="7818" spans="1:15" x14ac:dyDescent="0.3">
      <c r="A7818" t="s">
        <v>37</v>
      </c>
      <c r="B7818">
        <v>1128299</v>
      </c>
      <c r="C7818" s="1">
        <v>44523</v>
      </c>
      <c r="D7818" s="1" t="str">
        <f>TEXT(Table1[[#This Row],[Invoice Date]],"yyyy")</f>
        <v>2021</v>
      </c>
      <c r="E7818" t="s">
        <v>42</v>
      </c>
      <c r="F7818" t="s">
        <v>117</v>
      </c>
      <c r="G7818" t="s">
        <v>118</v>
      </c>
      <c r="H7818" t="s">
        <v>34</v>
      </c>
      <c r="I7818" t="str">
        <f>IF(ISNUMBER(SEARCH( "Women's",Table1[[#This Row],[Product]])), "Women","Male")</f>
        <v>Male</v>
      </c>
      <c r="J7818" t="str">
        <f>IF(ISNUMBER(SEARCH( "Apparel",Table1[[#This Row],[Product]])), "Apparel","Footwear")</f>
        <v>Footwear</v>
      </c>
      <c r="K7818" s="3">
        <v>50</v>
      </c>
      <c r="L7818">
        <v>525</v>
      </c>
      <c r="M7818" s="3">
        <v>26250</v>
      </c>
      <c r="N7818" s="3">
        <v>10500</v>
      </c>
      <c r="O7818" t="s">
        <v>17</v>
      </c>
    </row>
    <row r="7819" spans="1:15" x14ac:dyDescent="0.3">
      <c r="A7819" t="s">
        <v>57</v>
      </c>
      <c r="B7819">
        <v>1128299</v>
      </c>
      <c r="C7819" s="1">
        <v>44253</v>
      </c>
      <c r="D7819" s="1" t="str">
        <f>TEXT(Table1[[#This Row],[Invoice Date]],"yyyy")</f>
        <v>2021</v>
      </c>
      <c r="E7819" t="s">
        <v>42</v>
      </c>
      <c r="F7819" t="s">
        <v>117</v>
      </c>
      <c r="G7819" t="s">
        <v>118</v>
      </c>
      <c r="H7819" t="s">
        <v>25</v>
      </c>
      <c r="I7819" t="str">
        <f>IF(ISNUMBER(SEARCH( "Women's",Table1[[#This Row],[Product]])), "Women","Male")</f>
        <v>Male</v>
      </c>
      <c r="J7819" t="str">
        <f>IF(ISNUMBER(SEARCH( "Apparel",Table1[[#This Row],[Product]])), "Apparel","Footwear")</f>
        <v>Footwear</v>
      </c>
      <c r="K7819" s="3">
        <v>35</v>
      </c>
      <c r="L7819">
        <v>525</v>
      </c>
      <c r="M7819" s="3">
        <v>18375</v>
      </c>
      <c r="N7819" s="3">
        <v>6431</v>
      </c>
      <c r="O7819" t="s">
        <v>17</v>
      </c>
    </row>
    <row r="7820" spans="1:15" x14ac:dyDescent="0.3">
      <c r="A7820" t="s">
        <v>57</v>
      </c>
      <c r="B7820">
        <v>1128299</v>
      </c>
      <c r="C7820" s="1">
        <v>44434</v>
      </c>
      <c r="D7820" s="1" t="str">
        <f>TEXT(Table1[[#This Row],[Invoice Date]],"yyyy")</f>
        <v>2021</v>
      </c>
      <c r="E7820" t="s">
        <v>42</v>
      </c>
      <c r="F7820" t="s">
        <v>108</v>
      </c>
      <c r="G7820" t="s">
        <v>109</v>
      </c>
      <c r="H7820" t="s">
        <v>27</v>
      </c>
      <c r="I7820" t="str">
        <f>IF(ISNUMBER(SEARCH( "Women's",Table1[[#This Row],[Product]])), "Women","Male")</f>
        <v>Women</v>
      </c>
      <c r="J7820" t="str">
        <f>IF(ISNUMBER(SEARCH( "Apparel",Table1[[#This Row],[Product]])), "Apparel","Footwear")</f>
        <v>Footwear</v>
      </c>
      <c r="K7820" s="3">
        <v>60</v>
      </c>
      <c r="L7820">
        <v>525</v>
      </c>
      <c r="M7820" s="3">
        <v>31500</v>
      </c>
      <c r="N7820" s="3">
        <v>11025</v>
      </c>
      <c r="O7820" t="s">
        <v>17</v>
      </c>
    </row>
    <row r="7821" spans="1:15" x14ac:dyDescent="0.3">
      <c r="A7821" t="s">
        <v>22</v>
      </c>
      <c r="B7821">
        <v>1128299</v>
      </c>
      <c r="C7821" s="1">
        <v>44555</v>
      </c>
      <c r="D7821" s="1" t="str">
        <f>TEXT(Table1[[#This Row],[Invoice Date]],"yyyy")</f>
        <v>2021</v>
      </c>
      <c r="E7821" t="s">
        <v>42</v>
      </c>
      <c r="F7821" t="s">
        <v>108</v>
      </c>
      <c r="G7821" t="s">
        <v>109</v>
      </c>
      <c r="H7821" t="s">
        <v>16</v>
      </c>
      <c r="I7821" t="str">
        <f>IF(ISNUMBER(SEARCH( "Women's",Table1[[#This Row],[Product]])), "Women","Male")</f>
        <v>Women</v>
      </c>
      <c r="J7821" t="str">
        <f>IF(ISNUMBER(SEARCH( "Apparel",Table1[[#This Row],[Product]])), "Apparel","Footwear")</f>
        <v>Apparel</v>
      </c>
      <c r="K7821" s="3">
        <v>75</v>
      </c>
      <c r="L7821">
        <v>525</v>
      </c>
      <c r="M7821" s="3">
        <v>39375</v>
      </c>
      <c r="N7821" s="3">
        <v>9844</v>
      </c>
      <c r="O7821" t="s">
        <v>17</v>
      </c>
    </row>
    <row r="7822" spans="1:15" x14ac:dyDescent="0.3">
      <c r="A7822" t="s">
        <v>22</v>
      </c>
      <c r="B7822">
        <v>1128299</v>
      </c>
      <c r="C7822" s="1">
        <v>44267</v>
      </c>
      <c r="D7822" s="1" t="str">
        <f>TEXT(Table1[[#This Row],[Invoice Date]],"yyyy")</f>
        <v>2021</v>
      </c>
      <c r="E7822" t="s">
        <v>13</v>
      </c>
      <c r="F7822" t="s">
        <v>51</v>
      </c>
      <c r="G7822" t="s">
        <v>52</v>
      </c>
      <c r="H7822" t="s">
        <v>25</v>
      </c>
      <c r="I7822" t="str">
        <f>IF(ISNUMBER(SEARCH( "Women's",Table1[[#This Row],[Product]])), "Women","Male")</f>
        <v>Male</v>
      </c>
      <c r="J7822" t="str">
        <f>IF(ISNUMBER(SEARCH( "Apparel",Table1[[#This Row],[Product]])), "Apparel","Footwear")</f>
        <v>Footwear</v>
      </c>
      <c r="K7822" s="3">
        <v>40</v>
      </c>
      <c r="L7822">
        <v>525</v>
      </c>
      <c r="M7822" s="3">
        <v>21000</v>
      </c>
      <c r="N7822" s="3">
        <v>8400</v>
      </c>
      <c r="O7822" t="s">
        <v>17</v>
      </c>
    </row>
    <row r="7823" spans="1:15" x14ac:dyDescent="0.3">
      <c r="A7823" t="s">
        <v>22</v>
      </c>
      <c r="B7823">
        <v>1128299</v>
      </c>
      <c r="C7823" s="1">
        <v>44299</v>
      </c>
      <c r="D7823" s="1" t="str">
        <f>TEXT(Table1[[#This Row],[Invoice Date]],"yyyy")</f>
        <v>2021</v>
      </c>
      <c r="E7823" t="s">
        <v>13</v>
      </c>
      <c r="F7823" t="s">
        <v>51</v>
      </c>
      <c r="G7823" t="s">
        <v>52</v>
      </c>
      <c r="H7823" t="s">
        <v>25</v>
      </c>
      <c r="I7823" t="str">
        <f>IF(ISNUMBER(SEARCH( "Women's",Table1[[#This Row],[Product]])), "Women","Male")</f>
        <v>Male</v>
      </c>
      <c r="J7823" t="str">
        <f>IF(ISNUMBER(SEARCH( "Apparel",Table1[[#This Row],[Product]])), "Apparel","Footwear")</f>
        <v>Footwear</v>
      </c>
      <c r="K7823" s="3">
        <v>50</v>
      </c>
      <c r="L7823">
        <v>525</v>
      </c>
      <c r="M7823" s="3">
        <v>26250</v>
      </c>
      <c r="N7823" s="3">
        <v>10500</v>
      </c>
      <c r="O7823" t="s">
        <v>17</v>
      </c>
    </row>
    <row r="7824" spans="1:15" x14ac:dyDescent="0.3">
      <c r="A7824" t="s">
        <v>22</v>
      </c>
      <c r="B7824">
        <v>1128299</v>
      </c>
      <c r="C7824" s="1">
        <v>44360</v>
      </c>
      <c r="D7824" s="1" t="str">
        <f>TEXT(Table1[[#This Row],[Invoice Date]],"yyyy")</f>
        <v>2021</v>
      </c>
      <c r="E7824" t="s">
        <v>13</v>
      </c>
      <c r="F7824" t="s">
        <v>51</v>
      </c>
      <c r="G7824" t="s">
        <v>52</v>
      </c>
      <c r="H7824" t="s">
        <v>34</v>
      </c>
      <c r="I7824" t="str">
        <f>IF(ISNUMBER(SEARCH( "Women's",Table1[[#This Row],[Product]])), "Women","Male")</f>
        <v>Male</v>
      </c>
      <c r="J7824" t="str">
        <f>IF(ISNUMBER(SEARCH( "Apparel",Table1[[#This Row],[Product]])), "Apparel","Footwear")</f>
        <v>Footwear</v>
      </c>
      <c r="K7824" s="3">
        <v>55</v>
      </c>
      <c r="L7824">
        <v>525</v>
      </c>
      <c r="M7824" s="3">
        <v>28875</v>
      </c>
      <c r="N7824" s="3">
        <v>11550</v>
      </c>
      <c r="O7824" t="s">
        <v>17</v>
      </c>
    </row>
    <row r="7825" spans="1:15" x14ac:dyDescent="0.3">
      <c r="A7825" t="s">
        <v>22</v>
      </c>
      <c r="B7825">
        <v>1128299</v>
      </c>
      <c r="C7825" s="1">
        <v>44360</v>
      </c>
      <c r="D7825" s="1" t="str">
        <f>TEXT(Table1[[#This Row],[Invoice Date]],"yyyy")</f>
        <v>2021</v>
      </c>
      <c r="E7825" t="s">
        <v>13</v>
      </c>
      <c r="F7825" t="s">
        <v>51</v>
      </c>
      <c r="G7825" t="s">
        <v>52</v>
      </c>
      <c r="H7825" t="s">
        <v>27</v>
      </c>
      <c r="I7825" t="str">
        <f>IF(ISNUMBER(SEARCH( "Women's",Table1[[#This Row],[Product]])), "Women","Male")</f>
        <v>Women</v>
      </c>
      <c r="J7825" t="str">
        <f>IF(ISNUMBER(SEARCH( "Apparel",Table1[[#This Row],[Product]])), "Apparel","Footwear")</f>
        <v>Footwear</v>
      </c>
      <c r="K7825" s="3">
        <v>55</v>
      </c>
      <c r="L7825">
        <v>525</v>
      </c>
      <c r="M7825" s="3">
        <v>28875</v>
      </c>
      <c r="N7825" s="3">
        <v>10106</v>
      </c>
      <c r="O7825" t="s">
        <v>17</v>
      </c>
    </row>
    <row r="7826" spans="1:15" x14ac:dyDescent="0.3">
      <c r="A7826" t="s">
        <v>22</v>
      </c>
      <c r="B7826">
        <v>1128299</v>
      </c>
      <c r="C7826" s="1">
        <v>44389</v>
      </c>
      <c r="D7826" s="1" t="str">
        <f>TEXT(Table1[[#This Row],[Invoice Date]],"yyyy")</f>
        <v>2021</v>
      </c>
      <c r="E7826" t="s">
        <v>13</v>
      </c>
      <c r="F7826" t="s">
        <v>51</v>
      </c>
      <c r="G7826" t="s">
        <v>52</v>
      </c>
      <c r="H7826" t="s">
        <v>27</v>
      </c>
      <c r="I7826" t="str">
        <f>IF(ISNUMBER(SEARCH( "Women's",Table1[[#This Row],[Product]])), "Women","Male")</f>
        <v>Women</v>
      </c>
      <c r="J7826" t="str">
        <f>IF(ISNUMBER(SEARCH( "Apparel",Table1[[#This Row],[Product]])), "Apparel","Footwear")</f>
        <v>Footwear</v>
      </c>
      <c r="K7826" s="3">
        <v>55</v>
      </c>
      <c r="L7826">
        <v>525</v>
      </c>
      <c r="M7826" s="3">
        <v>28875</v>
      </c>
      <c r="N7826" s="3">
        <v>10106</v>
      </c>
      <c r="O7826" t="s">
        <v>17</v>
      </c>
    </row>
    <row r="7827" spans="1:15" x14ac:dyDescent="0.3">
      <c r="A7827" t="s">
        <v>22</v>
      </c>
      <c r="B7827">
        <v>1128299</v>
      </c>
      <c r="C7827" s="1">
        <v>44482</v>
      </c>
      <c r="D7827" s="1" t="str">
        <f>TEXT(Table1[[#This Row],[Invoice Date]],"yyyy")</f>
        <v>2021</v>
      </c>
      <c r="E7827" t="s">
        <v>13</v>
      </c>
      <c r="F7827" t="s">
        <v>51</v>
      </c>
      <c r="G7827" t="s">
        <v>52</v>
      </c>
      <c r="H7827" t="s">
        <v>25</v>
      </c>
      <c r="I7827" t="str">
        <f>IF(ISNUMBER(SEARCH( "Women's",Table1[[#This Row],[Product]])), "Women","Male")</f>
        <v>Male</v>
      </c>
      <c r="J7827" t="str">
        <f>IF(ISNUMBER(SEARCH( "Apparel",Table1[[#This Row],[Product]])), "Apparel","Footwear")</f>
        <v>Footwear</v>
      </c>
      <c r="K7827" s="3">
        <v>45</v>
      </c>
      <c r="L7827">
        <v>525</v>
      </c>
      <c r="M7827" s="3">
        <v>23625</v>
      </c>
      <c r="N7827" s="3">
        <v>9450</v>
      </c>
      <c r="O7827" t="s">
        <v>17</v>
      </c>
    </row>
    <row r="7828" spans="1:15" x14ac:dyDescent="0.3">
      <c r="A7828" t="s">
        <v>22</v>
      </c>
      <c r="B7828">
        <v>1128299</v>
      </c>
      <c r="C7828" s="1">
        <v>44482</v>
      </c>
      <c r="D7828" s="1" t="str">
        <f>TEXT(Table1[[#This Row],[Invoice Date]],"yyyy")</f>
        <v>2021</v>
      </c>
      <c r="E7828" t="s">
        <v>13</v>
      </c>
      <c r="F7828" t="s">
        <v>51</v>
      </c>
      <c r="G7828" t="s">
        <v>52</v>
      </c>
      <c r="H7828" t="s">
        <v>34</v>
      </c>
      <c r="I7828" t="str">
        <f>IF(ISNUMBER(SEARCH( "Women's",Table1[[#This Row],[Product]])), "Women","Male")</f>
        <v>Male</v>
      </c>
      <c r="J7828" t="str">
        <f>IF(ISNUMBER(SEARCH( "Apparel",Table1[[#This Row],[Product]])), "Apparel","Footwear")</f>
        <v>Footwear</v>
      </c>
      <c r="K7828" s="3">
        <v>50</v>
      </c>
      <c r="L7828">
        <v>525</v>
      </c>
      <c r="M7828" s="3">
        <v>26250</v>
      </c>
      <c r="N7828" s="3">
        <v>10500</v>
      </c>
      <c r="O7828" t="s">
        <v>17</v>
      </c>
    </row>
    <row r="7829" spans="1:15" x14ac:dyDescent="0.3">
      <c r="A7829" t="s">
        <v>22</v>
      </c>
      <c r="B7829">
        <v>1128299</v>
      </c>
      <c r="C7829" s="1">
        <v>44513</v>
      </c>
      <c r="D7829" s="1" t="str">
        <f>TEXT(Table1[[#This Row],[Invoice Date]],"yyyy")</f>
        <v>2021</v>
      </c>
      <c r="E7829" t="s">
        <v>13</v>
      </c>
      <c r="F7829" t="s">
        <v>51</v>
      </c>
      <c r="G7829" t="s">
        <v>52</v>
      </c>
      <c r="H7829" t="s">
        <v>25</v>
      </c>
      <c r="I7829" t="str">
        <f>IF(ISNUMBER(SEARCH( "Women's",Table1[[#This Row],[Product]])), "Women","Male")</f>
        <v>Male</v>
      </c>
      <c r="J7829" t="str">
        <f>IF(ISNUMBER(SEARCH( "Apparel",Table1[[#This Row],[Product]])), "Apparel","Footwear")</f>
        <v>Footwear</v>
      </c>
      <c r="K7829" s="3">
        <v>55</v>
      </c>
      <c r="L7829">
        <v>525</v>
      </c>
      <c r="M7829" s="3">
        <v>28875</v>
      </c>
      <c r="N7829" s="3">
        <v>11550</v>
      </c>
      <c r="O7829" t="s">
        <v>17</v>
      </c>
    </row>
    <row r="7830" spans="1:15" x14ac:dyDescent="0.3">
      <c r="A7830" t="s">
        <v>22</v>
      </c>
      <c r="B7830">
        <v>1185732</v>
      </c>
      <c r="C7830" s="1">
        <v>44231</v>
      </c>
      <c r="D7830" s="1" t="str">
        <f>TEXT(Table1[[#This Row],[Invoice Date]],"yyyy")</f>
        <v>2021</v>
      </c>
      <c r="E7830" t="s">
        <v>13</v>
      </c>
      <c r="F7830" t="s">
        <v>71</v>
      </c>
      <c r="G7830" t="s">
        <v>72</v>
      </c>
      <c r="H7830" t="s">
        <v>50</v>
      </c>
      <c r="I7830" t="str">
        <f>IF(ISNUMBER(SEARCH( "Women's",Table1[[#This Row],[Product]])), "Women","Male")</f>
        <v>Women</v>
      </c>
      <c r="J7830" t="str">
        <f>IF(ISNUMBER(SEARCH( "Apparel",Table1[[#This Row],[Product]])), "Apparel","Footwear")</f>
        <v>Footwear</v>
      </c>
      <c r="K7830" s="3">
        <v>30</v>
      </c>
      <c r="L7830">
        <v>525</v>
      </c>
      <c r="M7830" s="3">
        <v>15750</v>
      </c>
      <c r="N7830" s="3">
        <v>6300</v>
      </c>
      <c r="O7830" t="s">
        <v>17</v>
      </c>
    </row>
    <row r="7831" spans="1:15" x14ac:dyDescent="0.3">
      <c r="A7831" t="s">
        <v>22</v>
      </c>
      <c r="B7831">
        <v>1185732</v>
      </c>
      <c r="C7831" s="1">
        <v>44257</v>
      </c>
      <c r="D7831" s="1" t="str">
        <f>TEXT(Table1[[#This Row],[Invoice Date]],"yyyy")</f>
        <v>2021</v>
      </c>
      <c r="E7831" t="s">
        <v>13</v>
      </c>
      <c r="F7831" t="s">
        <v>71</v>
      </c>
      <c r="G7831" t="s">
        <v>72</v>
      </c>
      <c r="H7831" t="s">
        <v>64</v>
      </c>
      <c r="I7831" t="str">
        <f>IF(ISNUMBER(SEARCH( "Women's",Table1[[#This Row],[Product]])), "Women","Male")</f>
        <v>Male</v>
      </c>
      <c r="J7831" t="str">
        <f>IF(ISNUMBER(SEARCH( "Apparel",Table1[[#This Row],[Product]])), "Apparel","Footwear")</f>
        <v>Apparel</v>
      </c>
      <c r="K7831" s="3">
        <v>40</v>
      </c>
      <c r="L7831">
        <v>525</v>
      </c>
      <c r="M7831" s="3">
        <v>21000</v>
      </c>
      <c r="N7831" s="3">
        <v>7350</v>
      </c>
      <c r="O7831" t="s">
        <v>17</v>
      </c>
    </row>
    <row r="7832" spans="1:15" x14ac:dyDescent="0.3">
      <c r="A7832" t="s">
        <v>22</v>
      </c>
      <c r="B7832">
        <v>1185732</v>
      </c>
      <c r="C7832" s="1">
        <v>44289</v>
      </c>
      <c r="D7832" s="1" t="str">
        <f>TEXT(Table1[[#This Row],[Invoice Date]],"yyyy")</f>
        <v>2021</v>
      </c>
      <c r="E7832" t="s">
        <v>13</v>
      </c>
      <c r="F7832" t="s">
        <v>71</v>
      </c>
      <c r="G7832" t="s">
        <v>72</v>
      </c>
      <c r="H7832" t="s">
        <v>64</v>
      </c>
      <c r="I7832" t="str">
        <f>IF(ISNUMBER(SEARCH( "Women's",Table1[[#This Row],[Product]])), "Women","Male")</f>
        <v>Male</v>
      </c>
      <c r="J7832" t="str">
        <f>IF(ISNUMBER(SEARCH( "Apparel",Table1[[#This Row],[Product]])), "Apparel","Footwear")</f>
        <v>Apparel</v>
      </c>
      <c r="K7832" s="3">
        <v>45</v>
      </c>
      <c r="L7832">
        <v>525</v>
      </c>
      <c r="M7832" s="3">
        <v>23625</v>
      </c>
      <c r="N7832" s="3">
        <v>8269</v>
      </c>
      <c r="O7832" t="s">
        <v>17</v>
      </c>
    </row>
    <row r="7833" spans="1:15" x14ac:dyDescent="0.3">
      <c r="A7833" t="s">
        <v>45</v>
      </c>
      <c r="B7833">
        <v>1185732</v>
      </c>
      <c r="C7833" s="1">
        <v>44238</v>
      </c>
      <c r="D7833" s="1" t="str">
        <f>TEXT(Table1[[#This Row],[Invoice Date]],"yyyy")</f>
        <v>2021</v>
      </c>
      <c r="E7833" t="s">
        <v>13</v>
      </c>
      <c r="F7833" t="s">
        <v>71</v>
      </c>
      <c r="G7833" t="s">
        <v>72</v>
      </c>
      <c r="H7833" t="s">
        <v>27</v>
      </c>
      <c r="I7833" t="str">
        <f>IF(ISNUMBER(SEARCH( "Women's",Table1[[#This Row],[Product]])), "Women","Male")</f>
        <v>Women</v>
      </c>
      <c r="J7833" t="str">
        <f>IF(ISNUMBER(SEARCH( "Apparel",Table1[[#This Row],[Product]])), "Apparel","Footwear")</f>
        <v>Footwear</v>
      </c>
      <c r="K7833" s="3">
        <v>25</v>
      </c>
      <c r="L7833">
        <v>525</v>
      </c>
      <c r="M7833" s="3">
        <v>13125</v>
      </c>
      <c r="N7833" s="3">
        <v>5250</v>
      </c>
      <c r="O7833" t="s">
        <v>17</v>
      </c>
    </row>
    <row r="7834" spans="1:15" x14ac:dyDescent="0.3">
      <c r="A7834" t="s">
        <v>45</v>
      </c>
      <c r="B7834">
        <v>1185732</v>
      </c>
      <c r="C7834" s="1">
        <v>44296</v>
      </c>
      <c r="D7834" s="1" t="str">
        <f>TEXT(Table1[[#This Row],[Invoice Date]],"yyyy")</f>
        <v>2021</v>
      </c>
      <c r="E7834" t="s">
        <v>28</v>
      </c>
      <c r="F7834" t="s">
        <v>46</v>
      </c>
      <c r="G7834" t="s">
        <v>47</v>
      </c>
      <c r="H7834" t="s">
        <v>16</v>
      </c>
      <c r="I7834" t="str">
        <f>IF(ISNUMBER(SEARCH( "Women's",Table1[[#This Row],[Product]])), "Women","Male")</f>
        <v>Women</v>
      </c>
      <c r="J7834" t="str">
        <f>IF(ISNUMBER(SEARCH( "Apparel",Table1[[#This Row],[Product]])), "Apparel","Footwear")</f>
        <v>Apparel</v>
      </c>
      <c r="K7834" s="3">
        <v>35</v>
      </c>
      <c r="L7834">
        <v>525</v>
      </c>
      <c r="M7834" s="3">
        <v>18375</v>
      </c>
      <c r="N7834" s="3">
        <v>9188</v>
      </c>
      <c r="O7834" t="s">
        <v>17</v>
      </c>
    </row>
    <row r="7835" spans="1:15" x14ac:dyDescent="0.3">
      <c r="A7835" t="s">
        <v>45</v>
      </c>
      <c r="B7835">
        <v>1185732</v>
      </c>
      <c r="C7835" s="1">
        <v>44358</v>
      </c>
      <c r="D7835" s="1" t="str">
        <f>TEXT(Table1[[#This Row],[Invoice Date]],"yyyy")</f>
        <v>2021</v>
      </c>
      <c r="E7835" t="s">
        <v>28</v>
      </c>
      <c r="F7835" t="s">
        <v>46</v>
      </c>
      <c r="G7835" t="s">
        <v>47</v>
      </c>
      <c r="H7835" t="s">
        <v>27</v>
      </c>
      <c r="I7835" t="str">
        <f>IF(ISNUMBER(SEARCH( "Women's",Table1[[#This Row],[Product]])), "Women","Male")</f>
        <v>Women</v>
      </c>
      <c r="J7835" t="str">
        <f>IF(ISNUMBER(SEARCH( "Apparel",Table1[[#This Row],[Product]])), "Apparel","Footwear")</f>
        <v>Footwear</v>
      </c>
      <c r="K7835" s="3">
        <v>50</v>
      </c>
      <c r="L7835">
        <v>525</v>
      </c>
      <c r="M7835" s="3">
        <v>26250</v>
      </c>
      <c r="N7835" s="3">
        <v>10500</v>
      </c>
      <c r="O7835" t="s">
        <v>17</v>
      </c>
    </row>
    <row r="7836" spans="1:15" x14ac:dyDescent="0.3">
      <c r="A7836" t="s">
        <v>45</v>
      </c>
      <c r="B7836">
        <v>1185732</v>
      </c>
      <c r="C7836" s="1">
        <v>44386</v>
      </c>
      <c r="D7836" s="1" t="str">
        <f>TEXT(Table1[[#This Row],[Invoice Date]],"yyyy")</f>
        <v>2021</v>
      </c>
      <c r="E7836" t="s">
        <v>28</v>
      </c>
      <c r="F7836" t="s">
        <v>46</v>
      </c>
      <c r="G7836" t="s">
        <v>47</v>
      </c>
      <c r="H7836" t="s">
        <v>50</v>
      </c>
      <c r="I7836" t="str">
        <f>IF(ISNUMBER(SEARCH( "Women's",Table1[[#This Row],[Product]])), "Women","Male")</f>
        <v>Women</v>
      </c>
      <c r="J7836" t="str">
        <f>IF(ISNUMBER(SEARCH( "Apparel",Table1[[#This Row],[Product]])), "Apparel","Footwear")</f>
        <v>Footwear</v>
      </c>
      <c r="K7836" s="3">
        <v>55</v>
      </c>
      <c r="L7836">
        <v>525</v>
      </c>
      <c r="M7836" s="3">
        <v>28875</v>
      </c>
      <c r="N7836" s="3">
        <v>11550</v>
      </c>
      <c r="O7836" t="s">
        <v>17</v>
      </c>
    </row>
    <row r="7837" spans="1:15" x14ac:dyDescent="0.3">
      <c r="A7837" t="s">
        <v>45</v>
      </c>
      <c r="B7837">
        <v>1185732</v>
      </c>
      <c r="C7837" s="1">
        <v>44418</v>
      </c>
      <c r="D7837" s="1" t="str">
        <f>TEXT(Table1[[#This Row],[Invoice Date]],"yyyy")</f>
        <v>2021</v>
      </c>
      <c r="E7837" t="s">
        <v>28</v>
      </c>
      <c r="F7837" t="s">
        <v>46</v>
      </c>
      <c r="G7837" t="s">
        <v>47</v>
      </c>
      <c r="H7837" t="s">
        <v>50</v>
      </c>
      <c r="I7837" t="str">
        <f>IF(ISNUMBER(SEARCH( "Women's",Table1[[#This Row],[Product]])), "Women","Male")</f>
        <v>Women</v>
      </c>
      <c r="J7837" t="str">
        <f>IF(ISNUMBER(SEARCH( "Apparel",Table1[[#This Row],[Product]])), "Apparel","Footwear")</f>
        <v>Footwear</v>
      </c>
      <c r="K7837" s="3">
        <v>45</v>
      </c>
      <c r="L7837">
        <v>525</v>
      </c>
      <c r="M7837" s="3">
        <v>23625</v>
      </c>
      <c r="N7837" s="3">
        <v>9450</v>
      </c>
      <c r="O7837" t="s">
        <v>17</v>
      </c>
    </row>
    <row r="7838" spans="1:15" x14ac:dyDescent="0.3">
      <c r="A7838" t="s">
        <v>45</v>
      </c>
      <c r="B7838">
        <v>1185732</v>
      </c>
      <c r="C7838" s="1">
        <v>44480</v>
      </c>
      <c r="D7838" s="1" t="str">
        <f>TEXT(Table1[[#This Row],[Invoice Date]],"yyyy")</f>
        <v>2021</v>
      </c>
      <c r="E7838" t="s">
        <v>28</v>
      </c>
      <c r="F7838" t="s">
        <v>46</v>
      </c>
      <c r="G7838" t="s">
        <v>47</v>
      </c>
      <c r="H7838" t="s">
        <v>16</v>
      </c>
      <c r="I7838" t="str">
        <f>IF(ISNUMBER(SEARCH( "Women's",Table1[[#This Row],[Product]])), "Women","Male")</f>
        <v>Women</v>
      </c>
      <c r="J7838" t="str">
        <f>IF(ISNUMBER(SEARCH( "Apparel",Table1[[#This Row],[Product]])), "Apparel","Footwear")</f>
        <v>Apparel</v>
      </c>
      <c r="K7838" s="3">
        <v>40</v>
      </c>
      <c r="L7838">
        <v>525</v>
      </c>
      <c r="M7838" s="3">
        <v>21000</v>
      </c>
      <c r="N7838" s="3">
        <v>10500</v>
      </c>
      <c r="O7838" t="s">
        <v>17</v>
      </c>
    </row>
    <row r="7839" spans="1:15" x14ac:dyDescent="0.3">
      <c r="A7839" t="s">
        <v>18</v>
      </c>
      <c r="B7839">
        <v>1185732</v>
      </c>
      <c r="C7839" s="1">
        <v>44539</v>
      </c>
      <c r="D7839" s="1" t="str">
        <f>TEXT(Table1[[#This Row],[Invoice Date]],"yyyy")</f>
        <v>2021</v>
      </c>
      <c r="E7839" t="s">
        <v>28</v>
      </c>
      <c r="F7839" t="s">
        <v>46</v>
      </c>
      <c r="G7839" t="s">
        <v>47</v>
      </c>
      <c r="H7839" t="s">
        <v>50</v>
      </c>
      <c r="I7839" t="str">
        <f>IF(ISNUMBER(SEARCH( "Women's",Table1[[#This Row],[Product]])), "Women","Male")</f>
        <v>Women</v>
      </c>
      <c r="J7839" t="str">
        <f>IF(ISNUMBER(SEARCH( "Apparel",Table1[[#This Row],[Product]])), "Apparel","Footwear")</f>
        <v>Footwear</v>
      </c>
      <c r="K7839" s="3">
        <v>65</v>
      </c>
      <c r="L7839">
        <v>525</v>
      </c>
      <c r="M7839" s="3">
        <v>34125</v>
      </c>
      <c r="N7839" s="3">
        <v>13650</v>
      </c>
      <c r="O7839" t="s">
        <v>17</v>
      </c>
    </row>
    <row r="7840" spans="1:15" x14ac:dyDescent="0.3">
      <c r="A7840" t="s">
        <v>18</v>
      </c>
      <c r="B7840">
        <v>1185732</v>
      </c>
      <c r="C7840" s="1">
        <v>44539</v>
      </c>
      <c r="D7840" s="1" t="str">
        <f>TEXT(Table1[[#This Row],[Invoice Date]],"yyyy")</f>
        <v>2021</v>
      </c>
      <c r="E7840" t="s">
        <v>28</v>
      </c>
      <c r="F7840" t="s">
        <v>46</v>
      </c>
      <c r="G7840" t="s">
        <v>47</v>
      </c>
      <c r="H7840" t="s">
        <v>64</v>
      </c>
      <c r="I7840" t="str">
        <f>IF(ISNUMBER(SEARCH( "Women's",Table1[[#This Row],[Product]])), "Women","Male")</f>
        <v>Male</v>
      </c>
      <c r="J7840" t="str">
        <f>IF(ISNUMBER(SEARCH( "Apparel",Table1[[#This Row],[Product]])), "Apparel","Footwear")</f>
        <v>Apparel</v>
      </c>
      <c r="K7840" s="3">
        <v>75</v>
      </c>
      <c r="L7840">
        <v>525</v>
      </c>
      <c r="M7840" s="3">
        <v>39375</v>
      </c>
      <c r="N7840" s="3">
        <v>13781</v>
      </c>
      <c r="O7840" t="s">
        <v>17</v>
      </c>
    </row>
    <row r="7841" spans="1:15" x14ac:dyDescent="0.3">
      <c r="A7841" t="s">
        <v>45</v>
      </c>
      <c r="B7841">
        <v>1185732</v>
      </c>
      <c r="C7841" s="1">
        <v>44369</v>
      </c>
      <c r="D7841" s="1" t="str">
        <f>TEXT(Table1[[#This Row],[Invoice Date]],"yyyy")</f>
        <v>2021</v>
      </c>
      <c r="E7841" t="s">
        <v>13</v>
      </c>
      <c r="F7841" t="s">
        <v>100</v>
      </c>
      <c r="G7841" t="s">
        <v>101</v>
      </c>
      <c r="H7841" t="s">
        <v>25</v>
      </c>
      <c r="I7841" t="str">
        <f>IF(ISNUMBER(SEARCH( "Women's",Table1[[#This Row],[Product]])), "Women","Male")</f>
        <v>Male</v>
      </c>
      <c r="J7841" t="str">
        <f>IF(ISNUMBER(SEARCH( "Apparel",Table1[[#This Row],[Product]])), "Apparel","Footwear")</f>
        <v>Footwear</v>
      </c>
      <c r="K7841" s="3">
        <v>40</v>
      </c>
      <c r="L7841">
        <v>525</v>
      </c>
      <c r="M7841" s="3">
        <v>21000</v>
      </c>
      <c r="N7841" s="3">
        <v>8400</v>
      </c>
      <c r="O7841" t="s">
        <v>17</v>
      </c>
    </row>
    <row r="7842" spans="1:15" x14ac:dyDescent="0.3">
      <c r="A7842" t="s">
        <v>45</v>
      </c>
      <c r="B7842">
        <v>1185732</v>
      </c>
      <c r="C7842" s="1">
        <v>44462</v>
      </c>
      <c r="D7842" s="1" t="str">
        <f>TEXT(Table1[[#This Row],[Invoice Date]],"yyyy")</f>
        <v>2021</v>
      </c>
      <c r="E7842" t="s">
        <v>13</v>
      </c>
      <c r="F7842" t="s">
        <v>100</v>
      </c>
      <c r="G7842" t="s">
        <v>101</v>
      </c>
      <c r="H7842" t="s">
        <v>25</v>
      </c>
      <c r="I7842" t="str">
        <f>IF(ISNUMBER(SEARCH( "Women's",Table1[[#This Row],[Product]])), "Women","Male")</f>
        <v>Male</v>
      </c>
      <c r="J7842" t="str">
        <f>IF(ISNUMBER(SEARCH( "Apparel",Table1[[#This Row],[Product]])), "Apparel","Footwear")</f>
        <v>Footwear</v>
      </c>
      <c r="K7842" s="3">
        <v>50</v>
      </c>
      <c r="L7842">
        <v>525</v>
      </c>
      <c r="M7842" s="3">
        <v>26250</v>
      </c>
      <c r="N7842" s="3">
        <v>10500</v>
      </c>
      <c r="O7842" t="s">
        <v>17</v>
      </c>
    </row>
    <row r="7843" spans="1:15" x14ac:dyDescent="0.3">
      <c r="A7843" t="s">
        <v>37</v>
      </c>
      <c r="B7843">
        <v>1185732</v>
      </c>
      <c r="C7843" s="1">
        <v>44551</v>
      </c>
      <c r="D7843" s="1" t="str">
        <f>TEXT(Table1[[#This Row],[Invoice Date]],"yyyy")</f>
        <v>2021</v>
      </c>
      <c r="E7843" t="s">
        <v>13</v>
      </c>
      <c r="F7843" t="s">
        <v>100</v>
      </c>
      <c r="G7843" t="s">
        <v>101</v>
      </c>
      <c r="H7843" t="s">
        <v>25</v>
      </c>
      <c r="I7843" t="str">
        <f>IF(ISNUMBER(SEARCH( "Women's",Table1[[#This Row],[Product]])), "Women","Male")</f>
        <v>Male</v>
      </c>
      <c r="J7843" t="str">
        <f>IF(ISNUMBER(SEARCH( "Apparel",Table1[[#This Row],[Product]])), "Apparel","Footwear")</f>
        <v>Footwear</v>
      </c>
      <c r="K7843" s="3">
        <v>65</v>
      </c>
      <c r="L7843">
        <v>525</v>
      </c>
      <c r="M7843" s="3">
        <v>34125</v>
      </c>
      <c r="N7843" s="3">
        <v>13650</v>
      </c>
      <c r="O7843" t="s">
        <v>17</v>
      </c>
    </row>
    <row r="7844" spans="1:15" x14ac:dyDescent="0.3">
      <c r="A7844" t="s">
        <v>37</v>
      </c>
      <c r="B7844">
        <v>1185732</v>
      </c>
      <c r="C7844" s="1">
        <v>44216</v>
      </c>
      <c r="D7844" s="1" t="str">
        <f>TEXT(Table1[[#This Row],[Invoice Date]],"yyyy")</f>
        <v>2021</v>
      </c>
      <c r="E7844" t="s">
        <v>13</v>
      </c>
      <c r="F7844" t="s">
        <v>100</v>
      </c>
      <c r="G7844" t="s">
        <v>101</v>
      </c>
      <c r="H7844" t="s">
        <v>34</v>
      </c>
      <c r="I7844" t="str">
        <f>IF(ISNUMBER(SEARCH( "Women's",Table1[[#This Row],[Product]])), "Women","Male")</f>
        <v>Male</v>
      </c>
      <c r="J7844" t="str">
        <f>IF(ISNUMBER(SEARCH( "Apparel",Table1[[#This Row],[Product]])), "Apparel","Footwear")</f>
        <v>Footwear</v>
      </c>
      <c r="K7844" s="3">
        <v>30</v>
      </c>
      <c r="L7844">
        <v>525</v>
      </c>
      <c r="M7844" s="3">
        <v>15750</v>
      </c>
      <c r="N7844" s="3">
        <v>5513</v>
      </c>
      <c r="O7844" t="s">
        <v>17</v>
      </c>
    </row>
    <row r="7845" spans="1:15" x14ac:dyDescent="0.3">
      <c r="A7845" t="s">
        <v>37</v>
      </c>
      <c r="B7845">
        <v>1185732</v>
      </c>
      <c r="C7845" s="1">
        <v>44216</v>
      </c>
      <c r="D7845" s="1" t="str">
        <f>TEXT(Table1[[#This Row],[Invoice Date]],"yyyy")</f>
        <v>2021</v>
      </c>
      <c r="E7845" t="s">
        <v>13</v>
      </c>
      <c r="F7845" t="s">
        <v>100</v>
      </c>
      <c r="G7845" t="s">
        <v>101</v>
      </c>
      <c r="H7845" t="s">
        <v>27</v>
      </c>
      <c r="I7845" t="str">
        <f>IF(ISNUMBER(SEARCH( "Women's",Table1[[#This Row],[Product]])), "Women","Male")</f>
        <v>Women</v>
      </c>
      <c r="J7845" t="str">
        <f>IF(ISNUMBER(SEARCH( "Apparel",Table1[[#This Row],[Product]])), "Apparel","Footwear")</f>
        <v>Footwear</v>
      </c>
      <c r="K7845" s="3">
        <v>20</v>
      </c>
      <c r="L7845">
        <v>525</v>
      </c>
      <c r="M7845" s="3">
        <v>10500</v>
      </c>
      <c r="N7845" s="3">
        <v>4200</v>
      </c>
      <c r="O7845" t="s">
        <v>17</v>
      </c>
    </row>
    <row r="7846" spans="1:15" x14ac:dyDescent="0.3">
      <c r="A7846" t="s">
        <v>37</v>
      </c>
      <c r="B7846">
        <v>1185732</v>
      </c>
      <c r="C7846" s="1">
        <v>44216</v>
      </c>
      <c r="D7846" s="1" t="str">
        <f>TEXT(Table1[[#This Row],[Invoice Date]],"yyyy")</f>
        <v>2021</v>
      </c>
      <c r="E7846" t="s">
        <v>13</v>
      </c>
      <c r="F7846" t="s">
        <v>100</v>
      </c>
      <c r="G7846" t="s">
        <v>101</v>
      </c>
      <c r="H7846" t="s">
        <v>16</v>
      </c>
      <c r="I7846" t="str">
        <f>IF(ISNUMBER(SEARCH( "Women's",Table1[[#This Row],[Product]])), "Women","Male")</f>
        <v>Women</v>
      </c>
      <c r="J7846" t="str">
        <f>IF(ISNUMBER(SEARCH( "Apparel",Table1[[#This Row],[Product]])), "Apparel","Footwear")</f>
        <v>Apparel</v>
      </c>
      <c r="K7846" s="3">
        <v>30</v>
      </c>
      <c r="L7846">
        <v>525</v>
      </c>
      <c r="M7846" s="3">
        <v>15750</v>
      </c>
      <c r="N7846" s="3">
        <v>7875</v>
      </c>
      <c r="O7846" t="s">
        <v>17</v>
      </c>
    </row>
    <row r="7847" spans="1:15" x14ac:dyDescent="0.3">
      <c r="A7847" t="s">
        <v>12</v>
      </c>
      <c r="B7847">
        <v>1185732</v>
      </c>
      <c r="C7847" s="1">
        <v>44393</v>
      </c>
      <c r="D7847" s="1" t="str">
        <f>TEXT(Table1[[#This Row],[Invoice Date]],"yyyy")</f>
        <v>2021</v>
      </c>
      <c r="E7847" t="s">
        <v>19</v>
      </c>
      <c r="F7847" t="s">
        <v>32</v>
      </c>
      <c r="G7847" t="s">
        <v>33</v>
      </c>
      <c r="H7847" t="s">
        <v>27</v>
      </c>
      <c r="I7847" t="str">
        <f>IF(ISNUMBER(SEARCH( "Women's",Table1[[#This Row],[Product]])), "Women","Male")</f>
        <v>Women</v>
      </c>
      <c r="J7847" t="str">
        <f>IF(ISNUMBER(SEARCH( "Apparel",Table1[[#This Row],[Product]])), "Apparel","Footwear")</f>
        <v>Footwear</v>
      </c>
      <c r="K7847" s="3">
        <v>50</v>
      </c>
      <c r="L7847">
        <v>525</v>
      </c>
      <c r="M7847" s="3">
        <v>26250</v>
      </c>
      <c r="N7847" s="3">
        <v>10500</v>
      </c>
      <c r="O7847" t="s">
        <v>17</v>
      </c>
    </row>
    <row r="7848" spans="1:15" x14ac:dyDescent="0.3">
      <c r="A7848" t="s">
        <v>12</v>
      </c>
      <c r="B7848">
        <v>1185732</v>
      </c>
      <c r="C7848" s="1">
        <v>44425</v>
      </c>
      <c r="D7848" s="1" t="str">
        <f>TEXT(Table1[[#This Row],[Invoice Date]],"yyyy")</f>
        <v>2021</v>
      </c>
      <c r="E7848" t="s">
        <v>19</v>
      </c>
      <c r="F7848" t="s">
        <v>32</v>
      </c>
      <c r="G7848" t="s">
        <v>33</v>
      </c>
      <c r="H7848" t="s">
        <v>27</v>
      </c>
      <c r="I7848" t="str">
        <f>IF(ISNUMBER(SEARCH( "Women's",Table1[[#This Row],[Product]])), "Women","Male")</f>
        <v>Women</v>
      </c>
      <c r="J7848" t="str">
        <f>IF(ISNUMBER(SEARCH( "Apparel",Table1[[#This Row],[Product]])), "Apparel","Footwear")</f>
        <v>Footwear</v>
      </c>
      <c r="K7848" s="3">
        <v>50</v>
      </c>
      <c r="L7848">
        <v>525</v>
      </c>
      <c r="M7848" s="3">
        <v>26250</v>
      </c>
      <c r="N7848" s="3">
        <v>10500</v>
      </c>
      <c r="O7848" t="s">
        <v>17</v>
      </c>
    </row>
    <row r="7849" spans="1:15" x14ac:dyDescent="0.3">
      <c r="A7849" t="s">
        <v>12</v>
      </c>
      <c r="B7849">
        <v>1185732</v>
      </c>
      <c r="C7849" s="1">
        <v>44455</v>
      </c>
      <c r="D7849" s="1" t="str">
        <f>TEXT(Table1[[#This Row],[Invoice Date]],"yyyy")</f>
        <v>2021</v>
      </c>
      <c r="E7849" t="s">
        <v>19</v>
      </c>
      <c r="F7849" t="s">
        <v>32</v>
      </c>
      <c r="G7849" t="s">
        <v>33</v>
      </c>
      <c r="H7849" t="s">
        <v>34</v>
      </c>
      <c r="I7849" t="str">
        <f>IF(ISNUMBER(SEARCH( "Women's",Table1[[#This Row],[Product]])), "Women","Male")</f>
        <v>Male</v>
      </c>
      <c r="J7849" t="str">
        <f>IF(ISNUMBER(SEARCH( "Apparel",Table1[[#This Row],[Product]])), "Apparel","Footwear")</f>
        <v>Footwear</v>
      </c>
      <c r="K7849" s="3">
        <v>45</v>
      </c>
      <c r="L7849">
        <v>525</v>
      </c>
      <c r="M7849" s="3">
        <v>23625</v>
      </c>
      <c r="N7849" s="3">
        <v>8269</v>
      </c>
      <c r="O7849" t="s">
        <v>17</v>
      </c>
    </row>
    <row r="7850" spans="1:15" x14ac:dyDescent="0.3">
      <c r="A7850" t="s">
        <v>22</v>
      </c>
      <c r="B7850">
        <v>1185732</v>
      </c>
      <c r="C7850" s="1">
        <v>44517</v>
      </c>
      <c r="D7850" s="1" t="str">
        <f>TEXT(Table1[[#This Row],[Invoice Date]],"yyyy")</f>
        <v>2021</v>
      </c>
      <c r="E7850" t="s">
        <v>19</v>
      </c>
      <c r="F7850" t="s">
        <v>32</v>
      </c>
      <c r="G7850" t="s">
        <v>33</v>
      </c>
      <c r="H7850" t="s">
        <v>16</v>
      </c>
      <c r="I7850" t="str">
        <f>IF(ISNUMBER(SEARCH( "Women's",Table1[[#This Row],[Product]])), "Women","Male")</f>
        <v>Women</v>
      </c>
      <c r="J7850" t="str">
        <f>IF(ISNUMBER(SEARCH( "Apparel",Table1[[#This Row],[Product]])), "Apparel","Footwear")</f>
        <v>Apparel</v>
      </c>
      <c r="K7850" s="3">
        <v>75</v>
      </c>
      <c r="L7850">
        <v>525</v>
      </c>
      <c r="M7850" s="3">
        <v>39375</v>
      </c>
      <c r="N7850" s="3">
        <v>19688</v>
      </c>
      <c r="O7850" t="s">
        <v>17</v>
      </c>
    </row>
    <row r="7851" spans="1:15" x14ac:dyDescent="0.3">
      <c r="A7851" t="s">
        <v>22</v>
      </c>
      <c r="B7851">
        <v>1185732</v>
      </c>
      <c r="C7851" s="1">
        <v>44546</v>
      </c>
      <c r="D7851" s="1" t="str">
        <f>TEXT(Table1[[#This Row],[Invoice Date]],"yyyy")</f>
        <v>2021</v>
      </c>
      <c r="E7851" t="s">
        <v>19</v>
      </c>
      <c r="F7851" t="s">
        <v>32</v>
      </c>
      <c r="G7851" t="s">
        <v>33</v>
      </c>
      <c r="H7851" t="s">
        <v>27</v>
      </c>
      <c r="I7851" t="str">
        <f>IF(ISNUMBER(SEARCH( "Women's",Table1[[#This Row],[Product]])), "Women","Male")</f>
        <v>Women</v>
      </c>
      <c r="J7851" t="str">
        <f>IF(ISNUMBER(SEARCH( "Apparel",Table1[[#This Row],[Product]])), "Apparel","Footwear")</f>
        <v>Footwear</v>
      </c>
      <c r="K7851" s="3">
        <v>60</v>
      </c>
      <c r="L7851">
        <v>525</v>
      </c>
      <c r="M7851" s="3">
        <v>31500</v>
      </c>
      <c r="N7851" s="3">
        <v>12600</v>
      </c>
      <c r="O7851" t="s">
        <v>17</v>
      </c>
    </row>
    <row r="7852" spans="1:15" x14ac:dyDescent="0.3">
      <c r="A7852" t="s">
        <v>12</v>
      </c>
      <c r="B7852">
        <v>1197831</v>
      </c>
      <c r="C7852" s="1">
        <v>44396</v>
      </c>
      <c r="D7852" s="1" t="str">
        <f>TEXT(Table1[[#This Row],[Invoice Date]],"yyyy")</f>
        <v>2021</v>
      </c>
      <c r="E7852" t="s">
        <v>19</v>
      </c>
      <c r="F7852" t="s">
        <v>48</v>
      </c>
      <c r="G7852" t="s">
        <v>49</v>
      </c>
      <c r="H7852" t="s">
        <v>34</v>
      </c>
      <c r="I7852" t="str">
        <f>IF(ISNUMBER(SEARCH( "Women's",Table1[[#This Row],[Product]])), "Women","Male")</f>
        <v>Male</v>
      </c>
      <c r="J7852" t="str">
        <f>IF(ISNUMBER(SEARCH( "Apparel",Table1[[#This Row],[Product]])), "Apparel","Footwear")</f>
        <v>Footwear</v>
      </c>
      <c r="K7852" s="3">
        <v>50</v>
      </c>
      <c r="L7852">
        <v>525</v>
      </c>
      <c r="M7852" s="3">
        <v>26250</v>
      </c>
      <c r="N7852" s="3">
        <v>9188</v>
      </c>
      <c r="O7852" t="s">
        <v>17</v>
      </c>
    </row>
    <row r="7853" spans="1:15" x14ac:dyDescent="0.3">
      <c r="A7853" t="s">
        <v>12</v>
      </c>
      <c r="B7853">
        <v>1197831</v>
      </c>
      <c r="C7853" s="1">
        <v>44428</v>
      </c>
      <c r="D7853" s="1" t="str">
        <f>TEXT(Table1[[#This Row],[Invoice Date]],"yyyy")</f>
        <v>2021</v>
      </c>
      <c r="E7853" t="s">
        <v>19</v>
      </c>
      <c r="F7853" t="s">
        <v>48</v>
      </c>
      <c r="G7853" t="s">
        <v>49</v>
      </c>
      <c r="H7853" t="s">
        <v>34</v>
      </c>
      <c r="I7853" t="str">
        <f>IF(ISNUMBER(SEARCH( "Women's",Table1[[#This Row],[Product]])), "Women","Male")</f>
        <v>Male</v>
      </c>
      <c r="J7853" t="str">
        <f>IF(ISNUMBER(SEARCH( "Apparel",Table1[[#This Row],[Product]])), "Apparel","Footwear")</f>
        <v>Footwear</v>
      </c>
      <c r="K7853" s="3">
        <v>55</v>
      </c>
      <c r="L7853">
        <v>525</v>
      </c>
      <c r="M7853" s="3">
        <v>28875</v>
      </c>
      <c r="N7853" s="3">
        <v>10106</v>
      </c>
      <c r="O7853" t="s">
        <v>17</v>
      </c>
    </row>
    <row r="7854" spans="1:15" x14ac:dyDescent="0.3">
      <c r="A7854" t="s">
        <v>18</v>
      </c>
      <c r="B7854">
        <v>1197831</v>
      </c>
      <c r="C7854" s="1">
        <v>44306</v>
      </c>
      <c r="D7854" s="1" t="str">
        <f>TEXT(Table1[[#This Row],[Invoice Date]],"yyyy")</f>
        <v>2021</v>
      </c>
      <c r="E7854" t="s">
        <v>19</v>
      </c>
      <c r="F7854" t="s">
        <v>55</v>
      </c>
      <c r="G7854" t="s">
        <v>56</v>
      </c>
      <c r="H7854" t="s">
        <v>25</v>
      </c>
      <c r="I7854" t="str">
        <f>IF(ISNUMBER(SEARCH( "Women's",Table1[[#This Row],[Product]])), "Women","Male")</f>
        <v>Male</v>
      </c>
      <c r="J7854" t="str">
        <f>IF(ISNUMBER(SEARCH( "Apparel",Table1[[#This Row],[Product]])), "Apparel","Footwear")</f>
        <v>Footwear</v>
      </c>
      <c r="K7854" s="3">
        <v>25</v>
      </c>
      <c r="L7854">
        <v>525</v>
      </c>
      <c r="M7854" s="3">
        <v>13125</v>
      </c>
      <c r="N7854" s="3">
        <v>5250</v>
      </c>
      <c r="O7854" t="s">
        <v>17</v>
      </c>
    </row>
    <row r="7855" spans="1:15" x14ac:dyDescent="0.3">
      <c r="A7855" t="s">
        <v>18</v>
      </c>
      <c r="B7855">
        <v>1197831</v>
      </c>
      <c r="C7855" s="1">
        <v>44396</v>
      </c>
      <c r="D7855" s="1" t="str">
        <f>TEXT(Table1[[#This Row],[Invoice Date]],"yyyy")</f>
        <v>2021</v>
      </c>
      <c r="E7855" t="s">
        <v>19</v>
      </c>
      <c r="F7855" t="s">
        <v>55</v>
      </c>
      <c r="G7855" t="s">
        <v>56</v>
      </c>
      <c r="H7855" t="s">
        <v>16</v>
      </c>
      <c r="I7855" t="str">
        <f>IF(ISNUMBER(SEARCH( "Women's",Table1[[#This Row],[Product]])), "Women","Male")</f>
        <v>Women</v>
      </c>
      <c r="J7855" t="str">
        <f>IF(ISNUMBER(SEARCH( "Apparel",Table1[[#This Row],[Product]])), "Apparel","Footwear")</f>
        <v>Apparel</v>
      </c>
      <c r="K7855" s="3">
        <v>65</v>
      </c>
      <c r="L7855">
        <v>525</v>
      </c>
      <c r="M7855" s="3">
        <v>34125</v>
      </c>
      <c r="N7855" s="3">
        <v>13650</v>
      </c>
      <c r="O7855" t="s">
        <v>17</v>
      </c>
    </row>
    <row r="7856" spans="1:15" x14ac:dyDescent="0.3">
      <c r="A7856" t="s">
        <v>18</v>
      </c>
      <c r="B7856">
        <v>1197831</v>
      </c>
      <c r="C7856" s="1">
        <v>44490</v>
      </c>
      <c r="D7856" s="1" t="str">
        <f>TEXT(Table1[[#This Row],[Invoice Date]],"yyyy")</f>
        <v>2021</v>
      </c>
      <c r="E7856" t="s">
        <v>19</v>
      </c>
      <c r="F7856" t="s">
        <v>55</v>
      </c>
      <c r="G7856" t="s">
        <v>56</v>
      </c>
      <c r="H7856" t="s">
        <v>25</v>
      </c>
      <c r="I7856" t="str">
        <f>IF(ISNUMBER(SEARCH( "Women's",Table1[[#This Row],[Product]])), "Women","Male")</f>
        <v>Male</v>
      </c>
      <c r="J7856" t="str">
        <f>IF(ISNUMBER(SEARCH( "Apparel",Table1[[#This Row],[Product]])), "Apparel","Footwear")</f>
        <v>Footwear</v>
      </c>
      <c r="K7856" s="3">
        <v>30</v>
      </c>
      <c r="L7856">
        <v>525</v>
      </c>
      <c r="M7856" s="3">
        <v>15750</v>
      </c>
      <c r="N7856" s="3">
        <v>6300</v>
      </c>
      <c r="O7856" t="s">
        <v>17</v>
      </c>
    </row>
    <row r="7857" spans="1:15" x14ac:dyDescent="0.3">
      <c r="A7857" t="s">
        <v>37</v>
      </c>
      <c r="B7857">
        <v>1185732</v>
      </c>
      <c r="C7857" s="1">
        <v>44239</v>
      </c>
      <c r="D7857" s="1" t="str">
        <f>TEXT(Table1[[#This Row],[Invoice Date]],"yyyy")</f>
        <v>2021</v>
      </c>
      <c r="E7857" t="s">
        <v>28</v>
      </c>
      <c r="F7857" t="s">
        <v>65</v>
      </c>
      <c r="G7857" t="s">
        <v>66</v>
      </c>
      <c r="H7857" t="s">
        <v>25</v>
      </c>
      <c r="I7857" t="str">
        <f>IF(ISNUMBER(SEARCH( "Women's",Table1[[#This Row],[Product]])), "Women","Male")</f>
        <v>Male</v>
      </c>
      <c r="J7857" t="str">
        <f>IF(ISNUMBER(SEARCH( "Apparel",Table1[[#This Row],[Product]])), "Apparel","Footwear")</f>
        <v>Footwear</v>
      </c>
      <c r="K7857" s="3">
        <v>40</v>
      </c>
      <c r="L7857">
        <v>525</v>
      </c>
      <c r="M7857" s="3">
        <v>21000</v>
      </c>
      <c r="N7857" s="3">
        <v>7350</v>
      </c>
      <c r="O7857" t="s">
        <v>17</v>
      </c>
    </row>
    <row r="7858" spans="1:15" x14ac:dyDescent="0.3">
      <c r="A7858" t="s">
        <v>37</v>
      </c>
      <c r="B7858">
        <v>1185732</v>
      </c>
      <c r="C7858" s="1">
        <v>44420</v>
      </c>
      <c r="D7858" s="1" t="str">
        <f>TEXT(Table1[[#This Row],[Invoice Date]],"yyyy")</f>
        <v>2021</v>
      </c>
      <c r="E7858" t="s">
        <v>28</v>
      </c>
      <c r="F7858" t="s">
        <v>81</v>
      </c>
      <c r="G7858" t="s">
        <v>82</v>
      </c>
      <c r="H7858" t="s">
        <v>25</v>
      </c>
      <c r="I7858" t="str">
        <f>IF(ISNUMBER(SEARCH( "Women's",Table1[[#This Row],[Product]])), "Women","Male")</f>
        <v>Male</v>
      </c>
      <c r="J7858" t="str">
        <f>IF(ISNUMBER(SEARCH( "Apparel",Table1[[#This Row],[Product]])), "Apparel","Footwear")</f>
        <v>Footwear</v>
      </c>
      <c r="K7858" s="3">
        <v>50</v>
      </c>
      <c r="L7858">
        <v>525</v>
      </c>
      <c r="M7858" s="3">
        <v>26250</v>
      </c>
      <c r="N7858" s="3">
        <v>9188</v>
      </c>
      <c r="O7858" t="s">
        <v>17</v>
      </c>
    </row>
    <row r="7859" spans="1:15" x14ac:dyDescent="0.3">
      <c r="A7859" t="s">
        <v>22</v>
      </c>
      <c r="B7859">
        <v>1185732</v>
      </c>
      <c r="C7859" s="1">
        <v>44236</v>
      </c>
      <c r="D7859" s="1" t="str">
        <f>TEXT(Table1[[#This Row],[Invoice Date]],"yyyy")</f>
        <v>2021</v>
      </c>
      <c r="E7859" t="s">
        <v>28</v>
      </c>
      <c r="F7859" t="s">
        <v>81</v>
      </c>
      <c r="G7859" t="s">
        <v>82</v>
      </c>
      <c r="H7859" t="s">
        <v>25</v>
      </c>
      <c r="I7859" t="str">
        <f>IF(ISNUMBER(SEARCH( "Women's",Table1[[#This Row],[Product]])), "Women","Male")</f>
        <v>Male</v>
      </c>
      <c r="J7859" t="str">
        <f>IF(ISNUMBER(SEARCH( "Apparel",Table1[[#This Row],[Product]])), "Apparel","Footwear")</f>
        <v>Footwear</v>
      </c>
      <c r="K7859" s="3">
        <v>35</v>
      </c>
      <c r="L7859">
        <v>525</v>
      </c>
      <c r="M7859" s="3">
        <v>18375</v>
      </c>
      <c r="N7859" s="3">
        <v>6431</v>
      </c>
      <c r="O7859" t="s">
        <v>17</v>
      </c>
    </row>
    <row r="7860" spans="1:15" hidden="1" x14ac:dyDescent="0.3">
      <c r="A7860" t="s">
        <v>22</v>
      </c>
      <c r="B7860">
        <v>1185732</v>
      </c>
      <c r="C7860" s="1">
        <v>44417</v>
      </c>
      <c r="D7860" s="1" t="str">
        <f>TEXT(Table1[[#This Row],[Invoice Date]],"yyyy")</f>
        <v>2021</v>
      </c>
      <c r="E7860" t="s">
        <v>28</v>
      </c>
      <c r="F7860" t="s">
        <v>83</v>
      </c>
      <c r="G7860" t="s">
        <v>84</v>
      </c>
      <c r="H7860" t="s">
        <v>25</v>
      </c>
      <c r="I7860" t="str">
        <f>IF(ISNUMBER(SEARCH( "Women's",Table1[[#This Row],[Product]])), "Women","Male")</f>
        <v>Male</v>
      </c>
      <c r="J7860" t="str">
        <f>IF(ISNUMBER(SEARCH( "Apparel",Table1[[#This Row],[Product]])), "Apparel","Footwear")</f>
        <v>Footwear</v>
      </c>
      <c r="K7860" s="3">
        <v>50</v>
      </c>
      <c r="L7860">
        <v>525</v>
      </c>
      <c r="M7860" s="3">
        <v>26250</v>
      </c>
      <c r="N7860" s="3">
        <v>9188</v>
      </c>
      <c r="O7860" t="s">
        <v>31</v>
      </c>
    </row>
    <row r="7861" spans="1:15" hidden="1" x14ac:dyDescent="0.3">
      <c r="A7861" t="s">
        <v>37</v>
      </c>
      <c r="B7861">
        <v>1185732</v>
      </c>
      <c r="C7861" s="1">
        <v>44353</v>
      </c>
      <c r="D7861" s="1" t="str">
        <f>TEXT(Table1[[#This Row],[Invoice Date]],"yyyy")</f>
        <v>2021</v>
      </c>
      <c r="E7861" t="s">
        <v>28</v>
      </c>
      <c r="F7861" t="s">
        <v>85</v>
      </c>
      <c r="G7861" t="s">
        <v>86</v>
      </c>
      <c r="H7861" t="s">
        <v>25</v>
      </c>
      <c r="I7861" t="str">
        <f>IF(ISNUMBER(SEARCH( "Women's",Table1[[#This Row],[Product]])), "Women","Male")</f>
        <v>Male</v>
      </c>
      <c r="J7861" t="str">
        <f>IF(ISNUMBER(SEARCH( "Apparel",Table1[[#This Row],[Product]])), "Apparel","Footwear")</f>
        <v>Footwear</v>
      </c>
      <c r="K7861" s="3">
        <v>35</v>
      </c>
      <c r="L7861">
        <v>525</v>
      </c>
      <c r="M7861" s="3">
        <v>18375</v>
      </c>
      <c r="N7861" s="3">
        <v>5513</v>
      </c>
      <c r="O7861" t="s">
        <v>31</v>
      </c>
    </row>
    <row r="7862" spans="1:15" hidden="1" x14ac:dyDescent="0.3">
      <c r="A7862" t="s">
        <v>37</v>
      </c>
      <c r="B7862">
        <v>1185732</v>
      </c>
      <c r="C7862" s="1">
        <v>44414</v>
      </c>
      <c r="D7862" s="1" t="str">
        <f>TEXT(Table1[[#This Row],[Invoice Date]],"yyyy")</f>
        <v>2021</v>
      </c>
      <c r="E7862" t="s">
        <v>28</v>
      </c>
      <c r="F7862" t="s">
        <v>85</v>
      </c>
      <c r="G7862" t="s">
        <v>86</v>
      </c>
      <c r="H7862" t="s">
        <v>25</v>
      </c>
      <c r="I7862" t="str">
        <f>IF(ISNUMBER(SEARCH( "Women's",Table1[[#This Row],[Product]])), "Women","Male")</f>
        <v>Male</v>
      </c>
      <c r="J7862" t="str">
        <f>IF(ISNUMBER(SEARCH( "Apparel",Table1[[#This Row],[Product]])), "Apparel","Footwear")</f>
        <v>Footwear</v>
      </c>
      <c r="K7862" s="3">
        <v>50</v>
      </c>
      <c r="L7862">
        <v>525</v>
      </c>
      <c r="M7862" s="3">
        <v>26250</v>
      </c>
      <c r="N7862" s="3">
        <v>7875</v>
      </c>
      <c r="O7862" t="s">
        <v>31</v>
      </c>
    </row>
    <row r="7863" spans="1:15" hidden="1" x14ac:dyDescent="0.3">
      <c r="A7863" t="s">
        <v>18</v>
      </c>
      <c r="B7863">
        <v>1185732</v>
      </c>
      <c r="C7863" s="1">
        <v>44535</v>
      </c>
      <c r="D7863" s="1" t="str">
        <f>TEXT(Table1[[#This Row],[Invoice Date]],"yyyy")</f>
        <v>2021</v>
      </c>
      <c r="E7863" t="s">
        <v>28</v>
      </c>
      <c r="F7863" t="s">
        <v>85</v>
      </c>
      <c r="G7863" t="s">
        <v>86</v>
      </c>
      <c r="H7863" t="s">
        <v>25</v>
      </c>
      <c r="I7863" t="str">
        <f>IF(ISNUMBER(SEARCH( "Women's",Table1[[#This Row],[Product]])), "Women","Male")</f>
        <v>Male</v>
      </c>
      <c r="J7863" t="str">
        <f>IF(ISNUMBER(SEARCH( "Apparel",Table1[[#This Row],[Product]])), "Apparel","Footwear")</f>
        <v>Footwear</v>
      </c>
      <c r="K7863" s="3">
        <v>60</v>
      </c>
      <c r="L7863">
        <v>525</v>
      </c>
      <c r="M7863" s="3">
        <v>31500</v>
      </c>
      <c r="N7863" s="3">
        <v>9450</v>
      </c>
      <c r="O7863" t="s">
        <v>31</v>
      </c>
    </row>
    <row r="7864" spans="1:15" hidden="1" x14ac:dyDescent="0.3">
      <c r="A7864" t="s">
        <v>18</v>
      </c>
      <c r="B7864">
        <v>1185732</v>
      </c>
      <c r="C7864" s="1">
        <v>44411</v>
      </c>
      <c r="D7864" s="1" t="str">
        <f>TEXT(Table1[[#This Row],[Invoice Date]],"yyyy")</f>
        <v>2021</v>
      </c>
      <c r="E7864" t="s">
        <v>28</v>
      </c>
      <c r="F7864" t="s">
        <v>35</v>
      </c>
      <c r="G7864" t="s">
        <v>36</v>
      </c>
      <c r="H7864" t="s">
        <v>25</v>
      </c>
      <c r="I7864" t="str">
        <f>IF(ISNUMBER(SEARCH( "Women's",Table1[[#This Row],[Product]])), "Women","Male")</f>
        <v>Male</v>
      </c>
      <c r="J7864" t="str">
        <f>IF(ISNUMBER(SEARCH( "Apparel",Table1[[#This Row],[Product]])), "Apparel","Footwear")</f>
        <v>Footwear</v>
      </c>
      <c r="K7864" s="3">
        <v>50</v>
      </c>
      <c r="L7864">
        <v>525</v>
      </c>
      <c r="M7864" s="3">
        <v>26250</v>
      </c>
      <c r="N7864" s="3">
        <v>7875</v>
      </c>
      <c r="O7864" t="s">
        <v>31</v>
      </c>
    </row>
    <row r="7865" spans="1:15" hidden="1" x14ac:dyDescent="0.3">
      <c r="A7865" t="s">
        <v>18</v>
      </c>
      <c r="B7865">
        <v>1185732</v>
      </c>
      <c r="C7865" s="1">
        <v>44418</v>
      </c>
      <c r="D7865" s="1" t="str">
        <f>TEXT(Table1[[#This Row],[Invoice Date]],"yyyy")</f>
        <v>2021</v>
      </c>
      <c r="E7865" t="s">
        <v>28</v>
      </c>
      <c r="F7865" t="s">
        <v>75</v>
      </c>
      <c r="G7865" t="s">
        <v>76</v>
      </c>
      <c r="H7865" t="s">
        <v>25</v>
      </c>
      <c r="I7865" t="str">
        <f>IF(ISNUMBER(SEARCH( "Women's",Table1[[#This Row],[Product]])), "Women","Male")</f>
        <v>Male</v>
      </c>
      <c r="J7865" t="str">
        <f>IF(ISNUMBER(SEARCH( "Apparel",Table1[[#This Row],[Product]])), "Apparel","Footwear")</f>
        <v>Footwear</v>
      </c>
      <c r="K7865" s="3">
        <v>50</v>
      </c>
      <c r="L7865">
        <v>525</v>
      </c>
      <c r="M7865" s="3">
        <v>26250</v>
      </c>
      <c r="N7865" s="3">
        <v>10500</v>
      </c>
      <c r="O7865" t="s">
        <v>31</v>
      </c>
    </row>
    <row r="7866" spans="1:15" hidden="1" x14ac:dyDescent="0.3">
      <c r="A7866" t="s">
        <v>18</v>
      </c>
      <c r="B7866">
        <v>1185732</v>
      </c>
      <c r="C7866" s="1">
        <v>44425</v>
      </c>
      <c r="D7866" s="1" t="str">
        <f>TEXT(Table1[[#This Row],[Invoice Date]],"yyyy")</f>
        <v>2021</v>
      </c>
      <c r="E7866" t="s">
        <v>38</v>
      </c>
      <c r="F7866" t="s">
        <v>58</v>
      </c>
      <c r="G7866" t="s">
        <v>59</v>
      </c>
      <c r="H7866" t="s">
        <v>25</v>
      </c>
      <c r="I7866" t="str">
        <f>IF(ISNUMBER(SEARCH( "Women's",Table1[[#This Row],[Product]])), "Women","Male")</f>
        <v>Male</v>
      </c>
      <c r="J7866" t="str">
        <f>IF(ISNUMBER(SEARCH( "Apparel",Table1[[#This Row],[Product]])), "Apparel","Footwear")</f>
        <v>Footwear</v>
      </c>
      <c r="K7866" s="3">
        <v>50</v>
      </c>
      <c r="L7866">
        <v>525</v>
      </c>
      <c r="M7866" s="3">
        <v>26250</v>
      </c>
      <c r="N7866" s="3">
        <v>10500</v>
      </c>
      <c r="O7866" t="s">
        <v>31</v>
      </c>
    </row>
    <row r="7867" spans="1:15" hidden="1" x14ac:dyDescent="0.3">
      <c r="A7867" t="s">
        <v>37</v>
      </c>
      <c r="B7867">
        <v>1185732</v>
      </c>
      <c r="C7867" s="1">
        <v>44397</v>
      </c>
      <c r="D7867" s="1" t="str">
        <f>TEXT(Table1[[#This Row],[Invoice Date]],"yyyy")</f>
        <v>2021</v>
      </c>
      <c r="E7867" t="s">
        <v>38</v>
      </c>
      <c r="F7867" t="s">
        <v>87</v>
      </c>
      <c r="G7867" t="s">
        <v>88</v>
      </c>
      <c r="H7867" t="s">
        <v>25</v>
      </c>
      <c r="I7867" t="str">
        <f>IF(ISNUMBER(SEARCH( "Women's",Table1[[#This Row],[Product]])), "Women","Male")</f>
        <v>Male</v>
      </c>
      <c r="J7867" t="str">
        <f>IF(ISNUMBER(SEARCH( "Apparel",Table1[[#This Row],[Product]])), "Apparel","Footwear")</f>
        <v>Footwear</v>
      </c>
      <c r="K7867" s="3">
        <v>50</v>
      </c>
      <c r="L7867">
        <v>525</v>
      </c>
      <c r="M7867" s="3">
        <v>26250</v>
      </c>
      <c r="N7867" s="3">
        <v>10500</v>
      </c>
      <c r="O7867" t="s">
        <v>31</v>
      </c>
    </row>
    <row r="7868" spans="1:15" hidden="1" x14ac:dyDescent="0.3">
      <c r="A7868" t="s">
        <v>37</v>
      </c>
      <c r="B7868">
        <v>1185732</v>
      </c>
      <c r="C7868" s="1">
        <v>44213</v>
      </c>
      <c r="D7868" s="1" t="str">
        <f>TEXT(Table1[[#This Row],[Invoice Date]],"yyyy")</f>
        <v>2021</v>
      </c>
      <c r="E7868" t="s">
        <v>38</v>
      </c>
      <c r="F7868" t="s">
        <v>87</v>
      </c>
      <c r="G7868" t="s">
        <v>88</v>
      </c>
      <c r="H7868" t="s">
        <v>25</v>
      </c>
      <c r="I7868" t="str">
        <f>IF(ISNUMBER(SEARCH( "Women's",Table1[[#This Row],[Product]])), "Women","Male")</f>
        <v>Male</v>
      </c>
      <c r="J7868" t="str">
        <f>IF(ISNUMBER(SEARCH( "Apparel",Table1[[#This Row],[Product]])), "Apparel","Footwear")</f>
        <v>Footwear</v>
      </c>
      <c r="K7868" s="3">
        <v>40</v>
      </c>
      <c r="L7868">
        <v>525</v>
      </c>
      <c r="M7868" s="3">
        <v>21000</v>
      </c>
      <c r="N7868" s="3">
        <v>7350</v>
      </c>
      <c r="O7868" t="s">
        <v>31</v>
      </c>
    </row>
    <row r="7869" spans="1:15" hidden="1" x14ac:dyDescent="0.3">
      <c r="A7869" t="s">
        <v>37</v>
      </c>
      <c r="B7869">
        <v>1185732</v>
      </c>
      <c r="C7869" s="1">
        <v>44300</v>
      </c>
      <c r="D7869" s="1" t="str">
        <f>TEXT(Table1[[#This Row],[Invoice Date]],"yyyy")</f>
        <v>2021</v>
      </c>
      <c r="E7869" t="s">
        <v>38</v>
      </c>
      <c r="F7869" t="s">
        <v>89</v>
      </c>
      <c r="G7869" t="s">
        <v>90</v>
      </c>
      <c r="H7869" t="s">
        <v>25</v>
      </c>
      <c r="I7869" t="str">
        <f>IF(ISNUMBER(SEARCH( "Women's",Table1[[#This Row],[Product]])), "Women","Male")</f>
        <v>Male</v>
      </c>
      <c r="J7869" t="str">
        <f>IF(ISNUMBER(SEARCH( "Apparel",Table1[[#This Row],[Product]])), "Apparel","Footwear")</f>
        <v>Footwear</v>
      </c>
      <c r="K7869" s="3">
        <v>40</v>
      </c>
      <c r="L7869">
        <v>525</v>
      </c>
      <c r="M7869" s="3">
        <v>21000</v>
      </c>
      <c r="N7869" s="3">
        <v>7350</v>
      </c>
      <c r="O7869" t="s">
        <v>31</v>
      </c>
    </row>
    <row r="7870" spans="1:15" hidden="1" x14ac:dyDescent="0.3">
      <c r="A7870" t="s">
        <v>37</v>
      </c>
      <c r="B7870">
        <v>1185732</v>
      </c>
      <c r="C7870" s="1">
        <v>44452</v>
      </c>
      <c r="D7870" s="1" t="str">
        <f>TEXT(Table1[[#This Row],[Invoice Date]],"yyyy")</f>
        <v>2021</v>
      </c>
      <c r="E7870" t="s">
        <v>38</v>
      </c>
      <c r="F7870" t="s">
        <v>89</v>
      </c>
      <c r="G7870" t="s">
        <v>90</v>
      </c>
      <c r="H7870" t="s">
        <v>25</v>
      </c>
      <c r="I7870" t="str">
        <f>IF(ISNUMBER(SEARCH( "Women's",Table1[[#This Row],[Product]])), "Women","Male")</f>
        <v>Male</v>
      </c>
      <c r="J7870" t="str">
        <f>IF(ISNUMBER(SEARCH( "Apparel",Table1[[#This Row],[Product]])), "Apparel","Footwear")</f>
        <v>Footwear</v>
      </c>
      <c r="K7870" s="3">
        <v>55</v>
      </c>
      <c r="L7870">
        <v>525</v>
      </c>
      <c r="M7870" s="3">
        <v>28875</v>
      </c>
      <c r="N7870" s="3">
        <v>10106</v>
      </c>
      <c r="O7870" t="s">
        <v>31</v>
      </c>
    </row>
    <row r="7871" spans="1:15" hidden="1" x14ac:dyDescent="0.3">
      <c r="A7871" t="s">
        <v>57</v>
      </c>
      <c r="B7871">
        <v>1185732</v>
      </c>
      <c r="C7871" s="1">
        <v>44235</v>
      </c>
      <c r="D7871" s="1" t="str">
        <f>TEXT(Table1[[#This Row],[Invoice Date]],"yyyy")</f>
        <v>2021</v>
      </c>
      <c r="E7871" t="s">
        <v>38</v>
      </c>
      <c r="F7871" t="s">
        <v>89</v>
      </c>
      <c r="G7871" t="s">
        <v>90</v>
      </c>
      <c r="H7871" t="s">
        <v>25</v>
      </c>
      <c r="I7871" t="str">
        <f>IF(ISNUMBER(SEARCH( "Women's",Table1[[#This Row],[Product]])), "Women","Male")</f>
        <v>Male</v>
      </c>
      <c r="J7871" t="str">
        <f>IF(ISNUMBER(SEARCH( "Apparel",Table1[[#This Row],[Product]])), "Apparel","Footwear")</f>
        <v>Footwear</v>
      </c>
      <c r="K7871" s="3">
        <v>35</v>
      </c>
      <c r="L7871">
        <v>525</v>
      </c>
      <c r="M7871" s="3">
        <v>18375</v>
      </c>
      <c r="N7871" s="3">
        <v>6431</v>
      </c>
      <c r="O7871" t="s">
        <v>31</v>
      </c>
    </row>
    <row r="7872" spans="1:15" hidden="1" x14ac:dyDescent="0.3">
      <c r="A7872" t="s">
        <v>45</v>
      </c>
      <c r="B7872">
        <v>1185732</v>
      </c>
      <c r="C7872" s="1">
        <v>44210</v>
      </c>
      <c r="D7872" s="1" t="str">
        <f>TEXT(Table1[[#This Row],[Invoice Date]],"yyyy")</f>
        <v>2021</v>
      </c>
      <c r="E7872" t="s">
        <v>38</v>
      </c>
      <c r="F7872" t="s">
        <v>106</v>
      </c>
      <c r="G7872" t="s">
        <v>107</v>
      </c>
      <c r="H7872" t="s">
        <v>25</v>
      </c>
      <c r="I7872" t="str">
        <f>IF(ISNUMBER(SEARCH( "Women's",Table1[[#This Row],[Product]])), "Women","Male")</f>
        <v>Male</v>
      </c>
      <c r="J7872" t="str">
        <f>IF(ISNUMBER(SEARCH( "Apparel",Table1[[#This Row],[Product]])), "Apparel","Footwear")</f>
        <v>Footwear</v>
      </c>
      <c r="K7872" s="3">
        <v>45</v>
      </c>
      <c r="L7872">
        <v>525</v>
      </c>
      <c r="M7872" s="3">
        <v>23625</v>
      </c>
      <c r="N7872" s="3">
        <v>10631</v>
      </c>
      <c r="O7872" t="s">
        <v>31</v>
      </c>
    </row>
    <row r="7873" spans="1:15" hidden="1" x14ac:dyDescent="0.3">
      <c r="A7873" t="s">
        <v>45</v>
      </c>
      <c r="B7873">
        <v>1185732</v>
      </c>
      <c r="C7873" s="1">
        <v>44297</v>
      </c>
      <c r="D7873" s="1" t="str">
        <f>TEXT(Table1[[#This Row],[Invoice Date]],"yyyy")</f>
        <v>2021</v>
      </c>
      <c r="E7873" t="s">
        <v>38</v>
      </c>
      <c r="F7873" t="s">
        <v>119</v>
      </c>
      <c r="G7873" t="s">
        <v>120</v>
      </c>
      <c r="H7873" t="s">
        <v>25</v>
      </c>
      <c r="I7873" t="str">
        <f>IF(ISNUMBER(SEARCH( "Women's",Table1[[#This Row],[Product]])), "Women","Male")</f>
        <v>Male</v>
      </c>
      <c r="J7873" t="str">
        <f>IF(ISNUMBER(SEARCH( "Apparel",Table1[[#This Row],[Product]])), "Apparel","Footwear")</f>
        <v>Footwear</v>
      </c>
      <c r="K7873" s="3">
        <v>45</v>
      </c>
      <c r="L7873">
        <v>525</v>
      </c>
      <c r="M7873" s="3">
        <v>23625</v>
      </c>
      <c r="N7873" s="3">
        <v>10631</v>
      </c>
      <c r="O7873" t="s">
        <v>31</v>
      </c>
    </row>
    <row r="7874" spans="1:15" hidden="1" x14ac:dyDescent="0.3">
      <c r="A7874" t="s">
        <v>45</v>
      </c>
      <c r="B7874">
        <v>1185732</v>
      </c>
      <c r="C7874" s="1">
        <v>44449</v>
      </c>
      <c r="D7874" s="1" t="str">
        <f>TEXT(Table1[[#This Row],[Invoice Date]],"yyyy")</f>
        <v>2021</v>
      </c>
      <c r="E7874" t="s">
        <v>38</v>
      </c>
      <c r="F7874" t="s">
        <v>119</v>
      </c>
      <c r="G7874" t="s">
        <v>120</v>
      </c>
      <c r="H7874" t="s">
        <v>25</v>
      </c>
      <c r="I7874" t="str">
        <f>IF(ISNUMBER(SEARCH( "Women's",Table1[[#This Row],[Product]])), "Women","Male")</f>
        <v>Male</v>
      </c>
      <c r="J7874" t="str">
        <f>IF(ISNUMBER(SEARCH( "Apparel",Table1[[#This Row],[Product]])), "Apparel","Footwear")</f>
        <v>Footwear</v>
      </c>
      <c r="K7874" s="3">
        <v>60</v>
      </c>
      <c r="L7874">
        <v>525</v>
      </c>
      <c r="M7874" s="3">
        <v>31500</v>
      </c>
      <c r="N7874" s="3">
        <v>14175</v>
      </c>
      <c r="O7874" t="s">
        <v>31</v>
      </c>
    </row>
    <row r="7875" spans="1:15" hidden="1" x14ac:dyDescent="0.3">
      <c r="A7875" t="s">
        <v>45</v>
      </c>
      <c r="B7875">
        <v>1185732</v>
      </c>
      <c r="C7875" s="1">
        <v>44217</v>
      </c>
      <c r="D7875" s="1" t="str">
        <f>TEXT(Table1[[#This Row],[Invoice Date]],"yyyy")</f>
        <v>2021</v>
      </c>
      <c r="E7875" t="s">
        <v>38</v>
      </c>
      <c r="F7875" t="s">
        <v>119</v>
      </c>
      <c r="G7875" t="s">
        <v>120</v>
      </c>
      <c r="H7875" t="s">
        <v>25</v>
      </c>
      <c r="I7875" t="str">
        <f>IF(ISNUMBER(SEARCH( "Women's",Table1[[#This Row],[Product]])), "Women","Male")</f>
        <v>Male</v>
      </c>
      <c r="J7875" t="str">
        <f>IF(ISNUMBER(SEARCH( "Apparel",Table1[[#This Row],[Product]])), "Apparel","Footwear")</f>
        <v>Footwear</v>
      </c>
      <c r="K7875" s="3">
        <v>50</v>
      </c>
      <c r="L7875">
        <v>525</v>
      </c>
      <c r="M7875" s="3">
        <v>26250</v>
      </c>
      <c r="N7875" s="3">
        <v>10500</v>
      </c>
      <c r="O7875" t="s">
        <v>31</v>
      </c>
    </row>
    <row r="7876" spans="1:15" hidden="1" x14ac:dyDescent="0.3">
      <c r="A7876" t="s">
        <v>45</v>
      </c>
      <c r="B7876">
        <v>1185732</v>
      </c>
      <c r="C7876" s="1">
        <v>44394</v>
      </c>
      <c r="D7876" s="1" t="str">
        <f>TEXT(Table1[[#This Row],[Invoice Date]],"yyyy")</f>
        <v>2021</v>
      </c>
      <c r="E7876" t="s">
        <v>38</v>
      </c>
      <c r="F7876" t="s">
        <v>121</v>
      </c>
      <c r="G7876" t="s">
        <v>122</v>
      </c>
      <c r="H7876" t="s">
        <v>16</v>
      </c>
      <c r="I7876" t="str">
        <f>IF(ISNUMBER(SEARCH( "Women's",Table1[[#This Row],[Product]])), "Women","Male")</f>
        <v>Women</v>
      </c>
      <c r="J7876" t="str">
        <f>IF(ISNUMBER(SEARCH( "Apparel",Table1[[#This Row],[Product]])), "Apparel","Footwear")</f>
        <v>Apparel</v>
      </c>
      <c r="K7876" s="3">
        <v>70</v>
      </c>
      <c r="L7876">
        <v>525</v>
      </c>
      <c r="M7876" s="3">
        <v>36750</v>
      </c>
      <c r="N7876" s="3">
        <v>12863</v>
      </c>
      <c r="O7876" t="s">
        <v>26</v>
      </c>
    </row>
    <row r="7877" spans="1:15" hidden="1" x14ac:dyDescent="0.3">
      <c r="A7877" t="s">
        <v>57</v>
      </c>
      <c r="B7877">
        <v>1185732</v>
      </c>
      <c r="C7877" s="1">
        <v>44511</v>
      </c>
      <c r="D7877" s="1" t="str">
        <f>TEXT(Table1[[#This Row],[Invoice Date]],"yyyy")</f>
        <v>2021</v>
      </c>
      <c r="E7877" t="s">
        <v>42</v>
      </c>
      <c r="F7877" t="s">
        <v>96</v>
      </c>
      <c r="G7877" t="s">
        <v>97</v>
      </c>
      <c r="H7877" t="s">
        <v>27</v>
      </c>
      <c r="I7877" t="str">
        <f>IF(ISNUMBER(SEARCH( "Women's",Table1[[#This Row],[Product]])), "Women","Male")</f>
        <v>Women</v>
      </c>
      <c r="J7877" t="str">
        <f>IF(ISNUMBER(SEARCH( "Apparel",Table1[[#This Row],[Product]])), "Apparel","Footwear")</f>
        <v>Footwear</v>
      </c>
      <c r="K7877" s="3">
        <v>45</v>
      </c>
      <c r="L7877">
        <v>520</v>
      </c>
      <c r="M7877" s="3">
        <v>23400</v>
      </c>
      <c r="N7877" s="3">
        <v>8190</v>
      </c>
      <c r="O7877" t="s">
        <v>31</v>
      </c>
    </row>
    <row r="7878" spans="1:15" x14ac:dyDescent="0.3">
      <c r="A7878" t="s">
        <v>45</v>
      </c>
      <c r="B7878">
        <v>1185732</v>
      </c>
      <c r="C7878" s="1">
        <v>44276</v>
      </c>
      <c r="D7878" s="1" t="str">
        <f>TEXT(Table1[[#This Row],[Invoice Date]],"yyyy")</f>
        <v>2021</v>
      </c>
      <c r="E7878" t="s">
        <v>13</v>
      </c>
      <c r="F7878" t="s">
        <v>100</v>
      </c>
      <c r="G7878" t="s">
        <v>101</v>
      </c>
      <c r="H7878" t="s">
        <v>25</v>
      </c>
      <c r="I7878" t="str">
        <f>IF(ISNUMBER(SEARCH( "Women's",Table1[[#This Row],[Product]])), "Women","Male")</f>
        <v>Male</v>
      </c>
      <c r="J7878" t="str">
        <f>IF(ISNUMBER(SEARCH( "Apparel",Table1[[#This Row],[Product]])), "Apparel","Footwear")</f>
        <v>Footwear</v>
      </c>
      <c r="K7878" s="3">
        <v>45</v>
      </c>
      <c r="L7878">
        <v>520</v>
      </c>
      <c r="M7878" s="3">
        <v>23400</v>
      </c>
      <c r="N7878" s="3">
        <v>9360</v>
      </c>
      <c r="O7878" t="s">
        <v>17</v>
      </c>
    </row>
    <row r="7879" spans="1:15" x14ac:dyDescent="0.3">
      <c r="A7879" t="s">
        <v>45</v>
      </c>
      <c r="B7879">
        <v>1185732</v>
      </c>
      <c r="C7879" s="1">
        <v>44339</v>
      </c>
      <c r="D7879" s="1" t="str">
        <f>TEXT(Table1[[#This Row],[Invoice Date]],"yyyy")</f>
        <v>2021</v>
      </c>
      <c r="E7879" t="s">
        <v>13</v>
      </c>
      <c r="F7879" t="s">
        <v>100</v>
      </c>
      <c r="G7879" t="s">
        <v>101</v>
      </c>
      <c r="H7879" t="s">
        <v>25</v>
      </c>
      <c r="I7879" t="str">
        <f>IF(ISNUMBER(SEARCH( "Women's",Table1[[#This Row],[Product]])), "Women","Male")</f>
        <v>Male</v>
      </c>
      <c r="J7879" t="str">
        <f>IF(ISNUMBER(SEARCH( "Apparel",Table1[[#This Row],[Product]])), "Apparel","Footwear")</f>
        <v>Footwear</v>
      </c>
      <c r="K7879" s="3">
        <v>50</v>
      </c>
      <c r="L7879">
        <v>520</v>
      </c>
      <c r="M7879" s="3">
        <v>26000</v>
      </c>
      <c r="N7879" s="3">
        <v>10400</v>
      </c>
      <c r="O7879" t="s">
        <v>17</v>
      </c>
    </row>
    <row r="7880" spans="1:15" hidden="1" x14ac:dyDescent="0.3">
      <c r="A7880" t="s">
        <v>37</v>
      </c>
      <c r="B7880">
        <v>1185732</v>
      </c>
      <c r="C7880" s="1">
        <v>44323</v>
      </c>
      <c r="D7880" s="1" t="str">
        <f>TEXT(Table1[[#This Row],[Invoice Date]],"yyyy")</f>
        <v>2021</v>
      </c>
      <c r="E7880" t="s">
        <v>28</v>
      </c>
      <c r="F7880" t="s">
        <v>85</v>
      </c>
      <c r="G7880" t="s">
        <v>86</v>
      </c>
      <c r="H7880" t="s">
        <v>25</v>
      </c>
      <c r="I7880" t="str">
        <f>IF(ISNUMBER(SEARCH( "Women's",Table1[[#This Row],[Product]])), "Women","Male")</f>
        <v>Male</v>
      </c>
      <c r="J7880" t="str">
        <f>IF(ISNUMBER(SEARCH( "Apparel",Table1[[#This Row],[Product]])), "Apparel","Footwear")</f>
        <v>Footwear</v>
      </c>
      <c r="K7880" s="3">
        <v>60</v>
      </c>
      <c r="L7880">
        <v>520</v>
      </c>
      <c r="M7880" s="3">
        <v>31200</v>
      </c>
      <c r="N7880" s="3">
        <v>9360</v>
      </c>
      <c r="O7880" t="s">
        <v>31</v>
      </c>
    </row>
    <row r="7881" spans="1:15" hidden="1" x14ac:dyDescent="0.3">
      <c r="A7881" t="s">
        <v>18</v>
      </c>
      <c r="B7881">
        <v>1185732</v>
      </c>
      <c r="C7881" s="1">
        <v>44264</v>
      </c>
      <c r="D7881" s="1" t="str">
        <f>TEXT(Table1[[#This Row],[Invoice Date]],"yyyy")</f>
        <v>2021</v>
      </c>
      <c r="E7881" t="s">
        <v>28</v>
      </c>
      <c r="F7881" t="s">
        <v>75</v>
      </c>
      <c r="G7881" t="s">
        <v>76</v>
      </c>
      <c r="H7881" t="s">
        <v>25</v>
      </c>
      <c r="I7881" t="str">
        <f>IF(ISNUMBER(SEARCH( "Women's",Table1[[#This Row],[Product]])), "Women","Male")</f>
        <v>Male</v>
      </c>
      <c r="J7881" t="str">
        <f>IF(ISNUMBER(SEARCH( "Apparel",Table1[[#This Row],[Product]])), "Apparel","Footwear")</f>
        <v>Footwear</v>
      </c>
      <c r="K7881" s="3">
        <v>25</v>
      </c>
      <c r="L7881">
        <v>520</v>
      </c>
      <c r="M7881" s="3">
        <v>13000</v>
      </c>
      <c r="N7881" s="3">
        <v>5200</v>
      </c>
      <c r="O7881" t="s">
        <v>31</v>
      </c>
    </row>
    <row r="7882" spans="1:15" hidden="1" x14ac:dyDescent="0.3">
      <c r="A7882" t="s">
        <v>57</v>
      </c>
      <c r="B7882">
        <v>1185732</v>
      </c>
      <c r="C7882" s="1">
        <v>44322</v>
      </c>
      <c r="D7882" s="1" t="str">
        <f>TEXT(Table1[[#This Row],[Invoice Date]],"yyyy")</f>
        <v>2021</v>
      </c>
      <c r="E7882" t="s">
        <v>38</v>
      </c>
      <c r="F7882" t="s">
        <v>77</v>
      </c>
      <c r="G7882" t="s">
        <v>78</v>
      </c>
      <c r="H7882" t="s">
        <v>25</v>
      </c>
      <c r="I7882" t="str">
        <f>IF(ISNUMBER(SEARCH( "Women's",Table1[[#This Row],[Product]])), "Women","Male")</f>
        <v>Male</v>
      </c>
      <c r="J7882" t="str">
        <f>IF(ISNUMBER(SEARCH( "Apparel",Table1[[#This Row],[Product]])), "Apparel","Footwear")</f>
        <v>Footwear</v>
      </c>
      <c r="K7882" s="3">
        <v>50</v>
      </c>
      <c r="L7882">
        <v>520</v>
      </c>
      <c r="M7882" s="3">
        <v>26000</v>
      </c>
      <c r="N7882" s="3">
        <v>9100</v>
      </c>
      <c r="O7882" t="s">
        <v>31</v>
      </c>
    </row>
    <row r="7883" spans="1:15" hidden="1" x14ac:dyDescent="0.3">
      <c r="A7883" t="s">
        <v>22</v>
      </c>
      <c r="B7883">
        <v>1185732</v>
      </c>
      <c r="C7883" s="1">
        <v>44258</v>
      </c>
      <c r="D7883" s="1" t="str">
        <f>TEXT(Table1[[#This Row],[Invoice Date]],"yyyy")</f>
        <v>2021</v>
      </c>
      <c r="E7883" t="s">
        <v>38</v>
      </c>
      <c r="F7883" t="s">
        <v>102</v>
      </c>
      <c r="G7883" t="s">
        <v>103</v>
      </c>
      <c r="H7883" t="s">
        <v>25</v>
      </c>
      <c r="I7883" t="str">
        <f>IF(ISNUMBER(SEARCH( "Women's",Table1[[#This Row],[Product]])), "Women","Male")</f>
        <v>Male</v>
      </c>
      <c r="J7883" t="str">
        <f>IF(ISNUMBER(SEARCH( "Apparel",Table1[[#This Row],[Product]])), "Apparel","Footwear")</f>
        <v>Footwear</v>
      </c>
      <c r="K7883" s="3">
        <v>40</v>
      </c>
      <c r="L7883">
        <v>520</v>
      </c>
      <c r="M7883" s="3">
        <v>20800</v>
      </c>
      <c r="N7883" s="3">
        <v>8320</v>
      </c>
      <c r="O7883" t="s">
        <v>31</v>
      </c>
    </row>
    <row r="7884" spans="1:15" hidden="1" x14ac:dyDescent="0.3">
      <c r="A7884" t="s">
        <v>22</v>
      </c>
      <c r="B7884">
        <v>1197831</v>
      </c>
      <c r="C7884" s="1">
        <v>44041</v>
      </c>
      <c r="D7884" s="1" t="str">
        <f>TEXT(Table1[[#This Row],[Invoice Date]],"yyyy")</f>
        <v>2020</v>
      </c>
      <c r="E7884" t="s">
        <v>19</v>
      </c>
      <c r="F7884" t="s">
        <v>53</v>
      </c>
      <c r="G7884" t="s">
        <v>54</v>
      </c>
      <c r="H7884" t="s">
        <v>64</v>
      </c>
      <c r="I7884" t="str">
        <f>IF(ISNUMBER(SEARCH( "Women's",Table1[[#This Row],[Product]])), "Women","Male")</f>
        <v>Male</v>
      </c>
      <c r="J7884" t="str">
        <f>IF(ISNUMBER(SEARCH( "Apparel",Table1[[#This Row],[Product]])), "Apparel","Footwear")</f>
        <v>Apparel</v>
      </c>
      <c r="K7884" s="3"/>
      <c r="L7884">
        <v>500</v>
      </c>
      <c r="M7884" s="3">
        <v>20000</v>
      </c>
      <c r="N7884" s="3">
        <v>6000</v>
      </c>
      <c r="O7884" t="s">
        <v>26</v>
      </c>
    </row>
    <row r="7885" spans="1:15" hidden="1" x14ac:dyDescent="0.3">
      <c r="A7885" t="s">
        <v>22</v>
      </c>
      <c r="B7885">
        <v>1197831</v>
      </c>
      <c r="C7885" s="1">
        <v>44047</v>
      </c>
      <c r="D7885" s="1" t="str">
        <f>TEXT(Table1[[#This Row],[Invoice Date]],"yyyy")</f>
        <v>2020</v>
      </c>
      <c r="E7885" t="s">
        <v>19</v>
      </c>
      <c r="F7885" t="s">
        <v>53</v>
      </c>
      <c r="G7885" t="s">
        <v>54</v>
      </c>
      <c r="H7885" t="s">
        <v>64</v>
      </c>
      <c r="I7885" t="str">
        <f>IF(ISNUMBER(SEARCH( "Women's",Table1[[#This Row],[Product]])), "Women","Male")</f>
        <v>Male</v>
      </c>
      <c r="J7885" t="str">
        <f>IF(ISNUMBER(SEARCH( "Apparel",Table1[[#This Row],[Product]])), "Apparel","Footwear")</f>
        <v>Apparel</v>
      </c>
      <c r="K7885" s="3">
        <v>45</v>
      </c>
      <c r="L7885">
        <v>500</v>
      </c>
      <c r="M7885" s="3">
        <v>22500</v>
      </c>
      <c r="N7885" s="3">
        <v>6750</v>
      </c>
      <c r="O7885" t="s">
        <v>26</v>
      </c>
    </row>
    <row r="7886" spans="1:15" hidden="1" x14ac:dyDescent="0.3">
      <c r="A7886" t="s">
        <v>18</v>
      </c>
      <c r="B7886">
        <v>1128299</v>
      </c>
      <c r="C7886" s="1">
        <v>44146</v>
      </c>
      <c r="D7886" s="1" t="str">
        <f>TEXT(Table1[[#This Row],[Invoice Date]],"yyyy")</f>
        <v>2020</v>
      </c>
      <c r="E7886" t="s">
        <v>42</v>
      </c>
      <c r="F7886" t="s">
        <v>60</v>
      </c>
      <c r="G7886" t="s">
        <v>61</v>
      </c>
      <c r="H7886" t="s">
        <v>64</v>
      </c>
      <c r="I7886" t="str">
        <f>IF(ISNUMBER(SEARCH( "Women's",Table1[[#This Row],[Product]])), "Women","Male")</f>
        <v>Male</v>
      </c>
      <c r="J7886" t="str">
        <f>IF(ISNUMBER(SEARCH( "Apparel",Table1[[#This Row],[Product]])), "Apparel","Footwear")</f>
        <v>Apparel</v>
      </c>
      <c r="K7886" s="3">
        <v>55</v>
      </c>
      <c r="L7886">
        <v>500</v>
      </c>
      <c r="M7886" s="3">
        <v>27500</v>
      </c>
      <c r="N7886" s="3">
        <v>13750</v>
      </c>
      <c r="O7886" t="s">
        <v>26</v>
      </c>
    </row>
    <row r="7887" spans="1:15" hidden="1" x14ac:dyDescent="0.3">
      <c r="A7887" t="s">
        <v>18</v>
      </c>
      <c r="B7887">
        <v>1128299</v>
      </c>
      <c r="C7887" s="1">
        <v>44188</v>
      </c>
      <c r="D7887" s="1" t="str">
        <f>TEXT(Table1[[#This Row],[Invoice Date]],"yyyy")</f>
        <v>2020</v>
      </c>
      <c r="E7887" t="s">
        <v>42</v>
      </c>
      <c r="F7887" t="s">
        <v>60</v>
      </c>
      <c r="G7887" t="s">
        <v>61</v>
      </c>
      <c r="H7887" t="s">
        <v>64</v>
      </c>
      <c r="I7887" t="str">
        <f>IF(ISNUMBER(SEARCH( "Women's",Table1[[#This Row],[Product]])), "Women","Male")</f>
        <v>Male</v>
      </c>
      <c r="J7887" t="str">
        <f>IF(ISNUMBER(SEARCH( "Apparel",Table1[[#This Row],[Product]])), "Apparel","Footwear")</f>
        <v>Apparel</v>
      </c>
      <c r="K7887" s="3">
        <v>65</v>
      </c>
      <c r="L7887">
        <v>500</v>
      </c>
      <c r="M7887" s="3">
        <v>32500</v>
      </c>
      <c r="N7887" s="3">
        <v>16250</v>
      </c>
      <c r="O7887" t="s">
        <v>26</v>
      </c>
    </row>
    <row r="7888" spans="1:15" hidden="1" x14ac:dyDescent="0.3">
      <c r="A7888" t="s">
        <v>57</v>
      </c>
      <c r="B7888">
        <v>1189833</v>
      </c>
      <c r="C7888" s="1">
        <v>44266</v>
      </c>
      <c r="D7888" s="1" t="str">
        <f>TEXT(Table1[[#This Row],[Invoice Date]],"yyyy")</f>
        <v>2021</v>
      </c>
      <c r="E7888" t="s">
        <v>42</v>
      </c>
      <c r="F7888" t="s">
        <v>60</v>
      </c>
      <c r="G7888" t="s">
        <v>70</v>
      </c>
      <c r="H7888" t="s">
        <v>64</v>
      </c>
      <c r="I7888" t="str">
        <f>IF(ISNUMBER(SEARCH( "Women's",Table1[[#This Row],[Product]])), "Women","Male")</f>
        <v>Male</v>
      </c>
      <c r="J7888" t="str">
        <f>IF(ISNUMBER(SEARCH( "Apparel",Table1[[#This Row],[Product]])), "Apparel","Footwear")</f>
        <v>Apparel</v>
      </c>
      <c r="K7888" s="3">
        <v>50</v>
      </c>
      <c r="L7888">
        <v>500</v>
      </c>
      <c r="M7888" s="3">
        <v>25000</v>
      </c>
      <c r="N7888" s="3">
        <v>13750</v>
      </c>
      <c r="O7888" t="s">
        <v>26</v>
      </c>
    </row>
    <row r="7889" spans="1:15" hidden="1" x14ac:dyDescent="0.3">
      <c r="A7889" t="s">
        <v>57</v>
      </c>
      <c r="B7889">
        <v>1189833</v>
      </c>
      <c r="C7889" s="1">
        <v>44309</v>
      </c>
      <c r="D7889" s="1" t="str">
        <f>TEXT(Table1[[#This Row],[Invoice Date]],"yyyy")</f>
        <v>2021</v>
      </c>
      <c r="E7889" t="s">
        <v>42</v>
      </c>
      <c r="F7889" t="s">
        <v>60</v>
      </c>
      <c r="G7889" t="s">
        <v>70</v>
      </c>
      <c r="H7889" t="s">
        <v>64</v>
      </c>
      <c r="I7889" t="str">
        <f>IF(ISNUMBER(SEARCH( "Women's",Table1[[#This Row],[Product]])), "Women","Male")</f>
        <v>Male</v>
      </c>
      <c r="J7889" t="str">
        <f>IF(ISNUMBER(SEARCH( "Apparel",Table1[[#This Row],[Product]])), "Apparel","Footwear")</f>
        <v>Apparel</v>
      </c>
      <c r="K7889" s="3">
        <v>50</v>
      </c>
      <c r="L7889">
        <v>500</v>
      </c>
      <c r="M7889" s="3">
        <v>25000</v>
      </c>
      <c r="N7889" s="3">
        <v>13750</v>
      </c>
      <c r="O7889" t="s">
        <v>26</v>
      </c>
    </row>
    <row r="7890" spans="1:15" hidden="1" x14ac:dyDescent="0.3">
      <c r="A7890" t="s">
        <v>37</v>
      </c>
      <c r="B7890">
        <v>1185732</v>
      </c>
      <c r="C7890" s="1">
        <v>44377</v>
      </c>
      <c r="D7890" s="1" t="str">
        <f>TEXT(Table1[[#This Row],[Invoice Date]],"yyyy")</f>
        <v>2021</v>
      </c>
      <c r="E7890" t="s">
        <v>28</v>
      </c>
      <c r="F7890" t="s">
        <v>112</v>
      </c>
      <c r="G7890" t="s">
        <v>113</v>
      </c>
      <c r="H7890" t="s">
        <v>25</v>
      </c>
      <c r="I7890" t="str">
        <f>IF(ISNUMBER(SEARCH( "Women's",Table1[[#This Row],[Product]])), "Women","Male")</f>
        <v>Male</v>
      </c>
      <c r="J7890" t="str">
        <f>IF(ISNUMBER(SEARCH( "Apparel",Table1[[#This Row],[Product]])), "Apparel","Footwear")</f>
        <v>Footwear</v>
      </c>
      <c r="K7890" s="3">
        <v>50</v>
      </c>
      <c r="L7890">
        <v>500</v>
      </c>
      <c r="M7890" s="3">
        <v>25000</v>
      </c>
      <c r="N7890" s="3">
        <v>10000</v>
      </c>
      <c r="O7890" t="s">
        <v>26</v>
      </c>
    </row>
    <row r="7891" spans="1:15" hidden="1" x14ac:dyDescent="0.3">
      <c r="A7891" t="s">
        <v>37</v>
      </c>
      <c r="B7891">
        <v>1185732</v>
      </c>
      <c r="C7891" s="1">
        <v>44395</v>
      </c>
      <c r="D7891" s="1" t="str">
        <f>TEXT(Table1[[#This Row],[Invoice Date]],"yyyy")</f>
        <v>2021</v>
      </c>
      <c r="E7891" t="s">
        <v>28</v>
      </c>
      <c r="F7891" t="s">
        <v>112</v>
      </c>
      <c r="G7891" t="s">
        <v>113</v>
      </c>
      <c r="H7891" t="s">
        <v>25</v>
      </c>
      <c r="I7891" t="str">
        <f>IF(ISNUMBER(SEARCH( "Women's",Table1[[#This Row],[Product]])), "Women","Male")</f>
        <v>Male</v>
      </c>
      <c r="J7891" t="str">
        <f>IF(ISNUMBER(SEARCH( "Apparel",Table1[[#This Row],[Product]])), "Apparel","Footwear")</f>
        <v>Footwear</v>
      </c>
      <c r="K7891" s="3">
        <v>50</v>
      </c>
      <c r="L7891">
        <v>500</v>
      </c>
      <c r="M7891" s="3">
        <v>25000</v>
      </c>
      <c r="N7891" s="3">
        <v>10000</v>
      </c>
      <c r="O7891" t="s">
        <v>26</v>
      </c>
    </row>
    <row r="7892" spans="1:15" hidden="1" x14ac:dyDescent="0.3">
      <c r="A7892" t="s">
        <v>37</v>
      </c>
      <c r="B7892">
        <v>1185732</v>
      </c>
      <c r="C7892" s="1">
        <v>44413</v>
      </c>
      <c r="D7892" s="1" t="str">
        <f>TEXT(Table1[[#This Row],[Invoice Date]],"yyyy")</f>
        <v>2021</v>
      </c>
      <c r="E7892" t="s">
        <v>28</v>
      </c>
      <c r="F7892" t="s">
        <v>112</v>
      </c>
      <c r="G7892" t="s">
        <v>113</v>
      </c>
      <c r="H7892" t="s">
        <v>25</v>
      </c>
      <c r="I7892" t="str">
        <f>IF(ISNUMBER(SEARCH( "Women's",Table1[[#This Row],[Product]])), "Women","Male")</f>
        <v>Male</v>
      </c>
      <c r="J7892" t="str">
        <f>IF(ISNUMBER(SEARCH( "Apparel",Table1[[#This Row],[Product]])), "Apparel","Footwear")</f>
        <v>Footwear</v>
      </c>
      <c r="K7892" s="3">
        <v>60</v>
      </c>
      <c r="L7892">
        <v>500</v>
      </c>
      <c r="M7892" s="3">
        <v>30000</v>
      </c>
      <c r="N7892" s="3">
        <v>12000</v>
      </c>
      <c r="O7892" t="s">
        <v>26</v>
      </c>
    </row>
    <row r="7893" spans="1:15" hidden="1" x14ac:dyDescent="0.3">
      <c r="A7893" t="s">
        <v>22</v>
      </c>
      <c r="B7893">
        <v>1197831</v>
      </c>
      <c r="C7893" s="1">
        <v>44430</v>
      </c>
      <c r="D7893" s="1" t="str">
        <f>TEXT(Table1[[#This Row],[Invoice Date]],"yyyy")</f>
        <v>2021</v>
      </c>
      <c r="E7893" t="s">
        <v>19</v>
      </c>
      <c r="F7893" t="s">
        <v>53</v>
      </c>
      <c r="G7893" t="s">
        <v>62</v>
      </c>
      <c r="H7893" t="s">
        <v>16</v>
      </c>
      <c r="I7893" t="str">
        <f>IF(ISNUMBER(SEARCH( "Women's",Table1[[#This Row],[Product]])), "Women","Male")</f>
        <v>Women</v>
      </c>
      <c r="J7893" t="str">
        <f>IF(ISNUMBER(SEARCH( "Apparel",Table1[[#This Row],[Product]])), "Apparel","Footwear")</f>
        <v>Apparel</v>
      </c>
      <c r="K7893" s="3">
        <v>35</v>
      </c>
      <c r="L7893">
        <v>500</v>
      </c>
      <c r="M7893" s="3">
        <v>17500</v>
      </c>
      <c r="N7893" s="3">
        <v>7875</v>
      </c>
      <c r="O7893" t="s">
        <v>26</v>
      </c>
    </row>
    <row r="7894" spans="1:15" hidden="1" x14ac:dyDescent="0.3">
      <c r="A7894" t="s">
        <v>22</v>
      </c>
      <c r="B7894">
        <v>1197831</v>
      </c>
      <c r="C7894" s="1">
        <v>44433</v>
      </c>
      <c r="D7894" s="1" t="str">
        <f>TEXT(Table1[[#This Row],[Invoice Date]],"yyyy")</f>
        <v>2021</v>
      </c>
      <c r="E7894" t="s">
        <v>19</v>
      </c>
      <c r="F7894" t="s">
        <v>53</v>
      </c>
      <c r="G7894" t="s">
        <v>62</v>
      </c>
      <c r="H7894" t="s">
        <v>27</v>
      </c>
      <c r="I7894" t="str">
        <f>IF(ISNUMBER(SEARCH( "Women's",Table1[[#This Row],[Product]])), "Women","Male")</f>
        <v>Women</v>
      </c>
      <c r="J7894" t="str">
        <f>IF(ISNUMBER(SEARCH( "Apparel",Table1[[#This Row],[Product]])), "Apparel","Footwear")</f>
        <v>Footwear</v>
      </c>
      <c r="K7894" s="3">
        <v>30</v>
      </c>
      <c r="L7894">
        <v>500</v>
      </c>
      <c r="M7894" s="3">
        <v>15000</v>
      </c>
      <c r="N7894" s="3">
        <v>5250</v>
      </c>
      <c r="O7894" t="s">
        <v>26</v>
      </c>
    </row>
    <row r="7895" spans="1:15" hidden="1" x14ac:dyDescent="0.3">
      <c r="A7895" t="s">
        <v>22</v>
      </c>
      <c r="B7895">
        <v>1197831</v>
      </c>
      <c r="C7895" s="1">
        <v>44453</v>
      </c>
      <c r="D7895" s="1" t="str">
        <f>TEXT(Table1[[#This Row],[Invoice Date]],"yyyy")</f>
        <v>2021</v>
      </c>
      <c r="E7895" t="s">
        <v>19</v>
      </c>
      <c r="F7895" t="s">
        <v>53</v>
      </c>
      <c r="G7895" t="s">
        <v>62</v>
      </c>
      <c r="H7895" t="s">
        <v>64</v>
      </c>
      <c r="I7895" t="str">
        <f>IF(ISNUMBER(SEARCH( "Women's",Table1[[#This Row],[Product]])), "Women","Male")</f>
        <v>Male</v>
      </c>
      <c r="J7895" t="str">
        <f>IF(ISNUMBER(SEARCH( "Apparel",Table1[[#This Row],[Product]])), "Apparel","Footwear")</f>
        <v>Apparel</v>
      </c>
      <c r="K7895" s="3">
        <v>50</v>
      </c>
      <c r="L7895">
        <v>500</v>
      </c>
      <c r="M7895" s="3">
        <v>25000</v>
      </c>
      <c r="N7895" s="3">
        <v>7500</v>
      </c>
      <c r="O7895" t="s">
        <v>26</v>
      </c>
    </row>
    <row r="7896" spans="1:15" hidden="1" x14ac:dyDescent="0.3">
      <c r="A7896" t="s">
        <v>22</v>
      </c>
      <c r="B7896">
        <v>1197831</v>
      </c>
      <c r="C7896" s="1">
        <v>44482</v>
      </c>
      <c r="D7896" s="1" t="str">
        <f>TEXT(Table1[[#This Row],[Invoice Date]],"yyyy")</f>
        <v>2021</v>
      </c>
      <c r="E7896" t="s">
        <v>19</v>
      </c>
      <c r="F7896" t="s">
        <v>53</v>
      </c>
      <c r="G7896" t="s">
        <v>62</v>
      </c>
      <c r="H7896" t="s">
        <v>50</v>
      </c>
      <c r="I7896" t="str">
        <f>IF(ISNUMBER(SEARCH( "Women's",Table1[[#This Row],[Product]])), "Women","Male")</f>
        <v>Women</v>
      </c>
      <c r="J7896" t="str">
        <f>IF(ISNUMBER(SEARCH( "Apparel",Table1[[#This Row],[Product]])), "Apparel","Footwear")</f>
        <v>Footwear</v>
      </c>
      <c r="K7896" s="3">
        <v>65</v>
      </c>
      <c r="L7896">
        <v>500</v>
      </c>
      <c r="M7896" s="3">
        <v>32500</v>
      </c>
      <c r="N7896" s="3">
        <v>16250</v>
      </c>
      <c r="O7896" t="s">
        <v>26</v>
      </c>
    </row>
    <row r="7897" spans="1:15" hidden="1" x14ac:dyDescent="0.3">
      <c r="A7897" t="s">
        <v>37</v>
      </c>
      <c r="B7897">
        <v>1185732</v>
      </c>
      <c r="C7897" s="1">
        <v>44521</v>
      </c>
      <c r="D7897" s="1" t="str">
        <f>TEXT(Table1[[#This Row],[Invoice Date]],"yyyy")</f>
        <v>2021</v>
      </c>
      <c r="E7897" t="s">
        <v>38</v>
      </c>
      <c r="F7897" t="s">
        <v>129</v>
      </c>
      <c r="G7897" t="s">
        <v>130</v>
      </c>
      <c r="H7897" t="s">
        <v>25</v>
      </c>
      <c r="I7897" t="str">
        <f>IF(ISNUMBER(SEARCH( "Women's",Table1[[#This Row],[Product]])), "Women","Male")</f>
        <v>Male</v>
      </c>
      <c r="J7897" t="str">
        <f>IF(ISNUMBER(SEARCH( "Apparel",Table1[[#This Row],[Product]])), "Apparel","Footwear")</f>
        <v>Footwear</v>
      </c>
      <c r="K7897" s="3">
        <v>65</v>
      </c>
      <c r="L7897">
        <v>500</v>
      </c>
      <c r="M7897" s="3">
        <v>32500</v>
      </c>
      <c r="N7897" s="3">
        <v>17875</v>
      </c>
      <c r="O7897" t="s">
        <v>26</v>
      </c>
    </row>
    <row r="7898" spans="1:15" hidden="1" x14ac:dyDescent="0.3">
      <c r="A7898" t="s">
        <v>37</v>
      </c>
      <c r="B7898">
        <v>1185732</v>
      </c>
      <c r="C7898" s="1">
        <v>44527</v>
      </c>
      <c r="D7898" s="1" t="str">
        <f>TEXT(Table1[[#This Row],[Invoice Date]],"yyyy")</f>
        <v>2021</v>
      </c>
      <c r="E7898" t="s">
        <v>38</v>
      </c>
      <c r="F7898" t="s">
        <v>129</v>
      </c>
      <c r="G7898" t="s">
        <v>130</v>
      </c>
      <c r="H7898" t="s">
        <v>25</v>
      </c>
      <c r="I7898" t="str">
        <f>IF(ISNUMBER(SEARCH( "Women's",Table1[[#This Row],[Product]])), "Women","Male")</f>
        <v>Male</v>
      </c>
      <c r="J7898" t="str">
        <f>IF(ISNUMBER(SEARCH( "Apparel",Table1[[#This Row],[Product]])), "Apparel","Footwear")</f>
        <v>Footwear</v>
      </c>
      <c r="K7898" s="3">
        <v>65</v>
      </c>
      <c r="L7898">
        <v>500</v>
      </c>
      <c r="M7898" s="3">
        <v>32500</v>
      </c>
      <c r="N7898" s="3">
        <v>17875</v>
      </c>
      <c r="O7898" t="s">
        <v>26</v>
      </c>
    </row>
    <row r="7899" spans="1:15" hidden="1" x14ac:dyDescent="0.3">
      <c r="A7899" t="s">
        <v>18</v>
      </c>
      <c r="B7899">
        <v>1128299</v>
      </c>
      <c r="C7899" s="1">
        <v>43872</v>
      </c>
      <c r="D7899" s="1" t="str">
        <f>TEXT(Table1[[#This Row],[Invoice Date]],"yyyy")</f>
        <v>2020</v>
      </c>
      <c r="E7899" t="s">
        <v>42</v>
      </c>
      <c r="F7899" t="s">
        <v>110</v>
      </c>
      <c r="G7899" t="s">
        <v>111</v>
      </c>
      <c r="H7899" t="s">
        <v>64</v>
      </c>
      <c r="I7899" t="str">
        <f>IF(ISNUMBER(SEARCH( "Women's",Table1[[#This Row],[Product]])), "Women","Male")</f>
        <v>Male</v>
      </c>
      <c r="J7899" t="str">
        <f>IF(ISNUMBER(SEARCH( "Apparel",Table1[[#This Row],[Product]])), "Apparel","Footwear")</f>
        <v>Apparel</v>
      </c>
      <c r="K7899" s="3">
        <v>65</v>
      </c>
      <c r="L7899">
        <v>500</v>
      </c>
      <c r="M7899" s="3">
        <v>32500</v>
      </c>
      <c r="N7899" s="3">
        <v>17875</v>
      </c>
      <c r="O7899" t="s">
        <v>31</v>
      </c>
    </row>
    <row r="7900" spans="1:15" hidden="1" x14ac:dyDescent="0.3">
      <c r="A7900" t="s">
        <v>18</v>
      </c>
      <c r="B7900">
        <v>1128299</v>
      </c>
      <c r="C7900" s="1">
        <v>43873</v>
      </c>
      <c r="D7900" s="1" t="str">
        <f>TEXT(Table1[[#This Row],[Invoice Date]],"yyyy")</f>
        <v>2020</v>
      </c>
      <c r="E7900" t="s">
        <v>42</v>
      </c>
      <c r="F7900" t="s">
        <v>110</v>
      </c>
      <c r="G7900" t="s">
        <v>111</v>
      </c>
      <c r="H7900" t="s">
        <v>16</v>
      </c>
      <c r="I7900" t="str">
        <f>IF(ISNUMBER(SEARCH( "Women's",Table1[[#This Row],[Product]])), "Women","Male")</f>
        <v>Women</v>
      </c>
      <c r="J7900" t="str">
        <f>IF(ISNUMBER(SEARCH( "Apparel",Table1[[#This Row],[Product]])), "Apparel","Footwear")</f>
        <v>Apparel</v>
      </c>
      <c r="K7900" s="3">
        <v>80</v>
      </c>
      <c r="L7900">
        <v>500</v>
      </c>
      <c r="M7900" s="3">
        <v>40000</v>
      </c>
      <c r="N7900" s="3">
        <v>8000</v>
      </c>
      <c r="O7900" t="s">
        <v>31</v>
      </c>
    </row>
    <row r="7901" spans="1:15" hidden="1" x14ac:dyDescent="0.3">
      <c r="A7901" t="s">
        <v>18</v>
      </c>
      <c r="B7901">
        <v>1128299</v>
      </c>
      <c r="C7901" s="1">
        <v>43904</v>
      </c>
      <c r="D7901" s="1" t="str">
        <f>TEXT(Table1[[#This Row],[Invoice Date]],"yyyy")</f>
        <v>2020</v>
      </c>
      <c r="E7901" t="s">
        <v>42</v>
      </c>
      <c r="F7901" t="s">
        <v>110</v>
      </c>
      <c r="G7901" t="s">
        <v>111</v>
      </c>
      <c r="H7901" t="s">
        <v>16</v>
      </c>
      <c r="I7901" t="str">
        <f>IF(ISNUMBER(SEARCH( "Women's",Table1[[#This Row],[Product]])), "Women","Male")</f>
        <v>Women</v>
      </c>
      <c r="J7901" t="str">
        <f>IF(ISNUMBER(SEARCH( "Apparel",Table1[[#This Row],[Product]])), "Apparel","Footwear")</f>
        <v>Apparel</v>
      </c>
      <c r="K7901" s="3">
        <v>75</v>
      </c>
      <c r="L7901">
        <v>500</v>
      </c>
      <c r="M7901" s="3">
        <v>37500</v>
      </c>
      <c r="N7901" s="3">
        <v>5625</v>
      </c>
      <c r="O7901" t="s">
        <v>31</v>
      </c>
    </row>
    <row r="7902" spans="1:15" hidden="1" x14ac:dyDescent="0.3">
      <c r="A7902" t="s">
        <v>18</v>
      </c>
      <c r="B7902">
        <v>1128299</v>
      </c>
      <c r="C7902" s="1">
        <v>43950</v>
      </c>
      <c r="D7902" s="1" t="str">
        <f>TEXT(Table1[[#This Row],[Invoice Date]],"yyyy")</f>
        <v>2020</v>
      </c>
      <c r="E7902" t="s">
        <v>42</v>
      </c>
      <c r="F7902" t="s">
        <v>127</v>
      </c>
      <c r="G7902" t="s">
        <v>128</v>
      </c>
      <c r="H7902" t="s">
        <v>50</v>
      </c>
      <c r="I7902" t="str">
        <f>IF(ISNUMBER(SEARCH( "Women's",Table1[[#This Row],[Product]])), "Women","Male")</f>
        <v>Women</v>
      </c>
      <c r="J7902" t="str">
        <f>IF(ISNUMBER(SEARCH( "Apparel",Table1[[#This Row],[Product]])), "Apparel","Footwear")</f>
        <v>Footwear</v>
      </c>
      <c r="K7902" s="3">
        <v>70</v>
      </c>
      <c r="L7902">
        <v>500</v>
      </c>
      <c r="M7902" s="3">
        <v>35000</v>
      </c>
      <c r="N7902" s="3">
        <v>14000</v>
      </c>
      <c r="O7902" t="s">
        <v>31</v>
      </c>
    </row>
    <row r="7903" spans="1:15" hidden="1" x14ac:dyDescent="0.3">
      <c r="A7903" t="s">
        <v>18</v>
      </c>
      <c r="B7903">
        <v>1128299</v>
      </c>
      <c r="C7903" s="1">
        <v>43951</v>
      </c>
      <c r="D7903" s="1" t="str">
        <f>TEXT(Table1[[#This Row],[Invoice Date]],"yyyy")</f>
        <v>2020</v>
      </c>
      <c r="E7903" t="s">
        <v>42</v>
      </c>
      <c r="F7903" t="s">
        <v>127</v>
      </c>
      <c r="G7903" t="s">
        <v>128</v>
      </c>
      <c r="H7903" t="s">
        <v>64</v>
      </c>
      <c r="I7903" t="str">
        <f>IF(ISNUMBER(SEARCH( "Women's",Table1[[#This Row],[Product]])), "Women","Male")</f>
        <v>Male</v>
      </c>
      <c r="J7903" t="str">
        <f>IF(ISNUMBER(SEARCH( "Apparel",Table1[[#This Row],[Product]])), "Apparel","Footwear")</f>
        <v>Apparel</v>
      </c>
      <c r="K7903" s="3">
        <v>75</v>
      </c>
      <c r="L7903">
        <v>500</v>
      </c>
      <c r="M7903" s="3">
        <v>37500</v>
      </c>
      <c r="N7903" s="3">
        <v>22500</v>
      </c>
      <c r="O7903" t="s">
        <v>31</v>
      </c>
    </row>
    <row r="7904" spans="1:15" hidden="1" x14ac:dyDescent="0.3">
      <c r="A7904" t="s">
        <v>18</v>
      </c>
      <c r="B7904">
        <v>1128299</v>
      </c>
      <c r="C7904" s="1">
        <v>43970</v>
      </c>
      <c r="D7904" s="1" t="str">
        <f>TEXT(Table1[[#This Row],[Invoice Date]],"yyyy")</f>
        <v>2020</v>
      </c>
      <c r="E7904" t="s">
        <v>42</v>
      </c>
      <c r="F7904" t="s">
        <v>127</v>
      </c>
      <c r="G7904" t="s">
        <v>128</v>
      </c>
      <c r="H7904" t="s">
        <v>16</v>
      </c>
      <c r="I7904" t="str">
        <f>IF(ISNUMBER(SEARCH( "Women's",Table1[[#This Row],[Product]])), "Women","Male")</f>
        <v>Women</v>
      </c>
      <c r="J7904" t="str">
        <f>IF(ISNUMBER(SEARCH( "Apparel",Table1[[#This Row],[Product]])), "Apparel","Footwear")</f>
        <v>Apparel</v>
      </c>
      <c r="K7904" s="3">
        <v>80</v>
      </c>
      <c r="L7904">
        <v>500</v>
      </c>
      <c r="M7904" s="3">
        <v>40000</v>
      </c>
      <c r="N7904" s="3">
        <v>8000</v>
      </c>
      <c r="O7904" t="s">
        <v>31</v>
      </c>
    </row>
    <row r="7905" spans="1:15" hidden="1" x14ac:dyDescent="0.3">
      <c r="A7905" t="s">
        <v>18</v>
      </c>
      <c r="B7905">
        <v>1128299</v>
      </c>
      <c r="C7905" s="1">
        <v>43973</v>
      </c>
      <c r="D7905" s="1" t="str">
        <f>TEXT(Table1[[#This Row],[Invoice Date]],"yyyy")</f>
        <v>2020</v>
      </c>
      <c r="E7905" t="s">
        <v>42</v>
      </c>
      <c r="F7905" t="s">
        <v>127</v>
      </c>
      <c r="G7905" t="s">
        <v>128</v>
      </c>
      <c r="H7905" t="s">
        <v>27</v>
      </c>
      <c r="I7905" t="str">
        <f>IF(ISNUMBER(SEARCH( "Women's",Table1[[#This Row],[Product]])), "Women","Male")</f>
        <v>Women</v>
      </c>
      <c r="J7905" t="str">
        <f>IF(ISNUMBER(SEARCH( "Apparel",Table1[[#This Row],[Product]])), "Apparel","Footwear")</f>
        <v>Footwear</v>
      </c>
      <c r="K7905" s="3">
        <v>65</v>
      </c>
      <c r="L7905">
        <v>500</v>
      </c>
      <c r="M7905" s="3">
        <v>32500</v>
      </c>
      <c r="N7905" s="3">
        <v>13000</v>
      </c>
      <c r="O7905" t="s">
        <v>31</v>
      </c>
    </row>
    <row r="7906" spans="1:15" hidden="1" x14ac:dyDescent="0.3">
      <c r="A7906" t="s">
        <v>18</v>
      </c>
      <c r="B7906">
        <v>1128299</v>
      </c>
      <c r="C7906" s="1">
        <v>43974</v>
      </c>
      <c r="D7906" s="1" t="str">
        <f>TEXT(Table1[[#This Row],[Invoice Date]],"yyyy")</f>
        <v>2020</v>
      </c>
      <c r="E7906" t="s">
        <v>42</v>
      </c>
      <c r="F7906" t="s">
        <v>127</v>
      </c>
      <c r="G7906" t="s">
        <v>128</v>
      </c>
      <c r="H7906" t="s">
        <v>50</v>
      </c>
      <c r="I7906" t="str">
        <f>IF(ISNUMBER(SEARCH( "Women's",Table1[[#This Row],[Product]])), "Women","Male")</f>
        <v>Women</v>
      </c>
      <c r="J7906" t="str">
        <f>IF(ISNUMBER(SEARCH( "Apparel",Table1[[#This Row],[Product]])), "Apparel","Footwear")</f>
        <v>Footwear</v>
      </c>
      <c r="K7906" s="3">
        <v>65</v>
      </c>
      <c r="L7906">
        <v>500</v>
      </c>
      <c r="M7906" s="3">
        <v>32500</v>
      </c>
      <c r="N7906" s="3">
        <v>11375</v>
      </c>
      <c r="O7906" t="s">
        <v>31</v>
      </c>
    </row>
    <row r="7907" spans="1:15" hidden="1" x14ac:dyDescent="0.3">
      <c r="A7907" t="s">
        <v>18</v>
      </c>
      <c r="B7907">
        <v>1128299</v>
      </c>
      <c r="C7907" s="1">
        <v>43982</v>
      </c>
      <c r="D7907" s="1" t="str">
        <f>TEXT(Table1[[#This Row],[Invoice Date]],"yyyy")</f>
        <v>2020</v>
      </c>
      <c r="E7907" t="s">
        <v>42</v>
      </c>
      <c r="F7907" t="s">
        <v>91</v>
      </c>
      <c r="G7907" t="s">
        <v>92</v>
      </c>
      <c r="H7907" t="s">
        <v>16</v>
      </c>
      <c r="I7907" t="str">
        <f>IF(ISNUMBER(SEARCH( "Women's",Table1[[#This Row],[Product]])), "Women","Male")</f>
        <v>Women</v>
      </c>
      <c r="J7907" t="str">
        <f>IF(ISNUMBER(SEARCH( "Apparel",Table1[[#This Row],[Product]])), "Apparel","Footwear")</f>
        <v>Apparel</v>
      </c>
      <c r="K7907" s="3">
        <v>50</v>
      </c>
      <c r="L7907">
        <v>500</v>
      </c>
      <c r="M7907" s="3">
        <v>25000</v>
      </c>
      <c r="N7907" s="3">
        <v>5000</v>
      </c>
      <c r="O7907" t="s">
        <v>31</v>
      </c>
    </row>
    <row r="7908" spans="1:15" hidden="1" x14ac:dyDescent="0.3">
      <c r="A7908" t="s">
        <v>18</v>
      </c>
      <c r="B7908">
        <v>1128299</v>
      </c>
      <c r="C7908" s="1">
        <v>44006</v>
      </c>
      <c r="D7908" s="1" t="str">
        <f>TEXT(Table1[[#This Row],[Invoice Date]],"yyyy")</f>
        <v>2020</v>
      </c>
      <c r="E7908" t="s">
        <v>42</v>
      </c>
      <c r="F7908" t="s">
        <v>91</v>
      </c>
      <c r="G7908" t="s">
        <v>92</v>
      </c>
      <c r="H7908" t="s">
        <v>16</v>
      </c>
      <c r="I7908" t="str">
        <f>IF(ISNUMBER(SEARCH( "Women's",Table1[[#This Row],[Product]])), "Women","Male")</f>
        <v>Women</v>
      </c>
      <c r="J7908" t="str">
        <f>IF(ISNUMBER(SEARCH( "Apparel",Table1[[#This Row],[Product]])), "Apparel","Footwear")</f>
        <v>Apparel</v>
      </c>
      <c r="K7908" s="3">
        <v>80</v>
      </c>
      <c r="L7908">
        <v>500</v>
      </c>
      <c r="M7908" s="3">
        <v>40000</v>
      </c>
      <c r="N7908" s="3">
        <v>8000</v>
      </c>
      <c r="O7908" t="s">
        <v>31</v>
      </c>
    </row>
    <row r="7909" spans="1:15" hidden="1" x14ac:dyDescent="0.3">
      <c r="A7909" t="s">
        <v>18</v>
      </c>
      <c r="B7909">
        <v>1128299</v>
      </c>
      <c r="C7909" s="1">
        <v>44010</v>
      </c>
      <c r="D7909" s="1" t="str">
        <f>TEXT(Table1[[#This Row],[Invoice Date]],"yyyy")</f>
        <v>2020</v>
      </c>
      <c r="E7909" t="s">
        <v>42</v>
      </c>
      <c r="F7909" t="s">
        <v>91</v>
      </c>
      <c r="G7909" t="s">
        <v>92</v>
      </c>
      <c r="H7909" t="s">
        <v>50</v>
      </c>
      <c r="I7909" t="str">
        <f>IF(ISNUMBER(SEARCH( "Women's",Table1[[#This Row],[Product]])), "Women","Male")</f>
        <v>Women</v>
      </c>
      <c r="J7909" t="str">
        <f>IF(ISNUMBER(SEARCH( "Apparel",Table1[[#This Row],[Product]])), "Apparel","Footwear")</f>
        <v>Footwear</v>
      </c>
      <c r="K7909" s="3">
        <v>80</v>
      </c>
      <c r="L7909">
        <v>500</v>
      </c>
      <c r="M7909" s="3">
        <v>40000</v>
      </c>
      <c r="N7909" s="3">
        <v>12000</v>
      </c>
      <c r="O7909" t="s">
        <v>31</v>
      </c>
    </row>
    <row r="7910" spans="1:15" hidden="1" x14ac:dyDescent="0.3">
      <c r="A7910" t="s">
        <v>37</v>
      </c>
      <c r="B7910">
        <v>1185732</v>
      </c>
      <c r="C7910" s="1">
        <v>44127</v>
      </c>
      <c r="D7910" s="1" t="str">
        <f>TEXT(Table1[[#This Row],[Invoice Date]],"yyyy")</f>
        <v>2020</v>
      </c>
      <c r="E7910" t="s">
        <v>28</v>
      </c>
      <c r="F7910" t="s">
        <v>98</v>
      </c>
      <c r="G7910" t="s">
        <v>99</v>
      </c>
      <c r="H7910" t="s">
        <v>25</v>
      </c>
      <c r="I7910" t="str">
        <f>IF(ISNUMBER(SEARCH( "Women's",Table1[[#This Row],[Product]])), "Women","Male")</f>
        <v>Male</v>
      </c>
      <c r="J7910" t="str">
        <f>IF(ISNUMBER(SEARCH( "Apparel",Table1[[#This Row],[Product]])), "Apparel","Footwear")</f>
        <v>Footwear</v>
      </c>
      <c r="K7910" s="3">
        <v>35</v>
      </c>
      <c r="L7910">
        <v>500</v>
      </c>
      <c r="M7910" s="3">
        <v>17500</v>
      </c>
      <c r="N7910" s="3">
        <v>6125</v>
      </c>
      <c r="O7910" t="s">
        <v>31</v>
      </c>
    </row>
    <row r="7911" spans="1:15" hidden="1" x14ac:dyDescent="0.3">
      <c r="A7911" t="s">
        <v>57</v>
      </c>
      <c r="B7911">
        <v>1189833</v>
      </c>
      <c r="C7911" s="1">
        <v>44237</v>
      </c>
      <c r="D7911" s="1" t="str">
        <f>TEXT(Table1[[#This Row],[Invoice Date]],"yyyy")</f>
        <v>2021</v>
      </c>
      <c r="E7911" t="s">
        <v>28</v>
      </c>
      <c r="F7911" t="s">
        <v>125</v>
      </c>
      <c r="G7911" t="s">
        <v>126</v>
      </c>
      <c r="H7911" t="s">
        <v>27</v>
      </c>
      <c r="I7911" t="str">
        <f>IF(ISNUMBER(SEARCH( "Women's",Table1[[#This Row],[Product]])), "Women","Male")</f>
        <v>Women</v>
      </c>
      <c r="J7911" t="str">
        <f>IF(ISNUMBER(SEARCH( "Apparel",Table1[[#This Row],[Product]])), "Apparel","Footwear")</f>
        <v>Footwear</v>
      </c>
      <c r="K7911" s="3">
        <v>50</v>
      </c>
      <c r="L7911">
        <v>500</v>
      </c>
      <c r="M7911" s="3">
        <v>25000</v>
      </c>
      <c r="N7911" s="3">
        <v>11250</v>
      </c>
      <c r="O7911" t="s">
        <v>26</v>
      </c>
    </row>
    <row r="7912" spans="1:15" hidden="1" x14ac:dyDescent="0.3">
      <c r="A7912" t="s">
        <v>57</v>
      </c>
      <c r="B7912">
        <v>1189833</v>
      </c>
      <c r="C7912" s="1">
        <v>44264</v>
      </c>
      <c r="D7912" s="1" t="str">
        <f>TEXT(Table1[[#This Row],[Invoice Date]],"yyyy")</f>
        <v>2021</v>
      </c>
      <c r="E7912" t="s">
        <v>28</v>
      </c>
      <c r="F7912" t="s">
        <v>125</v>
      </c>
      <c r="G7912" t="s">
        <v>126</v>
      </c>
      <c r="H7912" t="s">
        <v>16</v>
      </c>
      <c r="I7912" t="str">
        <f>IF(ISNUMBER(SEARCH( "Women's",Table1[[#This Row],[Product]])), "Women","Male")</f>
        <v>Women</v>
      </c>
      <c r="J7912" t="str">
        <f>IF(ISNUMBER(SEARCH( "Apparel",Table1[[#This Row],[Product]])), "Apparel","Footwear")</f>
        <v>Apparel</v>
      </c>
      <c r="K7912" s="3">
        <v>60</v>
      </c>
      <c r="L7912">
        <v>500</v>
      </c>
      <c r="M7912" s="3">
        <v>30000</v>
      </c>
      <c r="N7912" s="3">
        <v>7500</v>
      </c>
      <c r="O7912" t="s">
        <v>26</v>
      </c>
    </row>
    <row r="7913" spans="1:15" hidden="1" x14ac:dyDescent="0.3">
      <c r="A7913" t="s">
        <v>22</v>
      </c>
      <c r="B7913">
        <v>1197831</v>
      </c>
      <c r="C7913" s="1">
        <v>44267</v>
      </c>
      <c r="D7913" s="1" t="str">
        <f>TEXT(Table1[[#This Row],[Invoice Date]],"yyyy")</f>
        <v>2021</v>
      </c>
      <c r="E7913" t="s">
        <v>28</v>
      </c>
      <c r="F7913" t="s">
        <v>125</v>
      </c>
      <c r="G7913" t="s">
        <v>126</v>
      </c>
      <c r="H7913" t="s">
        <v>27</v>
      </c>
      <c r="I7913" t="str">
        <f>IF(ISNUMBER(SEARCH( "Women's",Table1[[#This Row],[Product]])), "Women","Male")</f>
        <v>Women</v>
      </c>
      <c r="J7913" t="str">
        <f>IF(ISNUMBER(SEARCH( "Apparel",Table1[[#This Row],[Product]])), "Apparel","Footwear")</f>
        <v>Footwear</v>
      </c>
      <c r="K7913" s="3">
        <v>30</v>
      </c>
      <c r="L7913">
        <v>500</v>
      </c>
      <c r="M7913" s="3">
        <v>15000</v>
      </c>
      <c r="N7913" s="3">
        <v>5250</v>
      </c>
      <c r="O7913" t="s">
        <v>26</v>
      </c>
    </row>
    <row r="7914" spans="1:15" hidden="1" x14ac:dyDescent="0.3">
      <c r="A7914" t="s">
        <v>22</v>
      </c>
      <c r="B7914">
        <v>1197831</v>
      </c>
      <c r="C7914" s="1">
        <v>44268</v>
      </c>
      <c r="D7914" s="1" t="str">
        <f>TEXT(Table1[[#This Row],[Invoice Date]],"yyyy")</f>
        <v>2021</v>
      </c>
      <c r="E7914" t="s">
        <v>28</v>
      </c>
      <c r="F7914" t="s">
        <v>125</v>
      </c>
      <c r="G7914" t="s">
        <v>126</v>
      </c>
      <c r="H7914" t="s">
        <v>50</v>
      </c>
      <c r="I7914" t="str">
        <f>IF(ISNUMBER(SEARCH( "Women's",Table1[[#This Row],[Product]])), "Women","Male")</f>
        <v>Women</v>
      </c>
      <c r="J7914" t="str">
        <f>IF(ISNUMBER(SEARCH( "Apparel",Table1[[#This Row],[Product]])), "Apparel","Footwear")</f>
        <v>Footwear</v>
      </c>
      <c r="K7914" s="3">
        <v>35</v>
      </c>
      <c r="L7914">
        <v>500</v>
      </c>
      <c r="M7914" s="3">
        <v>17500</v>
      </c>
      <c r="N7914" s="3">
        <v>7875</v>
      </c>
      <c r="O7914" t="s">
        <v>26</v>
      </c>
    </row>
    <row r="7915" spans="1:15" hidden="1" x14ac:dyDescent="0.3">
      <c r="A7915" t="s">
        <v>22</v>
      </c>
      <c r="B7915">
        <v>1197831</v>
      </c>
      <c r="C7915" s="1">
        <v>44270</v>
      </c>
      <c r="D7915" s="1" t="str">
        <f>TEXT(Table1[[#This Row],[Invoice Date]],"yyyy")</f>
        <v>2021</v>
      </c>
      <c r="E7915" t="s">
        <v>19</v>
      </c>
      <c r="F7915" t="s">
        <v>68</v>
      </c>
      <c r="G7915" t="s">
        <v>69</v>
      </c>
      <c r="H7915" t="s">
        <v>16</v>
      </c>
      <c r="I7915" t="str">
        <f>IF(ISNUMBER(SEARCH( "Women's",Table1[[#This Row],[Product]])), "Women","Male")</f>
        <v>Women</v>
      </c>
      <c r="J7915" t="str">
        <f>IF(ISNUMBER(SEARCH( "Apparel",Table1[[#This Row],[Product]])), "Apparel","Footwear")</f>
        <v>Apparel</v>
      </c>
      <c r="K7915" s="3">
        <v>35</v>
      </c>
      <c r="L7915">
        <v>500</v>
      </c>
      <c r="M7915" s="3">
        <v>17500</v>
      </c>
      <c r="N7915" s="3">
        <v>8750</v>
      </c>
      <c r="O7915" t="s">
        <v>26</v>
      </c>
    </row>
    <row r="7916" spans="1:15" hidden="1" x14ac:dyDescent="0.3">
      <c r="A7916" t="s">
        <v>22</v>
      </c>
      <c r="B7916">
        <v>1197831</v>
      </c>
      <c r="C7916" s="1">
        <v>44285</v>
      </c>
      <c r="D7916" s="1" t="str">
        <f>TEXT(Table1[[#This Row],[Invoice Date]],"yyyy")</f>
        <v>2021</v>
      </c>
      <c r="E7916" t="s">
        <v>19</v>
      </c>
      <c r="F7916" t="s">
        <v>68</v>
      </c>
      <c r="G7916" t="s">
        <v>69</v>
      </c>
      <c r="H7916" t="s">
        <v>27</v>
      </c>
      <c r="I7916" t="str">
        <f>IF(ISNUMBER(SEARCH( "Women's",Table1[[#This Row],[Product]])), "Women","Male")</f>
        <v>Women</v>
      </c>
      <c r="J7916" t="str">
        <f>IF(ISNUMBER(SEARCH( "Apparel",Table1[[#This Row],[Product]])), "Apparel","Footwear")</f>
        <v>Footwear</v>
      </c>
      <c r="K7916" s="3">
        <v>20</v>
      </c>
      <c r="L7916">
        <v>500</v>
      </c>
      <c r="M7916" s="3">
        <v>10000</v>
      </c>
      <c r="N7916" s="3">
        <v>4000</v>
      </c>
      <c r="O7916" t="s">
        <v>26</v>
      </c>
    </row>
    <row r="7917" spans="1:15" hidden="1" x14ac:dyDescent="0.3">
      <c r="A7917" t="s">
        <v>22</v>
      </c>
      <c r="B7917">
        <v>1197831</v>
      </c>
      <c r="C7917" s="1">
        <v>44299</v>
      </c>
      <c r="D7917" s="1" t="str">
        <f>TEXT(Table1[[#This Row],[Invoice Date]],"yyyy")</f>
        <v>2021</v>
      </c>
      <c r="E7917" t="s">
        <v>19</v>
      </c>
      <c r="F7917" t="s">
        <v>68</v>
      </c>
      <c r="G7917" t="s">
        <v>69</v>
      </c>
      <c r="H7917" t="s">
        <v>64</v>
      </c>
      <c r="I7917" t="str">
        <f>IF(ISNUMBER(SEARCH( "Women's",Table1[[#This Row],[Product]])), "Women","Male")</f>
        <v>Male</v>
      </c>
      <c r="J7917" t="str">
        <f>IF(ISNUMBER(SEARCH( "Apparel",Table1[[#This Row],[Product]])), "Apparel","Footwear")</f>
        <v>Apparel</v>
      </c>
      <c r="K7917" s="3">
        <v>45</v>
      </c>
      <c r="L7917">
        <v>500</v>
      </c>
      <c r="M7917" s="3">
        <v>22500</v>
      </c>
      <c r="N7917" s="3">
        <v>7875</v>
      </c>
      <c r="O7917" t="s">
        <v>26</v>
      </c>
    </row>
    <row r="7918" spans="1:15" hidden="1" x14ac:dyDescent="0.3">
      <c r="A7918" t="s">
        <v>22</v>
      </c>
      <c r="B7918">
        <v>1197831</v>
      </c>
      <c r="C7918" s="1">
        <v>44335</v>
      </c>
      <c r="D7918" s="1" t="str">
        <f>TEXT(Table1[[#This Row],[Invoice Date]],"yyyy")</f>
        <v>2021</v>
      </c>
      <c r="E7918" t="s">
        <v>19</v>
      </c>
      <c r="F7918" t="s">
        <v>68</v>
      </c>
      <c r="G7918" t="s">
        <v>69</v>
      </c>
      <c r="H7918" t="s">
        <v>64</v>
      </c>
      <c r="I7918" t="str">
        <f>IF(ISNUMBER(SEARCH( "Women's",Table1[[#This Row],[Product]])), "Women","Male")</f>
        <v>Male</v>
      </c>
      <c r="J7918" t="str">
        <f>IF(ISNUMBER(SEARCH( "Apparel",Table1[[#This Row],[Product]])), "Apparel","Footwear")</f>
        <v>Apparel</v>
      </c>
      <c r="K7918" s="3">
        <v>55</v>
      </c>
      <c r="L7918">
        <v>500</v>
      </c>
      <c r="M7918" s="3">
        <v>27500</v>
      </c>
      <c r="N7918" s="3">
        <v>11000</v>
      </c>
      <c r="O7918" t="s">
        <v>26</v>
      </c>
    </row>
    <row r="7919" spans="1:15" hidden="1" x14ac:dyDescent="0.3">
      <c r="A7919" t="s">
        <v>37</v>
      </c>
      <c r="B7919">
        <v>1185732</v>
      </c>
      <c r="C7919" s="1">
        <v>44379</v>
      </c>
      <c r="D7919" s="1" t="str">
        <f>TEXT(Table1[[#This Row],[Invoice Date]],"yyyy")</f>
        <v>2021</v>
      </c>
      <c r="E7919" t="s">
        <v>28</v>
      </c>
      <c r="F7919" t="s">
        <v>114</v>
      </c>
      <c r="G7919" t="s">
        <v>115</v>
      </c>
      <c r="H7919" t="s">
        <v>25</v>
      </c>
      <c r="I7919" t="str">
        <f>IF(ISNUMBER(SEARCH( "Women's",Table1[[#This Row],[Product]])), "Women","Male")</f>
        <v>Male</v>
      </c>
      <c r="J7919" t="str">
        <f>IF(ISNUMBER(SEARCH( "Apparel",Table1[[#This Row],[Product]])), "Apparel","Footwear")</f>
        <v>Footwear</v>
      </c>
      <c r="K7919" s="3">
        <v>45</v>
      </c>
      <c r="L7919">
        <v>500</v>
      </c>
      <c r="M7919" s="3">
        <v>22500</v>
      </c>
      <c r="N7919" s="3">
        <v>9000</v>
      </c>
      <c r="O7919" t="s">
        <v>26</v>
      </c>
    </row>
    <row r="7920" spans="1:15" hidden="1" x14ac:dyDescent="0.3">
      <c r="A7920" t="s">
        <v>22</v>
      </c>
      <c r="B7920">
        <v>1197831</v>
      </c>
      <c r="C7920" s="1">
        <v>44436</v>
      </c>
      <c r="D7920" s="1" t="str">
        <f>TEXT(Table1[[#This Row],[Invoice Date]],"yyyy")</f>
        <v>2021</v>
      </c>
      <c r="E7920" t="s">
        <v>19</v>
      </c>
      <c r="F7920" t="s">
        <v>23</v>
      </c>
      <c r="G7920" t="s">
        <v>24</v>
      </c>
      <c r="H7920" t="s">
        <v>50</v>
      </c>
      <c r="I7920" t="str">
        <f>IF(ISNUMBER(SEARCH( "Women's",Table1[[#This Row],[Product]])), "Women","Male")</f>
        <v>Women</v>
      </c>
      <c r="J7920" t="str">
        <f>IF(ISNUMBER(SEARCH( "Apparel",Table1[[#This Row],[Product]])), "Apparel","Footwear")</f>
        <v>Footwear</v>
      </c>
      <c r="K7920" s="3">
        <v>35</v>
      </c>
      <c r="L7920">
        <v>500</v>
      </c>
      <c r="M7920" s="3">
        <v>17500</v>
      </c>
      <c r="N7920" s="3">
        <v>9625</v>
      </c>
      <c r="O7920" t="s">
        <v>26</v>
      </c>
    </row>
    <row r="7921" spans="1:15" hidden="1" x14ac:dyDescent="0.3">
      <c r="A7921" t="s">
        <v>22</v>
      </c>
      <c r="B7921">
        <v>1197831</v>
      </c>
      <c r="C7921" s="1">
        <v>44443</v>
      </c>
      <c r="D7921" s="1" t="str">
        <f>TEXT(Table1[[#This Row],[Invoice Date]],"yyyy")</f>
        <v>2021</v>
      </c>
      <c r="E7921" t="s">
        <v>19</v>
      </c>
      <c r="F7921" t="s">
        <v>23</v>
      </c>
      <c r="G7921" t="s">
        <v>24</v>
      </c>
      <c r="H7921" t="s">
        <v>64</v>
      </c>
      <c r="I7921" t="str">
        <f>IF(ISNUMBER(SEARCH( "Women's",Table1[[#This Row],[Product]])), "Women","Male")</f>
        <v>Male</v>
      </c>
      <c r="J7921" t="str">
        <f>IF(ISNUMBER(SEARCH( "Apparel",Table1[[#This Row],[Product]])), "Apparel","Footwear")</f>
        <v>Apparel</v>
      </c>
      <c r="K7921" s="3">
        <v>50</v>
      </c>
      <c r="L7921">
        <v>500</v>
      </c>
      <c r="M7921" s="3">
        <v>25000</v>
      </c>
      <c r="N7921" s="3">
        <v>10000</v>
      </c>
      <c r="O7921" t="s">
        <v>26</v>
      </c>
    </row>
    <row r="7922" spans="1:15" hidden="1" x14ac:dyDescent="0.3">
      <c r="A7922" t="s">
        <v>22</v>
      </c>
      <c r="B7922">
        <v>1197831</v>
      </c>
      <c r="C7922" s="1">
        <v>44479</v>
      </c>
      <c r="D7922" s="1" t="str">
        <f>TEXT(Table1[[#This Row],[Invoice Date]],"yyyy")</f>
        <v>2021</v>
      </c>
      <c r="E7922" t="s">
        <v>19</v>
      </c>
      <c r="F7922" t="s">
        <v>23</v>
      </c>
      <c r="G7922" t="s">
        <v>24</v>
      </c>
      <c r="H7922" t="s">
        <v>64</v>
      </c>
      <c r="I7922" t="str">
        <f>IF(ISNUMBER(SEARCH( "Women's",Table1[[#This Row],[Product]])), "Women","Male")</f>
        <v>Male</v>
      </c>
      <c r="J7922" t="str">
        <f>IF(ISNUMBER(SEARCH( "Apparel",Table1[[#This Row],[Product]])), "Apparel","Footwear")</f>
        <v>Apparel</v>
      </c>
      <c r="K7922" s="3">
        <v>60</v>
      </c>
      <c r="L7922">
        <v>500</v>
      </c>
      <c r="M7922" s="3">
        <v>30000</v>
      </c>
      <c r="N7922" s="3">
        <v>13500</v>
      </c>
      <c r="O7922" t="s">
        <v>26</v>
      </c>
    </row>
    <row r="7923" spans="1:15" hidden="1" x14ac:dyDescent="0.3">
      <c r="A7923" t="s">
        <v>45</v>
      </c>
      <c r="B7923">
        <v>1185732</v>
      </c>
      <c r="C7923" s="1">
        <v>44487</v>
      </c>
      <c r="D7923" s="1" t="str">
        <f>TEXT(Table1[[#This Row],[Invoice Date]],"yyyy")</f>
        <v>2021</v>
      </c>
      <c r="E7923" t="s">
        <v>38</v>
      </c>
      <c r="F7923" t="s">
        <v>116</v>
      </c>
      <c r="G7923" t="s">
        <v>80</v>
      </c>
      <c r="H7923" t="s">
        <v>25</v>
      </c>
      <c r="I7923" t="str">
        <f>IF(ISNUMBER(SEARCH( "Women's",Table1[[#This Row],[Product]])), "Women","Male")</f>
        <v>Male</v>
      </c>
      <c r="J7923" t="str">
        <f>IF(ISNUMBER(SEARCH( "Apparel",Table1[[#This Row],[Product]])), "Apparel","Footwear")</f>
        <v>Footwear</v>
      </c>
      <c r="K7923" s="3">
        <v>40</v>
      </c>
      <c r="L7923">
        <v>500</v>
      </c>
      <c r="M7923" s="3">
        <v>20000</v>
      </c>
      <c r="N7923" s="3">
        <v>7000</v>
      </c>
      <c r="O7923" t="s">
        <v>26</v>
      </c>
    </row>
    <row r="7924" spans="1:15" hidden="1" x14ac:dyDescent="0.3">
      <c r="A7924" t="s">
        <v>45</v>
      </c>
      <c r="B7924">
        <v>1185732</v>
      </c>
      <c r="C7924" s="1">
        <v>44397</v>
      </c>
      <c r="D7924" s="1" t="str">
        <f>TEXT(Table1[[#This Row],[Invoice Date]],"yyyy")</f>
        <v>2021</v>
      </c>
      <c r="E7924" t="s">
        <v>42</v>
      </c>
      <c r="F7924" t="s">
        <v>131</v>
      </c>
      <c r="G7924" t="s">
        <v>132</v>
      </c>
      <c r="H7924" t="s">
        <v>16</v>
      </c>
      <c r="I7924" t="str">
        <f>IF(ISNUMBER(SEARCH( "Women's",Table1[[#This Row],[Product]])), "Women","Male")</f>
        <v>Women</v>
      </c>
      <c r="J7924" t="str">
        <f>IF(ISNUMBER(SEARCH( "Apparel",Table1[[#This Row],[Product]])), "Apparel","Footwear")</f>
        <v>Apparel</v>
      </c>
      <c r="K7924" s="3">
        <v>70</v>
      </c>
      <c r="L7924">
        <v>500</v>
      </c>
      <c r="M7924" s="3">
        <v>35000</v>
      </c>
      <c r="N7924" s="3">
        <v>10500</v>
      </c>
      <c r="O7924" t="s">
        <v>26</v>
      </c>
    </row>
    <row r="7925" spans="1:15" hidden="1" x14ac:dyDescent="0.3">
      <c r="A7925" t="s">
        <v>37</v>
      </c>
      <c r="B7925">
        <v>1128299</v>
      </c>
      <c r="C7925" s="1">
        <v>44264</v>
      </c>
      <c r="D7925" s="1" t="str">
        <f>TEXT(Table1[[#This Row],[Invoice Date]],"yyyy")</f>
        <v>2021</v>
      </c>
      <c r="E7925" t="s">
        <v>42</v>
      </c>
      <c r="F7925" t="s">
        <v>123</v>
      </c>
      <c r="G7925" t="s">
        <v>124</v>
      </c>
      <c r="H7925" t="s">
        <v>25</v>
      </c>
      <c r="I7925" t="str">
        <f>IF(ISNUMBER(SEARCH( "Women's",Table1[[#This Row],[Product]])), "Women","Male")</f>
        <v>Male</v>
      </c>
      <c r="J7925" t="str">
        <f>IF(ISNUMBER(SEARCH( "Apparel",Table1[[#This Row],[Product]])), "Apparel","Footwear")</f>
        <v>Footwear</v>
      </c>
      <c r="K7925" s="3">
        <v>45</v>
      </c>
      <c r="L7925">
        <v>500</v>
      </c>
      <c r="M7925" s="3">
        <v>22500</v>
      </c>
      <c r="N7925" s="3">
        <v>5625</v>
      </c>
      <c r="O7925" t="s">
        <v>26</v>
      </c>
    </row>
    <row r="7926" spans="1:15" hidden="1" x14ac:dyDescent="0.3">
      <c r="A7926" t="s">
        <v>37</v>
      </c>
      <c r="B7926">
        <v>1128299</v>
      </c>
      <c r="C7926" s="1">
        <v>44296</v>
      </c>
      <c r="D7926" s="1" t="str">
        <f>TEXT(Table1[[#This Row],[Invoice Date]],"yyyy")</f>
        <v>2021</v>
      </c>
      <c r="E7926" t="s">
        <v>42</v>
      </c>
      <c r="F7926" t="s">
        <v>123</v>
      </c>
      <c r="G7926" t="s">
        <v>124</v>
      </c>
      <c r="H7926" t="s">
        <v>25</v>
      </c>
      <c r="I7926" t="str">
        <f>IF(ISNUMBER(SEARCH( "Women's",Table1[[#This Row],[Product]])), "Women","Male")</f>
        <v>Male</v>
      </c>
      <c r="J7926" t="str">
        <f>IF(ISNUMBER(SEARCH( "Apparel",Table1[[#This Row],[Product]])), "Apparel","Footwear")</f>
        <v>Footwear</v>
      </c>
      <c r="K7926" s="3">
        <v>60</v>
      </c>
      <c r="L7926">
        <v>500</v>
      </c>
      <c r="M7926" s="3">
        <v>30000</v>
      </c>
      <c r="N7926" s="3">
        <v>7500</v>
      </c>
      <c r="O7926" t="s">
        <v>26</v>
      </c>
    </row>
    <row r="7927" spans="1:15" hidden="1" x14ac:dyDescent="0.3">
      <c r="A7927" t="s">
        <v>37</v>
      </c>
      <c r="B7927">
        <v>1128299</v>
      </c>
      <c r="C7927" s="1">
        <v>44386</v>
      </c>
      <c r="D7927" s="1" t="str">
        <f>TEXT(Table1[[#This Row],[Invoice Date]],"yyyy")</f>
        <v>2021</v>
      </c>
      <c r="E7927" t="s">
        <v>42</v>
      </c>
      <c r="F7927" t="s">
        <v>123</v>
      </c>
      <c r="G7927" t="s">
        <v>124</v>
      </c>
      <c r="H7927" t="s">
        <v>50</v>
      </c>
      <c r="I7927" t="str">
        <f>IF(ISNUMBER(SEARCH( "Women's",Table1[[#This Row],[Product]])), "Women","Male")</f>
        <v>Women</v>
      </c>
      <c r="J7927" t="str">
        <f>IF(ISNUMBER(SEARCH( "Apparel",Table1[[#This Row],[Product]])), "Apparel","Footwear")</f>
        <v>Footwear</v>
      </c>
      <c r="K7927" s="3">
        <v>80</v>
      </c>
      <c r="L7927">
        <v>500</v>
      </c>
      <c r="M7927" s="3">
        <v>40000</v>
      </c>
      <c r="N7927" s="3">
        <v>10000</v>
      </c>
      <c r="O7927" t="s">
        <v>26</v>
      </c>
    </row>
    <row r="7928" spans="1:15" hidden="1" x14ac:dyDescent="0.3">
      <c r="A7928" t="s">
        <v>12</v>
      </c>
      <c r="B7928">
        <v>1128299</v>
      </c>
      <c r="C7928" s="1">
        <v>44510</v>
      </c>
      <c r="D7928" s="1" t="str">
        <f>TEXT(Table1[[#This Row],[Invoice Date]],"yyyy")</f>
        <v>2021</v>
      </c>
      <c r="E7928" t="s">
        <v>42</v>
      </c>
      <c r="F7928" t="s">
        <v>123</v>
      </c>
      <c r="G7928" t="s">
        <v>124</v>
      </c>
      <c r="H7928" t="s">
        <v>16</v>
      </c>
      <c r="I7928" t="str">
        <f>IF(ISNUMBER(SEARCH( "Women's",Table1[[#This Row],[Product]])), "Women","Male")</f>
        <v>Women</v>
      </c>
      <c r="J7928" t="str">
        <f>IF(ISNUMBER(SEARCH( "Apparel",Table1[[#This Row],[Product]])), "Apparel","Footwear")</f>
        <v>Apparel</v>
      </c>
      <c r="K7928" s="3">
        <v>90</v>
      </c>
      <c r="L7928">
        <v>500</v>
      </c>
      <c r="M7928" s="3">
        <v>45000</v>
      </c>
      <c r="N7928" s="3">
        <v>18000</v>
      </c>
      <c r="O7928" t="s">
        <v>26</v>
      </c>
    </row>
    <row r="7929" spans="1:15" hidden="1" x14ac:dyDescent="0.3">
      <c r="A7929" t="s">
        <v>22</v>
      </c>
      <c r="B7929">
        <v>1128299</v>
      </c>
      <c r="C7929" s="1">
        <v>44539</v>
      </c>
      <c r="D7929" s="1" t="str">
        <f>TEXT(Table1[[#This Row],[Invoice Date]],"yyyy")</f>
        <v>2021</v>
      </c>
      <c r="E7929" t="s">
        <v>42</v>
      </c>
      <c r="F7929" t="s">
        <v>123</v>
      </c>
      <c r="G7929" t="s">
        <v>124</v>
      </c>
      <c r="H7929" t="s">
        <v>27</v>
      </c>
      <c r="I7929" t="str">
        <f>IF(ISNUMBER(SEARCH( "Women's",Table1[[#This Row],[Product]])), "Women","Male")</f>
        <v>Women</v>
      </c>
      <c r="J7929" t="str">
        <f>IF(ISNUMBER(SEARCH( "Apparel",Table1[[#This Row],[Product]])), "Apparel","Footwear")</f>
        <v>Footwear</v>
      </c>
      <c r="K7929" s="3">
        <v>80</v>
      </c>
      <c r="L7929">
        <v>500</v>
      </c>
      <c r="M7929" s="3">
        <v>40000</v>
      </c>
      <c r="N7929" s="3">
        <v>10000</v>
      </c>
      <c r="O7929" t="s">
        <v>26</v>
      </c>
    </row>
    <row r="7930" spans="1:15" hidden="1" x14ac:dyDescent="0.3">
      <c r="A7930" t="s">
        <v>22</v>
      </c>
      <c r="B7930">
        <v>1128299</v>
      </c>
      <c r="C7930" s="1">
        <v>44539</v>
      </c>
      <c r="D7930" s="1" t="str">
        <f>TEXT(Table1[[#This Row],[Invoice Date]],"yyyy")</f>
        <v>2021</v>
      </c>
      <c r="E7930" t="s">
        <v>42</v>
      </c>
      <c r="F7930" t="s">
        <v>123</v>
      </c>
      <c r="G7930" t="s">
        <v>124</v>
      </c>
      <c r="H7930" t="s">
        <v>50</v>
      </c>
      <c r="I7930" t="str">
        <f>IF(ISNUMBER(SEARCH( "Women's",Table1[[#This Row],[Product]])), "Women","Male")</f>
        <v>Women</v>
      </c>
      <c r="J7930" t="str">
        <f>IF(ISNUMBER(SEARCH( "Apparel",Table1[[#This Row],[Product]])), "Apparel","Footwear")</f>
        <v>Footwear</v>
      </c>
      <c r="K7930" s="3">
        <v>80</v>
      </c>
      <c r="L7930">
        <v>500</v>
      </c>
      <c r="M7930" s="3">
        <v>40000</v>
      </c>
      <c r="N7930" s="3">
        <v>10000</v>
      </c>
      <c r="O7930" t="s">
        <v>26</v>
      </c>
    </row>
    <row r="7931" spans="1:15" hidden="1" x14ac:dyDescent="0.3">
      <c r="A7931" t="s">
        <v>12</v>
      </c>
      <c r="B7931">
        <v>1128299</v>
      </c>
      <c r="C7931" s="1">
        <v>44457</v>
      </c>
      <c r="D7931" s="1" t="str">
        <f>TEXT(Table1[[#This Row],[Invoice Date]],"yyyy")</f>
        <v>2021</v>
      </c>
      <c r="E7931" t="s">
        <v>13</v>
      </c>
      <c r="F7931" t="s">
        <v>14</v>
      </c>
      <c r="G7931" t="s">
        <v>15</v>
      </c>
      <c r="H7931" t="s">
        <v>25</v>
      </c>
      <c r="I7931" t="str">
        <f>IF(ISNUMBER(SEARCH( "Women's",Table1[[#This Row],[Product]])), "Women","Male")</f>
        <v>Male</v>
      </c>
      <c r="J7931" t="str">
        <f>IF(ISNUMBER(SEARCH( "Apparel",Table1[[#This Row],[Product]])), "Apparel","Footwear")</f>
        <v>Footwear</v>
      </c>
      <c r="K7931" s="3">
        <v>60</v>
      </c>
      <c r="L7931">
        <v>500</v>
      </c>
      <c r="M7931" s="3">
        <v>30000</v>
      </c>
      <c r="N7931" s="3">
        <v>9000</v>
      </c>
      <c r="O7931" t="s">
        <v>31</v>
      </c>
    </row>
    <row r="7932" spans="1:15" hidden="1" x14ac:dyDescent="0.3">
      <c r="A7932" t="s">
        <v>12</v>
      </c>
      <c r="B7932">
        <v>1128299</v>
      </c>
      <c r="C7932" s="1">
        <v>44457</v>
      </c>
      <c r="D7932" s="1" t="str">
        <f>TEXT(Table1[[#This Row],[Invoice Date]],"yyyy")</f>
        <v>2021</v>
      </c>
      <c r="E7932" t="s">
        <v>13</v>
      </c>
      <c r="F7932" t="s">
        <v>14</v>
      </c>
      <c r="G7932" t="s">
        <v>15</v>
      </c>
      <c r="H7932" t="s">
        <v>34</v>
      </c>
      <c r="I7932" t="str">
        <f>IF(ISNUMBER(SEARCH( "Women's",Table1[[#This Row],[Product]])), "Women","Male")</f>
        <v>Male</v>
      </c>
      <c r="J7932" t="str">
        <f>IF(ISNUMBER(SEARCH( "Apparel",Table1[[#This Row],[Product]])), "Apparel","Footwear")</f>
        <v>Footwear</v>
      </c>
      <c r="K7932" s="3">
        <v>65</v>
      </c>
      <c r="L7932">
        <v>500</v>
      </c>
      <c r="M7932" s="3">
        <v>32500</v>
      </c>
      <c r="N7932" s="3">
        <v>8125</v>
      </c>
      <c r="O7932" t="s">
        <v>31</v>
      </c>
    </row>
    <row r="7933" spans="1:15" hidden="1" x14ac:dyDescent="0.3">
      <c r="A7933" t="s">
        <v>12</v>
      </c>
      <c r="B7933">
        <v>1128299</v>
      </c>
      <c r="C7933" s="1">
        <v>44517</v>
      </c>
      <c r="D7933" s="1" t="str">
        <f>TEXT(Table1[[#This Row],[Invoice Date]],"yyyy")</f>
        <v>2021</v>
      </c>
      <c r="E7933" t="s">
        <v>13</v>
      </c>
      <c r="F7933" t="s">
        <v>14</v>
      </c>
      <c r="G7933" t="s">
        <v>15</v>
      </c>
      <c r="H7933" t="s">
        <v>50</v>
      </c>
      <c r="I7933" t="str">
        <f>IF(ISNUMBER(SEARCH( "Women's",Table1[[#This Row],[Product]])), "Women","Male")</f>
        <v>Women</v>
      </c>
      <c r="J7933" t="str">
        <f>IF(ISNUMBER(SEARCH( "Apparel",Table1[[#This Row],[Product]])), "Apparel","Footwear")</f>
        <v>Footwear</v>
      </c>
      <c r="K7933" s="3">
        <v>65</v>
      </c>
      <c r="L7933">
        <v>500</v>
      </c>
      <c r="M7933" s="3">
        <v>32500</v>
      </c>
      <c r="N7933" s="3">
        <v>9750</v>
      </c>
      <c r="O7933" t="s">
        <v>31</v>
      </c>
    </row>
    <row r="7934" spans="1:15" hidden="1" x14ac:dyDescent="0.3">
      <c r="A7934" t="s">
        <v>18</v>
      </c>
      <c r="B7934">
        <v>1185732</v>
      </c>
      <c r="C7934" s="1">
        <v>44208</v>
      </c>
      <c r="D7934" s="1" t="str">
        <f>TEXT(Table1[[#This Row],[Invoice Date]],"yyyy")</f>
        <v>2021</v>
      </c>
      <c r="E7934" t="s">
        <v>13</v>
      </c>
      <c r="F7934" t="s">
        <v>14</v>
      </c>
      <c r="G7934" t="s">
        <v>15</v>
      </c>
      <c r="H7934" t="s">
        <v>50</v>
      </c>
      <c r="I7934" t="str">
        <f>IF(ISNUMBER(SEARCH( "Women's",Table1[[#This Row],[Product]])), "Women","Male")</f>
        <v>Women</v>
      </c>
      <c r="J7934" t="str">
        <f>IF(ISNUMBER(SEARCH( "Apparel",Table1[[#This Row],[Product]])), "Apparel","Footwear")</f>
        <v>Footwear</v>
      </c>
      <c r="K7934" s="3">
        <v>40</v>
      </c>
      <c r="L7934">
        <v>500</v>
      </c>
      <c r="M7934" s="3">
        <v>20000</v>
      </c>
      <c r="N7934" s="3">
        <v>6000</v>
      </c>
      <c r="O7934" t="s">
        <v>31</v>
      </c>
    </row>
    <row r="7935" spans="1:15" hidden="1" x14ac:dyDescent="0.3">
      <c r="A7935" t="s">
        <v>18</v>
      </c>
      <c r="B7935">
        <v>1185732</v>
      </c>
      <c r="C7935" s="1">
        <v>44324</v>
      </c>
      <c r="D7935" s="1" t="str">
        <f>TEXT(Table1[[#This Row],[Invoice Date]],"yyyy")</f>
        <v>2021</v>
      </c>
      <c r="E7935" t="s">
        <v>38</v>
      </c>
      <c r="F7935" t="s">
        <v>39</v>
      </c>
      <c r="G7935" t="s">
        <v>95</v>
      </c>
      <c r="H7935" t="s">
        <v>50</v>
      </c>
      <c r="I7935" t="str">
        <f>IF(ISNUMBER(SEARCH( "Women's",Table1[[#This Row],[Product]])), "Women","Male")</f>
        <v>Women</v>
      </c>
      <c r="J7935" t="str">
        <f>IF(ISNUMBER(SEARCH( "Apparel",Table1[[#This Row],[Product]])), "Apparel","Footwear")</f>
        <v>Footwear</v>
      </c>
      <c r="K7935" s="3">
        <v>50</v>
      </c>
      <c r="L7935">
        <v>500</v>
      </c>
      <c r="M7935" s="3">
        <v>25000</v>
      </c>
      <c r="N7935" s="3">
        <v>7500</v>
      </c>
      <c r="O7935" t="s">
        <v>31</v>
      </c>
    </row>
    <row r="7936" spans="1:15" hidden="1" x14ac:dyDescent="0.3">
      <c r="A7936" t="s">
        <v>18</v>
      </c>
      <c r="B7936">
        <v>1185732</v>
      </c>
      <c r="C7936" s="1">
        <v>44479</v>
      </c>
      <c r="D7936" s="1" t="str">
        <f>TEXT(Table1[[#This Row],[Invoice Date]],"yyyy")</f>
        <v>2021</v>
      </c>
      <c r="E7936" t="s">
        <v>38</v>
      </c>
      <c r="F7936" t="s">
        <v>39</v>
      </c>
      <c r="G7936" t="s">
        <v>95</v>
      </c>
      <c r="H7936" t="s">
        <v>50</v>
      </c>
      <c r="I7936" t="str">
        <f>IF(ISNUMBER(SEARCH( "Women's",Table1[[#This Row],[Product]])), "Women","Male")</f>
        <v>Women</v>
      </c>
      <c r="J7936" t="str">
        <f>IF(ISNUMBER(SEARCH( "Apparel",Table1[[#This Row],[Product]])), "Apparel","Footwear")</f>
        <v>Footwear</v>
      </c>
      <c r="K7936" s="3">
        <v>50</v>
      </c>
      <c r="L7936">
        <v>500</v>
      </c>
      <c r="M7936" s="3">
        <v>25000</v>
      </c>
      <c r="N7936" s="3">
        <v>7500</v>
      </c>
      <c r="O7936" t="s">
        <v>31</v>
      </c>
    </row>
    <row r="7937" spans="1:15" hidden="1" x14ac:dyDescent="0.3">
      <c r="A7937" t="s">
        <v>18</v>
      </c>
      <c r="B7937">
        <v>1185732</v>
      </c>
      <c r="C7937" s="1">
        <v>44479</v>
      </c>
      <c r="D7937" s="1" t="str">
        <f>TEXT(Table1[[#This Row],[Invoice Date]],"yyyy")</f>
        <v>2021</v>
      </c>
      <c r="E7937" t="s">
        <v>38</v>
      </c>
      <c r="F7937" t="s">
        <v>39</v>
      </c>
      <c r="G7937" t="s">
        <v>95</v>
      </c>
      <c r="H7937" t="s">
        <v>64</v>
      </c>
      <c r="I7937" t="str">
        <f>IF(ISNUMBER(SEARCH( "Women's",Table1[[#This Row],[Product]])), "Women","Male")</f>
        <v>Male</v>
      </c>
      <c r="J7937" t="str">
        <f>IF(ISNUMBER(SEARCH( "Apparel",Table1[[#This Row],[Product]])), "Apparel","Footwear")</f>
        <v>Apparel</v>
      </c>
      <c r="K7937" s="3">
        <v>60</v>
      </c>
      <c r="L7937">
        <v>500</v>
      </c>
      <c r="M7937" s="3">
        <v>30000</v>
      </c>
      <c r="N7937" s="3">
        <v>10500</v>
      </c>
      <c r="O7937" t="s">
        <v>31</v>
      </c>
    </row>
    <row r="7938" spans="1:15" hidden="1" x14ac:dyDescent="0.3">
      <c r="A7938" t="s">
        <v>57</v>
      </c>
      <c r="B7938">
        <v>1185732</v>
      </c>
      <c r="C7938" s="1">
        <v>44210</v>
      </c>
      <c r="D7938" s="1" t="str">
        <f>TEXT(Table1[[#This Row],[Invoice Date]],"yyyy")</f>
        <v>2021</v>
      </c>
      <c r="E7938" t="s">
        <v>38</v>
      </c>
      <c r="F7938" t="s">
        <v>39</v>
      </c>
      <c r="G7938" t="s">
        <v>95</v>
      </c>
      <c r="H7938" t="s">
        <v>64</v>
      </c>
      <c r="I7938" t="str">
        <f>IF(ISNUMBER(SEARCH( "Women's",Table1[[#This Row],[Product]])), "Women","Male")</f>
        <v>Male</v>
      </c>
      <c r="J7938" t="str">
        <f>IF(ISNUMBER(SEARCH( "Apparel",Table1[[#This Row],[Product]])), "Apparel","Footwear")</f>
        <v>Apparel</v>
      </c>
      <c r="K7938" s="3">
        <v>50</v>
      </c>
      <c r="L7938">
        <v>500</v>
      </c>
      <c r="M7938" s="3">
        <v>25000</v>
      </c>
      <c r="N7938" s="3">
        <v>7500</v>
      </c>
      <c r="O7938" t="s">
        <v>31</v>
      </c>
    </row>
    <row r="7939" spans="1:15" hidden="1" x14ac:dyDescent="0.3">
      <c r="A7939" t="s">
        <v>57</v>
      </c>
      <c r="B7939">
        <v>1185732</v>
      </c>
      <c r="C7939" s="1">
        <v>44239</v>
      </c>
      <c r="D7939" s="1" t="str">
        <f>TEXT(Table1[[#This Row],[Invoice Date]],"yyyy")</f>
        <v>2021</v>
      </c>
      <c r="E7939" t="s">
        <v>38</v>
      </c>
      <c r="F7939" t="s">
        <v>39</v>
      </c>
      <c r="G7939" t="s">
        <v>95</v>
      </c>
      <c r="H7939" t="s">
        <v>34</v>
      </c>
      <c r="I7939" t="str">
        <f>IF(ISNUMBER(SEARCH( "Women's",Table1[[#This Row],[Product]])), "Women","Male")</f>
        <v>Male</v>
      </c>
      <c r="J7939" t="str">
        <f>IF(ISNUMBER(SEARCH( "Apparel",Table1[[#This Row],[Product]])), "Apparel","Footwear")</f>
        <v>Footwear</v>
      </c>
      <c r="K7939" s="3">
        <v>40</v>
      </c>
      <c r="L7939">
        <v>500</v>
      </c>
      <c r="M7939" s="3">
        <v>20000</v>
      </c>
      <c r="N7939" s="3">
        <v>6000</v>
      </c>
      <c r="O7939" t="s">
        <v>31</v>
      </c>
    </row>
    <row r="7940" spans="1:15" hidden="1" x14ac:dyDescent="0.3">
      <c r="A7940" t="s">
        <v>57</v>
      </c>
      <c r="B7940">
        <v>1185732</v>
      </c>
      <c r="C7940" s="1">
        <v>44239</v>
      </c>
      <c r="D7940" s="1" t="str">
        <f>TEXT(Table1[[#This Row],[Invoice Date]],"yyyy")</f>
        <v>2021</v>
      </c>
      <c r="E7940" t="s">
        <v>42</v>
      </c>
      <c r="F7940" t="s">
        <v>96</v>
      </c>
      <c r="G7940" t="s">
        <v>97</v>
      </c>
      <c r="H7940" t="s">
        <v>64</v>
      </c>
      <c r="I7940" t="str">
        <f>IF(ISNUMBER(SEARCH( "Women's",Table1[[#This Row],[Product]])), "Women","Male")</f>
        <v>Male</v>
      </c>
      <c r="J7940" t="str">
        <f>IF(ISNUMBER(SEARCH( "Apparel",Table1[[#This Row],[Product]])), "Apparel","Footwear")</f>
        <v>Apparel</v>
      </c>
      <c r="K7940" s="3">
        <v>50</v>
      </c>
      <c r="L7940">
        <v>500</v>
      </c>
      <c r="M7940" s="3">
        <v>25000</v>
      </c>
      <c r="N7940" s="3">
        <v>7500</v>
      </c>
      <c r="O7940" t="s">
        <v>31</v>
      </c>
    </row>
    <row r="7941" spans="1:15" hidden="1" x14ac:dyDescent="0.3">
      <c r="A7941" t="s">
        <v>57</v>
      </c>
      <c r="B7941">
        <v>1185732</v>
      </c>
      <c r="C7941" s="1">
        <v>44297</v>
      </c>
      <c r="D7941" s="1" t="str">
        <f>TEXT(Table1[[#This Row],[Invoice Date]],"yyyy")</f>
        <v>2021</v>
      </c>
      <c r="E7941" t="s">
        <v>42</v>
      </c>
      <c r="F7941" t="s">
        <v>96</v>
      </c>
      <c r="G7941" t="s">
        <v>97</v>
      </c>
      <c r="H7941" t="s">
        <v>34</v>
      </c>
      <c r="I7941" t="str">
        <f>IF(ISNUMBER(SEARCH( "Women's",Table1[[#This Row],[Product]])), "Women","Male")</f>
        <v>Male</v>
      </c>
      <c r="J7941" t="str">
        <f>IF(ISNUMBER(SEARCH( "Apparel",Table1[[#This Row],[Product]])), "Apparel","Footwear")</f>
        <v>Footwear</v>
      </c>
      <c r="K7941" s="3">
        <v>40</v>
      </c>
      <c r="L7941">
        <v>500</v>
      </c>
      <c r="M7941" s="3">
        <v>20000</v>
      </c>
      <c r="N7941" s="3">
        <v>6000</v>
      </c>
      <c r="O7941" t="s">
        <v>31</v>
      </c>
    </row>
    <row r="7942" spans="1:15" hidden="1" x14ac:dyDescent="0.3">
      <c r="A7942" t="s">
        <v>57</v>
      </c>
      <c r="B7942">
        <v>1185732</v>
      </c>
      <c r="C7942" s="1">
        <v>44297</v>
      </c>
      <c r="D7942" s="1" t="str">
        <f>TEXT(Table1[[#This Row],[Invoice Date]],"yyyy")</f>
        <v>2021</v>
      </c>
      <c r="E7942" t="s">
        <v>42</v>
      </c>
      <c r="F7942" t="s">
        <v>96</v>
      </c>
      <c r="G7942" t="s">
        <v>97</v>
      </c>
      <c r="H7942" t="s">
        <v>27</v>
      </c>
      <c r="I7942" t="str">
        <f>IF(ISNUMBER(SEARCH( "Women's",Table1[[#This Row],[Product]])), "Women","Male")</f>
        <v>Women</v>
      </c>
      <c r="J7942" t="str">
        <f>IF(ISNUMBER(SEARCH( "Apparel",Table1[[#This Row],[Product]])), "Apparel","Footwear")</f>
        <v>Footwear</v>
      </c>
      <c r="K7942" s="3">
        <v>30</v>
      </c>
      <c r="L7942">
        <v>500</v>
      </c>
      <c r="M7942" s="3">
        <v>15000</v>
      </c>
      <c r="N7942" s="3">
        <v>5250</v>
      </c>
      <c r="O7942" t="s">
        <v>31</v>
      </c>
    </row>
    <row r="7943" spans="1:15" hidden="1" x14ac:dyDescent="0.3">
      <c r="A7943" t="s">
        <v>57</v>
      </c>
      <c r="B7943">
        <v>1185732</v>
      </c>
      <c r="C7943" s="1">
        <v>44326</v>
      </c>
      <c r="D7943" s="1" t="str">
        <f>TEXT(Table1[[#This Row],[Invoice Date]],"yyyy")</f>
        <v>2021</v>
      </c>
      <c r="E7943" t="s">
        <v>42</v>
      </c>
      <c r="F7943" t="s">
        <v>96</v>
      </c>
      <c r="G7943" t="s">
        <v>97</v>
      </c>
      <c r="H7943" t="s">
        <v>27</v>
      </c>
      <c r="I7943" t="str">
        <f>IF(ISNUMBER(SEARCH( "Women's",Table1[[#This Row],[Product]])), "Women","Male")</f>
        <v>Women</v>
      </c>
      <c r="J7943" t="str">
        <f>IF(ISNUMBER(SEARCH( "Apparel",Table1[[#This Row],[Product]])), "Apparel","Footwear")</f>
        <v>Footwear</v>
      </c>
      <c r="K7943" s="3">
        <v>40</v>
      </c>
      <c r="L7943">
        <v>500</v>
      </c>
      <c r="M7943" s="3">
        <v>20000</v>
      </c>
      <c r="N7943" s="3">
        <v>7000</v>
      </c>
      <c r="O7943" t="s">
        <v>31</v>
      </c>
    </row>
    <row r="7944" spans="1:15" hidden="1" x14ac:dyDescent="0.3">
      <c r="A7944" t="s">
        <v>57</v>
      </c>
      <c r="B7944">
        <v>1185732</v>
      </c>
      <c r="C7944" s="1">
        <v>44359</v>
      </c>
      <c r="D7944" s="1" t="str">
        <f>TEXT(Table1[[#This Row],[Invoice Date]],"yyyy")</f>
        <v>2021</v>
      </c>
      <c r="E7944" t="s">
        <v>42</v>
      </c>
      <c r="F7944" t="s">
        <v>96</v>
      </c>
      <c r="G7944" t="s">
        <v>97</v>
      </c>
      <c r="H7944" t="s">
        <v>50</v>
      </c>
      <c r="I7944" t="str">
        <f>IF(ISNUMBER(SEARCH( "Women's",Table1[[#This Row],[Product]])), "Women","Male")</f>
        <v>Women</v>
      </c>
      <c r="J7944" t="str">
        <f>IF(ISNUMBER(SEARCH( "Apparel",Table1[[#This Row],[Product]])), "Apparel","Footwear")</f>
        <v>Footwear</v>
      </c>
      <c r="K7944" s="3">
        <v>40</v>
      </c>
      <c r="L7944">
        <v>500</v>
      </c>
      <c r="M7944" s="3">
        <v>20000</v>
      </c>
      <c r="N7944" s="3">
        <v>7000</v>
      </c>
      <c r="O7944" t="s">
        <v>31</v>
      </c>
    </row>
    <row r="7945" spans="1:15" hidden="1" x14ac:dyDescent="0.3">
      <c r="A7945" t="s">
        <v>57</v>
      </c>
      <c r="B7945">
        <v>1185732</v>
      </c>
      <c r="C7945" s="1">
        <v>44359</v>
      </c>
      <c r="D7945" s="1" t="str">
        <f>TEXT(Table1[[#This Row],[Invoice Date]],"yyyy")</f>
        <v>2021</v>
      </c>
      <c r="E7945" t="s">
        <v>42</v>
      </c>
      <c r="F7945" t="s">
        <v>96</v>
      </c>
      <c r="G7945" t="s">
        <v>97</v>
      </c>
      <c r="H7945" t="s">
        <v>64</v>
      </c>
      <c r="I7945" t="str">
        <f>IF(ISNUMBER(SEARCH( "Women's",Table1[[#This Row],[Product]])), "Women","Male")</f>
        <v>Male</v>
      </c>
      <c r="J7945" t="str">
        <f>IF(ISNUMBER(SEARCH( "Apparel",Table1[[#This Row],[Product]])), "Apparel","Footwear")</f>
        <v>Apparel</v>
      </c>
      <c r="K7945" s="3">
        <v>50</v>
      </c>
      <c r="L7945">
        <v>500</v>
      </c>
      <c r="M7945" s="3">
        <v>25000</v>
      </c>
      <c r="N7945" s="3">
        <v>7500</v>
      </c>
      <c r="O7945" t="s">
        <v>31</v>
      </c>
    </row>
    <row r="7946" spans="1:15" hidden="1" x14ac:dyDescent="0.3">
      <c r="A7946" t="s">
        <v>57</v>
      </c>
      <c r="B7946">
        <v>1185732</v>
      </c>
      <c r="C7946" s="1">
        <v>44387</v>
      </c>
      <c r="D7946" s="1" t="str">
        <f>TEXT(Table1[[#This Row],[Invoice Date]],"yyyy")</f>
        <v>2021</v>
      </c>
      <c r="E7946" t="s">
        <v>42</v>
      </c>
      <c r="F7946" t="s">
        <v>96</v>
      </c>
      <c r="G7946" t="s">
        <v>97</v>
      </c>
      <c r="H7946" t="s">
        <v>50</v>
      </c>
      <c r="I7946" t="str">
        <f>IF(ISNUMBER(SEARCH( "Women's",Table1[[#This Row],[Product]])), "Women","Male")</f>
        <v>Women</v>
      </c>
      <c r="J7946" t="str">
        <f>IF(ISNUMBER(SEARCH( "Apparel",Table1[[#This Row],[Product]])), "Apparel","Footwear")</f>
        <v>Footwear</v>
      </c>
      <c r="K7946" s="3">
        <v>40</v>
      </c>
      <c r="L7946">
        <v>500</v>
      </c>
      <c r="M7946" s="3">
        <v>20000</v>
      </c>
      <c r="N7946" s="3">
        <v>7000</v>
      </c>
      <c r="O7946" t="s">
        <v>31</v>
      </c>
    </row>
    <row r="7947" spans="1:15" hidden="1" x14ac:dyDescent="0.3">
      <c r="A7947" t="s">
        <v>57</v>
      </c>
      <c r="B7947">
        <v>1185732</v>
      </c>
      <c r="C7947" s="1">
        <v>44419</v>
      </c>
      <c r="D7947" s="1" t="str">
        <f>TEXT(Table1[[#This Row],[Invoice Date]],"yyyy")</f>
        <v>2021</v>
      </c>
      <c r="E7947" t="s">
        <v>42</v>
      </c>
      <c r="F7947" t="s">
        <v>96</v>
      </c>
      <c r="G7947" t="s">
        <v>97</v>
      </c>
      <c r="H7947" t="s">
        <v>64</v>
      </c>
      <c r="I7947" t="str">
        <f>IF(ISNUMBER(SEARCH( "Women's",Table1[[#This Row],[Product]])), "Women","Male")</f>
        <v>Male</v>
      </c>
      <c r="J7947" t="str">
        <f>IF(ISNUMBER(SEARCH( "Apparel",Table1[[#This Row],[Product]])), "Apparel","Footwear")</f>
        <v>Apparel</v>
      </c>
      <c r="K7947" s="3">
        <v>50</v>
      </c>
      <c r="L7947">
        <v>500</v>
      </c>
      <c r="M7947" s="3">
        <v>25000</v>
      </c>
      <c r="N7947" s="3">
        <v>7500</v>
      </c>
      <c r="O7947" t="s">
        <v>31</v>
      </c>
    </row>
    <row r="7948" spans="1:15" hidden="1" x14ac:dyDescent="0.3">
      <c r="A7948" t="s">
        <v>57</v>
      </c>
      <c r="B7948">
        <v>1185732</v>
      </c>
      <c r="C7948" s="1">
        <v>44449</v>
      </c>
      <c r="D7948" s="1" t="str">
        <f>TEXT(Table1[[#This Row],[Invoice Date]],"yyyy")</f>
        <v>2021</v>
      </c>
      <c r="E7948" t="s">
        <v>42</v>
      </c>
      <c r="F7948" t="s">
        <v>96</v>
      </c>
      <c r="G7948" t="s">
        <v>97</v>
      </c>
      <c r="H7948" t="s">
        <v>50</v>
      </c>
      <c r="I7948" t="str">
        <f>IF(ISNUMBER(SEARCH( "Women's",Table1[[#This Row],[Product]])), "Women","Male")</f>
        <v>Women</v>
      </c>
      <c r="J7948" t="str">
        <f>IF(ISNUMBER(SEARCH( "Apparel",Table1[[#This Row],[Product]])), "Apparel","Footwear")</f>
        <v>Footwear</v>
      </c>
      <c r="K7948" s="3">
        <v>40</v>
      </c>
      <c r="L7948">
        <v>500</v>
      </c>
      <c r="M7948" s="3">
        <v>20000</v>
      </c>
      <c r="N7948" s="3">
        <v>7000</v>
      </c>
      <c r="O7948" t="s">
        <v>31</v>
      </c>
    </row>
    <row r="7949" spans="1:15" hidden="1" x14ac:dyDescent="0.3">
      <c r="A7949" t="s">
        <v>57</v>
      </c>
      <c r="B7949">
        <v>1185732</v>
      </c>
      <c r="C7949" s="1">
        <v>44449</v>
      </c>
      <c r="D7949" s="1" t="str">
        <f>TEXT(Table1[[#This Row],[Invoice Date]],"yyyy")</f>
        <v>2021</v>
      </c>
      <c r="E7949" t="s">
        <v>42</v>
      </c>
      <c r="F7949" t="s">
        <v>96</v>
      </c>
      <c r="G7949" t="s">
        <v>97</v>
      </c>
      <c r="H7949" t="s">
        <v>64</v>
      </c>
      <c r="I7949" t="str">
        <f>IF(ISNUMBER(SEARCH( "Women's",Table1[[#This Row],[Product]])), "Women","Male")</f>
        <v>Male</v>
      </c>
      <c r="J7949" t="str">
        <f>IF(ISNUMBER(SEARCH( "Apparel",Table1[[#This Row],[Product]])), "Apparel","Footwear")</f>
        <v>Apparel</v>
      </c>
      <c r="K7949" s="3">
        <v>50</v>
      </c>
      <c r="L7949">
        <v>500</v>
      </c>
      <c r="M7949" s="3">
        <v>25000</v>
      </c>
      <c r="N7949" s="3">
        <v>7500</v>
      </c>
      <c r="O7949" t="s">
        <v>31</v>
      </c>
    </row>
    <row r="7950" spans="1:15" hidden="1" x14ac:dyDescent="0.3">
      <c r="A7950" t="s">
        <v>57</v>
      </c>
      <c r="B7950">
        <v>1185732</v>
      </c>
      <c r="C7950" s="1">
        <v>44481</v>
      </c>
      <c r="D7950" s="1" t="str">
        <f>TEXT(Table1[[#This Row],[Invoice Date]],"yyyy")</f>
        <v>2021</v>
      </c>
      <c r="E7950" t="s">
        <v>42</v>
      </c>
      <c r="F7950" t="s">
        <v>96</v>
      </c>
      <c r="G7950" t="s">
        <v>97</v>
      </c>
      <c r="H7950" t="s">
        <v>27</v>
      </c>
      <c r="I7950" t="str">
        <f>IF(ISNUMBER(SEARCH( "Women's",Table1[[#This Row],[Product]])), "Women","Male")</f>
        <v>Women</v>
      </c>
      <c r="J7950" t="str">
        <f>IF(ISNUMBER(SEARCH( "Apparel",Table1[[#This Row],[Product]])), "Apparel","Footwear")</f>
        <v>Footwear</v>
      </c>
      <c r="K7950" s="3">
        <v>45</v>
      </c>
      <c r="L7950">
        <v>500</v>
      </c>
      <c r="M7950" s="3">
        <v>22500</v>
      </c>
      <c r="N7950" s="3">
        <v>7875</v>
      </c>
      <c r="O7950" t="s">
        <v>31</v>
      </c>
    </row>
    <row r="7951" spans="1:15" hidden="1" x14ac:dyDescent="0.3">
      <c r="A7951" t="s">
        <v>57</v>
      </c>
      <c r="B7951">
        <v>1185732</v>
      </c>
      <c r="C7951" s="1">
        <v>44511</v>
      </c>
      <c r="D7951" s="1" t="str">
        <f>TEXT(Table1[[#This Row],[Invoice Date]],"yyyy")</f>
        <v>2021</v>
      </c>
      <c r="E7951" t="s">
        <v>42</v>
      </c>
      <c r="F7951" t="s">
        <v>96</v>
      </c>
      <c r="G7951" t="s">
        <v>97</v>
      </c>
      <c r="H7951" t="s">
        <v>50</v>
      </c>
      <c r="I7951" t="str">
        <f>IF(ISNUMBER(SEARCH( "Women's",Table1[[#This Row],[Product]])), "Women","Male")</f>
        <v>Women</v>
      </c>
      <c r="J7951" t="str">
        <f>IF(ISNUMBER(SEARCH( "Apparel",Table1[[#This Row],[Product]])), "Apparel","Footwear")</f>
        <v>Footwear</v>
      </c>
      <c r="K7951" s="3">
        <v>45</v>
      </c>
      <c r="L7951">
        <v>500</v>
      </c>
      <c r="M7951" s="3">
        <v>22500</v>
      </c>
      <c r="N7951" s="3">
        <v>7875</v>
      </c>
      <c r="O7951" t="s">
        <v>31</v>
      </c>
    </row>
    <row r="7952" spans="1:15" hidden="1" x14ac:dyDescent="0.3">
      <c r="A7952" t="s">
        <v>37</v>
      </c>
      <c r="B7952">
        <v>1185732</v>
      </c>
      <c r="C7952" s="1">
        <v>44540</v>
      </c>
      <c r="D7952" s="1" t="str">
        <f>TEXT(Table1[[#This Row],[Invoice Date]],"yyyy")</f>
        <v>2021</v>
      </c>
      <c r="E7952" t="s">
        <v>42</v>
      </c>
      <c r="F7952" t="s">
        <v>96</v>
      </c>
      <c r="G7952" t="s">
        <v>97</v>
      </c>
      <c r="H7952" t="s">
        <v>50</v>
      </c>
      <c r="I7952" t="str">
        <f>IF(ISNUMBER(SEARCH( "Women's",Table1[[#This Row],[Product]])), "Women","Male")</f>
        <v>Women</v>
      </c>
      <c r="J7952" t="str">
        <f>IF(ISNUMBER(SEARCH( "Apparel",Table1[[#This Row],[Product]])), "Apparel","Footwear")</f>
        <v>Footwear</v>
      </c>
      <c r="K7952" s="3">
        <v>45</v>
      </c>
      <c r="L7952">
        <v>500</v>
      </c>
      <c r="M7952" s="3">
        <v>22500</v>
      </c>
      <c r="N7952" s="3">
        <v>7875</v>
      </c>
      <c r="O7952" t="s">
        <v>31</v>
      </c>
    </row>
    <row r="7953" spans="1:15" hidden="1" x14ac:dyDescent="0.3">
      <c r="A7953" t="s">
        <v>37</v>
      </c>
      <c r="B7953">
        <v>1185732</v>
      </c>
      <c r="C7953" s="1">
        <v>44540</v>
      </c>
      <c r="D7953" s="1" t="str">
        <f>TEXT(Table1[[#This Row],[Invoice Date]],"yyyy")</f>
        <v>2021</v>
      </c>
      <c r="E7953" t="s">
        <v>42</v>
      </c>
      <c r="F7953" t="s">
        <v>96</v>
      </c>
      <c r="G7953" t="s">
        <v>97</v>
      </c>
      <c r="H7953" t="s">
        <v>64</v>
      </c>
      <c r="I7953" t="str">
        <f>IF(ISNUMBER(SEARCH( "Women's",Table1[[#This Row],[Product]])), "Women","Male")</f>
        <v>Male</v>
      </c>
      <c r="J7953" t="str">
        <f>IF(ISNUMBER(SEARCH( "Apparel",Table1[[#This Row],[Product]])), "Apparel","Footwear")</f>
        <v>Apparel</v>
      </c>
      <c r="K7953" s="3">
        <v>55</v>
      </c>
      <c r="L7953">
        <v>500</v>
      </c>
      <c r="M7953" s="3">
        <v>27500</v>
      </c>
      <c r="N7953" s="3">
        <v>8250</v>
      </c>
      <c r="O7953" t="s">
        <v>31</v>
      </c>
    </row>
    <row r="7954" spans="1:15" hidden="1" x14ac:dyDescent="0.3">
      <c r="A7954" t="s">
        <v>37</v>
      </c>
      <c r="B7954">
        <v>1128299</v>
      </c>
      <c r="C7954" s="1">
        <v>44341</v>
      </c>
      <c r="D7954" s="1" t="str">
        <f>TEXT(Table1[[#This Row],[Invoice Date]],"yyyy")</f>
        <v>2021</v>
      </c>
      <c r="E7954" t="s">
        <v>13</v>
      </c>
      <c r="F7954" t="s">
        <v>93</v>
      </c>
      <c r="G7954" t="s">
        <v>94</v>
      </c>
      <c r="H7954" t="s">
        <v>25</v>
      </c>
      <c r="I7954" t="str">
        <f>IF(ISNUMBER(SEARCH( "Women's",Table1[[#This Row],[Product]])), "Women","Male")</f>
        <v>Male</v>
      </c>
      <c r="J7954" t="str">
        <f>IF(ISNUMBER(SEARCH( "Apparel",Table1[[#This Row],[Product]])), "Apparel","Footwear")</f>
        <v>Footwear</v>
      </c>
      <c r="K7954" s="3">
        <v>50</v>
      </c>
      <c r="L7954">
        <v>500</v>
      </c>
      <c r="M7954" s="3">
        <v>25000</v>
      </c>
      <c r="N7954" s="3">
        <v>8750</v>
      </c>
      <c r="O7954" t="s">
        <v>31</v>
      </c>
    </row>
    <row r="7955" spans="1:15" hidden="1" x14ac:dyDescent="0.3">
      <c r="A7955" t="s">
        <v>22</v>
      </c>
      <c r="B7955">
        <v>1185732</v>
      </c>
      <c r="C7955" s="1">
        <v>44244</v>
      </c>
      <c r="D7955" s="1" t="str">
        <f>TEXT(Table1[[#This Row],[Invoice Date]],"yyyy")</f>
        <v>2021</v>
      </c>
      <c r="E7955" t="s">
        <v>13</v>
      </c>
      <c r="F7955" t="s">
        <v>93</v>
      </c>
      <c r="G7955" t="s">
        <v>94</v>
      </c>
      <c r="H7955" t="s">
        <v>27</v>
      </c>
      <c r="I7955" t="str">
        <f>IF(ISNUMBER(SEARCH( "Women's",Table1[[#This Row],[Product]])), "Women","Male")</f>
        <v>Women</v>
      </c>
      <c r="J7955" t="str">
        <f>IF(ISNUMBER(SEARCH( "Apparel",Table1[[#This Row],[Product]])), "Apparel","Footwear")</f>
        <v>Footwear</v>
      </c>
      <c r="K7955" s="3">
        <v>25</v>
      </c>
      <c r="L7955">
        <v>500</v>
      </c>
      <c r="M7955" s="3">
        <v>12500</v>
      </c>
      <c r="N7955" s="3">
        <v>3750</v>
      </c>
      <c r="O7955" t="s">
        <v>31</v>
      </c>
    </row>
    <row r="7956" spans="1:15" hidden="1" x14ac:dyDescent="0.3">
      <c r="A7956" t="s">
        <v>22</v>
      </c>
      <c r="B7956">
        <v>1185732</v>
      </c>
      <c r="C7956" s="1">
        <v>44331</v>
      </c>
      <c r="D7956" s="1" t="str">
        <f>TEXT(Table1[[#This Row],[Invoice Date]],"yyyy")</f>
        <v>2021</v>
      </c>
      <c r="E7956" t="s">
        <v>28</v>
      </c>
      <c r="F7956" t="s">
        <v>40</v>
      </c>
      <c r="G7956" t="s">
        <v>41</v>
      </c>
      <c r="H7956" t="s">
        <v>34</v>
      </c>
      <c r="I7956" t="str">
        <f>IF(ISNUMBER(SEARCH( "Women's",Table1[[#This Row],[Product]])), "Women","Male")</f>
        <v>Male</v>
      </c>
      <c r="J7956" t="str">
        <f>IF(ISNUMBER(SEARCH( "Apparel",Table1[[#This Row],[Product]])), "Apparel","Footwear")</f>
        <v>Footwear</v>
      </c>
      <c r="K7956" s="3">
        <v>50</v>
      </c>
      <c r="L7956">
        <v>500</v>
      </c>
      <c r="M7956" s="3">
        <v>25000</v>
      </c>
      <c r="N7956" s="3">
        <v>10000</v>
      </c>
      <c r="O7956" t="s">
        <v>31</v>
      </c>
    </row>
    <row r="7957" spans="1:15" hidden="1" x14ac:dyDescent="0.3">
      <c r="A7957" t="s">
        <v>22</v>
      </c>
      <c r="B7957">
        <v>1185732</v>
      </c>
      <c r="C7957" s="1">
        <v>44424</v>
      </c>
      <c r="D7957" s="1" t="str">
        <f>TEXT(Table1[[#This Row],[Invoice Date]],"yyyy")</f>
        <v>2021</v>
      </c>
      <c r="E7957" t="s">
        <v>28</v>
      </c>
      <c r="F7957" t="s">
        <v>40</v>
      </c>
      <c r="G7957" t="s">
        <v>41</v>
      </c>
      <c r="H7957" t="s">
        <v>64</v>
      </c>
      <c r="I7957" t="str">
        <f>IF(ISNUMBER(SEARCH( "Women's",Table1[[#This Row],[Product]])), "Women","Male")</f>
        <v>Male</v>
      </c>
      <c r="J7957" t="str">
        <f>IF(ISNUMBER(SEARCH( "Apparel",Table1[[#This Row],[Product]])), "Apparel","Footwear")</f>
        <v>Apparel</v>
      </c>
      <c r="K7957" s="3">
        <v>45</v>
      </c>
      <c r="L7957">
        <v>500</v>
      </c>
      <c r="M7957" s="3">
        <v>22500</v>
      </c>
      <c r="N7957" s="3">
        <v>9000</v>
      </c>
      <c r="O7957" t="s">
        <v>31</v>
      </c>
    </row>
    <row r="7958" spans="1:15" hidden="1" x14ac:dyDescent="0.3">
      <c r="A7958" t="s">
        <v>22</v>
      </c>
      <c r="B7958">
        <v>1185732</v>
      </c>
      <c r="C7958" s="1">
        <v>44454</v>
      </c>
      <c r="D7958" s="1" t="str">
        <f>TEXT(Table1[[#This Row],[Invoice Date]],"yyyy")</f>
        <v>2021</v>
      </c>
      <c r="E7958" t="s">
        <v>28</v>
      </c>
      <c r="F7958" t="s">
        <v>40</v>
      </c>
      <c r="G7958" t="s">
        <v>41</v>
      </c>
      <c r="H7958" t="s">
        <v>27</v>
      </c>
      <c r="I7958" t="str">
        <f>IF(ISNUMBER(SEARCH( "Women's",Table1[[#This Row],[Product]])), "Women","Male")</f>
        <v>Women</v>
      </c>
      <c r="J7958" t="str">
        <f>IF(ISNUMBER(SEARCH( "Apparel",Table1[[#This Row],[Product]])), "Apparel","Footwear")</f>
        <v>Footwear</v>
      </c>
      <c r="K7958" s="3">
        <v>35</v>
      </c>
      <c r="L7958">
        <v>500</v>
      </c>
      <c r="M7958" s="3">
        <v>17500</v>
      </c>
      <c r="N7958" s="3">
        <v>5250</v>
      </c>
      <c r="O7958" t="s">
        <v>31</v>
      </c>
    </row>
    <row r="7959" spans="1:15" hidden="1" x14ac:dyDescent="0.3">
      <c r="A7959" t="s">
        <v>22</v>
      </c>
      <c r="B7959">
        <v>1185732</v>
      </c>
      <c r="C7959" s="1">
        <v>44516</v>
      </c>
      <c r="D7959" s="1" t="str">
        <f>TEXT(Table1[[#This Row],[Invoice Date]],"yyyy")</f>
        <v>2021</v>
      </c>
      <c r="E7959" t="s">
        <v>28</v>
      </c>
      <c r="F7959" t="s">
        <v>40</v>
      </c>
      <c r="G7959" t="s">
        <v>41</v>
      </c>
      <c r="H7959" t="s">
        <v>34</v>
      </c>
      <c r="I7959" t="str">
        <f>IF(ISNUMBER(SEARCH( "Women's",Table1[[#This Row],[Product]])), "Women","Male")</f>
        <v>Male</v>
      </c>
      <c r="J7959" t="str">
        <f>IF(ISNUMBER(SEARCH( "Apparel",Table1[[#This Row],[Product]])), "Apparel","Footwear")</f>
        <v>Footwear</v>
      </c>
      <c r="K7959" s="3">
        <v>45</v>
      </c>
      <c r="L7959">
        <v>500</v>
      </c>
      <c r="M7959" s="3">
        <v>22500</v>
      </c>
      <c r="N7959" s="3">
        <v>9000</v>
      </c>
      <c r="O7959" t="s">
        <v>31</v>
      </c>
    </row>
    <row r="7960" spans="1:15" hidden="1" x14ac:dyDescent="0.3">
      <c r="A7960" t="s">
        <v>37</v>
      </c>
      <c r="B7960">
        <v>1185732</v>
      </c>
      <c r="C7960" s="1">
        <v>44394</v>
      </c>
      <c r="D7960" s="1" t="str">
        <f>TEXT(Table1[[#This Row],[Invoice Date]],"yyyy")</f>
        <v>2021</v>
      </c>
      <c r="E7960" t="s">
        <v>28</v>
      </c>
      <c r="F7960" t="s">
        <v>29</v>
      </c>
      <c r="G7960" t="s">
        <v>30</v>
      </c>
      <c r="H7960" t="s">
        <v>34</v>
      </c>
      <c r="I7960" t="str">
        <f>IF(ISNUMBER(SEARCH( "Women's",Table1[[#This Row],[Product]])), "Women","Male")</f>
        <v>Male</v>
      </c>
      <c r="J7960" t="str">
        <f>IF(ISNUMBER(SEARCH( "Apparel",Table1[[#This Row],[Product]])), "Apparel","Footwear")</f>
        <v>Footwear</v>
      </c>
      <c r="K7960" s="3">
        <v>35</v>
      </c>
      <c r="L7960">
        <v>500</v>
      </c>
      <c r="M7960" s="3">
        <v>17500</v>
      </c>
      <c r="N7960" s="3">
        <v>6125</v>
      </c>
      <c r="O7960" t="s">
        <v>31</v>
      </c>
    </row>
    <row r="7961" spans="1:15" hidden="1" x14ac:dyDescent="0.3">
      <c r="A7961" t="s">
        <v>37</v>
      </c>
      <c r="B7961">
        <v>1185732</v>
      </c>
      <c r="C7961" s="1">
        <v>44518</v>
      </c>
      <c r="D7961" s="1" t="str">
        <f>TEXT(Table1[[#This Row],[Invoice Date]],"yyyy")</f>
        <v>2021</v>
      </c>
      <c r="E7961" t="s">
        <v>28</v>
      </c>
      <c r="F7961" t="s">
        <v>29</v>
      </c>
      <c r="G7961" t="s">
        <v>30</v>
      </c>
      <c r="H7961" t="s">
        <v>25</v>
      </c>
      <c r="I7961" t="str">
        <f>IF(ISNUMBER(SEARCH( "Women's",Table1[[#This Row],[Product]])), "Women","Male")</f>
        <v>Male</v>
      </c>
      <c r="J7961" t="str">
        <f>IF(ISNUMBER(SEARCH( "Apparel",Table1[[#This Row],[Product]])), "Apparel","Footwear")</f>
        <v>Footwear</v>
      </c>
      <c r="K7961" s="3">
        <v>35</v>
      </c>
      <c r="L7961">
        <v>500</v>
      </c>
      <c r="M7961" s="3">
        <v>17500</v>
      </c>
      <c r="N7961" s="3">
        <v>7000</v>
      </c>
      <c r="O7961" t="s">
        <v>31</v>
      </c>
    </row>
    <row r="7962" spans="1:15" hidden="1" x14ac:dyDescent="0.3">
      <c r="A7962" t="s">
        <v>18</v>
      </c>
      <c r="B7962">
        <v>1185732</v>
      </c>
      <c r="C7962" s="1">
        <v>44540</v>
      </c>
      <c r="D7962" s="1" t="str">
        <f>TEXT(Table1[[#This Row],[Invoice Date]],"yyyy")</f>
        <v>2021</v>
      </c>
      <c r="E7962" t="s">
        <v>42</v>
      </c>
      <c r="F7962" t="s">
        <v>43</v>
      </c>
      <c r="G7962" t="s">
        <v>44</v>
      </c>
      <c r="H7962" t="s">
        <v>34</v>
      </c>
      <c r="I7962" t="str">
        <f>IF(ISNUMBER(SEARCH( "Women's",Table1[[#This Row],[Product]])), "Women","Male")</f>
        <v>Male</v>
      </c>
      <c r="J7962" t="str">
        <f>IF(ISNUMBER(SEARCH( "Apparel",Table1[[#This Row],[Product]])), "Apparel","Footwear")</f>
        <v>Footwear</v>
      </c>
      <c r="K7962" s="3">
        <v>30</v>
      </c>
      <c r="L7962">
        <v>500</v>
      </c>
      <c r="M7962" s="3">
        <v>15000</v>
      </c>
      <c r="N7962" s="3">
        <v>5250</v>
      </c>
      <c r="O7962" t="s">
        <v>31</v>
      </c>
    </row>
    <row r="7963" spans="1:15" hidden="1" x14ac:dyDescent="0.3">
      <c r="A7963" t="s">
        <v>18</v>
      </c>
      <c r="B7963">
        <v>1185732</v>
      </c>
      <c r="C7963" s="1">
        <v>44540</v>
      </c>
      <c r="D7963" s="1" t="str">
        <f>TEXT(Table1[[#This Row],[Invoice Date]],"yyyy")</f>
        <v>2021</v>
      </c>
      <c r="E7963" t="s">
        <v>42</v>
      </c>
      <c r="F7963" t="s">
        <v>43</v>
      </c>
      <c r="G7963" t="s">
        <v>44</v>
      </c>
      <c r="H7963" t="s">
        <v>16</v>
      </c>
      <c r="I7963" t="str">
        <f>IF(ISNUMBER(SEARCH( "Women's",Table1[[#This Row],[Product]])), "Women","Male")</f>
        <v>Women</v>
      </c>
      <c r="J7963" t="str">
        <f>IF(ISNUMBER(SEARCH( "Apparel",Table1[[#This Row],[Product]])), "Apparel","Footwear")</f>
        <v>Apparel</v>
      </c>
      <c r="K7963" s="3">
        <v>45</v>
      </c>
      <c r="L7963">
        <v>500</v>
      </c>
      <c r="M7963" s="3">
        <v>22500</v>
      </c>
      <c r="N7963" s="3">
        <v>11250</v>
      </c>
      <c r="O7963" t="s">
        <v>31</v>
      </c>
    </row>
    <row r="7964" spans="1:15" hidden="1" x14ac:dyDescent="0.3">
      <c r="A7964" t="s">
        <v>18</v>
      </c>
      <c r="B7964">
        <v>1128299</v>
      </c>
      <c r="C7964" s="1">
        <v>44341</v>
      </c>
      <c r="D7964" s="1" t="str">
        <f>TEXT(Table1[[#This Row],[Invoice Date]],"yyyy")</f>
        <v>2021</v>
      </c>
      <c r="E7964" t="s">
        <v>42</v>
      </c>
      <c r="F7964" t="s">
        <v>79</v>
      </c>
      <c r="G7964" t="s">
        <v>80</v>
      </c>
      <c r="H7964" t="s">
        <v>25</v>
      </c>
      <c r="I7964" t="str">
        <f>IF(ISNUMBER(SEARCH( "Women's",Table1[[#This Row],[Product]])), "Women","Male")</f>
        <v>Male</v>
      </c>
      <c r="J7964" t="str">
        <f>IF(ISNUMBER(SEARCH( "Apparel",Table1[[#This Row],[Product]])), "Apparel","Footwear")</f>
        <v>Footwear</v>
      </c>
      <c r="K7964" s="3">
        <v>50</v>
      </c>
      <c r="L7964">
        <v>500</v>
      </c>
      <c r="M7964" s="3">
        <v>25000</v>
      </c>
      <c r="N7964" s="3">
        <v>8750</v>
      </c>
      <c r="O7964" t="s">
        <v>31</v>
      </c>
    </row>
    <row r="7965" spans="1:15" hidden="1" x14ac:dyDescent="0.3">
      <c r="A7965" t="s">
        <v>18</v>
      </c>
      <c r="B7965">
        <v>1128299</v>
      </c>
      <c r="C7965" s="1">
        <v>44244</v>
      </c>
      <c r="D7965" s="1" t="str">
        <f>TEXT(Table1[[#This Row],[Invoice Date]],"yyyy")</f>
        <v>2021</v>
      </c>
      <c r="E7965" t="s">
        <v>42</v>
      </c>
      <c r="F7965" t="s">
        <v>79</v>
      </c>
      <c r="G7965" t="s">
        <v>80</v>
      </c>
      <c r="H7965" t="s">
        <v>25</v>
      </c>
      <c r="I7965" t="str">
        <f>IF(ISNUMBER(SEARCH( "Women's",Table1[[#This Row],[Product]])), "Women","Male")</f>
        <v>Male</v>
      </c>
      <c r="J7965" t="str">
        <f>IF(ISNUMBER(SEARCH( "Apparel",Table1[[#This Row],[Product]])), "Apparel","Footwear")</f>
        <v>Footwear</v>
      </c>
      <c r="K7965" s="3">
        <v>35</v>
      </c>
      <c r="L7965">
        <v>500</v>
      </c>
      <c r="M7965" s="3">
        <v>17500</v>
      </c>
      <c r="N7965" s="3">
        <v>7000</v>
      </c>
      <c r="O7965" t="s">
        <v>31</v>
      </c>
    </row>
    <row r="7966" spans="1:15" x14ac:dyDescent="0.3">
      <c r="A7966" t="s">
        <v>18</v>
      </c>
      <c r="B7966">
        <v>1128299</v>
      </c>
      <c r="C7966" s="1">
        <v>44457</v>
      </c>
      <c r="D7966" s="1" t="str">
        <f>TEXT(Table1[[#This Row],[Invoice Date]],"yyyy")</f>
        <v>2021</v>
      </c>
      <c r="E7966" t="s">
        <v>19</v>
      </c>
      <c r="F7966" t="s">
        <v>20</v>
      </c>
      <c r="G7966" t="s">
        <v>21</v>
      </c>
      <c r="H7966" t="s">
        <v>25</v>
      </c>
      <c r="I7966" t="str">
        <f>IF(ISNUMBER(SEARCH( "Women's",Table1[[#This Row],[Product]])), "Women","Male")</f>
        <v>Male</v>
      </c>
      <c r="J7966" t="str">
        <f>IF(ISNUMBER(SEARCH( "Apparel",Table1[[#This Row],[Product]])), "Apparel","Footwear")</f>
        <v>Footwear</v>
      </c>
      <c r="K7966" s="3">
        <v>45</v>
      </c>
      <c r="L7966">
        <v>500</v>
      </c>
      <c r="M7966" s="3">
        <v>22500</v>
      </c>
      <c r="N7966" s="3">
        <v>9000</v>
      </c>
      <c r="O7966" t="s">
        <v>17</v>
      </c>
    </row>
    <row r="7967" spans="1:15" x14ac:dyDescent="0.3">
      <c r="A7967" t="s">
        <v>18</v>
      </c>
      <c r="B7967">
        <v>1128299</v>
      </c>
      <c r="C7967" s="1">
        <v>44457</v>
      </c>
      <c r="D7967" s="1" t="str">
        <f>TEXT(Table1[[#This Row],[Invoice Date]],"yyyy")</f>
        <v>2021</v>
      </c>
      <c r="E7967" t="s">
        <v>19</v>
      </c>
      <c r="F7967" t="s">
        <v>20</v>
      </c>
      <c r="G7967" t="s">
        <v>21</v>
      </c>
      <c r="H7967" t="s">
        <v>34</v>
      </c>
      <c r="I7967" t="str">
        <f>IF(ISNUMBER(SEARCH( "Women's",Table1[[#This Row],[Product]])), "Women","Male")</f>
        <v>Male</v>
      </c>
      <c r="J7967" t="str">
        <f>IF(ISNUMBER(SEARCH( "Apparel",Table1[[#This Row],[Product]])), "Apparel","Footwear")</f>
        <v>Footwear</v>
      </c>
      <c r="K7967" s="3">
        <v>50</v>
      </c>
      <c r="L7967">
        <v>500</v>
      </c>
      <c r="M7967" s="3">
        <v>25000</v>
      </c>
      <c r="N7967" s="3">
        <v>10000</v>
      </c>
      <c r="O7967" t="s">
        <v>17</v>
      </c>
    </row>
    <row r="7968" spans="1:15" x14ac:dyDescent="0.3">
      <c r="A7968" t="s">
        <v>18</v>
      </c>
      <c r="B7968">
        <v>1128299</v>
      </c>
      <c r="C7968" s="1">
        <v>44517</v>
      </c>
      <c r="D7968" s="1" t="str">
        <f>TEXT(Table1[[#This Row],[Invoice Date]],"yyyy")</f>
        <v>2021</v>
      </c>
      <c r="E7968" t="s">
        <v>19</v>
      </c>
      <c r="F7968" t="s">
        <v>20</v>
      </c>
      <c r="G7968" t="s">
        <v>21</v>
      </c>
      <c r="H7968" t="s">
        <v>50</v>
      </c>
      <c r="I7968" t="str">
        <f>IF(ISNUMBER(SEARCH( "Women's",Table1[[#This Row],[Product]])), "Women","Male")</f>
        <v>Women</v>
      </c>
      <c r="J7968" t="str">
        <f>IF(ISNUMBER(SEARCH( "Apparel",Table1[[#This Row],[Product]])), "Apparel","Footwear")</f>
        <v>Footwear</v>
      </c>
      <c r="K7968" s="3">
        <v>50</v>
      </c>
      <c r="L7968">
        <v>500</v>
      </c>
      <c r="M7968" s="3">
        <v>25000</v>
      </c>
      <c r="N7968" s="3">
        <v>10000</v>
      </c>
      <c r="O7968" t="s">
        <v>17</v>
      </c>
    </row>
    <row r="7969" spans="1:15" x14ac:dyDescent="0.3">
      <c r="A7969" t="s">
        <v>18</v>
      </c>
      <c r="B7969">
        <v>1197831</v>
      </c>
      <c r="C7969" s="1">
        <v>44321</v>
      </c>
      <c r="D7969" s="1" t="str">
        <f>TEXT(Table1[[#This Row],[Invoice Date]],"yyyy")</f>
        <v>2021</v>
      </c>
      <c r="E7969" t="s">
        <v>42</v>
      </c>
      <c r="F7969" t="s">
        <v>73</v>
      </c>
      <c r="G7969" t="s">
        <v>74</v>
      </c>
      <c r="H7969" t="s">
        <v>50</v>
      </c>
      <c r="I7969" t="str">
        <f>IF(ISNUMBER(SEARCH( "Women's",Table1[[#This Row],[Product]])), "Women","Male")</f>
        <v>Women</v>
      </c>
      <c r="J7969" t="str">
        <f>IF(ISNUMBER(SEARCH( "Apparel",Table1[[#This Row],[Product]])), "Apparel","Footwear")</f>
        <v>Footwear</v>
      </c>
      <c r="K7969" s="3">
        <v>35</v>
      </c>
      <c r="L7969">
        <v>500</v>
      </c>
      <c r="M7969" s="3">
        <v>17500</v>
      </c>
      <c r="N7969" s="3">
        <v>7875</v>
      </c>
      <c r="O7969" t="s">
        <v>17</v>
      </c>
    </row>
    <row r="7970" spans="1:15" x14ac:dyDescent="0.3">
      <c r="A7970" t="s">
        <v>37</v>
      </c>
      <c r="B7970">
        <v>1128299</v>
      </c>
      <c r="C7970" s="1">
        <v>44277</v>
      </c>
      <c r="D7970" s="1" t="str">
        <f>TEXT(Table1[[#This Row],[Invoice Date]],"yyyy")</f>
        <v>2021</v>
      </c>
      <c r="E7970" t="s">
        <v>42</v>
      </c>
      <c r="F7970" t="s">
        <v>117</v>
      </c>
      <c r="G7970" t="s">
        <v>118</v>
      </c>
      <c r="H7970" t="s">
        <v>25</v>
      </c>
      <c r="I7970" t="str">
        <f>IF(ISNUMBER(SEARCH( "Women's",Table1[[#This Row],[Product]])), "Women","Male")</f>
        <v>Male</v>
      </c>
      <c r="J7970" t="str">
        <f>IF(ISNUMBER(SEARCH( "Apparel",Table1[[#This Row],[Product]])), "Apparel","Footwear")</f>
        <v>Footwear</v>
      </c>
      <c r="K7970" s="3">
        <v>40</v>
      </c>
      <c r="L7970">
        <v>500</v>
      </c>
      <c r="M7970" s="3">
        <v>20000</v>
      </c>
      <c r="N7970" s="3">
        <v>7000</v>
      </c>
      <c r="O7970" t="s">
        <v>17</v>
      </c>
    </row>
    <row r="7971" spans="1:15" x14ac:dyDescent="0.3">
      <c r="A7971" t="s">
        <v>37</v>
      </c>
      <c r="B7971">
        <v>1128299</v>
      </c>
      <c r="C7971" s="1">
        <v>44309</v>
      </c>
      <c r="D7971" s="1" t="str">
        <f>TEXT(Table1[[#This Row],[Invoice Date]],"yyyy")</f>
        <v>2021</v>
      </c>
      <c r="E7971" t="s">
        <v>42</v>
      </c>
      <c r="F7971" t="s">
        <v>117</v>
      </c>
      <c r="G7971" t="s">
        <v>118</v>
      </c>
      <c r="H7971" t="s">
        <v>25</v>
      </c>
      <c r="I7971" t="str">
        <f>IF(ISNUMBER(SEARCH( "Women's",Table1[[#This Row],[Product]])), "Women","Male")</f>
        <v>Male</v>
      </c>
      <c r="J7971" t="str">
        <f>IF(ISNUMBER(SEARCH( "Apparel",Table1[[#This Row],[Product]])), "Apparel","Footwear")</f>
        <v>Footwear</v>
      </c>
      <c r="K7971" s="3">
        <v>50</v>
      </c>
      <c r="L7971">
        <v>500</v>
      </c>
      <c r="M7971" s="3">
        <v>25000</v>
      </c>
      <c r="N7971" s="3">
        <v>8750</v>
      </c>
      <c r="O7971" t="s">
        <v>17</v>
      </c>
    </row>
    <row r="7972" spans="1:15" x14ac:dyDescent="0.3">
      <c r="A7972" t="s">
        <v>37</v>
      </c>
      <c r="B7972">
        <v>1128299</v>
      </c>
      <c r="C7972" s="1">
        <v>44492</v>
      </c>
      <c r="D7972" s="1" t="str">
        <f>TEXT(Table1[[#This Row],[Invoice Date]],"yyyy")</f>
        <v>2021</v>
      </c>
      <c r="E7972" t="s">
        <v>42</v>
      </c>
      <c r="F7972" t="s">
        <v>117</v>
      </c>
      <c r="G7972" t="s">
        <v>118</v>
      </c>
      <c r="H7972" t="s">
        <v>25</v>
      </c>
      <c r="I7972" t="str">
        <f>IF(ISNUMBER(SEARCH( "Women's",Table1[[#This Row],[Product]])), "Women","Male")</f>
        <v>Male</v>
      </c>
      <c r="J7972" t="str">
        <f>IF(ISNUMBER(SEARCH( "Apparel",Table1[[#This Row],[Product]])), "Apparel","Footwear")</f>
        <v>Footwear</v>
      </c>
      <c r="K7972" s="3">
        <v>45</v>
      </c>
      <c r="L7972">
        <v>500</v>
      </c>
      <c r="M7972" s="3">
        <v>22500</v>
      </c>
      <c r="N7972" s="3">
        <v>7875</v>
      </c>
      <c r="O7972" t="s">
        <v>17</v>
      </c>
    </row>
    <row r="7973" spans="1:15" x14ac:dyDescent="0.3">
      <c r="A7973" t="s">
        <v>37</v>
      </c>
      <c r="B7973">
        <v>1128299</v>
      </c>
      <c r="C7973" s="1">
        <v>44492</v>
      </c>
      <c r="D7973" s="1" t="str">
        <f>TEXT(Table1[[#This Row],[Invoice Date]],"yyyy")</f>
        <v>2021</v>
      </c>
      <c r="E7973" t="s">
        <v>42</v>
      </c>
      <c r="F7973" t="s">
        <v>117</v>
      </c>
      <c r="G7973" t="s">
        <v>118</v>
      </c>
      <c r="H7973" t="s">
        <v>34</v>
      </c>
      <c r="I7973" t="str">
        <f>IF(ISNUMBER(SEARCH( "Women's",Table1[[#This Row],[Product]])), "Women","Male")</f>
        <v>Male</v>
      </c>
      <c r="J7973" t="str">
        <f>IF(ISNUMBER(SEARCH( "Apparel",Table1[[#This Row],[Product]])), "Apparel","Footwear")</f>
        <v>Footwear</v>
      </c>
      <c r="K7973" s="3">
        <v>50</v>
      </c>
      <c r="L7973">
        <v>500</v>
      </c>
      <c r="M7973" s="3">
        <v>25000</v>
      </c>
      <c r="N7973" s="3">
        <v>10000</v>
      </c>
      <c r="O7973" t="s">
        <v>17</v>
      </c>
    </row>
    <row r="7974" spans="1:15" x14ac:dyDescent="0.3">
      <c r="A7974" t="s">
        <v>37</v>
      </c>
      <c r="B7974">
        <v>1128299</v>
      </c>
      <c r="C7974" s="1">
        <v>44523</v>
      </c>
      <c r="D7974" s="1" t="str">
        <f>TEXT(Table1[[#This Row],[Invoice Date]],"yyyy")</f>
        <v>2021</v>
      </c>
      <c r="E7974" t="s">
        <v>42</v>
      </c>
      <c r="F7974" t="s">
        <v>117</v>
      </c>
      <c r="G7974" t="s">
        <v>118</v>
      </c>
      <c r="H7974" t="s">
        <v>25</v>
      </c>
      <c r="I7974" t="str">
        <f>IF(ISNUMBER(SEARCH( "Women's",Table1[[#This Row],[Product]])), "Women","Male")</f>
        <v>Male</v>
      </c>
      <c r="J7974" t="str">
        <f>IF(ISNUMBER(SEARCH( "Apparel",Table1[[#This Row],[Product]])), "Apparel","Footwear")</f>
        <v>Footwear</v>
      </c>
      <c r="K7974" s="3">
        <v>45</v>
      </c>
      <c r="L7974">
        <v>500</v>
      </c>
      <c r="M7974" s="3">
        <v>22500</v>
      </c>
      <c r="N7974" s="3">
        <v>7875</v>
      </c>
      <c r="O7974" t="s">
        <v>17</v>
      </c>
    </row>
    <row r="7975" spans="1:15" x14ac:dyDescent="0.3">
      <c r="A7975" t="s">
        <v>57</v>
      </c>
      <c r="B7975">
        <v>1128299</v>
      </c>
      <c r="C7975" s="1">
        <v>44402</v>
      </c>
      <c r="D7975" s="1" t="str">
        <f>TEXT(Table1[[#This Row],[Invoice Date]],"yyyy")</f>
        <v>2021</v>
      </c>
      <c r="E7975" t="s">
        <v>42</v>
      </c>
      <c r="F7975" t="s">
        <v>108</v>
      </c>
      <c r="G7975" t="s">
        <v>109</v>
      </c>
      <c r="H7975" t="s">
        <v>64</v>
      </c>
      <c r="I7975" t="str">
        <f>IF(ISNUMBER(SEARCH( "Women's",Table1[[#This Row],[Product]])), "Women","Male")</f>
        <v>Male</v>
      </c>
      <c r="J7975" t="str">
        <f>IF(ISNUMBER(SEARCH( "Apparel",Table1[[#This Row],[Product]])), "Apparel","Footwear")</f>
        <v>Apparel</v>
      </c>
      <c r="K7975" s="3">
        <v>60</v>
      </c>
      <c r="L7975">
        <v>500</v>
      </c>
      <c r="M7975" s="3">
        <v>30000</v>
      </c>
      <c r="N7975" s="3">
        <v>9000</v>
      </c>
      <c r="O7975" t="s">
        <v>17</v>
      </c>
    </row>
    <row r="7976" spans="1:15" x14ac:dyDescent="0.3">
      <c r="A7976" t="s">
        <v>57</v>
      </c>
      <c r="B7976">
        <v>1128299</v>
      </c>
      <c r="C7976" s="1">
        <v>44402</v>
      </c>
      <c r="D7976" s="1" t="str">
        <f>TEXT(Table1[[#This Row],[Invoice Date]],"yyyy")</f>
        <v>2021</v>
      </c>
      <c r="E7976" t="s">
        <v>42</v>
      </c>
      <c r="F7976" t="s">
        <v>108</v>
      </c>
      <c r="G7976" t="s">
        <v>109</v>
      </c>
      <c r="H7976" t="s">
        <v>16</v>
      </c>
      <c r="I7976" t="str">
        <f>IF(ISNUMBER(SEARCH( "Women's",Table1[[#This Row],[Product]])), "Women","Male")</f>
        <v>Women</v>
      </c>
      <c r="J7976" t="str">
        <f>IF(ISNUMBER(SEARCH( "Apparel",Table1[[#This Row],[Product]])), "Apparel","Footwear")</f>
        <v>Apparel</v>
      </c>
      <c r="K7976" s="3">
        <v>75</v>
      </c>
      <c r="L7976">
        <v>500</v>
      </c>
      <c r="M7976" s="3">
        <v>37500</v>
      </c>
      <c r="N7976" s="3">
        <v>9375</v>
      </c>
      <c r="O7976" t="s">
        <v>17</v>
      </c>
    </row>
    <row r="7977" spans="1:15" x14ac:dyDescent="0.3">
      <c r="A7977" t="s">
        <v>57</v>
      </c>
      <c r="B7977">
        <v>1128299</v>
      </c>
      <c r="C7977" s="1">
        <v>44526</v>
      </c>
      <c r="D7977" s="1" t="str">
        <f>TEXT(Table1[[#This Row],[Invoice Date]],"yyyy")</f>
        <v>2021</v>
      </c>
      <c r="E7977" t="s">
        <v>42</v>
      </c>
      <c r="F7977" t="s">
        <v>108</v>
      </c>
      <c r="G7977" t="s">
        <v>109</v>
      </c>
      <c r="H7977" t="s">
        <v>16</v>
      </c>
      <c r="I7977" t="str">
        <f>IF(ISNUMBER(SEARCH( "Women's",Table1[[#This Row],[Product]])), "Women","Male")</f>
        <v>Women</v>
      </c>
      <c r="J7977" t="str">
        <f>IF(ISNUMBER(SEARCH( "Apparel",Table1[[#This Row],[Product]])), "Apparel","Footwear")</f>
        <v>Apparel</v>
      </c>
      <c r="K7977" s="3">
        <v>75</v>
      </c>
      <c r="L7977">
        <v>500</v>
      </c>
      <c r="M7977" s="3">
        <v>37500</v>
      </c>
      <c r="N7977" s="3">
        <v>9375</v>
      </c>
      <c r="O7977" t="s">
        <v>17</v>
      </c>
    </row>
    <row r="7978" spans="1:15" x14ac:dyDescent="0.3">
      <c r="A7978" t="s">
        <v>22</v>
      </c>
      <c r="B7978">
        <v>1128299</v>
      </c>
      <c r="C7978" s="1">
        <v>44555</v>
      </c>
      <c r="D7978" s="1" t="str">
        <f>TEXT(Table1[[#This Row],[Invoice Date]],"yyyy")</f>
        <v>2021</v>
      </c>
      <c r="E7978" t="s">
        <v>42</v>
      </c>
      <c r="F7978" t="s">
        <v>108</v>
      </c>
      <c r="G7978" t="s">
        <v>109</v>
      </c>
      <c r="H7978" t="s">
        <v>27</v>
      </c>
      <c r="I7978" t="str">
        <f>IF(ISNUMBER(SEARCH( "Women's",Table1[[#This Row],[Product]])), "Women","Male")</f>
        <v>Women</v>
      </c>
      <c r="J7978" t="str">
        <f>IF(ISNUMBER(SEARCH( "Apparel",Table1[[#This Row],[Product]])), "Apparel","Footwear")</f>
        <v>Footwear</v>
      </c>
      <c r="K7978" s="3">
        <v>60</v>
      </c>
      <c r="L7978">
        <v>500</v>
      </c>
      <c r="M7978" s="3">
        <v>30000</v>
      </c>
      <c r="N7978" s="3">
        <v>10500</v>
      </c>
      <c r="O7978" t="s">
        <v>17</v>
      </c>
    </row>
    <row r="7979" spans="1:15" x14ac:dyDescent="0.3">
      <c r="A7979" t="s">
        <v>22</v>
      </c>
      <c r="B7979">
        <v>1128299</v>
      </c>
      <c r="C7979" s="1">
        <v>44555</v>
      </c>
      <c r="D7979" s="1" t="str">
        <f>TEXT(Table1[[#This Row],[Invoice Date]],"yyyy")</f>
        <v>2021</v>
      </c>
      <c r="E7979" t="s">
        <v>42</v>
      </c>
      <c r="F7979" t="s">
        <v>108</v>
      </c>
      <c r="G7979" t="s">
        <v>109</v>
      </c>
      <c r="H7979" t="s">
        <v>50</v>
      </c>
      <c r="I7979" t="str">
        <f>IF(ISNUMBER(SEARCH( "Women's",Table1[[#This Row],[Product]])), "Women","Male")</f>
        <v>Women</v>
      </c>
      <c r="J7979" t="str">
        <f>IF(ISNUMBER(SEARCH( "Apparel",Table1[[#This Row],[Product]])), "Apparel","Footwear")</f>
        <v>Footwear</v>
      </c>
      <c r="K7979" s="3">
        <v>60</v>
      </c>
      <c r="L7979">
        <v>500</v>
      </c>
      <c r="M7979" s="3">
        <v>30000</v>
      </c>
      <c r="N7979" s="3">
        <v>10500</v>
      </c>
      <c r="O7979" t="s">
        <v>17</v>
      </c>
    </row>
    <row r="7980" spans="1:15" x14ac:dyDescent="0.3">
      <c r="A7980" t="s">
        <v>22</v>
      </c>
      <c r="B7980">
        <v>1128299</v>
      </c>
      <c r="C7980" s="1">
        <v>44240</v>
      </c>
      <c r="D7980" s="1" t="str">
        <f>TEXT(Table1[[#This Row],[Invoice Date]],"yyyy")</f>
        <v>2021</v>
      </c>
      <c r="E7980" t="s">
        <v>42</v>
      </c>
      <c r="F7980" t="s">
        <v>108</v>
      </c>
      <c r="G7980" t="s">
        <v>109</v>
      </c>
      <c r="H7980" t="s">
        <v>25</v>
      </c>
      <c r="I7980" t="str">
        <f>IF(ISNUMBER(SEARCH( "Women's",Table1[[#This Row],[Product]])), "Women","Male")</f>
        <v>Male</v>
      </c>
      <c r="J7980" t="str">
        <f>IF(ISNUMBER(SEARCH( "Apparel",Table1[[#This Row],[Product]])), "Apparel","Footwear")</f>
        <v>Footwear</v>
      </c>
      <c r="K7980" s="3">
        <v>30</v>
      </c>
      <c r="L7980">
        <v>500</v>
      </c>
      <c r="M7980" s="3">
        <v>15000</v>
      </c>
      <c r="N7980" s="3">
        <v>6000</v>
      </c>
      <c r="O7980" t="s">
        <v>17</v>
      </c>
    </row>
    <row r="7981" spans="1:15" x14ac:dyDescent="0.3">
      <c r="A7981" t="s">
        <v>22</v>
      </c>
      <c r="B7981">
        <v>1128299</v>
      </c>
      <c r="C7981" s="1">
        <v>44421</v>
      </c>
      <c r="D7981" s="1" t="str">
        <f>TEXT(Table1[[#This Row],[Invoice Date]],"yyyy")</f>
        <v>2021</v>
      </c>
      <c r="E7981" t="s">
        <v>13</v>
      </c>
      <c r="F7981" t="s">
        <v>51</v>
      </c>
      <c r="G7981" t="s">
        <v>52</v>
      </c>
      <c r="H7981" t="s">
        <v>27</v>
      </c>
      <c r="I7981" t="str">
        <f>IF(ISNUMBER(SEARCH( "Women's",Table1[[#This Row],[Product]])), "Women","Male")</f>
        <v>Women</v>
      </c>
      <c r="J7981" t="str">
        <f>IF(ISNUMBER(SEARCH( "Apparel",Table1[[#This Row],[Product]])), "Apparel","Footwear")</f>
        <v>Footwear</v>
      </c>
      <c r="K7981" s="3">
        <v>55</v>
      </c>
      <c r="L7981">
        <v>500</v>
      </c>
      <c r="M7981" s="3">
        <v>27500</v>
      </c>
      <c r="N7981" s="3">
        <v>9625</v>
      </c>
      <c r="O7981" t="s">
        <v>17</v>
      </c>
    </row>
    <row r="7982" spans="1:15" x14ac:dyDescent="0.3">
      <c r="A7982" t="s">
        <v>37</v>
      </c>
      <c r="B7982">
        <v>1128299</v>
      </c>
      <c r="C7982" s="1">
        <v>44542</v>
      </c>
      <c r="D7982" s="1" t="str">
        <f>TEXT(Table1[[#This Row],[Invoice Date]],"yyyy")</f>
        <v>2021</v>
      </c>
      <c r="E7982" t="s">
        <v>13</v>
      </c>
      <c r="F7982" t="s">
        <v>51</v>
      </c>
      <c r="G7982" t="s">
        <v>52</v>
      </c>
      <c r="H7982" t="s">
        <v>16</v>
      </c>
      <c r="I7982" t="str">
        <f>IF(ISNUMBER(SEARCH( "Women's",Table1[[#This Row],[Product]])), "Women","Male")</f>
        <v>Women</v>
      </c>
      <c r="J7982" t="str">
        <f>IF(ISNUMBER(SEARCH( "Apparel",Table1[[#This Row],[Product]])), "Apparel","Footwear")</f>
        <v>Apparel</v>
      </c>
      <c r="K7982" s="3">
        <v>70</v>
      </c>
      <c r="L7982">
        <v>500</v>
      </c>
      <c r="M7982" s="3">
        <v>35000</v>
      </c>
      <c r="N7982" s="3">
        <v>8750</v>
      </c>
      <c r="O7982" t="s">
        <v>17</v>
      </c>
    </row>
    <row r="7983" spans="1:15" x14ac:dyDescent="0.3">
      <c r="A7983" t="s">
        <v>22</v>
      </c>
      <c r="B7983">
        <v>1185732</v>
      </c>
      <c r="C7983" s="1">
        <v>44289</v>
      </c>
      <c r="D7983" s="1" t="str">
        <f>TEXT(Table1[[#This Row],[Invoice Date]],"yyyy")</f>
        <v>2021</v>
      </c>
      <c r="E7983" t="s">
        <v>13</v>
      </c>
      <c r="F7983" t="s">
        <v>71</v>
      </c>
      <c r="G7983" t="s">
        <v>72</v>
      </c>
      <c r="H7983" t="s">
        <v>50</v>
      </c>
      <c r="I7983" t="str">
        <f>IF(ISNUMBER(SEARCH( "Women's",Table1[[#This Row],[Product]])), "Women","Male")</f>
        <v>Women</v>
      </c>
      <c r="J7983" t="str">
        <f>IF(ISNUMBER(SEARCH( "Apparel",Table1[[#This Row],[Product]])), "Apparel","Footwear")</f>
        <v>Footwear</v>
      </c>
      <c r="K7983" s="3">
        <v>25</v>
      </c>
      <c r="L7983">
        <v>500</v>
      </c>
      <c r="M7983" s="3">
        <v>12500</v>
      </c>
      <c r="N7983" s="3">
        <v>5000</v>
      </c>
      <c r="O7983" t="s">
        <v>17</v>
      </c>
    </row>
    <row r="7984" spans="1:15" x14ac:dyDescent="0.3">
      <c r="A7984" t="s">
        <v>45</v>
      </c>
      <c r="B7984">
        <v>1185732</v>
      </c>
      <c r="C7984" s="1">
        <v>44325</v>
      </c>
      <c r="D7984" s="1" t="str">
        <f>TEXT(Table1[[#This Row],[Invoice Date]],"yyyy")</f>
        <v>2021</v>
      </c>
      <c r="E7984" t="s">
        <v>28</v>
      </c>
      <c r="F7984" t="s">
        <v>46</v>
      </c>
      <c r="G7984" t="s">
        <v>47</v>
      </c>
      <c r="H7984" t="s">
        <v>34</v>
      </c>
      <c r="I7984" t="str">
        <f>IF(ISNUMBER(SEARCH( "Women's",Table1[[#This Row],[Product]])), "Women","Male")</f>
        <v>Male</v>
      </c>
      <c r="J7984" t="str">
        <f>IF(ISNUMBER(SEARCH( "Apparel",Table1[[#This Row],[Product]])), "Apparel","Footwear")</f>
        <v>Footwear</v>
      </c>
      <c r="K7984" s="3">
        <v>45</v>
      </c>
      <c r="L7984">
        <v>500</v>
      </c>
      <c r="M7984" s="3">
        <v>22500</v>
      </c>
      <c r="N7984" s="3">
        <v>7875</v>
      </c>
      <c r="O7984" t="s">
        <v>17</v>
      </c>
    </row>
    <row r="7985" spans="1:15" x14ac:dyDescent="0.3">
      <c r="A7985" t="s">
        <v>45</v>
      </c>
      <c r="B7985">
        <v>1185732</v>
      </c>
      <c r="C7985" s="1">
        <v>44358</v>
      </c>
      <c r="D7985" s="1" t="str">
        <f>TEXT(Table1[[#This Row],[Invoice Date]],"yyyy")</f>
        <v>2021</v>
      </c>
      <c r="E7985" t="s">
        <v>28</v>
      </c>
      <c r="F7985" t="s">
        <v>46</v>
      </c>
      <c r="G7985" t="s">
        <v>47</v>
      </c>
      <c r="H7985" t="s">
        <v>50</v>
      </c>
      <c r="I7985" t="str">
        <f>IF(ISNUMBER(SEARCH( "Women's",Table1[[#This Row],[Product]])), "Women","Male")</f>
        <v>Women</v>
      </c>
      <c r="J7985" t="str">
        <f>IF(ISNUMBER(SEARCH( "Apparel",Table1[[#This Row],[Product]])), "Apparel","Footwear")</f>
        <v>Footwear</v>
      </c>
      <c r="K7985" s="3">
        <v>50</v>
      </c>
      <c r="L7985">
        <v>500</v>
      </c>
      <c r="M7985" s="3">
        <v>25000</v>
      </c>
      <c r="N7985" s="3">
        <v>10000</v>
      </c>
      <c r="O7985" t="s">
        <v>17</v>
      </c>
    </row>
    <row r="7986" spans="1:15" x14ac:dyDescent="0.3">
      <c r="A7986" t="s">
        <v>45</v>
      </c>
      <c r="B7986">
        <v>1185732</v>
      </c>
      <c r="C7986" s="1">
        <v>44358</v>
      </c>
      <c r="D7986" s="1" t="str">
        <f>TEXT(Table1[[#This Row],[Invoice Date]],"yyyy")</f>
        <v>2021</v>
      </c>
      <c r="E7986" t="s">
        <v>28</v>
      </c>
      <c r="F7986" t="s">
        <v>46</v>
      </c>
      <c r="G7986" t="s">
        <v>47</v>
      </c>
      <c r="H7986" t="s">
        <v>64</v>
      </c>
      <c r="I7986" t="str">
        <f>IF(ISNUMBER(SEARCH( "Women's",Table1[[#This Row],[Product]])), "Women","Male")</f>
        <v>Male</v>
      </c>
      <c r="J7986" t="str">
        <f>IF(ISNUMBER(SEARCH( "Apparel",Table1[[#This Row],[Product]])), "Apparel","Footwear")</f>
        <v>Apparel</v>
      </c>
      <c r="K7986" s="3">
        <v>65</v>
      </c>
      <c r="L7986">
        <v>500</v>
      </c>
      <c r="M7986" s="3">
        <v>32500</v>
      </c>
      <c r="N7986" s="3">
        <v>11375</v>
      </c>
      <c r="O7986" t="s">
        <v>17</v>
      </c>
    </row>
    <row r="7987" spans="1:15" x14ac:dyDescent="0.3">
      <c r="A7987" t="s">
        <v>45</v>
      </c>
      <c r="B7987">
        <v>1185732</v>
      </c>
      <c r="C7987" s="1">
        <v>44418</v>
      </c>
      <c r="D7987" s="1" t="str">
        <f>TEXT(Table1[[#This Row],[Invoice Date]],"yyyy")</f>
        <v>2021</v>
      </c>
      <c r="E7987" t="s">
        <v>28</v>
      </c>
      <c r="F7987" t="s">
        <v>46</v>
      </c>
      <c r="G7987" t="s">
        <v>47</v>
      </c>
      <c r="H7987" t="s">
        <v>64</v>
      </c>
      <c r="I7987" t="str">
        <f>IF(ISNUMBER(SEARCH( "Women's",Table1[[#This Row],[Product]])), "Women","Male")</f>
        <v>Male</v>
      </c>
      <c r="J7987" t="str">
        <f>IF(ISNUMBER(SEARCH( "Apparel",Table1[[#This Row],[Product]])), "Apparel","Footwear")</f>
        <v>Apparel</v>
      </c>
      <c r="K7987" s="3">
        <v>55</v>
      </c>
      <c r="L7987">
        <v>500</v>
      </c>
      <c r="M7987" s="3">
        <v>27500</v>
      </c>
      <c r="N7987" s="3">
        <v>9625</v>
      </c>
      <c r="O7987" t="s">
        <v>17</v>
      </c>
    </row>
    <row r="7988" spans="1:15" x14ac:dyDescent="0.3">
      <c r="A7988" t="s">
        <v>45</v>
      </c>
      <c r="B7988">
        <v>1185732</v>
      </c>
      <c r="C7988" s="1">
        <v>44510</v>
      </c>
      <c r="D7988" s="1" t="str">
        <f>TEXT(Table1[[#This Row],[Invoice Date]],"yyyy")</f>
        <v>2021</v>
      </c>
      <c r="E7988" t="s">
        <v>28</v>
      </c>
      <c r="F7988" t="s">
        <v>46</v>
      </c>
      <c r="G7988" t="s">
        <v>47</v>
      </c>
      <c r="H7988" t="s">
        <v>34</v>
      </c>
      <c r="I7988" t="str">
        <f>IF(ISNUMBER(SEARCH( "Women's",Table1[[#This Row],[Product]])), "Women","Male")</f>
        <v>Male</v>
      </c>
      <c r="J7988" t="str">
        <f>IF(ISNUMBER(SEARCH( "Apparel",Table1[[#This Row],[Product]])), "Apparel","Footwear")</f>
        <v>Footwear</v>
      </c>
      <c r="K7988" s="3">
        <v>25</v>
      </c>
      <c r="L7988">
        <v>500</v>
      </c>
      <c r="M7988" s="3">
        <v>12500</v>
      </c>
      <c r="N7988" s="3">
        <v>4375</v>
      </c>
      <c r="O7988" t="s">
        <v>17</v>
      </c>
    </row>
    <row r="7989" spans="1:15" x14ac:dyDescent="0.3">
      <c r="A7989" t="s">
        <v>45</v>
      </c>
      <c r="B7989">
        <v>1185732</v>
      </c>
      <c r="C7989" s="1">
        <v>44510</v>
      </c>
      <c r="D7989" s="1" t="str">
        <f>TEXT(Table1[[#This Row],[Invoice Date]],"yyyy")</f>
        <v>2021</v>
      </c>
      <c r="E7989" t="s">
        <v>28</v>
      </c>
      <c r="F7989" t="s">
        <v>46</v>
      </c>
      <c r="G7989" t="s">
        <v>47</v>
      </c>
      <c r="H7989" t="s">
        <v>50</v>
      </c>
      <c r="I7989" t="str">
        <f>IF(ISNUMBER(SEARCH( "Women's",Table1[[#This Row],[Product]])), "Women","Male")</f>
        <v>Women</v>
      </c>
      <c r="J7989" t="str">
        <f>IF(ISNUMBER(SEARCH( "Apparel",Table1[[#This Row],[Product]])), "Apparel","Footwear")</f>
        <v>Footwear</v>
      </c>
      <c r="K7989" s="3">
        <v>65</v>
      </c>
      <c r="L7989">
        <v>500</v>
      </c>
      <c r="M7989" s="3">
        <v>32500</v>
      </c>
      <c r="N7989" s="3">
        <v>13000</v>
      </c>
      <c r="O7989" t="s">
        <v>17</v>
      </c>
    </row>
    <row r="7990" spans="1:15" x14ac:dyDescent="0.3">
      <c r="A7990" t="s">
        <v>45</v>
      </c>
      <c r="B7990">
        <v>1185732</v>
      </c>
      <c r="C7990" s="1">
        <v>44218</v>
      </c>
      <c r="D7990" s="1" t="str">
        <f>TEXT(Table1[[#This Row],[Invoice Date]],"yyyy")</f>
        <v>2021</v>
      </c>
      <c r="E7990" t="s">
        <v>28</v>
      </c>
      <c r="F7990" t="s">
        <v>46</v>
      </c>
      <c r="G7990" t="s">
        <v>47</v>
      </c>
      <c r="H7990" t="s">
        <v>25</v>
      </c>
      <c r="I7990" t="str">
        <f>IF(ISNUMBER(SEARCH( "Women's",Table1[[#This Row],[Product]])), "Women","Male")</f>
        <v>Male</v>
      </c>
      <c r="J7990" t="str">
        <f>IF(ISNUMBER(SEARCH( "Apparel",Table1[[#This Row],[Product]])), "Apparel","Footwear")</f>
        <v>Footwear</v>
      </c>
      <c r="K7990" s="3">
        <v>40</v>
      </c>
      <c r="L7990">
        <v>500</v>
      </c>
      <c r="M7990" s="3">
        <v>20000</v>
      </c>
      <c r="N7990" s="3">
        <v>8000</v>
      </c>
      <c r="O7990" t="s">
        <v>17</v>
      </c>
    </row>
    <row r="7991" spans="1:15" x14ac:dyDescent="0.3">
      <c r="A7991" t="s">
        <v>37</v>
      </c>
      <c r="B7991">
        <v>1185732</v>
      </c>
      <c r="C7991" s="1">
        <v>44245</v>
      </c>
      <c r="D7991" s="1" t="str">
        <f>TEXT(Table1[[#This Row],[Invoice Date]],"yyyy")</f>
        <v>2021</v>
      </c>
      <c r="E7991" t="s">
        <v>19</v>
      </c>
      <c r="F7991" t="s">
        <v>32</v>
      </c>
      <c r="G7991" t="s">
        <v>33</v>
      </c>
      <c r="H7991" t="s">
        <v>16</v>
      </c>
      <c r="I7991" t="str">
        <f>IF(ISNUMBER(SEARCH( "Women's",Table1[[#This Row],[Product]])), "Women","Male")</f>
        <v>Women</v>
      </c>
      <c r="J7991" t="str">
        <f>IF(ISNUMBER(SEARCH( "Apparel",Table1[[#This Row],[Product]])), "Apparel","Footwear")</f>
        <v>Apparel</v>
      </c>
      <c r="K7991" s="3">
        <v>25</v>
      </c>
      <c r="L7991">
        <v>500</v>
      </c>
      <c r="M7991" s="3">
        <v>12500</v>
      </c>
      <c r="N7991" s="3">
        <v>6250</v>
      </c>
      <c r="O7991" t="s">
        <v>17</v>
      </c>
    </row>
    <row r="7992" spans="1:15" x14ac:dyDescent="0.3">
      <c r="A7992" t="s">
        <v>37</v>
      </c>
      <c r="B7992">
        <v>1185732</v>
      </c>
      <c r="C7992" s="1">
        <v>44332</v>
      </c>
      <c r="D7992" s="1" t="str">
        <f>TEXT(Table1[[#This Row],[Invoice Date]],"yyyy")</f>
        <v>2021</v>
      </c>
      <c r="E7992" t="s">
        <v>19</v>
      </c>
      <c r="F7992" t="s">
        <v>32</v>
      </c>
      <c r="G7992" t="s">
        <v>33</v>
      </c>
      <c r="H7992" t="s">
        <v>16</v>
      </c>
      <c r="I7992" t="str">
        <f>IF(ISNUMBER(SEARCH( "Women's",Table1[[#This Row],[Product]])), "Women","Male")</f>
        <v>Women</v>
      </c>
      <c r="J7992" t="str">
        <f>IF(ISNUMBER(SEARCH( "Apparel",Table1[[#This Row],[Product]])), "Apparel","Footwear")</f>
        <v>Apparel</v>
      </c>
      <c r="K7992" s="3">
        <v>50</v>
      </c>
      <c r="L7992">
        <v>500</v>
      </c>
      <c r="M7992" s="3">
        <v>25000</v>
      </c>
      <c r="N7992" s="3">
        <v>12500</v>
      </c>
      <c r="O7992" t="s">
        <v>17</v>
      </c>
    </row>
    <row r="7993" spans="1:15" x14ac:dyDescent="0.3">
      <c r="A7993" t="s">
        <v>37</v>
      </c>
      <c r="B7993">
        <v>1185732</v>
      </c>
      <c r="C7993" s="1">
        <v>44365</v>
      </c>
      <c r="D7993" s="1" t="str">
        <f>TEXT(Table1[[#This Row],[Invoice Date]],"yyyy")</f>
        <v>2021</v>
      </c>
      <c r="E7993" t="s">
        <v>19</v>
      </c>
      <c r="F7993" t="s">
        <v>32</v>
      </c>
      <c r="G7993" t="s">
        <v>33</v>
      </c>
      <c r="H7993" t="s">
        <v>34</v>
      </c>
      <c r="I7993" t="str">
        <f>IF(ISNUMBER(SEARCH( "Women's",Table1[[#This Row],[Product]])), "Women","Male")</f>
        <v>Male</v>
      </c>
      <c r="J7993" t="str">
        <f>IF(ISNUMBER(SEARCH( "Apparel",Table1[[#This Row],[Product]])), "Apparel","Footwear")</f>
        <v>Footwear</v>
      </c>
      <c r="K7993" s="3">
        <v>40</v>
      </c>
      <c r="L7993">
        <v>500</v>
      </c>
      <c r="M7993" s="3">
        <v>20000</v>
      </c>
      <c r="N7993" s="3">
        <v>7000</v>
      </c>
      <c r="O7993" t="s">
        <v>17</v>
      </c>
    </row>
    <row r="7994" spans="1:15" x14ac:dyDescent="0.3">
      <c r="A7994" t="s">
        <v>12</v>
      </c>
      <c r="B7994">
        <v>1185732</v>
      </c>
      <c r="C7994" s="1">
        <v>44393</v>
      </c>
      <c r="D7994" s="1" t="str">
        <f>TEXT(Table1[[#This Row],[Invoice Date]],"yyyy")</f>
        <v>2021</v>
      </c>
      <c r="E7994" t="s">
        <v>19</v>
      </c>
      <c r="F7994" t="s">
        <v>32</v>
      </c>
      <c r="G7994" t="s">
        <v>33</v>
      </c>
      <c r="H7994" t="s">
        <v>64</v>
      </c>
      <c r="I7994" t="str">
        <f>IF(ISNUMBER(SEARCH( "Women's",Table1[[#This Row],[Product]])), "Women","Male")</f>
        <v>Male</v>
      </c>
      <c r="J7994" t="str">
        <f>IF(ISNUMBER(SEARCH( "Apparel",Table1[[#This Row],[Product]])), "Apparel","Footwear")</f>
        <v>Apparel</v>
      </c>
      <c r="K7994" s="3">
        <v>60</v>
      </c>
      <c r="L7994">
        <v>500</v>
      </c>
      <c r="M7994" s="3">
        <v>30000</v>
      </c>
      <c r="N7994" s="3">
        <v>10500</v>
      </c>
      <c r="O7994" t="s">
        <v>17</v>
      </c>
    </row>
    <row r="7995" spans="1:15" x14ac:dyDescent="0.3">
      <c r="A7995" t="s">
        <v>12</v>
      </c>
      <c r="B7995">
        <v>1185732</v>
      </c>
      <c r="C7995" s="1">
        <v>44455</v>
      </c>
      <c r="D7995" s="1" t="str">
        <f>TEXT(Table1[[#This Row],[Invoice Date]],"yyyy")</f>
        <v>2021</v>
      </c>
      <c r="E7995" t="s">
        <v>19</v>
      </c>
      <c r="F7995" t="s">
        <v>32</v>
      </c>
      <c r="G7995" t="s">
        <v>33</v>
      </c>
      <c r="H7995" t="s">
        <v>16</v>
      </c>
      <c r="I7995" t="str">
        <f>IF(ISNUMBER(SEARCH( "Women's",Table1[[#This Row],[Product]])), "Women","Male")</f>
        <v>Women</v>
      </c>
      <c r="J7995" t="str">
        <f>IF(ISNUMBER(SEARCH( "Apparel",Table1[[#This Row],[Product]])), "Apparel","Footwear")</f>
        <v>Apparel</v>
      </c>
      <c r="K7995" s="3">
        <v>35</v>
      </c>
      <c r="L7995">
        <v>500</v>
      </c>
      <c r="M7995" s="3">
        <v>17500</v>
      </c>
      <c r="N7995" s="3">
        <v>8750</v>
      </c>
      <c r="O7995" t="s">
        <v>17</v>
      </c>
    </row>
    <row r="7996" spans="1:15" x14ac:dyDescent="0.3">
      <c r="A7996" t="s">
        <v>12</v>
      </c>
      <c r="B7996">
        <v>1185732</v>
      </c>
      <c r="C7996" s="1">
        <v>44487</v>
      </c>
      <c r="D7996" s="1" t="str">
        <f>TEXT(Table1[[#This Row],[Invoice Date]],"yyyy")</f>
        <v>2021</v>
      </c>
      <c r="E7996" t="s">
        <v>19</v>
      </c>
      <c r="F7996" t="s">
        <v>32</v>
      </c>
      <c r="G7996" t="s">
        <v>33</v>
      </c>
      <c r="H7996" t="s">
        <v>34</v>
      </c>
      <c r="I7996" t="str">
        <f>IF(ISNUMBER(SEARCH( "Women's",Table1[[#This Row],[Product]])), "Women","Male")</f>
        <v>Male</v>
      </c>
      <c r="J7996" t="str">
        <f>IF(ISNUMBER(SEARCH( "Apparel",Table1[[#This Row],[Product]])), "Apparel","Footwear")</f>
        <v>Footwear</v>
      </c>
      <c r="K7996" s="3">
        <v>25</v>
      </c>
      <c r="L7996">
        <v>500</v>
      </c>
      <c r="M7996" s="3">
        <v>12500</v>
      </c>
      <c r="N7996" s="3">
        <v>4375</v>
      </c>
      <c r="O7996" t="s">
        <v>17</v>
      </c>
    </row>
    <row r="7997" spans="1:15" x14ac:dyDescent="0.3">
      <c r="A7997" t="s">
        <v>18</v>
      </c>
      <c r="B7997">
        <v>1197831</v>
      </c>
      <c r="C7997" s="1">
        <v>44549</v>
      </c>
      <c r="D7997" s="1" t="str">
        <f>TEXT(Table1[[#This Row],[Invoice Date]],"yyyy")</f>
        <v>2021</v>
      </c>
      <c r="E7997" t="s">
        <v>19</v>
      </c>
      <c r="F7997" t="s">
        <v>48</v>
      </c>
      <c r="G7997" t="s">
        <v>49</v>
      </c>
      <c r="H7997" t="s">
        <v>34</v>
      </c>
      <c r="I7997" t="str">
        <f>IF(ISNUMBER(SEARCH( "Women's",Table1[[#This Row],[Product]])), "Women","Male")</f>
        <v>Male</v>
      </c>
      <c r="J7997" t="str">
        <f>IF(ISNUMBER(SEARCH( "Apparel",Table1[[#This Row],[Product]])), "Apparel","Footwear")</f>
        <v>Footwear</v>
      </c>
      <c r="K7997" s="3">
        <v>60</v>
      </c>
      <c r="L7997">
        <v>500</v>
      </c>
      <c r="M7997" s="3">
        <v>30000</v>
      </c>
      <c r="N7997" s="3">
        <v>10500</v>
      </c>
      <c r="O7997" t="s">
        <v>17</v>
      </c>
    </row>
    <row r="7998" spans="1:15" x14ac:dyDescent="0.3">
      <c r="A7998" t="s">
        <v>18</v>
      </c>
      <c r="B7998">
        <v>1197831</v>
      </c>
      <c r="C7998" s="1">
        <v>44549</v>
      </c>
      <c r="D7998" s="1" t="str">
        <f>TEXT(Table1[[#This Row],[Invoice Date]],"yyyy")</f>
        <v>2021</v>
      </c>
      <c r="E7998" t="s">
        <v>19</v>
      </c>
      <c r="F7998" t="s">
        <v>48</v>
      </c>
      <c r="G7998" t="s">
        <v>49</v>
      </c>
      <c r="H7998" t="s">
        <v>16</v>
      </c>
      <c r="I7998" t="str">
        <f>IF(ISNUMBER(SEARCH( "Women's",Table1[[#This Row],[Product]])), "Women","Male")</f>
        <v>Women</v>
      </c>
      <c r="J7998" t="str">
        <f>IF(ISNUMBER(SEARCH( "Apparel",Table1[[#This Row],[Product]])), "Apparel","Footwear")</f>
        <v>Apparel</v>
      </c>
      <c r="K7998" s="3">
        <v>75</v>
      </c>
      <c r="L7998">
        <v>500</v>
      </c>
      <c r="M7998" s="3">
        <v>37500</v>
      </c>
      <c r="N7998" s="3">
        <v>15000</v>
      </c>
      <c r="O7998" t="s">
        <v>17</v>
      </c>
    </row>
    <row r="7999" spans="1:15" x14ac:dyDescent="0.3">
      <c r="A7999" t="s">
        <v>57</v>
      </c>
      <c r="B7999">
        <v>1197831</v>
      </c>
      <c r="C7999" s="1">
        <v>44299</v>
      </c>
      <c r="D7999" s="1" t="str">
        <f>TEXT(Table1[[#This Row],[Invoice Date]],"yyyy")</f>
        <v>2021</v>
      </c>
      <c r="E7999" t="s">
        <v>28</v>
      </c>
      <c r="F7999" t="s">
        <v>65</v>
      </c>
      <c r="G7999" t="s">
        <v>66</v>
      </c>
      <c r="H7999" t="s">
        <v>25</v>
      </c>
      <c r="I7999" t="str">
        <f>IF(ISNUMBER(SEARCH( "Women's",Table1[[#This Row],[Product]])), "Women","Male")</f>
        <v>Male</v>
      </c>
      <c r="J7999" t="str">
        <f>IF(ISNUMBER(SEARCH( "Apparel",Table1[[#This Row],[Product]])), "Apparel","Footwear")</f>
        <v>Footwear</v>
      </c>
      <c r="K7999" s="3">
        <v>25</v>
      </c>
      <c r="L7999">
        <v>500</v>
      </c>
      <c r="M7999" s="3">
        <v>12500</v>
      </c>
      <c r="N7999" s="3">
        <v>4375</v>
      </c>
      <c r="O7999" t="s">
        <v>17</v>
      </c>
    </row>
    <row r="8000" spans="1:15" x14ac:dyDescent="0.3">
      <c r="A8000" t="s">
        <v>57</v>
      </c>
      <c r="B8000">
        <v>1197831</v>
      </c>
      <c r="C8000" s="1">
        <v>44389</v>
      </c>
      <c r="D8000" s="1" t="str">
        <f>TEXT(Table1[[#This Row],[Invoice Date]],"yyyy")</f>
        <v>2021</v>
      </c>
      <c r="E8000" t="s">
        <v>28</v>
      </c>
      <c r="F8000" t="s">
        <v>65</v>
      </c>
      <c r="G8000" t="s">
        <v>66</v>
      </c>
      <c r="H8000" t="s">
        <v>16</v>
      </c>
      <c r="I8000" t="str">
        <f>IF(ISNUMBER(SEARCH( "Women's",Table1[[#This Row],[Product]])), "Women","Male")</f>
        <v>Women</v>
      </c>
      <c r="J8000" t="str">
        <f>IF(ISNUMBER(SEARCH( "Apparel",Table1[[#This Row],[Product]])), "Apparel","Footwear")</f>
        <v>Apparel</v>
      </c>
      <c r="K8000" s="3">
        <v>65</v>
      </c>
      <c r="L8000">
        <v>500</v>
      </c>
      <c r="M8000" s="3">
        <v>32500</v>
      </c>
      <c r="N8000" s="3">
        <v>11375</v>
      </c>
      <c r="O8000" t="s">
        <v>17</v>
      </c>
    </row>
    <row r="8001" spans="1:15" x14ac:dyDescent="0.3">
      <c r="A8001" t="s">
        <v>57</v>
      </c>
      <c r="B8001">
        <v>1197831</v>
      </c>
      <c r="C8001" s="1">
        <v>44483</v>
      </c>
      <c r="D8001" s="1" t="str">
        <f>TEXT(Table1[[#This Row],[Invoice Date]],"yyyy")</f>
        <v>2021</v>
      </c>
      <c r="E8001" t="s">
        <v>28</v>
      </c>
      <c r="F8001" t="s">
        <v>65</v>
      </c>
      <c r="G8001" t="s">
        <v>66</v>
      </c>
      <c r="H8001" t="s">
        <v>25</v>
      </c>
      <c r="I8001" t="str">
        <f>IF(ISNUMBER(SEARCH( "Women's",Table1[[#This Row],[Product]])), "Women","Male")</f>
        <v>Male</v>
      </c>
      <c r="J8001" t="str">
        <f>IF(ISNUMBER(SEARCH( "Apparel",Table1[[#This Row],[Product]])), "Apparel","Footwear")</f>
        <v>Footwear</v>
      </c>
      <c r="K8001" s="3">
        <v>30</v>
      </c>
      <c r="L8001">
        <v>500</v>
      </c>
      <c r="M8001" s="3">
        <v>15000</v>
      </c>
      <c r="N8001" s="3">
        <v>5250</v>
      </c>
      <c r="O8001" t="s">
        <v>17</v>
      </c>
    </row>
    <row r="8002" spans="1:15" x14ac:dyDescent="0.3">
      <c r="A8002" t="s">
        <v>37</v>
      </c>
      <c r="B8002">
        <v>1185732</v>
      </c>
      <c r="C8002" s="1">
        <v>44359</v>
      </c>
      <c r="D8002" s="1" t="str">
        <f>TEXT(Table1[[#This Row],[Invoice Date]],"yyyy")</f>
        <v>2021</v>
      </c>
      <c r="E8002" t="s">
        <v>28</v>
      </c>
      <c r="F8002" t="s">
        <v>81</v>
      </c>
      <c r="G8002" t="s">
        <v>82</v>
      </c>
      <c r="H8002" t="s">
        <v>25</v>
      </c>
      <c r="I8002" t="str">
        <f>IF(ISNUMBER(SEARCH( "Women's",Table1[[#This Row],[Product]])), "Women","Male")</f>
        <v>Male</v>
      </c>
      <c r="J8002" t="str">
        <f>IF(ISNUMBER(SEARCH( "Apparel",Table1[[#This Row],[Product]])), "Apparel","Footwear")</f>
        <v>Footwear</v>
      </c>
      <c r="K8002" s="3">
        <v>45</v>
      </c>
      <c r="L8002">
        <v>500</v>
      </c>
      <c r="M8002" s="3">
        <v>22500</v>
      </c>
      <c r="N8002" s="3">
        <v>7875</v>
      </c>
      <c r="O8002" t="s">
        <v>17</v>
      </c>
    </row>
    <row r="8003" spans="1:15" x14ac:dyDescent="0.3">
      <c r="A8003" t="s">
        <v>22</v>
      </c>
      <c r="B8003">
        <v>1185732</v>
      </c>
      <c r="C8003" s="1">
        <v>44541</v>
      </c>
      <c r="D8003" s="1" t="str">
        <f>TEXT(Table1[[#This Row],[Invoice Date]],"yyyy")</f>
        <v>2021</v>
      </c>
      <c r="E8003" t="s">
        <v>28</v>
      </c>
      <c r="F8003" t="s">
        <v>81</v>
      </c>
      <c r="G8003" t="s">
        <v>82</v>
      </c>
      <c r="H8003" t="s">
        <v>25</v>
      </c>
      <c r="I8003" t="str">
        <f>IF(ISNUMBER(SEARCH( "Women's",Table1[[#This Row],[Product]])), "Women","Male")</f>
        <v>Male</v>
      </c>
      <c r="J8003" t="str">
        <f>IF(ISNUMBER(SEARCH( "Apparel",Table1[[#This Row],[Product]])), "Apparel","Footwear")</f>
        <v>Footwear</v>
      </c>
      <c r="K8003" s="3">
        <v>60</v>
      </c>
      <c r="L8003">
        <v>500</v>
      </c>
      <c r="M8003" s="3">
        <v>30000</v>
      </c>
      <c r="N8003" s="3">
        <v>10500</v>
      </c>
      <c r="O8003" t="s">
        <v>17</v>
      </c>
    </row>
    <row r="8004" spans="1:15" hidden="1" x14ac:dyDescent="0.3">
      <c r="A8004" t="s">
        <v>22</v>
      </c>
      <c r="B8004">
        <v>1185732</v>
      </c>
      <c r="C8004" s="1">
        <v>44356</v>
      </c>
      <c r="D8004" s="1" t="str">
        <f>TEXT(Table1[[#This Row],[Invoice Date]],"yyyy")</f>
        <v>2021</v>
      </c>
      <c r="E8004" t="s">
        <v>28</v>
      </c>
      <c r="F8004" t="s">
        <v>83</v>
      </c>
      <c r="G8004" t="s">
        <v>84</v>
      </c>
      <c r="H8004" t="s">
        <v>25</v>
      </c>
      <c r="I8004" t="str">
        <f>IF(ISNUMBER(SEARCH( "Women's",Table1[[#This Row],[Product]])), "Women","Male")</f>
        <v>Male</v>
      </c>
      <c r="J8004" t="str">
        <f>IF(ISNUMBER(SEARCH( "Apparel",Table1[[#This Row],[Product]])), "Apparel","Footwear")</f>
        <v>Footwear</v>
      </c>
      <c r="K8004" s="3">
        <v>40</v>
      </c>
      <c r="L8004">
        <v>500</v>
      </c>
      <c r="M8004" s="3">
        <v>20000</v>
      </c>
      <c r="N8004" s="3">
        <v>7000</v>
      </c>
      <c r="O8004" t="s">
        <v>31</v>
      </c>
    </row>
    <row r="8005" spans="1:15" hidden="1" x14ac:dyDescent="0.3">
      <c r="A8005" t="s">
        <v>37</v>
      </c>
      <c r="B8005">
        <v>1185732</v>
      </c>
      <c r="C8005" s="1">
        <v>44538</v>
      </c>
      <c r="D8005" s="1" t="str">
        <f>TEXT(Table1[[#This Row],[Invoice Date]],"yyyy")</f>
        <v>2021</v>
      </c>
      <c r="E8005" t="s">
        <v>28</v>
      </c>
      <c r="F8005" t="s">
        <v>83</v>
      </c>
      <c r="G8005" t="s">
        <v>84</v>
      </c>
      <c r="H8005" t="s">
        <v>25</v>
      </c>
      <c r="I8005" t="str">
        <f>IF(ISNUMBER(SEARCH( "Women's",Table1[[#This Row],[Product]])), "Women","Male")</f>
        <v>Male</v>
      </c>
      <c r="J8005" t="str">
        <f>IF(ISNUMBER(SEARCH( "Apparel",Table1[[#This Row],[Product]])), "Apparel","Footwear")</f>
        <v>Footwear</v>
      </c>
      <c r="K8005" s="3">
        <v>60</v>
      </c>
      <c r="L8005">
        <v>500</v>
      </c>
      <c r="M8005" s="3">
        <v>30000</v>
      </c>
      <c r="N8005" s="3">
        <v>10500</v>
      </c>
      <c r="O8005" t="s">
        <v>31</v>
      </c>
    </row>
    <row r="8006" spans="1:15" hidden="1" x14ac:dyDescent="0.3">
      <c r="A8006" t="s">
        <v>37</v>
      </c>
      <c r="B8006">
        <v>1185732</v>
      </c>
      <c r="C8006" s="1">
        <v>44233</v>
      </c>
      <c r="D8006" s="1" t="str">
        <f>TEXT(Table1[[#This Row],[Invoice Date]],"yyyy")</f>
        <v>2021</v>
      </c>
      <c r="E8006" t="s">
        <v>28</v>
      </c>
      <c r="F8006" t="s">
        <v>83</v>
      </c>
      <c r="G8006" t="s">
        <v>84</v>
      </c>
      <c r="H8006" t="s">
        <v>25</v>
      </c>
      <c r="I8006" t="str">
        <f>IF(ISNUMBER(SEARCH( "Women's",Table1[[#This Row],[Product]])), "Women","Male")</f>
        <v>Male</v>
      </c>
      <c r="J8006" t="str">
        <f>IF(ISNUMBER(SEARCH( "Apparel",Table1[[#This Row],[Product]])), "Apparel","Footwear")</f>
        <v>Footwear</v>
      </c>
      <c r="K8006" s="3">
        <v>30</v>
      </c>
      <c r="L8006">
        <v>500</v>
      </c>
      <c r="M8006" s="3">
        <v>15000</v>
      </c>
      <c r="N8006" s="3">
        <v>4500</v>
      </c>
      <c r="O8006" t="s">
        <v>31</v>
      </c>
    </row>
    <row r="8007" spans="1:15" hidden="1" x14ac:dyDescent="0.3">
      <c r="A8007" t="s">
        <v>18</v>
      </c>
      <c r="B8007">
        <v>1185732</v>
      </c>
      <c r="C8007" s="1">
        <v>44230</v>
      </c>
      <c r="D8007" s="1" t="str">
        <f>TEXT(Table1[[#This Row],[Invoice Date]],"yyyy")</f>
        <v>2021</v>
      </c>
      <c r="E8007" t="s">
        <v>28</v>
      </c>
      <c r="F8007" t="s">
        <v>85</v>
      </c>
      <c r="G8007" t="s">
        <v>86</v>
      </c>
      <c r="H8007" t="s">
        <v>25</v>
      </c>
      <c r="I8007" t="str">
        <f>IF(ISNUMBER(SEARCH( "Women's",Table1[[#This Row],[Product]])), "Women","Male")</f>
        <v>Male</v>
      </c>
      <c r="J8007" t="str">
        <f>IF(ISNUMBER(SEARCH( "Apparel",Table1[[#This Row],[Product]])), "Apparel","Footwear")</f>
        <v>Footwear</v>
      </c>
      <c r="K8007" s="3">
        <v>30</v>
      </c>
      <c r="L8007">
        <v>500</v>
      </c>
      <c r="M8007" s="3">
        <v>15000</v>
      </c>
      <c r="N8007" s="3">
        <v>4500</v>
      </c>
      <c r="O8007" t="s">
        <v>31</v>
      </c>
    </row>
    <row r="8008" spans="1:15" hidden="1" x14ac:dyDescent="0.3">
      <c r="A8008" t="s">
        <v>18</v>
      </c>
      <c r="B8008">
        <v>1185732</v>
      </c>
      <c r="C8008" s="1">
        <v>44206</v>
      </c>
      <c r="D8008" s="1" t="str">
        <f>TEXT(Table1[[#This Row],[Invoice Date]],"yyyy")</f>
        <v>2021</v>
      </c>
      <c r="E8008" t="s">
        <v>28</v>
      </c>
      <c r="F8008" t="s">
        <v>35</v>
      </c>
      <c r="G8008" t="s">
        <v>36</v>
      </c>
      <c r="H8008" t="s">
        <v>25</v>
      </c>
      <c r="I8008" t="str">
        <f>IF(ISNUMBER(SEARCH( "Women's",Table1[[#This Row],[Product]])), "Women","Male")</f>
        <v>Male</v>
      </c>
      <c r="J8008" t="str">
        <f>IF(ISNUMBER(SEARCH( "Apparel",Table1[[#This Row],[Product]])), "Apparel","Footwear")</f>
        <v>Footwear</v>
      </c>
      <c r="K8008" s="3">
        <v>35</v>
      </c>
      <c r="L8008">
        <v>500</v>
      </c>
      <c r="M8008" s="3">
        <v>17500</v>
      </c>
      <c r="N8008" s="3">
        <v>7000</v>
      </c>
      <c r="O8008" t="s">
        <v>31</v>
      </c>
    </row>
    <row r="8009" spans="1:15" hidden="1" x14ac:dyDescent="0.3">
      <c r="A8009" t="s">
        <v>18</v>
      </c>
      <c r="B8009">
        <v>1185732</v>
      </c>
      <c r="C8009" s="1">
        <v>44296</v>
      </c>
      <c r="D8009" s="1" t="str">
        <f>TEXT(Table1[[#This Row],[Invoice Date]],"yyyy")</f>
        <v>2021</v>
      </c>
      <c r="E8009" t="s">
        <v>28</v>
      </c>
      <c r="F8009" t="s">
        <v>75</v>
      </c>
      <c r="G8009" t="s">
        <v>76</v>
      </c>
      <c r="H8009" t="s">
        <v>25</v>
      </c>
      <c r="I8009" t="str">
        <f>IF(ISNUMBER(SEARCH( "Women's",Table1[[#This Row],[Product]])), "Women","Male")</f>
        <v>Male</v>
      </c>
      <c r="J8009" t="str">
        <f>IF(ISNUMBER(SEARCH( "Apparel",Table1[[#This Row],[Product]])), "Apparel","Footwear")</f>
        <v>Footwear</v>
      </c>
      <c r="K8009" s="3">
        <v>25</v>
      </c>
      <c r="L8009">
        <v>500</v>
      </c>
      <c r="M8009" s="3">
        <v>12500</v>
      </c>
      <c r="N8009" s="3">
        <v>5000</v>
      </c>
      <c r="O8009" t="s">
        <v>31</v>
      </c>
    </row>
    <row r="8010" spans="1:15" hidden="1" x14ac:dyDescent="0.3">
      <c r="A8010" t="s">
        <v>18</v>
      </c>
      <c r="B8010">
        <v>1185732</v>
      </c>
      <c r="C8010" s="1">
        <v>44213</v>
      </c>
      <c r="D8010" s="1" t="str">
        <f>TEXT(Table1[[#This Row],[Invoice Date]],"yyyy")</f>
        <v>2021</v>
      </c>
      <c r="E8010" t="s">
        <v>28</v>
      </c>
      <c r="F8010" t="s">
        <v>75</v>
      </c>
      <c r="G8010" t="s">
        <v>76</v>
      </c>
      <c r="H8010" t="s">
        <v>25</v>
      </c>
      <c r="I8010" t="str">
        <f>IF(ISNUMBER(SEARCH( "Women's",Table1[[#This Row],[Product]])), "Women","Male")</f>
        <v>Male</v>
      </c>
      <c r="J8010" t="str">
        <f>IF(ISNUMBER(SEARCH( "Apparel",Table1[[#This Row],[Product]])), "Apparel","Footwear")</f>
        <v>Footwear</v>
      </c>
      <c r="K8010" s="3">
        <v>35</v>
      </c>
      <c r="L8010">
        <v>500</v>
      </c>
      <c r="M8010" s="3">
        <v>17500</v>
      </c>
      <c r="N8010" s="3">
        <v>7000</v>
      </c>
      <c r="O8010" t="s">
        <v>31</v>
      </c>
    </row>
    <row r="8011" spans="1:15" hidden="1" x14ac:dyDescent="0.3">
      <c r="A8011" t="s">
        <v>18</v>
      </c>
      <c r="B8011">
        <v>1185732</v>
      </c>
      <c r="C8011" s="1">
        <v>44369</v>
      </c>
      <c r="D8011" s="1" t="str">
        <f>TEXT(Table1[[#This Row],[Invoice Date]],"yyyy")</f>
        <v>2021</v>
      </c>
      <c r="E8011" t="s">
        <v>38</v>
      </c>
      <c r="F8011" t="s">
        <v>87</v>
      </c>
      <c r="G8011" t="s">
        <v>88</v>
      </c>
      <c r="H8011" t="s">
        <v>25</v>
      </c>
      <c r="I8011" t="str">
        <f>IF(ISNUMBER(SEARCH( "Women's",Table1[[#This Row],[Product]])), "Women","Male")</f>
        <v>Male</v>
      </c>
      <c r="J8011" t="str">
        <f>IF(ISNUMBER(SEARCH( "Apparel",Table1[[#This Row],[Product]])), "Apparel","Footwear")</f>
        <v>Footwear</v>
      </c>
      <c r="K8011" s="3">
        <v>50</v>
      </c>
      <c r="L8011">
        <v>500</v>
      </c>
      <c r="M8011" s="3">
        <v>25000</v>
      </c>
      <c r="N8011" s="3">
        <v>10000</v>
      </c>
      <c r="O8011" t="s">
        <v>31</v>
      </c>
    </row>
    <row r="8012" spans="1:15" hidden="1" x14ac:dyDescent="0.3">
      <c r="A8012" t="s">
        <v>22</v>
      </c>
      <c r="B8012">
        <v>1185732</v>
      </c>
      <c r="C8012" s="1">
        <v>44429</v>
      </c>
      <c r="D8012" s="1" t="str">
        <f>TEXT(Table1[[#This Row],[Invoice Date]],"yyyy")</f>
        <v>2021</v>
      </c>
      <c r="E8012" t="s">
        <v>38</v>
      </c>
      <c r="F8012" t="s">
        <v>87</v>
      </c>
      <c r="G8012" t="s">
        <v>88</v>
      </c>
      <c r="H8012" t="s">
        <v>25</v>
      </c>
      <c r="I8012" t="str">
        <f>IF(ISNUMBER(SEARCH( "Women's",Table1[[#This Row],[Product]])), "Women","Male")</f>
        <v>Male</v>
      </c>
      <c r="J8012" t="str">
        <f>IF(ISNUMBER(SEARCH( "Apparel",Table1[[#This Row],[Product]])), "Apparel","Footwear")</f>
        <v>Footwear</v>
      </c>
      <c r="K8012" s="3">
        <v>50</v>
      </c>
      <c r="L8012">
        <v>500</v>
      </c>
      <c r="M8012" s="3">
        <v>25000</v>
      </c>
      <c r="N8012" s="3">
        <v>10000</v>
      </c>
      <c r="O8012" t="s">
        <v>31</v>
      </c>
    </row>
    <row r="8013" spans="1:15" hidden="1" x14ac:dyDescent="0.3">
      <c r="A8013" t="s">
        <v>37</v>
      </c>
      <c r="B8013">
        <v>1185732</v>
      </c>
      <c r="C8013" s="1">
        <v>44390</v>
      </c>
      <c r="D8013" s="1" t="str">
        <f>TEXT(Table1[[#This Row],[Invoice Date]],"yyyy")</f>
        <v>2021</v>
      </c>
      <c r="E8013" t="s">
        <v>38</v>
      </c>
      <c r="F8013" t="s">
        <v>89</v>
      </c>
      <c r="G8013" t="s">
        <v>90</v>
      </c>
      <c r="H8013" t="s">
        <v>16</v>
      </c>
      <c r="I8013" t="str">
        <f>IF(ISNUMBER(SEARCH( "Women's",Table1[[#This Row],[Product]])), "Women","Male")</f>
        <v>Women</v>
      </c>
      <c r="J8013" t="str">
        <f>IF(ISNUMBER(SEARCH( "Apparel",Table1[[#This Row],[Product]])), "Apparel","Footwear")</f>
        <v>Apparel</v>
      </c>
      <c r="K8013" s="3">
        <v>60</v>
      </c>
      <c r="L8013">
        <v>500</v>
      </c>
      <c r="M8013" s="3">
        <v>30000</v>
      </c>
      <c r="N8013" s="3">
        <v>12000</v>
      </c>
      <c r="O8013" t="s">
        <v>31</v>
      </c>
    </row>
    <row r="8014" spans="1:15" hidden="1" x14ac:dyDescent="0.3">
      <c r="A8014" t="s">
        <v>22</v>
      </c>
      <c r="B8014">
        <v>1185732</v>
      </c>
      <c r="C8014" s="1">
        <v>44203</v>
      </c>
      <c r="D8014" s="1" t="str">
        <f>TEXT(Table1[[#This Row],[Invoice Date]],"yyyy")</f>
        <v>2021</v>
      </c>
      <c r="E8014" t="s">
        <v>38</v>
      </c>
      <c r="F8014" t="s">
        <v>77</v>
      </c>
      <c r="G8014" t="s">
        <v>78</v>
      </c>
      <c r="H8014" t="s">
        <v>25</v>
      </c>
      <c r="I8014" t="str">
        <f>IF(ISNUMBER(SEARCH( "Women's",Table1[[#This Row],[Product]])), "Women","Male")</f>
        <v>Male</v>
      </c>
      <c r="J8014" t="str">
        <f>IF(ISNUMBER(SEARCH( "Apparel",Table1[[#This Row],[Product]])), "Apparel","Footwear")</f>
        <v>Footwear</v>
      </c>
      <c r="K8014" s="3">
        <v>40</v>
      </c>
      <c r="L8014">
        <v>500</v>
      </c>
      <c r="M8014" s="3">
        <v>20000</v>
      </c>
      <c r="N8014" s="3">
        <v>8000</v>
      </c>
      <c r="O8014" t="s">
        <v>31</v>
      </c>
    </row>
    <row r="8015" spans="1:15" hidden="1" x14ac:dyDescent="0.3">
      <c r="A8015" t="s">
        <v>22</v>
      </c>
      <c r="B8015">
        <v>1185732</v>
      </c>
      <c r="C8015" s="1">
        <v>44290</v>
      </c>
      <c r="D8015" s="1" t="str">
        <f>TEXT(Table1[[#This Row],[Invoice Date]],"yyyy")</f>
        <v>2021</v>
      </c>
      <c r="E8015" t="s">
        <v>38</v>
      </c>
      <c r="F8015" t="s">
        <v>102</v>
      </c>
      <c r="G8015" t="s">
        <v>103</v>
      </c>
      <c r="H8015" t="s">
        <v>25</v>
      </c>
      <c r="I8015" t="str">
        <f>IF(ISNUMBER(SEARCH( "Women's",Table1[[#This Row],[Product]])), "Women","Male")</f>
        <v>Male</v>
      </c>
      <c r="J8015" t="str">
        <f>IF(ISNUMBER(SEARCH( "Apparel",Table1[[#This Row],[Product]])), "Apparel","Footwear")</f>
        <v>Footwear</v>
      </c>
      <c r="K8015" s="3">
        <v>40</v>
      </c>
      <c r="L8015">
        <v>500</v>
      </c>
      <c r="M8015" s="3">
        <v>20000</v>
      </c>
      <c r="N8015" s="3">
        <v>8000</v>
      </c>
      <c r="O8015" t="s">
        <v>31</v>
      </c>
    </row>
    <row r="8016" spans="1:15" hidden="1" x14ac:dyDescent="0.3">
      <c r="A8016" t="s">
        <v>22</v>
      </c>
      <c r="B8016">
        <v>1185732</v>
      </c>
      <c r="C8016" s="1">
        <v>44442</v>
      </c>
      <c r="D8016" s="1" t="str">
        <f>TEXT(Table1[[#This Row],[Invoice Date]],"yyyy")</f>
        <v>2021</v>
      </c>
      <c r="E8016" t="s">
        <v>38</v>
      </c>
      <c r="F8016" t="s">
        <v>102</v>
      </c>
      <c r="G8016" t="s">
        <v>103</v>
      </c>
      <c r="H8016" t="s">
        <v>25</v>
      </c>
      <c r="I8016" t="str">
        <f>IF(ISNUMBER(SEARCH( "Women's",Table1[[#This Row],[Product]])), "Women","Male")</f>
        <v>Male</v>
      </c>
      <c r="J8016" t="str">
        <f>IF(ISNUMBER(SEARCH( "Apparel",Table1[[#This Row],[Product]])), "Apparel","Footwear")</f>
        <v>Footwear</v>
      </c>
      <c r="K8016" s="3">
        <v>55</v>
      </c>
      <c r="L8016">
        <v>500</v>
      </c>
      <c r="M8016" s="3">
        <v>27500</v>
      </c>
      <c r="N8016" s="3">
        <v>11000</v>
      </c>
      <c r="O8016" t="s">
        <v>31</v>
      </c>
    </row>
    <row r="8017" spans="1:15" hidden="1" x14ac:dyDescent="0.3">
      <c r="A8017" t="s">
        <v>22</v>
      </c>
      <c r="B8017">
        <v>1185732</v>
      </c>
      <c r="C8017" s="1">
        <v>44536</v>
      </c>
      <c r="D8017" s="1" t="str">
        <f>TEXT(Table1[[#This Row],[Invoice Date]],"yyyy")</f>
        <v>2021</v>
      </c>
      <c r="E8017" t="s">
        <v>38</v>
      </c>
      <c r="F8017" t="s">
        <v>104</v>
      </c>
      <c r="G8017" t="s">
        <v>105</v>
      </c>
      <c r="H8017" t="s">
        <v>25</v>
      </c>
      <c r="I8017" t="str">
        <f>IF(ISNUMBER(SEARCH( "Women's",Table1[[#This Row],[Product]])), "Women","Male")</f>
        <v>Male</v>
      </c>
      <c r="J8017" t="str">
        <f>IF(ISNUMBER(SEARCH( "Apparel",Table1[[#This Row],[Product]])), "Apparel","Footwear")</f>
        <v>Footwear</v>
      </c>
      <c r="K8017" s="3">
        <v>60</v>
      </c>
      <c r="L8017">
        <v>500</v>
      </c>
      <c r="M8017" s="3">
        <v>30000</v>
      </c>
      <c r="N8017" s="3">
        <v>10500</v>
      </c>
      <c r="O8017" t="s">
        <v>31</v>
      </c>
    </row>
    <row r="8018" spans="1:15" hidden="1" x14ac:dyDescent="0.3">
      <c r="A8018" t="s">
        <v>22</v>
      </c>
      <c r="B8018">
        <v>1185732</v>
      </c>
      <c r="C8018" s="1">
        <v>44242</v>
      </c>
      <c r="D8018" s="1" t="str">
        <f>TEXT(Table1[[#This Row],[Invoice Date]],"yyyy")</f>
        <v>2021</v>
      </c>
      <c r="E8018" t="s">
        <v>38</v>
      </c>
      <c r="F8018" t="s">
        <v>104</v>
      </c>
      <c r="G8018" t="s">
        <v>105</v>
      </c>
      <c r="H8018" t="s">
        <v>25</v>
      </c>
      <c r="I8018" t="str">
        <f>IF(ISNUMBER(SEARCH( "Women's",Table1[[#This Row],[Product]])), "Women","Male")</f>
        <v>Male</v>
      </c>
      <c r="J8018" t="str">
        <f>IF(ISNUMBER(SEARCH( "Apparel",Table1[[#This Row],[Product]])), "Apparel","Footwear")</f>
        <v>Footwear</v>
      </c>
      <c r="K8018" s="3">
        <v>40</v>
      </c>
      <c r="L8018">
        <v>500</v>
      </c>
      <c r="M8018" s="3">
        <v>20000</v>
      </c>
      <c r="N8018" s="3">
        <v>6000</v>
      </c>
      <c r="O8018" t="s">
        <v>31</v>
      </c>
    </row>
    <row r="8019" spans="1:15" hidden="1" x14ac:dyDescent="0.3">
      <c r="A8019" t="s">
        <v>45</v>
      </c>
      <c r="B8019">
        <v>1185732</v>
      </c>
      <c r="C8019" s="1">
        <v>44387</v>
      </c>
      <c r="D8019" s="1" t="str">
        <f>TEXT(Table1[[#This Row],[Invoice Date]],"yyyy")</f>
        <v>2021</v>
      </c>
      <c r="E8019" t="s">
        <v>38</v>
      </c>
      <c r="F8019" t="s">
        <v>119</v>
      </c>
      <c r="G8019" t="s">
        <v>120</v>
      </c>
      <c r="H8019" t="s">
        <v>16</v>
      </c>
      <c r="I8019" t="str">
        <f>IF(ISNUMBER(SEARCH( "Women's",Table1[[#This Row],[Product]])), "Women","Male")</f>
        <v>Women</v>
      </c>
      <c r="J8019" t="str">
        <f>IF(ISNUMBER(SEARCH( "Apparel",Table1[[#This Row],[Product]])), "Apparel","Footwear")</f>
        <v>Apparel</v>
      </c>
      <c r="K8019" s="3">
        <v>65</v>
      </c>
      <c r="L8019">
        <v>500</v>
      </c>
      <c r="M8019" s="3">
        <v>32500</v>
      </c>
      <c r="N8019" s="3">
        <v>13000</v>
      </c>
      <c r="O8019" t="s">
        <v>31</v>
      </c>
    </row>
    <row r="8020" spans="1:15" hidden="1" x14ac:dyDescent="0.3">
      <c r="A8020" t="s">
        <v>37</v>
      </c>
      <c r="B8020">
        <v>1185732</v>
      </c>
      <c r="C8020" s="1">
        <v>44220</v>
      </c>
      <c r="D8020" s="1" t="str">
        <f>TEXT(Table1[[#This Row],[Invoice Date]],"yyyy")</f>
        <v>2021</v>
      </c>
      <c r="E8020" t="s">
        <v>38</v>
      </c>
      <c r="F8020" t="s">
        <v>121</v>
      </c>
      <c r="G8020" t="s">
        <v>122</v>
      </c>
      <c r="H8020" t="s">
        <v>25</v>
      </c>
      <c r="I8020" t="str">
        <f>IF(ISNUMBER(SEARCH( "Women's",Table1[[#This Row],[Product]])), "Women","Male")</f>
        <v>Male</v>
      </c>
      <c r="J8020" t="str">
        <f>IF(ISNUMBER(SEARCH( "Apparel",Table1[[#This Row],[Product]])), "Apparel","Footwear")</f>
        <v>Footwear</v>
      </c>
      <c r="K8020" s="3">
        <v>55</v>
      </c>
      <c r="L8020">
        <v>500</v>
      </c>
      <c r="M8020" s="3">
        <v>27500</v>
      </c>
      <c r="N8020" s="3">
        <v>9625</v>
      </c>
      <c r="O8020" t="s">
        <v>26</v>
      </c>
    </row>
    <row r="8021" spans="1:15" hidden="1" x14ac:dyDescent="0.3">
      <c r="A8021" t="s">
        <v>37</v>
      </c>
      <c r="B8021">
        <v>1185732</v>
      </c>
      <c r="C8021" s="1">
        <v>44359</v>
      </c>
      <c r="D8021" s="1" t="str">
        <f>TEXT(Table1[[#This Row],[Invoice Date]],"yyyy")</f>
        <v>2021</v>
      </c>
      <c r="E8021" t="s">
        <v>28</v>
      </c>
      <c r="F8021" t="s">
        <v>112</v>
      </c>
      <c r="G8021" t="s">
        <v>113</v>
      </c>
      <c r="H8021" t="s">
        <v>25</v>
      </c>
      <c r="I8021" t="str">
        <f>IF(ISNUMBER(SEARCH( "Women's",Table1[[#This Row],[Product]])), "Women","Male")</f>
        <v>Male</v>
      </c>
      <c r="J8021" t="str">
        <f>IF(ISNUMBER(SEARCH( "Apparel",Table1[[#This Row],[Product]])), "Apparel","Footwear")</f>
        <v>Footwear</v>
      </c>
      <c r="K8021" s="3">
        <v>50</v>
      </c>
      <c r="L8021">
        <v>495</v>
      </c>
      <c r="M8021" s="3">
        <v>24750</v>
      </c>
      <c r="N8021" s="3">
        <v>9900</v>
      </c>
      <c r="O8021" t="s">
        <v>26</v>
      </c>
    </row>
    <row r="8022" spans="1:15" hidden="1" x14ac:dyDescent="0.3">
      <c r="A8022" t="s">
        <v>37</v>
      </c>
      <c r="B8022">
        <v>1185732</v>
      </c>
      <c r="C8022" s="1">
        <v>44371</v>
      </c>
      <c r="D8022" s="1" t="str">
        <f>TEXT(Table1[[#This Row],[Invoice Date]],"yyyy")</f>
        <v>2021</v>
      </c>
      <c r="E8022" t="s">
        <v>28</v>
      </c>
      <c r="F8022" t="s">
        <v>112</v>
      </c>
      <c r="G8022" t="s">
        <v>113</v>
      </c>
      <c r="H8022" t="s">
        <v>25</v>
      </c>
      <c r="I8022" t="str">
        <f>IF(ISNUMBER(SEARCH( "Women's",Table1[[#This Row],[Product]])), "Women","Male")</f>
        <v>Male</v>
      </c>
      <c r="J8022" t="str">
        <f>IF(ISNUMBER(SEARCH( "Apparel",Table1[[#This Row],[Product]])), "Apparel","Footwear")</f>
        <v>Footwear</v>
      </c>
      <c r="K8022" s="3">
        <v>60</v>
      </c>
      <c r="L8022">
        <v>495</v>
      </c>
      <c r="M8022" s="3">
        <v>29700</v>
      </c>
      <c r="N8022" s="3">
        <v>11880</v>
      </c>
      <c r="O8022" t="s">
        <v>26</v>
      </c>
    </row>
    <row r="8023" spans="1:15" hidden="1" x14ac:dyDescent="0.3">
      <c r="A8023" t="s">
        <v>45</v>
      </c>
      <c r="B8023">
        <v>1185732</v>
      </c>
      <c r="C8023" s="1">
        <v>44505</v>
      </c>
      <c r="D8023" s="1" t="str">
        <f>TEXT(Table1[[#This Row],[Invoice Date]],"yyyy")</f>
        <v>2021</v>
      </c>
      <c r="E8023" t="s">
        <v>38</v>
      </c>
      <c r="F8023" t="s">
        <v>116</v>
      </c>
      <c r="G8023" t="s">
        <v>80</v>
      </c>
      <c r="H8023" t="s">
        <v>25</v>
      </c>
      <c r="I8023" t="str">
        <f>IF(ISNUMBER(SEARCH( "Women's",Table1[[#This Row],[Product]])), "Women","Male")</f>
        <v>Male</v>
      </c>
      <c r="J8023" t="str">
        <f>IF(ISNUMBER(SEARCH( "Apparel",Table1[[#This Row],[Product]])), "Apparel","Footwear")</f>
        <v>Footwear</v>
      </c>
      <c r="K8023" s="3">
        <v>55</v>
      </c>
      <c r="L8023">
        <v>495</v>
      </c>
      <c r="M8023" s="3">
        <v>27225</v>
      </c>
      <c r="N8023" s="3">
        <v>9529</v>
      </c>
      <c r="O8023" t="s">
        <v>26</v>
      </c>
    </row>
    <row r="8024" spans="1:15" x14ac:dyDescent="0.3">
      <c r="A8024" t="s">
        <v>37</v>
      </c>
      <c r="B8024">
        <v>1185732</v>
      </c>
      <c r="C8024" s="1">
        <v>44266</v>
      </c>
      <c r="D8024" s="1" t="str">
        <f>TEXT(Table1[[#This Row],[Invoice Date]],"yyyy")</f>
        <v>2021</v>
      </c>
      <c r="E8024" t="s">
        <v>28</v>
      </c>
      <c r="F8024" t="s">
        <v>81</v>
      </c>
      <c r="G8024" t="s">
        <v>82</v>
      </c>
      <c r="H8024" t="s">
        <v>25</v>
      </c>
      <c r="I8024" t="str">
        <f>IF(ISNUMBER(SEARCH( "Women's",Table1[[#This Row],[Product]])), "Women","Male")</f>
        <v>Male</v>
      </c>
      <c r="J8024" t="str">
        <f>IF(ISNUMBER(SEARCH( "Apparel",Table1[[#This Row],[Product]])), "Apparel","Footwear")</f>
        <v>Footwear</v>
      </c>
      <c r="K8024" s="3">
        <v>40</v>
      </c>
      <c r="L8024">
        <v>495</v>
      </c>
      <c r="M8024" s="3">
        <v>19800</v>
      </c>
      <c r="N8024" s="3">
        <v>6930</v>
      </c>
      <c r="O8024" t="s">
        <v>17</v>
      </c>
    </row>
    <row r="8025" spans="1:15" x14ac:dyDescent="0.3">
      <c r="A8025" t="s">
        <v>37</v>
      </c>
      <c r="B8025">
        <v>1185732</v>
      </c>
      <c r="C8025" s="1">
        <v>44329</v>
      </c>
      <c r="D8025" s="1" t="str">
        <f>TEXT(Table1[[#This Row],[Invoice Date]],"yyyy")</f>
        <v>2021</v>
      </c>
      <c r="E8025" t="s">
        <v>28</v>
      </c>
      <c r="F8025" t="s">
        <v>81</v>
      </c>
      <c r="G8025" t="s">
        <v>82</v>
      </c>
      <c r="H8025" t="s">
        <v>25</v>
      </c>
      <c r="I8025" t="str">
        <f>IF(ISNUMBER(SEARCH( "Women's",Table1[[#This Row],[Product]])), "Women","Male")</f>
        <v>Male</v>
      </c>
      <c r="J8025" t="str">
        <f>IF(ISNUMBER(SEARCH( "Apparel",Table1[[#This Row],[Product]])), "Apparel","Footwear")</f>
        <v>Footwear</v>
      </c>
      <c r="K8025" s="3">
        <v>60</v>
      </c>
      <c r="L8025">
        <v>495</v>
      </c>
      <c r="M8025" s="3">
        <v>29700</v>
      </c>
      <c r="N8025" s="3">
        <v>10395</v>
      </c>
      <c r="O8025" t="s">
        <v>17</v>
      </c>
    </row>
    <row r="8026" spans="1:15" x14ac:dyDescent="0.3">
      <c r="A8026" t="s">
        <v>22</v>
      </c>
      <c r="B8026">
        <v>1185732</v>
      </c>
      <c r="C8026" s="1">
        <v>44263</v>
      </c>
      <c r="D8026" s="1" t="str">
        <f>TEXT(Table1[[#This Row],[Invoice Date]],"yyyy")</f>
        <v>2021</v>
      </c>
      <c r="E8026" t="s">
        <v>28</v>
      </c>
      <c r="F8026" t="s">
        <v>83</v>
      </c>
      <c r="G8026" t="s">
        <v>84</v>
      </c>
      <c r="H8026" t="s">
        <v>25</v>
      </c>
      <c r="I8026" t="str">
        <f>IF(ISNUMBER(SEARCH( "Women's",Table1[[#This Row],[Product]])), "Women","Male")</f>
        <v>Male</v>
      </c>
      <c r="J8026" t="str">
        <f>IF(ISNUMBER(SEARCH( "Apparel",Table1[[#This Row],[Product]])), "Apparel","Footwear")</f>
        <v>Footwear</v>
      </c>
      <c r="K8026" s="3">
        <v>30</v>
      </c>
      <c r="L8026">
        <v>495</v>
      </c>
      <c r="M8026" s="3">
        <v>14850</v>
      </c>
      <c r="N8026" s="3">
        <v>5198</v>
      </c>
      <c r="O8026" t="s">
        <v>17</v>
      </c>
    </row>
    <row r="8027" spans="1:15" hidden="1" x14ac:dyDescent="0.3">
      <c r="A8027" t="s">
        <v>22</v>
      </c>
      <c r="B8027">
        <v>1185732</v>
      </c>
      <c r="C8027" s="1">
        <v>44326</v>
      </c>
      <c r="D8027" s="1" t="str">
        <f>TEXT(Table1[[#This Row],[Invoice Date]],"yyyy")</f>
        <v>2021</v>
      </c>
      <c r="E8027" t="s">
        <v>28</v>
      </c>
      <c r="F8027" t="s">
        <v>83</v>
      </c>
      <c r="G8027" t="s">
        <v>84</v>
      </c>
      <c r="H8027" t="s">
        <v>25</v>
      </c>
      <c r="I8027" t="str">
        <f>IF(ISNUMBER(SEARCH( "Women's",Table1[[#This Row],[Product]])), "Women","Male")</f>
        <v>Male</v>
      </c>
      <c r="J8027" t="str">
        <f>IF(ISNUMBER(SEARCH( "Apparel",Table1[[#This Row],[Product]])), "Apparel","Footwear")</f>
        <v>Footwear</v>
      </c>
      <c r="K8027" s="3">
        <v>60</v>
      </c>
      <c r="L8027">
        <v>495</v>
      </c>
      <c r="M8027" s="3">
        <v>29700</v>
      </c>
      <c r="N8027" s="3">
        <v>10395</v>
      </c>
      <c r="O8027" t="s">
        <v>31</v>
      </c>
    </row>
    <row r="8028" spans="1:15" hidden="1" x14ac:dyDescent="0.3">
      <c r="A8028" t="s">
        <v>18</v>
      </c>
      <c r="B8028">
        <v>1185732</v>
      </c>
      <c r="C8028" s="1">
        <v>44320</v>
      </c>
      <c r="D8028" s="1" t="str">
        <f>TEXT(Table1[[#This Row],[Invoice Date]],"yyyy")</f>
        <v>2021</v>
      </c>
      <c r="E8028" t="s">
        <v>28</v>
      </c>
      <c r="F8028" t="s">
        <v>35</v>
      </c>
      <c r="G8028" t="s">
        <v>36</v>
      </c>
      <c r="H8028" t="s">
        <v>25</v>
      </c>
      <c r="I8028" t="str">
        <f>IF(ISNUMBER(SEARCH( "Women's",Table1[[#This Row],[Product]])), "Women","Male")</f>
        <v>Male</v>
      </c>
      <c r="J8028" t="str">
        <f>IF(ISNUMBER(SEARCH( "Apparel",Table1[[#This Row],[Product]])), "Apparel","Footwear")</f>
        <v>Footwear</v>
      </c>
      <c r="K8028" s="3">
        <v>60</v>
      </c>
      <c r="L8028">
        <v>495</v>
      </c>
      <c r="M8028" s="3">
        <v>29700</v>
      </c>
      <c r="N8028" s="3">
        <v>8910</v>
      </c>
      <c r="O8028" t="s">
        <v>31</v>
      </c>
    </row>
    <row r="8029" spans="1:15" hidden="1" x14ac:dyDescent="0.3">
      <c r="A8029" t="s">
        <v>57</v>
      </c>
      <c r="B8029">
        <v>1185732</v>
      </c>
      <c r="C8029" s="1">
        <v>44261</v>
      </c>
      <c r="D8029" s="1" t="str">
        <f>TEXT(Table1[[#This Row],[Invoice Date]],"yyyy")</f>
        <v>2021</v>
      </c>
      <c r="E8029" t="s">
        <v>38</v>
      </c>
      <c r="F8029" t="s">
        <v>77</v>
      </c>
      <c r="G8029" t="s">
        <v>78</v>
      </c>
      <c r="H8029" t="s">
        <v>25</v>
      </c>
      <c r="I8029" t="str">
        <f>IF(ISNUMBER(SEARCH( "Women's",Table1[[#This Row],[Product]])), "Women","Male")</f>
        <v>Male</v>
      </c>
      <c r="J8029" t="str">
        <f>IF(ISNUMBER(SEARCH( "Apparel",Table1[[#This Row],[Product]])), "Apparel","Footwear")</f>
        <v>Footwear</v>
      </c>
      <c r="K8029" s="3">
        <v>35</v>
      </c>
      <c r="L8029">
        <v>495</v>
      </c>
      <c r="M8029" s="3">
        <v>17325</v>
      </c>
      <c r="N8029" s="3">
        <v>6064</v>
      </c>
      <c r="O8029" t="s">
        <v>31</v>
      </c>
    </row>
    <row r="8030" spans="1:15" hidden="1" x14ac:dyDescent="0.3">
      <c r="A8030" t="s">
        <v>22</v>
      </c>
      <c r="B8030">
        <v>1185732</v>
      </c>
      <c r="C8030" s="1">
        <v>44329</v>
      </c>
      <c r="D8030" s="1" t="str">
        <f>TEXT(Table1[[#This Row],[Invoice Date]],"yyyy")</f>
        <v>2021</v>
      </c>
      <c r="E8030" t="s">
        <v>38</v>
      </c>
      <c r="F8030" t="s">
        <v>106</v>
      </c>
      <c r="G8030" t="s">
        <v>107</v>
      </c>
      <c r="H8030" t="s">
        <v>25</v>
      </c>
      <c r="I8030" t="str">
        <f>IF(ISNUMBER(SEARCH( "Women's",Table1[[#This Row],[Product]])), "Women","Male")</f>
        <v>Male</v>
      </c>
      <c r="J8030" t="str">
        <f>IF(ISNUMBER(SEARCH( "Apparel",Table1[[#This Row],[Product]])), "Apparel","Footwear")</f>
        <v>Footwear</v>
      </c>
      <c r="K8030" s="3">
        <v>55</v>
      </c>
      <c r="L8030">
        <v>495</v>
      </c>
      <c r="M8030" s="3">
        <v>27225</v>
      </c>
      <c r="N8030" s="3">
        <v>8168</v>
      </c>
      <c r="O8030" t="s">
        <v>31</v>
      </c>
    </row>
    <row r="8031" spans="1:15" hidden="1" x14ac:dyDescent="0.3">
      <c r="A8031" t="s">
        <v>37</v>
      </c>
      <c r="B8031">
        <v>1185732</v>
      </c>
      <c r="C8031" s="1">
        <v>44347</v>
      </c>
      <c r="D8031" s="1" t="str">
        <f>TEXT(Table1[[#This Row],[Invoice Date]],"yyyy")</f>
        <v>2021</v>
      </c>
      <c r="E8031" t="s">
        <v>42</v>
      </c>
      <c r="F8031" t="s">
        <v>60</v>
      </c>
      <c r="G8031" t="s">
        <v>70</v>
      </c>
      <c r="H8031" t="s">
        <v>25</v>
      </c>
      <c r="I8031" t="str">
        <f>IF(ISNUMBER(SEARCH( "Women's",Table1[[#This Row],[Product]])), "Women","Male")</f>
        <v>Male</v>
      </c>
      <c r="J8031" t="str">
        <f>IF(ISNUMBER(SEARCH( "Apparel",Table1[[#This Row],[Product]])), "Apparel","Footwear")</f>
        <v>Footwear</v>
      </c>
      <c r="K8031" s="3">
        <v>45</v>
      </c>
      <c r="L8031">
        <v>475</v>
      </c>
      <c r="M8031" s="3">
        <v>21375</v>
      </c>
      <c r="N8031" s="3">
        <v>8550</v>
      </c>
      <c r="O8031" t="s">
        <v>26</v>
      </c>
    </row>
    <row r="8032" spans="1:15" hidden="1" x14ac:dyDescent="0.3">
      <c r="A8032" t="s">
        <v>22</v>
      </c>
      <c r="B8032">
        <v>1197831</v>
      </c>
      <c r="C8032" s="1">
        <v>44427</v>
      </c>
      <c r="D8032" s="1" t="str">
        <f>TEXT(Table1[[#This Row],[Invoice Date]],"yyyy")</f>
        <v>2021</v>
      </c>
      <c r="E8032" t="s">
        <v>19</v>
      </c>
      <c r="F8032" t="s">
        <v>53</v>
      </c>
      <c r="G8032" t="s">
        <v>62</v>
      </c>
      <c r="H8032" t="s">
        <v>27</v>
      </c>
      <c r="I8032" t="str">
        <f>IF(ISNUMBER(SEARCH( "Women's",Table1[[#This Row],[Product]])), "Women","Male")</f>
        <v>Women</v>
      </c>
      <c r="J8032" t="str">
        <f>IF(ISNUMBER(SEARCH( "Apparel",Table1[[#This Row],[Product]])), "Apparel","Footwear")</f>
        <v>Footwear</v>
      </c>
      <c r="K8032" s="3">
        <v>35</v>
      </c>
      <c r="L8032">
        <v>475</v>
      </c>
      <c r="M8032" s="3">
        <v>16625</v>
      </c>
      <c r="N8032" s="3">
        <v>4988</v>
      </c>
      <c r="O8032" t="s">
        <v>26</v>
      </c>
    </row>
    <row r="8033" spans="1:15" hidden="1" x14ac:dyDescent="0.3">
      <c r="A8033" t="s">
        <v>22</v>
      </c>
      <c r="B8033">
        <v>1197831</v>
      </c>
      <c r="C8033" s="1">
        <v>44483</v>
      </c>
      <c r="D8033" s="1" t="str">
        <f>TEXT(Table1[[#This Row],[Invoice Date]],"yyyy")</f>
        <v>2021</v>
      </c>
      <c r="E8033" t="s">
        <v>19</v>
      </c>
      <c r="F8033" t="s">
        <v>53</v>
      </c>
      <c r="G8033" t="s">
        <v>62</v>
      </c>
      <c r="H8033" t="s">
        <v>64</v>
      </c>
      <c r="I8033" t="str">
        <f>IF(ISNUMBER(SEARCH( "Women's",Table1[[#This Row],[Product]])), "Women","Male")</f>
        <v>Male</v>
      </c>
      <c r="J8033" t="str">
        <f>IF(ISNUMBER(SEARCH( "Apparel",Table1[[#This Row],[Product]])), "Apparel","Footwear")</f>
        <v>Apparel</v>
      </c>
      <c r="K8033" s="3">
        <v>60</v>
      </c>
      <c r="L8033">
        <v>475</v>
      </c>
      <c r="M8033" s="3">
        <v>28500</v>
      </c>
      <c r="N8033" s="3">
        <v>9975</v>
      </c>
      <c r="O8033" t="s">
        <v>26</v>
      </c>
    </row>
    <row r="8034" spans="1:15" hidden="1" x14ac:dyDescent="0.3">
      <c r="A8034" t="s">
        <v>37</v>
      </c>
      <c r="B8034">
        <v>1185732</v>
      </c>
      <c r="C8034" s="1">
        <v>44497</v>
      </c>
      <c r="D8034" s="1" t="str">
        <f>TEXT(Table1[[#This Row],[Invoice Date]],"yyyy")</f>
        <v>2021</v>
      </c>
      <c r="E8034" t="s">
        <v>38</v>
      </c>
      <c r="F8034" t="s">
        <v>129</v>
      </c>
      <c r="G8034" t="s">
        <v>130</v>
      </c>
      <c r="H8034" t="s">
        <v>25</v>
      </c>
      <c r="I8034" t="str">
        <f>IF(ISNUMBER(SEARCH( "Women's",Table1[[#This Row],[Product]])), "Women","Male")</f>
        <v>Male</v>
      </c>
      <c r="J8034" t="str">
        <f>IF(ISNUMBER(SEARCH( "Apparel",Table1[[#This Row],[Product]])), "Apparel","Footwear")</f>
        <v>Footwear</v>
      </c>
      <c r="K8034" s="3">
        <v>45</v>
      </c>
      <c r="L8034">
        <v>475</v>
      </c>
      <c r="M8034" s="3">
        <v>21375</v>
      </c>
      <c r="N8034" s="3">
        <v>11756</v>
      </c>
      <c r="O8034" t="s">
        <v>26</v>
      </c>
    </row>
    <row r="8035" spans="1:15" hidden="1" x14ac:dyDescent="0.3">
      <c r="A8035" t="s">
        <v>37</v>
      </c>
      <c r="B8035">
        <v>1185732</v>
      </c>
      <c r="C8035" s="1">
        <v>44539</v>
      </c>
      <c r="D8035" s="1" t="str">
        <f>TEXT(Table1[[#This Row],[Invoice Date]],"yyyy")</f>
        <v>2021</v>
      </c>
      <c r="E8035" t="s">
        <v>38</v>
      </c>
      <c r="F8035" t="s">
        <v>129</v>
      </c>
      <c r="G8035" t="s">
        <v>130</v>
      </c>
      <c r="H8035" t="s">
        <v>25</v>
      </c>
      <c r="I8035" t="str">
        <f>IF(ISNUMBER(SEARCH( "Women's",Table1[[#This Row],[Product]])), "Women","Male")</f>
        <v>Male</v>
      </c>
      <c r="J8035" t="str">
        <f>IF(ISNUMBER(SEARCH( "Apparel",Table1[[#This Row],[Product]])), "Apparel","Footwear")</f>
        <v>Footwear</v>
      </c>
      <c r="K8035" s="3">
        <v>65</v>
      </c>
      <c r="L8035">
        <v>475</v>
      </c>
      <c r="M8035" s="3">
        <v>30875</v>
      </c>
      <c r="N8035" s="3">
        <v>15438</v>
      </c>
      <c r="O8035" t="s">
        <v>26</v>
      </c>
    </row>
    <row r="8036" spans="1:15" hidden="1" x14ac:dyDescent="0.3">
      <c r="A8036" t="s">
        <v>37</v>
      </c>
      <c r="B8036">
        <v>1185732</v>
      </c>
      <c r="C8036" s="1">
        <v>44557</v>
      </c>
      <c r="D8036" s="1" t="str">
        <f>TEXT(Table1[[#This Row],[Invoice Date]],"yyyy")</f>
        <v>2021</v>
      </c>
      <c r="E8036" t="s">
        <v>38</v>
      </c>
      <c r="F8036" t="s">
        <v>129</v>
      </c>
      <c r="G8036" t="s">
        <v>130</v>
      </c>
      <c r="H8036" t="s">
        <v>25</v>
      </c>
      <c r="I8036" t="str">
        <f>IF(ISNUMBER(SEARCH( "Women's",Table1[[#This Row],[Product]])), "Women","Male")</f>
        <v>Male</v>
      </c>
      <c r="J8036" t="str">
        <f>IF(ISNUMBER(SEARCH( "Apparel",Table1[[#This Row],[Product]])), "Apparel","Footwear")</f>
        <v>Footwear</v>
      </c>
      <c r="K8036" s="3">
        <v>70</v>
      </c>
      <c r="L8036">
        <v>475</v>
      </c>
      <c r="M8036" s="3">
        <v>33250</v>
      </c>
      <c r="N8036" s="3">
        <v>18288</v>
      </c>
      <c r="O8036" t="s">
        <v>26</v>
      </c>
    </row>
    <row r="8037" spans="1:15" hidden="1" x14ac:dyDescent="0.3">
      <c r="A8037" t="s">
        <v>18</v>
      </c>
      <c r="B8037">
        <v>1128299</v>
      </c>
      <c r="C8037" s="1">
        <v>43837</v>
      </c>
      <c r="D8037" s="1" t="str">
        <f>TEXT(Table1[[#This Row],[Invoice Date]],"yyyy")</f>
        <v>2020</v>
      </c>
      <c r="E8037" t="s">
        <v>42</v>
      </c>
      <c r="F8037" t="s">
        <v>110</v>
      </c>
      <c r="G8037" t="s">
        <v>111</v>
      </c>
      <c r="H8037" t="s">
        <v>16</v>
      </c>
      <c r="I8037" t="str">
        <f>IF(ISNUMBER(SEARCH( "Women's",Table1[[#This Row],[Product]])), "Women","Male")</f>
        <v>Women</v>
      </c>
      <c r="J8037" t="str">
        <f>IF(ISNUMBER(SEARCH( "Apparel",Table1[[#This Row],[Product]])), "Apparel","Footwear")</f>
        <v>Apparel</v>
      </c>
      <c r="K8037" s="3">
        <v>45</v>
      </c>
      <c r="L8037">
        <v>475</v>
      </c>
      <c r="M8037" s="3">
        <v>21375</v>
      </c>
      <c r="N8037" s="3">
        <v>4275</v>
      </c>
      <c r="O8037" t="s">
        <v>26</v>
      </c>
    </row>
    <row r="8038" spans="1:15" hidden="1" x14ac:dyDescent="0.3">
      <c r="A8038" t="s">
        <v>18</v>
      </c>
      <c r="B8038">
        <v>1128299</v>
      </c>
      <c r="C8038" s="1">
        <v>43877</v>
      </c>
      <c r="D8038" s="1" t="str">
        <f>TEXT(Table1[[#This Row],[Invoice Date]],"yyyy")</f>
        <v>2020</v>
      </c>
      <c r="E8038" t="s">
        <v>42</v>
      </c>
      <c r="F8038" t="s">
        <v>110</v>
      </c>
      <c r="G8038" t="s">
        <v>111</v>
      </c>
      <c r="H8038" t="s">
        <v>50</v>
      </c>
      <c r="I8038" t="str">
        <f>IF(ISNUMBER(SEARCH( "Women's",Table1[[#This Row],[Product]])), "Women","Male")</f>
        <v>Women</v>
      </c>
      <c r="J8038" t="str">
        <f>IF(ISNUMBER(SEARCH( "Apparel",Table1[[#This Row],[Product]])), "Apparel","Footwear")</f>
        <v>Footwear</v>
      </c>
      <c r="K8038" s="3">
        <v>65</v>
      </c>
      <c r="L8038">
        <v>475</v>
      </c>
      <c r="M8038" s="3">
        <v>30875</v>
      </c>
      <c r="N8038" s="3">
        <v>10806</v>
      </c>
      <c r="O8038" t="s">
        <v>31</v>
      </c>
    </row>
    <row r="8039" spans="1:15" hidden="1" x14ac:dyDescent="0.3">
      <c r="A8039" t="s">
        <v>18</v>
      </c>
      <c r="B8039">
        <v>1128299</v>
      </c>
      <c r="C8039" s="1">
        <v>43878</v>
      </c>
      <c r="D8039" s="1" t="str">
        <f>TEXT(Table1[[#This Row],[Invoice Date]],"yyyy")</f>
        <v>2020</v>
      </c>
      <c r="E8039" t="s">
        <v>42</v>
      </c>
      <c r="F8039" t="s">
        <v>110</v>
      </c>
      <c r="G8039" t="s">
        <v>111</v>
      </c>
      <c r="H8039" t="s">
        <v>64</v>
      </c>
      <c r="I8039" t="str">
        <f>IF(ISNUMBER(SEARCH( "Women's",Table1[[#This Row],[Product]])), "Women","Male")</f>
        <v>Male</v>
      </c>
      <c r="J8039" t="str">
        <f>IF(ISNUMBER(SEARCH( "Apparel",Table1[[#This Row],[Product]])), "Apparel","Footwear")</f>
        <v>Apparel</v>
      </c>
      <c r="K8039" s="3">
        <v>75</v>
      </c>
      <c r="L8039">
        <v>475</v>
      </c>
      <c r="M8039" s="3">
        <v>35625</v>
      </c>
      <c r="N8039" s="3">
        <v>19594</v>
      </c>
      <c r="O8039" t="s">
        <v>31</v>
      </c>
    </row>
    <row r="8040" spans="1:15" hidden="1" x14ac:dyDescent="0.3">
      <c r="A8040" t="s">
        <v>18</v>
      </c>
      <c r="B8040">
        <v>1128299</v>
      </c>
      <c r="C8040" s="1">
        <v>43898</v>
      </c>
      <c r="D8040" s="1" t="str">
        <f>TEXT(Table1[[#This Row],[Invoice Date]],"yyyy")</f>
        <v>2020</v>
      </c>
      <c r="E8040" t="s">
        <v>42</v>
      </c>
      <c r="F8040" t="s">
        <v>110</v>
      </c>
      <c r="G8040" t="s">
        <v>111</v>
      </c>
      <c r="H8040" t="s">
        <v>16</v>
      </c>
      <c r="I8040" t="str">
        <f>IF(ISNUMBER(SEARCH( "Women's",Table1[[#This Row],[Product]])), "Women","Male")</f>
        <v>Women</v>
      </c>
      <c r="J8040" t="str">
        <f>IF(ISNUMBER(SEARCH( "Apparel",Table1[[#This Row],[Product]])), "Apparel","Footwear")</f>
        <v>Apparel</v>
      </c>
      <c r="K8040" s="3">
        <v>75</v>
      </c>
      <c r="L8040">
        <v>475</v>
      </c>
      <c r="M8040" s="3">
        <v>35625</v>
      </c>
      <c r="N8040" s="3">
        <v>5344</v>
      </c>
      <c r="O8040" t="s">
        <v>31</v>
      </c>
    </row>
    <row r="8041" spans="1:15" hidden="1" x14ac:dyDescent="0.3">
      <c r="A8041" t="s">
        <v>18</v>
      </c>
      <c r="B8041">
        <v>1128299</v>
      </c>
      <c r="C8041" s="1">
        <v>43901</v>
      </c>
      <c r="D8041" s="1" t="str">
        <f>TEXT(Table1[[#This Row],[Invoice Date]],"yyyy")</f>
        <v>2020</v>
      </c>
      <c r="E8041" t="s">
        <v>42</v>
      </c>
      <c r="F8041" t="s">
        <v>110</v>
      </c>
      <c r="G8041" t="s">
        <v>111</v>
      </c>
      <c r="H8041" t="s">
        <v>27</v>
      </c>
      <c r="I8041" t="str">
        <f>IF(ISNUMBER(SEARCH( "Women's",Table1[[#This Row],[Product]])), "Women","Male")</f>
        <v>Women</v>
      </c>
      <c r="J8041" t="str">
        <f>IF(ISNUMBER(SEARCH( "Apparel",Table1[[#This Row],[Product]])), "Apparel","Footwear")</f>
        <v>Footwear</v>
      </c>
      <c r="K8041" s="3">
        <v>60</v>
      </c>
      <c r="L8041">
        <v>475</v>
      </c>
      <c r="M8041" s="3">
        <v>28500</v>
      </c>
      <c r="N8041" s="3">
        <v>9975</v>
      </c>
      <c r="O8041" t="s">
        <v>31</v>
      </c>
    </row>
    <row r="8042" spans="1:15" hidden="1" x14ac:dyDescent="0.3">
      <c r="A8042" t="s">
        <v>18</v>
      </c>
      <c r="B8042">
        <v>1128299</v>
      </c>
      <c r="C8042" s="1">
        <v>43902</v>
      </c>
      <c r="D8042" s="1" t="str">
        <f>TEXT(Table1[[#This Row],[Invoice Date]],"yyyy")</f>
        <v>2020</v>
      </c>
      <c r="E8042" t="s">
        <v>42</v>
      </c>
      <c r="F8042" t="s">
        <v>110</v>
      </c>
      <c r="G8042" t="s">
        <v>111</v>
      </c>
      <c r="H8042" t="s">
        <v>50</v>
      </c>
      <c r="I8042" t="str">
        <f>IF(ISNUMBER(SEARCH( "Women's",Table1[[#This Row],[Product]])), "Women","Male")</f>
        <v>Women</v>
      </c>
      <c r="J8042" t="str">
        <f>IF(ISNUMBER(SEARCH( "Apparel",Table1[[#This Row],[Product]])), "Apparel","Footwear")</f>
        <v>Footwear</v>
      </c>
      <c r="K8042" s="3">
        <v>60</v>
      </c>
      <c r="L8042">
        <v>475</v>
      </c>
      <c r="M8042" s="3">
        <v>28500</v>
      </c>
      <c r="N8042" s="3">
        <v>8550</v>
      </c>
      <c r="O8042" t="s">
        <v>31</v>
      </c>
    </row>
    <row r="8043" spans="1:15" hidden="1" x14ac:dyDescent="0.3">
      <c r="A8043" t="s">
        <v>18</v>
      </c>
      <c r="B8043">
        <v>1128299</v>
      </c>
      <c r="C8043" s="1">
        <v>43910</v>
      </c>
      <c r="D8043" s="1" t="str">
        <f>TEXT(Table1[[#This Row],[Invoice Date]],"yyyy")</f>
        <v>2020</v>
      </c>
      <c r="E8043" t="s">
        <v>42</v>
      </c>
      <c r="F8043" t="s">
        <v>127</v>
      </c>
      <c r="G8043" t="s">
        <v>128</v>
      </c>
      <c r="H8043" t="s">
        <v>16</v>
      </c>
      <c r="I8043" t="str">
        <f>IF(ISNUMBER(SEARCH( "Women's",Table1[[#This Row],[Product]])), "Women","Male")</f>
        <v>Women</v>
      </c>
      <c r="J8043" t="str">
        <f>IF(ISNUMBER(SEARCH( "Apparel",Table1[[#This Row],[Product]])), "Apparel","Footwear")</f>
        <v>Apparel</v>
      </c>
      <c r="K8043" s="3">
        <v>40</v>
      </c>
      <c r="L8043">
        <v>475</v>
      </c>
      <c r="M8043" s="3">
        <v>19000</v>
      </c>
      <c r="N8043" s="3">
        <v>2850</v>
      </c>
      <c r="O8043" t="s">
        <v>31</v>
      </c>
    </row>
    <row r="8044" spans="1:15" hidden="1" x14ac:dyDescent="0.3">
      <c r="A8044" t="s">
        <v>18</v>
      </c>
      <c r="B8044">
        <v>1128299</v>
      </c>
      <c r="C8044" s="1">
        <v>43934</v>
      </c>
      <c r="D8044" s="1" t="str">
        <f>TEXT(Table1[[#This Row],[Invoice Date]],"yyyy")</f>
        <v>2020</v>
      </c>
      <c r="E8044" t="s">
        <v>42</v>
      </c>
      <c r="F8044" t="s">
        <v>127</v>
      </c>
      <c r="G8044" t="s">
        <v>128</v>
      </c>
      <c r="H8044" t="s">
        <v>16</v>
      </c>
      <c r="I8044" t="str">
        <f>IF(ISNUMBER(SEARCH( "Women's",Table1[[#This Row],[Product]])), "Women","Male")</f>
        <v>Women</v>
      </c>
      <c r="J8044" t="str">
        <f>IF(ISNUMBER(SEARCH( "Apparel",Table1[[#This Row],[Product]])), "Apparel","Footwear")</f>
        <v>Apparel</v>
      </c>
      <c r="K8044" s="3">
        <v>80</v>
      </c>
      <c r="L8044">
        <v>475</v>
      </c>
      <c r="M8044" s="3">
        <v>38000</v>
      </c>
      <c r="N8044" s="3">
        <v>11400</v>
      </c>
      <c r="O8044" t="s">
        <v>31</v>
      </c>
    </row>
    <row r="8045" spans="1:15" hidden="1" x14ac:dyDescent="0.3">
      <c r="A8045" t="s">
        <v>18</v>
      </c>
      <c r="B8045">
        <v>1128299</v>
      </c>
      <c r="C8045" s="1">
        <v>43944</v>
      </c>
      <c r="D8045" s="1" t="str">
        <f>TEXT(Table1[[#This Row],[Invoice Date]],"yyyy")</f>
        <v>2020</v>
      </c>
      <c r="E8045" t="s">
        <v>42</v>
      </c>
      <c r="F8045" t="s">
        <v>127</v>
      </c>
      <c r="G8045" t="s">
        <v>128</v>
      </c>
      <c r="H8045" t="s">
        <v>50</v>
      </c>
      <c r="I8045" t="str">
        <f>IF(ISNUMBER(SEARCH( "Women's",Table1[[#This Row],[Product]])), "Women","Male")</f>
        <v>Women</v>
      </c>
      <c r="J8045" t="str">
        <f>IF(ISNUMBER(SEARCH( "Apparel",Table1[[#This Row],[Product]])), "Apparel","Footwear")</f>
        <v>Footwear</v>
      </c>
      <c r="K8045" s="3">
        <v>65</v>
      </c>
      <c r="L8045">
        <v>475</v>
      </c>
      <c r="M8045" s="3">
        <v>30875</v>
      </c>
      <c r="N8045" s="3">
        <v>12350</v>
      </c>
      <c r="O8045" t="s">
        <v>31</v>
      </c>
    </row>
    <row r="8046" spans="1:15" hidden="1" x14ac:dyDescent="0.3">
      <c r="A8046" t="s">
        <v>18</v>
      </c>
      <c r="B8046">
        <v>1128299</v>
      </c>
      <c r="C8046" s="1">
        <v>44039</v>
      </c>
      <c r="D8046" s="1" t="str">
        <f>TEXT(Table1[[#This Row],[Invoice Date]],"yyyy")</f>
        <v>2020</v>
      </c>
      <c r="E8046" t="s">
        <v>42</v>
      </c>
      <c r="F8046" t="s">
        <v>91</v>
      </c>
      <c r="G8046" t="s">
        <v>92</v>
      </c>
      <c r="H8046" t="s">
        <v>27</v>
      </c>
      <c r="I8046" t="str">
        <f>IF(ISNUMBER(SEARCH( "Women's",Table1[[#This Row],[Product]])), "Women","Male")</f>
        <v>Women</v>
      </c>
      <c r="J8046" t="str">
        <f>IF(ISNUMBER(SEARCH( "Apparel",Table1[[#This Row],[Product]])), "Apparel","Footwear")</f>
        <v>Footwear</v>
      </c>
      <c r="K8046" s="3">
        <v>60</v>
      </c>
      <c r="L8046">
        <v>475</v>
      </c>
      <c r="M8046" s="3">
        <v>28500</v>
      </c>
      <c r="N8046" s="3">
        <v>7125</v>
      </c>
      <c r="O8046" t="s">
        <v>31</v>
      </c>
    </row>
    <row r="8047" spans="1:15" hidden="1" x14ac:dyDescent="0.3">
      <c r="A8047" t="s">
        <v>18</v>
      </c>
      <c r="B8047">
        <v>1128299</v>
      </c>
      <c r="C8047" s="1">
        <v>44047</v>
      </c>
      <c r="D8047" s="1" t="str">
        <f>TEXT(Table1[[#This Row],[Invoice Date]],"yyyy")</f>
        <v>2020</v>
      </c>
      <c r="E8047" t="s">
        <v>42</v>
      </c>
      <c r="F8047" t="s">
        <v>91</v>
      </c>
      <c r="G8047" t="s">
        <v>92</v>
      </c>
      <c r="H8047" t="s">
        <v>64</v>
      </c>
      <c r="I8047" t="str">
        <f>IF(ISNUMBER(SEARCH( "Women's",Table1[[#This Row],[Product]])), "Women","Male")</f>
        <v>Male</v>
      </c>
      <c r="J8047" t="str">
        <f>IF(ISNUMBER(SEARCH( "Apparel",Table1[[#This Row],[Product]])), "Apparel","Footwear")</f>
        <v>Apparel</v>
      </c>
      <c r="K8047" s="3">
        <v>90</v>
      </c>
      <c r="L8047">
        <v>475</v>
      </c>
      <c r="M8047" s="3">
        <v>42750</v>
      </c>
      <c r="N8047" s="3">
        <v>10688</v>
      </c>
      <c r="O8047" t="s">
        <v>31</v>
      </c>
    </row>
    <row r="8048" spans="1:15" hidden="1" x14ac:dyDescent="0.3">
      <c r="A8048" t="s">
        <v>37</v>
      </c>
      <c r="B8048">
        <v>1185732</v>
      </c>
      <c r="C8048" s="1">
        <v>44187</v>
      </c>
      <c r="D8048" s="1" t="str">
        <f>TEXT(Table1[[#This Row],[Invoice Date]],"yyyy")</f>
        <v>2020</v>
      </c>
      <c r="E8048" t="s">
        <v>28</v>
      </c>
      <c r="F8048" t="s">
        <v>98</v>
      </c>
      <c r="G8048" t="s">
        <v>99</v>
      </c>
      <c r="H8048" t="s">
        <v>25</v>
      </c>
      <c r="I8048" t="str">
        <f>IF(ISNUMBER(SEARCH( "Women's",Table1[[#This Row],[Product]])), "Women","Male")</f>
        <v>Male</v>
      </c>
      <c r="J8048" t="str">
        <f>IF(ISNUMBER(SEARCH( "Apparel",Table1[[#This Row],[Product]])), "Apparel","Footwear")</f>
        <v>Footwear</v>
      </c>
      <c r="K8048" s="3">
        <v>55</v>
      </c>
      <c r="L8048">
        <v>475</v>
      </c>
      <c r="M8048" s="3">
        <v>26125</v>
      </c>
      <c r="N8048" s="3">
        <v>9144</v>
      </c>
      <c r="O8048" t="s">
        <v>26</v>
      </c>
    </row>
    <row r="8049" spans="1:15" hidden="1" x14ac:dyDescent="0.3">
      <c r="A8049" t="s">
        <v>57</v>
      </c>
      <c r="B8049">
        <v>1189833</v>
      </c>
      <c r="C8049" s="1">
        <v>44193</v>
      </c>
      <c r="D8049" s="1" t="str">
        <f>TEXT(Table1[[#This Row],[Invoice Date]],"yyyy")</f>
        <v>2020</v>
      </c>
      <c r="E8049" t="s">
        <v>28</v>
      </c>
      <c r="F8049" t="s">
        <v>98</v>
      </c>
      <c r="G8049" t="s">
        <v>99</v>
      </c>
      <c r="H8049" t="s">
        <v>25</v>
      </c>
      <c r="I8049" t="str">
        <f>IF(ISNUMBER(SEARCH( "Women's",Table1[[#This Row],[Product]])), "Women","Male")</f>
        <v>Male</v>
      </c>
      <c r="J8049" t="str">
        <f>IF(ISNUMBER(SEARCH( "Apparel",Table1[[#This Row],[Product]])), "Apparel","Footwear")</f>
        <v>Footwear</v>
      </c>
      <c r="K8049" s="3">
        <v>35</v>
      </c>
      <c r="L8049">
        <v>475</v>
      </c>
      <c r="M8049" s="3">
        <v>16625</v>
      </c>
      <c r="N8049" s="3">
        <v>7481</v>
      </c>
      <c r="O8049" t="s">
        <v>26</v>
      </c>
    </row>
    <row r="8050" spans="1:15" hidden="1" x14ac:dyDescent="0.3">
      <c r="A8050" t="s">
        <v>57</v>
      </c>
      <c r="B8050">
        <v>1189833</v>
      </c>
      <c r="C8050" s="1">
        <v>44194</v>
      </c>
      <c r="D8050" s="1" t="str">
        <f>TEXT(Table1[[#This Row],[Invoice Date]],"yyyy")</f>
        <v>2020</v>
      </c>
      <c r="E8050" t="s">
        <v>28</v>
      </c>
      <c r="F8050" t="s">
        <v>98</v>
      </c>
      <c r="G8050" t="s">
        <v>99</v>
      </c>
      <c r="H8050" t="s">
        <v>34</v>
      </c>
      <c r="I8050" t="str">
        <f>IF(ISNUMBER(SEARCH( "Women's",Table1[[#This Row],[Product]])), "Women","Male")</f>
        <v>Male</v>
      </c>
      <c r="J8050" t="str">
        <f>IF(ISNUMBER(SEARCH( "Apparel",Table1[[#This Row],[Product]])), "Apparel","Footwear")</f>
        <v>Footwear</v>
      </c>
      <c r="K8050" s="3">
        <v>45</v>
      </c>
      <c r="L8050">
        <v>475</v>
      </c>
      <c r="M8050" s="3">
        <v>21375</v>
      </c>
      <c r="N8050" s="3">
        <v>6413</v>
      </c>
      <c r="O8050" t="s">
        <v>26</v>
      </c>
    </row>
    <row r="8051" spans="1:15" hidden="1" x14ac:dyDescent="0.3">
      <c r="A8051" t="s">
        <v>57</v>
      </c>
      <c r="B8051">
        <v>1189833</v>
      </c>
      <c r="C8051" s="1">
        <v>44195</v>
      </c>
      <c r="D8051" s="1" t="str">
        <f>TEXT(Table1[[#This Row],[Invoice Date]],"yyyy")</f>
        <v>2020</v>
      </c>
      <c r="E8051" t="s">
        <v>28</v>
      </c>
      <c r="F8051" t="s">
        <v>98</v>
      </c>
      <c r="G8051" t="s">
        <v>99</v>
      </c>
      <c r="H8051" t="s">
        <v>27</v>
      </c>
      <c r="I8051" t="str">
        <f>IF(ISNUMBER(SEARCH( "Women's",Table1[[#This Row],[Product]])), "Women","Male")</f>
        <v>Women</v>
      </c>
      <c r="J8051" t="str">
        <f>IF(ISNUMBER(SEARCH( "Apparel",Table1[[#This Row],[Product]])), "Apparel","Footwear")</f>
        <v>Footwear</v>
      </c>
      <c r="K8051" s="3">
        <v>45</v>
      </c>
      <c r="L8051">
        <v>475</v>
      </c>
      <c r="M8051" s="3">
        <v>21375</v>
      </c>
      <c r="N8051" s="3">
        <v>9619</v>
      </c>
      <c r="O8051" t="s">
        <v>26</v>
      </c>
    </row>
    <row r="8052" spans="1:15" hidden="1" x14ac:dyDescent="0.3">
      <c r="A8052" t="s">
        <v>57</v>
      </c>
      <c r="B8052">
        <v>1189833</v>
      </c>
      <c r="C8052" s="1">
        <v>44198</v>
      </c>
      <c r="D8052" s="1" t="str">
        <f>TEXT(Table1[[#This Row],[Invoice Date]],"yyyy")</f>
        <v>2021</v>
      </c>
      <c r="E8052" t="s">
        <v>28</v>
      </c>
      <c r="F8052" t="s">
        <v>125</v>
      </c>
      <c r="G8052" t="s">
        <v>126</v>
      </c>
      <c r="H8052" t="s">
        <v>16</v>
      </c>
      <c r="I8052" t="str">
        <f>IF(ISNUMBER(SEARCH( "Women's",Table1[[#This Row],[Product]])), "Women","Male")</f>
        <v>Women</v>
      </c>
      <c r="J8052" t="str">
        <f>IF(ISNUMBER(SEARCH( "Apparel",Table1[[#This Row],[Product]])), "Apparel","Footwear")</f>
        <v>Apparel</v>
      </c>
      <c r="K8052" s="3">
        <v>45</v>
      </c>
      <c r="L8052">
        <v>475</v>
      </c>
      <c r="M8052" s="3">
        <v>21375</v>
      </c>
      <c r="N8052" s="3">
        <v>5344</v>
      </c>
      <c r="O8052" t="s">
        <v>26</v>
      </c>
    </row>
    <row r="8053" spans="1:15" hidden="1" x14ac:dyDescent="0.3">
      <c r="A8053" t="s">
        <v>57</v>
      </c>
      <c r="B8053">
        <v>1189833</v>
      </c>
      <c r="C8053" s="1">
        <v>44233</v>
      </c>
      <c r="D8053" s="1" t="str">
        <f>TEXT(Table1[[#This Row],[Invoice Date]],"yyyy")</f>
        <v>2021</v>
      </c>
      <c r="E8053" t="s">
        <v>28</v>
      </c>
      <c r="F8053" t="s">
        <v>125</v>
      </c>
      <c r="G8053" t="s">
        <v>126</v>
      </c>
      <c r="H8053" t="s">
        <v>64</v>
      </c>
      <c r="I8053" t="str">
        <f>IF(ISNUMBER(SEARCH( "Women's",Table1[[#This Row],[Product]])), "Women","Male")</f>
        <v>Male</v>
      </c>
      <c r="J8053" t="str">
        <f>IF(ISNUMBER(SEARCH( "Apparel",Table1[[#This Row],[Product]])), "Apparel","Footwear")</f>
        <v>Apparel</v>
      </c>
      <c r="K8053" s="3">
        <v>45</v>
      </c>
      <c r="L8053">
        <v>475</v>
      </c>
      <c r="M8053" s="3">
        <v>21375</v>
      </c>
      <c r="N8053" s="3">
        <v>12825</v>
      </c>
      <c r="O8053" t="s">
        <v>26</v>
      </c>
    </row>
    <row r="8054" spans="1:15" hidden="1" x14ac:dyDescent="0.3">
      <c r="A8054" t="s">
        <v>57</v>
      </c>
      <c r="B8054">
        <v>1189833</v>
      </c>
      <c r="C8054" s="1">
        <v>44234</v>
      </c>
      <c r="D8054" s="1" t="str">
        <f>TEXT(Table1[[#This Row],[Invoice Date]],"yyyy")</f>
        <v>2021</v>
      </c>
      <c r="E8054" t="s">
        <v>28</v>
      </c>
      <c r="F8054" t="s">
        <v>125</v>
      </c>
      <c r="G8054" t="s">
        <v>126</v>
      </c>
      <c r="H8054" t="s">
        <v>16</v>
      </c>
      <c r="I8054" t="str">
        <f>IF(ISNUMBER(SEARCH( "Women's",Table1[[#This Row],[Product]])), "Women","Male")</f>
        <v>Women</v>
      </c>
      <c r="J8054" t="str">
        <f>IF(ISNUMBER(SEARCH( "Apparel",Table1[[#This Row],[Product]])), "Apparel","Footwear")</f>
        <v>Apparel</v>
      </c>
      <c r="K8054" s="3">
        <v>60</v>
      </c>
      <c r="L8054">
        <v>475</v>
      </c>
      <c r="M8054" s="3">
        <v>28500</v>
      </c>
      <c r="N8054" s="3">
        <v>7125</v>
      </c>
      <c r="O8054" t="s">
        <v>26</v>
      </c>
    </row>
    <row r="8055" spans="1:15" hidden="1" x14ac:dyDescent="0.3">
      <c r="A8055" t="s">
        <v>57</v>
      </c>
      <c r="B8055">
        <v>1189833</v>
      </c>
      <c r="C8055" s="1">
        <v>44258</v>
      </c>
      <c r="D8055" s="1" t="str">
        <f>TEXT(Table1[[#This Row],[Invoice Date]],"yyyy")</f>
        <v>2021</v>
      </c>
      <c r="E8055" t="s">
        <v>28</v>
      </c>
      <c r="F8055" t="s">
        <v>125</v>
      </c>
      <c r="G8055" t="s">
        <v>126</v>
      </c>
      <c r="H8055" t="s">
        <v>16</v>
      </c>
      <c r="I8055" t="str">
        <f>IF(ISNUMBER(SEARCH( "Women's",Table1[[#This Row],[Product]])), "Women","Male")</f>
        <v>Women</v>
      </c>
      <c r="J8055" t="str">
        <f>IF(ISNUMBER(SEARCH( "Apparel",Table1[[#This Row],[Product]])), "Apparel","Footwear")</f>
        <v>Apparel</v>
      </c>
      <c r="K8055" s="3">
        <v>60</v>
      </c>
      <c r="L8055">
        <v>475</v>
      </c>
      <c r="M8055" s="3">
        <v>28500</v>
      </c>
      <c r="N8055" s="3">
        <v>7125</v>
      </c>
      <c r="O8055" t="s">
        <v>26</v>
      </c>
    </row>
    <row r="8056" spans="1:15" hidden="1" x14ac:dyDescent="0.3">
      <c r="A8056" t="s">
        <v>57</v>
      </c>
      <c r="B8056">
        <v>1189833</v>
      </c>
      <c r="C8056" s="1">
        <v>44261</v>
      </c>
      <c r="D8056" s="1" t="str">
        <f>TEXT(Table1[[#This Row],[Invoice Date]],"yyyy")</f>
        <v>2021</v>
      </c>
      <c r="E8056" t="s">
        <v>28</v>
      </c>
      <c r="F8056" t="s">
        <v>125</v>
      </c>
      <c r="G8056" t="s">
        <v>126</v>
      </c>
      <c r="H8056" t="s">
        <v>27</v>
      </c>
      <c r="I8056" t="str">
        <f>IF(ISNUMBER(SEARCH( "Women's",Table1[[#This Row],[Product]])), "Women","Male")</f>
        <v>Women</v>
      </c>
      <c r="J8056" t="str">
        <f>IF(ISNUMBER(SEARCH( "Apparel",Table1[[#This Row],[Product]])), "Apparel","Footwear")</f>
        <v>Footwear</v>
      </c>
      <c r="K8056" s="3">
        <v>45</v>
      </c>
      <c r="L8056">
        <v>475</v>
      </c>
      <c r="M8056" s="3">
        <v>21375</v>
      </c>
      <c r="N8056" s="3">
        <v>9619</v>
      </c>
      <c r="O8056" t="s">
        <v>26</v>
      </c>
    </row>
    <row r="8057" spans="1:15" hidden="1" x14ac:dyDescent="0.3">
      <c r="A8057" t="s">
        <v>57</v>
      </c>
      <c r="B8057">
        <v>1189833</v>
      </c>
      <c r="C8057" s="1">
        <v>44262</v>
      </c>
      <c r="D8057" s="1" t="str">
        <f>TEXT(Table1[[#This Row],[Invoice Date]],"yyyy")</f>
        <v>2021</v>
      </c>
      <c r="E8057" t="s">
        <v>28</v>
      </c>
      <c r="F8057" t="s">
        <v>125</v>
      </c>
      <c r="G8057" t="s">
        <v>126</v>
      </c>
      <c r="H8057" t="s">
        <v>50</v>
      </c>
      <c r="I8057" t="str">
        <f>IF(ISNUMBER(SEARCH( "Women's",Table1[[#This Row],[Product]])), "Women","Male")</f>
        <v>Women</v>
      </c>
      <c r="J8057" t="str">
        <f>IF(ISNUMBER(SEARCH( "Apparel",Table1[[#This Row],[Product]])), "Apparel","Footwear")</f>
        <v>Footwear</v>
      </c>
      <c r="K8057" s="3">
        <v>45</v>
      </c>
      <c r="L8057">
        <v>475</v>
      </c>
      <c r="M8057" s="3">
        <v>21375</v>
      </c>
      <c r="N8057" s="3">
        <v>8550</v>
      </c>
      <c r="O8057" t="s">
        <v>26</v>
      </c>
    </row>
    <row r="8058" spans="1:15" hidden="1" x14ac:dyDescent="0.3">
      <c r="A8058" t="s">
        <v>22</v>
      </c>
      <c r="B8058">
        <v>1197831</v>
      </c>
      <c r="C8058" s="1">
        <v>44276</v>
      </c>
      <c r="D8058" s="1" t="str">
        <f>TEXT(Table1[[#This Row],[Invoice Date]],"yyyy")</f>
        <v>2021</v>
      </c>
      <c r="E8058" t="s">
        <v>19</v>
      </c>
      <c r="F8058" t="s">
        <v>68</v>
      </c>
      <c r="G8058" t="s">
        <v>69</v>
      </c>
      <c r="H8058" t="s">
        <v>16</v>
      </c>
      <c r="I8058" t="str">
        <f>IF(ISNUMBER(SEARCH( "Women's",Table1[[#This Row],[Product]])), "Women","Male")</f>
        <v>Women</v>
      </c>
      <c r="J8058" t="str">
        <f>IF(ISNUMBER(SEARCH( "Apparel",Table1[[#This Row],[Product]])), "Apparel","Footwear")</f>
        <v>Apparel</v>
      </c>
      <c r="K8058" s="3">
        <v>35</v>
      </c>
      <c r="L8058">
        <v>475</v>
      </c>
      <c r="M8058" s="3">
        <v>16625</v>
      </c>
      <c r="N8058" s="3">
        <v>8313</v>
      </c>
      <c r="O8058" t="s">
        <v>26</v>
      </c>
    </row>
    <row r="8059" spans="1:15" hidden="1" x14ac:dyDescent="0.3">
      <c r="A8059" t="s">
        <v>22</v>
      </c>
      <c r="B8059">
        <v>1197831</v>
      </c>
      <c r="C8059" s="1">
        <v>44279</v>
      </c>
      <c r="D8059" s="1" t="str">
        <f>TEXT(Table1[[#This Row],[Invoice Date]],"yyyy")</f>
        <v>2021</v>
      </c>
      <c r="E8059" t="s">
        <v>19</v>
      </c>
      <c r="F8059" t="s">
        <v>68</v>
      </c>
      <c r="G8059" t="s">
        <v>69</v>
      </c>
      <c r="H8059" t="s">
        <v>27</v>
      </c>
      <c r="I8059" t="str">
        <f>IF(ISNUMBER(SEARCH( "Women's",Table1[[#This Row],[Product]])), "Women","Male")</f>
        <v>Women</v>
      </c>
      <c r="J8059" t="str">
        <f>IF(ISNUMBER(SEARCH( "Apparel",Table1[[#This Row],[Product]])), "Apparel","Footwear")</f>
        <v>Footwear</v>
      </c>
      <c r="K8059" s="3">
        <v>30</v>
      </c>
      <c r="L8059">
        <v>475</v>
      </c>
      <c r="M8059" s="3">
        <v>14250</v>
      </c>
      <c r="N8059" s="3">
        <v>5700</v>
      </c>
      <c r="O8059" t="s">
        <v>26</v>
      </c>
    </row>
    <row r="8060" spans="1:15" hidden="1" x14ac:dyDescent="0.3">
      <c r="A8060" t="s">
        <v>22</v>
      </c>
      <c r="B8060">
        <v>1197831</v>
      </c>
      <c r="C8060" s="1">
        <v>44310</v>
      </c>
      <c r="D8060" s="1" t="str">
        <f>TEXT(Table1[[#This Row],[Invoice Date]],"yyyy")</f>
        <v>2021</v>
      </c>
      <c r="E8060" t="s">
        <v>19</v>
      </c>
      <c r="F8060" t="s">
        <v>68</v>
      </c>
      <c r="G8060" t="s">
        <v>69</v>
      </c>
      <c r="H8060" t="s">
        <v>50</v>
      </c>
      <c r="I8060" t="str">
        <f>IF(ISNUMBER(SEARCH( "Women's",Table1[[#This Row],[Product]])), "Women","Male")</f>
        <v>Women</v>
      </c>
      <c r="J8060" t="str">
        <f>IF(ISNUMBER(SEARCH( "Apparel",Table1[[#This Row],[Product]])), "Apparel","Footwear")</f>
        <v>Footwear</v>
      </c>
      <c r="K8060" s="3">
        <v>45</v>
      </c>
      <c r="L8060">
        <v>475</v>
      </c>
      <c r="M8060" s="3">
        <v>21375</v>
      </c>
      <c r="N8060" s="3">
        <v>11756</v>
      </c>
      <c r="O8060" t="s">
        <v>26</v>
      </c>
    </row>
    <row r="8061" spans="1:15" hidden="1" x14ac:dyDescent="0.3">
      <c r="A8061" t="s">
        <v>22</v>
      </c>
      <c r="B8061">
        <v>1197831</v>
      </c>
      <c r="C8061" s="1">
        <v>44311</v>
      </c>
      <c r="D8061" s="1" t="str">
        <f>TEXT(Table1[[#This Row],[Invoice Date]],"yyyy")</f>
        <v>2021</v>
      </c>
      <c r="E8061" t="s">
        <v>19</v>
      </c>
      <c r="F8061" t="s">
        <v>68</v>
      </c>
      <c r="G8061" t="s">
        <v>69</v>
      </c>
      <c r="H8061" t="s">
        <v>64</v>
      </c>
      <c r="I8061" t="str">
        <f>IF(ISNUMBER(SEARCH( "Women's",Table1[[#This Row],[Product]])), "Women","Male")</f>
        <v>Male</v>
      </c>
      <c r="J8061" t="str">
        <f>IF(ISNUMBER(SEARCH( "Apparel",Table1[[#This Row],[Product]])), "Apparel","Footwear")</f>
        <v>Apparel</v>
      </c>
      <c r="K8061" s="3">
        <v>50</v>
      </c>
      <c r="L8061">
        <v>475</v>
      </c>
      <c r="M8061" s="3">
        <v>23750</v>
      </c>
      <c r="N8061" s="3">
        <v>9500</v>
      </c>
      <c r="O8061" t="s">
        <v>26</v>
      </c>
    </row>
    <row r="8062" spans="1:15" hidden="1" x14ac:dyDescent="0.3">
      <c r="A8062" t="s">
        <v>22</v>
      </c>
      <c r="B8062">
        <v>1197831</v>
      </c>
      <c r="C8062" s="1">
        <v>44328</v>
      </c>
      <c r="D8062" s="1" t="str">
        <f>TEXT(Table1[[#This Row],[Invoice Date]],"yyyy")</f>
        <v>2021</v>
      </c>
      <c r="E8062" t="s">
        <v>19</v>
      </c>
      <c r="F8062" t="s">
        <v>68</v>
      </c>
      <c r="G8062" t="s">
        <v>69</v>
      </c>
      <c r="H8062" t="s">
        <v>50</v>
      </c>
      <c r="I8062" t="str">
        <f>IF(ISNUMBER(SEARCH( "Women's",Table1[[#This Row],[Product]])), "Women","Male")</f>
        <v>Women</v>
      </c>
      <c r="J8062" t="str">
        <f>IF(ISNUMBER(SEARCH( "Apparel",Table1[[#This Row],[Product]])), "Apparel","Footwear")</f>
        <v>Footwear</v>
      </c>
      <c r="K8062" s="3">
        <v>55</v>
      </c>
      <c r="L8062">
        <v>475</v>
      </c>
      <c r="M8062" s="3">
        <v>26125</v>
      </c>
      <c r="N8062" s="3">
        <v>14369</v>
      </c>
      <c r="O8062" t="s">
        <v>26</v>
      </c>
    </row>
    <row r="8063" spans="1:15" hidden="1" x14ac:dyDescent="0.3">
      <c r="A8063" t="s">
        <v>37</v>
      </c>
      <c r="B8063">
        <v>1185732</v>
      </c>
      <c r="C8063" s="1">
        <v>44343</v>
      </c>
      <c r="D8063" s="1" t="str">
        <f>TEXT(Table1[[#This Row],[Invoice Date]],"yyyy")</f>
        <v>2021</v>
      </c>
      <c r="E8063" t="s">
        <v>28</v>
      </c>
      <c r="F8063" t="s">
        <v>114</v>
      </c>
      <c r="G8063" t="s">
        <v>115</v>
      </c>
      <c r="H8063" t="s">
        <v>25</v>
      </c>
      <c r="I8063" t="str">
        <f>IF(ISNUMBER(SEARCH( "Women's",Table1[[#This Row],[Product]])), "Women","Male")</f>
        <v>Male</v>
      </c>
      <c r="J8063" t="str">
        <f>IF(ISNUMBER(SEARCH( "Apparel",Table1[[#This Row],[Product]])), "Apparel","Footwear")</f>
        <v>Footwear</v>
      </c>
      <c r="K8063" s="3">
        <v>35</v>
      </c>
      <c r="L8063">
        <v>475</v>
      </c>
      <c r="M8063" s="3">
        <v>16625</v>
      </c>
      <c r="N8063" s="3">
        <v>6650</v>
      </c>
      <c r="O8063" t="s">
        <v>26</v>
      </c>
    </row>
    <row r="8064" spans="1:15" hidden="1" x14ac:dyDescent="0.3">
      <c r="A8064" t="s">
        <v>22</v>
      </c>
      <c r="B8064">
        <v>1197831</v>
      </c>
      <c r="C8064" s="1">
        <v>44411</v>
      </c>
      <c r="D8064" s="1" t="str">
        <f>TEXT(Table1[[#This Row],[Invoice Date]],"yyyy")</f>
        <v>2021</v>
      </c>
      <c r="E8064" t="s">
        <v>28</v>
      </c>
      <c r="F8064" t="s">
        <v>114</v>
      </c>
      <c r="G8064" t="s">
        <v>115</v>
      </c>
      <c r="H8064" t="s">
        <v>27</v>
      </c>
      <c r="I8064" t="str">
        <f>IF(ISNUMBER(SEARCH( "Women's",Table1[[#This Row],[Product]])), "Women","Male")</f>
        <v>Women</v>
      </c>
      <c r="J8064" t="str">
        <f>IF(ISNUMBER(SEARCH( "Apparel",Table1[[#This Row],[Product]])), "Apparel","Footwear")</f>
        <v>Footwear</v>
      </c>
      <c r="K8064" s="3">
        <v>30</v>
      </c>
      <c r="L8064">
        <v>475</v>
      </c>
      <c r="M8064" s="3">
        <v>14250</v>
      </c>
      <c r="N8064" s="3">
        <v>5700</v>
      </c>
      <c r="O8064" t="s">
        <v>26</v>
      </c>
    </row>
    <row r="8065" spans="1:15" hidden="1" x14ac:dyDescent="0.3">
      <c r="A8065" t="s">
        <v>22</v>
      </c>
      <c r="B8065">
        <v>1197831</v>
      </c>
      <c r="C8065" s="1">
        <v>44412</v>
      </c>
      <c r="D8065" s="1" t="str">
        <f>TEXT(Table1[[#This Row],[Invoice Date]],"yyyy")</f>
        <v>2021</v>
      </c>
      <c r="E8065" t="s">
        <v>28</v>
      </c>
      <c r="F8065" t="s">
        <v>114</v>
      </c>
      <c r="G8065" t="s">
        <v>115</v>
      </c>
      <c r="H8065" t="s">
        <v>50</v>
      </c>
      <c r="I8065" t="str">
        <f>IF(ISNUMBER(SEARCH( "Women's",Table1[[#This Row],[Product]])), "Women","Male")</f>
        <v>Women</v>
      </c>
      <c r="J8065" t="str">
        <f>IF(ISNUMBER(SEARCH( "Apparel",Table1[[#This Row],[Product]])), "Apparel","Footwear")</f>
        <v>Footwear</v>
      </c>
      <c r="K8065" s="3">
        <v>35</v>
      </c>
      <c r="L8065">
        <v>475</v>
      </c>
      <c r="M8065" s="3">
        <v>16625</v>
      </c>
      <c r="N8065" s="3">
        <v>8313</v>
      </c>
      <c r="O8065" t="s">
        <v>26</v>
      </c>
    </row>
    <row r="8066" spans="1:15" hidden="1" x14ac:dyDescent="0.3">
      <c r="A8066" t="s">
        <v>22</v>
      </c>
      <c r="B8066">
        <v>1197831</v>
      </c>
      <c r="C8066" s="1">
        <v>44414</v>
      </c>
      <c r="D8066" s="1" t="str">
        <f>TEXT(Table1[[#This Row],[Invoice Date]],"yyyy")</f>
        <v>2021</v>
      </c>
      <c r="E8066" t="s">
        <v>19</v>
      </c>
      <c r="F8066" t="s">
        <v>23</v>
      </c>
      <c r="G8066" t="s">
        <v>24</v>
      </c>
      <c r="H8066" t="s">
        <v>16</v>
      </c>
      <c r="I8066" t="str">
        <f>IF(ISNUMBER(SEARCH( "Women's",Table1[[#This Row],[Product]])), "Women","Male")</f>
        <v>Women</v>
      </c>
      <c r="J8066" t="str">
        <f>IF(ISNUMBER(SEARCH( "Apparel",Table1[[#This Row],[Product]])), "Apparel","Footwear")</f>
        <v>Apparel</v>
      </c>
      <c r="K8066" s="3">
        <v>35</v>
      </c>
      <c r="L8066">
        <v>475</v>
      </c>
      <c r="M8066" s="3">
        <v>16625</v>
      </c>
      <c r="N8066" s="3">
        <v>9144</v>
      </c>
      <c r="O8066" t="s">
        <v>26</v>
      </c>
    </row>
    <row r="8067" spans="1:15" hidden="1" x14ac:dyDescent="0.3">
      <c r="A8067" t="s">
        <v>22</v>
      </c>
      <c r="B8067">
        <v>1197831</v>
      </c>
      <c r="C8067" s="1">
        <v>44465</v>
      </c>
      <c r="D8067" s="1" t="str">
        <f>TEXT(Table1[[#This Row],[Invoice Date]],"yyyy")</f>
        <v>2021</v>
      </c>
      <c r="E8067" t="s">
        <v>19</v>
      </c>
      <c r="F8067" t="s">
        <v>23</v>
      </c>
      <c r="G8067" t="s">
        <v>24</v>
      </c>
      <c r="H8067" t="s">
        <v>27</v>
      </c>
      <c r="I8067" t="str">
        <f>IF(ISNUMBER(SEARCH( "Women's",Table1[[#This Row],[Product]])), "Women","Male")</f>
        <v>Women</v>
      </c>
      <c r="J8067" t="str">
        <f>IF(ISNUMBER(SEARCH( "Apparel",Table1[[#This Row],[Product]])), "Apparel","Footwear")</f>
        <v>Footwear</v>
      </c>
      <c r="K8067" s="3">
        <v>35</v>
      </c>
      <c r="L8067">
        <v>475</v>
      </c>
      <c r="M8067" s="3">
        <v>16625</v>
      </c>
      <c r="N8067" s="3">
        <v>8313</v>
      </c>
      <c r="O8067" t="s">
        <v>26</v>
      </c>
    </row>
    <row r="8068" spans="1:15" hidden="1" x14ac:dyDescent="0.3">
      <c r="A8068" t="s">
        <v>22</v>
      </c>
      <c r="B8068">
        <v>1197831</v>
      </c>
      <c r="C8068" s="1">
        <v>44468</v>
      </c>
      <c r="D8068" s="1" t="str">
        <f>TEXT(Table1[[#This Row],[Invoice Date]],"yyyy")</f>
        <v>2021</v>
      </c>
      <c r="E8068" t="s">
        <v>19</v>
      </c>
      <c r="F8068" t="s">
        <v>23</v>
      </c>
      <c r="G8068" t="s">
        <v>24</v>
      </c>
      <c r="H8068" t="s">
        <v>16</v>
      </c>
      <c r="I8068" t="str">
        <f>IF(ISNUMBER(SEARCH( "Women's",Table1[[#This Row],[Product]])), "Women","Male")</f>
        <v>Women</v>
      </c>
      <c r="J8068" t="str">
        <f>IF(ISNUMBER(SEARCH( "Apparel",Table1[[#This Row],[Product]])), "Apparel","Footwear")</f>
        <v>Apparel</v>
      </c>
      <c r="K8068" s="3">
        <v>40</v>
      </c>
      <c r="L8068">
        <v>475</v>
      </c>
      <c r="M8068" s="3">
        <v>19000</v>
      </c>
      <c r="N8068" s="3">
        <v>12350</v>
      </c>
      <c r="O8068" t="s">
        <v>26</v>
      </c>
    </row>
    <row r="8069" spans="1:15" hidden="1" x14ac:dyDescent="0.3">
      <c r="A8069" t="s">
        <v>45</v>
      </c>
      <c r="B8069">
        <v>1185732</v>
      </c>
      <c r="C8069" s="1">
        <v>44547</v>
      </c>
      <c r="D8069" s="1" t="str">
        <f>TEXT(Table1[[#This Row],[Invoice Date]],"yyyy")</f>
        <v>2021</v>
      </c>
      <c r="E8069" t="s">
        <v>38</v>
      </c>
      <c r="F8069" t="s">
        <v>116</v>
      </c>
      <c r="G8069" t="s">
        <v>80</v>
      </c>
      <c r="H8069" t="s">
        <v>25</v>
      </c>
      <c r="I8069" t="str">
        <f>IF(ISNUMBER(SEARCH( "Women's",Table1[[#This Row],[Product]])), "Women","Male")</f>
        <v>Male</v>
      </c>
      <c r="J8069" t="str">
        <f>IF(ISNUMBER(SEARCH( "Apparel",Table1[[#This Row],[Product]])), "Apparel","Footwear")</f>
        <v>Footwear</v>
      </c>
      <c r="K8069" s="3">
        <v>65</v>
      </c>
      <c r="L8069">
        <v>475</v>
      </c>
      <c r="M8069" s="3">
        <v>30875</v>
      </c>
      <c r="N8069" s="3">
        <v>10806</v>
      </c>
      <c r="O8069" t="s">
        <v>26</v>
      </c>
    </row>
    <row r="8070" spans="1:15" hidden="1" x14ac:dyDescent="0.3">
      <c r="A8070" t="s">
        <v>37</v>
      </c>
      <c r="B8070">
        <v>1128299</v>
      </c>
      <c r="C8070" s="1">
        <v>44237</v>
      </c>
      <c r="D8070" s="1" t="str">
        <f>TEXT(Table1[[#This Row],[Invoice Date]],"yyyy")</f>
        <v>2021</v>
      </c>
      <c r="E8070" t="s">
        <v>42</v>
      </c>
      <c r="F8070" t="s">
        <v>131</v>
      </c>
      <c r="G8070" t="s">
        <v>132</v>
      </c>
      <c r="H8070" t="s">
        <v>25</v>
      </c>
      <c r="I8070" t="str">
        <f>IF(ISNUMBER(SEARCH( "Women's",Table1[[#This Row],[Product]])), "Women","Male")</f>
        <v>Male</v>
      </c>
      <c r="J8070" t="str">
        <f>IF(ISNUMBER(SEARCH( "Apparel",Table1[[#This Row],[Product]])), "Apparel","Footwear")</f>
        <v>Footwear</v>
      </c>
      <c r="K8070" s="3">
        <v>35</v>
      </c>
      <c r="L8070">
        <v>475</v>
      </c>
      <c r="M8070" s="3">
        <v>16625</v>
      </c>
      <c r="N8070" s="3">
        <v>4156</v>
      </c>
      <c r="O8070" t="s">
        <v>26</v>
      </c>
    </row>
    <row r="8071" spans="1:15" hidden="1" x14ac:dyDescent="0.3">
      <c r="A8071" t="s">
        <v>37</v>
      </c>
      <c r="B8071">
        <v>1128299</v>
      </c>
      <c r="C8071" s="1">
        <v>44327</v>
      </c>
      <c r="D8071" s="1" t="str">
        <f>TEXT(Table1[[#This Row],[Invoice Date]],"yyyy")</f>
        <v>2021</v>
      </c>
      <c r="E8071" t="s">
        <v>42</v>
      </c>
      <c r="F8071" t="s">
        <v>123</v>
      </c>
      <c r="G8071" t="s">
        <v>124</v>
      </c>
      <c r="H8071" t="s">
        <v>16</v>
      </c>
      <c r="I8071" t="str">
        <f>IF(ISNUMBER(SEARCH( "Women's",Table1[[#This Row],[Product]])), "Women","Male")</f>
        <v>Women</v>
      </c>
      <c r="J8071" t="str">
        <f>IF(ISNUMBER(SEARCH( "Apparel",Table1[[#This Row],[Product]])), "Apparel","Footwear")</f>
        <v>Apparel</v>
      </c>
      <c r="K8071" s="3">
        <v>75</v>
      </c>
      <c r="L8071">
        <v>475</v>
      </c>
      <c r="M8071" s="3">
        <v>35625</v>
      </c>
      <c r="N8071" s="3">
        <v>14250</v>
      </c>
      <c r="O8071" t="s">
        <v>26</v>
      </c>
    </row>
    <row r="8072" spans="1:15" hidden="1" x14ac:dyDescent="0.3">
      <c r="A8072" t="s">
        <v>37</v>
      </c>
      <c r="B8072">
        <v>1128299</v>
      </c>
      <c r="C8072" s="1">
        <v>44357</v>
      </c>
      <c r="D8072" s="1" t="str">
        <f>TEXT(Table1[[#This Row],[Invoice Date]],"yyyy")</f>
        <v>2021</v>
      </c>
      <c r="E8072" t="s">
        <v>42</v>
      </c>
      <c r="F8072" t="s">
        <v>123</v>
      </c>
      <c r="G8072" t="s">
        <v>124</v>
      </c>
      <c r="H8072" t="s">
        <v>50</v>
      </c>
      <c r="I8072" t="str">
        <f>IF(ISNUMBER(SEARCH( "Women's",Table1[[#This Row],[Product]])), "Women","Male")</f>
        <v>Women</v>
      </c>
      <c r="J8072" t="str">
        <f>IF(ISNUMBER(SEARCH( "Apparel",Table1[[#This Row],[Product]])), "Apparel","Footwear")</f>
        <v>Footwear</v>
      </c>
      <c r="K8072" s="3">
        <v>75</v>
      </c>
      <c r="L8072">
        <v>475</v>
      </c>
      <c r="M8072" s="3">
        <v>35625</v>
      </c>
      <c r="N8072" s="3">
        <v>8906</v>
      </c>
      <c r="O8072" t="s">
        <v>26</v>
      </c>
    </row>
    <row r="8073" spans="1:15" hidden="1" x14ac:dyDescent="0.3">
      <c r="A8073" t="s">
        <v>12</v>
      </c>
      <c r="B8073">
        <v>1128299</v>
      </c>
      <c r="C8073" s="1">
        <v>44479</v>
      </c>
      <c r="D8073" s="1" t="str">
        <f>TEXT(Table1[[#This Row],[Invoice Date]],"yyyy")</f>
        <v>2021</v>
      </c>
      <c r="E8073" t="s">
        <v>42</v>
      </c>
      <c r="F8073" t="s">
        <v>123</v>
      </c>
      <c r="G8073" t="s">
        <v>124</v>
      </c>
      <c r="H8073" t="s">
        <v>25</v>
      </c>
      <c r="I8073" t="str">
        <f>IF(ISNUMBER(SEARCH( "Women's",Table1[[#This Row],[Product]])), "Women","Male")</f>
        <v>Male</v>
      </c>
      <c r="J8073" t="str">
        <f>IF(ISNUMBER(SEARCH( "Apparel",Table1[[#This Row],[Product]])), "Apparel","Footwear")</f>
        <v>Footwear</v>
      </c>
      <c r="K8073" s="3">
        <v>55</v>
      </c>
      <c r="L8073">
        <v>475</v>
      </c>
      <c r="M8073" s="3">
        <v>26125</v>
      </c>
      <c r="N8073" s="3">
        <v>6531</v>
      </c>
      <c r="O8073" t="s">
        <v>26</v>
      </c>
    </row>
    <row r="8074" spans="1:15" hidden="1" x14ac:dyDescent="0.3">
      <c r="A8074" t="s">
        <v>12</v>
      </c>
      <c r="B8074">
        <v>1128299</v>
      </c>
      <c r="C8074" s="1">
        <v>44479</v>
      </c>
      <c r="D8074" s="1" t="str">
        <f>TEXT(Table1[[#This Row],[Invoice Date]],"yyyy")</f>
        <v>2021</v>
      </c>
      <c r="E8074" t="s">
        <v>42</v>
      </c>
      <c r="F8074" t="s">
        <v>123</v>
      </c>
      <c r="G8074" t="s">
        <v>124</v>
      </c>
      <c r="H8074" t="s">
        <v>34</v>
      </c>
      <c r="I8074" t="str">
        <f>IF(ISNUMBER(SEARCH( "Women's",Table1[[#This Row],[Product]])), "Women","Male")</f>
        <v>Male</v>
      </c>
      <c r="J8074" t="str">
        <f>IF(ISNUMBER(SEARCH( "Apparel",Table1[[#This Row],[Product]])), "Apparel","Footwear")</f>
        <v>Footwear</v>
      </c>
      <c r="K8074" s="3">
        <v>65</v>
      </c>
      <c r="L8074">
        <v>475</v>
      </c>
      <c r="M8074" s="3">
        <v>30875</v>
      </c>
      <c r="N8074" s="3">
        <v>6175</v>
      </c>
      <c r="O8074" t="s">
        <v>26</v>
      </c>
    </row>
    <row r="8075" spans="1:15" hidden="1" x14ac:dyDescent="0.3">
      <c r="A8075" t="s">
        <v>22</v>
      </c>
      <c r="B8075">
        <v>1128299</v>
      </c>
      <c r="C8075" s="1">
        <v>44213</v>
      </c>
      <c r="D8075" s="1" t="str">
        <f>TEXT(Table1[[#This Row],[Invoice Date]],"yyyy")</f>
        <v>2021</v>
      </c>
      <c r="E8075" t="s">
        <v>42</v>
      </c>
      <c r="F8075" t="s">
        <v>123</v>
      </c>
      <c r="G8075" t="s">
        <v>124</v>
      </c>
      <c r="H8075" t="s">
        <v>16</v>
      </c>
      <c r="I8075" t="str">
        <f>IF(ISNUMBER(SEARCH( "Women's",Table1[[#This Row],[Product]])), "Women","Male")</f>
        <v>Women</v>
      </c>
      <c r="J8075" t="str">
        <f>IF(ISNUMBER(SEARCH( "Apparel",Table1[[#This Row],[Product]])), "Apparel","Footwear")</f>
        <v>Apparel</v>
      </c>
      <c r="K8075" s="3">
        <v>50</v>
      </c>
      <c r="L8075">
        <v>475</v>
      </c>
      <c r="M8075" s="3">
        <v>23750</v>
      </c>
      <c r="N8075" s="3">
        <v>10688</v>
      </c>
      <c r="O8075" t="s">
        <v>26</v>
      </c>
    </row>
    <row r="8076" spans="1:15" hidden="1" x14ac:dyDescent="0.3">
      <c r="A8076" t="s">
        <v>12</v>
      </c>
      <c r="B8076">
        <v>1128299</v>
      </c>
      <c r="C8076" s="1">
        <v>44425</v>
      </c>
      <c r="D8076" s="1" t="str">
        <f>TEXT(Table1[[#This Row],[Invoice Date]],"yyyy")</f>
        <v>2021</v>
      </c>
      <c r="E8076" t="s">
        <v>13</v>
      </c>
      <c r="F8076" t="s">
        <v>14</v>
      </c>
      <c r="G8076" t="s">
        <v>15</v>
      </c>
      <c r="H8076" t="s">
        <v>50</v>
      </c>
      <c r="I8076" t="str">
        <f>IF(ISNUMBER(SEARCH( "Women's",Table1[[#This Row],[Product]])), "Women","Male")</f>
        <v>Women</v>
      </c>
      <c r="J8076" t="str">
        <f>IF(ISNUMBER(SEARCH( "Apparel",Table1[[#This Row],[Product]])), "Apparel","Footwear")</f>
        <v>Footwear</v>
      </c>
      <c r="K8076" s="3">
        <v>80</v>
      </c>
      <c r="L8076">
        <v>475</v>
      </c>
      <c r="M8076" s="3">
        <v>38000</v>
      </c>
      <c r="N8076" s="3">
        <v>11400</v>
      </c>
      <c r="O8076" t="s">
        <v>31</v>
      </c>
    </row>
    <row r="8077" spans="1:15" hidden="1" x14ac:dyDescent="0.3">
      <c r="A8077" t="s">
        <v>12</v>
      </c>
      <c r="B8077">
        <v>1128299</v>
      </c>
      <c r="C8077" s="1">
        <v>44425</v>
      </c>
      <c r="D8077" s="1" t="str">
        <f>TEXT(Table1[[#This Row],[Invoice Date]],"yyyy")</f>
        <v>2021</v>
      </c>
      <c r="E8077" t="s">
        <v>13</v>
      </c>
      <c r="F8077" t="s">
        <v>14</v>
      </c>
      <c r="G8077" t="s">
        <v>15</v>
      </c>
      <c r="H8077" t="s">
        <v>64</v>
      </c>
      <c r="I8077" t="str">
        <f>IF(ISNUMBER(SEARCH( "Women's",Table1[[#This Row],[Product]])), "Women","Male")</f>
        <v>Male</v>
      </c>
      <c r="J8077" t="str">
        <f>IF(ISNUMBER(SEARCH( "Apparel",Table1[[#This Row],[Product]])), "Apparel","Footwear")</f>
        <v>Apparel</v>
      </c>
      <c r="K8077" s="3">
        <v>80</v>
      </c>
      <c r="L8077">
        <v>475</v>
      </c>
      <c r="M8077" s="3">
        <v>38000</v>
      </c>
      <c r="N8077" s="3">
        <v>7600</v>
      </c>
      <c r="O8077" t="s">
        <v>31</v>
      </c>
    </row>
    <row r="8078" spans="1:15" hidden="1" x14ac:dyDescent="0.3">
      <c r="A8078" t="s">
        <v>12</v>
      </c>
      <c r="B8078">
        <v>1128299</v>
      </c>
      <c r="C8078" s="1">
        <v>44517</v>
      </c>
      <c r="D8078" s="1" t="str">
        <f>TEXT(Table1[[#This Row],[Invoice Date]],"yyyy")</f>
        <v>2021</v>
      </c>
      <c r="E8078" t="s">
        <v>13</v>
      </c>
      <c r="F8078" t="s">
        <v>14</v>
      </c>
      <c r="G8078" t="s">
        <v>15</v>
      </c>
      <c r="H8078" t="s">
        <v>64</v>
      </c>
      <c r="I8078" t="str">
        <f>IF(ISNUMBER(SEARCH( "Women's",Table1[[#This Row],[Product]])), "Women","Male")</f>
        <v>Male</v>
      </c>
      <c r="J8078" t="str">
        <f>IF(ISNUMBER(SEARCH( "Apparel",Table1[[#This Row],[Product]])), "Apparel","Footwear")</f>
        <v>Apparel</v>
      </c>
      <c r="K8078" s="3">
        <v>85</v>
      </c>
      <c r="L8078">
        <v>475</v>
      </c>
      <c r="M8078" s="3">
        <v>40375</v>
      </c>
      <c r="N8078" s="3">
        <v>8075</v>
      </c>
      <c r="O8078" t="s">
        <v>31</v>
      </c>
    </row>
    <row r="8079" spans="1:15" hidden="1" x14ac:dyDescent="0.3">
      <c r="A8079" t="s">
        <v>18</v>
      </c>
      <c r="B8079">
        <v>1185732</v>
      </c>
      <c r="C8079" s="1">
        <v>44237</v>
      </c>
      <c r="D8079" s="1" t="str">
        <f>TEXT(Table1[[#This Row],[Invoice Date]],"yyyy")</f>
        <v>2021</v>
      </c>
      <c r="E8079" t="s">
        <v>38</v>
      </c>
      <c r="F8079" t="s">
        <v>39</v>
      </c>
      <c r="G8079" t="s">
        <v>95</v>
      </c>
      <c r="H8079" t="s">
        <v>50</v>
      </c>
      <c r="I8079" t="str">
        <f>IF(ISNUMBER(SEARCH( "Women's",Table1[[#This Row],[Product]])), "Women","Male")</f>
        <v>Women</v>
      </c>
      <c r="J8079" t="str">
        <f>IF(ISNUMBER(SEARCH( "Apparel",Table1[[#This Row],[Product]])), "Apparel","Footwear")</f>
        <v>Footwear</v>
      </c>
      <c r="K8079" s="3">
        <v>40</v>
      </c>
      <c r="L8079">
        <v>475</v>
      </c>
      <c r="M8079" s="3">
        <v>19000</v>
      </c>
      <c r="N8079" s="3">
        <v>5700</v>
      </c>
      <c r="O8079" t="s">
        <v>31</v>
      </c>
    </row>
    <row r="8080" spans="1:15" hidden="1" x14ac:dyDescent="0.3">
      <c r="A8080" t="s">
        <v>18</v>
      </c>
      <c r="B8080">
        <v>1185732</v>
      </c>
      <c r="C8080" s="1">
        <v>44263</v>
      </c>
      <c r="D8080" s="1" t="str">
        <f>TEXT(Table1[[#This Row],[Invoice Date]],"yyyy")</f>
        <v>2021</v>
      </c>
      <c r="E8080" t="s">
        <v>38</v>
      </c>
      <c r="F8080" t="s">
        <v>39</v>
      </c>
      <c r="G8080" t="s">
        <v>95</v>
      </c>
      <c r="H8080" t="s">
        <v>64</v>
      </c>
      <c r="I8080" t="str">
        <f>IF(ISNUMBER(SEARCH( "Women's",Table1[[#This Row],[Product]])), "Women","Male")</f>
        <v>Male</v>
      </c>
      <c r="J8080" t="str">
        <f>IF(ISNUMBER(SEARCH( "Apparel",Table1[[#This Row],[Product]])), "Apparel","Footwear")</f>
        <v>Apparel</v>
      </c>
      <c r="K8080" s="3">
        <v>55</v>
      </c>
      <c r="L8080">
        <v>475</v>
      </c>
      <c r="M8080" s="3">
        <v>26125</v>
      </c>
      <c r="N8080" s="3">
        <v>9144</v>
      </c>
      <c r="O8080" t="s">
        <v>31</v>
      </c>
    </row>
    <row r="8081" spans="1:15" hidden="1" x14ac:dyDescent="0.3">
      <c r="A8081" t="s">
        <v>18</v>
      </c>
      <c r="B8081">
        <v>1185732</v>
      </c>
      <c r="C8081" s="1">
        <v>44295</v>
      </c>
      <c r="D8081" s="1" t="str">
        <f>TEXT(Table1[[#This Row],[Invoice Date]],"yyyy")</f>
        <v>2021</v>
      </c>
      <c r="E8081" t="s">
        <v>38</v>
      </c>
      <c r="F8081" t="s">
        <v>39</v>
      </c>
      <c r="G8081" t="s">
        <v>95</v>
      </c>
      <c r="H8081" t="s">
        <v>64</v>
      </c>
      <c r="I8081" t="str">
        <f>IF(ISNUMBER(SEARCH( "Women's",Table1[[#This Row],[Product]])), "Women","Male")</f>
        <v>Male</v>
      </c>
      <c r="J8081" t="str">
        <f>IF(ISNUMBER(SEARCH( "Apparel",Table1[[#This Row],[Product]])), "Apparel","Footwear")</f>
        <v>Apparel</v>
      </c>
      <c r="K8081" s="3">
        <v>55</v>
      </c>
      <c r="L8081">
        <v>475</v>
      </c>
      <c r="M8081" s="3">
        <v>26125</v>
      </c>
      <c r="N8081" s="3">
        <v>9144</v>
      </c>
      <c r="O8081" t="s">
        <v>31</v>
      </c>
    </row>
    <row r="8082" spans="1:15" hidden="1" x14ac:dyDescent="0.3">
      <c r="A8082" t="s">
        <v>57</v>
      </c>
      <c r="B8082">
        <v>1185732</v>
      </c>
      <c r="C8082" s="1">
        <v>44326</v>
      </c>
      <c r="D8082" s="1" t="str">
        <f>TEXT(Table1[[#This Row],[Invoice Date]],"yyyy")</f>
        <v>2021</v>
      </c>
      <c r="E8082" t="s">
        <v>42</v>
      </c>
      <c r="F8082" t="s">
        <v>96</v>
      </c>
      <c r="G8082" t="s">
        <v>97</v>
      </c>
      <c r="H8082" t="s">
        <v>64</v>
      </c>
      <c r="I8082" t="str">
        <f>IF(ISNUMBER(SEARCH( "Women's",Table1[[#This Row],[Product]])), "Women","Male")</f>
        <v>Male</v>
      </c>
      <c r="J8082" t="str">
        <f>IF(ISNUMBER(SEARCH( "Apparel",Table1[[#This Row],[Product]])), "Apparel","Footwear")</f>
        <v>Apparel</v>
      </c>
      <c r="K8082" s="3">
        <v>50</v>
      </c>
      <c r="L8082">
        <v>475</v>
      </c>
      <c r="M8082" s="3">
        <v>23750</v>
      </c>
      <c r="N8082" s="3">
        <v>7125</v>
      </c>
      <c r="O8082" t="s">
        <v>31</v>
      </c>
    </row>
    <row r="8083" spans="1:15" hidden="1" x14ac:dyDescent="0.3">
      <c r="A8083" t="s">
        <v>57</v>
      </c>
      <c r="B8083">
        <v>1185732</v>
      </c>
      <c r="C8083" s="1">
        <v>44481</v>
      </c>
      <c r="D8083" s="1" t="str">
        <f>TEXT(Table1[[#This Row],[Invoice Date]],"yyyy")</f>
        <v>2021</v>
      </c>
      <c r="E8083" t="s">
        <v>42</v>
      </c>
      <c r="F8083" t="s">
        <v>96</v>
      </c>
      <c r="G8083" t="s">
        <v>97</v>
      </c>
      <c r="H8083" t="s">
        <v>50</v>
      </c>
      <c r="I8083" t="str">
        <f>IF(ISNUMBER(SEARCH( "Women's",Table1[[#This Row],[Product]])), "Women","Male")</f>
        <v>Women</v>
      </c>
      <c r="J8083" t="str">
        <f>IF(ISNUMBER(SEARCH( "Apparel",Table1[[#This Row],[Product]])), "Apparel","Footwear")</f>
        <v>Footwear</v>
      </c>
      <c r="K8083" s="3">
        <v>45</v>
      </c>
      <c r="L8083">
        <v>475</v>
      </c>
      <c r="M8083" s="3">
        <v>21375</v>
      </c>
      <c r="N8083" s="3">
        <v>7481</v>
      </c>
      <c r="O8083" t="s">
        <v>31</v>
      </c>
    </row>
    <row r="8084" spans="1:15" hidden="1" x14ac:dyDescent="0.3">
      <c r="A8084" t="s">
        <v>57</v>
      </c>
      <c r="B8084">
        <v>1185732</v>
      </c>
      <c r="C8084" s="1">
        <v>44481</v>
      </c>
      <c r="D8084" s="1" t="str">
        <f>TEXT(Table1[[#This Row],[Invoice Date]],"yyyy")</f>
        <v>2021</v>
      </c>
      <c r="E8084" t="s">
        <v>42</v>
      </c>
      <c r="F8084" t="s">
        <v>96</v>
      </c>
      <c r="G8084" t="s">
        <v>97</v>
      </c>
      <c r="H8084" t="s">
        <v>64</v>
      </c>
      <c r="I8084" t="str">
        <f>IF(ISNUMBER(SEARCH( "Women's",Table1[[#This Row],[Product]])), "Women","Male")</f>
        <v>Male</v>
      </c>
      <c r="J8084" t="str">
        <f>IF(ISNUMBER(SEARCH( "Apparel",Table1[[#This Row],[Product]])), "Apparel","Footwear")</f>
        <v>Apparel</v>
      </c>
      <c r="K8084" s="3">
        <v>55</v>
      </c>
      <c r="L8084">
        <v>475</v>
      </c>
      <c r="M8084" s="3">
        <v>26125</v>
      </c>
      <c r="N8084" s="3">
        <v>7838</v>
      </c>
      <c r="O8084" t="s">
        <v>31</v>
      </c>
    </row>
    <row r="8085" spans="1:15" hidden="1" x14ac:dyDescent="0.3">
      <c r="A8085" t="s">
        <v>57</v>
      </c>
      <c r="B8085">
        <v>1185732</v>
      </c>
      <c r="C8085" s="1">
        <v>44511</v>
      </c>
      <c r="D8085" s="1" t="str">
        <f>TEXT(Table1[[#This Row],[Invoice Date]],"yyyy")</f>
        <v>2021</v>
      </c>
      <c r="E8085" t="s">
        <v>42</v>
      </c>
      <c r="F8085" t="s">
        <v>96</v>
      </c>
      <c r="G8085" t="s">
        <v>97</v>
      </c>
      <c r="H8085" t="s">
        <v>64</v>
      </c>
      <c r="I8085" t="str">
        <f>IF(ISNUMBER(SEARCH( "Women's",Table1[[#This Row],[Product]])), "Women","Male")</f>
        <v>Male</v>
      </c>
      <c r="J8085" t="str">
        <f>IF(ISNUMBER(SEARCH( "Apparel",Table1[[#This Row],[Product]])), "Apparel","Footwear")</f>
        <v>Apparel</v>
      </c>
      <c r="K8085" s="3">
        <v>55</v>
      </c>
      <c r="L8085">
        <v>475</v>
      </c>
      <c r="M8085" s="3">
        <v>26125</v>
      </c>
      <c r="N8085" s="3">
        <v>7838</v>
      </c>
      <c r="O8085" t="s">
        <v>31</v>
      </c>
    </row>
    <row r="8086" spans="1:15" hidden="1" x14ac:dyDescent="0.3">
      <c r="A8086" t="s">
        <v>37</v>
      </c>
      <c r="B8086">
        <v>1128299</v>
      </c>
      <c r="C8086" s="1">
        <v>44278</v>
      </c>
      <c r="D8086" s="1" t="str">
        <f>TEXT(Table1[[#This Row],[Invoice Date]],"yyyy")</f>
        <v>2021</v>
      </c>
      <c r="E8086" t="s">
        <v>13</v>
      </c>
      <c r="F8086" t="s">
        <v>93</v>
      </c>
      <c r="G8086" t="s">
        <v>94</v>
      </c>
      <c r="H8086" t="s">
        <v>25</v>
      </c>
      <c r="I8086" t="str">
        <f>IF(ISNUMBER(SEARCH( "Women's",Table1[[#This Row],[Product]])), "Women","Male")</f>
        <v>Male</v>
      </c>
      <c r="J8086" t="str">
        <f>IF(ISNUMBER(SEARCH( "Apparel",Table1[[#This Row],[Product]])), "Apparel","Footwear")</f>
        <v>Footwear</v>
      </c>
      <c r="K8086" s="3">
        <v>40</v>
      </c>
      <c r="L8086">
        <v>475</v>
      </c>
      <c r="M8086" s="3">
        <v>19000</v>
      </c>
      <c r="N8086" s="3">
        <v>6650</v>
      </c>
      <c r="O8086" t="s">
        <v>31</v>
      </c>
    </row>
    <row r="8087" spans="1:15" hidden="1" x14ac:dyDescent="0.3">
      <c r="A8087" t="s">
        <v>37</v>
      </c>
      <c r="B8087">
        <v>1128299</v>
      </c>
      <c r="C8087" s="1">
        <v>44310</v>
      </c>
      <c r="D8087" s="1" t="str">
        <f>TEXT(Table1[[#This Row],[Invoice Date]],"yyyy")</f>
        <v>2021</v>
      </c>
      <c r="E8087" t="s">
        <v>13</v>
      </c>
      <c r="F8087" t="s">
        <v>93</v>
      </c>
      <c r="G8087" t="s">
        <v>94</v>
      </c>
      <c r="H8087" t="s">
        <v>25</v>
      </c>
      <c r="I8087" t="str">
        <f>IF(ISNUMBER(SEARCH( "Women's",Table1[[#This Row],[Product]])), "Women","Male")</f>
        <v>Male</v>
      </c>
      <c r="J8087" t="str">
        <f>IF(ISNUMBER(SEARCH( "Apparel",Table1[[#This Row],[Product]])), "Apparel","Footwear")</f>
        <v>Footwear</v>
      </c>
      <c r="K8087" s="3">
        <v>55</v>
      </c>
      <c r="L8087">
        <v>475</v>
      </c>
      <c r="M8087" s="3">
        <v>26125</v>
      </c>
      <c r="N8087" s="3">
        <v>9144</v>
      </c>
      <c r="O8087" t="s">
        <v>31</v>
      </c>
    </row>
    <row r="8088" spans="1:15" hidden="1" x14ac:dyDescent="0.3">
      <c r="A8088" t="s">
        <v>37</v>
      </c>
      <c r="B8088">
        <v>1128299</v>
      </c>
      <c r="C8088" s="1">
        <v>44524</v>
      </c>
      <c r="D8088" s="1" t="str">
        <f>TEXT(Table1[[#This Row],[Invoice Date]],"yyyy")</f>
        <v>2021</v>
      </c>
      <c r="E8088" t="s">
        <v>13</v>
      </c>
      <c r="F8088" t="s">
        <v>93</v>
      </c>
      <c r="G8088" t="s">
        <v>94</v>
      </c>
      <c r="H8088" t="s">
        <v>27</v>
      </c>
      <c r="I8088" t="str">
        <f>IF(ISNUMBER(SEARCH( "Women's",Table1[[#This Row],[Product]])), "Women","Male")</f>
        <v>Women</v>
      </c>
      <c r="J8088" t="str">
        <f>IF(ISNUMBER(SEARCH( "Apparel",Table1[[#This Row],[Product]])), "Apparel","Footwear")</f>
        <v>Footwear</v>
      </c>
      <c r="K8088" s="3">
        <v>45</v>
      </c>
      <c r="L8088">
        <v>475</v>
      </c>
      <c r="M8088" s="3">
        <v>21375</v>
      </c>
      <c r="N8088" s="3">
        <v>7481</v>
      </c>
      <c r="O8088" t="s">
        <v>31</v>
      </c>
    </row>
    <row r="8089" spans="1:15" hidden="1" x14ac:dyDescent="0.3">
      <c r="A8089" t="s">
        <v>22</v>
      </c>
      <c r="B8089">
        <v>1128299</v>
      </c>
      <c r="C8089" s="1">
        <v>44553</v>
      </c>
      <c r="D8089" s="1" t="str">
        <f>TEXT(Table1[[#This Row],[Invoice Date]],"yyyy")</f>
        <v>2021</v>
      </c>
      <c r="E8089" t="s">
        <v>13</v>
      </c>
      <c r="F8089" t="s">
        <v>93</v>
      </c>
      <c r="G8089" t="s">
        <v>94</v>
      </c>
      <c r="H8089" t="s">
        <v>64</v>
      </c>
      <c r="I8089" t="str">
        <f>IF(ISNUMBER(SEARCH( "Women's",Table1[[#This Row],[Product]])), "Women","Male")</f>
        <v>Male</v>
      </c>
      <c r="J8089" t="str">
        <f>IF(ISNUMBER(SEARCH( "Apparel",Table1[[#This Row],[Product]])), "Apparel","Footwear")</f>
        <v>Apparel</v>
      </c>
      <c r="K8089" s="3">
        <v>80</v>
      </c>
      <c r="L8089">
        <v>475</v>
      </c>
      <c r="M8089" s="3">
        <v>38000</v>
      </c>
      <c r="N8089" s="3">
        <v>15200</v>
      </c>
      <c r="O8089" t="s">
        <v>31</v>
      </c>
    </row>
    <row r="8090" spans="1:15" hidden="1" x14ac:dyDescent="0.3">
      <c r="A8090" t="s">
        <v>22</v>
      </c>
      <c r="B8090">
        <v>1185732</v>
      </c>
      <c r="C8090" s="1">
        <v>44270</v>
      </c>
      <c r="D8090" s="1" t="str">
        <f>TEXT(Table1[[#This Row],[Invoice Date]],"yyyy")</f>
        <v>2021</v>
      </c>
      <c r="E8090" t="s">
        <v>28</v>
      </c>
      <c r="F8090" t="s">
        <v>40</v>
      </c>
      <c r="G8090" t="s">
        <v>41</v>
      </c>
      <c r="H8090" t="s">
        <v>27</v>
      </c>
      <c r="I8090" t="str">
        <f>IF(ISNUMBER(SEARCH( "Women's",Table1[[#This Row],[Product]])), "Women","Male")</f>
        <v>Women</v>
      </c>
      <c r="J8090" t="str">
        <f>IF(ISNUMBER(SEARCH( "Apparel",Table1[[#This Row],[Product]])), "Apparel","Footwear")</f>
        <v>Footwear</v>
      </c>
      <c r="K8090" s="3">
        <v>25</v>
      </c>
      <c r="L8090">
        <v>475</v>
      </c>
      <c r="M8090" s="3">
        <v>11875</v>
      </c>
      <c r="N8090" s="3">
        <v>3563</v>
      </c>
      <c r="O8090" t="s">
        <v>31</v>
      </c>
    </row>
    <row r="8091" spans="1:15" hidden="1" x14ac:dyDescent="0.3">
      <c r="A8091" t="s">
        <v>22</v>
      </c>
      <c r="B8091">
        <v>1185732</v>
      </c>
      <c r="C8091" s="1">
        <v>44270</v>
      </c>
      <c r="D8091" s="1" t="str">
        <f>TEXT(Table1[[#This Row],[Invoice Date]],"yyyy")</f>
        <v>2021</v>
      </c>
      <c r="E8091" t="s">
        <v>28</v>
      </c>
      <c r="F8091" t="s">
        <v>40</v>
      </c>
      <c r="G8091" t="s">
        <v>41</v>
      </c>
      <c r="H8091" t="s">
        <v>16</v>
      </c>
      <c r="I8091" t="str">
        <f>IF(ISNUMBER(SEARCH( "Women's",Table1[[#This Row],[Product]])), "Women","Male")</f>
        <v>Women</v>
      </c>
      <c r="J8091" t="str">
        <f>IF(ISNUMBER(SEARCH( "Apparel",Table1[[#This Row],[Product]])), "Apparel","Footwear")</f>
        <v>Apparel</v>
      </c>
      <c r="K8091" s="3">
        <v>35</v>
      </c>
      <c r="L8091">
        <v>475</v>
      </c>
      <c r="M8091" s="3">
        <v>16625</v>
      </c>
      <c r="N8091" s="3">
        <v>9144</v>
      </c>
      <c r="O8091" t="s">
        <v>31</v>
      </c>
    </row>
    <row r="8092" spans="1:15" hidden="1" x14ac:dyDescent="0.3">
      <c r="A8092" t="s">
        <v>22</v>
      </c>
      <c r="B8092">
        <v>1185732</v>
      </c>
      <c r="C8092" s="1">
        <v>44331</v>
      </c>
      <c r="D8092" s="1" t="str">
        <f>TEXT(Table1[[#This Row],[Invoice Date]],"yyyy")</f>
        <v>2021</v>
      </c>
      <c r="E8092" t="s">
        <v>28</v>
      </c>
      <c r="F8092" t="s">
        <v>40</v>
      </c>
      <c r="G8092" t="s">
        <v>41</v>
      </c>
      <c r="H8092" t="s">
        <v>27</v>
      </c>
      <c r="I8092" t="str">
        <f>IF(ISNUMBER(SEARCH( "Women's",Table1[[#This Row],[Product]])), "Women","Male")</f>
        <v>Women</v>
      </c>
      <c r="J8092" t="str">
        <f>IF(ISNUMBER(SEARCH( "Apparel",Table1[[#This Row],[Product]])), "Apparel","Footwear")</f>
        <v>Footwear</v>
      </c>
      <c r="K8092" s="3">
        <v>45</v>
      </c>
      <c r="L8092">
        <v>475</v>
      </c>
      <c r="M8092" s="3">
        <v>21375</v>
      </c>
      <c r="N8092" s="3">
        <v>6413</v>
      </c>
      <c r="O8092" t="s">
        <v>31</v>
      </c>
    </row>
    <row r="8093" spans="1:15" hidden="1" x14ac:dyDescent="0.3">
      <c r="A8093" t="s">
        <v>22</v>
      </c>
      <c r="B8093">
        <v>1185732</v>
      </c>
      <c r="C8093" s="1">
        <v>44331</v>
      </c>
      <c r="D8093" s="1" t="str">
        <f>TEXT(Table1[[#This Row],[Invoice Date]],"yyyy")</f>
        <v>2021</v>
      </c>
      <c r="E8093" t="s">
        <v>28</v>
      </c>
      <c r="F8093" t="s">
        <v>40</v>
      </c>
      <c r="G8093" t="s">
        <v>41</v>
      </c>
      <c r="H8093" t="s">
        <v>64</v>
      </c>
      <c r="I8093" t="str">
        <f>IF(ISNUMBER(SEARCH( "Women's",Table1[[#This Row],[Product]])), "Women","Male")</f>
        <v>Male</v>
      </c>
      <c r="J8093" t="str">
        <f>IF(ISNUMBER(SEARCH( "Apparel",Table1[[#This Row],[Product]])), "Apparel","Footwear")</f>
        <v>Apparel</v>
      </c>
      <c r="K8093" s="3">
        <v>55</v>
      </c>
      <c r="L8093">
        <v>475</v>
      </c>
      <c r="M8093" s="3">
        <v>26125</v>
      </c>
      <c r="N8093" s="3">
        <v>10450</v>
      </c>
      <c r="O8093" t="s">
        <v>31</v>
      </c>
    </row>
    <row r="8094" spans="1:15" hidden="1" x14ac:dyDescent="0.3">
      <c r="A8094" t="s">
        <v>22</v>
      </c>
      <c r="B8094">
        <v>1185732</v>
      </c>
      <c r="C8094" s="1">
        <v>44454</v>
      </c>
      <c r="D8094" s="1" t="str">
        <f>TEXT(Table1[[#This Row],[Invoice Date]],"yyyy")</f>
        <v>2021</v>
      </c>
      <c r="E8094" t="s">
        <v>28</v>
      </c>
      <c r="F8094" t="s">
        <v>40</v>
      </c>
      <c r="G8094" t="s">
        <v>41</v>
      </c>
      <c r="H8094" t="s">
        <v>50</v>
      </c>
      <c r="I8094" t="str">
        <f>IF(ISNUMBER(SEARCH( "Women's",Table1[[#This Row],[Product]])), "Women","Male")</f>
        <v>Women</v>
      </c>
      <c r="J8094" t="str">
        <f>IF(ISNUMBER(SEARCH( "Apparel",Table1[[#This Row],[Product]])), "Apparel","Footwear")</f>
        <v>Footwear</v>
      </c>
      <c r="K8094" s="3">
        <v>35</v>
      </c>
      <c r="L8094">
        <v>475</v>
      </c>
      <c r="M8094" s="3">
        <v>16625</v>
      </c>
      <c r="N8094" s="3">
        <v>5819</v>
      </c>
      <c r="O8094" t="s">
        <v>31</v>
      </c>
    </row>
    <row r="8095" spans="1:15" hidden="1" x14ac:dyDescent="0.3">
      <c r="A8095" t="s">
        <v>22</v>
      </c>
      <c r="B8095">
        <v>1185732</v>
      </c>
      <c r="C8095" s="1">
        <v>44454</v>
      </c>
      <c r="D8095" s="1" t="str">
        <f>TEXT(Table1[[#This Row],[Invoice Date]],"yyyy")</f>
        <v>2021</v>
      </c>
      <c r="E8095" t="s">
        <v>28</v>
      </c>
      <c r="F8095" t="s">
        <v>40</v>
      </c>
      <c r="G8095" t="s">
        <v>41</v>
      </c>
      <c r="H8095" t="s">
        <v>64</v>
      </c>
      <c r="I8095" t="str">
        <f>IF(ISNUMBER(SEARCH( "Women's",Table1[[#This Row],[Product]])), "Women","Male")</f>
        <v>Male</v>
      </c>
      <c r="J8095" t="str">
        <f>IF(ISNUMBER(SEARCH( "Apparel",Table1[[#This Row],[Product]])), "Apparel","Footwear")</f>
        <v>Apparel</v>
      </c>
      <c r="K8095" s="3">
        <v>45</v>
      </c>
      <c r="L8095">
        <v>475</v>
      </c>
      <c r="M8095" s="3">
        <v>21375</v>
      </c>
      <c r="N8095" s="3">
        <v>8550</v>
      </c>
      <c r="O8095" t="s">
        <v>31</v>
      </c>
    </row>
    <row r="8096" spans="1:15" hidden="1" x14ac:dyDescent="0.3">
      <c r="A8096" t="s">
        <v>22</v>
      </c>
      <c r="B8096">
        <v>1185732</v>
      </c>
      <c r="C8096" s="1">
        <v>44516</v>
      </c>
      <c r="D8096" s="1" t="str">
        <f>TEXT(Table1[[#This Row],[Invoice Date]],"yyyy")</f>
        <v>2021</v>
      </c>
      <c r="E8096" t="s">
        <v>28</v>
      </c>
      <c r="F8096" t="s">
        <v>40</v>
      </c>
      <c r="G8096" t="s">
        <v>41</v>
      </c>
      <c r="H8096" t="s">
        <v>50</v>
      </c>
      <c r="I8096" t="str">
        <f>IF(ISNUMBER(SEARCH( "Women's",Table1[[#This Row],[Product]])), "Women","Male")</f>
        <v>Women</v>
      </c>
      <c r="J8096" t="str">
        <f>IF(ISNUMBER(SEARCH( "Apparel",Table1[[#This Row],[Product]])), "Apparel","Footwear")</f>
        <v>Footwear</v>
      </c>
      <c r="K8096" s="3">
        <v>45</v>
      </c>
      <c r="L8096">
        <v>475</v>
      </c>
      <c r="M8096" s="3">
        <v>21375</v>
      </c>
      <c r="N8096" s="3">
        <v>7481</v>
      </c>
      <c r="O8096" t="s">
        <v>31</v>
      </c>
    </row>
    <row r="8097" spans="1:15" hidden="1" x14ac:dyDescent="0.3">
      <c r="A8097" t="s">
        <v>37</v>
      </c>
      <c r="B8097">
        <v>1185732</v>
      </c>
      <c r="C8097" s="1">
        <v>44426</v>
      </c>
      <c r="D8097" s="1" t="str">
        <f>TEXT(Table1[[#This Row],[Invoice Date]],"yyyy")</f>
        <v>2021</v>
      </c>
      <c r="E8097" t="s">
        <v>28</v>
      </c>
      <c r="F8097" t="s">
        <v>29</v>
      </c>
      <c r="G8097" t="s">
        <v>30</v>
      </c>
      <c r="H8097" t="s">
        <v>34</v>
      </c>
      <c r="I8097" t="str">
        <f>IF(ISNUMBER(SEARCH( "Women's",Table1[[#This Row],[Product]])), "Women","Male")</f>
        <v>Male</v>
      </c>
      <c r="J8097" t="str">
        <f>IF(ISNUMBER(SEARCH( "Apparel",Table1[[#This Row],[Product]])), "Apparel","Footwear")</f>
        <v>Footwear</v>
      </c>
      <c r="K8097" s="3">
        <v>40</v>
      </c>
      <c r="L8097">
        <v>475</v>
      </c>
      <c r="M8097" s="3">
        <v>19000</v>
      </c>
      <c r="N8097" s="3">
        <v>6650</v>
      </c>
      <c r="O8097" t="s">
        <v>31</v>
      </c>
    </row>
    <row r="8098" spans="1:15" hidden="1" x14ac:dyDescent="0.3">
      <c r="A8098" t="s">
        <v>37</v>
      </c>
      <c r="B8098">
        <v>1185732</v>
      </c>
      <c r="C8098" s="1">
        <v>44426</v>
      </c>
      <c r="D8098" s="1" t="str">
        <f>TEXT(Table1[[#This Row],[Invoice Date]],"yyyy")</f>
        <v>2021</v>
      </c>
      <c r="E8098" t="s">
        <v>28</v>
      </c>
      <c r="F8098" t="s">
        <v>29</v>
      </c>
      <c r="G8098" t="s">
        <v>30</v>
      </c>
      <c r="H8098" t="s">
        <v>16</v>
      </c>
      <c r="I8098" t="str">
        <f>IF(ISNUMBER(SEARCH( "Women's",Table1[[#This Row],[Product]])), "Women","Male")</f>
        <v>Women</v>
      </c>
      <c r="J8098" t="str">
        <f>IF(ISNUMBER(SEARCH( "Apparel",Table1[[#This Row],[Product]])), "Apparel","Footwear")</f>
        <v>Apparel</v>
      </c>
      <c r="K8098" s="3">
        <v>40</v>
      </c>
      <c r="L8098">
        <v>475</v>
      </c>
      <c r="M8098" s="3">
        <v>19000</v>
      </c>
      <c r="N8098" s="3">
        <v>9500</v>
      </c>
      <c r="O8098" t="s">
        <v>31</v>
      </c>
    </row>
    <row r="8099" spans="1:15" hidden="1" x14ac:dyDescent="0.3">
      <c r="A8099" t="s">
        <v>18</v>
      </c>
      <c r="B8099">
        <v>1185732</v>
      </c>
      <c r="C8099" s="1">
        <v>44207</v>
      </c>
      <c r="D8099" s="1" t="str">
        <f>TEXT(Table1[[#This Row],[Invoice Date]],"yyyy")</f>
        <v>2021</v>
      </c>
      <c r="E8099" t="s">
        <v>28</v>
      </c>
      <c r="F8099" t="s">
        <v>29</v>
      </c>
      <c r="G8099" t="s">
        <v>30</v>
      </c>
      <c r="H8099" t="s">
        <v>34</v>
      </c>
      <c r="I8099" t="str">
        <f>IF(ISNUMBER(SEARCH( "Women's",Table1[[#This Row],[Product]])), "Women","Male")</f>
        <v>Male</v>
      </c>
      <c r="J8099" t="str">
        <f>IF(ISNUMBER(SEARCH( "Apparel",Table1[[#This Row],[Product]])), "Apparel","Footwear")</f>
        <v>Footwear</v>
      </c>
      <c r="K8099" s="3">
        <v>25</v>
      </c>
      <c r="L8099">
        <v>475</v>
      </c>
      <c r="M8099" s="3">
        <v>11875</v>
      </c>
      <c r="N8099" s="3">
        <v>4156</v>
      </c>
      <c r="O8099" t="s">
        <v>31</v>
      </c>
    </row>
    <row r="8100" spans="1:15" hidden="1" x14ac:dyDescent="0.3">
      <c r="A8100" t="s">
        <v>18</v>
      </c>
      <c r="B8100">
        <v>1185732</v>
      </c>
      <c r="C8100" s="1">
        <v>44207</v>
      </c>
      <c r="D8100" s="1" t="str">
        <f>TEXT(Table1[[#This Row],[Invoice Date]],"yyyy")</f>
        <v>2021</v>
      </c>
      <c r="E8100" t="s">
        <v>28</v>
      </c>
      <c r="F8100" t="s">
        <v>29</v>
      </c>
      <c r="G8100" t="s">
        <v>30</v>
      </c>
      <c r="H8100" t="s">
        <v>16</v>
      </c>
      <c r="I8100" t="str">
        <f>IF(ISNUMBER(SEARCH( "Women's",Table1[[#This Row],[Product]])), "Women","Male")</f>
        <v>Women</v>
      </c>
      <c r="J8100" t="str">
        <f>IF(ISNUMBER(SEARCH( "Apparel",Table1[[#This Row],[Product]])), "Apparel","Footwear")</f>
        <v>Apparel</v>
      </c>
      <c r="K8100" s="3">
        <v>25</v>
      </c>
      <c r="L8100">
        <v>475</v>
      </c>
      <c r="M8100" s="3">
        <v>11875</v>
      </c>
      <c r="N8100" s="3">
        <v>5938</v>
      </c>
      <c r="O8100" t="s">
        <v>31</v>
      </c>
    </row>
    <row r="8101" spans="1:15" hidden="1" x14ac:dyDescent="0.3">
      <c r="A8101" t="s">
        <v>18</v>
      </c>
      <c r="B8101">
        <v>1185732</v>
      </c>
      <c r="C8101" s="1">
        <v>44387</v>
      </c>
      <c r="D8101" s="1" t="str">
        <f>TEXT(Table1[[#This Row],[Invoice Date]],"yyyy")</f>
        <v>2021</v>
      </c>
      <c r="E8101" t="s">
        <v>42</v>
      </c>
      <c r="F8101" t="s">
        <v>43</v>
      </c>
      <c r="G8101" t="s">
        <v>44</v>
      </c>
      <c r="H8101" t="s">
        <v>27</v>
      </c>
      <c r="I8101" t="str">
        <f>IF(ISNUMBER(SEARCH( "Women's",Table1[[#This Row],[Product]])), "Women","Male")</f>
        <v>Women</v>
      </c>
      <c r="J8101" t="str">
        <f>IF(ISNUMBER(SEARCH( "Apparel",Table1[[#This Row],[Product]])), "Apparel","Footwear")</f>
        <v>Footwear</v>
      </c>
      <c r="K8101" s="3">
        <v>25</v>
      </c>
      <c r="L8101">
        <v>475</v>
      </c>
      <c r="M8101" s="3">
        <v>11875</v>
      </c>
      <c r="N8101" s="3">
        <v>4156</v>
      </c>
      <c r="O8101" t="s">
        <v>31</v>
      </c>
    </row>
    <row r="8102" spans="1:15" hidden="1" x14ac:dyDescent="0.3">
      <c r="A8102" t="s">
        <v>18</v>
      </c>
      <c r="B8102">
        <v>1128299</v>
      </c>
      <c r="C8102" s="1">
        <v>44278</v>
      </c>
      <c r="D8102" s="1" t="str">
        <f>TEXT(Table1[[#This Row],[Invoice Date]],"yyyy")</f>
        <v>2021</v>
      </c>
      <c r="E8102" t="s">
        <v>42</v>
      </c>
      <c r="F8102" t="s">
        <v>79</v>
      </c>
      <c r="G8102" t="s">
        <v>80</v>
      </c>
      <c r="H8102" t="s">
        <v>25</v>
      </c>
      <c r="I8102" t="str">
        <f>IF(ISNUMBER(SEARCH( "Women's",Table1[[#This Row],[Product]])), "Women","Male")</f>
        <v>Male</v>
      </c>
      <c r="J8102" t="str">
        <f>IF(ISNUMBER(SEARCH( "Apparel",Table1[[#This Row],[Product]])), "Apparel","Footwear")</f>
        <v>Footwear</v>
      </c>
      <c r="K8102" s="3">
        <v>40</v>
      </c>
      <c r="L8102">
        <v>475</v>
      </c>
      <c r="M8102" s="3">
        <v>19000</v>
      </c>
      <c r="N8102" s="3">
        <v>6650</v>
      </c>
      <c r="O8102" t="s">
        <v>31</v>
      </c>
    </row>
    <row r="8103" spans="1:15" hidden="1" x14ac:dyDescent="0.3">
      <c r="A8103" t="s">
        <v>18</v>
      </c>
      <c r="B8103">
        <v>1128299</v>
      </c>
      <c r="C8103" s="1">
        <v>44310</v>
      </c>
      <c r="D8103" s="1" t="str">
        <f>TEXT(Table1[[#This Row],[Invoice Date]],"yyyy")</f>
        <v>2021</v>
      </c>
      <c r="E8103" t="s">
        <v>42</v>
      </c>
      <c r="F8103" t="s">
        <v>79</v>
      </c>
      <c r="G8103" t="s">
        <v>80</v>
      </c>
      <c r="H8103" t="s">
        <v>25</v>
      </c>
      <c r="I8103" t="str">
        <f>IF(ISNUMBER(SEARCH( "Women's",Table1[[#This Row],[Product]])), "Women","Male")</f>
        <v>Male</v>
      </c>
      <c r="J8103" t="str">
        <f>IF(ISNUMBER(SEARCH( "Apparel",Table1[[#This Row],[Product]])), "Apparel","Footwear")</f>
        <v>Footwear</v>
      </c>
      <c r="K8103" s="3">
        <v>55</v>
      </c>
      <c r="L8103">
        <v>475</v>
      </c>
      <c r="M8103" s="3">
        <v>26125</v>
      </c>
      <c r="N8103" s="3">
        <v>9144</v>
      </c>
      <c r="O8103" t="s">
        <v>31</v>
      </c>
    </row>
    <row r="8104" spans="1:15" hidden="1" x14ac:dyDescent="0.3">
      <c r="A8104" t="s">
        <v>18</v>
      </c>
      <c r="B8104">
        <v>1128299</v>
      </c>
      <c r="C8104" s="1">
        <v>44524</v>
      </c>
      <c r="D8104" s="1" t="str">
        <f>TEXT(Table1[[#This Row],[Invoice Date]],"yyyy")</f>
        <v>2021</v>
      </c>
      <c r="E8104" t="s">
        <v>42</v>
      </c>
      <c r="F8104" t="s">
        <v>79</v>
      </c>
      <c r="G8104" t="s">
        <v>80</v>
      </c>
      <c r="H8104" t="s">
        <v>27</v>
      </c>
      <c r="I8104" t="str">
        <f>IF(ISNUMBER(SEARCH( "Women's",Table1[[#This Row],[Product]])), "Women","Male")</f>
        <v>Women</v>
      </c>
      <c r="J8104" t="str">
        <f>IF(ISNUMBER(SEARCH( "Apparel",Table1[[#This Row],[Product]])), "Apparel","Footwear")</f>
        <v>Footwear</v>
      </c>
      <c r="K8104" s="3">
        <v>45</v>
      </c>
      <c r="L8104">
        <v>475</v>
      </c>
      <c r="M8104" s="3">
        <v>21375</v>
      </c>
      <c r="N8104" s="3">
        <v>7481</v>
      </c>
      <c r="O8104" t="s">
        <v>31</v>
      </c>
    </row>
    <row r="8105" spans="1:15" hidden="1" x14ac:dyDescent="0.3">
      <c r="A8105" t="s">
        <v>18</v>
      </c>
      <c r="B8105">
        <v>1128299</v>
      </c>
      <c r="C8105" s="1">
        <v>44553</v>
      </c>
      <c r="D8105" s="1" t="str">
        <f>TEXT(Table1[[#This Row],[Invoice Date]],"yyyy")</f>
        <v>2021</v>
      </c>
      <c r="E8105" t="s">
        <v>42</v>
      </c>
      <c r="F8105" t="s">
        <v>79</v>
      </c>
      <c r="G8105" t="s">
        <v>80</v>
      </c>
      <c r="H8105" t="s">
        <v>64</v>
      </c>
      <c r="I8105" t="str">
        <f>IF(ISNUMBER(SEARCH( "Women's",Table1[[#This Row],[Product]])), "Women","Male")</f>
        <v>Male</v>
      </c>
      <c r="J8105" t="str">
        <f>IF(ISNUMBER(SEARCH( "Apparel",Table1[[#This Row],[Product]])), "Apparel","Footwear")</f>
        <v>Apparel</v>
      </c>
      <c r="K8105" s="3">
        <v>80</v>
      </c>
      <c r="L8105">
        <v>475</v>
      </c>
      <c r="M8105" s="3">
        <v>38000</v>
      </c>
      <c r="N8105" s="3">
        <v>15200</v>
      </c>
      <c r="O8105" t="s">
        <v>31</v>
      </c>
    </row>
    <row r="8106" spans="1:15" x14ac:dyDescent="0.3">
      <c r="A8106" t="s">
        <v>18</v>
      </c>
      <c r="B8106">
        <v>1128299</v>
      </c>
      <c r="C8106" s="1">
        <v>44425</v>
      </c>
      <c r="D8106" s="1" t="str">
        <f>TEXT(Table1[[#This Row],[Invoice Date]],"yyyy")</f>
        <v>2021</v>
      </c>
      <c r="E8106" t="s">
        <v>19</v>
      </c>
      <c r="F8106" t="s">
        <v>20</v>
      </c>
      <c r="G8106" t="s">
        <v>21</v>
      </c>
      <c r="H8106" t="s">
        <v>50</v>
      </c>
      <c r="I8106" t="str">
        <f>IF(ISNUMBER(SEARCH( "Women's",Table1[[#This Row],[Product]])), "Women","Male")</f>
        <v>Women</v>
      </c>
      <c r="J8106" t="str">
        <f>IF(ISNUMBER(SEARCH( "Apparel",Table1[[#This Row],[Product]])), "Apparel","Footwear")</f>
        <v>Footwear</v>
      </c>
      <c r="K8106" s="3">
        <v>75</v>
      </c>
      <c r="L8106">
        <v>475</v>
      </c>
      <c r="M8106" s="3">
        <v>35625</v>
      </c>
      <c r="N8106" s="3">
        <v>14250</v>
      </c>
      <c r="O8106" t="s">
        <v>17</v>
      </c>
    </row>
    <row r="8107" spans="1:15" x14ac:dyDescent="0.3">
      <c r="A8107" t="s">
        <v>18</v>
      </c>
      <c r="B8107">
        <v>1128299</v>
      </c>
      <c r="C8107" s="1">
        <v>44425</v>
      </c>
      <c r="D8107" s="1" t="str">
        <f>TEXT(Table1[[#This Row],[Invoice Date]],"yyyy")</f>
        <v>2021</v>
      </c>
      <c r="E8107" t="s">
        <v>19</v>
      </c>
      <c r="F8107" t="s">
        <v>20</v>
      </c>
      <c r="G8107" t="s">
        <v>21</v>
      </c>
      <c r="H8107" t="s">
        <v>64</v>
      </c>
      <c r="I8107" t="str">
        <f>IF(ISNUMBER(SEARCH( "Women's",Table1[[#This Row],[Product]])), "Women","Male")</f>
        <v>Male</v>
      </c>
      <c r="J8107" t="str">
        <f>IF(ISNUMBER(SEARCH( "Apparel",Table1[[#This Row],[Product]])), "Apparel","Footwear")</f>
        <v>Apparel</v>
      </c>
      <c r="K8107" s="3">
        <v>65</v>
      </c>
      <c r="L8107">
        <v>475</v>
      </c>
      <c r="M8107" s="3">
        <v>30875</v>
      </c>
      <c r="N8107" s="3">
        <v>13894</v>
      </c>
      <c r="O8107" t="s">
        <v>17</v>
      </c>
    </row>
    <row r="8108" spans="1:15" x14ac:dyDescent="0.3">
      <c r="A8108" t="s">
        <v>18</v>
      </c>
      <c r="B8108">
        <v>1128299</v>
      </c>
      <c r="C8108" s="1">
        <v>44517</v>
      </c>
      <c r="D8108" s="1" t="str">
        <f>TEXT(Table1[[#This Row],[Invoice Date]],"yyyy")</f>
        <v>2021</v>
      </c>
      <c r="E8108" t="s">
        <v>19</v>
      </c>
      <c r="F8108" t="s">
        <v>20</v>
      </c>
      <c r="G8108" t="s">
        <v>21</v>
      </c>
      <c r="H8108" t="s">
        <v>64</v>
      </c>
      <c r="I8108" t="str">
        <f>IF(ISNUMBER(SEARCH( "Women's",Table1[[#This Row],[Product]])), "Women","Male")</f>
        <v>Male</v>
      </c>
      <c r="J8108" t="str">
        <f>IF(ISNUMBER(SEARCH( "Apparel",Table1[[#This Row],[Product]])), "Apparel","Footwear")</f>
        <v>Apparel</v>
      </c>
      <c r="K8108" s="3">
        <v>70</v>
      </c>
      <c r="L8108">
        <v>475</v>
      </c>
      <c r="M8108" s="3">
        <v>33250</v>
      </c>
      <c r="N8108" s="3">
        <v>14963</v>
      </c>
      <c r="O8108" t="s">
        <v>17</v>
      </c>
    </row>
    <row r="8109" spans="1:15" x14ac:dyDescent="0.3">
      <c r="A8109" t="s">
        <v>37</v>
      </c>
      <c r="B8109">
        <v>1197831</v>
      </c>
      <c r="C8109" s="1">
        <v>44201</v>
      </c>
      <c r="D8109" s="1" t="str">
        <f>TEXT(Table1[[#This Row],[Invoice Date]],"yyyy")</f>
        <v>2021</v>
      </c>
      <c r="E8109" t="s">
        <v>19</v>
      </c>
      <c r="F8109" t="s">
        <v>20</v>
      </c>
      <c r="G8109" t="s">
        <v>21</v>
      </c>
      <c r="H8109" t="s">
        <v>27</v>
      </c>
      <c r="I8109" t="str">
        <f>IF(ISNUMBER(SEARCH( "Women's",Table1[[#This Row],[Product]])), "Women","Male")</f>
        <v>Women</v>
      </c>
      <c r="J8109" t="str">
        <f>IF(ISNUMBER(SEARCH( "Apparel",Table1[[#This Row],[Product]])), "Apparel","Footwear")</f>
        <v>Footwear</v>
      </c>
      <c r="K8109" s="3">
        <v>30</v>
      </c>
      <c r="L8109">
        <v>475</v>
      </c>
      <c r="M8109" s="3">
        <v>14250</v>
      </c>
      <c r="N8109" s="3">
        <v>4275</v>
      </c>
      <c r="O8109" t="s">
        <v>17</v>
      </c>
    </row>
    <row r="8110" spans="1:15" x14ac:dyDescent="0.3">
      <c r="A8110" t="s">
        <v>37</v>
      </c>
      <c r="B8110">
        <v>1197831</v>
      </c>
      <c r="C8110" s="1">
        <v>44201</v>
      </c>
      <c r="D8110" s="1" t="str">
        <f>TEXT(Table1[[#This Row],[Invoice Date]],"yyyy")</f>
        <v>2021</v>
      </c>
      <c r="E8110" t="s">
        <v>19</v>
      </c>
      <c r="F8110" t="s">
        <v>20</v>
      </c>
      <c r="G8110" t="s">
        <v>21</v>
      </c>
      <c r="H8110" t="s">
        <v>50</v>
      </c>
      <c r="I8110" t="str">
        <f>IF(ISNUMBER(SEARCH( "Women's",Table1[[#This Row],[Product]])), "Women","Male")</f>
        <v>Women</v>
      </c>
      <c r="J8110" t="str">
        <f>IF(ISNUMBER(SEARCH( "Apparel",Table1[[#This Row],[Product]])), "Apparel","Footwear")</f>
        <v>Footwear</v>
      </c>
      <c r="K8110" s="3">
        <v>35</v>
      </c>
      <c r="L8110">
        <v>475</v>
      </c>
      <c r="M8110" s="3">
        <v>16625</v>
      </c>
      <c r="N8110" s="3">
        <v>6650</v>
      </c>
      <c r="O8110" t="s">
        <v>17</v>
      </c>
    </row>
    <row r="8111" spans="1:15" x14ac:dyDescent="0.3">
      <c r="A8111" t="s">
        <v>18</v>
      </c>
      <c r="B8111">
        <v>1197831</v>
      </c>
      <c r="C8111" s="1">
        <v>44201</v>
      </c>
      <c r="D8111" s="1" t="str">
        <f>TEXT(Table1[[#This Row],[Invoice Date]],"yyyy")</f>
        <v>2021</v>
      </c>
      <c r="E8111" t="s">
        <v>19</v>
      </c>
      <c r="F8111" t="s">
        <v>20</v>
      </c>
      <c r="G8111" t="s">
        <v>21</v>
      </c>
      <c r="H8111" t="s">
        <v>16</v>
      </c>
      <c r="I8111" t="str">
        <f>IF(ISNUMBER(SEARCH( "Women's",Table1[[#This Row],[Product]])), "Women","Male")</f>
        <v>Women</v>
      </c>
      <c r="J8111" t="str">
        <f>IF(ISNUMBER(SEARCH( "Apparel",Table1[[#This Row],[Product]])), "Apparel","Footwear")</f>
        <v>Apparel</v>
      </c>
      <c r="K8111" s="3">
        <v>35</v>
      </c>
      <c r="L8111">
        <v>475</v>
      </c>
      <c r="M8111" s="3">
        <v>16625</v>
      </c>
      <c r="N8111" s="3">
        <v>7481</v>
      </c>
      <c r="O8111" t="s">
        <v>17</v>
      </c>
    </row>
    <row r="8112" spans="1:15" x14ac:dyDescent="0.3">
      <c r="A8112" t="s">
        <v>18</v>
      </c>
      <c r="B8112">
        <v>1197831</v>
      </c>
      <c r="C8112" s="1">
        <v>44291</v>
      </c>
      <c r="D8112" s="1" t="str">
        <f>TEXT(Table1[[#This Row],[Invoice Date]],"yyyy")</f>
        <v>2021</v>
      </c>
      <c r="E8112" t="s">
        <v>42</v>
      </c>
      <c r="F8112" t="s">
        <v>73</v>
      </c>
      <c r="G8112" t="s">
        <v>74</v>
      </c>
      <c r="H8112" t="s">
        <v>27</v>
      </c>
      <c r="I8112" t="str">
        <f>IF(ISNUMBER(SEARCH( "Women's",Table1[[#This Row],[Product]])), "Women","Male")</f>
        <v>Women</v>
      </c>
      <c r="J8112" t="str">
        <f>IF(ISNUMBER(SEARCH( "Apparel",Table1[[#This Row],[Product]])), "Apparel","Footwear")</f>
        <v>Footwear</v>
      </c>
      <c r="K8112" s="3">
        <v>25</v>
      </c>
      <c r="L8112">
        <v>475</v>
      </c>
      <c r="M8112" s="3">
        <v>11875</v>
      </c>
      <c r="N8112" s="3">
        <v>4156</v>
      </c>
      <c r="O8112" t="s">
        <v>17</v>
      </c>
    </row>
    <row r="8113" spans="1:15" x14ac:dyDescent="0.3">
      <c r="A8113" t="s">
        <v>37</v>
      </c>
      <c r="B8113">
        <v>1197831</v>
      </c>
      <c r="C8113" s="1">
        <v>44416</v>
      </c>
      <c r="D8113" s="1" t="str">
        <f>TEXT(Table1[[#This Row],[Invoice Date]],"yyyy")</f>
        <v>2021</v>
      </c>
      <c r="E8113" t="s">
        <v>42</v>
      </c>
      <c r="F8113" t="s">
        <v>73</v>
      </c>
      <c r="G8113" t="s">
        <v>74</v>
      </c>
      <c r="H8113" t="s">
        <v>50</v>
      </c>
      <c r="I8113" t="str">
        <f>IF(ISNUMBER(SEARCH( "Women's",Table1[[#This Row],[Product]])), "Women","Male")</f>
        <v>Women</v>
      </c>
      <c r="J8113" t="str">
        <f>IF(ISNUMBER(SEARCH( "Apparel",Table1[[#This Row],[Product]])), "Apparel","Footwear")</f>
        <v>Footwear</v>
      </c>
      <c r="K8113" s="3">
        <v>50</v>
      </c>
      <c r="L8113">
        <v>475</v>
      </c>
      <c r="M8113" s="3">
        <v>23750</v>
      </c>
      <c r="N8113" s="3">
        <v>11875</v>
      </c>
      <c r="O8113" t="s">
        <v>17</v>
      </c>
    </row>
    <row r="8114" spans="1:15" x14ac:dyDescent="0.3">
      <c r="A8114" t="s">
        <v>22</v>
      </c>
      <c r="B8114">
        <v>1197831</v>
      </c>
      <c r="C8114" s="1">
        <v>44416</v>
      </c>
      <c r="D8114" s="1" t="str">
        <f>TEXT(Table1[[#This Row],[Invoice Date]],"yyyy")</f>
        <v>2021</v>
      </c>
      <c r="E8114" t="s">
        <v>42</v>
      </c>
      <c r="F8114" t="s">
        <v>73</v>
      </c>
      <c r="G8114" t="s">
        <v>74</v>
      </c>
      <c r="H8114" t="s">
        <v>64</v>
      </c>
      <c r="I8114" t="str">
        <f>IF(ISNUMBER(SEARCH( "Women's",Table1[[#This Row],[Product]])), "Women","Male")</f>
        <v>Male</v>
      </c>
      <c r="J8114" t="str">
        <f>IF(ISNUMBER(SEARCH( "Apparel",Table1[[#This Row],[Product]])), "Apparel","Footwear")</f>
        <v>Apparel</v>
      </c>
      <c r="K8114" s="3">
        <v>55</v>
      </c>
      <c r="L8114">
        <v>475</v>
      </c>
      <c r="M8114" s="3">
        <v>26125</v>
      </c>
      <c r="N8114" s="3">
        <v>9144</v>
      </c>
      <c r="O8114" t="s">
        <v>17</v>
      </c>
    </row>
    <row r="8115" spans="1:15" x14ac:dyDescent="0.3">
      <c r="A8115" t="s">
        <v>37</v>
      </c>
      <c r="B8115">
        <v>1197831</v>
      </c>
      <c r="C8115" s="1">
        <v>44534</v>
      </c>
      <c r="D8115" s="1" t="str">
        <f>TEXT(Table1[[#This Row],[Invoice Date]],"yyyy")</f>
        <v>2021</v>
      </c>
      <c r="E8115" t="s">
        <v>42</v>
      </c>
      <c r="F8115" t="s">
        <v>73</v>
      </c>
      <c r="G8115" t="s">
        <v>74</v>
      </c>
      <c r="H8115" t="s">
        <v>64</v>
      </c>
      <c r="I8115" t="str">
        <f>IF(ISNUMBER(SEARCH( "Women's",Table1[[#This Row],[Product]])), "Women","Male")</f>
        <v>Male</v>
      </c>
      <c r="J8115" t="str">
        <f>IF(ISNUMBER(SEARCH( "Apparel",Table1[[#This Row],[Product]])), "Apparel","Footwear")</f>
        <v>Apparel</v>
      </c>
      <c r="K8115" s="3">
        <v>55</v>
      </c>
      <c r="L8115">
        <v>475</v>
      </c>
      <c r="M8115" s="3">
        <v>26125</v>
      </c>
      <c r="N8115" s="3">
        <v>9144</v>
      </c>
      <c r="O8115" t="s">
        <v>17</v>
      </c>
    </row>
    <row r="8116" spans="1:15" x14ac:dyDescent="0.3">
      <c r="A8116" t="s">
        <v>37</v>
      </c>
      <c r="B8116">
        <v>1128299</v>
      </c>
      <c r="C8116" s="1">
        <v>44250</v>
      </c>
      <c r="D8116" s="1" t="str">
        <f>TEXT(Table1[[#This Row],[Invoice Date]],"yyyy")</f>
        <v>2021</v>
      </c>
      <c r="E8116" t="s">
        <v>42</v>
      </c>
      <c r="F8116" t="s">
        <v>73</v>
      </c>
      <c r="G8116" t="s">
        <v>74</v>
      </c>
      <c r="H8116" t="s">
        <v>25</v>
      </c>
      <c r="I8116" t="str">
        <f>IF(ISNUMBER(SEARCH( "Women's",Table1[[#This Row],[Product]])), "Women","Male")</f>
        <v>Male</v>
      </c>
      <c r="J8116" t="str">
        <f>IF(ISNUMBER(SEARCH( "Apparel",Table1[[#This Row],[Product]])), "Apparel","Footwear")</f>
        <v>Footwear</v>
      </c>
      <c r="K8116" s="3">
        <v>30</v>
      </c>
      <c r="L8116">
        <v>475</v>
      </c>
      <c r="M8116" s="3">
        <v>14250</v>
      </c>
      <c r="N8116" s="3">
        <v>4988</v>
      </c>
      <c r="O8116" t="s">
        <v>17</v>
      </c>
    </row>
    <row r="8117" spans="1:15" x14ac:dyDescent="0.3">
      <c r="A8117" t="s">
        <v>37</v>
      </c>
      <c r="B8117">
        <v>1128299</v>
      </c>
      <c r="C8117" s="1">
        <v>44370</v>
      </c>
      <c r="D8117" s="1" t="str">
        <f>TEXT(Table1[[#This Row],[Invoice Date]],"yyyy")</f>
        <v>2021</v>
      </c>
      <c r="E8117" t="s">
        <v>42</v>
      </c>
      <c r="F8117" t="s">
        <v>117</v>
      </c>
      <c r="G8117" t="s">
        <v>118</v>
      </c>
      <c r="H8117" t="s">
        <v>34</v>
      </c>
      <c r="I8117" t="str">
        <f>IF(ISNUMBER(SEARCH( "Women's",Table1[[#This Row],[Product]])), "Women","Male")</f>
        <v>Male</v>
      </c>
      <c r="J8117" t="str">
        <f>IF(ISNUMBER(SEARCH( "Apparel",Table1[[#This Row],[Product]])), "Apparel","Footwear")</f>
        <v>Footwear</v>
      </c>
      <c r="K8117" s="3">
        <v>55</v>
      </c>
      <c r="L8117">
        <v>475</v>
      </c>
      <c r="M8117" s="3">
        <v>26125</v>
      </c>
      <c r="N8117" s="3">
        <v>10450</v>
      </c>
      <c r="O8117" t="s">
        <v>17</v>
      </c>
    </row>
    <row r="8118" spans="1:15" x14ac:dyDescent="0.3">
      <c r="A8118" t="s">
        <v>37</v>
      </c>
      <c r="B8118">
        <v>1128299</v>
      </c>
      <c r="C8118" s="1">
        <v>44370</v>
      </c>
      <c r="D8118" s="1" t="str">
        <f>TEXT(Table1[[#This Row],[Invoice Date]],"yyyy")</f>
        <v>2021</v>
      </c>
      <c r="E8118" t="s">
        <v>42</v>
      </c>
      <c r="F8118" t="s">
        <v>117</v>
      </c>
      <c r="G8118" t="s">
        <v>118</v>
      </c>
      <c r="H8118" t="s">
        <v>27</v>
      </c>
      <c r="I8118" t="str">
        <f>IF(ISNUMBER(SEARCH( "Women's",Table1[[#This Row],[Product]])), "Women","Male")</f>
        <v>Women</v>
      </c>
      <c r="J8118" t="str">
        <f>IF(ISNUMBER(SEARCH( "Apparel",Table1[[#This Row],[Product]])), "Apparel","Footwear")</f>
        <v>Footwear</v>
      </c>
      <c r="K8118" s="3">
        <v>55</v>
      </c>
      <c r="L8118">
        <v>475</v>
      </c>
      <c r="M8118" s="3">
        <v>26125</v>
      </c>
      <c r="N8118" s="3">
        <v>9144</v>
      </c>
      <c r="O8118" t="s">
        <v>17</v>
      </c>
    </row>
    <row r="8119" spans="1:15" x14ac:dyDescent="0.3">
      <c r="A8119" t="s">
        <v>37</v>
      </c>
      <c r="B8119">
        <v>1128299</v>
      </c>
      <c r="C8119" s="1">
        <v>44399</v>
      </c>
      <c r="D8119" s="1" t="str">
        <f>TEXT(Table1[[#This Row],[Invoice Date]],"yyyy")</f>
        <v>2021</v>
      </c>
      <c r="E8119" t="s">
        <v>42</v>
      </c>
      <c r="F8119" t="s">
        <v>117</v>
      </c>
      <c r="G8119" t="s">
        <v>118</v>
      </c>
      <c r="H8119" t="s">
        <v>27</v>
      </c>
      <c r="I8119" t="str">
        <f>IF(ISNUMBER(SEARCH( "Women's",Table1[[#This Row],[Product]])), "Women","Male")</f>
        <v>Women</v>
      </c>
      <c r="J8119" t="str">
        <f>IF(ISNUMBER(SEARCH( "Apparel",Table1[[#This Row],[Product]])), "Apparel","Footwear")</f>
        <v>Footwear</v>
      </c>
      <c r="K8119" s="3">
        <v>55</v>
      </c>
      <c r="L8119">
        <v>475</v>
      </c>
      <c r="M8119" s="3">
        <v>26125</v>
      </c>
      <c r="N8119" s="3">
        <v>9144</v>
      </c>
      <c r="O8119" t="s">
        <v>17</v>
      </c>
    </row>
    <row r="8120" spans="1:15" x14ac:dyDescent="0.3">
      <c r="A8120" t="s">
        <v>57</v>
      </c>
      <c r="B8120">
        <v>1128299</v>
      </c>
      <c r="C8120" s="1">
        <v>44222</v>
      </c>
      <c r="D8120" s="1" t="str">
        <f>TEXT(Table1[[#This Row],[Invoice Date]],"yyyy")</f>
        <v>2021</v>
      </c>
      <c r="E8120" t="s">
        <v>42</v>
      </c>
      <c r="F8120" t="s">
        <v>117</v>
      </c>
      <c r="G8120" t="s">
        <v>118</v>
      </c>
      <c r="H8120" t="s">
        <v>25</v>
      </c>
      <c r="I8120" t="str">
        <f>IF(ISNUMBER(SEARCH( "Women's",Table1[[#This Row],[Product]])), "Women","Male")</f>
        <v>Male</v>
      </c>
      <c r="J8120" t="str">
        <f>IF(ISNUMBER(SEARCH( "Apparel",Table1[[#This Row],[Product]])), "Apparel","Footwear")</f>
        <v>Footwear</v>
      </c>
      <c r="K8120" s="3">
        <v>35</v>
      </c>
      <c r="L8120">
        <v>475</v>
      </c>
      <c r="M8120" s="3">
        <v>16625</v>
      </c>
      <c r="N8120" s="3">
        <v>5819</v>
      </c>
      <c r="O8120" t="s">
        <v>17</v>
      </c>
    </row>
    <row r="8121" spans="1:15" x14ac:dyDescent="0.3">
      <c r="A8121" t="s">
        <v>57</v>
      </c>
      <c r="B8121">
        <v>1128299</v>
      </c>
      <c r="C8121" s="1">
        <v>44222</v>
      </c>
      <c r="D8121" s="1" t="str">
        <f>TEXT(Table1[[#This Row],[Invoice Date]],"yyyy")</f>
        <v>2021</v>
      </c>
      <c r="E8121" t="s">
        <v>42</v>
      </c>
      <c r="F8121" t="s">
        <v>117</v>
      </c>
      <c r="G8121" t="s">
        <v>118</v>
      </c>
      <c r="H8121" t="s">
        <v>34</v>
      </c>
      <c r="I8121" t="str">
        <f>IF(ISNUMBER(SEARCH( "Women's",Table1[[#This Row],[Product]])), "Women","Male")</f>
        <v>Male</v>
      </c>
      <c r="J8121" t="str">
        <f>IF(ISNUMBER(SEARCH( "Apparel",Table1[[#This Row],[Product]])), "Apparel","Footwear")</f>
        <v>Footwear</v>
      </c>
      <c r="K8121" s="3">
        <v>45</v>
      </c>
      <c r="L8121">
        <v>475</v>
      </c>
      <c r="M8121" s="3">
        <v>21375</v>
      </c>
      <c r="N8121" s="3">
        <v>8550</v>
      </c>
      <c r="O8121" t="s">
        <v>17</v>
      </c>
    </row>
    <row r="8122" spans="1:15" x14ac:dyDescent="0.3">
      <c r="A8122" t="s">
        <v>57</v>
      </c>
      <c r="B8122">
        <v>1128299</v>
      </c>
      <c r="C8122" s="1">
        <v>44222</v>
      </c>
      <c r="D8122" s="1" t="str">
        <f>TEXT(Table1[[#This Row],[Invoice Date]],"yyyy")</f>
        <v>2021</v>
      </c>
      <c r="E8122" t="s">
        <v>42</v>
      </c>
      <c r="F8122" t="s">
        <v>117</v>
      </c>
      <c r="G8122" t="s">
        <v>118</v>
      </c>
      <c r="H8122" t="s">
        <v>27</v>
      </c>
      <c r="I8122" t="str">
        <f>IF(ISNUMBER(SEARCH( "Women's",Table1[[#This Row],[Product]])), "Women","Male")</f>
        <v>Women</v>
      </c>
      <c r="J8122" t="str">
        <f>IF(ISNUMBER(SEARCH( "Apparel",Table1[[#This Row],[Product]])), "Apparel","Footwear")</f>
        <v>Footwear</v>
      </c>
      <c r="K8122" s="3">
        <v>45</v>
      </c>
      <c r="L8122">
        <v>475</v>
      </c>
      <c r="M8122" s="3">
        <v>21375</v>
      </c>
      <c r="N8122" s="3">
        <v>7481</v>
      </c>
      <c r="O8122" t="s">
        <v>17</v>
      </c>
    </row>
    <row r="8123" spans="1:15" x14ac:dyDescent="0.3">
      <c r="A8123" t="s">
        <v>57</v>
      </c>
      <c r="B8123">
        <v>1128299</v>
      </c>
      <c r="C8123" s="1">
        <v>44222</v>
      </c>
      <c r="D8123" s="1" t="str">
        <f>TEXT(Table1[[#This Row],[Invoice Date]],"yyyy")</f>
        <v>2021</v>
      </c>
      <c r="E8123" t="s">
        <v>42</v>
      </c>
      <c r="F8123" t="s">
        <v>117</v>
      </c>
      <c r="G8123" t="s">
        <v>118</v>
      </c>
      <c r="H8123" t="s">
        <v>16</v>
      </c>
      <c r="I8123" t="str">
        <f>IF(ISNUMBER(SEARCH( "Women's",Table1[[#This Row],[Product]])), "Women","Male")</f>
        <v>Women</v>
      </c>
      <c r="J8123" t="str">
        <f>IF(ISNUMBER(SEARCH( "Apparel",Table1[[#This Row],[Product]])), "Apparel","Footwear")</f>
        <v>Apparel</v>
      </c>
      <c r="K8123" s="3">
        <v>45</v>
      </c>
      <c r="L8123">
        <v>475</v>
      </c>
      <c r="M8123" s="3">
        <v>21375</v>
      </c>
      <c r="N8123" s="3">
        <v>5344</v>
      </c>
      <c r="O8123" t="s">
        <v>17</v>
      </c>
    </row>
    <row r="8124" spans="1:15" x14ac:dyDescent="0.3">
      <c r="A8124" t="s">
        <v>57</v>
      </c>
      <c r="B8124">
        <v>1128299</v>
      </c>
      <c r="C8124" s="1">
        <v>44434</v>
      </c>
      <c r="D8124" s="1" t="str">
        <f>TEXT(Table1[[#This Row],[Invoice Date]],"yyyy")</f>
        <v>2021</v>
      </c>
      <c r="E8124" t="s">
        <v>42</v>
      </c>
      <c r="F8124" t="s">
        <v>108</v>
      </c>
      <c r="G8124" t="s">
        <v>109</v>
      </c>
      <c r="H8124" t="s">
        <v>50</v>
      </c>
      <c r="I8124" t="str">
        <f>IF(ISNUMBER(SEARCH( "Women's",Table1[[#This Row],[Product]])), "Women","Male")</f>
        <v>Women</v>
      </c>
      <c r="J8124" t="str">
        <f>IF(ISNUMBER(SEARCH( "Apparel",Table1[[#This Row],[Product]])), "Apparel","Footwear")</f>
        <v>Footwear</v>
      </c>
      <c r="K8124" s="3">
        <v>60</v>
      </c>
      <c r="L8124">
        <v>475</v>
      </c>
      <c r="M8124" s="3">
        <v>28500</v>
      </c>
      <c r="N8124" s="3">
        <v>9975</v>
      </c>
      <c r="O8124" t="s">
        <v>17</v>
      </c>
    </row>
    <row r="8125" spans="1:15" x14ac:dyDescent="0.3">
      <c r="A8125" t="s">
        <v>57</v>
      </c>
      <c r="B8125">
        <v>1128299</v>
      </c>
      <c r="C8125" s="1">
        <v>44434</v>
      </c>
      <c r="D8125" s="1" t="str">
        <f>TEXT(Table1[[#This Row],[Invoice Date]],"yyyy")</f>
        <v>2021</v>
      </c>
      <c r="E8125" t="s">
        <v>42</v>
      </c>
      <c r="F8125" t="s">
        <v>108</v>
      </c>
      <c r="G8125" t="s">
        <v>109</v>
      </c>
      <c r="H8125" t="s">
        <v>64</v>
      </c>
      <c r="I8125" t="str">
        <f>IF(ISNUMBER(SEARCH( "Women's",Table1[[#This Row],[Product]])), "Women","Male")</f>
        <v>Male</v>
      </c>
      <c r="J8125" t="str">
        <f>IF(ISNUMBER(SEARCH( "Apparel",Table1[[#This Row],[Product]])), "Apparel","Footwear")</f>
        <v>Apparel</v>
      </c>
      <c r="K8125" s="3">
        <v>70</v>
      </c>
      <c r="L8125">
        <v>475</v>
      </c>
      <c r="M8125" s="3">
        <v>33250</v>
      </c>
      <c r="N8125" s="3">
        <v>9975</v>
      </c>
      <c r="O8125" t="s">
        <v>17</v>
      </c>
    </row>
    <row r="8126" spans="1:15" x14ac:dyDescent="0.3">
      <c r="A8126" t="s">
        <v>57</v>
      </c>
      <c r="B8126">
        <v>1128299</v>
      </c>
      <c r="C8126" s="1">
        <v>44466</v>
      </c>
      <c r="D8126" s="1" t="str">
        <f>TEXT(Table1[[#This Row],[Invoice Date]],"yyyy")</f>
        <v>2021</v>
      </c>
      <c r="E8126" t="s">
        <v>42</v>
      </c>
      <c r="F8126" t="s">
        <v>108</v>
      </c>
      <c r="G8126" t="s">
        <v>109</v>
      </c>
      <c r="H8126" t="s">
        <v>27</v>
      </c>
      <c r="I8126" t="str">
        <f>IF(ISNUMBER(SEARCH( "Women's",Table1[[#This Row],[Product]])), "Women","Male")</f>
        <v>Women</v>
      </c>
      <c r="J8126" t="str">
        <f>IF(ISNUMBER(SEARCH( "Apparel",Table1[[#This Row],[Product]])), "Apparel","Footwear")</f>
        <v>Footwear</v>
      </c>
      <c r="K8126" s="3">
        <v>50</v>
      </c>
      <c r="L8126">
        <v>475</v>
      </c>
      <c r="M8126" s="3">
        <v>23750</v>
      </c>
      <c r="N8126" s="3">
        <v>8313</v>
      </c>
      <c r="O8126" t="s">
        <v>17</v>
      </c>
    </row>
    <row r="8127" spans="1:15" x14ac:dyDescent="0.3">
      <c r="A8127" t="s">
        <v>57</v>
      </c>
      <c r="B8127">
        <v>1128299</v>
      </c>
      <c r="C8127" s="1">
        <v>44466</v>
      </c>
      <c r="D8127" s="1" t="str">
        <f>TEXT(Table1[[#This Row],[Invoice Date]],"yyyy")</f>
        <v>2021</v>
      </c>
      <c r="E8127" t="s">
        <v>42</v>
      </c>
      <c r="F8127" t="s">
        <v>108</v>
      </c>
      <c r="G8127" t="s">
        <v>109</v>
      </c>
      <c r="H8127" t="s">
        <v>16</v>
      </c>
      <c r="I8127" t="str">
        <f>IF(ISNUMBER(SEARCH( "Women's",Table1[[#This Row],[Product]])), "Women","Male")</f>
        <v>Women</v>
      </c>
      <c r="J8127" t="str">
        <f>IF(ISNUMBER(SEARCH( "Apparel",Table1[[#This Row],[Product]])), "Apparel","Footwear")</f>
        <v>Apparel</v>
      </c>
      <c r="K8127" s="3">
        <v>65</v>
      </c>
      <c r="L8127">
        <v>475</v>
      </c>
      <c r="M8127" s="3">
        <v>30875</v>
      </c>
      <c r="N8127" s="3">
        <v>7719</v>
      </c>
      <c r="O8127" t="s">
        <v>17</v>
      </c>
    </row>
    <row r="8128" spans="1:15" x14ac:dyDescent="0.3">
      <c r="A8128" t="s">
        <v>22</v>
      </c>
      <c r="B8128">
        <v>1128299</v>
      </c>
      <c r="C8128" s="1">
        <v>44389</v>
      </c>
      <c r="D8128" s="1" t="str">
        <f>TEXT(Table1[[#This Row],[Invoice Date]],"yyyy")</f>
        <v>2021</v>
      </c>
      <c r="E8128" t="s">
        <v>13</v>
      </c>
      <c r="F8128" t="s">
        <v>51</v>
      </c>
      <c r="G8128" t="s">
        <v>52</v>
      </c>
      <c r="H8128" t="s">
        <v>64</v>
      </c>
      <c r="I8128" t="str">
        <f>IF(ISNUMBER(SEARCH( "Women's",Table1[[#This Row],[Product]])), "Women","Male")</f>
        <v>Male</v>
      </c>
      <c r="J8128" t="str">
        <f>IF(ISNUMBER(SEARCH( "Apparel",Table1[[#This Row],[Product]])), "Apparel","Footwear")</f>
        <v>Apparel</v>
      </c>
      <c r="K8128" s="3">
        <v>55</v>
      </c>
      <c r="L8128">
        <v>475</v>
      </c>
      <c r="M8128" s="3">
        <v>26125</v>
      </c>
      <c r="N8128" s="3">
        <v>9144</v>
      </c>
      <c r="O8128" t="s">
        <v>17</v>
      </c>
    </row>
    <row r="8129" spans="1:15" x14ac:dyDescent="0.3">
      <c r="A8129" t="s">
        <v>22</v>
      </c>
      <c r="B8129">
        <v>1128299</v>
      </c>
      <c r="C8129" s="1">
        <v>44389</v>
      </c>
      <c r="D8129" s="1" t="str">
        <f>TEXT(Table1[[#This Row],[Invoice Date]],"yyyy")</f>
        <v>2021</v>
      </c>
      <c r="E8129" t="s">
        <v>13</v>
      </c>
      <c r="F8129" t="s">
        <v>51</v>
      </c>
      <c r="G8129" t="s">
        <v>52</v>
      </c>
      <c r="H8129" t="s">
        <v>16</v>
      </c>
      <c r="I8129" t="str">
        <f>IF(ISNUMBER(SEARCH( "Women's",Table1[[#This Row],[Product]])), "Women","Male")</f>
        <v>Women</v>
      </c>
      <c r="J8129" t="str">
        <f>IF(ISNUMBER(SEARCH( "Apparel",Table1[[#This Row],[Product]])), "Apparel","Footwear")</f>
        <v>Apparel</v>
      </c>
      <c r="K8129" s="3">
        <v>70</v>
      </c>
      <c r="L8129">
        <v>475</v>
      </c>
      <c r="M8129" s="3">
        <v>33250</v>
      </c>
      <c r="N8129" s="3">
        <v>8313</v>
      </c>
      <c r="O8129" t="s">
        <v>17</v>
      </c>
    </row>
    <row r="8130" spans="1:15" x14ac:dyDescent="0.3">
      <c r="A8130" t="s">
        <v>22</v>
      </c>
      <c r="B8130">
        <v>1128299</v>
      </c>
      <c r="C8130" s="1">
        <v>44513</v>
      </c>
      <c r="D8130" s="1" t="str">
        <f>TEXT(Table1[[#This Row],[Invoice Date]],"yyyy")</f>
        <v>2021</v>
      </c>
      <c r="E8130" t="s">
        <v>13</v>
      </c>
      <c r="F8130" t="s">
        <v>51</v>
      </c>
      <c r="G8130" t="s">
        <v>52</v>
      </c>
      <c r="H8130" t="s">
        <v>16</v>
      </c>
      <c r="I8130" t="str">
        <f>IF(ISNUMBER(SEARCH( "Women's",Table1[[#This Row],[Product]])), "Women","Male")</f>
        <v>Women</v>
      </c>
      <c r="J8130" t="str">
        <f>IF(ISNUMBER(SEARCH( "Apparel",Table1[[#This Row],[Product]])), "Apparel","Footwear")</f>
        <v>Apparel</v>
      </c>
      <c r="K8130" s="3">
        <v>70</v>
      </c>
      <c r="L8130">
        <v>475</v>
      </c>
      <c r="M8130" s="3">
        <v>33250</v>
      </c>
      <c r="N8130" s="3">
        <v>8313</v>
      </c>
      <c r="O8130" t="s">
        <v>17</v>
      </c>
    </row>
    <row r="8131" spans="1:15" x14ac:dyDescent="0.3">
      <c r="A8131" t="s">
        <v>37</v>
      </c>
      <c r="B8131">
        <v>1128299</v>
      </c>
      <c r="C8131" s="1">
        <v>44542</v>
      </c>
      <c r="D8131" s="1" t="str">
        <f>TEXT(Table1[[#This Row],[Invoice Date]],"yyyy")</f>
        <v>2021</v>
      </c>
      <c r="E8131" t="s">
        <v>13</v>
      </c>
      <c r="F8131" t="s">
        <v>51</v>
      </c>
      <c r="G8131" t="s">
        <v>52</v>
      </c>
      <c r="H8131" t="s">
        <v>27</v>
      </c>
      <c r="I8131" t="str">
        <f>IF(ISNUMBER(SEARCH( "Women's",Table1[[#This Row],[Product]])), "Women","Male")</f>
        <v>Women</v>
      </c>
      <c r="J8131" t="str">
        <f>IF(ISNUMBER(SEARCH( "Apparel",Table1[[#This Row],[Product]])), "Apparel","Footwear")</f>
        <v>Footwear</v>
      </c>
      <c r="K8131" s="3">
        <v>55</v>
      </c>
      <c r="L8131">
        <v>475</v>
      </c>
      <c r="M8131" s="3">
        <v>26125</v>
      </c>
      <c r="N8131" s="3">
        <v>9144</v>
      </c>
      <c r="O8131" t="s">
        <v>17</v>
      </c>
    </row>
    <row r="8132" spans="1:15" x14ac:dyDescent="0.3">
      <c r="A8132" t="s">
        <v>37</v>
      </c>
      <c r="B8132">
        <v>1128299</v>
      </c>
      <c r="C8132" s="1">
        <v>44542</v>
      </c>
      <c r="D8132" s="1" t="str">
        <f>TEXT(Table1[[#This Row],[Invoice Date]],"yyyy")</f>
        <v>2021</v>
      </c>
      <c r="E8132" t="s">
        <v>13</v>
      </c>
      <c r="F8132" t="s">
        <v>51</v>
      </c>
      <c r="G8132" t="s">
        <v>52</v>
      </c>
      <c r="H8132" t="s">
        <v>50</v>
      </c>
      <c r="I8132" t="str">
        <f>IF(ISNUMBER(SEARCH( "Women's",Table1[[#This Row],[Product]])), "Women","Male")</f>
        <v>Women</v>
      </c>
      <c r="J8132" t="str">
        <f>IF(ISNUMBER(SEARCH( "Apparel",Table1[[#This Row],[Product]])), "Apparel","Footwear")</f>
        <v>Footwear</v>
      </c>
      <c r="K8132" s="3">
        <v>55</v>
      </c>
      <c r="L8132">
        <v>475</v>
      </c>
      <c r="M8132" s="3">
        <v>26125</v>
      </c>
      <c r="N8132" s="3">
        <v>10450</v>
      </c>
      <c r="O8132" t="s">
        <v>17</v>
      </c>
    </row>
    <row r="8133" spans="1:15" x14ac:dyDescent="0.3">
      <c r="A8133" t="s">
        <v>22</v>
      </c>
      <c r="B8133">
        <v>1185732</v>
      </c>
      <c r="C8133" s="1">
        <v>44257</v>
      </c>
      <c r="D8133" s="1" t="str">
        <f>TEXT(Table1[[#This Row],[Invoice Date]],"yyyy")</f>
        <v>2021</v>
      </c>
      <c r="E8133" t="s">
        <v>13</v>
      </c>
      <c r="F8133" t="s">
        <v>71</v>
      </c>
      <c r="G8133" t="s">
        <v>72</v>
      </c>
      <c r="H8133" t="s">
        <v>50</v>
      </c>
      <c r="I8133" t="str">
        <f>IF(ISNUMBER(SEARCH( "Women's",Table1[[#This Row],[Product]])), "Women","Male")</f>
        <v>Women</v>
      </c>
      <c r="J8133" t="str">
        <f>IF(ISNUMBER(SEARCH( "Apparel",Table1[[#This Row],[Product]])), "Apparel","Footwear")</f>
        <v>Footwear</v>
      </c>
      <c r="K8133" s="3">
        <v>25</v>
      </c>
      <c r="L8133">
        <v>475</v>
      </c>
      <c r="M8133" s="3">
        <v>11875</v>
      </c>
      <c r="N8133" s="3">
        <v>4750</v>
      </c>
      <c r="O8133" t="s">
        <v>17</v>
      </c>
    </row>
    <row r="8134" spans="1:15" x14ac:dyDescent="0.3">
      <c r="A8134" t="s">
        <v>45</v>
      </c>
      <c r="B8134">
        <v>1185732</v>
      </c>
      <c r="C8134" s="1">
        <v>44209</v>
      </c>
      <c r="D8134" s="1" t="str">
        <f>TEXT(Table1[[#This Row],[Invoice Date]],"yyyy")</f>
        <v>2021</v>
      </c>
      <c r="E8134" t="s">
        <v>13</v>
      </c>
      <c r="F8134" t="s">
        <v>71</v>
      </c>
      <c r="G8134" t="s">
        <v>72</v>
      </c>
      <c r="H8134" t="s">
        <v>64</v>
      </c>
      <c r="I8134" t="str">
        <f>IF(ISNUMBER(SEARCH( "Women's",Table1[[#This Row],[Product]])), "Women","Male")</f>
        <v>Male</v>
      </c>
      <c r="J8134" t="str">
        <f>IF(ISNUMBER(SEARCH( "Apparel",Table1[[#This Row],[Product]])), "Apparel","Footwear")</f>
        <v>Apparel</v>
      </c>
      <c r="K8134" s="3">
        <v>45</v>
      </c>
      <c r="L8134">
        <v>475</v>
      </c>
      <c r="M8134" s="3">
        <v>21375</v>
      </c>
      <c r="N8134" s="3">
        <v>7481</v>
      </c>
      <c r="O8134" t="s">
        <v>17</v>
      </c>
    </row>
    <row r="8135" spans="1:15" x14ac:dyDescent="0.3">
      <c r="A8135" t="s">
        <v>45</v>
      </c>
      <c r="B8135">
        <v>1185732</v>
      </c>
      <c r="C8135" s="1">
        <v>44238</v>
      </c>
      <c r="D8135" s="1" t="str">
        <f>TEXT(Table1[[#This Row],[Invoice Date]],"yyyy")</f>
        <v>2021</v>
      </c>
      <c r="E8135" t="s">
        <v>13</v>
      </c>
      <c r="F8135" t="s">
        <v>71</v>
      </c>
      <c r="G8135" t="s">
        <v>72</v>
      </c>
      <c r="H8135" t="s">
        <v>34</v>
      </c>
      <c r="I8135" t="str">
        <f>IF(ISNUMBER(SEARCH( "Women's",Table1[[#This Row],[Product]])), "Women","Male")</f>
        <v>Male</v>
      </c>
      <c r="J8135" t="str">
        <f>IF(ISNUMBER(SEARCH( "Apparel",Table1[[#This Row],[Product]])), "Apparel","Footwear")</f>
        <v>Footwear</v>
      </c>
      <c r="K8135" s="3">
        <v>35</v>
      </c>
      <c r="L8135">
        <v>475</v>
      </c>
      <c r="M8135" s="3">
        <v>16625</v>
      </c>
      <c r="N8135" s="3">
        <v>5819</v>
      </c>
      <c r="O8135" t="s">
        <v>17</v>
      </c>
    </row>
    <row r="8136" spans="1:15" x14ac:dyDescent="0.3">
      <c r="A8136" t="s">
        <v>45</v>
      </c>
      <c r="B8136">
        <v>1185732</v>
      </c>
      <c r="C8136" s="1">
        <v>44264</v>
      </c>
      <c r="D8136" s="1" t="str">
        <f>TEXT(Table1[[#This Row],[Invoice Date]],"yyyy")</f>
        <v>2021</v>
      </c>
      <c r="E8136" t="s">
        <v>28</v>
      </c>
      <c r="F8136" t="s">
        <v>46</v>
      </c>
      <c r="G8136" t="s">
        <v>47</v>
      </c>
      <c r="H8136" t="s">
        <v>27</v>
      </c>
      <c r="I8136" t="str">
        <f>IF(ISNUMBER(SEARCH( "Women's",Table1[[#This Row],[Product]])), "Women","Male")</f>
        <v>Women</v>
      </c>
      <c r="J8136" t="str">
        <f>IF(ISNUMBER(SEARCH( "Apparel",Table1[[#This Row],[Product]])), "Apparel","Footwear")</f>
        <v>Footwear</v>
      </c>
      <c r="K8136" s="3">
        <v>20</v>
      </c>
      <c r="L8136">
        <v>475</v>
      </c>
      <c r="M8136" s="3">
        <v>9500</v>
      </c>
      <c r="N8136" s="3">
        <v>3800</v>
      </c>
      <c r="O8136" t="s">
        <v>17</v>
      </c>
    </row>
    <row r="8137" spans="1:15" x14ac:dyDescent="0.3">
      <c r="A8137" t="s">
        <v>45</v>
      </c>
      <c r="B8137">
        <v>1185732</v>
      </c>
      <c r="C8137" s="1">
        <v>44264</v>
      </c>
      <c r="D8137" s="1" t="str">
        <f>TEXT(Table1[[#This Row],[Invoice Date]],"yyyy")</f>
        <v>2021</v>
      </c>
      <c r="E8137" t="s">
        <v>28</v>
      </c>
      <c r="F8137" t="s">
        <v>46</v>
      </c>
      <c r="G8137" t="s">
        <v>47</v>
      </c>
      <c r="H8137" t="s">
        <v>16</v>
      </c>
      <c r="I8137" t="str">
        <f>IF(ISNUMBER(SEARCH( "Women's",Table1[[#This Row],[Product]])), "Women","Male")</f>
        <v>Women</v>
      </c>
      <c r="J8137" t="str">
        <f>IF(ISNUMBER(SEARCH( "Apparel",Table1[[#This Row],[Product]])), "Apparel","Footwear")</f>
        <v>Apparel</v>
      </c>
      <c r="K8137" s="3">
        <v>30</v>
      </c>
      <c r="L8137">
        <v>475</v>
      </c>
      <c r="M8137" s="3">
        <v>14250</v>
      </c>
      <c r="N8137" s="3">
        <v>7125</v>
      </c>
      <c r="O8137" t="s">
        <v>17</v>
      </c>
    </row>
    <row r="8138" spans="1:15" x14ac:dyDescent="0.3">
      <c r="A8138" t="s">
        <v>45</v>
      </c>
      <c r="B8138">
        <v>1185732</v>
      </c>
      <c r="C8138" s="1">
        <v>44325</v>
      </c>
      <c r="D8138" s="1" t="str">
        <f>TEXT(Table1[[#This Row],[Invoice Date]],"yyyy")</f>
        <v>2021</v>
      </c>
      <c r="E8138" t="s">
        <v>28</v>
      </c>
      <c r="F8138" t="s">
        <v>46</v>
      </c>
      <c r="G8138" t="s">
        <v>47</v>
      </c>
      <c r="H8138" t="s">
        <v>27</v>
      </c>
      <c r="I8138" t="str">
        <f>IF(ISNUMBER(SEARCH( "Women's",Table1[[#This Row],[Product]])), "Women","Male")</f>
        <v>Women</v>
      </c>
      <c r="J8138" t="str">
        <f>IF(ISNUMBER(SEARCH( "Apparel",Table1[[#This Row],[Product]])), "Apparel","Footwear")</f>
        <v>Footwear</v>
      </c>
      <c r="K8138" s="3">
        <v>40</v>
      </c>
      <c r="L8138">
        <v>475</v>
      </c>
      <c r="M8138" s="3">
        <v>19000</v>
      </c>
      <c r="N8138" s="3">
        <v>7600</v>
      </c>
      <c r="O8138" t="s">
        <v>17</v>
      </c>
    </row>
    <row r="8139" spans="1:15" x14ac:dyDescent="0.3">
      <c r="A8139" t="s">
        <v>45</v>
      </c>
      <c r="B8139">
        <v>1185732</v>
      </c>
      <c r="C8139" s="1">
        <v>44448</v>
      </c>
      <c r="D8139" s="1" t="str">
        <f>TEXT(Table1[[#This Row],[Invoice Date]],"yyyy")</f>
        <v>2021</v>
      </c>
      <c r="E8139" t="s">
        <v>28</v>
      </c>
      <c r="F8139" t="s">
        <v>46</v>
      </c>
      <c r="G8139" t="s">
        <v>47</v>
      </c>
      <c r="H8139" t="s">
        <v>27</v>
      </c>
      <c r="I8139" t="str">
        <f>IF(ISNUMBER(SEARCH( "Women's",Table1[[#This Row],[Product]])), "Women","Male")</f>
        <v>Women</v>
      </c>
      <c r="J8139" t="str">
        <f>IF(ISNUMBER(SEARCH( "Apparel",Table1[[#This Row],[Product]])), "Apparel","Footwear")</f>
        <v>Footwear</v>
      </c>
      <c r="K8139" s="3">
        <v>25</v>
      </c>
      <c r="L8139">
        <v>475</v>
      </c>
      <c r="M8139" s="3">
        <v>11875</v>
      </c>
      <c r="N8139" s="3">
        <v>4750</v>
      </c>
      <c r="O8139" t="s">
        <v>17</v>
      </c>
    </row>
    <row r="8140" spans="1:15" x14ac:dyDescent="0.3">
      <c r="A8140" t="s">
        <v>45</v>
      </c>
      <c r="B8140">
        <v>1185732</v>
      </c>
      <c r="C8140" s="1">
        <v>44510</v>
      </c>
      <c r="D8140" s="1" t="str">
        <f>TEXT(Table1[[#This Row],[Invoice Date]],"yyyy")</f>
        <v>2021</v>
      </c>
      <c r="E8140" t="s">
        <v>28</v>
      </c>
      <c r="F8140" t="s">
        <v>46</v>
      </c>
      <c r="G8140" t="s">
        <v>47</v>
      </c>
      <c r="H8140" t="s">
        <v>64</v>
      </c>
      <c r="I8140" t="str">
        <f>IF(ISNUMBER(SEARCH( "Women's",Table1[[#This Row],[Product]])), "Women","Male")</f>
        <v>Male</v>
      </c>
      <c r="J8140" t="str">
        <f>IF(ISNUMBER(SEARCH( "Apparel",Table1[[#This Row],[Product]])), "Apparel","Footwear")</f>
        <v>Apparel</v>
      </c>
      <c r="K8140" s="3">
        <v>80</v>
      </c>
      <c r="L8140">
        <v>475</v>
      </c>
      <c r="M8140" s="3">
        <v>38000</v>
      </c>
      <c r="N8140" s="3">
        <v>13300</v>
      </c>
      <c r="O8140" t="s">
        <v>17</v>
      </c>
    </row>
    <row r="8141" spans="1:15" x14ac:dyDescent="0.3">
      <c r="A8141" t="s">
        <v>45</v>
      </c>
      <c r="B8141">
        <v>1185732</v>
      </c>
      <c r="C8141" s="1">
        <v>44308</v>
      </c>
      <c r="D8141" s="1" t="str">
        <f>TEXT(Table1[[#This Row],[Invoice Date]],"yyyy")</f>
        <v>2021</v>
      </c>
      <c r="E8141" t="s">
        <v>13</v>
      </c>
      <c r="F8141" t="s">
        <v>100</v>
      </c>
      <c r="G8141" t="s">
        <v>101</v>
      </c>
      <c r="H8141" t="s">
        <v>25</v>
      </c>
      <c r="I8141" t="str">
        <f>IF(ISNUMBER(SEARCH( "Women's",Table1[[#This Row],[Product]])), "Women","Male")</f>
        <v>Male</v>
      </c>
      <c r="J8141" t="str">
        <f>IF(ISNUMBER(SEARCH( "Apparel",Table1[[#This Row],[Product]])), "Apparel","Footwear")</f>
        <v>Footwear</v>
      </c>
      <c r="K8141" s="3">
        <v>45</v>
      </c>
      <c r="L8141">
        <v>475</v>
      </c>
      <c r="M8141" s="3">
        <v>21375</v>
      </c>
      <c r="N8141" s="3">
        <v>8550</v>
      </c>
      <c r="O8141" t="s">
        <v>17</v>
      </c>
    </row>
    <row r="8142" spans="1:15" x14ac:dyDescent="0.3">
      <c r="A8142" t="s">
        <v>37</v>
      </c>
      <c r="B8142">
        <v>1185732</v>
      </c>
      <c r="C8142" s="1">
        <v>44245</v>
      </c>
      <c r="D8142" s="1" t="str">
        <f>TEXT(Table1[[#This Row],[Invoice Date]],"yyyy")</f>
        <v>2021</v>
      </c>
      <c r="E8142" t="s">
        <v>13</v>
      </c>
      <c r="F8142" t="s">
        <v>100</v>
      </c>
      <c r="G8142" t="s">
        <v>101</v>
      </c>
      <c r="H8142" t="s">
        <v>27</v>
      </c>
      <c r="I8142" t="str">
        <f>IF(ISNUMBER(SEARCH( "Women's",Table1[[#This Row],[Product]])), "Women","Male")</f>
        <v>Women</v>
      </c>
      <c r="J8142" t="str">
        <f>IF(ISNUMBER(SEARCH( "Apparel",Table1[[#This Row],[Product]])), "Apparel","Footwear")</f>
        <v>Footwear</v>
      </c>
      <c r="K8142" s="3">
        <v>20</v>
      </c>
      <c r="L8142">
        <v>475</v>
      </c>
      <c r="M8142" s="3">
        <v>9500</v>
      </c>
      <c r="N8142" s="3">
        <v>3800</v>
      </c>
      <c r="O8142" t="s">
        <v>17</v>
      </c>
    </row>
    <row r="8143" spans="1:15" x14ac:dyDescent="0.3">
      <c r="A8143" t="s">
        <v>37</v>
      </c>
      <c r="B8143">
        <v>1185732</v>
      </c>
      <c r="C8143" s="1">
        <v>44303</v>
      </c>
      <c r="D8143" s="1" t="str">
        <f>TEXT(Table1[[#This Row],[Invoice Date]],"yyyy")</f>
        <v>2021</v>
      </c>
      <c r="E8143" t="s">
        <v>19</v>
      </c>
      <c r="F8143" t="s">
        <v>32</v>
      </c>
      <c r="G8143" t="s">
        <v>33</v>
      </c>
      <c r="H8143" t="s">
        <v>16</v>
      </c>
      <c r="I8143" t="str">
        <f>IF(ISNUMBER(SEARCH( "Women's",Table1[[#This Row],[Product]])), "Women","Male")</f>
        <v>Women</v>
      </c>
      <c r="J8143" t="str">
        <f>IF(ISNUMBER(SEARCH( "Apparel",Table1[[#This Row],[Product]])), "Apparel","Footwear")</f>
        <v>Apparel</v>
      </c>
      <c r="K8143" s="3">
        <v>30</v>
      </c>
      <c r="L8143">
        <v>475</v>
      </c>
      <c r="M8143" s="3">
        <v>14250</v>
      </c>
      <c r="N8143" s="3">
        <v>7125</v>
      </c>
      <c r="O8143" t="s">
        <v>17</v>
      </c>
    </row>
    <row r="8144" spans="1:15" x14ac:dyDescent="0.3">
      <c r="A8144" t="s">
        <v>37</v>
      </c>
      <c r="B8144">
        <v>1185732</v>
      </c>
      <c r="C8144" s="1">
        <v>44365</v>
      </c>
      <c r="D8144" s="1" t="str">
        <f>TEXT(Table1[[#This Row],[Invoice Date]],"yyyy")</f>
        <v>2021</v>
      </c>
      <c r="E8144" t="s">
        <v>19</v>
      </c>
      <c r="F8144" t="s">
        <v>32</v>
      </c>
      <c r="G8144" t="s">
        <v>33</v>
      </c>
      <c r="H8144" t="s">
        <v>27</v>
      </c>
      <c r="I8144" t="str">
        <f>IF(ISNUMBER(SEARCH( "Women's",Table1[[#This Row],[Product]])), "Women","Male")</f>
        <v>Women</v>
      </c>
      <c r="J8144" t="str">
        <f>IF(ISNUMBER(SEARCH( "Apparel",Table1[[#This Row],[Product]])), "Apparel","Footwear")</f>
        <v>Footwear</v>
      </c>
      <c r="K8144" s="3">
        <v>45</v>
      </c>
      <c r="L8144">
        <v>475</v>
      </c>
      <c r="M8144" s="3">
        <v>21375</v>
      </c>
      <c r="N8144" s="3">
        <v>8550</v>
      </c>
      <c r="O8144" t="s">
        <v>17</v>
      </c>
    </row>
    <row r="8145" spans="1:15" x14ac:dyDescent="0.3">
      <c r="A8145" t="s">
        <v>12</v>
      </c>
      <c r="B8145">
        <v>1185732</v>
      </c>
      <c r="C8145" s="1">
        <v>44393</v>
      </c>
      <c r="D8145" s="1" t="str">
        <f>TEXT(Table1[[#This Row],[Invoice Date]],"yyyy")</f>
        <v>2021</v>
      </c>
      <c r="E8145" t="s">
        <v>19</v>
      </c>
      <c r="F8145" t="s">
        <v>32</v>
      </c>
      <c r="G8145" t="s">
        <v>33</v>
      </c>
      <c r="H8145" t="s">
        <v>50</v>
      </c>
      <c r="I8145" t="str">
        <f>IF(ISNUMBER(SEARCH( "Women's",Table1[[#This Row],[Product]])), "Women","Male")</f>
        <v>Women</v>
      </c>
      <c r="J8145" t="str">
        <f>IF(ISNUMBER(SEARCH( "Apparel",Table1[[#This Row],[Product]])), "Apparel","Footwear")</f>
        <v>Footwear</v>
      </c>
      <c r="K8145" s="3">
        <v>50</v>
      </c>
      <c r="L8145">
        <v>475</v>
      </c>
      <c r="M8145" s="3">
        <v>23750</v>
      </c>
      <c r="N8145" s="3">
        <v>9500</v>
      </c>
      <c r="O8145" t="s">
        <v>17</v>
      </c>
    </row>
    <row r="8146" spans="1:15" x14ac:dyDescent="0.3">
      <c r="A8146" t="s">
        <v>12</v>
      </c>
      <c r="B8146">
        <v>1185732</v>
      </c>
      <c r="C8146" s="1">
        <v>44425</v>
      </c>
      <c r="D8146" s="1" t="str">
        <f>TEXT(Table1[[#This Row],[Invoice Date]],"yyyy")</f>
        <v>2021</v>
      </c>
      <c r="E8146" t="s">
        <v>19</v>
      </c>
      <c r="F8146" t="s">
        <v>32</v>
      </c>
      <c r="G8146" t="s">
        <v>33</v>
      </c>
      <c r="H8146" t="s">
        <v>50</v>
      </c>
      <c r="I8146" t="str">
        <f>IF(ISNUMBER(SEARCH( "Women's",Table1[[#This Row],[Product]])), "Women","Male")</f>
        <v>Women</v>
      </c>
      <c r="J8146" t="str">
        <f>IF(ISNUMBER(SEARCH( "Apparel",Table1[[#This Row],[Product]])), "Apparel","Footwear")</f>
        <v>Footwear</v>
      </c>
      <c r="K8146" s="3">
        <v>40</v>
      </c>
      <c r="L8146">
        <v>475</v>
      </c>
      <c r="M8146" s="3">
        <v>19000</v>
      </c>
      <c r="N8146" s="3">
        <v>7600</v>
      </c>
      <c r="O8146" t="s">
        <v>17</v>
      </c>
    </row>
    <row r="8147" spans="1:15" x14ac:dyDescent="0.3">
      <c r="A8147" t="s">
        <v>22</v>
      </c>
      <c r="B8147">
        <v>1185732</v>
      </c>
      <c r="C8147" s="1">
        <v>44487</v>
      </c>
      <c r="D8147" s="1" t="str">
        <f>TEXT(Table1[[#This Row],[Invoice Date]],"yyyy")</f>
        <v>2021</v>
      </c>
      <c r="E8147" t="s">
        <v>19</v>
      </c>
      <c r="F8147" t="s">
        <v>32</v>
      </c>
      <c r="G8147" t="s">
        <v>33</v>
      </c>
      <c r="H8147" t="s">
        <v>16</v>
      </c>
      <c r="I8147" t="str">
        <f>IF(ISNUMBER(SEARCH( "Women's",Table1[[#This Row],[Product]])), "Women","Male")</f>
        <v>Women</v>
      </c>
      <c r="J8147" t="str">
        <f>IF(ISNUMBER(SEARCH( "Apparel",Table1[[#This Row],[Product]])), "Apparel","Footwear")</f>
        <v>Apparel</v>
      </c>
      <c r="K8147" s="3">
        <v>35</v>
      </c>
      <c r="L8147">
        <v>475</v>
      </c>
      <c r="M8147" s="3">
        <v>16625</v>
      </c>
      <c r="N8147" s="3">
        <v>8313</v>
      </c>
      <c r="O8147" t="s">
        <v>17</v>
      </c>
    </row>
    <row r="8148" spans="1:15" x14ac:dyDescent="0.3">
      <c r="A8148" t="s">
        <v>22</v>
      </c>
      <c r="B8148">
        <v>1185732</v>
      </c>
      <c r="C8148" s="1">
        <v>44546</v>
      </c>
      <c r="D8148" s="1" t="str">
        <f>TEXT(Table1[[#This Row],[Invoice Date]],"yyyy")</f>
        <v>2021</v>
      </c>
      <c r="E8148" t="s">
        <v>19</v>
      </c>
      <c r="F8148" t="s">
        <v>32</v>
      </c>
      <c r="G8148" t="s">
        <v>33</v>
      </c>
      <c r="H8148" t="s">
        <v>50</v>
      </c>
      <c r="I8148" t="str">
        <f>IF(ISNUMBER(SEARCH( "Women's",Table1[[#This Row],[Product]])), "Women","Male")</f>
        <v>Women</v>
      </c>
      <c r="J8148" t="str">
        <f>IF(ISNUMBER(SEARCH( "Apparel",Table1[[#This Row],[Product]])), "Apparel","Footwear")</f>
        <v>Footwear</v>
      </c>
      <c r="K8148" s="3">
        <v>60</v>
      </c>
      <c r="L8148">
        <v>475</v>
      </c>
      <c r="M8148" s="3">
        <v>28500</v>
      </c>
      <c r="N8148" s="3">
        <v>11400</v>
      </c>
      <c r="O8148" t="s">
        <v>17</v>
      </c>
    </row>
    <row r="8149" spans="1:15" x14ac:dyDescent="0.3">
      <c r="A8149" t="s">
        <v>22</v>
      </c>
      <c r="B8149">
        <v>1185732</v>
      </c>
      <c r="C8149" s="1">
        <v>44546</v>
      </c>
      <c r="D8149" s="1" t="str">
        <f>TEXT(Table1[[#This Row],[Invoice Date]],"yyyy")</f>
        <v>2021</v>
      </c>
      <c r="E8149" t="s">
        <v>19</v>
      </c>
      <c r="F8149" t="s">
        <v>32</v>
      </c>
      <c r="G8149" t="s">
        <v>33</v>
      </c>
      <c r="H8149" t="s">
        <v>64</v>
      </c>
      <c r="I8149" t="str">
        <f>IF(ISNUMBER(SEARCH( "Women's",Table1[[#This Row],[Product]])), "Women","Male")</f>
        <v>Male</v>
      </c>
      <c r="J8149" t="str">
        <f>IF(ISNUMBER(SEARCH( "Apparel",Table1[[#This Row],[Product]])), "Apparel","Footwear")</f>
        <v>Apparel</v>
      </c>
      <c r="K8149" s="3">
        <v>70</v>
      </c>
      <c r="L8149">
        <v>475</v>
      </c>
      <c r="M8149" s="3">
        <v>33250</v>
      </c>
      <c r="N8149" s="3">
        <v>11638</v>
      </c>
      <c r="O8149" t="s">
        <v>17</v>
      </c>
    </row>
    <row r="8150" spans="1:15" x14ac:dyDescent="0.3">
      <c r="A8150" t="s">
        <v>18</v>
      </c>
      <c r="B8150">
        <v>1197831</v>
      </c>
      <c r="C8150" s="1">
        <v>44368</v>
      </c>
      <c r="D8150" s="1" t="str">
        <f>TEXT(Table1[[#This Row],[Invoice Date]],"yyyy")</f>
        <v>2021</v>
      </c>
      <c r="E8150" t="s">
        <v>19</v>
      </c>
      <c r="F8150" t="s">
        <v>55</v>
      </c>
      <c r="G8150" t="s">
        <v>56</v>
      </c>
      <c r="H8150" t="s">
        <v>16</v>
      </c>
      <c r="I8150" t="str">
        <f>IF(ISNUMBER(SEARCH( "Women's",Table1[[#This Row],[Product]])), "Women","Male")</f>
        <v>Women</v>
      </c>
      <c r="J8150" t="str">
        <f>IF(ISNUMBER(SEARCH( "Apparel",Table1[[#This Row],[Product]])), "Apparel","Footwear")</f>
        <v>Apparel</v>
      </c>
      <c r="K8150" s="3">
        <v>60</v>
      </c>
      <c r="L8150">
        <v>475</v>
      </c>
      <c r="M8150" s="3">
        <v>28500</v>
      </c>
      <c r="N8150" s="3">
        <v>11400</v>
      </c>
      <c r="O8150" t="s">
        <v>17</v>
      </c>
    </row>
    <row r="8151" spans="1:15" x14ac:dyDescent="0.3">
      <c r="A8151" t="s">
        <v>18</v>
      </c>
      <c r="B8151">
        <v>1197831</v>
      </c>
      <c r="C8151" s="1">
        <v>44428</v>
      </c>
      <c r="D8151" s="1" t="str">
        <f>TEXT(Table1[[#This Row],[Invoice Date]],"yyyy")</f>
        <v>2021</v>
      </c>
      <c r="E8151" t="s">
        <v>19</v>
      </c>
      <c r="F8151" t="s">
        <v>55</v>
      </c>
      <c r="G8151" t="s">
        <v>56</v>
      </c>
      <c r="H8151" t="s">
        <v>16</v>
      </c>
      <c r="I8151" t="str">
        <f>IF(ISNUMBER(SEARCH( "Women's",Table1[[#This Row],[Product]])), "Women","Male")</f>
        <v>Women</v>
      </c>
      <c r="J8151" t="str">
        <f>IF(ISNUMBER(SEARCH( "Apparel",Table1[[#This Row],[Product]])), "Apparel","Footwear")</f>
        <v>Apparel</v>
      </c>
      <c r="K8151" s="3">
        <v>55</v>
      </c>
      <c r="L8151">
        <v>475</v>
      </c>
      <c r="M8151" s="3">
        <v>26125</v>
      </c>
      <c r="N8151" s="3">
        <v>10450</v>
      </c>
      <c r="O8151" t="s">
        <v>17</v>
      </c>
    </row>
    <row r="8152" spans="1:15" x14ac:dyDescent="0.3">
      <c r="A8152" t="s">
        <v>57</v>
      </c>
      <c r="B8152">
        <v>1197831</v>
      </c>
      <c r="C8152" s="1">
        <v>44520</v>
      </c>
      <c r="D8152" s="1" t="str">
        <f>TEXT(Table1[[#This Row],[Invoice Date]],"yyyy")</f>
        <v>2021</v>
      </c>
      <c r="E8152" t="s">
        <v>19</v>
      </c>
      <c r="F8152" t="s">
        <v>55</v>
      </c>
      <c r="G8152" t="s">
        <v>56</v>
      </c>
      <c r="H8152" t="s">
        <v>25</v>
      </c>
      <c r="I8152" t="str">
        <f>IF(ISNUMBER(SEARCH( "Women's",Table1[[#This Row],[Product]])), "Women","Male")</f>
        <v>Male</v>
      </c>
      <c r="J8152" t="str">
        <f>IF(ISNUMBER(SEARCH( "Apparel",Table1[[#This Row],[Product]])), "Apparel","Footwear")</f>
        <v>Footwear</v>
      </c>
      <c r="K8152" s="3">
        <v>25</v>
      </c>
      <c r="L8152">
        <v>475</v>
      </c>
      <c r="M8152" s="3">
        <v>11875</v>
      </c>
      <c r="N8152" s="3">
        <v>4750</v>
      </c>
      <c r="O8152" t="s">
        <v>17</v>
      </c>
    </row>
    <row r="8153" spans="1:15" x14ac:dyDescent="0.3">
      <c r="A8153" t="s">
        <v>37</v>
      </c>
      <c r="B8153">
        <v>1185732</v>
      </c>
      <c r="C8153" s="1">
        <v>44208</v>
      </c>
      <c r="D8153" s="1" t="str">
        <f>TEXT(Table1[[#This Row],[Invoice Date]],"yyyy")</f>
        <v>2021</v>
      </c>
      <c r="E8153" t="s">
        <v>28</v>
      </c>
      <c r="F8153" t="s">
        <v>65</v>
      </c>
      <c r="G8153" t="s">
        <v>66</v>
      </c>
      <c r="H8153" t="s">
        <v>25</v>
      </c>
      <c r="I8153" t="str">
        <f>IF(ISNUMBER(SEARCH( "Women's",Table1[[#This Row],[Product]])), "Women","Male")</f>
        <v>Male</v>
      </c>
      <c r="J8153" t="str">
        <f>IF(ISNUMBER(SEARCH( "Apparel",Table1[[#This Row],[Product]])), "Apparel","Footwear")</f>
        <v>Footwear</v>
      </c>
      <c r="K8153" s="3">
        <v>40</v>
      </c>
      <c r="L8153">
        <v>475</v>
      </c>
      <c r="M8153" s="3">
        <v>19000</v>
      </c>
      <c r="N8153" s="3">
        <v>6650</v>
      </c>
      <c r="O8153" t="s">
        <v>17</v>
      </c>
    </row>
    <row r="8154" spans="1:15" x14ac:dyDescent="0.3">
      <c r="A8154" t="s">
        <v>37</v>
      </c>
      <c r="B8154">
        <v>1185732</v>
      </c>
      <c r="C8154" s="1">
        <v>44452</v>
      </c>
      <c r="D8154" s="1" t="str">
        <f>TEXT(Table1[[#This Row],[Invoice Date]],"yyyy")</f>
        <v>2021</v>
      </c>
      <c r="E8154" t="s">
        <v>28</v>
      </c>
      <c r="F8154" t="s">
        <v>81</v>
      </c>
      <c r="G8154" t="s">
        <v>82</v>
      </c>
      <c r="H8154" t="s">
        <v>25</v>
      </c>
      <c r="I8154" t="str">
        <f>IF(ISNUMBER(SEARCH( "Women's",Table1[[#This Row],[Product]])), "Women","Male")</f>
        <v>Male</v>
      </c>
      <c r="J8154" t="str">
        <f>IF(ISNUMBER(SEARCH( "Apparel",Table1[[#This Row],[Product]])), "Apparel","Footwear")</f>
        <v>Footwear</v>
      </c>
      <c r="K8154" s="3">
        <v>45</v>
      </c>
      <c r="L8154">
        <v>475</v>
      </c>
      <c r="M8154" s="3">
        <v>21375</v>
      </c>
      <c r="N8154" s="3">
        <v>7481</v>
      </c>
      <c r="O8154" t="s">
        <v>17</v>
      </c>
    </row>
    <row r="8155" spans="1:15" x14ac:dyDescent="0.3">
      <c r="A8155" t="s">
        <v>22</v>
      </c>
      <c r="B8155">
        <v>1185732</v>
      </c>
      <c r="C8155" s="1">
        <v>44205</v>
      </c>
      <c r="D8155" s="1" t="str">
        <f>TEXT(Table1[[#This Row],[Invoice Date]],"yyyy")</f>
        <v>2021</v>
      </c>
      <c r="E8155" t="s">
        <v>28</v>
      </c>
      <c r="F8155" t="s">
        <v>81</v>
      </c>
      <c r="G8155" t="s">
        <v>82</v>
      </c>
      <c r="H8155" t="s">
        <v>25</v>
      </c>
      <c r="I8155" t="str">
        <f>IF(ISNUMBER(SEARCH( "Women's",Table1[[#This Row],[Product]])), "Women","Male")</f>
        <v>Male</v>
      </c>
      <c r="J8155" t="str">
        <f>IF(ISNUMBER(SEARCH( "Apparel",Table1[[#This Row],[Product]])), "Apparel","Footwear")</f>
        <v>Footwear</v>
      </c>
      <c r="K8155" s="3">
        <v>35</v>
      </c>
      <c r="L8155">
        <v>475</v>
      </c>
      <c r="M8155" s="3">
        <v>16625</v>
      </c>
      <c r="N8155" s="3">
        <v>5819</v>
      </c>
      <c r="O8155" t="s">
        <v>17</v>
      </c>
    </row>
    <row r="8156" spans="1:15" hidden="1" x14ac:dyDescent="0.3">
      <c r="A8156" t="s">
        <v>22</v>
      </c>
      <c r="B8156">
        <v>1185732</v>
      </c>
      <c r="C8156" s="1">
        <v>44449</v>
      </c>
      <c r="D8156" s="1" t="str">
        <f>TEXT(Table1[[#This Row],[Invoice Date]],"yyyy")</f>
        <v>2021</v>
      </c>
      <c r="E8156" t="s">
        <v>28</v>
      </c>
      <c r="F8156" t="s">
        <v>83</v>
      </c>
      <c r="G8156" t="s">
        <v>84</v>
      </c>
      <c r="H8156" t="s">
        <v>25</v>
      </c>
      <c r="I8156" t="str">
        <f>IF(ISNUMBER(SEARCH( "Women's",Table1[[#This Row],[Product]])), "Women","Male")</f>
        <v>Male</v>
      </c>
      <c r="J8156" t="str">
        <f>IF(ISNUMBER(SEARCH( "Apparel",Table1[[#This Row],[Product]])), "Apparel","Footwear")</f>
        <v>Footwear</v>
      </c>
      <c r="K8156" s="3">
        <v>40</v>
      </c>
      <c r="L8156">
        <v>475</v>
      </c>
      <c r="M8156" s="3">
        <v>19000</v>
      </c>
      <c r="N8156" s="3">
        <v>6650</v>
      </c>
      <c r="O8156" t="s">
        <v>31</v>
      </c>
    </row>
    <row r="8157" spans="1:15" hidden="1" x14ac:dyDescent="0.3">
      <c r="A8157" t="s">
        <v>37</v>
      </c>
      <c r="B8157">
        <v>1185732</v>
      </c>
      <c r="C8157" s="1">
        <v>44292</v>
      </c>
      <c r="D8157" s="1" t="str">
        <f>TEXT(Table1[[#This Row],[Invoice Date]],"yyyy")</f>
        <v>2021</v>
      </c>
      <c r="E8157" t="s">
        <v>28</v>
      </c>
      <c r="F8157" t="s">
        <v>85</v>
      </c>
      <c r="G8157" t="s">
        <v>86</v>
      </c>
      <c r="H8157" t="s">
        <v>25</v>
      </c>
      <c r="I8157" t="str">
        <f>IF(ISNUMBER(SEARCH( "Women's",Table1[[#This Row],[Product]])), "Women","Male")</f>
        <v>Male</v>
      </c>
      <c r="J8157" t="str">
        <f>IF(ISNUMBER(SEARCH( "Apparel",Table1[[#This Row],[Product]])), "Apparel","Footwear")</f>
        <v>Footwear</v>
      </c>
      <c r="K8157" s="3">
        <v>20</v>
      </c>
      <c r="L8157">
        <v>475</v>
      </c>
      <c r="M8157" s="3">
        <v>9500</v>
      </c>
      <c r="N8157" s="3">
        <v>2850</v>
      </c>
      <c r="O8157" t="s">
        <v>31</v>
      </c>
    </row>
    <row r="8158" spans="1:15" hidden="1" x14ac:dyDescent="0.3">
      <c r="A8158" t="s">
        <v>37</v>
      </c>
      <c r="B8158">
        <v>1185732</v>
      </c>
      <c r="C8158" s="1">
        <v>44446</v>
      </c>
      <c r="D8158" s="1" t="str">
        <f>TEXT(Table1[[#This Row],[Invoice Date]],"yyyy")</f>
        <v>2021</v>
      </c>
      <c r="E8158" t="s">
        <v>28</v>
      </c>
      <c r="F8158" t="s">
        <v>85</v>
      </c>
      <c r="G8158" t="s">
        <v>86</v>
      </c>
      <c r="H8158" t="s">
        <v>25</v>
      </c>
      <c r="I8158" t="str">
        <f>IF(ISNUMBER(SEARCH( "Women's",Table1[[#This Row],[Product]])), "Women","Male")</f>
        <v>Male</v>
      </c>
      <c r="J8158" t="str">
        <f>IF(ISNUMBER(SEARCH( "Apparel",Table1[[#This Row],[Product]])), "Apparel","Footwear")</f>
        <v>Footwear</v>
      </c>
      <c r="K8158" s="3">
        <v>35</v>
      </c>
      <c r="L8158">
        <v>475</v>
      </c>
      <c r="M8158" s="3">
        <v>16625</v>
      </c>
      <c r="N8158" s="3">
        <v>4988</v>
      </c>
      <c r="O8158" t="s">
        <v>31</v>
      </c>
    </row>
    <row r="8159" spans="1:15" hidden="1" x14ac:dyDescent="0.3">
      <c r="A8159" t="s">
        <v>18</v>
      </c>
      <c r="B8159">
        <v>1185732</v>
      </c>
      <c r="C8159" s="1">
        <v>44443</v>
      </c>
      <c r="D8159" s="1" t="str">
        <f>TEXT(Table1[[#This Row],[Invoice Date]],"yyyy")</f>
        <v>2021</v>
      </c>
      <c r="E8159" t="s">
        <v>28</v>
      </c>
      <c r="F8159" t="s">
        <v>35</v>
      </c>
      <c r="G8159" t="s">
        <v>36</v>
      </c>
      <c r="H8159" t="s">
        <v>25</v>
      </c>
      <c r="I8159" t="str">
        <f>IF(ISNUMBER(SEARCH( "Women's",Table1[[#This Row],[Product]])), "Women","Male")</f>
        <v>Male</v>
      </c>
      <c r="J8159" t="str">
        <f>IF(ISNUMBER(SEARCH( "Apparel",Table1[[#This Row],[Product]])), "Apparel","Footwear")</f>
        <v>Footwear</v>
      </c>
      <c r="K8159" s="3">
        <v>35</v>
      </c>
      <c r="L8159">
        <v>475</v>
      </c>
      <c r="M8159" s="3">
        <v>16625</v>
      </c>
      <c r="N8159" s="3">
        <v>4988</v>
      </c>
      <c r="O8159" t="s">
        <v>31</v>
      </c>
    </row>
    <row r="8160" spans="1:15" hidden="1" x14ac:dyDescent="0.3">
      <c r="A8160" t="s">
        <v>18</v>
      </c>
      <c r="B8160">
        <v>1185732</v>
      </c>
      <c r="C8160" s="1">
        <v>44450</v>
      </c>
      <c r="D8160" s="1" t="str">
        <f>TEXT(Table1[[#This Row],[Invoice Date]],"yyyy")</f>
        <v>2021</v>
      </c>
      <c r="E8160" t="s">
        <v>28</v>
      </c>
      <c r="F8160" t="s">
        <v>75</v>
      </c>
      <c r="G8160" t="s">
        <v>76</v>
      </c>
      <c r="H8160" t="s">
        <v>25</v>
      </c>
      <c r="I8160" t="str">
        <f>IF(ISNUMBER(SEARCH( "Women's",Table1[[#This Row],[Product]])), "Women","Male")</f>
        <v>Male</v>
      </c>
      <c r="J8160" t="str">
        <f>IF(ISNUMBER(SEARCH( "Apparel",Table1[[#This Row],[Product]])), "Apparel","Footwear")</f>
        <v>Footwear</v>
      </c>
      <c r="K8160" s="3">
        <v>35</v>
      </c>
      <c r="L8160">
        <v>475</v>
      </c>
      <c r="M8160" s="3">
        <v>16625</v>
      </c>
      <c r="N8160" s="3">
        <v>6650</v>
      </c>
      <c r="O8160" t="s">
        <v>31</v>
      </c>
    </row>
    <row r="8161" spans="1:15" hidden="1" x14ac:dyDescent="0.3">
      <c r="A8161" t="s">
        <v>18</v>
      </c>
      <c r="B8161">
        <v>1185732</v>
      </c>
      <c r="C8161" s="1">
        <v>44393</v>
      </c>
      <c r="D8161" s="1" t="str">
        <f>TEXT(Table1[[#This Row],[Invoice Date]],"yyyy")</f>
        <v>2021</v>
      </c>
      <c r="E8161" t="s">
        <v>38</v>
      </c>
      <c r="F8161" t="s">
        <v>58</v>
      </c>
      <c r="G8161" t="s">
        <v>59</v>
      </c>
      <c r="H8161" t="s">
        <v>16</v>
      </c>
      <c r="I8161" t="str">
        <f>IF(ISNUMBER(SEARCH( "Women's",Table1[[#This Row],[Product]])), "Women","Male")</f>
        <v>Women</v>
      </c>
      <c r="J8161" t="str">
        <f>IF(ISNUMBER(SEARCH( "Apparel",Table1[[#This Row],[Product]])), "Apparel","Footwear")</f>
        <v>Apparel</v>
      </c>
      <c r="K8161" s="3">
        <v>65</v>
      </c>
      <c r="L8161">
        <v>475</v>
      </c>
      <c r="M8161" s="3">
        <v>30875</v>
      </c>
      <c r="N8161" s="3">
        <v>12350</v>
      </c>
      <c r="O8161" t="s">
        <v>31</v>
      </c>
    </row>
    <row r="8162" spans="1:15" hidden="1" x14ac:dyDescent="0.3">
      <c r="A8162" t="s">
        <v>37</v>
      </c>
      <c r="B8162">
        <v>1185732</v>
      </c>
      <c r="C8162" s="1">
        <v>44249</v>
      </c>
      <c r="D8162" s="1" t="str">
        <f>TEXT(Table1[[#This Row],[Invoice Date]],"yyyy")</f>
        <v>2021</v>
      </c>
      <c r="E8162" t="s">
        <v>38</v>
      </c>
      <c r="F8162" t="s">
        <v>58</v>
      </c>
      <c r="G8162" t="s">
        <v>59</v>
      </c>
      <c r="H8162" t="s">
        <v>25</v>
      </c>
      <c r="I8162" t="str">
        <f>IF(ISNUMBER(SEARCH( "Women's",Table1[[#This Row],[Product]])), "Women","Male")</f>
        <v>Male</v>
      </c>
      <c r="J8162" t="str">
        <f>IF(ISNUMBER(SEARCH( "Apparel",Table1[[#This Row],[Product]])), "Apparel","Footwear")</f>
        <v>Footwear</v>
      </c>
      <c r="K8162" s="3">
        <v>35</v>
      </c>
      <c r="L8162">
        <v>475</v>
      </c>
      <c r="M8162" s="3">
        <v>16625</v>
      </c>
      <c r="N8162" s="3">
        <v>6650</v>
      </c>
      <c r="O8162" t="s">
        <v>31</v>
      </c>
    </row>
    <row r="8163" spans="1:15" hidden="1" x14ac:dyDescent="0.3">
      <c r="A8163" t="s">
        <v>37</v>
      </c>
      <c r="B8163">
        <v>1185732</v>
      </c>
      <c r="C8163" s="1">
        <v>44484</v>
      </c>
      <c r="D8163" s="1" t="str">
        <f>TEXT(Table1[[#This Row],[Invoice Date]],"yyyy")</f>
        <v>2021</v>
      </c>
      <c r="E8163" t="s">
        <v>38</v>
      </c>
      <c r="F8163" t="s">
        <v>89</v>
      </c>
      <c r="G8163" t="s">
        <v>90</v>
      </c>
      <c r="H8163" t="s">
        <v>25</v>
      </c>
      <c r="I8163" t="str">
        <f>IF(ISNUMBER(SEARCH( "Women's",Table1[[#This Row],[Product]])), "Women","Male")</f>
        <v>Male</v>
      </c>
      <c r="J8163" t="str">
        <f>IF(ISNUMBER(SEARCH( "Apparel",Table1[[#This Row],[Product]])), "Apparel","Footwear")</f>
        <v>Footwear</v>
      </c>
      <c r="K8163" s="3">
        <v>60</v>
      </c>
      <c r="L8163">
        <v>475</v>
      </c>
      <c r="M8163" s="3">
        <v>28500</v>
      </c>
      <c r="N8163" s="3">
        <v>9975</v>
      </c>
      <c r="O8163" t="s">
        <v>31</v>
      </c>
    </row>
    <row r="8164" spans="1:15" hidden="1" x14ac:dyDescent="0.3">
      <c r="A8164" t="s">
        <v>57</v>
      </c>
      <c r="B8164">
        <v>1185732</v>
      </c>
      <c r="C8164" s="1">
        <v>44206</v>
      </c>
      <c r="D8164" s="1" t="str">
        <f>TEXT(Table1[[#This Row],[Invoice Date]],"yyyy")</f>
        <v>2021</v>
      </c>
      <c r="E8164" t="s">
        <v>38</v>
      </c>
      <c r="F8164" t="s">
        <v>89</v>
      </c>
      <c r="G8164" t="s">
        <v>90</v>
      </c>
      <c r="H8164" t="s">
        <v>25</v>
      </c>
      <c r="I8164" t="str">
        <f>IF(ISNUMBER(SEARCH( "Women's",Table1[[#This Row],[Product]])), "Women","Male")</f>
        <v>Male</v>
      </c>
      <c r="J8164" t="str">
        <f>IF(ISNUMBER(SEARCH( "Apparel",Table1[[#This Row],[Product]])), "Apparel","Footwear")</f>
        <v>Footwear</v>
      </c>
      <c r="K8164" s="3">
        <v>35</v>
      </c>
      <c r="L8164">
        <v>475</v>
      </c>
      <c r="M8164" s="3">
        <v>16625</v>
      </c>
      <c r="N8164" s="3">
        <v>5819</v>
      </c>
      <c r="O8164" t="s">
        <v>31</v>
      </c>
    </row>
    <row r="8165" spans="1:15" hidden="1" x14ac:dyDescent="0.3">
      <c r="A8165" t="s">
        <v>57</v>
      </c>
      <c r="B8165">
        <v>1185732</v>
      </c>
      <c r="C8165" s="1">
        <v>44293</v>
      </c>
      <c r="D8165" s="1" t="str">
        <f>TEXT(Table1[[#This Row],[Invoice Date]],"yyyy")</f>
        <v>2021</v>
      </c>
      <c r="E8165" t="s">
        <v>38</v>
      </c>
      <c r="F8165" t="s">
        <v>77</v>
      </c>
      <c r="G8165" t="s">
        <v>78</v>
      </c>
      <c r="H8165" t="s">
        <v>25</v>
      </c>
      <c r="I8165" t="str">
        <f>IF(ISNUMBER(SEARCH( "Women's",Table1[[#This Row],[Product]])), "Women","Male")</f>
        <v>Male</v>
      </c>
      <c r="J8165" t="str">
        <f>IF(ISNUMBER(SEARCH( "Apparel",Table1[[#This Row],[Product]])), "Apparel","Footwear")</f>
        <v>Footwear</v>
      </c>
      <c r="K8165" s="3">
        <v>35</v>
      </c>
      <c r="L8165">
        <v>475</v>
      </c>
      <c r="M8165" s="3">
        <v>16625</v>
      </c>
      <c r="N8165" s="3">
        <v>5819</v>
      </c>
      <c r="O8165" t="s">
        <v>31</v>
      </c>
    </row>
    <row r="8166" spans="1:15" hidden="1" x14ac:dyDescent="0.3">
      <c r="A8166" t="s">
        <v>57</v>
      </c>
      <c r="B8166">
        <v>1185732</v>
      </c>
      <c r="C8166" s="1">
        <v>44445</v>
      </c>
      <c r="D8166" s="1" t="str">
        <f>TEXT(Table1[[#This Row],[Invoice Date]],"yyyy")</f>
        <v>2021</v>
      </c>
      <c r="E8166" t="s">
        <v>38</v>
      </c>
      <c r="F8166" t="s">
        <v>77</v>
      </c>
      <c r="G8166" t="s">
        <v>78</v>
      </c>
      <c r="H8166" t="s">
        <v>25</v>
      </c>
      <c r="I8166" t="str">
        <f>IF(ISNUMBER(SEARCH( "Women's",Table1[[#This Row],[Product]])), "Women","Male")</f>
        <v>Male</v>
      </c>
      <c r="J8166" t="str">
        <f>IF(ISNUMBER(SEARCH( "Apparel",Table1[[#This Row],[Product]])), "Apparel","Footwear")</f>
        <v>Footwear</v>
      </c>
      <c r="K8166" s="3">
        <v>50</v>
      </c>
      <c r="L8166">
        <v>475</v>
      </c>
      <c r="M8166" s="3">
        <v>23750</v>
      </c>
      <c r="N8166" s="3">
        <v>8313</v>
      </c>
      <c r="O8166" t="s">
        <v>31</v>
      </c>
    </row>
    <row r="8167" spans="1:15" hidden="1" x14ac:dyDescent="0.3">
      <c r="A8167" t="s">
        <v>22</v>
      </c>
      <c r="B8167">
        <v>1185732</v>
      </c>
      <c r="C8167" s="1">
        <v>44380</v>
      </c>
      <c r="D8167" s="1" t="str">
        <f>TEXT(Table1[[#This Row],[Invoice Date]],"yyyy")</f>
        <v>2021</v>
      </c>
      <c r="E8167" t="s">
        <v>38</v>
      </c>
      <c r="F8167" t="s">
        <v>102</v>
      </c>
      <c r="G8167" t="s">
        <v>103</v>
      </c>
      <c r="H8167" t="s">
        <v>16</v>
      </c>
      <c r="I8167" t="str">
        <f>IF(ISNUMBER(SEARCH( "Women's",Table1[[#This Row],[Product]])), "Women","Male")</f>
        <v>Women</v>
      </c>
      <c r="J8167" t="str">
        <f>IF(ISNUMBER(SEARCH( "Apparel",Table1[[#This Row],[Product]])), "Apparel","Footwear")</f>
        <v>Apparel</v>
      </c>
      <c r="K8167" s="3">
        <v>60</v>
      </c>
      <c r="L8167">
        <v>475</v>
      </c>
      <c r="M8167" s="3">
        <v>28500</v>
      </c>
      <c r="N8167" s="3">
        <v>9975</v>
      </c>
      <c r="O8167" t="s">
        <v>31</v>
      </c>
    </row>
    <row r="8168" spans="1:15" hidden="1" x14ac:dyDescent="0.3">
      <c r="A8168" t="s">
        <v>37</v>
      </c>
      <c r="B8168">
        <v>1185732</v>
      </c>
      <c r="C8168" s="1">
        <v>44235</v>
      </c>
      <c r="D8168" s="1" t="str">
        <f>TEXT(Table1[[#This Row],[Invoice Date]],"yyyy")</f>
        <v>2021</v>
      </c>
      <c r="E8168" t="s">
        <v>38</v>
      </c>
      <c r="F8168" t="s">
        <v>102</v>
      </c>
      <c r="G8168" t="s">
        <v>103</v>
      </c>
      <c r="H8168" t="s">
        <v>25</v>
      </c>
      <c r="I8168" t="str">
        <f>IF(ISNUMBER(SEARCH( "Women's",Table1[[#This Row],[Product]])), "Women","Male")</f>
        <v>Male</v>
      </c>
      <c r="J8168" t="str">
        <f>IF(ISNUMBER(SEARCH( "Apparel",Table1[[#This Row],[Product]])), "Apparel","Footwear")</f>
        <v>Footwear</v>
      </c>
      <c r="K8168" s="3">
        <v>35</v>
      </c>
      <c r="L8168">
        <v>475</v>
      </c>
      <c r="M8168" s="3">
        <v>16625</v>
      </c>
      <c r="N8168" s="3">
        <v>5819</v>
      </c>
      <c r="O8168" t="s">
        <v>31</v>
      </c>
    </row>
    <row r="8169" spans="1:15" hidden="1" x14ac:dyDescent="0.3">
      <c r="A8169" t="s">
        <v>45</v>
      </c>
      <c r="B8169">
        <v>1185732</v>
      </c>
      <c r="C8169" s="1">
        <v>44481</v>
      </c>
      <c r="D8169" s="1" t="str">
        <f>TEXT(Table1[[#This Row],[Invoice Date]],"yyyy")</f>
        <v>2021</v>
      </c>
      <c r="E8169" t="s">
        <v>38</v>
      </c>
      <c r="F8169" t="s">
        <v>119</v>
      </c>
      <c r="G8169" t="s">
        <v>120</v>
      </c>
      <c r="H8169" t="s">
        <v>25</v>
      </c>
      <c r="I8169" t="str">
        <f>IF(ISNUMBER(SEARCH( "Women's",Table1[[#This Row],[Product]])), "Women","Male")</f>
        <v>Male</v>
      </c>
      <c r="J8169" t="str">
        <f>IF(ISNUMBER(SEARCH( "Apparel",Table1[[#This Row],[Product]])), "Apparel","Footwear")</f>
        <v>Footwear</v>
      </c>
      <c r="K8169" s="3">
        <v>65</v>
      </c>
      <c r="L8169">
        <v>475</v>
      </c>
      <c r="M8169" s="3">
        <v>30875</v>
      </c>
      <c r="N8169" s="3">
        <v>13894</v>
      </c>
      <c r="O8169" t="s">
        <v>31</v>
      </c>
    </row>
    <row r="8170" spans="1:15" hidden="1" x14ac:dyDescent="0.3">
      <c r="A8170" t="s">
        <v>45</v>
      </c>
      <c r="B8170">
        <v>1185732</v>
      </c>
      <c r="C8170" s="1">
        <v>44366</v>
      </c>
      <c r="D8170" s="1" t="str">
        <f>TEXT(Table1[[#This Row],[Invoice Date]],"yyyy")</f>
        <v>2021</v>
      </c>
      <c r="E8170" t="s">
        <v>38</v>
      </c>
      <c r="F8170" t="s">
        <v>121</v>
      </c>
      <c r="G8170" t="s">
        <v>122</v>
      </c>
      <c r="H8170" t="s">
        <v>16</v>
      </c>
      <c r="I8170" t="str">
        <f>IF(ISNUMBER(SEARCH( "Women's",Table1[[#This Row],[Product]])), "Women","Male")</f>
        <v>Women</v>
      </c>
      <c r="J8170" t="str">
        <f>IF(ISNUMBER(SEARCH( "Apparel",Table1[[#This Row],[Product]])), "Apparel","Footwear")</f>
        <v>Apparel</v>
      </c>
      <c r="K8170" s="3">
        <v>70</v>
      </c>
      <c r="L8170">
        <v>475</v>
      </c>
      <c r="M8170" s="3">
        <v>33250</v>
      </c>
      <c r="N8170" s="3">
        <v>11638</v>
      </c>
      <c r="O8170" t="s">
        <v>31</v>
      </c>
    </row>
    <row r="8171" spans="1:15" hidden="1" x14ac:dyDescent="0.3">
      <c r="A8171" t="s">
        <v>37</v>
      </c>
      <c r="B8171">
        <v>1185732</v>
      </c>
      <c r="C8171" s="1">
        <v>44488</v>
      </c>
      <c r="D8171" s="1" t="str">
        <f>TEXT(Table1[[#This Row],[Invoice Date]],"yyyy")</f>
        <v>2021</v>
      </c>
      <c r="E8171" t="s">
        <v>38</v>
      </c>
      <c r="F8171" t="s">
        <v>121</v>
      </c>
      <c r="G8171" t="s">
        <v>122</v>
      </c>
      <c r="H8171" t="s">
        <v>25</v>
      </c>
      <c r="I8171" t="str">
        <f>IF(ISNUMBER(SEARCH( "Women's",Table1[[#This Row],[Product]])), "Women","Male")</f>
        <v>Male</v>
      </c>
      <c r="J8171" t="str">
        <f>IF(ISNUMBER(SEARCH( "Apparel",Table1[[#This Row],[Product]])), "Apparel","Footwear")</f>
        <v>Footwear</v>
      </c>
      <c r="K8171" s="3">
        <v>70</v>
      </c>
      <c r="L8171">
        <v>475</v>
      </c>
      <c r="M8171" s="3">
        <v>33250</v>
      </c>
      <c r="N8171" s="3">
        <v>13300</v>
      </c>
      <c r="O8171" t="s">
        <v>26</v>
      </c>
    </row>
    <row r="8172" spans="1:15" hidden="1" x14ac:dyDescent="0.3">
      <c r="A8172" t="s">
        <v>37</v>
      </c>
      <c r="B8172">
        <v>1185732</v>
      </c>
      <c r="C8172" s="1">
        <v>44515</v>
      </c>
      <c r="D8172" s="1" t="str">
        <f>TEXT(Table1[[#This Row],[Invoice Date]],"yyyy")</f>
        <v>2021</v>
      </c>
      <c r="E8172" t="s">
        <v>38</v>
      </c>
      <c r="F8172" t="s">
        <v>129</v>
      </c>
      <c r="G8172" t="s">
        <v>130</v>
      </c>
      <c r="H8172" t="s">
        <v>25</v>
      </c>
      <c r="I8172" t="str">
        <f>IF(ISNUMBER(SEARCH( "Women's",Table1[[#This Row],[Product]])), "Women","Male")</f>
        <v>Male</v>
      </c>
      <c r="J8172" t="str">
        <f>IF(ISNUMBER(SEARCH( "Apparel",Table1[[#This Row],[Product]])), "Apparel","Footwear")</f>
        <v>Footwear</v>
      </c>
      <c r="K8172" s="3">
        <v>60</v>
      </c>
      <c r="L8172">
        <v>470</v>
      </c>
      <c r="M8172" s="3">
        <v>28200</v>
      </c>
      <c r="N8172" s="3">
        <v>14100</v>
      </c>
      <c r="O8172" t="s">
        <v>26</v>
      </c>
    </row>
    <row r="8173" spans="1:15" hidden="1" x14ac:dyDescent="0.3">
      <c r="A8173" t="s">
        <v>45</v>
      </c>
      <c r="B8173">
        <v>1185732</v>
      </c>
      <c r="C8173" s="1">
        <v>44493</v>
      </c>
      <c r="D8173" s="1" t="str">
        <f>TEXT(Table1[[#This Row],[Invoice Date]],"yyyy")</f>
        <v>2021</v>
      </c>
      <c r="E8173" t="s">
        <v>38</v>
      </c>
      <c r="F8173" t="s">
        <v>116</v>
      </c>
      <c r="G8173" t="s">
        <v>80</v>
      </c>
      <c r="H8173" t="s">
        <v>25</v>
      </c>
      <c r="I8173" t="str">
        <f>IF(ISNUMBER(SEARCH( "Women's",Table1[[#This Row],[Product]])), "Women","Male")</f>
        <v>Male</v>
      </c>
      <c r="J8173" t="str">
        <f>IF(ISNUMBER(SEARCH( "Apparel",Table1[[#This Row],[Product]])), "Apparel","Footwear")</f>
        <v>Footwear</v>
      </c>
      <c r="K8173" s="3">
        <v>40</v>
      </c>
      <c r="L8173">
        <v>470</v>
      </c>
      <c r="M8173" s="3">
        <v>18800</v>
      </c>
      <c r="N8173" s="3">
        <v>6580</v>
      </c>
      <c r="O8173" t="s">
        <v>26</v>
      </c>
    </row>
    <row r="8174" spans="1:15" hidden="1" x14ac:dyDescent="0.3">
      <c r="A8174" t="s">
        <v>37</v>
      </c>
      <c r="B8174">
        <v>1185732</v>
      </c>
      <c r="C8174" s="1">
        <v>44260</v>
      </c>
      <c r="D8174" s="1" t="str">
        <f>TEXT(Table1[[#This Row],[Invoice Date]],"yyyy")</f>
        <v>2021</v>
      </c>
      <c r="E8174" t="s">
        <v>28</v>
      </c>
      <c r="F8174" t="s">
        <v>85</v>
      </c>
      <c r="G8174" t="s">
        <v>86</v>
      </c>
      <c r="H8174" t="s">
        <v>25</v>
      </c>
      <c r="I8174" t="str">
        <f>IF(ISNUMBER(SEARCH( "Women's",Table1[[#This Row],[Product]])), "Women","Male")</f>
        <v>Male</v>
      </c>
      <c r="J8174" t="str">
        <f>IF(ISNUMBER(SEARCH( "Apparel",Table1[[#This Row],[Product]])), "Apparel","Footwear")</f>
        <v>Footwear</v>
      </c>
      <c r="K8174" s="3">
        <v>20</v>
      </c>
      <c r="L8174">
        <v>470</v>
      </c>
      <c r="M8174" s="3">
        <v>9400</v>
      </c>
      <c r="N8174" s="3">
        <v>2820</v>
      </c>
      <c r="O8174" t="s">
        <v>31</v>
      </c>
    </row>
    <row r="8175" spans="1:15" hidden="1" x14ac:dyDescent="0.3">
      <c r="A8175" t="s">
        <v>18</v>
      </c>
      <c r="B8175">
        <v>1185732</v>
      </c>
      <c r="C8175" s="1">
        <v>44257</v>
      </c>
      <c r="D8175" s="1" t="str">
        <f>TEXT(Table1[[#This Row],[Invoice Date]],"yyyy")</f>
        <v>2021</v>
      </c>
      <c r="E8175" t="s">
        <v>28</v>
      </c>
      <c r="F8175" t="s">
        <v>35</v>
      </c>
      <c r="G8175" t="s">
        <v>36</v>
      </c>
      <c r="H8175" t="s">
        <v>25</v>
      </c>
      <c r="I8175" t="str">
        <f>IF(ISNUMBER(SEARCH( "Women's",Table1[[#This Row],[Product]])), "Women","Male")</f>
        <v>Male</v>
      </c>
      <c r="J8175" t="str">
        <f>IF(ISNUMBER(SEARCH( "Apparel",Table1[[#This Row],[Product]])), "Apparel","Footwear")</f>
        <v>Footwear</v>
      </c>
      <c r="K8175" s="3">
        <v>20</v>
      </c>
      <c r="L8175">
        <v>470</v>
      </c>
      <c r="M8175" s="3">
        <v>9400</v>
      </c>
      <c r="N8175" s="3">
        <v>2820</v>
      </c>
      <c r="O8175" t="s">
        <v>31</v>
      </c>
    </row>
    <row r="8176" spans="1:15" hidden="1" x14ac:dyDescent="0.3">
      <c r="A8176" t="s">
        <v>18</v>
      </c>
      <c r="B8176">
        <v>1185732</v>
      </c>
      <c r="C8176" s="1">
        <v>44336</v>
      </c>
      <c r="D8176" s="1" t="str">
        <f>TEXT(Table1[[#This Row],[Invoice Date]],"yyyy")</f>
        <v>2021</v>
      </c>
      <c r="E8176" t="s">
        <v>38</v>
      </c>
      <c r="F8176" t="s">
        <v>87</v>
      </c>
      <c r="G8176" t="s">
        <v>88</v>
      </c>
      <c r="H8176" t="s">
        <v>25</v>
      </c>
      <c r="I8176" t="str">
        <f>IF(ISNUMBER(SEARCH( "Women's",Table1[[#This Row],[Product]])), "Women","Male")</f>
        <v>Male</v>
      </c>
      <c r="J8176" t="str">
        <f>IF(ISNUMBER(SEARCH( "Apparel",Table1[[#This Row],[Product]])), "Apparel","Footwear")</f>
        <v>Footwear</v>
      </c>
      <c r="K8176" s="3">
        <v>50</v>
      </c>
      <c r="L8176">
        <v>470</v>
      </c>
      <c r="M8176" s="3">
        <v>23500</v>
      </c>
      <c r="N8176" s="3">
        <v>9400</v>
      </c>
      <c r="O8176" t="s">
        <v>31</v>
      </c>
    </row>
    <row r="8177" spans="1:15" hidden="1" x14ac:dyDescent="0.3">
      <c r="A8177" t="s">
        <v>37</v>
      </c>
      <c r="B8177">
        <v>1185732</v>
      </c>
      <c r="C8177" s="1">
        <v>44322</v>
      </c>
      <c r="D8177" s="1" t="str">
        <f>TEXT(Table1[[#This Row],[Invoice Date]],"yyyy")</f>
        <v>2021</v>
      </c>
      <c r="E8177" t="s">
        <v>38</v>
      </c>
      <c r="F8177" t="s">
        <v>104</v>
      </c>
      <c r="G8177" t="s">
        <v>105</v>
      </c>
      <c r="H8177" t="s">
        <v>25</v>
      </c>
      <c r="I8177" t="str">
        <f>IF(ISNUMBER(SEARCH( "Women's",Table1[[#This Row],[Product]])), "Women","Male")</f>
        <v>Male</v>
      </c>
      <c r="J8177" t="str">
        <f>IF(ISNUMBER(SEARCH( "Apparel",Table1[[#This Row],[Product]])), "Apparel","Footwear")</f>
        <v>Footwear</v>
      </c>
      <c r="K8177" s="3">
        <v>50</v>
      </c>
      <c r="L8177">
        <v>470</v>
      </c>
      <c r="M8177" s="3">
        <v>23500</v>
      </c>
      <c r="N8177" s="3">
        <v>8225</v>
      </c>
      <c r="O8177" t="s">
        <v>31</v>
      </c>
    </row>
    <row r="8178" spans="1:15" hidden="1" x14ac:dyDescent="0.3">
      <c r="A8178" t="s">
        <v>22</v>
      </c>
      <c r="B8178">
        <v>1185732</v>
      </c>
      <c r="C8178" s="1">
        <v>44268</v>
      </c>
      <c r="D8178" s="1" t="str">
        <f>TEXT(Table1[[#This Row],[Invoice Date]],"yyyy")</f>
        <v>2021</v>
      </c>
      <c r="E8178" t="s">
        <v>38</v>
      </c>
      <c r="F8178" t="s">
        <v>106</v>
      </c>
      <c r="G8178" t="s">
        <v>107</v>
      </c>
      <c r="H8178" t="s">
        <v>25</v>
      </c>
      <c r="I8178" t="str">
        <f>IF(ISNUMBER(SEARCH( "Women's",Table1[[#This Row],[Product]])), "Women","Male")</f>
        <v>Male</v>
      </c>
      <c r="J8178" t="str">
        <f>IF(ISNUMBER(SEARCH( "Apparel",Table1[[#This Row],[Product]])), "Apparel","Footwear")</f>
        <v>Footwear</v>
      </c>
      <c r="K8178" s="3">
        <v>40</v>
      </c>
      <c r="L8178">
        <v>470</v>
      </c>
      <c r="M8178" s="3">
        <v>18800</v>
      </c>
      <c r="N8178" s="3">
        <v>5640</v>
      </c>
      <c r="O8178" t="s">
        <v>31</v>
      </c>
    </row>
    <row r="8179" spans="1:15" hidden="1" x14ac:dyDescent="0.3">
      <c r="A8179" t="s">
        <v>57</v>
      </c>
      <c r="B8179">
        <v>1189833</v>
      </c>
      <c r="C8179" s="1">
        <v>44272</v>
      </c>
      <c r="D8179" s="1" t="str">
        <f>TEXT(Table1[[#This Row],[Invoice Date]],"yyyy")</f>
        <v>2021</v>
      </c>
      <c r="E8179" t="s">
        <v>42</v>
      </c>
      <c r="F8179" t="s">
        <v>60</v>
      </c>
      <c r="G8179" t="s">
        <v>70</v>
      </c>
      <c r="H8179" t="s">
        <v>64</v>
      </c>
      <c r="I8179" t="str">
        <f>IF(ISNUMBER(SEARCH( "Women's",Table1[[#This Row],[Product]])), "Women","Male")</f>
        <v>Male</v>
      </c>
      <c r="J8179" t="str">
        <f>IF(ISNUMBER(SEARCH( "Apparel",Table1[[#This Row],[Product]])), "Apparel","Footwear")</f>
        <v>Apparel</v>
      </c>
      <c r="K8179" s="3">
        <v>50</v>
      </c>
      <c r="L8179">
        <v>450</v>
      </c>
      <c r="M8179" s="3">
        <v>22500</v>
      </c>
      <c r="N8179" s="3">
        <v>12375</v>
      </c>
      <c r="O8179" t="s">
        <v>26</v>
      </c>
    </row>
    <row r="8180" spans="1:15" hidden="1" x14ac:dyDescent="0.3">
      <c r="A8180" t="s">
        <v>57</v>
      </c>
      <c r="B8180">
        <v>1189833</v>
      </c>
      <c r="C8180" s="1">
        <v>44303</v>
      </c>
      <c r="D8180" s="1" t="str">
        <f>TEXT(Table1[[#This Row],[Invoice Date]],"yyyy")</f>
        <v>2021</v>
      </c>
      <c r="E8180" t="s">
        <v>42</v>
      </c>
      <c r="F8180" t="s">
        <v>60</v>
      </c>
      <c r="G8180" t="s">
        <v>70</v>
      </c>
      <c r="H8180" t="s">
        <v>64</v>
      </c>
      <c r="I8180" t="str">
        <f>IF(ISNUMBER(SEARCH( "Women's",Table1[[#This Row],[Product]])), "Women","Male")</f>
        <v>Male</v>
      </c>
      <c r="J8180" t="str">
        <f>IF(ISNUMBER(SEARCH( "Apparel",Table1[[#This Row],[Product]])), "Apparel","Footwear")</f>
        <v>Apparel</v>
      </c>
      <c r="K8180" s="3">
        <v>50</v>
      </c>
      <c r="L8180">
        <v>450</v>
      </c>
      <c r="M8180" s="3">
        <v>22500</v>
      </c>
      <c r="N8180" s="3">
        <v>12375</v>
      </c>
      <c r="O8180" t="s">
        <v>26</v>
      </c>
    </row>
    <row r="8181" spans="1:15" hidden="1" x14ac:dyDescent="0.3">
      <c r="A8181" t="s">
        <v>37</v>
      </c>
      <c r="B8181">
        <v>1185732</v>
      </c>
      <c r="C8181" s="1">
        <v>44365</v>
      </c>
      <c r="D8181" s="1" t="str">
        <f>TEXT(Table1[[#This Row],[Invoice Date]],"yyyy")</f>
        <v>2021</v>
      </c>
      <c r="E8181" t="s">
        <v>28</v>
      </c>
      <c r="F8181" t="s">
        <v>112</v>
      </c>
      <c r="G8181" t="s">
        <v>113</v>
      </c>
      <c r="H8181" t="s">
        <v>25</v>
      </c>
      <c r="I8181" t="str">
        <f>IF(ISNUMBER(SEARCH( "Women's",Table1[[#This Row],[Product]])), "Women","Male")</f>
        <v>Male</v>
      </c>
      <c r="J8181" t="str">
        <f>IF(ISNUMBER(SEARCH( "Apparel",Table1[[#This Row],[Product]])), "Apparel","Footwear")</f>
        <v>Footwear</v>
      </c>
      <c r="K8181" s="3">
        <v>50</v>
      </c>
      <c r="L8181">
        <v>450</v>
      </c>
      <c r="M8181" s="3">
        <v>22500</v>
      </c>
      <c r="N8181" s="3">
        <v>9000</v>
      </c>
      <c r="O8181" t="s">
        <v>26</v>
      </c>
    </row>
    <row r="8182" spans="1:15" hidden="1" x14ac:dyDescent="0.3">
      <c r="A8182" t="s">
        <v>22</v>
      </c>
      <c r="B8182">
        <v>1197831</v>
      </c>
      <c r="C8182" s="1">
        <v>44436</v>
      </c>
      <c r="D8182" s="1" t="str">
        <f>TEXT(Table1[[#This Row],[Invoice Date]],"yyyy")</f>
        <v>2021</v>
      </c>
      <c r="E8182" t="s">
        <v>19</v>
      </c>
      <c r="F8182" t="s">
        <v>53</v>
      </c>
      <c r="G8182" t="s">
        <v>62</v>
      </c>
      <c r="H8182" t="s">
        <v>16</v>
      </c>
      <c r="I8182" t="str">
        <f>IF(ISNUMBER(SEARCH( "Women's",Table1[[#This Row],[Product]])), "Women","Male")</f>
        <v>Women</v>
      </c>
      <c r="J8182" t="str">
        <f>IF(ISNUMBER(SEARCH( "Apparel",Table1[[#This Row],[Product]])), "Apparel","Footwear")</f>
        <v>Apparel</v>
      </c>
      <c r="K8182" s="3">
        <v>35</v>
      </c>
      <c r="L8182">
        <v>450</v>
      </c>
      <c r="M8182" s="3">
        <v>15750</v>
      </c>
      <c r="N8182" s="3">
        <v>7875</v>
      </c>
      <c r="O8182" t="s">
        <v>26</v>
      </c>
    </row>
    <row r="8183" spans="1:15" hidden="1" x14ac:dyDescent="0.3">
      <c r="A8183" t="s">
        <v>22</v>
      </c>
      <c r="B8183">
        <v>1197831</v>
      </c>
      <c r="C8183" s="1">
        <v>44447</v>
      </c>
      <c r="D8183" s="1" t="str">
        <f>TEXT(Table1[[#This Row],[Invoice Date]],"yyyy")</f>
        <v>2021</v>
      </c>
      <c r="E8183" t="s">
        <v>19</v>
      </c>
      <c r="F8183" t="s">
        <v>53</v>
      </c>
      <c r="G8183" t="s">
        <v>62</v>
      </c>
      <c r="H8183" t="s">
        <v>64</v>
      </c>
      <c r="I8183" t="str">
        <f>IF(ISNUMBER(SEARCH( "Women's",Table1[[#This Row],[Product]])), "Women","Male")</f>
        <v>Male</v>
      </c>
      <c r="J8183" t="str">
        <f>IF(ISNUMBER(SEARCH( "Apparel",Table1[[#This Row],[Product]])), "Apparel","Footwear")</f>
        <v>Apparel</v>
      </c>
      <c r="K8183" s="3">
        <v>50</v>
      </c>
      <c r="L8183">
        <v>450</v>
      </c>
      <c r="M8183" s="3">
        <v>22500</v>
      </c>
      <c r="N8183" s="3">
        <v>6750</v>
      </c>
      <c r="O8183" t="s">
        <v>26</v>
      </c>
    </row>
    <row r="8184" spans="1:15" hidden="1" x14ac:dyDescent="0.3">
      <c r="A8184" t="s">
        <v>22</v>
      </c>
      <c r="B8184">
        <v>1197831</v>
      </c>
      <c r="C8184" s="1">
        <v>44470</v>
      </c>
      <c r="D8184" s="1" t="str">
        <f>TEXT(Table1[[#This Row],[Invoice Date]],"yyyy")</f>
        <v>2021</v>
      </c>
      <c r="E8184" t="s">
        <v>19</v>
      </c>
      <c r="F8184" t="s">
        <v>53</v>
      </c>
      <c r="G8184" t="s">
        <v>62</v>
      </c>
      <c r="H8184" t="s">
        <v>50</v>
      </c>
      <c r="I8184" t="str">
        <f>IF(ISNUMBER(SEARCH( "Women's",Table1[[#This Row],[Product]])), "Women","Male")</f>
        <v>Women</v>
      </c>
      <c r="J8184" t="str">
        <f>IF(ISNUMBER(SEARCH( "Apparel",Table1[[#This Row],[Product]])), "Apparel","Footwear")</f>
        <v>Footwear</v>
      </c>
      <c r="K8184" s="3">
        <v>60</v>
      </c>
      <c r="L8184">
        <v>450</v>
      </c>
      <c r="M8184" s="3">
        <v>27000</v>
      </c>
      <c r="N8184" s="3">
        <v>13500</v>
      </c>
      <c r="O8184" t="s">
        <v>26</v>
      </c>
    </row>
    <row r="8185" spans="1:15" hidden="1" x14ac:dyDescent="0.3">
      <c r="A8185" t="s">
        <v>22</v>
      </c>
      <c r="B8185">
        <v>1197831</v>
      </c>
      <c r="C8185" s="1">
        <v>44471</v>
      </c>
      <c r="D8185" s="1" t="str">
        <f>TEXT(Table1[[#This Row],[Invoice Date]],"yyyy")</f>
        <v>2021</v>
      </c>
      <c r="E8185" t="s">
        <v>19</v>
      </c>
      <c r="F8185" t="s">
        <v>53</v>
      </c>
      <c r="G8185" t="s">
        <v>62</v>
      </c>
      <c r="H8185" t="s">
        <v>64</v>
      </c>
      <c r="I8185" t="str">
        <f>IF(ISNUMBER(SEARCH( "Women's",Table1[[#This Row],[Product]])), "Women","Male")</f>
        <v>Male</v>
      </c>
      <c r="J8185" t="str">
        <f>IF(ISNUMBER(SEARCH( "Apparel",Table1[[#This Row],[Product]])), "Apparel","Footwear")</f>
        <v>Apparel</v>
      </c>
      <c r="K8185" s="3">
        <v>55</v>
      </c>
      <c r="L8185">
        <v>450</v>
      </c>
      <c r="M8185" s="3">
        <v>24750</v>
      </c>
      <c r="N8185" s="3">
        <v>8663</v>
      </c>
      <c r="O8185" t="s">
        <v>26</v>
      </c>
    </row>
    <row r="8186" spans="1:15" hidden="1" x14ac:dyDescent="0.3">
      <c r="A8186" t="s">
        <v>37</v>
      </c>
      <c r="B8186">
        <v>1185732</v>
      </c>
      <c r="C8186" s="1">
        <v>44509</v>
      </c>
      <c r="D8186" s="1" t="str">
        <f>TEXT(Table1[[#This Row],[Invoice Date]],"yyyy")</f>
        <v>2021</v>
      </c>
      <c r="E8186" t="s">
        <v>38</v>
      </c>
      <c r="F8186" t="s">
        <v>129</v>
      </c>
      <c r="G8186" t="s">
        <v>130</v>
      </c>
      <c r="H8186" t="s">
        <v>25</v>
      </c>
      <c r="I8186" t="str">
        <f>IF(ISNUMBER(SEARCH( "Women's",Table1[[#This Row],[Product]])), "Women","Male")</f>
        <v>Male</v>
      </c>
      <c r="J8186" t="str">
        <f>IF(ISNUMBER(SEARCH( "Apparel",Table1[[#This Row],[Product]])), "Apparel","Footwear")</f>
        <v>Footwear</v>
      </c>
      <c r="K8186" s="3">
        <v>50</v>
      </c>
      <c r="L8186">
        <v>450</v>
      </c>
      <c r="M8186" s="3">
        <v>22500</v>
      </c>
      <c r="N8186" s="3">
        <v>11250</v>
      </c>
      <c r="O8186" t="s">
        <v>26</v>
      </c>
    </row>
    <row r="8187" spans="1:15" hidden="1" x14ac:dyDescent="0.3">
      <c r="A8187" t="s">
        <v>18</v>
      </c>
      <c r="B8187">
        <v>1128299</v>
      </c>
      <c r="C8187" s="1">
        <v>43832</v>
      </c>
      <c r="D8187" s="1" t="str">
        <f>TEXT(Table1[[#This Row],[Invoice Date]],"yyyy")</f>
        <v>2020</v>
      </c>
      <c r="E8187" t="s">
        <v>38</v>
      </c>
      <c r="F8187" t="s">
        <v>129</v>
      </c>
      <c r="G8187" t="s">
        <v>130</v>
      </c>
      <c r="H8187" t="s">
        <v>25</v>
      </c>
      <c r="I8187" t="str">
        <f>IF(ISNUMBER(SEARCH( "Women's",Table1[[#This Row],[Product]])), "Women","Male")</f>
        <v>Male</v>
      </c>
      <c r="J8187" t="str">
        <f>IF(ISNUMBER(SEARCH( "Apparel",Table1[[#This Row],[Product]])), "Apparel","Footwear")</f>
        <v>Footwear</v>
      </c>
      <c r="K8187" s="3">
        <v>35</v>
      </c>
      <c r="L8187">
        <v>450</v>
      </c>
      <c r="M8187" s="3">
        <v>15750</v>
      </c>
      <c r="N8187" s="3">
        <v>6300</v>
      </c>
      <c r="O8187" t="s">
        <v>26</v>
      </c>
    </row>
    <row r="8188" spans="1:15" hidden="1" x14ac:dyDescent="0.3">
      <c r="A8188" t="s">
        <v>18</v>
      </c>
      <c r="B8188">
        <v>1128299</v>
      </c>
      <c r="C8188" s="1">
        <v>43833</v>
      </c>
      <c r="D8188" s="1" t="str">
        <f>TEXT(Table1[[#This Row],[Invoice Date]],"yyyy")</f>
        <v>2020</v>
      </c>
      <c r="E8188" t="s">
        <v>38</v>
      </c>
      <c r="F8188" t="s">
        <v>129</v>
      </c>
      <c r="G8188" t="s">
        <v>130</v>
      </c>
      <c r="H8188" t="s">
        <v>34</v>
      </c>
      <c r="I8188" t="str">
        <f>IF(ISNUMBER(SEARCH( "Women's",Table1[[#This Row],[Product]])), "Women","Male")</f>
        <v>Male</v>
      </c>
      <c r="J8188" t="str">
        <f>IF(ISNUMBER(SEARCH( "Apparel",Table1[[#This Row],[Product]])), "Apparel","Footwear")</f>
        <v>Footwear</v>
      </c>
      <c r="K8188" s="3">
        <v>45</v>
      </c>
      <c r="L8188">
        <v>450</v>
      </c>
      <c r="M8188" s="3">
        <v>20250</v>
      </c>
      <c r="N8188" s="3">
        <v>5063</v>
      </c>
      <c r="O8188" t="s">
        <v>26</v>
      </c>
    </row>
    <row r="8189" spans="1:15" hidden="1" x14ac:dyDescent="0.3">
      <c r="A8189" t="s">
        <v>18</v>
      </c>
      <c r="B8189">
        <v>1128299</v>
      </c>
      <c r="C8189" s="1">
        <v>43834</v>
      </c>
      <c r="D8189" s="1" t="str">
        <f>TEXT(Table1[[#This Row],[Invoice Date]],"yyyy")</f>
        <v>2020</v>
      </c>
      <c r="E8189" t="s">
        <v>38</v>
      </c>
      <c r="F8189" t="s">
        <v>129</v>
      </c>
      <c r="G8189" t="s">
        <v>130</v>
      </c>
      <c r="H8189" t="s">
        <v>27</v>
      </c>
      <c r="I8189" t="str">
        <f>IF(ISNUMBER(SEARCH( "Women's",Table1[[#This Row],[Product]])), "Women","Male")</f>
        <v>Women</v>
      </c>
      <c r="J8189" t="str">
        <f>IF(ISNUMBER(SEARCH( "Apparel",Table1[[#This Row],[Product]])), "Apparel","Footwear")</f>
        <v>Footwear</v>
      </c>
      <c r="K8189" s="3">
        <v>45</v>
      </c>
      <c r="L8189">
        <v>450</v>
      </c>
      <c r="M8189" s="3">
        <v>20250</v>
      </c>
      <c r="N8189" s="3">
        <v>8100</v>
      </c>
      <c r="O8189" t="s">
        <v>26</v>
      </c>
    </row>
    <row r="8190" spans="1:15" hidden="1" x14ac:dyDescent="0.3">
      <c r="A8190" t="s">
        <v>18</v>
      </c>
      <c r="B8190">
        <v>1128299</v>
      </c>
      <c r="C8190" s="1">
        <v>43861</v>
      </c>
      <c r="D8190" s="1" t="str">
        <f>TEXT(Table1[[#This Row],[Invoice Date]],"yyyy")</f>
        <v>2020</v>
      </c>
      <c r="E8190" t="s">
        <v>42</v>
      </c>
      <c r="F8190" t="s">
        <v>110</v>
      </c>
      <c r="G8190" t="s">
        <v>111</v>
      </c>
      <c r="H8190" t="s">
        <v>16</v>
      </c>
      <c r="I8190" t="str">
        <f>IF(ISNUMBER(SEARCH( "Women's",Table1[[#This Row],[Product]])), "Women","Male")</f>
        <v>Women</v>
      </c>
      <c r="J8190" t="str">
        <f>IF(ISNUMBER(SEARCH( "Apparel",Table1[[#This Row],[Product]])), "Apparel","Footwear")</f>
        <v>Apparel</v>
      </c>
      <c r="K8190" s="3">
        <v>80</v>
      </c>
      <c r="L8190">
        <v>450</v>
      </c>
      <c r="M8190" s="3">
        <v>36000</v>
      </c>
      <c r="N8190" s="3">
        <v>9000</v>
      </c>
      <c r="O8190" t="s">
        <v>26</v>
      </c>
    </row>
    <row r="8191" spans="1:15" hidden="1" x14ac:dyDescent="0.3">
      <c r="A8191" t="s">
        <v>18</v>
      </c>
      <c r="B8191">
        <v>1128299</v>
      </c>
      <c r="C8191" s="1">
        <v>43871</v>
      </c>
      <c r="D8191" s="1" t="str">
        <f>TEXT(Table1[[#This Row],[Invoice Date]],"yyyy")</f>
        <v>2020</v>
      </c>
      <c r="E8191" t="s">
        <v>42</v>
      </c>
      <c r="F8191" t="s">
        <v>110</v>
      </c>
      <c r="G8191" t="s">
        <v>111</v>
      </c>
      <c r="H8191" t="s">
        <v>50</v>
      </c>
      <c r="I8191" t="str">
        <f>IF(ISNUMBER(SEARCH( "Women's",Table1[[#This Row],[Product]])), "Women","Male")</f>
        <v>Women</v>
      </c>
      <c r="J8191" t="str">
        <f>IF(ISNUMBER(SEARCH( "Apparel",Table1[[#This Row],[Product]])), "Apparel","Footwear")</f>
        <v>Footwear</v>
      </c>
      <c r="K8191" s="3">
        <v>60</v>
      </c>
      <c r="L8191">
        <v>450</v>
      </c>
      <c r="M8191" s="3">
        <v>27000</v>
      </c>
      <c r="N8191" s="3">
        <v>9450</v>
      </c>
      <c r="O8191" t="s">
        <v>31</v>
      </c>
    </row>
    <row r="8192" spans="1:15" hidden="1" x14ac:dyDescent="0.3">
      <c r="A8192" t="s">
        <v>18</v>
      </c>
      <c r="B8192">
        <v>1128299</v>
      </c>
      <c r="C8192" s="1">
        <v>43882</v>
      </c>
      <c r="D8192" s="1" t="str">
        <f>TEXT(Table1[[#This Row],[Invoice Date]],"yyyy")</f>
        <v>2020</v>
      </c>
      <c r="E8192" t="s">
        <v>42</v>
      </c>
      <c r="F8192" t="s">
        <v>110</v>
      </c>
      <c r="G8192" t="s">
        <v>111</v>
      </c>
      <c r="H8192" t="s">
        <v>27</v>
      </c>
      <c r="I8192" t="str">
        <f>IF(ISNUMBER(SEARCH( "Women's",Table1[[#This Row],[Product]])), "Women","Male")</f>
        <v>Women</v>
      </c>
      <c r="J8192" t="str">
        <f>IF(ISNUMBER(SEARCH( "Apparel",Table1[[#This Row],[Product]])), "Apparel","Footwear")</f>
        <v>Footwear</v>
      </c>
      <c r="K8192" s="3">
        <v>60</v>
      </c>
      <c r="L8192">
        <v>450</v>
      </c>
      <c r="M8192" s="3">
        <v>27000</v>
      </c>
      <c r="N8192" s="3">
        <v>9450</v>
      </c>
      <c r="O8192" t="s">
        <v>31</v>
      </c>
    </row>
    <row r="8193" spans="1:15" hidden="1" x14ac:dyDescent="0.3">
      <c r="A8193" t="s">
        <v>18</v>
      </c>
      <c r="B8193">
        <v>1128299</v>
      </c>
      <c r="C8193" s="1">
        <v>43885</v>
      </c>
      <c r="D8193" s="1" t="str">
        <f>TEXT(Table1[[#This Row],[Invoice Date]],"yyyy")</f>
        <v>2020</v>
      </c>
      <c r="E8193" t="s">
        <v>42</v>
      </c>
      <c r="F8193" t="s">
        <v>110</v>
      </c>
      <c r="G8193" t="s">
        <v>111</v>
      </c>
      <c r="H8193" t="s">
        <v>16</v>
      </c>
      <c r="I8193" t="str">
        <f>IF(ISNUMBER(SEARCH( "Women's",Table1[[#This Row],[Product]])), "Women","Male")</f>
        <v>Women</v>
      </c>
      <c r="J8193" t="str">
        <f>IF(ISNUMBER(SEARCH( "Apparel",Table1[[#This Row],[Product]])), "Apparel","Footwear")</f>
        <v>Apparel</v>
      </c>
      <c r="K8193" s="3">
        <v>75</v>
      </c>
      <c r="L8193">
        <v>450</v>
      </c>
      <c r="M8193" s="3">
        <v>33750</v>
      </c>
      <c r="N8193" s="3">
        <v>5063</v>
      </c>
      <c r="O8193" t="s">
        <v>31</v>
      </c>
    </row>
    <row r="8194" spans="1:15" hidden="1" x14ac:dyDescent="0.3">
      <c r="A8194" t="s">
        <v>18</v>
      </c>
      <c r="B8194">
        <v>1128299</v>
      </c>
      <c r="C8194" s="1">
        <v>43938</v>
      </c>
      <c r="D8194" s="1" t="str">
        <f>TEXT(Table1[[#This Row],[Invoice Date]],"yyyy")</f>
        <v>2020</v>
      </c>
      <c r="E8194" t="s">
        <v>42</v>
      </c>
      <c r="F8194" t="s">
        <v>127</v>
      </c>
      <c r="G8194" t="s">
        <v>128</v>
      </c>
      <c r="H8194" t="s">
        <v>50</v>
      </c>
      <c r="I8194" t="str">
        <f>IF(ISNUMBER(SEARCH( "Women's",Table1[[#This Row],[Product]])), "Women","Male")</f>
        <v>Women</v>
      </c>
      <c r="J8194" t="str">
        <f>IF(ISNUMBER(SEARCH( "Apparel",Table1[[#This Row],[Product]])), "Apparel","Footwear")</f>
        <v>Footwear</v>
      </c>
      <c r="K8194" s="3">
        <v>65</v>
      </c>
      <c r="L8194">
        <v>450</v>
      </c>
      <c r="M8194" s="3">
        <v>29250</v>
      </c>
      <c r="N8194" s="3">
        <v>13163</v>
      </c>
      <c r="O8194" t="s">
        <v>31</v>
      </c>
    </row>
    <row r="8195" spans="1:15" hidden="1" x14ac:dyDescent="0.3">
      <c r="A8195" t="s">
        <v>18</v>
      </c>
      <c r="B8195">
        <v>1128299</v>
      </c>
      <c r="C8195" s="1">
        <v>43955</v>
      </c>
      <c r="D8195" s="1" t="str">
        <f>TEXT(Table1[[#This Row],[Invoice Date]],"yyyy")</f>
        <v>2020</v>
      </c>
      <c r="E8195" t="s">
        <v>42</v>
      </c>
      <c r="F8195" t="s">
        <v>127</v>
      </c>
      <c r="G8195" t="s">
        <v>128</v>
      </c>
      <c r="H8195" t="s">
        <v>27</v>
      </c>
      <c r="I8195" t="str">
        <f>IF(ISNUMBER(SEARCH( "Women's",Table1[[#This Row],[Product]])), "Women","Male")</f>
        <v>Women</v>
      </c>
      <c r="J8195" t="str">
        <f>IF(ISNUMBER(SEARCH( "Apparel",Table1[[#This Row],[Product]])), "Apparel","Footwear")</f>
        <v>Footwear</v>
      </c>
      <c r="K8195" s="3">
        <v>65</v>
      </c>
      <c r="L8195">
        <v>450</v>
      </c>
      <c r="M8195" s="3">
        <v>29250</v>
      </c>
      <c r="N8195" s="3">
        <v>11700</v>
      </c>
      <c r="O8195" t="s">
        <v>31</v>
      </c>
    </row>
    <row r="8196" spans="1:15" hidden="1" x14ac:dyDescent="0.3">
      <c r="A8196" t="s">
        <v>18</v>
      </c>
      <c r="B8196">
        <v>1128299</v>
      </c>
      <c r="C8196" s="1">
        <v>43977</v>
      </c>
      <c r="D8196" s="1" t="str">
        <f>TEXT(Table1[[#This Row],[Invoice Date]],"yyyy")</f>
        <v>2020</v>
      </c>
      <c r="E8196" t="s">
        <v>42</v>
      </c>
      <c r="F8196" t="s">
        <v>127</v>
      </c>
      <c r="G8196" t="s">
        <v>128</v>
      </c>
      <c r="H8196" t="s">
        <v>25</v>
      </c>
      <c r="I8196" t="str">
        <f>IF(ISNUMBER(SEARCH( "Women's",Table1[[#This Row],[Product]])), "Women","Male")</f>
        <v>Male</v>
      </c>
      <c r="J8196" t="str">
        <f>IF(ISNUMBER(SEARCH( "Apparel",Table1[[#This Row],[Product]])), "Apparel","Footwear")</f>
        <v>Footwear</v>
      </c>
      <c r="K8196" s="3">
        <v>40</v>
      </c>
      <c r="L8196">
        <v>450</v>
      </c>
      <c r="M8196" s="3">
        <v>18000</v>
      </c>
      <c r="N8196" s="3">
        <v>5400</v>
      </c>
      <c r="O8196" t="s">
        <v>31</v>
      </c>
    </row>
    <row r="8197" spans="1:15" hidden="1" x14ac:dyDescent="0.3">
      <c r="A8197" t="s">
        <v>18</v>
      </c>
      <c r="B8197">
        <v>1128299</v>
      </c>
      <c r="C8197" s="1">
        <v>43978</v>
      </c>
      <c r="D8197" s="1" t="str">
        <f>TEXT(Table1[[#This Row],[Invoice Date]],"yyyy")</f>
        <v>2020</v>
      </c>
      <c r="E8197" t="s">
        <v>42</v>
      </c>
      <c r="F8197" t="s">
        <v>127</v>
      </c>
      <c r="G8197" t="s">
        <v>128</v>
      </c>
      <c r="H8197" t="s">
        <v>34</v>
      </c>
      <c r="I8197" t="str">
        <f>IF(ISNUMBER(SEARCH( "Women's",Table1[[#This Row],[Product]])), "Women","Male")</f>
        <v>Male</v>
      </c>
      <c r="J8197" t="str">
        <f>IF(ISNUMBER(SEARCH( "Apparel",Table1[[#This Row],[Product]])), "Apparel","Footwear")</f>
        <v>Footwear</v>
      </c>
      <c r="K8197" s="3">
        <v>50</v>
      </c>
      <c r="L8197">
        <v>450</v>
      </c>
      <c r="M8197" s="3">
        <v>22500</v>
      </c>
      <c r="N8197" s="3">
        <v>5625</v>
      </c>
      <c r="O8197" t="s">
        <v>31</v>
      </c>
    </row>
    <row r="8198" spans="1:15" hidden="1" x14ac:dyDescent="0.3">
      <c r="A8198" t="s">
        <v>18</v>
      </c>
      <c r="B8198">
        <v>1128299</v>
      </c>
      <c r="C8198" s="1">
        <v>43979</v>
      </c>
      <c r="D8198" s="1" t="str">
        <f>TEXT(Table1[[#This Row],[Invoice Date]],"yyyy")</f>
        <v>2020</v>
      </c>
      <c r="E8198" t="s">
        <v>42</v>
      </c>
      <c r="F8198" t="s">
        <v>127</v>
      </c>
      <c r="G8198" t="s">
        <v>128</v>
      </c>
      <c r="H8198" t="s">
        <v>27</v>
      </c>
      <c r="I8198" t="str">
        <f>IF(ISNUMBER(SEARCH( "Women's",Table1[[#This Row],[Product]])), "Women","Male")</f>
        <v>Women</v>
      </c>
      <c r="J8198" t="str">
        <f>IF(ISNUMBER(SEARCH( "Apparel",Table1[[#This Row],[Product]])), "Apparel","Footwear")</f>
        <v>Footwear</v>
      </c>
      <c r="K8198" s="3">
        <v>50</v>
      </c>
      <c r="L8198">
        <v>450</v>
      </c>
      <c r="M8198" s="3">
        <v>22500</v>
      </c>
      <c r="N8198" s="3">
        <v>5625</v>
      </c>
      <c r="O8198" t="s">
        <v>31</v>
      </c>
    </row>
    <row r="8199" spans="1:15" hidden="1" x14ac:dyDescent="0.3">
      <c r="A8199" t="s">
        <v>18</v>
      </c>
      <c r="B8199">
        <v>1128299</v>
      </c>
      <c r="C8199" s="1">
        <v>43984</v>
      </c>
      <c r="D8199" s="1" t="str">
        <f>TEXT(Table1[[#This Row],[Invoice Date]],"yyyy")</f>
        <v>2020</v>
      </c>
      <c r="E8199" t="s">
        <v>42</v>
      </c>
      <c r="F8199" t="s">
        <v>91</v>
      </c>
      <c r="G8199" t="s">
        <v>92</v>
      </c>
      <c r="H8199" t="s">
        <v>34</v>
      </c>
      <c r="I8199" t="str">
        <f>IF(ISNUMBER(SEARCH( "Women's",Table1[[#This Row],[Product]])), "Women","Male")</f>
        <v>Male</v>
      </c>
      <c r="J8199" t="str">
        <f>IF(ISNUMBER(SEARCH( "Apparel",Table1[[#This Row],[Product]])), "Apparel","Footwear")</f>
        <v>Footwear</v>
      </c>
      <c r="K8199" s="3">
        <v>50</v>
      </c>
      <c r="L8199">
        <v>450</v>
      </c>
      <c r="M8199" s="3">
        <v>22500</v>
      </c>
      <c r="N8199" s="3">
        <v>5625</v>
      </c>
      <c r="O8199" t="s">
        <v>31</v>
      </c>
    </row>
    <row r="8200" spans="1:15" hidden="1" x14ac:dyDescent="0.3">
      <c r="A8200" t="s">
        <v>18</v>
      </c>
      <c r="B8200">
        <v>1128299</v>
      </c>
      <c r="C8200" s="1">
        <v>43985</v>
      </c>
      <c r="D8200" s="1" t="str">
        <f>TEXT(Table1[[#This Row],[Invoice Date]],"yyyy")</f>
        <v>2020</v>
      </c>
      <c r="E8200" t="s">
        <v>42</v>
      </c>
      <c r="F8200" t="s">
        <v>91</v>
      </c>
      <c r="G8200" t="s">
        <v>92</v>
      </c>
      <c r="H8200" t="s">
        <v>27</v>
      </c>
      <c r="I8200" t="str">
        <f>IF(ISNUMBER(SEARCH( "Women's",Table1[[#This Row],[Product]])), "Women","Male")</f>
        <v>Women</v>
      </c>
      <c r="J8200" t="str">
        <f>IF(ISNUMBER(SEARCH( "Apparel",Table1[[#This Row],[Product]])), "Apparel","Footwear")</f>
        <v>Footwear</v>
      </c>
      <c r="K8200" s="3">
        <v>50</v>
      </c>
      <c r="L8200">
        <v>450</v>
      </c>
      <c r="M8200" s="3">
        <v>22500</v>
      </c>
      <c r="N8200" s="3">
        <v>5625</v>
      </c>
      <c r="O8200" t="s">
        <v>31</v>
      </c>
    </row>
    <row r="8201" spans="1:15" hidden="1" x14ac:dyDescent="0.3">
      <c r="A8201" t="s">
        <v>18</v>
      </c>
      <c r="B8201">
        <v>1128299</v>
      </c>
      <c r="C8201" s="1">
        <v>44027</v>
      </c>
      <c r="D8201" s="1" t="str">
        <f>TEXT(Table1[[#This Row],[Invoice Date]],"yyyy")</f>
        <v>2020</v>
      </c>
      <c r="E8201" t="s">
        <v>42</v>
      </c>
      <c r="F8201" t="s">
        <v>91</v>
      </c>
      <c r="G8201" t="s">
        <v>92</v>
      </c>
      <c r="H8201" t="s">
        <v>27</v>
      </c>
      <c r="I8201" t="str">
        <f>IF(ISNUMBER(SEARCH( "Women's",Table1[[#This Row],[Product]])), "Women","Male")</f>
        <v>Women</v>
      </c>
      <c r="J8201" t="str">
        <f>IF(ISNUMBER(SEARCH( "Apparel",Table1[[#This Row],[Product]])), "Apparel","Footwear")</f>
        <v>Footwear</v>
      </c>
      <c r="K8201" s="3">
        <v>70</v>
      </c>
      <c r="L8201">
        <v>450</v>
      </c>
      <c r="M8201" s="3">
        <v>31500</v>
      </c>
      <c r="N8201" s="3">
        <v>7875</v>
      </c>
      <c r="O8201" t="s">
        <v>31</v>
      </c>
    </row>
    <row r="8202" spans="1:15" hidden="1" x14ac:dyDescent="0.3">
      <c r="A8202" t="s">
        <v>18</v>
      </c>
      <c r="B8202">
        <v>1128299</v>
      </c>
      <c r="C8202" s="1">
        <v>44030</v>
      </c>
      <c r="D8202" s="1" t="str">
        <f>TEXT(Table1[[#This Row],[Invoice Date]],"yyyy")</f>
        <v>2020</v>
      </c>
      <c r="E8202" t="s">
        <v>42</v>
      </c>
      <c r="F8202" t="s">
        <v>91</v>
      </c>
      <c r="G8202" t="s">
        <v>92</v>
      </c>
      <c r="H8202" t="s">
        <v>16</v>
      </c>
      <c r="I8202" t="str">
        <f>IF(ISNUMBER(SEARCH( "Women's",Table1[[#This Row],[Product]])), "Women","Male")</f>
        <v>Women</v>
      </c>
      <c r="J8202" t="str">
        <f>IF(ISNUMBER(SEARCH( "Apparel",Table1[[#This Row],[Product]])), "Apparel","Footwear")</f>
        <v>Apparel</v>
      </c>
      <c r="K8202" s="3">
        <v>65</v>
      </c>
      <c r="L8202">
        <v>450</v>
      </c>
      <c r="M8202" s="3">
        <v>29250</v>
      </c>
      <c r="N8202" s="3">
        <v>5850</v>
      </c>
      <c r="O8202" t="s">
        <v>31</v>
      </c>
    </row>
    <row r="8203" spans="1:15" hidden="1" x14ac:dyDescent="0.3">
      <c r="A8203" t="s">
        <v>18</v>
      </c>
      <c r="B8203">
        <v>1128299</v>
      </c>
      <c r="C8203" s="1">
        <v>44040</v>
      </c>
      <c r="D8203" s="1" t="str">
        <f>TEXT(Table1[[#This Row],[Invoice Date]],"yyyy")</f>
        <v>2020</v>
      </c>
      <c r="E8203" t="s">
        <v>42</v>
      </c>
      <c r="F8203" t="s">
        <v>91</v>
      </c>
      <c r="G8203" t="s">
        <v>92</v>
      </c>
      <c r="H8203" t="s">
        <v>50</v>
      </c>
      <c r="I8203" t="str">
        <f>IF(ISNUMBER(SEARCH( "Women's",Table1[[#This Row],[Product]])), "Women","Male")</f>
        <v>Women</v>
      </c>
      <c r="J8203" t="str">
        <f>IF(ISNUMBER(SEARCH( "Apparel",Table1[[#This Row],[Product]])), "Apparel","Footwear")</f>
        <v>Footwear</v>
      </c>
      <c r="K8203" s="3">
        <v>70</v>
      </c>
      <c r="L8203">
        <v>450</v>
      </c>
      <c r="M8203" s="3">
        <v>31500</v>
      </c>
      <c r="N8203" s="3">
        <v>9450</v>
      </c>
      <c r="O8203" t="s">
        <v>31</v>
      </c>
    </row>
    <row r="8204" spans="1:15" hidden="1" x14ac:dyDescent="0.3">
      <c r="A8204" t="s">
        <v>37</v>
      </c>
      <c r="B8204">
        <v>1185732</v>
      </c>
      <c r="C8204" s="1">
        <v>44121</v>
      </c>
      <c r="D8204" s="1" t="str">
        <f>TEXT(Table1[[#This Row],[Invoice Date]],"yyyy")</f>
        <v>2020</v>
      </c>
      <c r="E8204" t="s">
        <v>13</v>
      </c>
      <c r="F8204" t="s">
        <v>14</v>
      </c>
      <c r="G8204" t="s">
        <v>67</v>
      </c>
      <c r="H8204" t="s">
        <v>25</v>
      </c>
      <c r="I8204" t="str">
        <f>IF(ISNUMBER(SEARCH( "Women's",Table1[[#This Row],[Product]])), "Women","Male")</f>
        <v>Male</v>
      </c>
      <c r="J8204" t="str">
        <f>IF(ISNUMBER(SEARCH( "Apparel",Table1[[#This Row],[Product]])), "Apparel","Footwear")</f>
        <v>Footwear</v>
      </c>
      <c r="K8204" s="3">
        <v>35</v>
      </c>
      <c r="L8204">
        <v>450</v>
      </c>
      <c r="M8204" s="3">
        <v>15750</v>
      </c>
      <c r="N8204" s="3">
        <v>5513</v>
      </c>
      <c r="O8204" t="s">
        <v>31</v>
      </c>
    </row>
    <row r="8205" spans="1:15" hidden="1" x14ac:dyDescent="0.3">
      <c r="A8205" t="s">
        <v>37</v>
      </c>
      <c r="B8205">
        <v>1185732</v>
      </c>
      <c r="C8205" s="1">
        <v>44169</v>
      </c>
      <c r="D8205" s="1" t="str">
        <f>TEXT(Table1[[#This Row],[Invoice Date]],"yyyy")</f>
        <v>2020</v>
      </c>
      <c r="E8205" t="s">
        <v>28</v>
      </c>
      <c r="F8205" t="s">
        <v>98</v>
      </c>
      <c r="G8205" t="s">
        <v>99</v>
      </c>
      <c r="H8205" t="s">
        <v>25</v>
      </c>
      <c r="I8205" t="str">
        <f>IF(ISNUMBER(SEARCH( "Women's",Table1[[#This Row],[Product]])), "Women","Male")</f>
        <v>Male</v>
      </c>
      <c r="J8205" t="str">
        <f>IF(ISNUMBER(SEARCH( "Apparel",Table1[[#This Row],[Product]])), "Apparel","Footwear")</f>
        <v>Footwear</v>
      </c>
      <c r="K8205" s="3">
        <v>45</v>
      </c>
      <c r="L8205">
        <v>450</v>
      </c>
      <c r="M8205" s="3">
        <v>20250</v>
      </c>
      <c r="N8205" s="3">
        <v>7088</v>
      </c>
      <c r="O8205" t="s">
        <v>26</v>
      </c>
    </row>
    <row r="8206" spans="1:15" hidden="1" x14ac:dyDescent="0.3">
      <c r="A8206" t="s">
        <v>57</v>
      </c>
      <c r="B8206">
        <v>1189833</v>
      </c>
      <c r="C8206" s="1">
        <v>44201</v>
      </c>
      <c r="D8206" s="1" t="str">
        <f>TEXT(Table1[[#This Row],[Invoice Date]],"yyyy")</f>
        <v>2021</v>
      </c>
      <c r="E8206" t="s">
        <v>28</v>
      </c>
      <c r="F8206" t="s">
        <v>125</v>
      </c>
      <c r="G8206" t="s">
        <v>126</v>
      </c>
      <c r="H8206" t="s">
        <v>27</v>
      </c>
      <c r="I8206" t="str">
        <f>IF(ISNUMBER(SEARCH( "Women's",Table1[[#This Row],[Product]])), "Women","Male")</f>
        <v>Women</v>
      </c>
      <c r="J8206" t="str">
        <f>IF(ISNUMBER(SEARCH( "Apparel",Table1[[#This Row],[Product]])), "Apparel","Footwear")</f>
        <v>Footwear</v>
      </c>
      <c r="K8206" s="3">
        <v>45</v>
      </c>
      <c r="L8206">
        <v>450</v>
      </c>
      <c r="M8206" s="3">
        <v>20250</v>
      </c>
      <c r="N8206" s="3">
        <v>9113</v>
      </c>
      <c r="O8206" t="s">
        <v>26</v>
      </c>
    </row>
    <row r="8207" spans="1:15" hidden="1" x14ac:dyDescent="0.3">
      <c r="A8207" t="s">
        <v>57</v>
      </c>
      <c r="B8207">
        <v>1189833</v>
      </c>
      <c r="C8207" s="1">
        <v>44232</v>
      </c>
      <c r="D8207" s="1" t="str">
        <f>TEXT(Table1[[#This Row],[Invoice Date]],"yyyy")</f>
        <v>2021</v>
      </c>
      <c r="E8207" t="s">
        <v>28</v>
      </c>
      <c r="F8207" t="s">
        <v>125</v>
      </c>
      <c r="G8207" t="s">
        <v>126</v>
      </c>
      <c r="H8207" t="s">
        <v>50</v>
      </c>
      <c r="I8207" t="str">
        <f>IF(ISNUMBER(SEARCH( "Women's",Table1[[#This Row],[Product]])), "Women","Male")</f>
        <v>Women</v>
      </c>
      <c r="J8207" t="str">
        <f>IF(ISNUMBER(SEARCH( "Apparel",Table1[[#This Row],[Product]])), "Apparel","Footwear")</f>
        <v>Footwear</v>
      </c>
      <c r="K8207" s="3">
        <v>40</v>
      </c>
      <c r="L8207">
        <v>450</v>
      </c>
      <c r="M8207" s="3">
        <v>18000</v>
      </c>
      <c r="N8207" s="3">
        <v>7200</v>
      </c>
      <c r="O8207" t="s">
        <v>26</v>
      </c>
    </row>
    <row r="8208" spans="1:15" hidden="1" x14ac:dyDescent="0.3">
      <c r="A8208" t="s">
        <v>57</v>
      </c>
      <c r="B8208">
        <v>1189833</v>
      </c>
      <c r="C8208" s="1">
        <v>44243</v>
      </c>
      <c r="D8208" s="1" t="str">
        <f>TEXT(Table1[[#This Row],[Invoice Date]],"yyyy")</f>
        <v>2021</v>
      </c>
      <c r="E8208" t="s">
        <v>28</v>
      </c>
      <c r="F8208" t="s">
        <v>125</v>
      </c>
      <c r="G8208" t="s">
        <v>126</v>
      </c>
      <c r="H8208" t="s">
        <v>27</v>
      </c>
      <c r="I8208" t="str">
        <f>IF(ISNUMBER(SEARCH( "Women's",Table1[[#This Row],[Product]])), "Women","Male")</f>
        <v>Women</v>
      </c>
      <c r="J8208" t="str">
        <f>IF(ISNUMBER(SEARCH( "Apparel",Table1[[#This Row],[Product]])), "Apparel","Footwear")</f>
        <v>Footwear</v>
      </c>
      <c r="K8208" s="3">
        <v>45</v>
      </c>
      <c r="L8208">
        <v>450</v>
      </c>
      <c r="M8208" s="3">
        <v>20250</v>
      </c>
      <c r="N8208" s="3">
        <v>9113</v>
      </c>
      <c r="O8208" t="s">
        <v>26</v>
      </c>
    </row>
    <row r="8209" spans="1:15" hidden="1" x14ac:dyDescent="0.3">
      <c r="A8209" t="s">
        <v>57</v>
      </c>
      <c r="B8209">
        <v>1189833</v>
      </c>
      <c r="C8209" s="1">
        <v>44246</v>
      </c>
      <c r="D8209" s="1" t="str">
        <f>TEXT(Table1[[#This Row],[Invoice Date]],"yyyy")</f>
        <v>2021</v>
      </c>
      <c r="E8209" t="s">
        <v>28</v>
      </c>
      <c r="F8209" t="s">
        <v>125</v>
      </c>
      <c r="G8209" t="s">
        <v>126</v>
      </c>
      <c r="H8209" t="s">
        <v>16</v>
      </c>
      <c r="I8209" t="str">
        <f>IF(ISNUMBER(SEARCH( "Women's",Table1[[#This Row],[Product]])), "Women","Male")</f>
        <v>Women</v>
      </c>
      <c r="J8209" t="str">
        <f>IF(ISNUMBER(SEARCH( "Apparel",Table1[[#This Row],[Product]])), "Apparel","Footwear")</f>
        <v>Apparel</v>
      </c>
      <c r="K8209" s="3">
        <v>60</v>
      </c>
      <c r="L8209">
        <v>450</v>
      </c>
      <c r="M8209" s="3">
        <v>27000</v>
      </c>
      <c r="N8209" s="3">
        <v>6750</v>
      </c>
      <c r="O8209" t="s">
        <v>26</v>
      </c>
    </row>
    <row r="8210" spans="1:15" hidden="1" x14ac:dyDescent="0.3">
      <c r="A8210" t="s">
        <v>22</v>
      </c>
      <c r="B8210">
        <v>1197831</v>
      </c>
      <c r="C8210" s="1">
        <v>44273</v>
      </c>
      <c r="D8210" s="1" t="str">
        <f>TEXT(Table1[[#This Row],[Invoice Date]],"yyyy")</f>
        <v>2021</v>
      </c>
      <c r="E8210" t="s">
        <v>19</v>
      </c>
      <c r="F8210" t="s">
        <v>68</v>
      </c>
      <c r="G8210" t="s">
        <v>69</v>
      </c>
      <c r="H8210" t="s">
        <v>27</v>
      </c>
      <c r="I8210" t="str">
        <f>IF(ISNUMBER(SEARCH( "Women's",Table1[[#This Row],[Product]])), "Women","Male")</f>
        <v>Women</v>
      </c>
      <c r="J8210" t="str">
        <f>IF(ISNUMBER(SEARCH( "Apparel",Table1[[#This Row],[Product]])), "Apparel","Footwear")</f>
        <v>Footwear</v>
      </c>
      <c r="K8210" s="3">
        <v>35</v>
      </c>
      <c r="L8210">
        <v>450</v>
      </c>
      <c r="M8210" s="3">
        <v>15750</v>
      </c>
      <c r="N8210" s="3">
        <v>5513</v>
      </c>
      <c r="O8210" t="s">
        <v>26</v>
      </c>
    </row>
    <row r="8211" spans="1:15" hidden="1" x14ac:dyDescent="0.3">
      <c r="A8211" t="s">
        <v>22</v>
      </c>
      <c r="B8211">
        <v>1197831</v>
      </c>
      <c r="C8211" s="1">
        <v>44329</v>
      </c>
      <c r="D8211" s="1" t="str">
        <f>TEXT(Table1[[#This Row],[Invoice Date]],"yyyy")</f>
        <v>2021</v>
      </c>
      <c r="E8211" t="s">
        <v>19</v>
      </c>
      <c r="F8211" t="s">
        <v>68</v>
      </c>
      <c r="G8211" t="s">
        <v>69</v>
      </c>
      <c r="H8211" t="s">
        <v>64</v>
      </c>
      <c r="I8211" t="str">
        <f>IF(ISNUMBER(SEARCH( "Women's",Table1[[#This Row],[Product]])), "Women","Male")</f>
        <v>Male</v>
      </c>
      <c r="J8211" t="str">
        <f>IF(ISNUMBER(SEARCH( "Apparel",Table1[[#This Row],[Product]])), "Apparel","Footwear")</f>
        <v>Apparel</v>
      </c>
      <c r="K8211" s="3">
        <v>55</v>
      </c>
      <c r="L8211">
        <v>450</v>
      </c>
      <c r="M8211" s="3">
        <v>24750</v>
      </c>
      <c r="N8211" s="3">
        <v>9900</v>
      </c>
      <c r="O8211" t="s">
        <v>26</v>
      </c>
    </row>
    <row r="8212" spans="1:15" hidden="1" x14ac:dyDescent="0.3">
      <c r="A8212" t="s">
        <v>37</v>
      </c>
      <c r="B8212">
        <v>1185732</v>
      </c>
      <c r="C8212" s="1">
        <v>44403</v>
      </c>
      <c r="D8212" s="1" t="str">
        <f>TEXT(Table1[[#This Row],[Invoice Date]],"yyyy")</f>
        <v>2021</v>
      </c>
      <c r="E8212" t="s">
        <v>28</v>
      </c>
      <c r="F8212" t="s">
        <v>114</v>
      </c>
      <c r="G8212" t="s">
        <v>115</v>
      </c>
      <c r="H8212" t="s">
        <v>25</v>
      </c>
      <c r="I8212" t="str">
        <f>IF(ISNUMBER(SEARCH( "Women's",Table1[[#This Row],[Product]])), "Women","Male")</f>
        <v>Male</v>
      </c>
      <c r="J8212" t="str">
        <f>IF(ISNUMBER(SEARCH( "Apparel",Table1[[#This Row],[Product]])), "Apparel","Footwear")</f>
        <v>Footwear</v>
      </c>
      <c r="K8212" s="3">
        <v>50</v>
      </c>
      <c r="L8212">
        <v>450</v>
      </c>
      <c r="M8212" s="3">
        <v>22500</v>
      </c>
      <c r="N8212" s="3">
        <v>9000</v>
      </c>
      <c r="O8212" t="s">
        <v>26</v>
      </c>
    </row>
    <row r="8213" spans="1:15" hidden="1" x14ac:dyDescent="0.3">
      <c r="A8213" t="s">
        <v>22</v>
      </c>
      <c r="B8213">
        <v>1197831</v>
      </c>
      <c r="C8213" s="1">
        <v>44420</v>
      </c>
      <c r="D8213" s="1" t="str">
        <f>TEXT(Table1[[#This Row],[Invoice Date]],"yyyy")</f>
        <v>2021</v>
      </c>
      <c r="E8213" t="s">
        <v>19</v>
      </c>
      <c r="F8213" t="s">
        <v>23</v>
      </c>
      <c r="G8213" t="s">
        <v>24</v>
      </c>
      <c r="H8213" t="s">
        <v>16</v>
      </c>
      <c r="I8213" t="str">
        <f>IF(ISNUMBER(SEARCH( "Women's",Table1[[#This Row],[Product]])), "Women","Male")</f>
        <v>Women</v>
      </c>
      <c r="J8213" t="str">
        <f>IF(ISNUMBER(SEARCH( "Apparel",Table1[[#This Row],[Product]])), "Apparel","Footwear")</f>
        <v>Apparel</v>
      </c>
      <c r="K8213" s="3">
        <v>35</v>
      </c>
      <c r="L8213">
        <v>450</v>
      </c>
      <c r="M8213" s="3">
        <v>15750</v>
      </c>
      <c r="N8213" s="3">
        <v>8663</v>
      </c>
      <c r="O8213" t="s">
        <v>26</v>
      </c>
    </row>
    <row r="8214" spans="1:15" hidden="1" x14ac:dyDescent="0.3">
      <c r="A8214" t="s">
        <v>22</v>
      </c>
      <c r="B8214">
        <v>1197831</v>
      </c>
      <c r="C8214" s="1">
        <v>44423</v>
      </c>
      <c r="D8214" s="1" t="str">
        <f>TEXT(Table1[[#This Row],[Invoice Date]],"yyyy")</f>
        <v>2021</v>
      </c>
      <c r="E8214" t="s">
        <v>19</v>
      </c>
      <c r="F8214" t="s">
        <v>23</v>
      </c>
      <c r="G8214" t="s">
        <v>24</v>
      </c>
      <c r="H8214" t="s">
        <v>27</v>
      </c>
      <c r="I8214" t="str">
        <f>IF(ISNUMBER(SEARCH( "Women's",Table1[[#This Row],[Product]])), "Women","Male")</f>
        <v>Women</v>
      </c>
      <c r="J8214" t="str">
        <f>IF(ISNUMBER(SEARCH( "Apparel",Table1[[#This Row],[Product]])), "Apparel","Footwear")</f>
        <v>Footwear</v>
      </c>
      <c r="K8214" s="3">
        <v>30</v>
      </c>
      <c r="L8214">
        <v>450</v>
      </c>
      <c r="M8214" s="3">
        <v>13500</v>
      </c>
      <c r="N8214" s="3">
        <v>6075</v>
      </c>
      <c r="O8214" t="s">
        <v>26</v>
      </c>
    </row>
    <row r="8215" spans="1:15" hidden="1" x14ac:dyDescent="0.3">
      <c r="A8215" t="s">
        <v>22</v>
      </c>
      <c r="B8215">
        <v>1197831</v>
      </c>
      <c r="C8215" s="1">
        <v>44472</v>
      </c>
      <c r="D8215" s="1" t="str">
        <f>TEXT(Table1[[#This Row],[Invoice Date]],"yyyy")</f>
        <v>2021</v>
      </c>
      <c r="E8215" t="s">
        <v>19</v>
      </c>
      <c r="F8215" t="s">
        <v>23</v>
      </c>
      <c r="G8215" t="s">
        <v>24</v>
      </c>
      <c r="H8215" t="s">
        <v>50</v>
      </c>
      <c r="I8215" t="str">
        <f>IF(ISNUMBER(SEARCH( "Women's",Table1[[#This Row],[Product]])), "Women","Male")</f>
        <v>Women</v>
      </c>
      <c r="J8215" t="str">
        <f>IF(ISNUMBER(SEARCH( "Apparel",Table1[[#This Row],[Product]])), "Apparel","Footwear")</f>
        <v>Footwear</v>
      </c>
      <c r="K8215" s="3">
        <v>45</v>
      </c>
      <c r="L8215">
        <v>450</v>
      </c>
      <c r="M8215" s="3">
        <v>20250</v>
      </c>
      <c r="N8215" s="3">
        <v>12150</v>
      </c>
      <c r="O8215" t="s">
        <v>26</v>
      </c>
    </row>
    <row r="8216" spans="1:15" hidden="1" x14ac:dyDescent="0.3">
      <c r="A8216" t="s">
        <v>45</v>
      </c>
      <c r="B8216">
        <v>1185732</v>
      </c>
      <c r="C8216" s="1">
        <v>44481</v>
      </c>
      <c r="D8216" s="1" t="str">
        <f>TEXT(Table1[[#This Row],[Invoice Date]],"yyyy")</f>
        <v>2021</v>
      </c>
      <c r="E8216" t="s">
        <v>19</v>
      </c>
      <c r="F8216" t="s">
        <v>23</v>
      </c>
      <c r="G8216" t="s">
        <v>24</v>
      </c>
      <c r="H8216" t="s">
        <v>25</v>
      </c>
      <c r="I8216" t="str">
        <f>IF(ISNUMBER(SEARCH( "Women's",Table1[[#This Row],[Product]])), "Women","Male")</f>
        <v>Male</v>
      </c>
      <c r="J8216" t="str">
        <f>IF(ISNUMBER(SEARCH( "Apparel",Table1[[#This Row],[Product]])), "Apparel","Footwear")</f>
        <v>Footwear</v>
      </c>
      <c r="K8216" s="3">
        <v>40</v>
      </c>
      <c r="L8216">
        <v>450</v>
      </c>
      <c r="M8216" s="3">
        <v>18000</v>
      </c>
      <c r="N8216" s="3">
        <v>6300</v>
      </c>
      <c r="O8216" t="s">
        <v>26</v>
      </c>
    </row>
    <row r="8217" spans="1:15" hidden="1" x14ac:dyDescent="0.3">
      <c r="A8217" t="s">
        <v>45</v>
      </c>
      <c r="B8217">
        <v>1185732</v>
      </c>
      <c r="C8217" s="1">
        <v>44499</v>
      </c>
      <c r="D8217" s="1" t="str">
        <f>TEXT(Table1[[#This Row],[Invoice Date]],"yyyy")</f>
        <v>2021</v>
      </c>
      <c r="E8217" t="s">
        <v>38</v>
      </c>
      <c r="F8217" t="s">
        <v>116</v>
      </c>
      <c r="G8217" t="s">
        <v>80</v>
      </c>
      <c r="H8217" t="s">
        <v>25</v>
      </c>
      <c r="I8217" t="str">
        <f>IF(ISNUMBER(SEARCH( "Women's",Table1[[#This Row],[Product]])), "Women","Male")</f>
        <v>Male</v>
      </c>
      <c r="J8217" t="str">
        <f>IF(ISNUMBER(SEARCH( "Apparel",Table1[[#This Row],[Product]])), "Apparel","Footwear")</f>
        <v>Footwear</v>
      </c>
      <c r="K8217" s="3">
        <v>40</v>
      </c>
      <c r="L8217">
        <v>450</v>
      </c>
      <c r="M8217" s="3">
        <v>18000</v>
      </c>
      <c r="N8217" s="3">
        <v>6300</v>
      </c>
      <c r="O8217" t="s">
        <v>26</v>
      </c>
    </row>
    <row r="8218" spans="1:15" hidden="1" x14ac:dyDescent="0.3">
      <c r="A8218" t="s">
        <v>45</v>
      </c>
      <c r="B8218">
        <v>1185732</v>
      </c>
      <c r="C8218" s="1">
        <v>44557</v>
      </c>
      <c r="D8218" s="1" t="str">
        <f>TEXT(Table1[[#This Row],[Invoice Date]],"yyyy")</f>
        <v>2021</v>
      </c>
      <c r="E8218" t="s">
        <v>38</v>
      </c>
      <c r="F8218" t="s">
        <v>116</v>
      </c>
      <c r="G8218" t="s">
        <v>80</v>
      </c>
      <c r="H8218" t="s">
        <v>25</v>
      </c>
      <c r="I8218" t="str">
        <f>IF(ISNUMBER(SEARCH( "Women's",Table1[[#This Row],[Product]])), "Women","Male")</f>
        <v>Male</v>
      </c>
      <c r="J8218" t="str">
        <f>IF(ISNUMBER(SEARCH( "Apparel",Table1[[#This Row],[Product]])), "Apparel","Footwear")</f>
        <v>Footwear</v>
      </c>
      <c r="K8218" s="3">
        <v>55</v>
      </c>
      <c r="L8218">
        <v>450</v>
      </c>
      <c r="M8218" s="3">
        <v>24750</v>
      </c>
      <c r="N8218" s="3">
        <v>8663</v>
      </c>
      <c r="O8218" t="s">
        <v>26</v>
      </c>
    </row>
    <row r="8219" spans="1:15" hidden="1" x14ac:dyDescent="0.3">
      <c r="A8219" t="s">
        <v>45</v>
      </c>
      <c r="B8219">
        <v>1185732</v>
      </c>
      <c r="C8219" s="1">
        <v>44369</v>
      </c>
      <c r="D8219" s="1" t="str">
        <f>TEXT(Table1[[#This Row],[Invoice Date]],"yyyy")</f>
        <v>2021</v>
      </c>
      <c r="E8219" t="s">
        <v>42</v>
      </c>
      <c r="F8219" t="s">
        <v>131</v>
      </c>
      <c r="G8219" t="s">
        <v>132</v>
      </c>
      <c r="H8219" t="s">
        <v>16</v>
      </c>
      <c r="I8219" t="str">
        <f>IF(ISNUMBER(SEARCH( "Women's",Table1[[#This Row],[Product]])), "Women","Male")</f>
        <v>Women</v>
      </c>
      <c r="J8219" t="str">
        <f>IF(ISNUMBER(SEARCH( "Apparel",Table1[[#This Row],[Product]])), "Apparel","Footwear")</f>
        <v>Apparel</v>
      </c>
      <c r="K8219" s="3">
        <v>70</v>
      </c>
      <c r="L8219">
        <v>450</v>
      </c>
      <c r="M8219" s="3">
        <v>31500</v>
      </c>
      <c r="N8219" s="3">
        <v>9450</v>
      </c>
      <c r="O8219" t="s">
        <v>26</v>
      </c>
    </row>
    <row r="8220" spans="1:15" hidden="1" x14ac:dyDescent="0.3">
      <c r="A8220" t="s">
        <v>45</v>
      </c>
      <c r="B8220">
        <v>1185732</v>
      </c>
      <c r="C8220" s="1">
        <v>44491</v>
      </c>
      <c r="D8220" s="1" t="str">
        <f>TEXT(Table1[[#This Row],[Invoice Date]],"yyyy")</f>
        <v>2021</v>
      </c>
      <c r="E8220" t="s">
        <v>42</v>
      </c>
      <c r="F8220" t="s">
        <v>131</v>
      </c>
      <c r="G8220" t="s">
        <v>132</v>
      </c>
      <c r="H8220" t="s">
        <v>25</v>
      </c>
      <c r="I8220" t="str">
        <f>IF(ISNUMBER(SEARCH( "Women's",Table1[[#This Row],[Product]])), "Women","Male")</f>
        <v>Male</v>
      </c>
      <c r="J8220" t="str">
        <f>IF(ISNUMBER(SEARCH( "Apparel",Table1[[#This Row],[Product]])), "Apparel","Footwear")</f>
        <v>Footwear</v>
      </c>
      <c r="K8220" s="3">
        <v>70</v>
      </c>
      <c r="L8220">
        <v>450</v>
      </c>
      <c r="M8220" s="3">
        <v>31500</v>
      </c>
      <c r="N8220" s="3">
        <v>11025</v>
      </c>
      <c r="O8220" t="s">
        <v>26</v>
      </c>
    </row>
    <row r="8221" spans="1:15" hidden="1" x14ac:dyDescent="0.3">
      <c r="A8221" t="s">
        <v>12</v>
      </c>
      <c r="B8221">
        <v>1128299</v>
      </c>
      <c r="C8221" s="1">
        <v>44364</v>
      </c>
      <c r="D8221" s="1" t="str">
        <f>TEXT(Table1[[#This Row],[Invoice Date]],"yyyy")</f>
        <v>2021</v>
      </c>
      <c r="E8221" t="s">
        <v>13</v>
      </c>
      <c r="F8221" t="s">
        <v>14</v>
      </c>
      <c r="G8221" t="s">
        <v>15</v>
      </c>
      <c r="H8221" t="s">
        <v>64</v>
      </c>
      <c r="I8221" t="str">
        <f>IF(ISNUMBER(SEARCH( "Women's",Table1[[#This Row],[Product]])), "Women","Male")</f>
        <v>Male</v>
      </c>
      <c r="J8221" t="str">
        <f>IF(ISNUMBER(SEARCH( "Apparel",Table1[[#This Row],[Product]])), "Apparel","Footwear")</f>
        <v>Apparel</v>
      </c>
      <c r="K8221" s="3">
        <v>95</v>
      </c>
      <c r="L8221">
        <v>450</v>
      </c>
      <c r="M8221" s="3">
        <v>42750</v>
      </c>
      <c r="N8221" s="3">
        <v>8550</v>
      </c>
      <c r="O8221" t="s">
        <v>31</v>
      </c>
    </row>
    <row r="8222" spans="1:15" hidden="1" x14ac:dyDescent="0.3">
      <c r="A8222" t="s">
        <v>18</v>
      </c>
      <c r="B8222">
        <v>1185732</v>
      </c>
      <c r="C8222" s="1">
        <v>44295</v>
      </c>
      <c r="D8222" s="1" t="str">
        <f>TEXT(Table1[[#This Row],[Invoice Date]],"yyyy")</f>
        <v>2021</v>
      </c>
      <c r="E8222" t="s">
        <v>38</v>
      </c>
      <c r="F8222" t="s">
        <v>39</v>
      </c>
      <c r="G8222" t="s">
        <v>95</v>
      </c>
      <c r="H8222" t="s">
        <v>50</v>
      </c>
      <c r="I8222" t="str">
        <f>IF(ISNUMBER(SEARCH( "Women's",Table1[[#This Row],[Product]])), "Women","Male")</f>
        <v>Women</v>
      </c>
      <c r="J8222" t="str">
        <f>IF(ISNUMBER(SEARCH( "Apparel",Table1[[#This Row],[Product]])), "Apparel","Footwear")</f>
        <v>Footwear</v>
      </c>
      <c r="K8222" s="3">
        <v>40</v>
      </c>
      <c r="L8222">
        <v>450</v>
      </c>
      <c r="M8222" s="3">
        <v>18000</v>
      </c>
      <c r="N8222" s="3">
        <v>5400</v>
      </c>
      <c r="O8222" t="s">
        <v>31</v>
      </c>
    </row>
    <row r="8223" spans="1:15" hidden="1" x14ac:dyDescent="0.3">
      <c r="A8223" t="s">
        <v>57</v>
      </c>
      <c r="B8223">
        <v>1185732</v>
      </c>
      <c r="C8223" s="1">
        <v>44210</v>
      </c>
      <c r="D8223" s="1" t="str">
        <f>TEXT(Table1[[#This Row],[Invoice Date]],"yyyy")</f>
        <v>2021</v>
      </c>
      <c r="E8223" t="s">
        <v>38</v>
      </c>
      <c r="F8223" t="s">
        <v>39</v>
      </c>
      <c r="G8223" t="s">
        <v>95</v>
      </c>
      <c r="H8223" t="s">
        <v>50</v>
      </c>
      <c r="I8223" t="str">
        <f>IF(ISNUMBER(SEARCH( "Women's",Table1[[#This Row],[Product]])), "Women","Male")</f>
        <v>Women</v>
      </c>
      <c r="J8223" t="str">
        <f>IF(ISNUMBER(SEARCH( "Apparel",Table1[[#This Row],[Product]])), "Apparel","Footwear")</f>
        <v>Footwear</v>
      </c>
      <c r="K8223" s="3">
        <v>35</v>
      </c>
      <c r="L8223">
        <v>450</v>
      </c>
      <c r="M8223" s="3">
        <v>15750</v>
      </c>
      <c r="N8223" s="3">
        <v>5513</v>
      </c>
      <c r="O8223" t="s">
        <v>31</v>
      </c>
    </row>
    <row r="8224" spans="1:15" hidden="1" x14ac:dyDescent="0.3">
      <c r="A8224" t="s">
        <v>57</v>
      </c>
      <c r="B8224">
        <v>1185732</v>
      </c>
      <c r="C8224" s="1">
        <v>44265</v>
      </c>
      <c r="D8224" s="1" t="str">
        <f>TEXT(Table1[[#This Row],[Invoice Date]],"yyyy")</f>
        <v>2021</v>
      </c>
      <c r="E8224" t="s">
        <v>42</v>
      </c>
      <c r="F8224" t="s">
        <v>96</v>
      </c>
      <c r="G8224" t="s">
        <v>97</v>
      </c>
      <c r="H8224" t="s">
        <v>64</v>
      </c>
      <c r="I8224" t="str">
        <f>IF(ISNUMBER(SEARCH( "Women's",Table1[[#This Row],[Product]])), "Women","Male")</f>
        <v>Male</v>
      </c>
      <c r="J8224" t="str">
        <f>IF(ISNUMBER(SEARCH( "Apparel",Table1[[#This Row],[Product]])), "Apparel","Footwear")</f>
        <v>Apparel</v>
      </c>
      <c r="K8224" s="3">
        <v>50</v>
      </c>
      <c r="L8224">
        <v>450</v>
      </c>
      <c r="M8224" s="3">
        <v>22500</v>
      </c>
      <c r="N8224" s="3">
        <v>6750</v>
      </c>
      <c r="O8224" t="s">
        <v>31</v>
      </c>
    </row>
    <row r="8225" spans="1:15" hidden="1" x14ac:dyDescent="0.3">
      <c r="A8225" t="s">
        <v>57</v>
      </c>
      <c r="B8225">
        <v>1185732</v>
      </c>
      <c r="C8225" s="1">
        <v>44326</v>
      </c>
      <c r="D8225" s="1" t="str">
        <f>TEXT(Table1[[#This Row],[Invoice Date]],"yyyy")</f>
        <v>2021</v>
      </c>
      <c r="E8225" t="s">
        <v>42</v>
      </c>
      <c r="F8225" t="s">
        <v>96</v>
      </c>
      <c r="G8225" t="s">
        <v>97</v>
      </c>
      <c r="H8225" t="s">
        <v>50</v>
      </c>
      <c r="I8225" t="str">
        <f>IF(ISNUMBER(SEARCH( "Women's",Table1[[#This Row],[Product]])), "Women","Male")</f>
        <v>Women</v>
      </c>
      <c r="J8225" t="str">
        <f>IF(ISNUMBER(SEARCH( "Apparel",Table1[[#This Row],[Product]])), "Apparel","Footwear")</f>
        <v>Footwear</v>
      </c>
      <c r="K8225" s="3">
        <v>40</v>
      </c>
      <c r="L8225">
        <v>450</v>
      </c>
      <c r="M8225" s="3">
        <v>18000</v>
      </c>
      <c r="N8225" s="3">
        <v>6300</v>
      </c>
      <c r="O8225" t="s">
        <v>31</v>
      </c>
    </row>
    <row r="8226" spans="1:15" hidden="1" x14ac:dyDescent="0.3">
      <c r="A8226" t="s">
        <v>37</v>
      </c>
      <c r="B8226">
        <v>1128299</v>
      </c>
      <c r="C8226" s="1">
        <v>44251</v>
      </c>
      <c r="D8226" s="1" t="str">
        <f>TEXT(Table1[[#This Row],[Invoice Date]],"yyyy")</f>
        <v>2021</v>
      </c>
      <c r="E8226" t="s">
        <v>42</v>
      </c>
      <c r="F8226" t="s">
        <v>96</v>
      </c>
      <c r="G8226" t="s">
        <v>97</v>
      </c>
      <c r="H8226" t="s">
        <v>25</v>
      </c>
      <c r="I8226" t="str">
        <f>IF(ISNUMBER(SEARCH( "Women's",Table1[[#This Row],[Product]])), "Women","Male")</f>
        <v>Male</v>
      </c>
      <c r="J8226" t="str">
        <f>IF(ISNUMBER(SEARCH( "Apparel",Table1[[#This Row],[Product]])), "Apparel","Footwear")</f>
        <v>Footwear</v>
      </c>
      <c r="K8226" s="3">
        <v>30</v>
      </c>
      <c r="L8226">
        <v>450</v>
      </c>
      <c r="M8226" s="3">
        <v>13500</v>
      </c>
      <c r="N8226" s="3">
        <v>4725</v>
      </c>
      <c r="O8226" t="s">
        <v>31</v>
      </c>
    </row>
    <row r="8227" spans="1:15" hidden="1" x14ac:dyDescent="0.3">
      <c r="A8227" t="s">
        <v>37</v>
      </c>
      <c r="B8227">
        <v>1128299</v>
      </c>
      <c r="C8227" s="1">
        <v>44464</v>
      </c>
      <c r="D8227" s="1" t="str">
        <f>TEXT(Table1[[#This Row],[Invoice Date]],"yyyy")</f>
        <v>2021</v>
      </c>
      <c r="E8227" t="s">
        <v>13</v>
      </c>
      <c r="F8227" t="s">
        <v>93</v>
      </c>
      <c r="G8227" t="s">
        <v>94</v>
      </c>
      <c r="H8227" t="s">
        <v>25</v>
      </c>
      <c r="I8227" t="str">
        <f>IF(ISNUMBER(SEARCH( "Women's",Table1[[#This Row],[Product]])), "Women","Male")</f>
        <v>Male</v>
      </c>
      <c r="J8227" t="str">
        <f>IF(ISNUMBER(SEARCH( "Apparel",Table1[[#This Row],[Product]])), "Apparel","Footwear")</f>
        <v>Footwear</v>
      </c>
      <c r="K8227" s="3">
        <v>50</v>
      </c>
      <c r="L8227">
        <v>450</v>
      </c>
      <c r="M8227" s="3">
        <v>22500</v>
      </c>
      <c r="N8227" s="3">
        <v>7875</v>
      </c>
      <c r="O8227" t="s">
        <v>31</v>
      </c>
    </row>
    <row r="8228" spans="1:15" hidden="1" x14ac:dyDescent="0.3">
      <c r="A8228" t="s">
        <v>37</v>
      </c>
      <c r="B8228">
        <v>1128299</v>
      </c>
      <c r="C8228" s="1">
        <v>44464</v>
      </c>
      <c r="D8228" s="1" t="str">
        <f>TEXT(Table1[[#This Row],[Invoice Date]],"yyyy")</f>
        <v>2021</v>
      </c>
      <c r="E8228" t="s">
        <v>13</v>
      </c>
      <c r="F8228" t="s">
        <v>93</v>
      </c>
      <c r="G8228" t="s">
        <v>94</v>
      </c>
      <c r="H8228" t="s">
        <v>34</v>
      </c>
      <c r="I8228" t="str">
        <f>IF(ISNUMBER(SEARCH( "Women's",Table1[[#This Row],[Product]])), "Women","Male")</f>
        <v>Male</v>
      </c>
      <c r="J8228" t="str">
        <f>IF(ISNUMBER(SEARCH( "Apparel",Table1[[#This Row],[Product]])), "Apparel","Footwear")</f>
        <v>Footwear</v>
      </c>
      <c r="K8228" s="3">
        <v>55</v>
      </c>
      <c r="L8228">
        <v>450</v>
      </c>
      <c r="M8228" s="3">
        <v>24750</v>
      </c>
      <c r="N8228" s="3">
        <v>8663</v>
      </c>
      <c r="O8228" t="s">
        <v>31</v>
      </c>
    </row>
    <row r="8229" spans="1:15" hidden="1" x14ac:dyDescent="0.3">
      <c r="A8229" t="s">
        <v>37</v>
      </c>
      <c r="B8229">
        <v>1128299</v>
      </c>
      <c r="C8229" s="1">
        <v>44524</v>
      </c>
      <c r="D8229" s="1" t="str">
        <f>TEXT(Table1[[#This Row],[Invoice Date]],"yyyy")</f>
        <v>2021</v>
      </c>
      <c r="E8229" t="s">
        <v>13</v>
      </c>
      <c r="F8229" t="s">
        <v>93</v>
      </c>
      <c r="G8229" t="s">
        <v>94</v>
      </c>
      <c r="H8229" t="s">
        <v>50</v>
      </c>
      <c r="I8229" t="str">
        <f>IF(ISNUMBER(SEARCH( "Women's",Table1[[#This Row],[Product]])), "Women","Male")</f>
        <v>Women</v>
      </c>
      <c r="J8229" t="str">
        <f>IF(ISNUMBER(SEARCH( "Apparel",Table1[[#This Row],[Product]])), "Apparel","Footwear")</f>
        <v>Footwear</v>
      </c>
      <c r="K8229" s="3">
        <v>55</v>
      </c>
      <c r="L8229">
        <v>450</v>
      </c>
      <c r="M8229" s="3">
        <v>24750</v>
      </c>
      <c r="N8229" s="3">
        <v>8663</v>
      </c>
      <c r="O8229" t="s">
        <v>31</v>
      </c>
    </row>
    <row r="8230" spans="1:15" hidden="1" x14ac:dyDescent="0.3">
      <c r="A8230" t="s">
        <v>22</v>
      </c>
      <c r="B8230">
        <v>1185732</v>
      </c>
      <c r="C8230" s="1">
        <v>44215</v>
      </c>
      <c r="D8230" s="1" t="str">
        <f>TEXT(Table1[[#This Row],[Invoice Date]],"yyyy")</f>
        <v>2021</v>
      </c>
      <c r="E8230" t="s">
        <v>13</v>
      </c>
      <c r="F8230" t="s">
        <v>93</v>
      </c>
      <c r="G8230" t="s">
        <v>94</v>
      </c>
      <c r="H8230" t="s">
        <v>64</v>
      </c>
      <c r="I8230" t="str">
        <f>IF(ISNUMBER(SEARCH( "Women's",Table1[[#This Row],[Product]])), "Women","Male")</f>
        <v>Male</v>
      </c>
      <c r="J8230" t="str">
        <f>IF(ISNUMBER(SEARCH( "Apparel",Table1[[#This Row],[Product]])), "Apparel","Footwear")</f>
        <v>Apparel</v>
      </c>
      <c r="K8230" s="3">
        <v>45</v>
      </c>
      <c r="L8230">
        <v>450</v>
      </c>
      <c r="M8230" s="3">
        <v>20250</v>
      </c>
      <c r="N8230" s="3">
        <v>8100</v>
      </c>
      <c r="O8230" t="s">
        <v>31</v>
      </c>
    </row>
    <row r="8231" spans="1:15" hidden="1" x14ac:dyDescent="0.3">
      <c r="A8231" t="s">
        <v>22</v>
      </c>
      <c r="B8231">
        <v>1185732</v>
      </c>
      <c r="C8231" s="1">
        <v>44244</v>
      </c>
      <c r="D8231" s="1" t="str">
        <f>TEXT(Table1[[#This Row],[Invoice Date]],"yyyy")</f>
        <v>2021</v>
      </c>
      <c r="E8231" t="s">
        <v>13</v>
      </c>
      <c r="F8231" t="s">
        <v>93</v>
      </c>
      <c r="G8231" t="s">
        <v>94</v>
      </c>
      <c r="H8231" t="s">
        <v>34</v>
      </c>
      <c r="I8231" t="str">
        <f>IF(ISNUMBER(SEARCH( "Women's",Table1[[#This Row],[Product]])), "Women","Male")</f>
        <v>Male</v>
      </c>
      <c r="J8231" t="str">
        <f>IF(ISNUMBER(SEARCH( "Apparel",Table1[[#This Row],[Product]])), "Apparel","Footwear")</f>
        <v>Footwear</v>
      </c>
      <c r="K8231" s="3">
        <v>35</v>
      </c>
      <c r="L8231">
        <v>450</v>
      </c>
      <c r="M8231" s="3">
        <v>15750</v>
      </c>
      <c r="N8231" s="3">
        <v>6300</v>
      </c>
      <c r="O8231" t="s">
        <v>31</v>
      </c>
    </row>
    <row r="8232" spans="1:15" hidden="1" x14ac:dyDescent="0.3">
      <c r="A8232" t="s">
        <v>22</v>
      </c>
      <c r="B8232">
        <v>1185732</v>
      </c>
      <c r="C8232" s="1">
        <v>44244</v>
      </c>
      <c r="D8232" s="1" t="str">
        <f>TEXT(Table1[[#This Row],[Invoice Date]],"yyyy")</f>
        <v>2021</v>
      </c>
      <c r="E8232" t="s">
        <v>28</v>
      </c>
      <c r="F8232" t="s">
        <v>40</v>
      </c>
      <c r="G8232" t="s">
        <v>41</v>
      </c>
      <c r="H8232" t="s">
        <v>64</v>
      </c>
      <c r="I8232" t="str">
        <f>IF(ISNUMBER(SEARCH( "Women's",Table1[[#This Row],[Product]])), "Women","Male")</f>
        <v>Male</v>
      </c>
      <c r="J8232" t="str">
        <f>IF(ISNUMBER(SEARCH( "Apparel",Table1[[#This Row],[Product]])), "Apparel","Footwear")</f>
        <v>Apparel</v>
      </c>
      <c r="K8232" s="3">
        <v>45</v>
      </c>
      <c r="L8232">
        <v>450</v>
      </c>
      <c r="M8232" s="3">
        <v>20250</v>
      </c>
      <c r="N8232" s="3">
        <v>8100</v>
      </c>
      <c r="O8232" t="s">
        <v>31</v>
      </c>
    </row>
    <row r="8233" spans="1:15" hidden="1" x14ac:dyDescent="0.3">
      <c r="A8233" t="s">
        <v>22</v>
      </c>
      <c r="B8233">
        <v>1185732</v>
      </c>
      <c r="C8233" s="1">
        <v>44270</v>
      </c>
      <c r="D8233" s="1" t="str">
        <f>TEXT(Table1[[#This Row],[Invoice Date]],"yyyy")</f>
        <v>2021</v>
      </c>
      <c r="E8233" t="s">
        <v>28</v>
      </c>
      <c r="F8233" t="s">
        <v>40</v>
      </c>
      <c r="G8233" t="s">
        <v>41</v>
      </c>
      <c r="H8233" t="s">
        <v>34</v>
      </c>
      <c r="I8233" t="str">
        <f>IF(ISNUMBER(SEARCH( "Women's",Table1[[#This Row],[Product]])), "Women","Male")</f>
        <v>Male</v>
      </c>
      <c r="J8233" t="str">
        <f>IF(ISNUMBER(SEARCH( "Apparel",Table1[[#This Row],[Product]])), "Apparel","Footwear")</f>
        <v>Footwear</v>
      </c>
      <c r="K8233" s="3">
        <v>35</v>
      </c>
      <c r="L8233">
        <v>450</v>
      </c>
      <c r="M8233" s="3">
        <v>15750</v>
      </c>
      <c r="N8233" s="3">
        <v>6300</v>
      </c>
      <c r="O8233" t="s">
        <v>31</v>
      </c>
    </row>
    <row r="8234" spans="1:15" hidden="1" x14ac:dyDescent="0.3">
      <c r="A8234" t="s">
        <v>22</v>
      </c>
      <c r="B8234">
        <v>1185732</v>
      </c>
      <c r="C8234" s="1">
        <v>44302</v>
      </c>
      <c r="D8234" s="1" t="str">
        <f>TEXT(Table1[[#This Row],[Invoice Date]],"yyyy")</f>
        <v>2021</v>
      </c>
      <c r="E8234" t="s">
        <v>28</v>
      </c>
      <c r="F8234" t="s">
        <v>40</v>
      </c>
      <c r="G8234" t="s">
        <v>41</v>
      </c>
      <c r="H8234" t="s">
        <v>27</v>
      </c>
      <c r="I8234" t="str">
        <f>IF(ISNUMBER(SEARCH( "Women's",Table1[[#This Row],[Product]])), "Women","Male")</f>
        <v>Women</v>
      </c>
      <c r="J8234" t="str">
        <f>IF(ISNUMBER(SEARCH( "Apparel",Table1[[#This Row],[Product]])), "Apparel","Footwear")</f>
        <v>Footwear</v>
      </c>
      <c r="K8234" s="3">
        <v>30</v>
      </c>
      <c r="L8234">
        <v>450</v>
      </c>
      <c r="M8234" s="3">
        <v>13500</v>
      </c>
      <c r="N8234" s="3">
        <v>4050</v>
      </c>
      <c r="O8234" t="s">
        <v>31</v>
      </c>
    </row>
    <row r="8235" spans="1:15" hidden="1" x14ac:dyDescent="0.3">
      <c r="A8235" t="s">
        <v>22</v>
      </c>
      <c r="B8235">
        <v>1185732</v>
      </c>
      <c r="C8235" s="1">
        <v>44331</v>
      </c>
      <c r="D8235" s="1" t="str">
        <f>TEXT(Table1[[#This Row],[Invoice Date]],"yyyy")</f>
        <v>2021</v>
      </c>
      <c r="E8235" t="s">
        <v>28</v>
      </c>
      <c r="F8235" t="s">
        <v>40</v>
      </c>
      <c r="G8235" t="s">
        <v>41</v>
      </c>
      <c r="H8235" t="s">
        <v>50</v>
      </c>
      <c r="I8235" t="str">
        <f>IF(ISNUMBER(SEARCH( "Women's",Table1[[#This Row],[Product]])), "Women","Male")</f>
        <v>Women</v>
      </c>
      <c r="J8235" t="str">
        <f>IF(ISNUMBER(SEARCH( "Apparel",Table1[[#This Row],[Product]])), "Apparel","Footwear")</f>
        <v>Footwear</v>
      </c>
      <c r="K8235" s="3">
        <v>45</v>
      </c>
      <c r="L8235">
        <v>450</v>
      </c>
      <c r="M8235" s="3">
        <v>20250</v>
      </c>
      <c r="N8235" s="3">
        <v>7088</v>
      </c>
      <c r="O8235" t="s">
        <v>31</v>
      </c>
    </row>
    <row r="8236" spans="1:15" hidden="1" x14ac:dyDescent="0.3">
      <c r="A8236" t="s">
        <v>22</v>
      </c>
      <c r="B8236">
        <v>1185732</v>
      </c>
      <c r="C8236" s="1">
        <v>44516</v>
      </c>
      <c r="D8236" s="1" t="str">
        <f>TEXT(Table1[[#This Row],[Invoice Date]],"yyyy")</f>
        <v>2021</v>
      </c>
      <c r="E8236" t="s">
        <v>28</v>
      </c>
      <c r="F8236" t="s">
        <v>40</v>
      </c>
      <c r="G8236" t="s">
        <v>41</v>
      </c>
      <c r="H8236" t="s">
        <v>64</v>
      </c>
      <c r="I8236" t="str">
        <f>IF(ISNUMBER(SEARCH( "Women's",Table1[[#This Row],[Product]])), "Women","Male")</f>
        <v>Male</v>
      </c>
      <c r="J8236" t="str">
        <f>IF(ISNUMBER(SEARCH( "Apparel",Table1[[#This Row],[Product]])), "Apparel","Footwear")</f>
        <v>Apparel</v>
      </c>
      <c r="K8236" s="3">
        <v>60</v>
      </c>
      <c r="L8236">
        <v>450</v>
      </c>
      <c r="M8236" s="3">
        <v>27000</v>
      </c>
      <c r="N8236" s="3">
        <v>10800</v>
      </c>
      <c r="O8236" t="s">
        <v>31</v>
      </c>
    </row>
    <row r="8237" spans="1:15" hidden="1" x14ac:dyDescent="0.3">
      <c r="A8237" t="s">
        <v>37</v>
      </c>
      <c r="B8237">
        <v>1185732</v>
      </c>
      <c r="C8237" s="1">
        <v>44547</v>
      </c>
      <c r="D8237" s="1" t="str">
        <f>TEXT(Table1[[#This Row],[Invoice Date]],"yyyy")</f>
        <v>2021</v>
      </c>
      <c r="E8237" t="s">
        <v>28</v>
      </c>
      <c r="F8237" t="s">
        <v>29</v>
      </c>
      <c r="G8237" t="s">
        <v>30</v>
      </c>
      <c r="H8237" t="s">
        <v>34</v>
      </c>
      <c r="I8237" t="str">
        <f>IF(ISNUMBER(SEARCH( "Women's",Table1[[#This Row],[Product]])), "Women","Male")</f>
        <v>Male</v>
      </c>
      <c r="J8237" t="str">
        <f>IF(ISNUMBER(SEARCH( "Apparel",Table1[[#This Row],[Product]])), "Apparel","Footwear")</f>
        <v>Footwear</v>
      </c>
      <c r="K8237" s="3">
        <v>35</v>
      </c>
      <c r="L8237">
        <v>450</v>
      </c>
      <c r="M8237" s="3">
        <v>15750</v>
      </c>
      <c r="N8237" s="3">
        <v>5513</v>
      </c>
      <c r="O8237" t="s">
        <v>31</v>
      </c>
    </row>
    <row r="8238" spans="1:15" hidden="1" x14ac:dyDescent="0.3">
      <c r="A8238" t="s">
        <v>18</v>
      </c>
      <c r="B8238">
        <v>1185732</v>
      </c>
      <c r="C8238" s="1">
        <v>44547</v>
      </c>
      <c r="D8238" s="1" t="str">
        <f>TEXT(Table1[[#This Row],[Invoice Date]],"yyyy")</f>
        <v>2021</v>
      </c>
      <c r="E8238" t="s">
        <v>28</v>
      </c>
      <c r="F8238" t="s">
        <v>29</v>
      </c>
      <c r="G8238" t="s">
        <v>30</v>
      </c>
      <c r="H8238" t="s">
        <v>16</v>
      </c>
      <c r="I8238" t="str">
        <f>IF(ISNUMBER(SEARCH( "Women's",Table1[[#This Row],[Product]])), "Women","Male")</f>
        <v>Women</v>
      </c>
      <c r="J8238" t="str">
        <f>IF(ISNUMBER(SEARCH( "Apparel",Table1[[#This Row],[Product]])), "Apparel","Footwear")</f>
        <v>Apparel</v>
      </c>
      <c r="K8238" s="3">
        <v>50</v>
      </c>
      <c r="L8238">
        <v>450</v>
      </c>
      <c r="M8238" s="3">
        <v>22500</v>
      </c>
      <c r="N8238" s="3">
        <v>11250</v>
      </c>
      <c r="O8238" t="s">
        <v>31</v>
      </c>
    </row>
    <row r="8239" spans="1:15" hidden="1" x14ac:dyDescent="0.3">
      <c r="A8239" t="s">
        <v>18</v>
      </c>
      <c r="B8239">
        <v>1185732</v>
      </c>
      <c r="C8239" s="1">
        <v>44238</v>
      </c>
      <c r="D8239" s="1" t="str">
        <f>TEXT(Table1[[#This Row],[Invoice Date]],"yyyy")</f>
        <v>2021</v>
      </c>
      <c r="E8239" t="s">
        <v>42</v>
      </c>
      <c r="F8239" t="s">
        <v>43</v>
      </c>
      <c r="G8239" t="s">
        <v>44</v>
      </c>
      <c r="H8239" t="s">
        <v>16</v>
      </c>
      <c r="I8239" t="str">
        <f>IF(ISNUMBER(SEARCH( "Women's",Table1[[#This Row],[Product]])), "Women","Male")</f>
        <v>Women</v>
      </c>
      <c r="J8239" t="str">
        <f>IF(ISNUMBER(SEARCH( "Apparel",Table1[[#This Row],[Product]])), "Apparel","Footwear")</f>
        <v>Apparel</v>
      </c>
      <c r="K8239" s="3">
        <v>25</v>
      </c>
      <c r="L8239">
        <v>450</v>
      </c>
      <c r="M8239" s="3">
        <v>11250</v>
      </c>
      <c r="N8239" s="3">
        <v>5625</v>
      </c>
      <c r="O8239" t="s">
        <v>31</v>
      </c>
    </row>
    <row r="8240" spans="1:15" hidden="1" x14ac:dyDescent="0.3">
      <c r="A8240" t="s">
        <v>18</v>
      </c>
      <c r="B8240">
        <v>1185732</v>
      </c>
      <c r="C8240" s="1">
        <v>44419</v>
      </c>
      <c r="D8240" s="1" t="str">
        <f>TEXT(Table1[[#This Row],[Invoice Date]],"yyyy")</f>
        <v>2021</v>
      </c>
      <c r="E8240" t="s">
        <v>42</v>
      </c>
      <c r="F8240" t="s">
        <v>43</v>
      </c>
      <c r="G8240" t="s">
        <v>44</v>
      </c>
      <c r="H8240" t="s">
        <v>27</v>
      </c>
      <c r="I8240" t="str">
        <f>IF(ISNUMBER(SEARCH( "Women's",Table1[[#This Row],[Product]])), "Women","Male")</f>
        <v>Women</v>
      </c>
      <c r="J8240" t="str">
        <f>IF(ISNUMBER(SEARCH( "Apparel",Table1[[#This Row],[Product]])), "Apparel","Footwear")</f>
        <v>Footwear</v>
      </c>
      <c r="K8240" s="3">
        <v>30</v>
      </c>
      <c r="L8240">
        <v>450</v>
      </c>
      <c r="M8240" s="3">
        <v>13500</v>
      </c>
      <c r="N8240" s="3">
        <v>4725</v>
      </c>
      <c r="O8240" t="s">
        <v>31</v>
      </c>
    </row>
    <row r="8241" spans="1:15" hidden="1" x14ac:dyDescent="0.3">
      <c r="A8241" t="s">
        <v>18</v>
      </c>
      <c r="B8241">
        <v>1185732</v>
      </c>
      <c r="C8241" s="1">
        <v>44451</v>
      </c>
      <c r="D8241" s="1" t="str">
        <f>TEXT(Table1[[#This Row],[Invoice Date]],"yyyy")</f>
        <v>2021</v>
      </c>
      <c r="E8241" t="s">
        <v>42</v>
      </c>
      <c r="F8241" t="s">
        <v>43</v>
      </c>
      <c r="G8241" t="s">
        <v>44</v>
      </c>
      <c r="H8241" t="s">
        <v>34</v>
      </c>
      <c r="I8241" t="str">
        <f>IF(ISNUMBER(SEARCH( "Women's",Table1[[#This Row],[Product]])), "Women","Male")</f>
        <v>Male</v>
      </c>
      <c r="J8241" t="str">
        <f>IF(ISNUMBER(SEARCH( "Apparel",Table1[[#This Row],[Product]])), "Apparel","Footwear")</f>
        <v>Footwear</v>
      </c>
      <c r="K8241" s="3">
        <v>25</v>
      </c>
      <c r="L8241">
        <v>450</v>
      </c>
      <c r="M8241" s="3">
        <v>11250</v>
      </c>
      <c r="N8241" s="3">
        <v>3938</v>
      </c>
      <c r="O8241" t="s">
        <v>31</v>
      </c>
    </row>
    <row r="8242" spans="1:15" hidden="1" x14ac:dyDescent="0.3">
      <c r="A8242" t="s">
        <v>18</v>
      </c>
      <c r="B8242">
        <v>1185732</v>
      </c>
      <c r="C8242" s="1">
        <v>44511</v>
      </c>
      <c r="D8242" s="1" t="str">
        <f>TEXT(Table1[[#This Row],[Invoice Date]],"yyyy")</f>
        <v>2021</v>
      </c>
      <c r="E8242" t="s">
        <v>42</v>
      </c>
      <c r="F8242" t="s">
        <v>43</v>
      </c>
      <c r="G8242" t="s">
        <v>44</v>
      </c>
      <c r="H8242" t="s">
        <v>16</v>
      </c>
      <c r="I8242" t="str">
        <f>IF(ISNUMBER(SEARCH( "Women's",Table1[[#This Row],[Product]])), "Women","Male")</f>
        <v>Women</v>
      </c>
      <c r="J8242" t="str">
        <f>IF(ISNUMBER(SEARCH( "Apparel",Table1[[#This Row],[Product]])), "Apparel","Footwear")</f>
        <v>Apparel</v>
      </c>
      <c r="K8242" s="3">
        <v>45</v>
      </c>
      <c r="L8242">
        <v>450</v>
      </c>
      <c r="M8242" s="3">
        <v>20250</v>
      </c>
      <c r="N8242" s="3">
        <v>10125</v>
      </c>
      <c r="O8242" t="s">
        <v>31</v>
      </c>
    </row>
    <row r="8243" spans="1:15" hidden="1" x14ac:dyDescent="0.3">
      <c r="A8243" t="s">
        <v>18</v>
      </c>
      <c r="B8243">
        <v>1185732</v>
      </c>
      <c r="C8243" s="1">
        <v>44540</v>
      </c>
      <c r="D8243" s="1" t="str">
        <f>TEXT(Table1[[#This Row],[Invoice Date]],"yyyy")</f>
        <v>2021</v>
      </c>
      <c r="E8243" t="s">
        <v>42</v>
      </c>
      <c r="F8243" t="s">
        <v>43</v>
      </c>
      <c r="G8243" t="s">
        <v>44</v>
      </c>
      <c r="H8243" t="s">
        <v>27</v>
      </c>
      <c r="I8243" t="str">
        <f>IF(ISNUMBER(SEARCH( "Women's",Table1[[#This Row],[Product]])), "Women","Male")</f>
        <v>Women</v>
      </c>
      <c r="J8243" t="str">
        <f>IF(ISNUMBER(SEARCH( "Apparel",Table1[[#This Row],[Product]])), "Apparel","Footwear")</f>
        <v>Footwear</v>
      </c>
      <c r="K8243" s="3">
        <v>30</v>
      </c>
      <c r="L8243">
        <v>450</v>
      </c>
      <c r="M8243" s="3">
        <v>13500</v>
      </c>
      <c r="N8243" s="3">
        <v>4725</v>
      </c>
      <c r="O8243" t="s">
        <v>31</v>
      </c>
    </row>
    <row r="8244" spans="1:15" hidden="1" x14ac:dyDescent="0.3">
      <c r="A8244" t="s">
        <v>18</v>
      </c>
      <c r="B8244">
        <v>1128299</v>
      </c>
      <c r="C8244" s="1">
        <v>44251</v>
      </c>
      <c r="D8244" s="1" t="str">
        <f>TEXT(Table1[[#This Row],[Invoice Date]],"yyyy")</f>
        <v>2021</v>
      </c>
      <c r="E8244" t="s">
        <v>42</v>
      </c>
      <c r="F8244" t="s">
        <v>43</v>
      </c>
      <c r="G8244" t="s">
        <v>44</v>
      </c>
      <c r="H8244" t="s">
        <v>25</v>
      </c>
      <c r="I8244" t="str">
        <f>IF(ISNUMBER(SEARCH( "Women's",Table1[[#This Row],[Product]])), "Women","Male")</f>
        <v>Male</v>
      </c>
      <c r="J8244" t="str">
        <f>IF(ISNUMBER(SEARCH( "Apparel",Table1[[#This Row],[Product]])), "Apparel","Footwear")</f>
        <v>Footwear</v>
      </c>
      <c r="K8244" s="3">
        <v>30</v>
      </c>
      <c r="L8244">
        <v>450</v>
      </c>
      <c r="M8244" s="3">
        <v>13500</v>
      </c>
      <c r="N8244" s="3">
        <v>4725</v>
      </c>
      <c r="O8244" t="s">
        <v>31</v>
      </c>
    </row>
    <row r="8245" spans="1:15" hidden="1" x14ac:dyDescent="0.3">
      <c r="A8245" t="s">
        <v>18</v>
      </c>
      <c r="B8245">
        <v>1128299</v>
      </c>
      <c r="C8245" s="1">
        <v>44464</v>
      </c>
      <c r="D8245" s="1" t="str">
        <f>TEXT(Table1[[#This Row],[Invoice Date]],"yyyy")</f>
        <v>2021</v>
      </c>
      <c r="E8245" t="s">
        <v>42</v>
      </c>
      <c r="F8245" t="s">
        <v>79</v>
      </c>
      <c r="G8245" t="s">
        <v>80</v>
      </c>
      <c r="H8245" t="s">
        <v>25</v>
      </c>
      <c r="I8245" t="str">
        <f>IF(ISNUMBER(SEARCH( "Women's",Table1[[#This Row],[Product]])), "Women","Male")</f>
        <v>Male</v>
      </c>
      <c r="J8245" t="str">
        <f>IF(ISNUMBER(SEARCH( "Apparel",Table1[[#This Row],[Product]])), "Apparel","Footwear")</f>
        <v>Footwear</v>
      </c>
      <c r="K8245" s="3">
        <v>50</v>
      </c>
      <c r="L8245">
        <v>450</v>
      </c>
      <c r="M8245" s="3">
        <v>22500</v>
      </c>
      <c r="N8245" s="3">
        <v>7875</v>
      </c>
      <c r="O8245" t="s">
        <v>31</v>
      </c>
    </row>
    <row r="8246" spans="1:15" hidden="1" x14ac:dyDescent="0.3">
      <c r="A8246" t="s">
        <v>18</v>
      </c>
      <c r="B8246">
        <v>1128299</v>
      </c>
      <c r="C8246" s="1">
        <v>44464</v>
      </c>
      <c r="D8246" s="1" t="str">
        <f>TEXT(Table1[[#This Row],[Invoice Date]],"yyyy")</f>
        <v>2021</v>
      </c>
      <c r="E8246" t="s">
        <v>42</v>
      </c>
      <c r="F8246" t="s">
        <v>79</v>
      </c>
      <c r="G8246" t="s">
        <v>80</v>
      </c>
      <c r="H8246" t="s">
        <v>34</v>
      </c>
      <c r="I8246" t="str">
        <f>IF(ISNUMBER(SEARCH( "Women's",Table1[[#This Row],[Product]])), "Women","Male")</f>
        <v>Male</v>
      </c>
      <c r="J8246" t="str">
        <f>IF(ISNUMBER(SEARCH( "Apparel",Table1[[#This Row],[Product]])), "Apparel","Footwear")</f>
        <v>Footwear</v>
      </c>
      <c r="K8246" s="3">
        <v>55</v>
      </c>
      <c r="L8246">
        <v>450</v>
      </c>
      <c r="M8246" s="3">
        <v>24750</v>
      </c>
      <c r="N8246" s="3">
        <v>8663</v>
      </c>
      <c r="O8246" t="s">
        <v>31</v>
      </c>
    </row>
    <row r="8247" spans="1:15" hidden="1" x14ac:dyDescent="0.3">
      <c r="A8247" t="s">
        <v>18</v>
      </c>
      <c r="B8247">
        <v>1128299</v>
      </c>
      <c r="C8247" s="1">
        <v>44524</v>
      </c>
      <c r="D8247" s="1" t="str">
        <f>TEXT(Table1[[#This Row],[Invoice Date]],"yyyy")</f>
        <v>2021</v>
      </c>
      <c r="E8247" t="s">
        <v>42</v>
      </c>
      <c r="F8247" t="s">
        <v>79</v>
      </c>
      <c r="G8247" t="s">
        <v>80</v>
      </c>
      <c r="H8247" t="s">
        <v>50</v>
      </c>
      <c r="I8247" t="str">
        <f>IF(ISNUMBER(SEARCH( "Women's",Table1[[#This Row],[Product]])), "Women","Male")</f>
        <v>Women</v>
      </c>
      <c r="J8247" t="str">
        <f>IF(ISNUMBER(SEARCH( "Apparel",Table1[[#This Row],[Product]])), "Apparel","Footwear")</f>
        <v>Footwear</v>
      </c>
      <c r="K8247" s="3">
        <v>55</v>
      </c>
      <c r="L8247">
        <v>450</v>
      </c>
      <c r="M8247" s="3">
        <v>24750</v>
      </c>
      <c r="N8247" s="3">
        <v>8663</v>
      </c>
      <c r="O8247" t="s">
        <v>31</v>
      </c>
    </row>
    <row r="8248" spans="1:15" hidden="1" x14ac:dyDescent="0.3">
      <c r="A8248" t="s">
        <v>18</v>
      </c>
      <c r="B8248">
        <v>1128299</v>
      </c>
      <c r="C8248" s="1">
        <v>44213</v>
      </c>
      <c r="D8248" s="1" t="str">
        <f>TEXT(Table1[[#This Row],[Invoice Date]],"yyyy")</f>
        <v>2021</v>
      </c>
      <c r="E8248" t="s">
        <v>42</v>
      </c>
      <c r="F8248" t="s">
        <v>79</v>
      </c>
      <c r="G8248" t="s">
        <v>80</v>
      </c>
      <c r="H8248" t="s">
        <v>16</v>
      </c>
      <c r="I8248" t="str">
        <f>IF(ISNUMBER(SEARCH( "Women's",Table1[[#This Row],[Product]])), "Women","Male")</f>
        <v>Women</v>
      </c>
      <c r="J8248" t="str">
        <f>IF(ISNUMBER(SEARCH( "Apparel",Table1[[#This Row],[Product]])), "Apparel","Footwear")</f>
        <v>Apparel</v>
      </c>
      <c r="K8248" s="3">
        <v>45</v>
      </c>
      <c r="L8248">
        <v>450</v>
      </c>
      <c r="M8248" s="3">
        <v>20250</v>
      </c>
      <c r="N8248" s="3">
        <v>7088</v>
      </c>
      <c r="O8248" t="s">
        <v>31</v>
      </c>
    </row>
    <row r="8249" spans="1:15" x14ac:dyDescent="0.3">
      <c r="A8249" t="s">
        <v>18</v>
      </c>
      <c r="B8249">
        <v>1128299</v>
      </c>
      <c r="C8249" s="1">
        <v>44364</v>
      </c>
      <c r="D8249" s="1" t="str">
        <f>TEXT(Table1[[#This Row],[Invoice Date]],"yyyy")</f>
        <v>2021</v>
      </c>
      <c r="E8249" t="s">
        <v>19</v>
      </c>
      <c r="F8249" t="s">
        <v>20</v>
      </c>
      <c r="G8249" t="s">
        <v>21</v>
      </c>
      <c r="H8249" t="s">
        <v>64</v>
      </c>
      <c r="I8249" t="str">
        <f>IF(ISNUMBER(SEARCH( "Women's",Table1[[#This Row],[Product]])), "Women","Male")</f>
        <v>Male</v>
      </c>
      <c r="J8249" t="str">
        <f>IF(ISNUMBER(SEARCH( "Apparel",Table1[[#This Row],[Product]])), "Apparel","Footwear")</f>
        <v>Apparel</v>
      </c>
      <c r="K8249" s="3">
        <v>95</v>
      </c>
      <c r="L8249">
        <v>450</v>
      </c>
      <c r="M8249" s="3">
        <v>42750</v>
      </c>
      <c r="N8249" s="3">
        <v>19238</v>
      </c>
      <c r="O8249" t="s">
        <v>17</v>
      </c>
    </row>
    <row r="8250" spans="1:15" x14ac:dyDescent="0.3">
      <c r="A8250" t="s">
        <v>37</v>
      </c>
      <c r="B8250">
        <v>1197831</v>
      </c>
      <c r="C8250" s="1">
        <v>44231</v>
      </c>
      <c r="D8250" s="1" t="str">
        <f>TEXT(Table1[[#This Row],[Invoice Date]],"yyyy")</f>
        <v>2021</v>
      </c>
      <c r="E8250" t="s">
        <v>42</v>
      </c>
      <c r="F8250" t="s">
        <v>73</v>
      </c>
      <c r="G8250" t="s">
        <v>74</v>
      </c>
      <c r="H8250" t="s">
        <v>16</v>
      </c>
      <c r="I8250" t="str">
        <f>IF(ISNUMBER(SEARCH( "Women's",Table1[[#This Row],[Product]])), "Women","Male")</f>
        <v>Women</v>
      </c>
      <c r="J8250" t="str">
        <f>IF(ISNUMBER(SEARCH( "Apparel",Table1[[#This Row],[Product]])), "Apparel","Footwear")</f>
        <v>Apparel</v>
      </c>
      <c r="K8250" s="3">
        <v>35</v>
      </c>
      <c r="L8250">
        <v>450</v>
      </c>
      <c r="M8250" s="3">
        <v>15750</v>
      </c>
      <c r="N8250" s="3">
        <v>7088</v>
      </c>
      <c r="O8250" t="s">
        <v>17</v>
      </c>
    </row>
    <row r="8251" spans="1:15" x14ac:dyDescent="0.3">
      <c r="A8251" t="s">
        <v>37</v>
      </c>
      <c r="B8251">
        <v>1197831</v>
      </c>
      <c r="C8251" s="1">
        <v>44261</v>
      </c>
      <c r="D8251" s="1" t="str">
        <f>TEXT(Table1[[#This Row],[Invoice Date]],"yyyy")</f>
        <v>2021</v>
      </c>
      <c r="E8251" t="s">
        <v>42</v>
      </c>
      <c r="F8251" t="s">
        <v>73</v>
      </c>
      <c r="G8251" t="s">
        <v>74</v>
      </c>
      <c r="H8251" t="s">
        <v>27</v>
      </c>
      <c r="I8251" t="str">
        <f>IF(ISNUMBER(SEARCH( "Women's",Table1[[#This Row],[Product]])), "Women","Male")</f>
        <v>Women</v>
      </c>
      <c r="J8251" t="str">
        <f>IF(ISNUMBER(SEARCH( "Apparel",Table1[[#This Row],[Product]])), "Apparel","Footwear")</f>
        <v>Footwear</v>
      </c>
      <c r="K8251" s="3">
        <v>30</v>
      </c>
      <c r="L8251">
        <v>450</v>
      </c>
      <c r="M8251" s="3">
        <v>13500</v>
      </c>
      <c r="N8251" s="3">
        <v>4725</v>
      </c>
      <c r="O8251" t="s">
        <v>17</v>
      </c>
    </row>
    <row r="8252" spans="1:15" x14ac:dyDescent="0.3">
      <c r="A8252" t="s">
        <v>18</v>
      </c>
      <c r="B8252">
        <v>1197831</v>
      </c>
      <c r="C8252" s="1">
        <v>44351</v>
      </c>
      <c r="D8252" s="1" t="str">
        <f>TEXT(Table1[[#This Row],[Invoice Date]],"yyyy")</f>
        <v>2021</v>
      </c>
      <c r="E8252" t="s">
        <v>42</v>
      </c>
      <c r="F8252" t="s">
        <v>73</v>
      </c>
      <c r="G8252" t="s">
        <v>74</v>
      </c>
      <c r="H8252" t="s">
        <v>64</v>
      </c>
      <c r="I8252" t="str">
        <f>IF(ISNUMBER(SEARCH( "Women's",Table1[[#This Row],[Product]])), "Women","Male")</f>
        <v>Male</v>
      </c>
      <c r="J8252" t="str">
        <f>IF(ISNUMBER(SEARCH( "Apparel",Table1[[#This Row],[Product]])), "Apparel","Footwear")</f>
        <v>Apparel</v>
      </c>
      <c r="K8252" s="3">
        <v>55</v>
      </c>
      <c r="L8252">
        <v>450</v>
      </c>
      <c r="M8252" s="3">
        <v>24750</v>
      </c>
      <c r="N8252" s="3">
        <v>7425</v>
      </c>
      <c r="O8252" t="s">
        <v>17</v>
      </c>
    </row>
    <row r="8253" spans="1:15" x14ac:dyDescent="0.3">
      <c r="A8253" t="s">
        <v>22</v>
      </c>
      <c r="B8253">
        <v>1197831</v>
      </c>
      <c r="C8253" s="1">
        <v>44505</v>
      </c>
      <c r="D8253" s="1" t="str">
        <f>TEXT(Table1[[#This Row],[Invoice Date]],"yyyy")</f>
        <v>2021</v>
      </c>
      <c r="E8253" t="s">
        <v>42</v>
      </c>
      <c r="F8253" t="s">
        <v>73</v>
      </c>
      <c r="G8253" t="s">
        <v>74</v>
      </c>
      <c r="H8253" t="s">
        <v>50</v>
      </c>
      <c r="I8253" t="str">
        <f>IF(ISNUMBER(SEARCH( "Women's",Table1[[#This Row],[Product]])), "Women","Male")</f>
        <v>Women</v>
      </c>
      <c r="J8253" t="str">
        <f>IF(ISNUMBER(SEARCH( "Apparel",Table1[[#This Row],[Product]])), "Apparel","Footwear")</f>
        <v>Footwear</v>
      </c>
      <c r="K8253" s="3">
        <v>60</v>
      </c>
      <c r="L8253">
        <v>450</v>
      </c>
      <c r="M8253" s="3">
        <v>27000</v>
      </c>
      <c r="N8253" s="3">
        <v>13500</v>
      </c>
      <c r="O8253" t="s">
        <v>17</v>
      </c>
    </row>
    <row r="8254" spans="1:15" x14ac:dyDescent="0.3">
      <c r="A8254" t="s">
        <v>37</v>
      </c>
      <c r="B8254">
        <v>1128299</v>
      </c>
      <c r="C8254" s="1">
        <v>44431</v>
      </c>
      <c r="D8254" s="1" t="str">
        <f>TEXT(Table1[[#This Row],[Invoice Date]],"yyyy")</f>
        <v>2021</v>
      </c>
      <c r="E8254" t="s">
        <v>42</v>
      </c>
      <c r="F8254" t="s">
        <v>117</v>
      </c>
      <c r="G8254" t="s">
        <v>118</v>
      </c>
      <c r="H8254" t="s">
        <v>27</v>
      </c>
      <c r="I8254" t="str">
        <f>IF(ISNUMBER(SEARCH( "Women's",Table1[[#This Row],[Product]])), "Women","Male")</f>
        <v>Women</v>
      </c>
      <c r="J8254" t="str">
        <f>IF(ISNUMBER(SEARCH( "Apparel",Table1[[#This Row],[Product]])), "Apparel","Footwear")</f>
        <v>Footwear</v>
      </c>
      <c r="K8254" s="3">
        <v>55</v>
      </c>
      <c r="L8254">
        <v>450</v>
      </c>
      <c r="M8254" s="3">
        <v>24750</v>
      </c>
      <c r="N8254" s="3">
        <v>8663</v>
      </c>
      <c r="O8254" t="s">
        <v>17</v>
      </c>
    </row>
    <row r="8255" spans="1:15" x14ac:dyDescent="0.3">
      <c r="A8255" t="s">
        <v>57</v>
      </c>
      <c r="B8255">
        <v>1128299</v>
      </c>
      <c r="C8255" s="1">
        <v>44552</v>
      </c>
      <c r="D8255" s="1" t="str">
        <f>TEXT(Table1[[#This Row],[Invoice Date]],"yyyy")</f>
        <v>2021</v>
      </c>
      <c r="E8255" t="s">
        <v>42</v>
      </c>
      <c r="F8255" t="s">
        <v>117</v>
      </c>
      <c r="G8255" t="s">
        <v>118</v>
      </c>
      <c r="H8255" t="s">
        <v>16</v>
      </c>
      <c r="I8255" t="str">
        <f>IF(ISNUMBER(SEARCH( "Women's",Table1[[#This Row],[Product]])), "Women","Male")</f>
        <v>Women</v>
      </c>
      <c r="J8255" t="str">
        <f>IF(ISNUMBER(SEARCH( "Apparel",Table1[[#This Row],[Product]])), "Apparel","Footwear")</f>
        <v>Apparel</v>
      </c>
      <c r="K8255" s="3">
        <v>60</v>
      </c>
      <c r="L8255">
        <v>450</v>
      </c>
      <c r="M8255" s="3">
        <v>27000</v>
      </c>
      <c r="N8255" s="3">
        <v>6750</v>
      </c>
      <c r="O8255" t="s">
        <v>17</v>
      </c>
    </row>
    <row r="8256" spans="1:15" x14ac:dyDescent="0.3">
      <c r="A8256" t="s">
        <v>57</v>
      </c>
      <c r="B8256">
        <v>1128299</v>
      </c>
      <c r="C8256" s="1">
        <v>44343</v>
      </c>
      <c r="D8256" s="1" t="str">
        <f>TEXT(Table1[[#This Row],[Invoice Date]],"yyyy")</f>
        <v>2021</v>
      </c>
      <c r="E8256" t="s">
        <v>42</v>
      </c>
      <c r="F8256" t="s">
        <v>108</v>
      </c>
      <c r="G8256" t="s">
        <v>109</v>
      </c>
      <c r="H8256" t="s">
        <v>27</v>
      </c>
      <c r="I8256" t="str">
        <f>IF(ISNUMBER(SEARCH( "Women's",Table1[[#This Row],[Product]])), "Women","Male")</f>
        <v>Women</v>
      </c>
      <c r="J8256" t="str">
        <f>IF(ISNUMBER(SEARCH( "Apparel",Table1[[#This Row],[Product]])), "Apparel","Footwear")</f>
        <v>Footwear</v>
      </c>
      <c r="K8256" s="3">
        <v>60</v>
      </c>
      <c r="L8256">
        <v>450</v>
      </c>
      <c r="M8256" s="3">
        <v>27000</v>
      </c>
      <c r="N8256" s="3">
        <v>9450</v>
      </c>
      <c r="O8256" t="s">
        <v>17</v>
      </c>
    </row>
    <row r="8257" spans="1:15" x14ac:dyDescent="0.3">
      <c r="A8257" t="s">
        <v>57</v>
      </c>
      <c r="B8257">
        <v>1128299</v>
      </c>
      <c r="C8257" s="1">
        <v>44402</v>
      </c>
      <c r="D8257" s="1" t="str">
        <f>TEXT(Table1[[#This Row],[Invoice Date]],"yyyy")</f>
        <v>2021</v>
      </c>
      <c r="E8257" t="s">
        <v>42</v>
      </c>
      <c r="F8257" t="s">
        <v>108</v>
      </c>
      <c r="G8257" t="s">
        <v>109</v>
      </c>
      <c r="H8257" t="s">
        <v>50</v>
      </c>
      <c r="I8257" t="str">
        <f>IF(ISNUMBER(SEARCH( "Women's",Table1[[#This Row],[Product]])), "Women","Male")</f>
        <v>Women</v>
      </c>
      <c r="J8257" t="str">
        <f>IF(ISNUMBER(SEARCH( "Apparel",Table1[[#This Row],[Product]])), "Apparel","Footwear")</f>
        <v>Footwear</v>
      </c>
      <c r="K8257" s="3">
        <v>55</v>
      </c>
      <c r="L8257">
        <v>450</v>
      </c>
      <c r="M8257" s="3">
        <v>24750</v>
      </c>
      <c r="N8257" s="3">
        <v>8663</v>
      </c>
      <c r="O8257" t="s">
        <v>17</v>
      </c>
    </row>
    <row r="8258" spans="1:15" x14ac:dyDescent="0.3">
      <c r="A8258" t="s">
        <v>57</v>
      </c>
      <c r="B8258">
        <v>1128299</v>
      </c>
      <c r="C8258" s="1">
        <v>44434</v>
      </c>
      <c r="D8258" s="1" t="str">
        <f>TEXT(Table1[[#This Row],[Invoice Date]],"yyyy")</f>
        <v>2021</v>
      </c>
      <c r="E8258" t="s">
        <v>42</v>
      </c>
      <c r="F8258" t="s">
        <v>108</v>
      </c>
      <c r="G8258" t="s">
        <v>109</v>
      </c>
      <c r="H8258" t="s">
        <v>16</v>
      </c>
      <c r="I8258" t="str">
        <f>IF(ISNUMBER(SEARCH( "Women's",Table1[[#This Row],[Product]])), "Women","Male")</f>
        <v>Women</v>
      </c>
      <c r="J8258" t="str">
        <f>IF(ISNUMBER(SEARCH( "Apparel",Table1[[#This Row],[Product]])), "Apparel","Footwear")</f>
        <v>Apparel</v>
      </c>
      <c r="K8258" s="3">
        <v>75</v>
      </c>
      <c r="L8258">
        <v>450</v>
      </c>
      <c r="M8258" s="3">
        <v>33750</v>
      </c>
      <c r="N8258" s="3">
        <v>8438</v>
      </c>
      <c r="O8258" t="s">
        <v>17</v>
      </c>
    </row>
    <row r="8259" spans="1:15" x14ac:dyDescent="0.3">
      <c r="A8259" t="s">
        <v>57</v>
      </c>
      <c r="B8259">
        <v>1128299</v>
      </c>
      <c r="C8259" s="1">
        <v>44526</v>
      </c>
      <c r="D8259" s="1" t="str">
        <f>TEXT(Table1[[#This Row],[Invoice Date]],"yyyy")</f>
        <v>2021</v>
      </c>
      <c r="E8259" t="s">
        <v>42</v>
      </c>
      <c r="F8259" t="s">
        <v>108</v>
      </c>
      <c r="G8259" t="s">
        <v>109</v>
      </c>
      <c r="H8259" t="s">
        <v>27</v>
      </c>
      <c r="I8259" t="str">
        <f>IF(ISNUMBER(SEARCH( "Women's",Table1[[#This Row],[Product]])), "Women","Male")</f>
        <v>Women</v>
      </c>
      <c r="J8259" t="str">
        <f>IF(ISNUMBER(SEARCH( "Apparel",Table1[[#This Row],[Product]])), "Apparel","Footwear")</f>
        <v>Footwear</v>
      </c>
      <c r="K8259" s="3">
        <v>60</v>
      </c>
      <c r="L8259">
        <v>450</v>
      </c>
      <c r="M8259" s="3">
        <v>27000</v>
      </c>
      <c r="N8259" s="3">
        <v>9450</v>
      </c>
      <c r="O8259" t="s">
        <v>17</v>
      </c>
    </row>
    <row r="8260" spans="1:15" x14ac:dyDescent="0.3">
      <c r="A8260" t="s">
        <v>22</v>
      </c>
      <c r="B8260">
        <v>1128299</v>
      </c>
      <c r="C8260" s="1">
        <v>44209</v>
      </c>
      <c r="D8260" s="1" t="str">
        <f>TEXT(Table1[[#This Row],[Invoice Date]],"yyyy")</f>
        <v>2021</v>
      </c>
      <c r="E8260" t="s">
        <v>42</v>
      </c>
      <c r="F8260" t="s">
        <v>108</v>
      </c>
      <c r="G8260" t="s">
        <v>109</v>
      </c>
      <c r="H8260" t="s">
        <v>25</v>
      </c>
      <c r="I8260" t="str">
        <f>IF(ISNUMBER(SEARCH( "Women's",Table1[[#This Row],[Product]])), "Women","Male")</f>
        <v>Male</v>
      </c>
      <c r="J8260" t="str">
        <f>IF(ISNUMBER(SEARCH( "Apparel",Table1[[#This Row],[Product]])), "Apparel","Footwear")</f>
        <v>Footwear</v>
      </c>
      <c r="K8260" s="3">
        <v>30</v>
      </c>
      <c r="L8260">
        <v>450</v>
      </c>
      <c r="M8260" s="3">
        <v>13500</v>
      </c>
      <c r="N8260" s="3">
        <v>5400</v>
      </c>
      <c r="O8260" t="s">
        <v>17</v>
      </c>
    </row>
    <row r="8261" spans="1:15" x14ac:dyDescent="0.3">
      <c r="A8261" t="s">
        <v>22</v>
      </c>
      <c r="B8261">
        <v>1128299</v>
      </c>
      <c r="C8261" s="1">
        <v>44209</v>
      </c>
      <c r="D8261" s="1" t="str">
        <f>TEXT(Table1[[#This Row],[Invoice Date]],"yyyy")</f>
        <v>2021</v>
      </c>
      <c r="E8261" t="s">
        <v>42</v>
      </c>
      <c r="F8261" t="s">
        <v>108</v>
      </c>
      <c r="G8261" t="s">
        <v>109</v>
      </c>
      <c r="H8261" t="s">
        <v>34</v>
      </c>
      <c r="I8261" t="str">
        <f>IF(ISNUMBER(SEARCH( "Women's",Table1[[#This Row],[Product]])), "Women","Male")</f>
        <v>Male</v>
      </c>
      <c r="J8261" t="str">
        <f>IF(ISNUMBER(SEARCH( "Apparel",Table1[[#This Row],[Product]])), "Apparel","Footwear")</f>
        <v>Footwear</v>
      </c>
      <c r="K8261" s="3">
        <v>40</v>
      </c>
      <c r="L8261">
        <v>450</v>
      </c>
      <c r="M8261" s="3">
        <v>18000</v>
      </c>
      <c r="N8261" s="3">
        <v>7200</v>
      </c>
      <c r="O8261" t="s">
        <v>17</v>
      </c>
    </row>
    <row r="8262" spans="1:15" x14ac:dyDescent="0.3">
      <c r="A8262" t="s">
        <v>22</v>
      </c>
      <c r="B8262">
        <v>1128299</v>
      </c>
      <c r="C8262" s="1">
        <v>44209</v>
      </c>
      <c r="D8262" s="1" t="str">
        <f>TEXT(Table1[[#This Row],[Invoice Date]],"yyyy")</f>
        <v>2021</v>
      </c>
      <c r="E8262" t="s">
        <v>42</v>
      </c>
      <c r="F8262" t="s">
        <v>108</v>
      </c>
      <c r="G8262" t="s">
        <v>109</v>
      </c>
      <c r="H8262" t="s">
        <v>27</v>
      </c>
      <c r="I8262" t="str">
        <f>IF(ISNUMBER(SEARCH( "Women's",Table1[[#This Row],[Product]])), "Women","Male")</f>
        <v>Women</v>
      </c>
      <c r="J8262" t="str">
        <f>IF(ISNUMBER(SEARCH( "Apparel",Table1[[#This Row],[Product]])), "Apparel","Footwear")</f>
        <v>Footwear</v>
      </c>
      <c r="K8262" s="3">
        <v>40</v>
      </c>
      <c r="L8262">
        <v>450</v>
      </c>
      <c r="M8262" s="3">
        <v>18000</v>
      </c>
      <c r="N8262" s="3">
        <v>6300</v>
      </c>
      <c r="O8262" t="s">
        <v>17</v>
      </c>
    </row>
    <row r="8263" spans="1:15" x14ac:dyDescent="0.3">
      <c r="A8263" t="s">
        <v>22</v>
      </c>
      <c r="B8263">
        <v>1128299</v>
      </c>
      <c r="C8263" s="1">
        <v>44209</v>
      </c>
      <c r="D8263" s="1" t="str">
        <f>TEXT(Table1[[#This Row],[Invoice Date]],"yyyy")</f>
        <v>2021</v>
      </c>
      <c r="E8263" t="s">
        <v>42</v>
      </c>
      <c r="F8263" t="s">
        <v>108</v>
      </c>
      <c r="G8263" t="s">
        <v>109</v>
      </c>
      <c r="H8263" t="s">
        <v>16</v>
      </c>
      <c r="I8263" t="str">
        <f>IF(ISNUMBER(SEARCH( "Women's",Table1[[#This Row],[Product]])), "Women","Male")</f>
        <v>Women</v>
      </c>
      <c r="J8263" t="str">
        <f>IF(ISNUMBER(SEARCH( "Apparel",Table1[[#This Row],[Product]])), "Apparel","Footwear")</f>
        <v>Apparel</v>
      </c>
      <c r="K8263" s="3">
        <v>40</v>
      </c>
      <c r="L8263">
        <v>450</v>
      </c>
      <c r="M8263" s="3">
        <v>18000</v>
      </c>
      <c r="N8263" s="3">
        <v>4500</v>
      </c>
      <c r="O8263" t="s">
        <v>17</v>
      </c>
    </row>
    <row r="8264" spans="1:15" x14ac:dyDescent="0.3">
      <c r="A8264" t="s">
        <v>22</v>
      </c>
      <c r="B8264">
        <v>1128299</v>
      </c>
      <c r="C8264" s="1">
        <v>44421</v>
      </c>
      <c r="D8264" s="1" t="str">
        <f>TEXT(Table1[[#This Row],[Invoice Date]],"yyyy")</f>
        <v>2021</v>
      </c>
      <c r="E8264" t="s">
        <v>13</v>
      </c>
      <c r="F8264" t="s">
        <v>51</v>
      </c>
      <c r="G8264" t="s">
        <v>52</v>
      </c>
      <c r="H8264" t="s">
        <v>50</v>
      </c>
      <c r="I8264" t="str">
        <f>IF(ISNUMBER(SEARCH( "Women's",Table1[[#This Row],[Product]])), "Women","Male")</f>
        <v>Women</v>
      </c>
      <c r="J8264" t="str">
        <f>IF(ISNUMBER(SEARCH( "Apparel",Table1[[#This Row],[Product]])), "Apparel","Footwear")</f>
        <v>Footwear</v>
      </c>
      <c r="K8264" s="3">
        <v>55</v>
      </c>
      <c r="L8264">
        <v>450</v>
      </c>
      <c r="M8264" s="3">
        <v>24750</v>
      </c>
      <c r="N8264" s="3">
        <v>9900</v>
      </c>
      <c r="O8264" t="s">
        <v>17</v>
      </c>
    </row>
    <row r="8265" spans="1:15" x14ac:dyDescent="0.3">
      <c r="A8265" t="s">
        <v>22</v>
      </c>
      <c r="B8265">
        <v>1128299</v>
      </c>
      <c r="C8265" s="1">
        <v>44421</v>
      </c>
      <c r="D8265" s="1" t="str">
        <f>TEXT(Table1[[#This Row],[Invoice Date]],"yyyy")</f>
        <v>2021</v>
      </c>
      <c r="E8265" t="s">
        <v>13</v>
      </c>
      <c r="F8265" t="s">
        <v>51</v>
      </c>
      <c r="G8265" t="s">
        <v>52</v>
      </c>
      <c r="H8265" t="s">
        <v>64</v>
      </c>
      <c r="I8265" t="str">
        <f>IF(ISNUMBER(SEARCH( "Women's",Table1[[#This Row],[Product]])), "Women","Male")</f>
        <v>Male</v>
      </c>
      <c r="J8265" t="str">
        <f>IF(ISNUMBER(SEARCH( "Apparel",Table1[[#This Row],[Product]])), "Apparel","Footwear")</f>
        <v>Apparel</v>
      </c>
      <c r="K8265" s="3">
        <v>65</v>
      </c>
      <c r="L8265">
        <v>450</v>
      </c>
      <c r="M8265" s="3">
        <v>29250</v>
      </c>
      <c r="N8265" s="3">
        <v>10238</v>
      </c>
      <c r="O8265" t="s">
        <v>17</v>
      </c>
    </row>
    <row r="8266" spans="1:15" x14ac:dyDescent="0.3">
      <c r="A8266" t="s">
        <v>22</v>
      </c>
      <c r="B8266">
        <v>1128299</v>
      </c>
      <c r="C8266" s="1">
        <v>44453</v>
      </c>
      <c r="D8266" s="1" t="str">
        <f>TEXT(Table1[[#This Row],[Invoice Date]],"yyyy")</f>
        <v>2021</v>
      </c>
      <c r="E8266" t="s">
        <v>13</v>
      </c>
      <c r="F8266" t="s">
        <v>51</v>
      </c>
      <c r="G8266" t="s">
        <v>52</v>
      </c>
      <c r="H8266" t="s">
        <v>27</v>
      </c>
      <c r="I8266" t="str">
        <f>IF(ISNUMBER(SEARCH( "Women's",Table1[[#This Row],[Product]])), "Women","Male")</f>
        <v>Women</v>
      </c>
      <c r="J8266" t="str">
        <f>IF(ISNUMBER(SEARCH( "Apparel",Table1[[#This Row],[Product]])), "Apparel","Footwear")</f>
        <v>Footwear</v>
      </c>
      <c r="K8266" s="3">
        <v>45</v>
      </c>
      <c r="L8266">
        <v>450</v>
      </c>
      <c r="M8266" s="3">
        <v>20250</v>
      </c>
      <c r="N8266" s="3">
        <v>7088</v>
      </c>
      <c r="O8266" t="s">
        <v>17</v>
      </c>
    </row>
    <row r="8267" spans="1:15" x14ac:dyDescent="0.3">
      <c r="A8267" t="s">
        <v>22</v>
      </c>
      <c r="B8267">
        <v>1128299</v>
      </c>
      <c r="C8267" s="1">
        <v>44453</v>
      </c>
      <c r="D8267" s="1" t="str">
        <f>TEXT(Table1[[#This Row],[Invoice Date]],"yyyy")</f>
        <v>2021</v>
      </c>
      <c r="E8267" t="s">
        <v>13</v>
      </c>
      <c r="F8267" t="s">
        <v>51</v>
      </c>
      <c r="G8267" t="s">
        <v>52</v>
      </c>
      <c r="H8267" t="s">
        <v>16</v>
      </c>
      <c r="I8267" t="str">
        <f>IF(ISNUMBER(SEARCH( "Women's",Table1[[#This Row],[Product]])), "Women","Male")</f>
        <v>Women</v>
      </c>
      <c r="J8267" t="str">
        <f>IF(ISNUMBER(SEARCH( "Apparel",Table1[[#This Row],[Product]])), "Apparel","Footwear")</f>
        <v>Apparel</v>
      </c>
      <c r="K8267" s="3">
        <v>60</v>
      </c>
      <c r="L8267">
        <v>450</v>
      </c>
      <c r="M8267" s="3">
        <v>27000</v>
      </c>
      <c r="N8267" s="3">
        <v>6750</v>
      </c>
      <c r="O8267" t="s">
        <v>17</v>
      </c>
    </row>
    <row r="8268" spans="1:15" x14ac:dyDescent="0.3">
      <c r="A8268" t="s">
        <v>45</v>
      </c>
      <c r="B8268">
        <v>1185732</v>
      </c>
      <c r="C8268" s="1">
        <v>44238</v>
      </c>
      <c r="D8268" s="1" t="str">
        <f>TEXT(Table1[[#This Row],[Invoice Date]],"yyyy")</f>
        <v>2021</v>
      </c>
      <c r="E8268" t="s">
        <v>28</v>
      </c>
      <c r="F8268" t="s">
        <v>46</v>
      </c>
      <c r="G8268" t="s">
        <v>47</v>
      </c>
      <c r="H8268" t="s">
        <v>64</v>
      </c>
      <c r="I8268" t="str">
        <f>IF(ISNUMBER(SEARCH( "Women's",Table1[[#This Row],[Product]])), "Women","Male")</f>
        <v>Male</v>
      </c>
      <c r="J8268" t="str">
        <f>IF(ISNUMBER(SEARCH( "Apparel",Table1[[#This Row],[Product]])), "Apparel","Footwear")</f>
        <v>Apparel</v>
      </c>
      <c r="K8268" s="3">
        <v>45</v>
      </c>
      <c r="L8268">
        <v>450</v>
      </c>
      <c r="M8268" s="3">
        <v>20250</v>
      </c>
      <c r="N8268" s="3">
        <v>7088</v>
      </c>
      <c r="O8268" t="s">
        <v>17</v>
      </c>
    </row>
    <row r="8269" spans="1:15" x14ac:dyDescent="0.3">
      <c r="A8269" t="s">
        <v>45</v>
      </c>
      <c r="B8269">
        <v>1185732</v>
      </c>
      <c r="C8269" s="1">
        <v>44264</v>
      </c>
      <c r="D8269" s="1" t="str">
        <f>TEXT(Table1[[#This Row],[Invoice Date]],"yyyy")</f>
        <v>2021</v>
      </c>
      <c r="E8269" t="s">
        <v>28</v>
      </c>
      <c r="F8269" t="s">
        <v>46</v>
      </c>
      <c r="G8269" t="s">
        <v>47</v>
      </c>
      <c r="H8269" t="s">
        <v>34</v>
      </c>
      <c r="I8269" t="str">
        <f>IF(ISNUMBER(SEARCH( "Women's",Table1[[#This Row],[Product]])), "Women","Male")</f>
        <v>Male</v>
      </c>
      <c r="J8269" t="str">
        <f>IF(ISNUMBER(SEARCH( "Apparel",Table1[[#This Row],[Product]])), "Apparel","Footwear")</f>
        <v>Footwear</v>
      </c>
      <c r="K8269" s="3">
        <v>30</v>
      </c>
      <c r="L8269">
        <v>450</v>
      </c>
      <c r="M8269" s="3">
        <v>13500</v>
      </c>
      <c r="N8269" s="3">
        <v>4725</v>
      </c>
      <c r="O8269" t="s">
        <v>17</v>
      </c>
    </row>
    <row r="8270" spans="1:15" x14ac:dyDescent="0.3">
      <c r="A8270" t="s">
        <v>45</v>
      </c>
      <c r="B8270">
        <v>1185732</v>
      </c>
      <c r="C8270" s="1">
        <v>44325</v>
      </c>
      <c r="D8270" s="1" t="str">
        <f>TEXT(Table1[[#This Row],[Invoice Date]],"yyyy")</f>
        <v>2021</v>
      </c>
      <c r="E8270" t="s">
        <v>28</v>
      </c>
      <c r="F8270" t="s">
        <v>46</v>
      </c>
      <c r="G8270" t="s">
        <v>47</v>
      </c>
      <c r="H8270" t="s">
        <v>64</v>
      </c>
      <c r="I8270" t="str">
        <f>IF(ISNUMBER(SEARCH( "Women's",Table1[[#This Row],[Product]])), "Women","Male")</f>
        <v>Male</v>
      </c>
      <c r="J8270" t="str">
        <f>IF(ISNUMBER(SEARCH( "Apparel",Table1[[#This Row],[Product]])), "Apparel","Footwear")</f>
        <v>Apparel</v>
      </c>
      <c r="K8270" s="3">
        <v>50</v>
      </c>
      <c r="L8270">
        <v>450</v>
      </c>
      <c r="M8270" s="3">
        <v>22500</v>
      </c>
      <c r="N8270" s="3">
        <v>7875</v>
      </c>
      <c r="O8270" t="s">
        <v>17</v>
      </c>
    </row>
    <row r="8271" spans="1:15" x14ac:dyDescent="0.3">
      <c r="A8271" t="s">
        <v>45</v>
      </c>
      <c r="B8271">
        <v>1185732</v>
      </c>
      <c r="C8271" s="1">
        <v>44448</v>
      </c>
      <c r="D8271" s="1" t="str">
        <f>TEXT(Table1[[#This Row],[Invoice Date]],"yyyy")</f>
        <v>2021</v>
      </c>
      <c r="E8271" t="s">
        <v>28</v>
      </c>
      <c r="F8271" t="s">
        <v>46</v>
      </c>
      <c r="G8271" t="s">
        <v>47</v>
      </c>
      <c r="H8271" t="s">
        <v>50</v>
      </c>
      <c r="I8271" t="str">
        <f>IF(ISNUMBER(SEARCH( "Women's",Table1[[#This Row],[Product]])), "Women","Male")</f>
        <v>Women</v>
      </c>
      <c r="J8271" t="str">
        <f>IF(ISNUMBER(SEARCH( "Apparel",Table1[[#This Row],[Product]])), "Apparel","Footwear")</f>
        <v>Footwear</v>
      </c>
      <c r="K8271" s="3">
        <v>25</v>
      </c>
      <c r="L8271">
        <v>450</v>
      </c>
      <c r="M8271" s="3">
        <v>11250</v>
      </c>
      <c r="N8271" s="3">
        <v>4500</v>
      </c>
      <c r="O8271" t="s">
        <v>17</v>
      </c>
    </row>
    <row r="8272" spans="1:15" x14ac:dyDescent="0.3">
      <c r="A8272" t="s">
        <v>45</v>
      </c>
      <c r="B8272">
        <v>1185732</v>
      </c>
      <c r="C8272" s="1">
        <v>44448</v>
      </c>
      <c r="D8272" s="1" t="str">
        <f>TEXT(Table1[[#This Row],[Invoice Date]],"yyyy")</f>
        <v>2021</v>
      </c>
      <c r="E8272" t="s">
        <v>28</v>
      </c>
      <c r="F8272" t="s">
        <v>46</v>
      </c>
      <c r="G8272" t="s">
        <v>47</v>
      </c>
      <c r="H8272" t="s">
        <v>64</v>
      </c>
      <c r="I8272" t="str">
        <f>IF(ISNUMBER(SEARCH( "Women's",Table1[[#This Row],[Product]])), "Women","Male")</f>
        <v>Male</v>
      </c>
      <c r="J8272" t="str">
        <f>IF(ISNUMBER(SEARCH( "Apparel",Table1[[#This Row],[Product]])), "Apparel","Footwear")</f>
        <v>Apparel</v>
      </c>
      <c r="K8272" s="3">
        <v>35</v>
      </c>
      <c r="L8272">
        <v>450</v>
      </c>
      <c r="M8272" s="3">
        <v>15750</v>
      </c>
      <c r="N8272" s="3">
        <v>5513</v>
      </c>
      <c r="O8272" t="s">
        <v>17</v>
      </c>
    </row>
    <row r="8273" spans="1:15" x14ac:dyDescent="0.3">
      <c r="A8273" t="s">
        <v>45</v>
      </c>
      <c r="B8273">
        <v>1185732</v>
      </c>
      <c r="C8273" s="1">
        <v>44491</v>
      </c>
      <c r="D8273" s="1" t="str">
        <f>TEXT(Table1[[#This Row],[Invoice Date]],"yyyy")</f>
        <v>2021</v>
      </c>
      <c r="E8273" t="s">
        <v>13</v>
      </c>
      <c r="F8273" t="s">
        <v>100</v>
      </c>
      <c r="G8273" t="s">
        <v>101</v>
      </c>
      <c r="H8273" t="s">
        <v>25</v>
      </c>
      <c r="I8273" t="str">
        <f>IF(ISNUMBER(SEARCH( "Women's",Table1[[#This Row],[Product]])), "Women","Male")</f>
        <v>Male</v>
      </c>
      <c r="J8273" t="str">
        <f>IF(ISNUMBER(SEARCH( "Apparel",Table1[[#This Row],[Product]])), "Apparel","Footwear")</f>
        <v>Footwear</v>
      </c>
      <c r="K8273" s="3">
        <v>55</v>
      </c>
      <c r="L8273">
        <v>450</v>
      </c>
      <c r="M8273" s="3">
        <v>24750</v>
      </c>
      <c r="N8273" s="3">
        <v>9900</v>
      </c>
      <c r="O8273" t="s">
        <v>17</v>
      </c>
    </row>
    <row r="8274" spans="1:15" x14ac:dyDescent="0.3">
      <c r="A8274" t="s">
        <v>37</v>
      </c>
      <c r="B8274">
        <v>1185732</v>
      </c>
      <c r="C8274" s="1">
        <v>44332</v>
      </c>
      <c r="D8274" s="1" t="str">
        <f>TEXT(Table1[[#This Row],[Invoice Date]],"yyyy")</f>
        <v>2021</v>
      </c>
      <c r="E8274" t="s">
        <v>19</v>
      </c>
      <c r="F8274" t="s">
        <v>32</v>
      </c>
      <c r="G8274" t="s">
        <v>33</v>
      </c>
      <c r="H8274" t="s">
        <v>34</v>
      </c>
      <c r="I8274" t="str">
        <f>IF(ISNUMBER(SEARCH( "Women's",Table1[[#This Row],[Product]])), "Women","Male")</f>
        <v>Male</v>
      </c>
      <c r="J8274" t="str">
        <f>IF(ISNUMBER(SEARCH( "Apparel",Table1[[#This Row],[Product]])), "Apparel","Footwear")</f>
        <v>Footwear</v>
      </c>
      <c r="K8274" s="3">
        <v>40</v>
      </c>
      <c r="L8274">
        <v>450</v>
      </c>
      <c r="M8274" s="3">
        <v>18000</v>
      </c>
      <c r="N8274" s="3">
        <v>6300</v>
      </c>
      <c r="O8274" t="s">
        <v>17</v>
      </c>
    </row>
    <row r="8275" spans="1:15" x14ac:dyDescent="0.3">
      <c r="A8275" t="s">
        <v>37</v>
      </c>
      <c r="B8275">
        <v>1185732</v>
      </c>
      <c r="C8275" s="1">
        <v>44365</v>
      </c>
      <c r="D8275" s="1" t="str">
        <f>TEXT(Table1[[#This Row],[Invoice Date]],"yyyy")</f>
        <v>2021</v>
      </c>
      <c r="E8275" t="s">
        <v>19</v>
      </c>
      <c r="F8275" t="s">
        <v>32</v>
      </c>
      <c r="G8275" t="s">
        <v>33</v>
      </c>
      <c r="H8275" t="s">
        <v>50</v>
      </c>
      <c r="I8275" t="str">
        <f>IF(ISNUMBER(SEARCH( "Women's",Table1[[#This Row],[Product]])), "Women","Male")</f>
        <v>Women</v>
      </c>
      <c r="J8275" t="str">
        <f>IF(ISNUMBER(SEARCH( "Apparel",Table1[[#This Row],[Product]])), "Apparel","Footwear")</f>
        <v>Footwear</v>
      </c>
      <c r="K8275" s="3">
        <v>45</v>
      </c>
      <c r="L8275">
        <v>450</v>
      </c>
      <c r="M8275" s="3">
        <v>20250</v>
      </c>
      <c r="N8275" s="3">
        <v>8100</v>
      </c>
      <c r="O8275" t="s">
        <v>17</v>
      </c>
    </row>
    <row r="8276" spans="1:15" x14ac:dyDescent="0.3">
      <c r="A8276" t="s">
        <v>37</v>
      </c>
      <c r="B8276">
        <v>1185732</v>
      </c>
      <c r="C8276" s="1">
        <v>44365</v>
      </c>
      <c r="D8276" s="1" t="str">
        <f>TEXT(Table1[[#This Row],[Invoice Date]],"yyyy")</f>
        <v>2021</v>
      </c>
      <c r="E8276" t="s">
        <v>19</v>
      </c>
      <c r="F8276" t="s">
        <v>32</v>
      </c>
      <c r="G8276" t="s">
        <v>33</v>
      </c>
      <c r="H8276" t="s">
        <v>64</v>
      </c>
      <c r="I8276" t="str">
        <f>IF(ISNUMBER(SEARCH( "Women's",Table1[[#This Row],[Product]])), "Women","Male")</f>
        <v>Male</v>
      </c>
      <c r="J8276" t="str">
        <f>IF(ISNUMBER(SEARCH( "Apparel",Table1[[#This Row],[Product]])), "Apparel","Footwear")</f>
        <v>Apparel</v>
      </c>
      <c r="K8276" s="3">
        <v>60</v>
      </c>
      <c r="L8276">
        <v>450</v>
      </c>
      <c r="M8276" s="3">
        <v>27000</v>
      </c>
      <c r="N8276" s="3">
        <v>9450</v>
      </c>
      <c r="O8276" t="s">
        <v>17</v>
      </c>
    </row>
    <row r="8277" spans="1:15" x14ac:dyDescent="0.3">
      <c r="A8277" t="s">
        <v>12</v>
      </c>
      <c r="B8277">
        <v>1185732</v>
      </c>
      <c r="C8277" s="1">
        <v>44425</v>
      </c>
      <c r="D8277" s="1" t="str">
        <f>TEXT(Table1[[#This Row],[Invoice Date]],"yyyy")</f>
        <v>2021</v>
      </c>
      <c r="E8277" t="s">
        <v>19</v>
      </c>
      <c r="F8277" t="s">
        <v>32</v>
      </c>
      <c r="G8277" t="s">
        <v>33</v>
      </c>
      <c r="H8277" t="s">
        <v>64</v>
      </c>
      <c r="I8277" t="str">
        <f>IF(ISNUMBER(SEARCH( "Women's",Table1[[#This Row],[Product]])), "Women","Male")</f>
        <v>Male</v>
      </c>
      <c r="J8277" t="str">
        <f>IF(ISNUMBER(SEARCH( "Apparel",Table1[[#This Row],[Product]])), "Apparel","Footwear")</f>
        <v>Apparel</v>
      </c>
      <c r="K8277" s="3">
        <v>50</v>
      </c>
      <c r="L8277">
        <v>450</v>
      </c>
      <c r="M8277" s="3">
        <v>22500</v>
      </c>
      <c r="N8277" s="3">
        <v>7875</v>
      </c>
      <c r="O8277" t="s">
        <v>17</v>
      </c>
    </row>
    <row r="8278" spans="1:15" x14ac:dyDescent="0.3">
      <c r="A8278" t="s">
        <v>22</v>
      </c>
      <c r="B8278">
        <v>1185732</v>
      </c>
      <c r="C8278" s="1">
        <v>44517</v>
      </c>
      <c r="D8278" s="1" t="str">
        <f>TEXT(Table1[[#This Row],[Invoice Date]],"yyyy")</f>
        <v>2021</v>
      </c>
      <c r="E8278" t="s">
        <v>19</v>
      </c>
      <c r="F8278" t="s">
        <v>32</v>
      </c>
      <c r="G8278" t="s">
        <v>33</v>
      </c>
      <c r="H8278" t="s">
        <v>50</v>
      </c>
      <c r="I8278" t="str">
        <f>IF(ISNUMBER(SEARCH( "Women's",Table1[[#This Row],[Product]])), "Women","Male")</f>
        <v>Women</v>
      </c>
      <c r="J8278" t="str">
        <f>IF(ISNUMBER(SEARCH( "Apparel",Table1[[#This Row],[Product]])), "Apparel","Footwear")</f>
        <v>Footwear</v>
      </c>
      <c r="K8278" s="3">
        <v>60</v>
      </c>
      <c r="L8278">
        <v>450</v>
      </c>
      <c r="M8278" s="3">
        <v>27000</v>
      </c>
      <c r="N8278" s="3">
        <v>10800</v>
      </c>
      <c r="O8278" t="s">
        <v>17</v>
      </c>
    </row>
    <row r="8279" spans="1:15" x14ac:dyDescent="0.3">
      <c r="A8279" t="s">
        <v>22</v>
      </c>
      <c r="B8279">
        <v>1197831</v>
      </c>
      <c r="C8279" s="1">
        <v>44219</v>
      </c>
      <c r="D8279" s="1" t="str">
        <f>TEXT(Table1[[#This Row],[Invoice Date]],"yyyy")</f>
        <v>2021</v>
      </c>
      <c r="E8279" t="s">
        <v>19</v>
      </c>
      <c r="F8279" t="s">
        <v>32</v>
      </c>
      <c r="G8279" t="s">
        <v>33</v>
      </c>
      <c r="H8279" t="s">
        <v>34</v>
      </c>
      <c r="I8279" t="str">
        <f>IF(ISNUMBER(SEARCH( "Women's",Table1[[#This Row],[Product]])), "Women","Male")</f>
        <v>Male</v>
      </c>
      <c r="J8279" t="str">
        <f>IF(ISNUMBER(SEARCH( "Apparel",Table1[[#This Row],[Product]])), "Apparel","Footwear")</f>
        <v>Footwear</v>
      </c>
      <c r="K8279" s="3">
        <v>25</v>
      </c>
      <c r="L8279">
        <v>450</v>
      </c>
      <c r="M8279" s="3">
        <v>11250</v>
      </c>
      <c r="N8279" s="3">
        <v>3938</v>
      </c>
      <c r="O8279" t="s">
        <v>17</v>
      </c>
    </row>
    <row r="8280" spans="1:15" x14ac:dyDescent="0.3">
      <c r="A8280" t="s">
        <v>22</v>
      </c>
      <c r="B8280">
        <v>1197831</v>
      </c>
      <c r="C8280" s="1">
        <v>44219</v>
      </c>
      <c r="D8280" s="1" t="str">
        <f>TEXT(Table1[[#This Row],[Invoice Date]],"yyyy")</f>
        <v>2021</v>
      </c>
      <c r="E8280" t="s">
        <v>19</v>
      </c>
      <c r="F8280" t="s">
        <v>32</v>
      </c>
      <c r="G8280" t="s">
        <v>33</v>
      </c>
      <c r="H8280" t="s">
        <v>16</v>
      </c>
      <c r="I8280" t="str">
        <f>IF(ISNUMBER(SEARCH( "Women's",Table1[[#This Row],[Product]])), "Women","Male")</f>
        <v>Women</v>
      </c>
      <c r="J8280" t="str">
        <f>IF(ISNUMBER(SEARCH( "Apparel",Table1[[#This Row],[Product]])), "Apparel","Footwear")</f>
        <v>Apparel</v>
      </c>
      <c r="K8280" s="3">
        <v>25</v>
      </c>
      <c r="L8280">
        <v>450</v>
      </c>
      <c r="M8280" s="3">
        <v>11250</v>
      </c>
      <c r="N8280" s="3">
        <v>4500</v>
      </c>
      <c r="O8280" t="s">
        <v>17</v>
      </c>
    </row>
    <row r="8281" spans="1:15" x14ac:dyDescent="0.3">
      <c r="A8281" t="s">
        <v>12</v>
      </c>
      <c r="B8281">
        <v>1197831</v>
      </c>
      <c r="C8281" s="1">
        <v>44396</v>
      </c>
      <c r="D8281" s="1" t="str">
        <f>TEXT(Table1[[#This Row],[Invoice Date]],"yyyy")</f>
        <v>2021</v>
      </c>
      <c r="E8281" t="s">
        <v>19</v>
      </c>
      <c r="F8281" t="s">
        <v>48</v>
      </c>
      <c r="G8281" t="s">
        <v>49</v>
      </c>
      <c r="H8281" t="s">
        <v>27</v>
      </c>
      <c r="I8281" t="str">
        <f>IF(ISNUMBER(SEARCH( "Women's",Table1[[#This Row],[Product]])), "Women","Male")</f>
        <v>Women</v>
      </c>
      <c r="J8281" t="str">
        <f>IF(ISNUMBER(SEARCH( "Apparel",Table1[[#This Row],[Product]])), "Apparel","Footwear")</f>
        <v>Footwear</v>
      </c>
      <c r="K8281" s="3">
        <v>45</v>
      </c>
      <c r="L8281">
        <v>450</v>
      </c>
      <c r="M8281" s="3">
        <v>20250</v>
      </c>
      <c r="N8281" s="3">
        <v>8100</v>
      </c>
      <c r="O8281" t="s">
        <v>17</v>
      </c>
    </row>
    <row r="8282" spans="1:15" x14ac:dyDescent="0.3">
      <c r="A8282" t="s">
        <v>12</v>
      </c>
      <c r="B8282">
        <v>1197831</v>
      </c>
      <c r="C8282" s="1">
        <v>44428</v>
      </c>
      <c r="D8282" s="1" t="str">
        <f>TEXT(Table1[[#This Row],[Invoice Date]],"yyyy")</f>
        <v>2021</v>
      </c>
      <c r="E8282" t="s">
        <v>19</v>
      </c>
      <c r="F8282" t="s">
        <v>48</v>
      </c>
      <c r="G8282" t="s">
        <v>49</v>
      </c>
      <c r="H8282" t="s">
        <v>27</v>
      </c>
      <c r="I8282" t="str">
        <f>IF(ISNUMBER(SEARCH( "Women's",Table1[[#This Row],[Product]])), "Women","Male")</f>
        <v>Women</v>
      </c>
      <c r="J8282" t="str">
        <f>IF(ISNUMBER(SEARCH( "Apparel",Table1[[#This Row],[Product]])), "Apparel","Footwear")</f>
        <v>Footwear</v>
      </c>
      <c r="K8282" s="3">
        <v>50</v>
      </c>
      <c r="L8282">
        <v>450</v>
      </c>
      <c r="M8282" s="3">
        <v>22500</v>
      </c>
      <c r="N8282" s="3">
        <v>9000</v>
      </c>
      <c r="O8282" t="s">
        <v>17</v>
      </c>
    </row>
    <row r="8283" spans="1:15" x14ac:dyDescent="0.3">
      <c r="A8283" t="s">
        <v>12</v>
      </c>
      <c r="B8283">
        <v>1197831</v>
      </c>
      <c r="C8283" s="1">
        <v>44458</v>
      </c>
      <c r="D8283" s="1" t="str">
        <f>TEXT(Table1[[#This Row],[Invoice Date]],"yyyy")</f>
        <v>2021</v>
      </c>
      <c r="E8283" t="s">
        <v>19</v>
      </c>
      <c r="F8283" t="s">
        <v>48</v>
      </c>
      <c r="G8283" t="s">
        <v>49</v>
      </c>
      <c r="H8283" t="s">
        <v>34</v>
      </c>
      <c r="I8283" t="str">
        <f>IF(ISNUMBER(SEARCH( "Women's",Table1[[#This Row],[Product]])), "Women","Male")</f>
        <v>Male</v>
      </c>
      <c r="J8283" t="str">
        <f>IF(ISNUMBER(SEARCH( "Apparel",Table1[[#This Row],[Product]])), "Apparel","Footwear")</f>
        <v>Footwear</v>
      </c>
      <c r="K8283" s="3">
        <v>40</v>
      </c>
      <c r="L8283">
        <v>450</v>
      </c>
      <c r="M8283" s="3">
        <v>18000</v>
      </c>
      <c r="N8283" s="3">
        <v>6300</v>
      </c>
      <c r="O8283" t="s">
        <v>17</v>
      </c>
    </row>
    <row r="8284" spans="1:15" x14ac:dyDescent="0.3">
      <c r="A8284" t="s">
        <v>18</v>
      </c>
      <c r="B8284">
        <v>1197831</v>
      </c>
      <c r="C8284" s="1">
        <v>44520</v>
      </c>
      <c r="D8284" s="1" t="str">
        <f>TEXT(Table1[[#This Row],[Invoice Date]],"yyyy")</f>
        <v>2021</v>
      </c>
      <c r="E8284" t="s">
        <v>19</v>
      </c>
      <c r="F8284" t="s">
        <v>48</v>
      </c>
      <c r="G8284" t="s">
        <v>49</v>
      </c>
      <c r="H8284" t="s">
        <v>16</v>
      </c>
      <c r="I8284" t="str">
        <f>IF(ISNUMBER(SEARCH( "Women's",Table1[[#This Row],[Product]])), "Women","Male")</f>
        <v>Women</v>
      </c>
      <c r="J8284" t="str">
        <f>IF(ISNUMBER(SEARCH( "Apparel",Table1[[#This Row],[Product]])), "Apparel","Footwear")</f>
        <v>Apparel</v>
      </c>
      <c r="K8284" s="3">
        <v>75</v>
      </c>
      <c r="L8284">
        <v>450</v>
      </c>
      <c r="M8284" s="3">
        <v>33750</v>
      </c>
      <c r="N8284" s="3">
        <v>13500</v>
      </c>
      <c r="O8284" t="s">
        <v>17</v>
      </c>
    </row>
    <row r="8285" spans="1:15" x14ac:dyDescent="0.3">
      <c r="A8285" t="s">
        <v>18</v>
      </c>
      <c r="B8285">
        <v>1197831</v>
      </c>
      <c r="C8285" s="1">
        <v>44549</v>
      </c>
      <c r="D8285" s="1" t="str">
        <f>TEXT(Table1[[#This Row],[Invoice Date]],"yyyy")</f>
        <v>2021</v>
      </c>
      <c r="E8285" t="s">
        <v>19</v>
      </c>
      <c r="F8285" t="s">
        <v>48</v>
      </c>
      <c r="G8285" t="s">
        <v>49</v>
      </c>
      <c r="H8285" t="s">
        <v>27</v>
      </c>
      <c r="I8285" t="str">
        <f>IF(ISNUMBER(SEARCH( "Women's",Table1[[#This Row],[Product]])), "Women","Male")</f>
        <v>Women</v>
      </c>
      <c r="J8285" t="str">
        <f>IF(ISNUMBER(SEARCH( "Apparel",Table1[[#This Row],[Product]])), "Apparel","Footwear")</f>
        <v>Footwear</v>
      </c>
      <c r="K8285" s="3">
        <v>60</v>
      </c>
      <c r="L8285">
        <v>450</v>
      </c>
      <c r="M8285" s="3">
        <v>27000</v>
      </c>
      <c r="N8285" s="3">
        <v>10800</v>
      </c>
      <c r="O8285" t="s">
        <v>17</v>
      </c>
    </row>
    <row r="8286" spans="1:15" x14ac:dyDescent="0.3">
      <c r="A8286" t="s">
        <v>18</v>
      </c>
      <c r="B8286">
        <v>1197831</v>
      </c>
      <c r="C8286" s="1">
        <v>44396</v>
      </c>
      <c r="D8286" s="1" t="str">
        <f>TEXT(Table1[[#This Row],[Invoice Date]],"yyyy")</f>
        <v>2021</v>
      </c>
      <c r="E8286" t="s">
        <v>19</v>
      </c>
      <c r="F8286" t="s">
        <v>55</v>
      </c>
      <c r="G8286" t="s">
        <v>56</v>
      </c>
      <c r="H8286" t="s">
        <v>34</v>
      </c>
      <c r="I8286" t="str">
        <f>IF(ISNUMBER(SEARCH( "Women's",Table1[[#This Row],[Product]])), "Women","Male")</f>
        <v>Male</v>
      </c>
      <c r="J8286" t="str">
        <f>IF(ISNUMBER(SEARCH( "Apparel",Table1[[#This Row],[Product]])), "Apparel","Footwear")</f>
        <v>Footwear</v>
      </c>
      <c r="K8286" s="3">
        <v>50</v>
      </c>
      <c r="L8286">
        <v>450</v>
      </c>
      <c r="M8286" s="3">
        <v>22500</v>
      </c>
      <c r="N8286" s="3">
        <v>7875</v>
      </c>
      <c r="O8286" t="s">
        <v>17</v>
      </c>
    </row>
    <row r="8287" spans="1:15" x14ac:dyDescent="0.3">
      <c r="A8287" t="s">
        <v>18</v>
      </c>
      <c r="B8287">
        <v>1197831</v>
      </c>
      <c r="C8287" s="1">
        <v>44428</v>
      </c>
      <c r="D8287" s="1" t="str">
        <f>TEXT(Table1[[#This Row],[Invoice Date]],"yyyy")</f>
        <v>2021</v>
      </c>
      <c r="E8287" t="s">
        <v>19</v>
      </c>
      <c r="F8287" t="s">
        <v>55</v>
      </c>
      <c r="G8287" t="s">
        <v>56</v>
      </c>
      <c r="H8287" t="s">
        <v>34</v>
      </c>
      <c r="I8287" t="str">
        <f>IF(ISNUMBER(SEARCH( "Women's",Table1[[#This Row],[Product]])), "Women","Male")</f>
        <v>Male</v>
      </c>
      <c r="J8287" t="str">
        <f>IF(ISNUMBER(SEARCH( "Apparel",Table1[[#This Row],[Product]])), "Apparel","Footwear")</f>
        <v>Footwear</v>
      </c>
      <c r="K8287" s="3">
        <v>55</v>
      </c>
      <c r="L8287">
        <v>450</v>
      </c>
      <c r="M8287" s="3">
        <v>24750</v>
      </c>
      <c r="N8287" s="3">
        <v>8663</v>
      </c>
      <c r="O8287" t="s">
        <v>17</v>
      </c>
    </row>
    <row r="8288" spans="1:15" x14ac:dyDescent="0.3">
      <c r="A8288" t="s">
        <v>57</v>
      </c>
      <c r="B8288">
        <v>1197831</v>
      </c>
      <c r="C8288" s="1">
        <v>44361</v>
      </c>
      <c r="D8288" s="1" t="str">
        <f>TEXT(Table1[[#This Row],[Invoice Date]],"yyyy")</f>
        <v>2021</v>
      </c>
      <c r="E8288" t="s">
        <v>28</v>
      </c>
      <c r="F8288" t="s">
        <v>65</v>
      </c>
      <c r="G8288" t="s">
        <v>66</v>
      </c>
      <c r="H8288" t="s">
        <v>16</v>
      </c>
      <c r="I8288" t="str">
        <f>IF(ISNUMBER(SEARCH( "Women's",Table1[[#This Row],[Product]])), "Women","Male")</f>
        <v>Women</v>
      </c>
      <c r="J8288" t="str">
        <f>IF(ISNUMBER(SEARCH( "Apparel",Table1[[#This Row],[Product]])), "Apparel","Footwear")</f>
        <v>Apparel</v>
      </c>
      <c r="K8288" s="3">
        <v>60</v>
      </c>
      <c r="L8288">
        <v>450</v>
      </c>
      <c r="M8288" s="3">
        <v>27000</v>
      </c>
      <c r="N8288" s="3">
        <v>9450</v>
      </c>
      <c r="O8288" t="s">
        <v>17</v>
      </c>
    </row>
    <row r="8289" spans="1:15" x14ac:dyDescent="0.3">
      <c r="A8289" t="s">
        <v>57</v>
      </c>
      <c r="B8289">
        <v>1197831</v>
      </c>
      <c r="C8289" s="1">
        <v>44421</v>
      </c>
      <c r="D8289" s="1" t="str">
        <f>TEXT(Table1[[#This Row],[Invoice Date]],"yyyy")</f>
        <v>2021</v>
      </c>
      <c r="E8289" t="s">
        <v>28</v>
      </c>
      <c r="F8289" t="s">
        <v>65</v>
      </c>
      <c r="G8289" t="s">
        <v>66</v>
      </c>
      <c r="H8289" t="s">
        <v>16</v>
      </c>
      <c r="I8289" t="str">
        <f>IF(ISNUMBER(SEARCH( "Women's",Table1[[#This Row],[Product]])), "Women","Male")</f>
        <v>Women</v>
      </c>
      <c r="J8289" t="str">
        <f>IF(ISNUMBER(SEARCH( "Apparel",Table1[[#This Row],[Product]])), "Apparel","Footwear")</f>
        <v>Apparel</v>
      </c>
      <c r="K8289" s="3">
        <v>55</v>
      </c>
      <c r="L8289">
        <v>450</v>
      </c>
      <c r="M8289" s="3">
        <v>24750</v>
      </c>
      <c r="N8289" s="3">
        <v>8663</v>
      </c>
      <c r="O8289" t="s">
        <v>17</v>
      </c>
    </row>
    <row r="8290" spans="1:15" x14ac:dyDescent="0.3">
      <c r="A8290" t="s">
        <v>37</v>
      </c>
      <c r="B8290">
        <v>1197831</v>
      </c>
      <c r="C8290" s="1">
        <v>44513</v>
      </c>
      <c r="D8290" s="1" t="str">
        <f>TEXT(Table1[[#This Row],[Invoice Date]],"yyyy")</f>
        <v>2021</v>
      </c>
      <c r="E8290" t="s">
        <v>28</v>
      </c>
      <c r="F8290" t="s">
        <v>65</v>
      </c>
      <c r="G8290" t="s">
        <v>66</v>
      </c>
      <c r="H8290" t="s">
        <v>25</v>
      </c>
      <c r="I8290" t="str">
        <f>IF(ISNUMBER(SEARCH( "Women's",Table1[[#This Row],[Product]])), "Women","Male")</f>
        <v>Male</v>
      </c>
      <c r="J8290" t="str">
        <f>IF(ISNUMBER(SEARCH( "Apparel",Table1[[#This Row],[Product]])), "Apparel","Footwear")</f>
        <v>Footwear</v>
      </c>
      <c r="K8290" s="3">
        <v>25</v>
      </c>
      <c r="L8290">
        <v>450</v>
      </c>
      <c r="M8290" s="3">
        <v>11250</v>
      </c>
      <c r="N8290" s="3">
        <v>3938</v>
      </c>
      <c r="O8290" t="s">
        <v>17</v>
      </c>
    </row>
    <row r="8291" spans="1:15" x14ac:dyDescent="0.3">
      <c r="A8291" t="s">
        <v>37</v>
      </c>
      <c r="B8291">
        <v>1185732</v>
      </c>
      <c r="C8291" s="1">
        <v>44298</v>
      </c>
      <c r="D8291" s="1" t="str">
        <f>TEXT(Table1[[#This Row],[Invoice Date]],"yyyy")</f>
        <v>2021</v>
      </c>
      <c r="E8291" t="s">
        <v>28</v>
      </c>
      <c r="F8291" t="s">
        <v>81</v>
      </c>
      <c r="G8291" t="s">
        <v>82</v>
      </c>
      <c r="H8291" t="s">
        <v>25</v>
      </c>
      <c r="I8291" t="str">
        <f>IF(ISNUMBER(SEARCH( "Women's",Table1[[#This Row],[Product]])), "Women","Male")</f>
        <v>Male</v>
      </c>
      <c r="J8291" t="str">
        <f>IF(ISNUMBER(SEARCH( "Apparel",Table1[[#This Row],[Product]])), "Apparel","Footwear")</f>
        <v>Footwear</v>
      </c>
      <c r="K8291" s="3">
        <v>40</v>
      </c>
      <c r="L8291">
        <v>450</v>
      </c>
      <c r="M8291" s="3">
        <v>18000</v>
      </c>
      <c r="N8291" s="3">
        <v>6300</v>
      </c>
      <c r="O8291" t="s">
        <v>17</v>
      </c>
    </row>
    <row r="8292" spans="1:15" x14ac:dyDescent="0.3">
      <c r="A8292" t="s">
        <v>22</v>
      </c>
      <c r="B8292">
        <v>1185732</v>
      </c>
      <c r="C8292" s="1">
        <v>44295</v>
      </c>
      <c r="D8292" s="1" t="str">
        <f>TEXT(Table1[[#This Row],[Invoice Date]],"yyyy")</f>
        <v>2021</v>
      </c>
      <c r="E8292" t="s">
        <v>28</v>
      </c>
      <c r="F8292" t="s">
        <v>83</v>
      </c>
      <c r="G8292" t="s">
        <v>84</v>
      </c>
      <c r="H8292" t="s">
        <v>25</v>
      </c>
      <c r="I8292" t="str">
        <f>IF(ISNUMBER(SEARCH( "Women's",Table1[[#This Row],[Product]])), "Women","Male")</f>
        <v>Male</v>
      </c>
      <c r="J8292" t="str">
        <f>IF(ISNUMBER(SEARCH( "Apparel",Table1[[#This Row],[Product]])), "Apparel","Footwear")</f>
        <v>Footwear</v>
      </c>
      <c r="K8292" s="3">
        <v>30</v>
      </c>
      <c r="L8292">
        <v>450</v>
      </c>
      <c r="M8292" s="3">
        <v>13500</v>
      </c>
      <c r="N8292" s="3">
        <v>4725</v>
      </c>
      <c r="O8292" t="s">
        <v>17</v>
      </c>
    </row>
    <row r="8293" spans="1:15" hidden="1" x14ac:dyDescent="0.3">
      <c r="A8293" t="s">
        <v>37</v>
      </c>
      <c r="B8293">
        <v>1185732</v>
      </c>
      <c r="C8293" s="1">
        <v>44202</v>
      </c>
      <c r="D8293" s="1" t="str">
        <f>TEXT(Table1[[#This Row],[Invoice Date]],"yyyy")</f>
        <v>2021</v>
      </c>
      <c r="E8293" t="s">
        <v>28</v>
      </c>
      <c r="F8293" t="s">
        <v>83</v>
      </c>
      <c r="G8293" t="s">
        <v>84</v>
      </c>
      <c r="H8293" t="s">
        <v>25</v>
      </c>
      <c r="I8293" t="str">
        <f>IF(ISNUMBER(SEARCH( "Women's",Table1[[#This Row],[Product]])), "Women","Male")</f>
        <v>Male</v>
      </c>
      <c r="J8293" t="str">
        <f>IF(ISNUMBER(SEARCH( "Apparel",Table1[[#This Row],[Product]])), "Apparel","Footwear")</f>
        <v>Footwear</v>
      </c>
      <c r="K8293" s="3">
        <v>30</v>
      </c>
      <c r="L8293">
        <v>450</v>
      </c>
      <c r="M8293" s="3">
        <v>13500</v>
      </c>
      <c r="N8293" s="3">
        <v>4050</v>
      </c>
      <c r="O8293" t="s">
        <v>31</v>
      </c>
    </row>
    <row r="8294" spans="1:15" hidden="1" x14ac:dyDescent="0.3">
      <c r="A8294" t="s">
        <v>18</v>
      </c>
      <c r="B8294">
        <v>1185732</v>
      </c>
      <c r="C8294" s="1">
        <v>44199</v>
      </c>
      <c r="D8294" s="1" t="str">
        <f>TEXT(Table1[[#This Row],[Invoice Date]],"yyyy")</f>
        <v>2021</v>
      </c>
      <c r="E8294" t="s">
        <v>28</v>
      </c>
      <c r="F8294" t="s">
        <v>85</v>
      </c>
      <c r="G8294" t="s">
        <v>86</v>
      </c>
      <c r="H8294" t="s">
        <v>25</v>
      </c>
      <c r="I8294" t="str">
        <f>IF(ISNUMBER(SEARCH( "Women's",Table1[[#This Row],[Product]])), "Women","Male")</f>
        <v>Male</v>
      </c>
      <c r="J8294" t="str">
        <f>IF(ISNUMBER(SEARCH( "Apparel",Table1[[#This Row],[Product]])), "Apparel","Footwear")</f>
        <v>Footwear</v>
      </c>
      <c r="K8294" s="3">
        <v>30</v>
      </c>
      <c r="L8294">
        <v>450</v>
      </c>
      <c r="M8294" s="3">
        <v>13500</v>
      </c>
      <c r="N8294" s="3">
        <v>4050</v>
      </c>
      <c r="O8294" t="s">
        <v>31</v>
      </c>
    </row>
    <row r="8295" spans="1:15" hidden="1" x14ac:dyDescent="0.3">
      <c r="A8295" t="s">
        <v>37</v>
      </c>
      <c r="B8295">
        <v>1185732</v>
      </c>
      <c r="C8295" s="1">
        <v>44517</v>
      </c>
      <c r="D8295" s="1" t="str">
        <f>TEXT(Table1[[#This Row],[Invoice Date]],"yyyy")</f>
        <v>2021</v>
      </c>
      <c r="E8295" t="s">
        <v>38</v>
      </c>
      <c r="F8295" t="s">
        <v>58</v>
      </c>
      <c r="G8295" t="s">
        <v>59</v>
      </c>
      <c r="H8295" t="s">
        <v>25</v>
      </c>
      <c r="I8295" t="str">
        <f>IF(ISNUMBER(SEARCH( "Women's",Table1[[#This Row],[Product]])), "Women","Male")</f>
        <v>Male</v>
      </c>
      <c r="J8295" t="str">
        <f>IF(ISNUMBER(SEARCH( "Apparel",Table1[[#This Row],[Product]])), "Apparel","Footwear")</f>
        <v>Footwear</v>
      </c>
      <c r="K8295" s="3">
        <v>45</v>
      </c>
      <c r="L8295">
        <v>450</v>
      </c>
      <c r="M8295" s="3">
        <v>20250</v>
      </c>
      <c r="N8295" s="3">
        <v>8100</v>
      </c>
      <c r="O8295" t="s">
        <v>31</v>
      </c>
    </row>
    <row r="8296" spans="1:15" hidden="1" x14ac:dyDescent="0.3">
      <c r="A8296" t="s">
        <v>37</v>
      </c>
      <c r="B8296">
        <v>1185732</v>
      </c>
      <c r="C8296" s="1">
        <v>44546</v>
      </c>
      <c r="D8296" s="1" t="str">
        <f>TEXT(Table1[[#This Row],[Invoice Date]],"yyyy")</f>
        <v>2021</v>
      </c>
      <c r="E8296" t="s">
        <v>38</v>
      </c>
      <c r="F8296" t="s">
        <v>58</v>
      </c>
      <c r="G8296" t="s">
        <v>59</v>
      </c>
      <c r="H8296" t="s">
        <v>34</v>
      </c>
      <c r="I8296" t="str">
        <f>IF(ISNUMBER(SEARCH( "Women's",Table1[[#This Row],[Product]])), "Women","Male")</f>
        <v>Male</v>
      </c>
      <c r="J8296" t="str">
        <f>IF(ISNUMBER(SEARCH( "Apparel",Table1[[#This Row],[Product]])), "Apparel","Footwear")</f>
        <v>Footwear</v>
      </c>
      <c r="K8296" s="3">
        <v>55</v>
      </c>
      <c r="L8296">
        <v>450</v>
      </c>
      <c r="M8296" s="3">
        <v>24750</v>
      </c>
      <c r="N8296" s="3">
        <v>9900</v>
      </c>
      <c r="O8296" t="s">
        <v>31</v>
      </c>
    </row>
    <row r="8297" spans="1:15" hidden="1" x14ac:dyDescent="0.3">
      <c r="A8297" t="s">
        <v>37</v>
      </c>
      <c r="B8297">
        <v>1185732</v>
      </c>
      <c r="C8297" s="1">
        <v>44546</v>
      </c>
      <c r="D8297" s="1" t="str">
        <f>TEXT(Table1[[#This Row],[Invoice Date]],"yyyy")</f>
        <v>2021</v>
      </c>
      <c r="E8297" t="s">
        <v>38</v>
      </c>
      <c r="F8297" t="s">
        <v>58</v>
      </c>
      <c r="G8297" t="s">
        <v>59</v>
      </c>
      <c r="H8297" t="s">
        <v>16</v>
      </c>
      <c r="I8297" t="str">
        <f>IF(ISNUMBER(SEARCH( "Women's",Table1[[#This Row],[Product]])), "Women","Male")</f>
        <v>Women</v>
      </c>
      <c r="J8297" t="str">
        <f>IF(ISNUMBER(SEARCH( "Apparel",Table1[[#This Row],[Product]])), "Apparel","Footwear")</f>
        <v>Apparel</v>
      </c>
      <c r="K8297" s="3">
        <v>70</v>
      </c>
      <c r="L8297">
        <v>450</v>
      </c>
      <c r="M8297" s="3">
        <v>31500</v>
      </c>
      <c r="N8297" s="3">
        <v>12600</v>
      </c>
      <c r="O8297" t="s">
        <v>31</v>
      </c>
    </row>
    <row r="8298" spans="1:15" hidden="1" x14ac:dyDescent="0.3">
      <c r="A8298" t="s">
        <v>37</v>
      </c>
      <c r="B8298">
        <v>1185732</v>
      </c>
      <c r="C8298" s="1">
        <v>44550</v>
      </c>
      <c r="D8298" s="1" t="str">
        <f>TEXT(Table1[[#This Row],[Invoice Date]],"yyyy")</f>
        <v>2021</v>
      </c>
      <c r="E8298" t="s">
        <v>38</v>
      </c>
      <c r="F8298" t="s">
        <v>87</v>
      </c>
      <c r="G8298" t="s">
        <v>88</v>
      </c>
      <c r="H8298" t="s">
        <v>25</v>
      </c>
      <c r="I8298" t="str">
        <f>IF(ISNUMBER(SEARCH( "Women's",Table1[[#This Row],[Product]])), "Women","Male")</f>
        <v>Male</v>
      </c>
      <c r="J8298" t="str">
        <f>IF(ISNUMBER(SEARCH( "Apparel",Table1[[#This Row],[Product]])), "Apparel","Footwear")</f>
        <v>Footwear</v>
      </c>
      <c r="K8298" s="3">
        <v>60</v>
      </c>
      <c r="L8298">
        <v>450</v>
      </c>
      <c r="M8298" s="3">
        <v>27000</v>
      </c>
      <c r="N8298" s="3">
        <v>10800</v>
      </c>
      <c r="O8298" t="s">
        <v>31</v>
      </c>
    </row>
    <row r="8299" spans="1:15" hidden="1" x14ac:dyDescent="0.3">
      <c r="A8299" t="s">
        <v>37</v>
      </c>
      <c r="B8299">
        <v>1185732</v>
      </c>
      <c r="C8299" s="1">
        <v>44362</v>
      </c>
      <c r="D8299" s="1" t="str">
        <f>TEXT(Table1[[#This Row],[Invoice Date]],"yyyy")</f>
        <v>2021</v>
      </c>
      <c r="E8299" t="s">
        <v>38</v>
      </c>
      <c r="F8299" t="s">
        <v>89</v>
      </c>
      <c r="G8299" t="s">
        <v>90</v>
      </c>
      <c r="H8299" t="s">
        <v>16</v>
      </c>
      <c r="I8299" t="str">
        <f>IF(ISNUMBER(SEARCH( "Women's",Table1[[#This Row],[Product]])), "Women","Male")</f>
        <v>Women</v>
      </c>
      <c r="J8299" t="str">
        <f>IF(ISNUMBER(SEARCH( "Apparel",Table1[[#This Row],[Product]])), "Apparel","Footwear")</f>
        <v>Apparel</v>
      </c>
      <c r="K8299" s="3">
        <v>60</v>
      </c>
      <c r="L8299">
        <v>450</v>
      </c>
      <c r="M8299" s="3">
        <v>27000</v>
      </c>
      <c r="N8299" s="3">
        <v>10800</v>
      </c>
      <c r="O8299" t="s">
        <v>31</v>
      </c>
    </row>
    <row r="8300" spans="1:15" hidden="1" x14ac:dyDescent="0.3">
      <c r="A8300" t="s">
        <v>57</v>
      </c>
      <c r="B8300">
        <v>1185732</v>
      </c>
      <c r="C8300" s="1">
        <v>44514</v>
      </c>
      <c r="D8300" s="1" t="str">
        <f>TEXT(Table1[[#This Row],[Invoice Date]],"yyyy")</f>
        <v>2021</v>
      </c>
      <c r="E8300" t="s">
        <v>38</v>
      </c>
      <c r="F8300" t="s">
        <v>89</v>
      </c>
      <c r="G8300" t="s">
        <v>90</v>
      </c>
      <c r="H8300" t="s">
        <v>25</v>
      </c>
      <c r="I8300" t="str">
        <f>IF(ISNUMBER(SEARCH( "Women's",Table1[[#This Row],[Product]])), "Women","Male")</f>
        <v>Male</v>
      </c>
      <c r="J8300" t="str">
        <f>IF(ISNUMBER(SEARCH( "Apparel",Table1[[#This Row],[Product]])), "Apparel","Footwear")</f>
        <v>Footwear</v>
      </c>
      <c r="K8300" s="3">
        <v>65</v>
      </c>
      <c r="L8300">
        <v>450</v>
      </c>
      <c r="M8300" s="3">
        <v>29250</v>
      </c>
      <c r="N8300" s="3">
        <v>10238</v>
      </c>
      <c r="O8300" t="s">
        <v>31</v>
      </c>
    </row>
    <row r="8301" spans="1:15" hidden="1" x14ac:dyDescent="0.3">
      <c r="A8301" t="s">
        <v>57</v>
      </c>
      <c r="B8301">
        <v>1185732</v>
      </c>
      <c r="C8301" s="1">
        <v>44383</v>
      </c>
      <c r="D8301" s="1" t="str">
        <f>TEXT(Table1[[#This Row],[Invoice Date]],"yyyy")</f>
        <v>2021</v>
      </c>
      <c r="E8301" t="s">
        <v>38</v>
      </c>
      <c r="F8301" t="s">
        <v>77</v>
      </c>
      <c r="G8301" t="s">
        <v>78</v>
      </c>
      <c r="H8301" t="s">
        <v>16</v>
      </c>
      <c r="I8301" t="str">
        <f>IF(ISNUMBER(SEARCH( "Women's",Table1[[#This Row],[Product]])), "Women","Male")</f>
        <v>Women</v>
      </c>
      <c r="J8301" t="str">
        <f>IF(ISNUMBER(SEARCH( "Apparel",Table1[[#This Row],[Product]])), "Apparel","Footwear")</f>
        <v>Apparel</v>
      </c>
      <c r="K8301" s="3">
        <v>55</v>
      </c>
      <c r="L8301">
        <v>450</v>
      </c>
      <c r="M8301" s="3">
        <v>24750</v>
      </c>
      <c r="N8301" s="3">
        <v>9900</v>
      </c>
      <c r="O8301" t="s">
        <v>31</v>
      </c>
    </row>
    <row r="8302" spans="1:15" hidden="1" x14ac:dyDescent="0.3">
      <c r="A8302" t="s">
        <v>22</v>
      </c>
      <c r="B8302">
        <v>1185732</v>
      </c>
      <c r="C8302" s="1">
        <v>44474</v>
      </c>
      <c r="D8302" s="1" t="str">
        <f>TEXT(Table1[[#This Row],[Invoice Date]],"yyyy")</f>
        <v>2021</v>
      </c>
      <c r="E8302" t="s">
        <v>38</v>
      </c>
      <c r="F8302" t="s">
        <v>102</v>
      </c>
      <c r="G8302" t="s">
        <v>103</v>
      </c>
      <c r="H8302" t="s">
        <v>25</v>
      </c>
      <c r="I8302" t="str">
        <f>IF(ISNUMBER(SEARCH( "Women's",Table1[[#This Row],[Product]])), "Women","Male")</f>
        <v>Male</v>
      </c>
      <c r="J8302" t="str">
        <f>IF(ISNUMBER(SEARCH( "Apparel",Table1[[#This Row],[Product]])), "Apparel","Footwear")</f>
        <v>Footwear</v>
      </c>
      <c r="K8302" s="3">
        <v>60</v>
      </c>
      <c r="L8302">
        <v>450</v>
      </c>
      <c r="M8302" s="3">
        <v>27000</v>
      </c>
      <c r="N8302" s="3">
        <v>10800</v>
      </c>
      <c r="O8302" t="s">
        <v>31</v>
      </c>
    </row>
    <row r="8303" spans="1:15" hidden="1" x14ac:dyDescent="0.3">
      <c r="A8303" t="s">
        <v>22</v>
      </c>
      <c r="B8303">
        <v>1185732</v>
      </c>
      <c r="C8303" s="1">
        <v>44213</v>
      </c>
      <c r="D8303" s="1" t="str">
        <f>TEXT(Table1[[#This Row],[Invoice Date]],"yyyy")</f>
        <v>2021</v>
      </c>
      <c r="E8303" t="s">
        <v>38</v>
      </c>
      <c r="F8303" t="s">
        <v>104</v>
      </c>
      <c r="G8303" t="s">
        <v>105</v>
      </c>
      <c r="H8303" t="s">
        <v>25</v>
      </c>
      <c r="I8303" t="str">
        <f>IF(ISNUMBER(SEARCH( "Women's",Table1[[#This Row],[Product]])), "Women","Male")</f>
        <v>Male</v>
      </c>
      <c r="J8303" t="str">
        <f>IF(ISNUMBER(SEARCH( "Apparel",Table1[[#This Row],[Product]])), "Apparel","Footwear")</f>
        <v>Footwear</v>
      </c>
      <c r="K8303" s="3">
        <v>40</v>
      </c>
      <c r="L8303">
        <v>450</v>
      </c>
      <c r="M8303" s="3">
        <v>18000</v>
      </c>
      <c r="N8303" s="3">
        <v>5400</v>
      </c>
      <c r="O8303" t="s">
        <v>31</v>
      </c>
    </row>
    <row r="8304" spans="1:15" hidden="1" x14ac:dyDescent="0.3">
      <c r="A8304" t="s">
        <v>22</v>
      </c>
      <c r="B8304">
        <v>1185732</v>
      </c>
      <c r="C8304" s="1">
        <v>44300</v>
      </c>
      <c r="D8304" s="1" t="str">
        <f>TEXT(Table1[[#This Row],[Invoice Date]],"yyyy")</f>
        <v>2021</v>
      </c>
      <c r="E8304" t="s">
        <v>38</v>
      </c>
      <c r="F8304" t="s">
        <v>106</v>
      </c>
      <c r="G8304" t="s">
        <v>107</v>
      </c>
      <c r="H8304" t="s">
        <v>25</v>
      </c>
      <c r="I8304" t="str">
        <f>IF(ISNUMBER(SEARCH( "Women's",Table1[[#This Row],[Product]])), "Women","Male")</f>
        <v>Male</v>
      </c>
      <c r="J8304" t="str">
        <f>IF(ISNUMBER(SEARCH( "Apparel",Table1[[#This Row],[Product]])), "Apparel","Footwear")</f>
        <v>Footwear</v>
      </c>
      <c r="K8304" s="3">
        <v>40</v>
      </c>
      <c r="L8304">
        <v>450</v>
      </c>
      <c r="M8304" s="3">
        <v>18000</v>
      </c>
      <c r="N8304" s="3">
        <v>5400</v>
      </c>
      <c r="O8304" t="s">
        <v>31</v>
      </c>
    </row>
    <row r="8305" spans="1:15" hidden="1" x14ac:dyDescent="0.3">
      <c r="A8305" t="s">
        <v>22</v>
      </c>
      <c r="B8305">
        <v>1185732</v>
      </c>
      <c r="C8305" s="1">
        <v>44452</v>
      </c>
      <c r="D8305" s="1" t="str">
        <f>TEXT(Table1[[#This Row],[Invoice Date]],"yyyy")</f>
        <v>2021</v>
      </c>
      <c r="E8305" t="s">
        <v>38</v>
      </c>
      <c r="F8305" t="s">
        <v>106</v>
      </c>
      <c r="G8305" t="s">
        <v>107</v>
      </c>
      <c r="H8305" t="s">
        <v>25</v>
      </c>
      <c r="I8305" t="str">
        <f>IF(ISNUMBER(SEARCH( "Women's",Table1[[#This Row],[Product]])), "Women","Male")</f>
        <v>Male</v>
      </c>
      <c r="J8305" t="str">
        <f>IF(ISNUMBER(SEARCH( "Apparel",Table1[[#This Row],[Product]])), "Apparel","Footwear")</f>
        <v>Footwear</v>
      </c>
      <c r="K8305" s="3">
        <v>55</v>
      </c>
      <c r="L8305">
        <v>450</v>
      </c>
      <c r="M8305" s="3">
        <v>24750</v>
      </c>
      <c r="N8305" s="3">
        <v>7425</v>
      </c>
      <c r="O8305" t="s">
        <v>31</v>
      </c>
    </row>
    <row r="8306" spans="1:15" hidden="1" x14ac:dyDescent="0.3">
      <c r="A8306" t="s">
        <v>45</v>
      </c>
      <c r="B8306">
        <v>1185732</v>
      </c>
      <c r="C8306" s="1">
        <v>44359</v>
      </c>
      <c r="D8306" s="1" t="str">
        <f>TEXT(Table1[[#This Row],[Invoice Date]],"yyyy")</f>
        <v>2021</v>
      </c>
      <c r="E8306" t="s">
        <v>38</v>
      </c>
      <c r="F8306" t="s">
        <v>119</v>
      </c>
      <c r="G8306" t="s">
        <v>120</v>
      </c>
      <c r="H8306" t="s">
        <v>16</v>
      </c>
      <c r="I8306" t="str">
        <f>IF(ISNUMBER(SEARCH( "Women's",Table1[[#This Row],[Product]])), "Women","Male")</f>
        <v>Women</v>
      </c>
      <c r="J8306" t="str">
        <f>IF(ISNUMBER(SEARCH( "Apparel",Table1[[#This Row],[Product]])), "Apparel","Footwear")</f>
        <v>Apparel</v>
      </c>
      <c r="K8306" s="3">
        <v>65</v>
      </c>
      <c r="L8306">
        <v>450</v>
      </c>
      <c r="M8306" s="3">
        <v>29250</v>
      </c>
      <c r="N8306" s="3">
        <v>11700</v>
      </c>
      <c r="O8306" t="s">
        <v>31</v>
      </c>
    </row>
    <row r="8307" spans="1:15" hidden="1" x14ac:dyDescent="0.3">
      <c r="A8307" t="s">
        <v>18</v>
      </c>
      <c r="B8307">
        <v>1185732</v>
      </c>
      <c r="C8307" s="1">
        <v>44511</v>
      </c>
      <c r="D8307" s="1" t="str">
        <f>TEXT(Table1[[#This Row],[Invoice Date]],"yyyy")</f>
        <v>2021</v>
      </c>
      <c r="E8307" t="s">
        <v>38</v>
      </c>
      <c r="F8307" t="s">
        <v>119</v>
      </c>
      <c r="G8307" t="s">
        <v>120</v>
      </c>
      <c r="H8307" t="s">
        <v>25</v>
      </c>
      <c r="I8307" t="str">
        <f>IF(ISNUMBER(SEARCH( "Women's",Table1[[#This Row],[Product]])), "Women","Male")</f>
        <v>Male</v>
      </c>
      <c r="J8307" t="str">
        <f>IF(ISNUMBER(SEARCH( "Apparel",Table1[[#This Row],[Product]])), "Apparel","Footwear")</f>
        <v>Footwear</v>
      </c>
      <c r="K8307" s="3">
        <v>70</v>
      </c>
      <c r="L8307">
        <v>450</v>
      </c>
      <c r="M8307" s="3">
        <v>31500</v>
      </c>
      <c r="N8307" s="3">
        <v>14175</v>
      </c>
      <c r="O8307" t="s">
        <v>31</v>
      </c>
    </row>
    <row r="8308" spans="1:15" hidden="1" x14ac:dyDescent="0.3">
      <c r="A8308" t="s">
        <v>45</v>
      </c>
      <c r="B8308">
        <v>1185732</v>
      </c>
      <c r="C8308" s="1">
        <v>44394</v>
      </c>
      <c r="D8308" s="1" t="str">
        <f>TEXT(Table1[[#This Row],[Invoice Date]],"yyyy")</f>
        <v>2021</v>
      </c>
      <c r="E8308" t="s">
        <v>38</v>
      </c>
      <c r="F8308" t="s">
        <v>121</v>
      </c>
      <c r="G8308" t="s">
        <v>122</v>
      </c>
      <c r="H8308" t="s">
        <v>34</v>
      </c>
      <c r="I8308" t="str">
        <f>IF(ISNUMBER(SEARCH( "Women's",Table1[[#This Row],[Product]])), "Women","Male")</f>
        <v>Male</v>
      </c>
      <c r="J8308" t="str">
        <f>IF(ISNUMBER(SEARCH( "Apparel",Table1[[#This Row],[Product]])), "Apparel","Footwear")</f>
        <v>Footwear</v>
      </c>
      <c r="K8308" s="3">
        <v>60</v>
      </c>
      <c r="L8308">
        <v>450</v>
      </c>
      <c r="M8308" s="3">
        <v>27000</v>
      </c>
      <c r="N8308" s="3">
        <v>10800</v>
      </c>
      <c r="O8308" t="s">
        <v>26</v>
      </c>
    </row>
    <row r="8309" spans="1:15" hidden="1" x14ac:dyDescent="0.3">
      <c r="A8309" t="s">
        <v>45</v>
      </c>
      <c r="B8309">
        <v>1185732</v>
      </c>
      <c r="C8309" s="1">
        <v>44426</v>
      </c>
      <c r="D8309" s="1" t="str">
        <f>TEXT(Table1[[#This Row],[Invoice Date]],"yyyy")</f>
        <v>2021</v>
      </c>
      <c r="E8309" t="s">
        <v>38</v>
      </c>
      <c r="F8309" t="s">
        <v>121</v>
      </c>
      <c r="G8309" t="s">
        <v>122</v>
      </c>
      <c r="H8309" t="s">
        <v>34</v>
      </c>
      <c r="I8309" t="str">
        <f>IF(ISNUMBER(SEARCH( "Women's",Table1[[#This Row],[Product]])), "Women","Male")</f>
        <v>Male</v>
      </c>
      <c r="J8309" t="str">
        <f>IF(ISNUMBER(SEARCH( "Apparel",Table1[[#This Row],[Product]])), "Apparel","Footwear")</f>
        <v>Footwear</v>
      </c>
      <c r="K8309" s="3">
        <v>60</v>
      </c>
      <c r="L8309">
        <v>450</v>
      </c>
      <c r="M8309" s="3">
        <v>27000</v>
      </c>
      <c r="N8309" s="3">
        <v>10800</v>
      </c>
      <c r="O8309" t="s">
        <v>26</v>
      </c>
    </row>
    <row r="8310" spans="1:15" hidden="1" x14ac:dyDescent="0.3">
      <c r="A8310" t="s">
        <v>37</v>
      </c>
      <c r="B8310">
        <v>1185732</v>
      </c>
      <c r="C8310" s="1">
        <v>44518</v>
      </c>
      <c r="D8310" s="1" t="str">
        <f>TEXT(Table1[[#This Row],[Invoice Date]],"yyyy")</f>
        <v>2021</v>
      </c>
      <c r="E8310" t="s">
        <v>38</v>
      </c>
      <c r="F8310" t="s">
        <v>121</v>
      </c>
      <c r="G8310" t="s">
        <v>122</v>
      </c>
      <c r="H8310" t="s">
        <v>25</v>
      </c>
      <c r="I8310" t="str">
        <f>IF(ISNUMBER(SEARCH( "Women's",Table1[[#This Row],[Product]])), "Women","Male")</f>
        <v>Male</v>
      </c>
      <c r="J8310" t="str">
        <f>IF(ISNUMBER(SEARCH( "Apparel",Table1[[#This Row],[Product]])), "Apparel","Footwear")</f>
        <v>Footwear</v>
      </c>
      <c r="K8310" s="3">
        <v>75</v>
      </c>
      <c r="L8310">
        <v>450</v>
      </c>
      <c r="M8310" s="3">
        <v>33750</v>
      </c>
      <c r="N8310" s="3">
        <v>13500</v>
      </c>
      <c r="O8310" t="s">
        <v>26</v>
      </c>
    </row>
    <row r="8311" spans="1:15" hidden="1" x14ac:dyDescent="0.3">
      <c r="A8311" t="s">
        <v>37</v>
      </c>
      <c r="B8311">
        <v>1185732</v>
      </c>
      <c r="C8311" s="1">
        <v>44547</v>
      </c>
      <c r="D8311" s="1" t="str">
        <f>TEXT(Table1[[#This Row],[Invoice Date]],"yyyy")</f>
        <v>2021</v>
      </c>
      <c r="E8311" t="s">
        <v>38</v>
      </c>
      <c r="F8311" t="s">
        <v>121</v>
      </c>
      <c r="G8311" t="s">
        <v>122</v>
      </c>
      <c r="H8311" t="s">
        <v>16</v>
      </c>
      <c r="I8311" t="str">
        <f>IF(ISNUMBER(SEARCH( "Women's",Table1[[#This Row],[Product]])), "Women","Male")</f>
        <v>Women</v>
      </c>
      <c r="J8311" t="str">
        <f>IF(ISNUMBER(SEARCH( "Apparel",Table1[[#This Row],[Product]])), "Apparel","Footwear")</f>
        <v>Apparel</v>
      </c>
      <c r="K8311" s="3">
        <v>80</v>
      </c>
      <c r="L8311">
        <v>450</v>
      </c>
      <c r="M8311" s="3">
        <v>36000</v>
      </c>
      <c r="N8311" s="3">
        <v>12600</v>
      </c>
      <c r="O8311" t="s">
        <v>26</v>
      </c>
    </row>
    <row r="8312" spans="1:15" hidden="1" x14ac:dyDescent="0.3">
      <c r="A8312" t="s">
        <v>37</v>
      </c>
      <c r="B8312">
        <v>1185732</v>
      </c>
      <c r="C8312" s="1">
        <v>44503</v>
      </c>
      <c r="D8312" s="1" t="str">
        <f>TEXT(Table1[[#This Row],[Invoice Date]],"yyyy")</f>
        <v>2021</v>
      </c>
      <c r="E8312" t="s">
        <v>38</v>
      </c>
      <c r="F8312" t="s">
        <v>129</v>
      </c>
      <c r="G8312" t="s">
        <v>130</v>
      </c>
      <c r="H8312" t="s">
        <v>25</v>
      </c>
      <c r="I8312" t="str">
        <f>IF(ISNUMBER(SEARCH( "Women's",Table1[[#This Row],[Product]])), "Women","Male")</f>
        <v>Male</v>
      </c>
      <c r="J8312" t="str">
        <f>IF(ISNUMBER(SEARCH( "Apparel",Table1[[#This Row],[Product]])), "Apparel","Footwear")</f>
        <v>Footwear</v>
      </c>
      <c r="K8312" s="3">
        <v>50</v>
      </c>
      <c r="L8312">
        <v>445</v>
      </c>
      <c r="M8312" s="3">
        <v>22250</v>
      </c>
      <c r="N8312" s="3">
        <v>12238</v>
      </c>
      <c r="O8312" t="s">
        <v>26</v>
      </c>
    </row>
    <row r="8313" spans="1:15" hidden="1" x14ac:dyDescent="0.3">
      <c r="A8313" t="s">
        <v>37</v>
      </c>
      <c r="B8313">
        <v>1185732</v>
      </c>
      <c r="C8313" s="1">
        <v>44133</v>
      </c>
      <c r="D8313" s="1" t="str">
        <f>TEXT(Table1[[#This Row],[Invoice Date]],"yyyy")</f>
        <v>2020</v>
      </c>
      <c r="E8313" t="s">
        <v>28</v>
      </c>
      <c r="F8313" t="s">
        <v>98</v>
      </c>
      <c r="G8313" t="s">
        <v>99</v>
      </c>
      <c r="H8313" t="s">
        <v>25</v>
      </c>
      <c r="I8313" t="str">
        <f>IF(ISNUMBER(SEARCH( "Women's",Table1[[#This Row],[Product]])), "Women","Male")</f>
        <v>Male</v>
      </c>
      <c r="J8313" t="str">
        <f>IF(ISNUMBER(SEARCH( "Apparel",Table1[[#This Row],[Product]])), "Apparel","Footwear")</f>
        <v>Footwear</v>
      </c>
      <c r="K8313" s="3">
        <v>40</v>
      </c>
      <c r="L8313">
        <v>445</v>
      </c>
      <c r="M8313" s="3">
        <v>17800</v>
      </c>
      <c r="N8313" s="3">
        <v>6230</v>
      </c>
      <c r="O8313" t="s">
        <v>31</v>
      </c>
    </row>
    <row r="8314" spans="1:15" hidden="1" x14ac:dyDescent="0.3">
      <c r="A8314" t="s">
        <v>37</v>
      </c>
      <c r="B8314">
        <v>1185732</v>
      </c>
      <c r="C8314" s="1">
        <v>44145</v>
      </c>
      <c r="D8314" s="1" t="str">
        <f>TEXT(Table1[[#This Row],[Invoice Date]],"yyyy")</f>
        <v>2020</v>
      </c>
      <c r="E8314" t="s">
        <v>28</v>
      </c>
      <c r="F8314" t="s">
        <v>98</v>
      </c>
      <c r="G8314" t="s">
        <v>99</v>
      </c>
      <c r="H8314" t="s">
        <v>25</v>
      </c>
      <c r="I8314" t="str">
        <f>IF(ISNUMBER(SEARCH( "Women's",Table1[[#This Row],[Product]])), "Women","Male")</f>
        <v>Male</v>
      </c>
      <c r="J8314" t="str">
        <f>IF(ISNUMBER(SEARCH( "Apparel",Table1[[#This Row],[Product]])), "Apparel","Footwear")</f>
        <v>Footwear</v>
      </c>
      <c r="K8314" s="3">
        <v>50</v>
      </c>
      <c r="L8314">
        <v>445</v>
      </c>
      <c r="M8314" s="3">
        <v>22250</v>
      </c>
      <c r="N8314" s="3">
        <v>7788</v>
      </c>
      <c r="O8314" t="s">
        <v>31</v>
      </c>
    </row>
    <row r="8315" spans="1:15" hidden="1" x14ac:dyDescent="0.3">
      <c r="A8315" t="s">
        <v>22</v>
      </c>
      <c r="B8315">
        <v>1185732</v>
      </c>
      <c r="C8315" s="1">
        <v>44516</v>
      </c>
      <c r="D8315" s="1" t="str">
        <f>TEXT(Table1[[#This Row],[Invoice Date]],"yyyy")</f>
        <v>2021</v>
      </c>
      <c r="E8315" t="s">
        <v>28</v>
      </c>
      <c r="F8315" t="s">
        <v>40</v>
      </c>
      <c r="G8315" t="s">
        <v>41</v>
      </c>
      <c r="H8315" t="s">
        <v>27</v>
      </c>
      <c r="I8315" t="str">
        <f>IF(ISNUMBER(SEARCH( "Women's",Table1[[#This Row],[Product]])), "Women","Male")</f>
        <v>Women</v>
      </c>
      <c r="J8315" t="str">
        <f>IF(ISNUMBER(SEARCH( "Apparel",Table1[[#This Row],[Product]])), "Apparel","Footwear")</f>
        <v>Footwear</v>
      </c>
      <c r="K8315" s="3">
        <v>45</v>
      </c>
      <c r="L8315">
        <v>445</v>
      </c>
      <c r="M8315" s="3">
        <v>20025</v>
      </c>
      <c r="N8315" s="3">
        <v>6008</v>
      </c>
      <c r="O8315" t="s">
        <v>31</v>
      </c>
    </row>
    <row r="8316" spans="1:15" x14ac:dyDescent="0.3">
      <c r="A8316" t="s">
        <v>45</v>
      </c>
      <c r="B8316">
        <v>1185732</v>
      </c>
      <c r="C8316" s="1">
        <v>44510</v>
      </c>
      <c r="D8316" s="1" t="str">
        <f>TEXT(Table1[[#This Row],[Invoice Date]],"yyyy")</f>
        <v>2021</v>
      </c>
      <c r="E8316" t="s">
        <v>28</v>
      </c>
      <c r="F8316" t="s">
        <v>46</v>
      </c>
      <c r="G8316" t="s">
        <v>47</v>
      </c>
      <c r="H8316" t="s">
        <v>27</v>
      </c>
      <c r="I8316" t="str">
        <f>IF(ISNUMBER(SEARCH( "Women's",Table1[[#This Row],[Product]])), "Women","Male")</f>
        <v>Women</v>
      </c>
      <c r="J8316" t="str">
        <f>IF(ISNUMBER(SEARCH( "Apparel",Table1[[#This Row],[Product]])), "Apparel","Footwear")</f>
        <v>Footwear</v>
      </c>
      <c r="K8316" s="3">
        <v>35</v>
      </c>
      <c r="L8316">
        <v>445</v>
      </c>
      <c r="M8316" s="3">
        <v>15575</v>
      </c>
      <c r="N8316" s="3">
        <v>6230</v>
      </c>
      <c r="O8316" t="s">
        <v>17</v>
      </c>
    </row>
    <row r="8317" spans="1:15" hidden="1" x14ac:dyDescent="0.3">
      <c r="A8317" t="s">
        <v>18</v>
      </c>
      <c r="B8317">
        <v>1185732</v>
      </c>
      <c r="C8317" s="1">
        <v>44275</v>
      </c>
      <c r="D8317" s="1" t="str">
        <f>TEXT(Table1[[#This Row],[Invoice Date]],"yyyy")</f>
        <v>2021</v>
      </c>
      <c r="E8317" t="s">
        <v>38</v>
      </c>
      <c r="F8317" t="s">
        <v>87</v>
      </c>
      <c r="G8317" t="s">
        <v>88</v>
      </c>
      <c r="H8317" t="s">
        <v>25</v>
      </c>
      <c r="I8317" t="str">
        <f>IF(ISNUMBER(SEARCH( "Women's",Table1[[#This Row],[Product]])), "Women","Male")</f>
        <v>Male</v>
      </c>
      <c r="J8317" t="str">
        <f>IF(ISNUMBER(SEARCH( "Apparel",Table1[[#This Row],[Product]])), "Apparel","Footwear")</f>
        <v>Footwear</v>
      </c>
      <c r="K8317" s="3">
        <v>35</v>
      </c>
      <c r="L8317">
        <v>445</v>
      </c>
      <c r="M8317" s="3">
        <v>15575</v>
      </c>
      <c r="N8317" s="3">
        <v>6230</v>
      </c>
      <c r="O8317" t="s">
        <v>31</v>
      </c>
    </row>
    <row r="8318" spans="1:15" hidden="1" x14ac:dyDescent="0.3">
      <c r="A8318" t="s">
        <v>37</v>
      </c>
      <c r="B8318">
        <v>1185732</v>
      </c>
      <c r="C8318" s="1">
        <v>44261</v>
      </c>
      <c r="D8318" s="1" t="str">
        <f>TEXT(Table1[[#This Row],[Invoice Date]],"yyyy")</f>
        <v>2021</v>
      </c>
      <c r="E8318" t="s">
        <v>38</v>
      </c>
      <c r="F8318" t="s">
        <v>104</v>
      </c>
      <c r="G8318" t="s">
        <v>105</v>
      </c>
      <c r="H8318" t="s">
        <v>25</v>
      </c>
      <c r="I8318" t="str">
        <f>IF(ISNUMBER(SEARCH( "Women's",Table1[[#This Row],[Product]])), "Women","Male")</f>
        <v>Male</v>
      </c>
      <c r="J8318" t="str">
        <f>IF(ISNUMBER(SEARCH( "Apparel",Table1[[#This Row],[Product]])), "Apparel","Footwear")</f>
        <v>Footwear</v>
      </c>
      <c r="K8318" s="3">
        <v>35</v>
      </c>
      <c r="L8318">
        <v>445</v>
      </c>
      <c r="M8318" s="3">
        <v>15575</v>
      </c>
      <c r="N8318" s="3">
        <v>5451</v>
      </c>
      <c r="O8318" t="s">
        <v>31</v>
      </c>
    </row>
    <row r="8319" spans="1:15" hidden="1" x14ac:dyDescent="0.3">
      <c r="A8319" t="s">
        <v>57</v>
      </c>
      <c r="B8319">
        <v>1189833</v>
      </c>
      <c r="C8319" s="1">
        <v>44278</v>
      </c>
      <c r="D8319" s="1" t="str">
        <f>TEXT(Table1[[#This Row],[Invoice Date]],"yyyy")</f>
        <v>2021</v>
      </c>
      <c r="E8319" t="s">
        <v>42</v>
      </c>
      <c r="F8319" t="s">
        <v>60</v>
      </c>
      <c r="G8319" t="s">
        <v>70</v>
      </c>
      <c r="H8319" t="s">
        <v>64</v>
      </c>
      <c r="I8319" t="str">
        <f>IF(ISNUMBER(SEARCH( "Women's",Table1[[#This Row],[Product]])), "Women","Male")</f>
        <v>Male</v>
      </c>
      <c r="J8319" t="str">
        <f>IF(ISNUMBER(SEARCH( "Apparel",Table1[[#This Row],[Product]])), "Apparel","Footwear")</f>
        <v>Apparel</v>
      </c>
      <c r="K8319" s="3">
        <v>50</v>
      </c>
      <c r="L8319">
        <v>425</v>
      </c>
      <c r="M8319" s="3">
        <v>21250</v>
      </c>
      <c r="N8319" s="3">
        <v>11688</v>
      </c>
      <c r="O8319" t="s">
        <v>26</v>
      </c>
    </row>
    <row r="8320" spans="1:15" hidden="1" x14ac:dyDescent="0.3">
      <c r="A8320" t="s">
        <v>57</v>
      </c>
      <c r="B8320">
        <v>1189833</v>
      </c>
      <c r="C8320" s="1">
        <v>44297</v>
      </c>
      <c r="D8320" s="1" t="str">
        <f>TEXT(Table1[[#This Row],[Invoice Date]],"yyyy")</f>
        <v>2021</v>
      </c>
      <c r="E8320" t="s">
        <v>42</v>
      </c>
      <c r="F8320" t="s">
        <v>60</v>
      </c>
      <c r="G8320" t="s">
        <v>70</v>
      </c>
      <c r="H8320" t="s">
        <v>64</v>
      </c>
      <c r="I8320" t="str">
        <f>IF(ISNUMBER(SEARCH( "Women's",Table1[[#This Row],[Product]])), "Women","Male")</f>
        <v>Male</v>
      </c>
      <c r="J8320" t="str">
        <f>IF(ISNUMBER(SEARCH( "Apparel",Table1[[#This Row],[Product]])), "Apparel","Footwear")</f>
        <v>Apparel</v>
      </c>
      <c r="K8320" s="3">
        <v>50</v>
      </c>
      <c r="L8320">
        <v>425</v>
      </c>
      <c r="M8320" s="3">
        <v>21250</v>
      </c>
      <c r="N8320" s="3">
        <v>11688</v>
      </c>
      <c r="O8320" t="s">
        <v>26</v>
      </c>
    </row>
    <row r="8321" spans="1:15" hidden="1" x14ac:dyDescent="0.3">
      <c r="A8321" t="s">
        <v>37</v>
      </c>
      <c r="B8321">
        <v>1185732</v>
      </c>
      <c r="C8321" s="1">
        <v>44401</v>
      </c>
      <c r="D8321" s="1" t="str">
        <f>TEXT(Table1[[#This Row],[Invoice Date]],"yyyy")</f>
        <v>2021</v>
      </c>
      <c r="E8321" t="s">
        <v>28</v>
      </c>
      <c r="F8321" t="s">
        <v>112</v>
      </c>
      <c r="G8321" t="s">
        <v>113</v>
      </c>
      <c r="H8321" t="s">
        <v>25</v>
      </c>
      <c r="I8321" t="str">
        <f>IF(ISNUMBER(SEARCH( "Women's",Table1[[#This Row],[Product]])), "Women","Male")</f>
        <v>Male</v>
      </c>
      <c r="J8321" t="str">
        <f>IF(ISNUMBER(SEARCH( "Apparel",Table1[[#This Row],[Product]])), "Apparel","Footwear")</f>
        <v>Footwear</v>
      </c>
      <c r="K8321" s="3">
        <v>60</v>
      </c>
      <c r="L8321">
        <v>425</v>
      </c>
      <c r="M8321" s="3">
        <v>25500</v>
      </c>
      <c r="N8321" s="3">
        <v>10200</v>
      </c>
      <c r="O8321" t="s">
        <v>26</v>
      </c>
    </row>
    <row r="8322" spans="1:15" hidden="1" x14ac:dyDescent="0.3">
      <c r="A8322" t="s">
        <v>22</v>
      </c>
      <c r="B8322">
        <v>1197831</v>
      </c>
      <c r="C8322" s="1">
        <v>44428</v>
      </c>
      <c r="D8322" s="1" t="str">
        <f>TEXT(Table1[[#This Row],[Invoice Date]],"yyyy")</f>
        <v>2021</v>
      </c>
      <c r="E8322" t="s">
        <v>19</v>
      </c>
      <c r="F8322" t="s">
        <v>53</v>
      </c>
      <c r="G8322" t="s">
        <v>62</v>
      </c>
      <c r="H8322" t="s">
        <v>50</v>
      </c>
      <c r="I8322" t="str">
        <f>IF(ISNUMBER(SEARCH( "Women's",Table1[[#This Row],[Product]])), "Women","Male")</f>
        <v>Women</v>
      </c>
      <c r="J8322" t="str">
        <f>IF(ISNUMBER(SEARCH( "Apparel",Table1[[#This Row],[Product]])), "Apparel","Footwear")</f>
        <v>Footwear</v>
      </c>
      <c r="K8322" s="3">
        <v>35</v>
      </c>
      <c r="L8322">
        <v>425</v>
      </c>
      <c r="M8322" s="3">
        <v>14875</v>
      </c>
      <c r="N8322" s="3">
        <v>5950</v>
      </c>
      <c r="O8322" t="s">
        <v>26</v>
      </c>
    </row>
    <row r="8323" spans="1:15" hidden="1" x14ac:dyDescent="0.3">
      <c r="A8323" t="s">
        <v>22</v>
      </c>
      <c r="B8323">
        <v>1197831</v>
      </c>
      <c r="C8323" s="1">
        <v>44440</v>
      </c>
      <c r="D8323" s="1" t="str">
        <f>TEXT(Table1[[#This Row],[Invoice Date]],"yyyy")</f>
        <v>2021</v>
      </c>
      <c r="E8323" t="s">
        <v>19</v>
      </c>
      <c r="F8323" t="s">
        <v>53</v>
      </c>
      <c r="G8323" t="s">
        <v>62</v>
      </c>
      <c r="H8323" t="s">
        <v>50</v>
      </c>
      <c r="I8323" t="str">
        <f>IF(ISNUMBER(SEARCH( "Women's",Table1[[#This Row],[Product]])), "Women","Male")</f>
        <v>Women</v>
      </c>
      <c r="J8323" t="str">
        <f>IF(ISNUMBER(SEARCH( "Apparel",Table1[[#This Row],[Product]])), "Apparel","Footwear")</f>
        <v>Footwear</v>
      </c>
      <c r="K8323" s="3">
        <v>30</v>
      </c>
      <c r="L8323">
        <v>425</v>
      </c>
      <c r="M8323" s="3">
        <v>12750</v>
      </c>
      <c r="N8323" s="3">
        <v>5738</v>
      </c>
      <c r="O8323" t="s">
        <v>26</v>
      </c>
    </row>
    <row r="8324" spans="1:15" hidden="1" x14ac:dyDescent="0.3">
      <c r="A8324" t="s">
        <v>22</v>
      </c>
      <c r="B8324">
        <v>1197831</v>
      </c>
      <c r="C8324" s="1">
        <v>44476</v>
      </c>
      <c r="D8324" s="1" t="str">
        <f>TEXT(Table1[[#This Row],[Invoice Date]],"yyyy")</f>
        <v>2021</v>
      </c>
      <c r="E8324" t="s">
        <v>19</v>
      </c>
      <c r="F8324" t="s">
        <v>53</v>
      </c>
      <c r="G8324" t="s">
        <v>62</v>
      </c>
      <c r="H8324" t="s">
        <v>50</v>
      </c>
      <c r="I8324" t="str">
        <f>IF(ISNUMBER(SEARCH( "Women's",Table1[[#This Row],[Product]])), "Women","Male")</f>
        <v>Women</v>
      </c>
      <c r="J8324" t="str">
        <f>IF(ISNUMBER(SEARCH( "Apparel",Table1[[#This Row],[Product]])), "Apparel","Footwear")</f>
        <v>Footwear</v>
      </c>
      <c r="K8324" s="3">
        <v>45</v>
      </c>
      <c r="L8324">
        <v>425</v>
      </c>
      <c r="M8324" s="3">
        <v>19125</v>
      </c>
      <c r="N8324" s="3">
        <v>9563</v>
      </c>
      <c r="O8324" t="s">
        <v>26</v>
      </c>
    </row>
    <row r="8325" spans="1:15" hidden="1" x14ac:dyDescent="0.3">
      <c r="A8325" t="s">
        <v>37</v>
      </c>
      <c r="B8325">
        <v>1185732</v>
      </c>
      <c r="C8325" s="1">
        <v>44491</v>
      </c>
      <c r="D8325" s="1" t="str">
        <f>TEXT(Table1[[#This Row],[Invoice Date]],"yyyy")</f>
        <v>2021</v>
      </c>
      <c r="E8325" t="s">
        <v>19</v>
      </c>
      <c r="F8325" t="s">
        <v>53</v>
      </c>
      <c r="G8325" t="s">
        <v>62</v>
      </c>
      <c r="H8325" t="s">
        <v>25</v>
      </c>
      <c r="I8325" t="str">
        <f>IF(ISNUMBER(SEARCH( "Women's",Table1[[#This Row],[Product]])), "Women","Male")</f>
        <v>Male</v>
      </c>
      <c r="J8325" t="str">
        <f>IF(ISNUMBER(SEARCH( "Apparel",Table1[[#This Row],[Product]])), "Apparel","Footwear")</f>
        <v>Footwear</v>
      </c>
      <c r="K8325" s="3">
        <v>45</v>
      </c>
      <c r="L8325">
        <v>425</v>
      </c>
      <c r="M8325" s="3">
        <v>19125</v>
      </c>
      <c r="N8325" s="3">
        <v>10519</v>
      </c>
      <c r="O8325" t="s">
        <v>26</v>
      </c>
    </row>
    <row r="8326" spans="1:15" hidden="1" x14ac:dyDescent="0.3">
      <c r="A8326" t="s">
        <v>18</v>
      </c>
      <c r="B8326">
        <v>1128299</v>
      </c>
      <c r="C8326" s="1">
        <v>43839</v>
      </c>
      <c r="D8326" s="1" t="str">
        <f>TEXT(Table1[[#This Row],[Invoice Date]],"yyyy")</f>
        <v>2020</v>
      </c>
      <c r="E8326" t="s">
        <v>42</v>
      </c>
      <c r="F8326" t="s">
        <v>110</v>
      </c>
      <c r="G8326" t="s">
        <v>111</v>
      </c>
      <c r="H8326" t="s">
        <v>34</v>
      </c>
      <c r="I8326" t="str">
        <f>IF(ISNUMBER(SEARCH( "Women's",Table1[[#This Row],[Product]])), "Women","Male")</f>
        <v>Male</v>
      </c>
      <c r="J8326" t="str">
        <f>IF(ISNUMBER(SEARCH( "Apparel",Table1[[#This Row],[Product]])), "Apparel","Footwear")</f>
        <v>Footwear</v>
      </c>
      <c r="K8326" s="3">
        <v>45</v>
      </c>
      <c r="L8326">
        <v>425</v>
      </c>
      <c r="M8326" s="3">
        <v>19125</v>
      </c>
      <c r="N8326" s="3">
        <v>4781</v>
      </c>
      <c r="O8326" t="s">
        <v>26</v>
      </c>
    </row>
    <row r="8327" spans="1:15" hidden="1" x14ac:dyDescent="0.3">
      <c r="A8327" t="s">
        <v>18</v>
      </c>
      <c r="B8327">
        <v>1128299</v>
      </c>
      <c r="C8327" s="1">
        <v>43840</v>
      </c>
      <c r="D8327" s="1" t="str">
        <f>TEXT(Table1[[#This Row],[Invoice Date]],"yyyy")</f>
        <v>2020</v>
      </c>
      <c r="E8327" t="s">
        <v>42</v>
      </c>
      <c r="F8327" t="s">
        <v>110</v>
      </c>
      <c r="G8327" t="s">
        <v>111</v>
      </c>
      <c r="H8327" t="s">
        <v>27</v>
      </c>
      <c r="I8327" t="str">
        <f>IF(ISNUMBER(SEARCH( "Women's",Table1[[#This Row],[Product]])), "Women","Male")</f>
        <v>Women</v>
      </c>
      <c r="J8327" t="str">
        <f>IF(ISNUMBER(SEARCH( "Apparel",Table1[[#This Row],[Product]])), "Apparel","Footwear")</f>
        <v>Footwear</v>
      </c>
      <c r="K8327" s="3">
        <v>45</v>
      </c>
      <c r="L8327">
        <v>425</v>
      </c>
      <c r="M8327" s="3">
        <v>19125</v>
      </c>
      <c r="N8327" s="3">
        <v>7650</v>
      </c>
      <c r="O8327" t="s">
        <v>26</v>
      </c>
    </row>
    <row r="8328" spans="1:15" hidden="1" x14ac:dyDescent="0.3">
      <c r="A8328" t="s">
        <v>18</v>
      </c>
      <c r="B8328">
        <v>1128299</v>
      </c>
      <c r="C8328" s="1">
        <v>43865</v>
      </c>
      <c r="D8328" s="1" t="str">
        <f>TEXT(Table1[[#This Row],[Invoice Date]],"yyyy")</f>
        <v>2020</v>
      </c>
      <c r="E8328" t="s">
        <v>42</v>
      </c>
      <c r="F8328" t="s">
        <v>110</v>
      </c>
      <c r="G8328" t="s">
        <v>111</v>
      </c>
      <c r="H8328" t="s">
        <v>50</v>
      </c>
      <c r="I8328" t="str">
        <f>IF(ISNUMBER(SEARCH( "Women's",Table1[[#This Row],[Product]])), "Women","Male")</f>
        <v>Women</v>
      </c>
      <c r="J8328" t="str">
        <f>IF(ISNUMBER(SEARCH( "Apparel",Table1[[#This Row],[Product]])), "Apparel","Footwear")</f>
        <v>Footwear</v>
      </c>
      <c r="K8328" s="3">
        <v>60</v>
      </c>
      <c r="L8328">
        <v>425</v>
      </c>
      <c r="M8328" s="3">
        <v>25500</v>
      </c>
      <c r="N8328" s="3">
        <v>10200</v>
      </c>
      <c r="O8328" t="s">
        <v>26</v>
      </c>
    </row>
    <row r="8329" spans="1:15" hidden="1" x14ac:dyDescent="0.3">
      <c r="A8329" t="s">
        <v>18</v>
      </c>
      <c r="B8329">
        <v>1128299</v>
      </c>
      <c r="C8329" s="1">
        <v>43895</v>
      </c>
      <c r="D8329" s="1" t="str">
        <f>TEXT(Table1[[#This Row],[Invoice Date]],"yyyy")</f>
        <v>2020</v>
      </c>
      <c r="E8329" t="s">
        <v>42</v>
      </c>
      <c r="F8329" t="s">
        <v>110</v>
      </c>
      <c r="G8329" t="s">
        <v>111</v>
      </c>
      <c r="H8329" t="s">
        <v>27</v>
      </c>
      <c r="I8329" t="str">
        <f>IF(ISNUMBER(SEARCH( "Women's",Table1[[#This Row],[Product]])), "Women","Male")</f>
        <v>Women</v>
      </c>
      <c r="J8329" t="str">
        <f>IF(ISNUMBER(SEARCH( "Apparel",Table1[[#This Row],[Product]])), "Apparel","Footwear")</f>
        <v>Footwear</v>
      </c>
      <c r="K8329" s="3">
        <v>60</v>
      </c>
      <c r="L8329">
        <v>425</v>
      </c>
      <c r="M8329" s="3">
        <v>25500</v>
      </c>
      <c r="N8329" s="3">
        <v>8925</v>
      </c>
      <c r="O8329" t="s">
        <v>31</v>
      </c>
    </row>
    <row r="8330" spans="1:15" hidden="1" x14ac:dyDescent="0.3">
      <c r="A8330" t="s">
        <v>18</v>
      </c>
      <c r="B8330">
        <v>1128299</v>
      </c>
      <c r="C8330" s="1">
        <v>43905</v>
      </c>
      <c r="D8330" s="1" t="str">
        <f>TEXT(Table1[[#This Row],[Invoice Date]],"yyyy")</f>
        <v>2020</v>
      </c>
      <c r="E8330" t="s">
        <v>42</v>
      </c>
      <c r="F8330" t="s">
        <v>110</v>
      </c>
      <c r="G8330" t="s">
        <v>111</v>
      </c>
      <c r="H8330" t="s">
        <v>25</v>
      </c>
      <c r="I8330" t="str">
        <f>IF(ISNUMBER(SEARCH( "Women's",Table1[[#This Row],[Product]])), "Women","Male")</f>
        <v>Male</v>
      </c>
      <c r="J8330" t="str">
        <f>IF(ISNUMBER(SEARCH( "Apparel",Table1[[#This Row],[Product]])), "Apparel","Footwear")</f>
        <v>Footwear</v>
      </c>
      <c r="K8330" s="3">
        <v>30</v>
      </c>
      <c r="L8330">
        <v>425</v>
      </c>
      <c r="M8330" s="3">
        <v>12750</v>
      </c>
      <c r="N8330" s="3">
        <v>4463</v>
      </c>
      <c r="O8330" t="s">
        <v>31</v>
      </c>
    </row>
    <row r="8331" spans="1:15" hidden="1" x14ac:dyDescent="0.3">
      <c r="A8331" t="s">
        <v>18</v>
      </c>
      <c r="B8331">
        <v>1128299</v>
      </c>
      <c r="C8331" s="1">
        <v>43906</v>
      </c>
      <c r="D8331" s="1" t="str">
        <f>TEXT(Table1[[#This Row],[Invoice Date]],"yyyy")</f>
        <v>2020</v>
      </c>
      <c r="E8331" t="s">
        <v>42</v>
      </c>
      <c r="F8331" t="s">
        <v>110</v>
      </c>
      <c r="G8331" t="s">
        <v>111</v>
      </c>
      <c r="H8331" t="s">
        <v>34</v>
      </c>
      <c r="I8331" t="str">
        <f>IF(ISNUMBER(SEARCH( "Women's",Table1[[#This Row],[Product]])), "Women","Male")</f>
        <v>Male</v>
      </c>
      <c r="J8331" t="str">
        <f>IF(ISNUMBER(SEARCH( "Apparel",Table1[[#This Row],[Product]])), "Apparel","Footwear")</f>
        <v>Footwear</v>
      </c>
      <c r="K8331" s="3">
        <v>40</v>
      </c>
      <c r="L8331">
        <v>425</v>
      </c>
      <c r="M8331" s="3">
        <v>17000</v>
      </c>
      <c r="N8331" s="3">
        <v>3400</v>
      </c>
      <c r="O8331" t="s">
        <v>31</v>
      </c>
    </row>
    <row r="8332" spans="1:15" hidden="1" x14ac:dyDescent="0.3">
      <c r="A8332" t="s">
        <v>18</v>
      </c>
      <c r="B8332">
        <v>1128299</v>
      </c>
      <c r="C8332" s="1">
        <v>43907</v>
      </c>
      <c r="D8332" s="1" t="str">
        <f>TEXT(Table1[[#This Row],[Invoice Date]],"yyyy")</f>
        <v>2020</v>
      </c>
      <c r="E8332" t="s">
        <v>42</v>
      </c>
      <c r="F8332" t="s">
        <v>110</v>
      </c>
      <c r="G8332" t="s">
        <v>111</v>
      </c>
      <c r="H8332" t="s">
        <v>27</v>
      </c>
      <c r="I8332" t="str">
        <f>IF(ISNUMBER(SEARCH( "Women's",Table1[[#This Row],[Product]])), "Women","Male")</f>
        <v>Women</v>
      </c>
      <c r="J8332" t="str">
        <f>IF(ISNUMBER(SEARCH( "Apparel",Table1[[#This Row],[Product]])), "Apparel","Footwear")</f>
        <v>Footwear</v>
      </c>
      <c r="K8332" s="3">
        <v>40</v>
      </c>
      <c r="L8332">
        <v>425</v>
      </c>
      <c r="M8332" s="3">
        <v>17000</v>
      </c>
      <c r="N8332" s="3">
        <v>5950</v>
      </c>
      <c r="O8332" t="s">
        <v>31</v>
      </c>
    </row>
    <row r="8333" spans="1:15" hidden="1" x14ac:dyDescent="0.3">
      <c r="A8333" t="s">
        <v>18</v>
      </c>
      <c r="B8333">
        <v>1128299</v>
      </c>
      <c r="C8333" s="1">
        <v>43912</v>
      </c>
      <c r="D8333" s="1" t="str">
        <f>TEXT(Table1[[#This Row],[Invoice Date]],"yyyy")</f>
        <v>2020</v>
      </c>
      <c r="E8333" t="s">
        <v>42</v>
      </c>
      <c r="F8333" t="s">
        <v>127</v>
      </c>
      <c r="G8333" t="s">
        <v>128</v>
      </c>
      <c r="H8333" t="s">
        <v>34</v>
      </c>
      <c r="I8333" t="str">
        <f>IF(ISNUMBER(SEARCH( "Women's",Table1[[#This Row],[Product]])), "Women","Male")</f>
        <v>Male</v>
      </c>
      <c r="J8333" t="str">
        <f>IF(ISNUMBER(SEARCH( "Apparel",Table1[[#This Row],[Product]])), "Apparel","Footwear")</f>
        <v>Footwear</v>
      </c>
      <c r="K8333" s="3">
        <v>40</v>
      </c>
      <c r="L8333">
        <v>425</v>
      </c>
      <c r="M8333" s="3">
        <v>17000</v>
      </c>
      <c r="N8333" s="3">
        <v>3400</v>
      </c>
      <c r="O8333" t="s">
        <v>31</v>
      </c>
    </row>
    <row r="8334" spans="1:15" hidden="1" x14ac:dyDescent="0.3">
      <c r="A8334" t="s">
        <v>18</v>
      </c>
      <c r="B8334">
        <v>1128299</v>
      </c>
      <c r="C8334" s="1">
        <v>43913</v>
      </c>
      <c r="D8334" s="1" t="str">
        <f>TEXT(Table1[[#This Row],[Invoice Date]],"yyyy")</f>
        <v>2020</v>
      </c>
      <c r="E8334" t="s">
        <v>42</v>
      </c>
      <c r="F8334" t="s">
        <v>127</v>
      </c>
      <c r="G8334" t="s">
        <v>128</v>
      </c>
      <c r="H8334" t="s">
        <v>27</v>
      </c>
      <c r="I8334" t="str">
        <f>IF(ISNUMBER(SEARCH( "Women's",Table1[[#This Row],[Product]])), "Women","Male")</f>
        <v>Women</v>
      </c>
      <c r="J8334" t="str">
        <f>IF(ISNUMBER(SEARCH( "Apparel",Table1[[#This Row],[Product]])), "Apparel","Footwear")</f>
        <v>Footwear</v>
      </c>
      <c r="K8334" s="3">
        <v>40</v>
      </c>
      <c r="L8334">
        <v>425</v>
      </c>
      <c r="M8334" s="3">
        <v>17000</v>
      </c>
      <c r="N8334" s="3">
        <v>5950</v>
      </c>
      <c r="O8334" t="s">
        <v>31</v>
      </c>
    </row>
    <row r="8335" spans="1:15" hidden="1" x14ac:dyDescent="0.3">
      <c r="A8335" t="s">
        <v>18</v>
      </c>
      <c r="B8335">
        <v>1128299</v>
      </c>
      <c r="C8335" s="1">
        <v>43958</v>
      </c>
      <c r="D8335" s="1" t="str">
        <f>TEXT(Table1[[#This Row],[Invoice Date]],"yyyy")</f>
        <v>2020</v>
      </c>
      <c r="E8335" t="s">
        <v>42</v>
      </c>
      <c r="F8335" t="s">
        <v>127</v>
      </c>
      <c r="G8335" t="s">
        <v>128</v>
      </c>
      <c r="H8335" t="s">
        <v>16</v>
      </c>
      <c r="I8335" t="str">
        <f>IF(ISNUMBER(SEARCH( "Women's",Table1[[#This Row],[Product]])), "Women","Male")</f>
        <v>Women</v>
      </c>
      <c r="J8335" t="str">
        <f>IF(ISNUMBER(SEARCH( "Apparel",Table1[[#This Row],[Product]])), "Apparel","Footwear")</f>
        <v>Apparel</v>
      </c>
      <c r="K8335" s="3">
        <v>70</v>
      </c>
      <c r="L8335">
        <v>425</v>
      </c>
      <c r="M8335" s="3">
        <v>29750</v>
      </c>
      <c r="N8335" s="3">
        <v>5950</v>
      </c>
      <c r="O8335" t="s">
        <v>31</v>
      </c>
    </row>
    <row r="8336" spans="1:15" hidden="1" x14ac:dyDescent="0.3">
      <c r="A8336" t="s">
        <v>18</v>
      </c>
      <c r="B8336">
        <v>1128299</v>
      </c>
      <c r="C8336" s="1">
        <v>43967</v>
      </c>
      <c r="D8336" s="1" t="str">
        <f>TEXT(Table1[[#This Row],[Invoice Date]],"yyyy")</f>
        <v>2020</v>
      </c>
      <c r="E8336" t="s">
        <v>42</v>
      </c>
      <c r="F8336" t="s">
        <v>127</v>
      </c>
      <c r="G8336" t="s">
        <v>128</v>
      </c>
      <c r="H8336" t="s">
        <v>27</v>
      </c>
      <c r="I8336" t="str">
        <f>IF(ISNUMBER(SEARCH( "Women's",Table1[[#This Row],[Product]])), "Women","Male")</f>
        <v>Women</v>
      </c>
      <c r="J8336" t="str">
        <f>IF(ISNUMBER(SEARCH( "Apparel",Table1[[#This Row],[Product]])), "Apparel","Footwear")</f>
        <v>Footwear</v>
      </c>
      <c r="K8336" s="3">
        <v>55</v>
      </c>
      <c r="L8336">
        <v>425</v>
      </c>
      <c r="M8336" s="3">
        <v>23375</v>
      </c>
      <c r="N8336" s="3">
        <v>9350</v>
      </c>
      <c r="O8336" t="s">
        <v>31</v>
      </c>
    </row>
    <row r="8337" spans="1:15" hidden="1" x14ac:dyDescent="0.3">
      <c r="A8337" t="s">
        <v>18</v>
      </c>
      <c r="B8337">
        <v>1128299</v>
      </c>
      <c r="C8337" s="1">
        <v>43975</v>
      </c>
      <c r="D8337" s="1" t="str">
        <f>TEXT(Table1[[#This Row],[Invoice Date]],"yyyy")</f>
        <v>2020</v>
      </c>
      <c r="E8337" t="s">
        <v>42</v>
      </c>
      <c r="F8337" t="s">
        <v>127</v>
      </c>
      <c r="G8337" t="s">
        <v>128</v>
      </c>
      <c r="H8337" t="s">
        <v>64</v>
      </c>
      <c r="I8337" t="str">
        <f>IF(ISNUMBER(SEARCH( "Women's",Table1[[#This Row],[Product]])), "Women","Male")</f>
        <v>Male</v>
      </c>
      <c r="J8337" t="str">
        <f>IF(ISNUMBER(SEARCH( "Apparel",Table1[[#This Row],[Product]])), "Apparel","Footwear")</f>
        <v>Apparel</v>
      </c>
      <c r="K8337" s="3">
        <v>75</v>
      </c>
      <c r="L8337">
        <v>425</v>
      </c>
      <c r="M8337" s="3">
        <v>31875</v>
      </c>
      <c r="N8337" s="3">
        <v>17531</v>
      </c>
      <c r="O8337" t="s">
        <v>31</v>
      </c>
    </row>
    <row r="8338" spans="1:15" hidden="1" x14ac:dyDescent="0.3">
      <c r="A8338" t="s">
        <v>18</v>
      </c>
      <c r="B8338">
        <v>1128299</v>
      </c>
      <c r="C8338" s="1">
        <v>43988</v>
      </c>
      <c r="D8338" s="1" t="str">
        <f>TEXT(Table1[[#This Row],[Invoice Date]],"yyyy")</f>
        <v>2020</v>
      </c>
      <c r="E8338" t="s">
        <v>42</v>
      </c>
      <c r="F8338" t="s">
        <v>91</v>
      </c>
      <c r="G8338" t="s">
        <v>92</v>
      </c>
      <c r="H8338" t="s">
        <v>16</v>
      </c>
      <c r="I8338" t="str">
        <f>IF(ISNUMBER(SEARCH( "Women's",Table1[[#This Row],[Product]])), "Women","Male")</f>
        <v>Women</v>
      </c>
      <c r="J8338" t="str">
        <f>IF(ISNUMBER(SEARCH( "Apparel",Table1[[#This Row],[Product]])), "Apparel","Footwear")</f>
        <v>Apparel</v>
      </c>
      <c r="K8338" s="3">
        <v>50</v>
      </c>
      <c r="L8338">
        <v>425</v>
      </c>
      <c r="M8338" s="3">
        <v>21250</v>
      </c>
      <c r="N8338" s="3">
        <v>4250</v>
      </c>
      <c r="O8338" t="s">
        <v>31</v>
      </c>
    </row>
    <row r="8339" spans="1:15" hidden="1" x14ac:dyDescent="0.3">
      <c r="A8339" t="s">
        <v>18</v>
      </c>
      <c r="B8339">
        <v>1128299</v>
      </c>
      <c r="C8339" s="1">
        <v>43990</v>
      </c>
      <c r="D8339" s="1" t="str">
        <f>TEXT(Table1[[#This Row],[Invoice Date]],"yyyy")</f>
        <v>2020</v>
      </c>
      <c r="E8339" t="s">
        <v>42</v>
      </c>
      <c r="F8339" t="s">
        <v>91</v>
      </c>
      <c r="G8339" t="s">
        <v>92</v>
      </c>
      <c r="H8339" t="s">
        <v>34</v>
      </c>
      <c r="I8339" t="str">
        <f>IF(ISNUMBER(SEARCH( "Women's",Table1[[#This Row],[Product]])), "Women","Male")</f>
        <v>Male</v>
      </c>
      <c r="J8339" t="str">
        <f>IF(ISNUMBER(SEARCH( "Apparel",Table1[[#This Row],[Product]])), "Apparel","Footwear")</f>
        <v>Footwear</v>
      </c>
      <c r="K8339" s="3">
        <v>60</v>
      </c>
      <c r="L8339">
        <v>425</v>
      </c>
      <c r="M8339" s="3">
        <v>25500</v>
      </c>
      <c r="N8339" s="3">
        <v>6375</v>
      </c>
      <c r="O8339" t="s">
        <v>31</v>
      </c>
    </row>
    <row r="8340" spans="1:15" hidden="1" x14ac:dyDescent="0.3">
      <c r="A8340" t="s">
        <v>18</v>
      </c>
      <c r="B8340">
        <v>1128299</v>
      </c>
      <c r="C8340" s="1">
        <v>43991</v>
      </c>
      <c r="D8340" s="1" t="str">
        <f>TEXT(Table1[[#This Row],[Invoice Date]],"yyyy")</f>
        <v>2020</v>
      </c>
      <c r="E8340" t="s">
        <v>42</v>
      </c>
      <c r="F8340" t="s">
        <v>91</v>
      </c>
      <c r="G8340" t="s">
        <v>92</v>
      </c>
      <c r="H8340" t="s">
        <v>27</v>
      </c>
      <c r="I8340" t="str">
        <f>IF(ISNUMBER(SEARCH( "Women's",Table1[[#This Row],[Product]])), "Women","Male")</f>
        <v>Women</v>
      </c>
      <c r="J8340" t="str">
        <f>IF(ISNUMBER(SEARCH( "Apparel",Table1[[#This Row],[Product]])), "Apparel","Footwear")</f>
        <v>Footwear</v>
      </c>
      <c r="K8340" s="3">
        <v>65</v>
      </c>
      <c r="L8340">
        <v>425</v>
      </c>
      <c r="M8340" s="3">
        <v>27625</v>
      </c>
      <c r="N8340" s="3">
        <v>6906</v>
      </c>
      <c r="O8340" t="s">
        <v>31</v>
      </c>
    </row>
    <row r="8341" spans="1:15" hidden="1" x14ac:dyDescent="0.3">
      <c r="A8341" t="s">
        <v>18</v>
      </c>
      <c r="B8341">
        <v>1128299</v>
      </c>
      <c r="C8341" s="1">
        <v>44029</v>
      </c>
      <c r="D8341" s="1" t="str">
        <f>TEXT(Table1[[#This Row],[Invoice Date]],"yyyy")</f>
        <v>2020</v>
      </c>
      <c r="E8341" t="s">
        <v>42</v>
      </c>
      <c r="F8341" t="s">
        <v>91</v>
      </c>
      <c r="G8341" t="s">
        <v>92</v>
      </c>
      <c r="H8341" t="s">
        <v>64</v>
      </c>
      <c r="I8341" t="str">
        <f>IF(ISNUMBER(SEARCH( "Women's",Table1[[#This Row],[Product]])), "Women","Male")</f>
        <v>Male</v>
      </c>
      <c r="J8341" t="str">
        <f>IF(ISNUMBER(SEARCH( "Apparel",Table1[[#This Row],[Product]])), "Apparel","Footwear")</f>
        <v>Apparel</v>
      </c>
      <c r="K8341" s="3">
        <v>80</v>
      </c>
      <c r="L8341">
        <v>425</v>
      </c>
      <c r="M8341" s="3">
        <v>34000</v>
      </c>
      <c r="N8341" s="3">
        <v>8500</v>
      </c>
      <c r="O8341" t="s">
        <v>31</v>
      </c>
    </row>
    <row r="8342" spans="1:15" hidden="1" x14ac:dyDescent="0.3">
      <c r="A8342" t="s">
        <v>18</v>
      </c>
      <c r="B8342">
        <v>1128299</v>
      </c>
      <c r="C8342" s="1">
        <v>44041</v>
      </c>
      <c r="D8342" s="1" t="str">
        <f>TEXT(Table1[[#This Row],[Invoice Date]],"yyyy")</f>
        <v>2020</v>
      </c>
      <c r="E8342" t="s">
        <v>42</v>
      </c>
      <c r="F8342" t="s">
        <v>91</v>
      </c>
      <c r="G8342" t="s">
        <v>92</v>
      </c>
      <c r="H8342" t="s">
        <v>64</v>
      </c>
      <c r="I8342" t="str">
        <f>IF(ISNUMBER(SEARCH( "Women's",Table1[[#This Row],[Product]])), "Women","Male")</f>
        <v>Male</v>
      </c>
      <c r="J8342" t="str">
        <f>IF(ISNUMBER(SEARCH( "Apparel",Table1[[#This Row],[Product]])), "Apparel","Footwear")</f>
        <v>Apparel</v>
      </c>
      <c r="K8342" s="3">
        <v>90</v>
      </c>
      <c r="L8342">
        <v>425</v>
      </c>
      <c r="M8342" s="3">
        <v>38250</v>
      </c>
      <c r="N8342" s="3">
        <v>9563</v>
      </c>
      <c r="O8342" t="s">
        <v>31</v>
      </c>
    </row>
    <row r="8343" spans="1:15" hidden="1" x14ac:dyDescent="0.3">
      <c r="A8343" t="s">
        <v>37</v>
      </c>
      <c r="B8343">
        <v>1185732</v>
      </c>
      <c r="C8343" s="1">
        <v>44151</v>
      </c>
      <c r="D8343" s="1" t="str">
        <f>TEXT(Table1[[#This Row],[Invoice Date]],"yyyy")</f>
        <v>2020</v>
      </c>
      <c r="E8343" t="s">
        <v>28</v>
      </c>
      <c r="F8343" t="s">
        <v>98</v>
      </c>
      <c r="G8343" t="s">
        <v>99</v>
      </c>
      <c r="H8343" t="s">
        <v>25</v>
      </c>
      <c r="I8343" t="str">
        <f>IF(ISNUMBER(SEARCH( "Women's",Table1[[#This Row],[Product]])), "Women","Male")</f>
        <v>Male</v>
      </c>
      <c r="J8343" t="str">
        <f>IF(ISNUMBER(SEARCH( "Apparel",Table1[[#This Row],[Product]])), "Apparel","Footwear")</f>
        <v>Footwear</v>
      </c>
      <c r="K8343" s="3">
        <v>45</v>
      </c>
      <c r="L8343">
        <v>425</v>
      </c>
      <c r="M8343" s="3">
        <v>19125</v>
      </c>
      <c r="N8343" s="3">
        <v>6694</v>
      </c>
      <c r="O8343" t="s">
        <v>26</v>
      </c>
    </row>
    <row r="8344" spans="1:15" hidden="1" x14ac:dyDescent="0.3">
      <c r="A8344" t="s">
        <v>57</v>
      </c>
      <c r="B8344">
        <v>1189833</v>
      </c>
      <c r="C8344" s="1">
        <v>44200</v>
      </c>
      <c r="D8344" s="1" t="str">
        <f>TEXT(Table1[[#This Row],[Invoice Date]],"yyyy")</f>
        <v>2021</v>
      </c>
      <c r="E8344" t="s">
        <v>28</v>
      </c>
      <c r="F8344" t="s">
        <v>125</v>
      </c>
      <c r="G8344" t="s">
        <v>126</v>
      </c>
      <c r="H8344" t="s">
        <v>34</v>
      </c>
      <c r="I8344" t="str">
        <f>IF(ISNUMBER(SEARCH( "Women's",Table1[[#This Row],[Product]])), "Women","Male")</f>
        <v>Male</v>
      </c>
      <c r="J8344" t="str">
        <f>IF(ISNUMBER(SEARCH( "Apparel",Table1[[#This Row],[Product]])), "Apparel","Footwear")</f>
        <v>Footwear</v>
      </c>
      <c r="K8344" s="3">
        <v>45</v>
      </c>
      <c r="L8344">
        <v>425</v>
      </c>
      <c r="M8344" s="3">
        <v>19125</v>
      </c>
      <c r="N8344" s="3">
        <v>5738</v>
      </c>
      <c r="O8344" t="s">
        <v>26</v>
      </c>
    </row>
    <row r="8345" spans="1:15" hidden="1" x14ac:dyDescent="0.3">
      <c r="A8345" t="s">
        <v>57</v>
      </c>
      <c r="B8345">
        <v>1189833</v>
      </c>
      <c r="C8345" s="1">
        <v>44204</v>
      </c>
      <c r="D8345" s="1" t="str">
        <f>TEXT(Table1[[#This Row],[Invoice Date]],"yyyy")</f>
        <v>2021</v>
      </c>
      <c r="E8345" t="s">
        <v>28</v>
      </c>
      <c r="F8345" t="s">
        <v>125</v>
      </c>
      <c r="G8345" t="s">
        <v>126</v>
      </c>
      <c r="H8345" t="s">
        <v>16</v>
      </c>
      <c r="I8345" t="str">
        <f>IF(ISNUMBER(SEARCH( "Women's",Table1[[#This Row],[Product]])), "Women","Male")</f>
        <v>Women</v>
      </c>
      <c r="J8345" t="str">
        <f>IF(ISNUMBER(SEARCH( "Apparel",Table1[[#This Row],[Product]])), "Apparel","Footwear")</f>
        <v>Apparel</v>
      </c>
      <c r="K8345" s="3">
        <v>45</v>
      </c>
      <c r="L8345">
        <v>425</v>
      </c>
      <c r="M8345" s="3">
        <v>19125</v>
      </c>
      <c r="N8345" s="3">
        <v>4781</v>
      </c>
      <c r="O8345" t="s">
        <v>26</v>
      </c>
    </row>
    <row r="8346" spans="1:15" hidden="1" x14ac:dyDescent="0.3">
      <c r="A8346" t="s">
        <v>57</v>
      </c>
      <c r="B8346">
        <v>1189833</v>
      </c>
      <c r="C8346" s="1">
        <v>44206</v>
      </c>
      <c r="D8346" s="1" t="str">
        <f>TEXT(Table1[[#This Row],[Invoice Date]],"yyyy")</f>
        <v>2021</v>
      </c>
      <c r="E8346" t="s">
        <v>28</v>
      </c>
      <c r="F8346" t="s">
        <v>125</v>
      </c>
      <c r="G8346" t="s">
        <v>126</v>
      </c>
      <c r="H8346" t="s">
        <v>34</v>
      </c>
      <c r="I8346" t="str">
        <f>IF(ISNUMBER(SEARCH( "Women's",Table1[[#This Row],[Product]])), "Women","Male")</f>
        <v>Male</v>
      </c>
      <c r="J8346" t="str">
        <f>IF(ISNUMBER(SEARCH( "Apparel",Table1[[#This Row],[Product]])), "Apparel","Footwear")</f>
        <v>Footwear</v>
      </c>
      <c r="K8346" s="3">
        <v>45</v>
      </c>
      <c r="L8346">
        <v>425</v>
      </c>
      <c r="M8346" s="3">
        <v>19125</v>
      </c>
      <c r="N8346" s="3">
        <v>5738</v>
      </c>
      <c r="O8346" t="s">
        <v>26</v>
      </c>
    </row>
    <row r="8347" spans="1:15" hidden="1" x14ac:dyDescent="0.3">
      <c r="A8347" t="s">
        <v>57</v>
      </c>
      <c r="B8347">
        <v>1189833</v>
      </c>
      <c r="C8347" s="1">
        <v>44207</v>
      </c>
      <c r="D8347" s="1" t="str">
        <f>TEXT(Table1[[#This Row],[Invoice Date]],"yyyy")</f>
        <v>2021</v>
      </c>
      <c r="E8347" t="s">
        <v>28</v>
      </c>
      <c r="F8347" t="s">
        <v>125</v>
      </c>
      <c r="G8347" t="s">
        <v>126</v>
      </c>
      <c r="H8347" t="s">
        <v>27</v>
      </c>
      <c r="I8347" t="str">
        <f>IF(ISNUMBER(SEARCH( "Women's",Table1[[#This Row],[Product]])), "Women","Male")</f>
        <v>Women</v>
      </c>
      <c r="J8347" t="str">
        <f>IF(ISNUMBER(SEARCH( "Apparel",Table1[[#This Row],[Product]])), "Apparel","Footwear")</f>
        <v>Footwear</v>
      </c>
      <c r="K8347" s="3">
        <v>45</v>
      </c>
      <c r="L8347">
        <v>425</v>
      </c>
      <c r="M8347" s="3">
        <v>19125</v>
      </c>
      <c r="N8347" s="3">
        <v>8606</v>
      </c>
      <c r="O8347" t="s">
        <v>26</v>
      </c>
    </row>
    <row r="8348" spans="1:15" hidden="1" x14ac:dyDescent="0.3">
      <c r="A8348" t="s">
        <v>57</v>
      </c>
      <c r="B8348">
        <v>1189833</v>
      </c>
      <c r="C8348" s="1">
        <v>44218</v>
      </c>
      <c r="D8348" s="1" t="str">
        <f>TEXT(Table1[[#This Row],[Invoice Date]],"yyyy")</f>
        <v>2021</v>
      </c>
      <c r="E8348" t="s">
        <v>28</v>
      </c>
      <c r="F8348" t="s">
        <v>125</v>
      </c>
      <c r="G8348" t="s">
        <v>126</v>
      </c>
      <c r="H8348" t="s">
        <v>34</v>
      </c>
      <c r="I8348" t="str">
        <f>IF(ISNUMBER(SEARCH( "Women's",Table1[[#This Row],[Product]])), "Women","Male")</f>
        <v>Male</v>
      </c>
      <c r="J8348" t="str">
        <f>IF(ISNUMBER(SEARCH( "Apparel",Table1[[#This Row],[Product]])), "Apparel","Footwear")</f>
        <v>Footwear</v>
      </c>
      <c r="K8348" s="3">
        <v>45</v>
      </c>
      <c r="L8348">
        <v>425</v>
      </c>
      <c r="M8348" s="3">
        <v>19125</v>
      </c>
      <c r="N8348" s="3">
        <v>5738</v>
      </c>
      <c r="O8348" t="s">
        <v>26</v>
      </c>
    </row>
    <row r="8349" spans="1:15" hidden="1" x14ac:dyDescent="0.3">
      <c r="A8349" t="s">
        <v>57</v>
      </c>
      <c r="B8349">
        <v>1189833</v>
      </c>
      <c r="C8349" s="1">
        <v>44219</v>
      </c>
      <c r="D8349" s="1" t="str">
        <f>TEXT(Table1[[#This Row],[Invoice Date]],"yyyy")</f>
        <v>2021</v>
      </c>
      <c r="E8349" t="s">
        <v>28</v>
      </c>
      <c r="F8349" t="s">
        <v>125</v>
      </c>
      <c r="G8349" t="s">
        <v>126</v>
      </c>
      <c r="H8349" t="s">
        <v>27</v>
      </c>
      <c r="I8349" t="str">
        <f>IF(ISNUMBER(SEARCH( "Women's",Table1[[#This Row],[Product]])), "Women","Male")</f>
        <v>Women</v>
      </c>
      <c r="J8349" t="str">
        <f>IF(ISNUMBER(SEARCH( "Apparel",Table1[[#This Row],[Product]])), "Apparel","Footwear")</f>
        <v>Footwear</v>
      </c>
      <c r="K8349" s="3">
        <v>45</v>
      </c>
      <c r="L8349">
        <v>425</v>
      </c>
      <c r="M8349" s="3">
        <v>19125</v>
      </c>
      <c r="N8349" s="3">
        <v>8606</v>
      </c>
      <c r="O8349" t="s">
        <v>26</v>
      </c>
    </row>
    <row r="8350" spans="1:15" hidden="1" x14ac:dyDescent="0.3">
      <c r="A8350" t="s">
        <v>57</v>
      </c>
      <c r="B8350">
        <v>1189833</v>
      </c>
      <c r="C8350" s="1">
        <v>44226</v>
      </c>
      <c r="D8350" s="1" t="str">
        <f>TEXT(Table1[[#This Row],[Invoice Date]],"yyyy")</f>
        <v>2021</v>
      </c>
      <c r="E8350" t="s">
        <v>28</v>
      </c>
      <c r="F8350" t="s">
        <v>125</v>
      </c>
      <c r="G8350" t="s">
        <v>126</v>
      </c>
      <c r="H8350" t="s">
        <v>50</v>
      </c>
      <c r="I8350" t="str">
        <f>IF(ISNUMBER(SEARCH( "Women's",Table1[[#This Row],[Product]])), "Women","Male")</f>
        <v>Women</v>
      </c>
      <c r="J8350" t="str">
        <f>IF(ISNUMBER(SEARCH( "Apparel",Table1[[#This Row],[Product]])), "Apparel","Footwear")</f>
        <v>Footwear</v>
      </c>
      <c r="K8350" s="3">
        <v>40</v>
      </c>
      <c r="L8350">
        <v>425</v>
      </c>
      <c r="M8350" s="3">
        <v>17000</v>
      </c>
      <c r="N8350" s="3">
        <v>6800</v>
      </c>
      <c r="O8350" t="s">
        <v>26</v>
      </c>
    </row>
    <row r="8351" spans="1:15" hidden="1" x14ac:dyDescent="0.3">
      <c r="A8351" t="s">
        <v>57</v>
      </c>
      <c r="B8351">
        <v>1189833</v>
      </c>
      <c r="C8351" s="1">
        <v>44238</v>
      </c>
      <c r="D8351" s="1" t="str">
        <f>TEXT(Table1[[#This Row],[Invoice Date]],"yyyy")</f>
        <v>2021</v>
      </c>
      <c r="E8351" t="s">
        <v>28</v>
      </c>
      <c r="F8351" t="s">
        <v>125</v>
      </c>
      <c r="G8351" t="s">
        <v>126</v>
      </c>
      <c r="H8351" t="s">
        <v>50</v>
      </c>
      <c r="I8351" t="str">
        <f>IF(ISNUMBER(SEARCH( "Women's",Table1[[#This Row],[Product]])), "Women","Male")</f>
        <v>Women</v>
      </c>
      <c r="J8351" t="str">
        <f>IF(ISNUMBER(SEARCH( "Apparel",Table1[[#This Row],[Product]])), "Apparel","Footwear")</f>
        <v>Footwear</v>
      </c>
      <c r="K8351" s="3">
        <v>45</v>
      </c>
      <c r="L8351">
        <v>425</v>
      </c>
      <c r="M8351" s="3">
        <v>19125</v>
      </c>
      <c r="N8351" s="3">
        <v>7650</v>
      </c>
      <c r="O8351" t="s">
        <v>26</v>
      </c>
    </row>
    <row r="8352" spans="1:15" hidden="1" x14ac:dyDescent="0.3">
      <c r="A8352" t="s">
        <v>57</v>
      </c>
      <c r="B8352">
        <v>1189833</v>
      </c>
      <c r="C8352" s="1">
        <v>44239</v>
      </c>
      <c r="D8352" s="1" t="str">
        <f>TEXT(Table1[[#This Row],[Invoice Date]],"yyyy")</f>
        <v>2021</v>
      </c>
      <c r="E8352" t="s">
        <v>28</v>
      </c>
      <c r="F8352" t="s">
        <v>125</v>
      </c>
      <c r="G8352" t="s">
        <v>126</v>
      </c>
      <c r="H8352" t="s">
        <v>64</v>
      </c>
      <c r="I8352" t="str">
        <f>IF(ISNUMBER(SEARCH( "Women's",Table1[[#This Row],[Product]])), "Women","Male")</f>
        <v>Male</v>
      </c>
      <c r="J8352" t="str">
        <f>IF(ISNUMBER(SEARCH( "Apparel",Table1[[#This Row],[Product]])), "Apparel","Footwear")</f>
        <v>Apparel</v>
      </c>
      <c r="K8352" s="3">
        <v>55</v>
      </c>
      <c r="L8352">
        <v>425</v>
      </c>
      <c r="M8352" s="3">
        <v>23375</v>
      </c>
      <c r="N8352" s="3">
        <v>14025</v>
      </c>
      <c r="O8352" t="s">
        <v>26</v>
      </c>
    </row>
    <row r="8353" spans="1:15" hidden="1" x14ac:dyDescent="0.3">
      <c r="A8353" t="s">
        <v>57</v>
      </c>
      <c r="B8353">
        <v>1189833</v>
      </c>
      <c r="C8353" s="1">
        <v>44255</v>
      </c>
      <c r="D8353" s="1" t="str">
        <f>TEXT(Table1[[#This Row],[Invoice Date]],"yyyy")</f>
        <v>2021</v>
      </c>
      <c r="E8353" t="s">
        <v>28</v>
      </c>
      <c r="F8353" t="s">
        <v>125</v>
      </c>
      <c r="G8353" t="s">
        <v>126</v>
      </c>
      <c r="H8353" t="s">
        <v>27</v>
      </c>
      <c r="I8353" t="str">
        <f>IF(ISNUMBER(SEARCH( "Women's",Table1[[#This Row],[Product]])), "Women","Male")</f>
        <v>Women</v>
      </c>
      <c r="J8353" t="str">
        <f>IF(ISNUMBER(SEARCH( "Apparel",Table1[[#This Row],[Product]])), "Apparel","Footwear")</f>
        <v>Footwear</v>
      </c>
      <c r="K8353" s="3">
        <v>40</v>
      </c>
      <c r="L8353">
        <v>425</v>
      </c>
      <c r="M8353" s="3">
        <v>17000</v>
      </c>
      <c r="N8353" s="3">
        <v>7650</v>
      </c>
      <c r="O8353" t="s">
        <v>26</v>
      </c>
    </row>
    <row r="8354" spans="1:15" hidden="1" x14ac:dyDescent="0.3">
      <c r="A8354" t="s">
        <v>57</v>
      </c>
      <c r="B8354">
        <v>1189833</v>
      </c>
      <c r="C8354" s="1">
        <v>44256</v>
      </c>
      <c r="D8354" s="1" t="str">
        <f>TEXT(Table1[[#This Row],[Invoice Date]],"yyyy")</f>
        <v>2021</v>
      </c>
      <c r="E8354" t="s">
        <v>28</v>
      </c>
      <c r="F8354" t="s">
        <v>125</v>
      </c>
      <c r="G8354" t="s">
        <v>126</v>
      </c>
      <c r="H8354" t="s">
        <v>50</v>
      </c>
      <c r="I8354" t="str">
        <f>IF(ISNUMBER(SEARCH( "Women's",Table1[[#This Row],[Product]])), "Women","Male")</f>
        <v>Women</v>
      </c>
      <c r="J8354" t="str">
        <f>IF(ISNUMBER(SEARCH( "Apparel",Table1[[#This Row],[Product]])), "Apparel","Footwear")</f>
        <v>Footwear</v>
      </c>
      <c r="K8354" s="3">
        <v>40</v>
      </c>
      <c r="L8354">
        <v>425</v>
      </c>
      <c r="M8354" s="3">
        <v>17000</v>
      </c>
      <c r="N8354" s="3">
        <v>6800</v>
      </c>
      <c r="O8354" t="s">
        <v>26</v>
      </c>
    </row>
    <row r="8355" spans="1:15" hidden="1" x14ac:dyDescent="0.3">
      <c r="A8355" t="s">
        <v>22</v>
      </c>
      <c r="B8355">
        <v>1197831</v>
      </c>
      <c r="C8355" s="1">
        <v>44282</v>
      </c>
      <c r="D8355" s="1" t="str">
        <f>TEXT(Table1[[#This Row],[Invoice Date]],"yyyy")</f>
        <v>2021</v>
      </c>
      <c r="E8355" t="s">
        <v>19</v>
      </c>
      <c r="F8355" t="s">
        <v>68</v>
      </c>
      <c r="G8355" t="s">
        <v>69</v>
      </c>
      <c r="H8355" t="s">
        <v>16</v>
      </c>
      <c r="I8355" t="str">
        <f>IF(ISNUMBER(SEARCH( "Women's",Table1[[#This Row],[Product]])), "Women","Male")</f>
        <v>Women</v>
      </c>
      <c r="J8355" t="str">
        <f>IF(ISNUMBER(SEARCH( "Apparel",Table1[[#This Row],[Product]])), "Apparel","Footwear")</f>
        <v>Apparel</v>
      </c>
      <c r="K8355" s="3">
        <v>35</v>
      </c>
      <c r="L8355">
        <v>425</v>
      </c>
      <c r="M8355" s="3">
        <v>14875</v>
      </c>
      <c r="N8355" s="3">
        <v>8181</v>
      </c>
      <c r="O8355" t="s">
        <v>26</v>
      </c>
    </row>
    <row r="8356" spans="1:15" hidden="1" x14ac:dyDescent="0.3">
      <c r="A8356" t="s">
        <v>22</v>
      </c>
      <c r="B8356">
        <v>1197831</v>
      </c>
      <c r="C8356" s="1">
        <v>44293</v>
      </c>
      <c r="D8356" s="1" t="str">
        <f>TEXT(Table1[[#This Row],[Invoice Date]],"yyyy")</f>
        <v>2021</v>
      </c>
      <c r="E8356" t="s">
        <v>19</v>
      </c>
      <c r="F8356" t="s">
        <v>68</v>
      </c>
      <c r="G8356" t="s">
        <v>69</v>
      </c>
      <c r="H8356" t="s">
        <v>64</v>
      </c>
      <c r="I8356" t="str">
        <f>IF(ISNUMBER(SEARCH( "Women's",Table1[[#This Row],[Product]])), "Women","Male")</f>
        <v>Male</v>
      </c>
      <c r="J8356" t="str">
        <f>IF(ISNUMBER(SEARCH( "Apparel",Table1[[#This Row],[Product]])), "Apparel","Footwear")</f>
        <v>Apparel</v>
      </c>
      <c r="K8356" s="3">
        <v>45</v>
      </c>
      <c r="L8356">
        <v>425</v>
      </c>
      <c r="M8356" s="3">
        <v>19125</v>
      </c>
      <c r="N8356" s="3">
        <v>6694</v>
      </c>
      <c r="O8356" t="s">
        <v>26</v>
      </c>
    </row>
    <row r="8357" spans="1:15" hidden="1" x14ac:dyDescent="0.3">
      <c r="A8357" t="s">
        <v>37</v>
      </c>
      <c r="B8357">
        <v>1185732</v>
      </c>
      <c r="C8357" s="1">
        <v>44337</v>
      </c>
      <c r="D8357" s="1" t="str">
        <f>TEXT(Table1[[#This Row],[Invoice Date]],"yyyy")</f>
        <v>2021</v>
      </c>
      <c r="E8357" t="s">
        <v>19</v>
      </c>
      <c r="F8357" t="s">
        <v>68</v>
      </c>
      <c r="G8357" t="s">
        <v>69</v>
      </c>
      <c r="H8357" t="s">
        <v>25</v>
      </c>
      <c r="I8357" t="str">
        <f>IF(ISNUMBER(SEARCH( "Women's",Table1[[#This Row],[Product]])), "Women","Male")</f>
        <v>Male</v>
      </c>
      <c r="J8357" t="str">
        <f>IF(ISNUMBER(SEARCH( "Apparel",Table1[[#This Row],[Product]])), "Apparel","Footwear")</f>
        <v>Footwear</v>
      </c>
      <c r="K8357" s="3">
        <v>35</v>
      </c>
      <c r="L8357">
        <v>425</v>
      </c>
      <c r="M8357" s="3">
        <v>14875</v>
      </c>
      <c r="N8357" s="3">
        <v>5950</v>
      </c>
      <c r="O8357" t="s">
        <v>26</v>
      </c>
    </row>
    <row r="8358" spans="1:15" hidden="1" x14ac:dyDescent="0.3">
      <c r="A8358" t="s">
        <v>22</v>
      </c>
      <c r="B8358">
        <v>1197831</v>
      </c>
      <c r="C8358" s="1">
        <v>44417</v>
      </c>
      <c r="D8358" s="1" t="str">
        <f>TEXT(Table1[[#This Row],[Invoice Date]],"yyyy")</f>
        <v>2021</v>
      </c>
      <c r="E8358" t="s">
        <v>19</v>
      </c>
      <c r="F8358" t="s">
        <v>23</v>
      </c>
      <c r="G8358" t="s">
        <v>24</v>
      </c>
      <c r="H8358" t="s">
        <v>27</v>
      </c>
      <c r="I8358" t="str">
        <f>IF(ISNUMBER(SEARCH( "Women's",Table1[[#This Row],[Product]])), "Women","Male")</f>
        <v>Women</v>
      </c>
      <c r="J8358" t="str">
        <f>IF(ISNUMBER(SEARCH( "Apparel",Table1[[#This Row],[Product]])), "Apparel","Footwear")</f>
        <v>Footwear</v>
      </c>
      <c r="K8358" s="3">
        <v>35</v>
      </c>
      <c r="L8358">
        <v>425</v>
      </c>
      <c r="M8358" s="3">
        <v>14875</v>
      </c>
      <c r="N8358" s="3">
        <v>5950</v>
      </c>
      <c r="O8358" t="s">
        <v>26</v>
      </c>
    </row>
    <row r="8359" spans="1:15" hidden="1" x14ac:dyDescent="0.3">
      <c r="A8359" t="s">
        <v>22</v>
      </c>
      <c r="B8359">
        <v>1197831</v>
      </c>
      <c r="C8359" s="1">
        <v>44454</v>
      </c>
      <c r="D8359" s="1" t="str">
        <f>TEXT(Table1[[#This Row],[Invoice Date]],"yyyy")</f>
        <v>2021</v>
      </c>
      <c r="E8359" t="s">
        <v>19</v>
      </c>
      <c r="F8359" t="s">
        <v>23</v>
      </c>
      <c r="G8359" t="s">
        <v>24</v>
      </c>
      <c r="H8359" t="s">
        <v>50</v>
      </c>
      <c r="I8359" t="str">
        <f>IF(ISNUMBER(SEARCH( "Women's",Table1[[#This Row],[Product]])), "Women","Male")</f>
        <v>Women</v>
      </c>
      <c r="J8359" t="str">
        <f>IF(ISNUMBER(SEARCH( "Apparel",Table1[[#This Row],[Product]])), "Apparel","Footwear")</f>
        <v>Footwear</v>
      </c>
      <c r="K8359" s="3">
        <v>50</v>
      </c>
      <c r="L8359">
        <v>425</v>
      </c>
      <c r="M8359" s="3">
        <v>21250</v>
      </c>
      <c r="N8359" s="3">
        <v>12750</v>
      </c>
      <c r="O8359" t="s">
        <v>26</v>
      </c>
    </row>
    <row r="8360" spans="1:15" hidden="1" x14ac:dyDescent="0.3">
      <c r="A8360" t="s">
        <v>22</v>
      </c>
      <c r="B8360">
        <v>1197831</v>
      </c>
      <c r="C8360" s="1">
        <v>44455</v>
      </c>
      <c r="D8360" s="1" t="str">
        <f>TEXT(Table1[[#This Row],[Invoice Date]],"yyyy")</f>
        <v>2021</v>
      </c>
      <c r="E8360" t="s">
        <v>19</v>
      </c>
      <c r="F8360" t="s">
        <v>23</v>
      </c>
      <c r="G8360" t="s">
        <v>24</v>
      </c>
      <c r="H8360" t="s">
        <v>64</v>
      </c>
      <c r="I8360" t="str">
        <f>IF(ISNUMBER(SEARCH( "Women's",Table1[[#This Row],[Product]])), "Women","Male")</f>
        <v>Male</v>
      </c>
      <c r="J8360" t="str">
        <f>IF(ISNUMBER(SEARCH( "Apparel",Table1[[#This Row],[Product]])), "Apparel","Footwear")</f>
        <v>Apparel</v>
      </c>
      <c r="K8360" s="3">
        <v>55</v>
      </c>
      <c r="L8360">
        <v>425</v>
      </c>
      <c r="M8360" s="3">
        <v>23375</v>
      </c>
      <c r="N8360" s="3">
        <v>10519</v>
      </c>
      <c r="O8360" t="s">
        <v>26</v>
      </c>
    </row>
    <row r="8361" spans="1:15" hidden="1" x14ac:dyDescent="0.3">
      <c r="A8361" t="s">
        <v>22</v>
      </c>
      <c r="B8361">
        <v>1197831</v>
      </c>
      <c r="C8361" s="1">
        <v>44473</v>
      </c>
      <c r="D8361" s="1" t="str">
        <f>TEXT(Table1[[#This Row],[Invoice Date]],"yyyy")</f>
        <v>2021</v>
      </c>
      <c r="E8361" t="s">
        <v>19</v>
      </c>
      <c r="F8361" t="s">
        <v>23</v>
      </c>
      <c r="G8361" t="s">
        <v>24</v>
      </c>
      <c r="H8361" t="s">
        <v>64</v>
      </c>
      <c r="I8361" t="str">
        <f>IF(ISNUMBER(SEARCH( "Women's",Table1[[#This Row],[Product]])), "Women","Male")</f>
        <v>Male</v>
      </c>
      <c r="J8361" t="str">
        <f>IF(ISNUMBER(SEARCH( "Apparel",Table1[[#This Row],[Product]])), "Apparel","Footwear")</f>
        <v>Apparel</v>
      </c>
      <c r="K8361" s="3">
        <v>50</v>
      </c>
      <c r="L8361">
        <v>425</v>
      </c>
      <c r="M8361" s="3">
        <v>21250</v>
      </c>
      <c r="N8361" s="3">
        <v>9563</v>
      </c>
      <c r="O8361" t="s">
        <v>26</v>
      </c>
    </row>
    <row r="8362" spans="1:15" hidden="1" x14ac:dyDescent="0.3">
      <c r="A8362" t="s">
        <v>45</v>
      </c>
      <c r="B8362">
        <v>1185732</v>
      </c>
      <c r="C8362" s="1">
        <v>44397</v>
      </c>
      <c r="D8362" s="1" t="str">
        <f>TEXT(Table1[[#This Row],[Invoice Date]],"yyyy")</f>
        <v>2021</v>
      </c>
      <c r="E8362" t="s">
        <v>42</v>
      </c>
      <c r="F8362" t="s">
        <v>131</v>
      </c>
      <c r="G8362" t="s">
        <v>132</v>
      </c>
      <c r="H8362" t="s">
        <v>34</v>
      </c>
      <c r="I8362" t="str">
        <f>IF(ISNUMBER(SEARCH( "Women's",Table1[[#This Row],[Product]])), "Women","Male")</f>
        <v>Male</v>
      </c>
      <c r="J8362" t="str">
        <f>IF(ISNUMBER(SEARCH( "Apparel",Table1[[#This Row],[Product]])), "Apparel","Footwear")</f>
        <v>Footwear</v>
      </c>
      <c r="K8362" s="3">
        <v>60</v>
      </c>
      <c r="L8362">
        <v>425</v>
      </c>
      <c r="M8362" s="3">
        <v>25500</v>
      </c>
      <c r="N8362" s="3">
        <v>8925</v>
      </c>
      <c r="O8362" t="s">
        <v>26</v>
      </c>
    </row>
    <row r="8363" spans="1:15" hidden="1" x14ac:dyDescent="0.3">
      <c r="A8363" t="s">
        <v>45</v>
      </c>
      <c r="B8363">
        <v>1185732</v>
      </c>
      <c r="C8363" s="1">
        <v>44429</v>
      </c>
      <c r="D8363" s="1" t="str">
        <f>TEXT(Table1[[#This Row],[Invoice Date]],"yyyy")</f>
        <v>2021</v>
      </c>
      <c r="E8363" t="s">
        <v>42</v>
      </c>
      <c r="F8363" t="s">
        <v>131</v>
      </c>
      <c r="G8363" t="s">
        <v>132</v>
      </c>
      <c r="H8363" t="s">
        <v>34</v>
      </c>
      <c r="I8363" t="str">
        <f>IF(ISNUMBER(SEARCH( "Women's",Table1[[#This Row],[Product]])), "Women","Male")</f>
        <v>Male</v>
      </c>
      <c r="J8363" t="str">
        <f>IF(ISNUMBER(SEARCH( "Apparel",Table1[[#This Row],[Product]])), "Apparel","Footwear")</f>
        <v>Footwear</v>
      </c>
      <c r="K8363" s="3">
        <v>60</v>
      </c>
      <c r="L8363">
        <v>425</v>
      </c>
      <c r="M8363" s="3">
        <v>25500</v>
      </c>
      <c r="N8363" s="3">
        <v>8925</v>
      </c>
      <c r="O8363" t="s">
        <v>26</v>
      </c>
    </row>
    <row r="8364" spans="1:15" hidden="1" x14ac:dyDescent="0.3">
      <c r="A8364" t="s">
        <v>45</v>
      </c>
      <c r="B8364">
        <v>1185732</v>
      </c>
      <c r="C8364" s="1">
        <v>44521</v>
      </c>
      <c r="D8364" s="1" t="str">
        <f>TEXT(Table1[[#This Row],[Invoice Date]],"yyyy")</f>
        <v>2021</v>
      </c>
      <c r="E8364" t="s">
        <v>42</v>
      </c>
      <c r="F8364" t="s">
        <v>131</v>
      </c>
      <c r="G8364" t="s">
        <v>132</v>
      </c>
      <c r="H8364" t="s">
        <v>25</v>
      </c>
      <c r="I8364" t="str">
        <f>IF(ISNUMBER(SEARCH( "Women's",Table1[[#This Row],[Product]])), "Women","Male")</f>
        <v>Male</v>
      </c>
      <c r="J8364" t="str">
        <f>IF(ISNUMBER(SEARCH( "Apparel",Table1[[#This Row],[Product]])), "Apparel","Footwear")</f>
        <v>Footwear</v>
      </c>
      <c r="K8364" s="3">
        <v>75</v>
      </c>
      <c r="L8364">
        <v>425</v>
      </c>
      <c r="M8364" s="3">
        <v>31875</v>
      </c>
      <c r="N8364" s="3">
        <v>11156</v>
      </c>
      <c r="O8364" t="s">
        <v>26</v>
      </c>
    </row>
    <row r="8365" spans="1:15" hidden="1" x14ac:dyDescent="0.3">
      <c r="A8365" t="s">
        <v>37</v>
      </c>
      <c r="B8365">
        <v>1128299</v>
      </c>
      <c r="C8365" s="1">
        <v>44206</v>
      </c>
      <c r="D8365" s="1" t="str">
        <f>TEXT(Table1[[#This Row],[Invoice Date]],"yyyy")</f>
        <v>2021</v>
      </c>
      <c r="E8365" t="s">
        <v>42</v>
      </c>
      <c r="F8365" t="s">
        <v>131</v>
      </c>
      <c r="G8365" t="s">
        <v>132</v>
      </c>
      <c r="H8365" t="s">
        <v>16</v>
      </c>
      <c r="I8365" t="str">
        <f>IF(ISNUMBER(SEARCH( "Women's",Table1[[#This Row],[Product]])), "Women","Male")</f>
        <v>Women</v>
      </c>
      <c r="J8365" t="str">
        <f>IF(ISNUMBER(SEARCH( "Apparel",Table1[[#This Row],[Product]])), "Apparel","Footwear")</f>
        <v>Apparel</v>
      </c>
      <c r="K8365" s="3">
        <v>45</v>
      </c>
      <c r="L8365">
        <v>425</v>
      </c>
      <c r="M8365" s="3">
        <v>19125</v>
      </c>
      <c r="N8365" s="3">
        <v>7650</v>
      </c>
      <c r="O8365" t="s">
        <v>26</v>
      </c>
    </row>
    <row r="8366" spans="1:15" hidden="1" x14ac:dyDescent="0.3">
      <c r="A8366" t="s">
        <v>12</v>
      </c>
      <c r="B8366">
        <v>1128299</v>
      </c>
      <c r="C8366" s="1">
        <v>44510</v>
      </c>
      <c r="D8366" s="1" t="str">
        <f>TEXT(Table1[[#This Row],[Invoice Date]],"yyyy")</f>
        <v>2021</v>
      </c>
      <c r="E8366" t="s">
        <v>42</v>
      </c>
      <c r="F8366" t="s">
        <v>123</v>
      </c>
      <c r="G8366" t="s">
        <v>124</v>
      </c>
      <c r="H8366" t="s">
        <v>27</v>
      </c>
      <c r="I8366" t="str">
        <f>IF(ISNUMBER(SEARCH( "Women's",Table1[[#This Row],[Product]])), "Women","Male")</f>
        <v>Women</v>
      </c>
      <c r="J8366" t="str">
        <f>IF(ISNUMBER(SEARCH( "Apparel",Table1[[#This Row],[Product]])), "Apparel","Footwear")</f>
        <v>Footwear</v>
      </c>
      <c r="K8366" s="3">
        <v>55</v>
      </c>
      <c r="L8366">
        <v>425</v>
      </c>
      <c r="M8366" s="3">
        <v>23375</v>
      </c>
      <c r="N8366" s="3">
        <v>5844</v>
      </c>
      <c r="O8366" t="s">
        <v>26</v>
      </c>
    </row>
    <row r="8367" spans="1:15" hidden="1" x14ac:dyDescent="0.3">
      <c r="A8367" t="s">
        <v>22</v>
      </c>
      <c r="B8367">
        <v>1128299</v>
      </c>
      <c r="C8367" s="1">
        <v>44539</v>
      </c>
      <c r="D8367" s="1" t="str">
        <f>TEXT(Table1[[#This Row],[Invoice Date]],"yyyy")</f>
        <v>2021</v>
      </c>
      <c r="E8367" t="s">
        <v>42</v>
      </c>
      <c r="F8367" t="s">
        <v>123</v>
      </c>
      <c r="G8367" t="s">
        <v>124</v>
      </c>
      <c r="H8367" t="s">
        <v>64</v>
      </c>
      <c r="I8367" t="str">
        <f>IF(ISNUMBER(SEARCH( "Women's",Table1[[#This Row],[Product]])), "Women","Male")</f>
        <v>Male</v>
      </c>
      <c r="J8367" t="str">
        <f>IF(ISNUMBER(SEARCH( "Apparel",Table1[[#This Row],[Product]])), "Apparel","Footwear")</f>
        <v>Apparel</v>
      </c>
      <c r="K8367" s="3">
        <v>90</v>
      </c>
      <c r="L8367">
        <v>425</v>
      </c>
      <c r="M8367" s="3">
        <v>38250</v>
      </c>
      <c r="N8367" s="3">
        <v>5738</v>
      </c>
      <c r="O8367" t="s">
        <v>26</v>
      </c>
    </row>
    <row r="8368" spans="1:15" hidden="1" x14ac:dyDescent="0.3">
      <c r="A8368" t="s">
        <v>22</v>
      </c>
      <c r="B8368">
        <v>1128299</v>
      </c>
      <c r="C8368" s="1">
        <v>44213</v>
      </c>
      <c r="D8368" s="1" t="str">
        <f>TEXT(Table1[[#This Row],[Invoice Date]],"yyyy")</f>
        <v>2021</v>
      </c>
      <c r="E8368" t="s">
        <v>42</v>
      </c>
      <c r="F8368" t="s">
        <v>123</v>
      </c>
      <c r="G8368" t="s">
        <v>124</v>
      </c>
      <c r="H8368" t="s">
        <v>25</v>
      </c>
      <c r="I8368" t="str">
        <f>IF(ISNUMBER(SEARCH( "Women's",Table1[[#This Row],[Product]])), "Women","Male")</f>
        <v>Male</v>
      </c>
      <c r="J8368" t="str">
        <f>IF(ISNUMBER(SEARCH( "Apparel",Table1[[#This Row],[Product]])), "Apparel","Footwear")</f>
        <v>Footwear</v>
      </c>
      <c r="K8368" s="3">
        <v>40</v>
      </c>
      <c r="L8368">
        <v>425</v>
      </c>
      <c r="M8368" s="3">
        <v>17000</v>
      </c>
      <c r="N8368" s="3">
        <v>5100</v>
      </c>
      <c r="O8368" t="s">
        <v>26</v>
      </c>
    </row>
    <row r="8369" spans="1:15" hidden="1" x14ac:dyDescent="0.3">
      <c r="A8369" t="s">
        <v>22</v>
      </c>
      <c r="B8369">
        <v>1128299</v>
      </c>
      <c r="C8369" s="1">
        <v>44213</v>
      </c>
      <c r="D8369" s="1" t="str">
        <f>TEXT(Table1[[#This Row],[Invoice Date]],"yyyy")</f>
        <v>2021</v>
      </c>
      <c r="E8369" t="s">
        <v>42</v>
      </c>
      <c r="F8369" t="s">
        <v>123</v>
      </c>
      <c r="G8369" t="s">
        <v>124</v>
      </c>
      <c r="H8369" t="s">
        <v>34</v>
      </c>
      <c r="I8369" t="str">
        <f>IF(ISNUMBER(SEARCH( "Women's",Table1[[#This Row],[Product]])), "Women","Male")</f>
        <v>Male</v>
      </c>
      <c r="J8369" t="str">
        <f>IF(ISNUMBER(SEARCH( "Apparel",Table1[[#This Row],[Product]])), "Apparel","Footwear")</f>
        <v>Footwear</v>
      </c>
      <c r="K8369" s="3">
        <v>50</v>
      </c>
      <c r="L8369">
        <v>425</v>
      </c>
      <c r="M8369" s="3">
        <v>21250</v>
      </c>
      <c r="N8369" s="3">
        <v>5313</v>
      </c>
      <c r="O8369" t="s">
        <v>26</v>
      </c>
    </row>
    <row r="8370" spans="1:15" hidden="1" x14ac:dyDescent="0.3">
      <c r="A8370" t="s">
        <v>22</v>
      </c>
      <c r="B8370">
        <v>1128299</v>
      </c>
      <c r="C8370" s="1">
        <v>44213</v>
      </c>
      <c r="D8370" s="1" t="str">
        <f>TEXT(Table1[[#This Row],[Invoice Date]],"yyyy")</f>
        <v>2021</v>
      </c>
      <c r="E8370" t="s">
        <v>42</v>
      </c>
      <c r="F8370" t="s">
        <v>123</v>
      </c>
      <c r="G8370" t="s">
        <v>124</v>
      </c>
      <c r="H8370" t="s">
        <v>27</v>
      </c>
      <c r="I8370" t="str">
        <f>IF(ISNUMBER(SEARCH( "Women's",Table1[[#This Row],[Product]])), "Women","Male")</f>
        <v>Women</v>
      </c>
      <c r="J8370" t="str">
        <f>IF(ISNUMBER(SEARCH( "Apparel",Table1[[#This Row],[Product]])), "Apparel","Footwear")</f>
        <v>Footwear</v>
      </c>
      <c r="K8370" s="3">
        <v>50</v>
      </c>
      <c r="L8370">
        <v>425</v>
      </c>
      <c r="M8370" s="3">
        <v>21250</v>
      </c>
      <c r="N8370" s="3">
        <v>6375</v>
      </c>
      <c r="O8370" t="s">
        <v>26</v>
      </c>
    </row>
    <row r="8371" spans="1:15" hidden="1" x14ac:dyDescent="0.3">
      <c r="A8371" t="s">
        <v>22</v>
      </c>
      <c r="B8371">
        <v>1128299</v>
      </c>
      <c r="C8371" s="1">
        <v>44244</v>
      </c>
      <c r="D8371" s="1" t="str">
        <f>TEXT(Table1[[#This Row],[Invoice Date]],"yyyy")</f>
        <v>2021</v>
      </c>
      <c r="E8371" t="s">
        <v>42</v>
      </c>
      <c r="F8371" t="s">
        <v>123</v>
      </c>
      <c r="G8371" t="s">
        <v>124</v>
      </c>
      <c r="H8371" t="s">
        <v>34</v>
      </c>
      <c r="I8371" t="str">
        <f>IF(ISNUMBER(SEARCH( "Women's",Table1[[#This Row],[Product]])), "Women","Male")</f>
        <v>Male</v>
      </c>
      <c r="J8371" t="str">
        <f>IF(ISNUMBER(SEARCH( "Apparel",Table1[[#This Row],[Product]])), "Apparel","Footwear")</f>
        <v>Footwear</v>
      </c>
      <c r="K8371" s="3">
        <v>50</v>
      </c>
      <c r="L8371">
        <v>425</v>
      </c>
      <c r="M8371" s="3">
        <v>21250</v>
      </c>
      <c r="N8371" s="3">
        <v>5313</v>
      </c>
      <c r="O8371" t="s">
        <v>26</v>
      </c>
    </row>
    <row r="8372" spans="1:15" hidden="1" x14ac:dyDescent="0.3">
      <c r="A8372" t="s">
        <v>22</v>
      </c>
      <c r="B8372">
        <v>1128299</v>
      </c>
      <c r="C8372" s="1">
        <v>44244</v>
      </c>
      <c r="D8372" s="1" t="str">
        <f>TEXT(Table1[[#This Row],[Invoice Date]],"yyyy")</f>
        <v>2021</v>
      </c>
      <c r="E8372" t="s">
        <v>42</v>
      </c>
      <c r="F8372" t="s">
        <v>123</v>
      </c>
      <c r="G8372" t="s">
        <v>124</v>
      </c>
      <c r="H8372" t="s">
        <v>27</v>
      </c>
      <c r="I8372" t="str">
        <f>IF(ISNUMBER(SEARCH( "Women's",Table1[[#This Row],[Product]])), "Women","Male")</f>
        <v>Women</v>
      </c>
      <c r="J8372" t="str">
        <f>IF(ISNUMBER(SEARCH( "Apparel",Table1[[#This Row],[Product]])), "Apparel","Footwear")</f>
        <v>Footwear</v>
      </c>
      <c r="K8372" s="3">
        <v>50</v>
      </c>
      <c r="L8372">
        <v>425</v>
      </c>
      <c r="M8372" s="3">
        <v>21250</v>
      </c>
      <c r="N8372" s="3">
        <v>6375</v>
      </c>
      <c r="O8372" t="s">
        <v>26</v>
      </c>
    </row>
    <row r="8373" spans="1:15" hidden="1" x14ac:dyDescent="0.3">
      <c r="A8373" t="s">
        <v>22</v>
      </c>
      <c r="B8373">
        <v>1128299</v>
      </c>
      <c r="C8373" s="1">
        <v>44271</v>
      </c>
      <c r="D8373" s="1" t="str">
        <f>TEXT(Table1[[#This Row],[Invoice Date]],"yyyy")</f>
        <v>2021</v>
      </c>
      <c r="E8373" t="s">
        <v>13</v>
      </c>
      <c r="F8373" t="s">
        <v>14</v>
      </c>
      <c r="G8373" t="s">
        <v>15</v>
      </c>
      <c r="H8373" t="s">
        <v>27</v>
      </c>
      <c r="I8373" t="str">
        <f>IF(ISNUMBER(SEARCH( "Women's",Table1[[#This Row],[Product]])), "Women","Male")</f>
        <v>Women</v>
      </c>
      <c r="J8373" t="str">
        <f>IF(ISNUMBER(SEARCH( "Apparel",Table1[[#This Row],[Product]])), "Apparel","Footwear")</f>
        <v>Footwear</v>
      </c>
      <c r="K8373" s="3">
        <v>65</v>
      </c>
      <c r="L8373">
        <v>425</v>
      </c>
      <c r="M8373" s="3">
        <v>27625</v>
      </c>
      <c r="N8373" s="3">
        <v>8288</v>
      </c>
      <c r="O8373" t="s">
        <v>26</v>
      </c>
    </row>
    <row r="8374" spans="1:15" hidden="1" x14ac:dyDescent="0.3">
      <c r="A8374" t="s">
        <v>12</v>
      </c>
      <c r="B8374">
        <v>1128299</v>
      </c>
      <c r="C8374" s="1">
        <v>44334</v>
      </c>
      <c r="D8374" s="1" t="str">
        <f>TEXT(Table1[[#This Row],[Invoice Date]],"yyyy")</f>
        <v>2021</v>
      </c>
      <c r="E8374" t="s">
        <v>13</v>
      </c>
      <c r="F8374" t="s">
        <v>14</v>
      </c>
      <c r="G8374" t="s">
        <v>15</v>
      </c>
      <c r="H8374" t="s">
        <v>34</v>
      </c>
      <c r="I8374" t="str">
        <f>IF(ISNUMBER(SEARCH( "Women's",Table1[[#This Row],[Product]])), "Women","Male")</f>
        <v>Male</v>
      </c>
      <c r="J8374" t="str">
        <f>IF(ISNUMBER(SEARCH( "Apparel",Table1[[#This Row],[Product]])), "Apparel","Footwear")</f>
        <v>Footwear</v>
      </c>
      <c r="K8374" s="3">
        <v>65</v>
      </c>
      <c r="L8374">
        <v>425</v>
      </c>
      <c r="M8374" s="3">
        <v>27625</v>
      </c>
      <c r="N8374" s="3">
        <v>6906</v>
      </c>
      <c r="O8374" t="s">
        <v>26</v>
      </c>
    </row>
    <row r="8375" spans="1:15" hidden="1" x14ac:dyDescent="0.3">
      <c r="A8375" t="s">
        <v>12</v>
      </c>
      <c r="B8375">
        <v>1128299</v>
      </c>
      <c r="C8375" s="1">
        <v>44334</v>
      </c>
      <c r="D8375" s="1" t="str">
        <f>TEXT(Table1[[#This Row],[Invoice Date]],"yyyy")</f>
        <v>2021</v>
      </c>
      <c r="E8375" t="s">
        <v>13</v>
      </c>
      <c r="F8375" t="s">
        <v>14</v>
      </c>
      <c r="G8375" t="s">
        <v>15</v>
      </c>
      <c r="H8375" t="s">
        <v>27</v>
      </c>
      <c r="I8375" t="str">
        <f>IF(ISNUMBER(SEARCH( "Women's",Table1[[#This Row],[Product]])), "Women","Male")</f>
        <v>Women</v>
      </c>
      <c r="J8375" t="str">
        <f>IF(ISNUMBER(SEARCH( "Apparel",Table1[[#This Row],[Product]])), "Apparel","Footwear")</f>
        <v>Footwear</v>
      </c>
      <c r="K8375" s="3">
        <v>65</v>
      </c>
      <c r="L8375">
        <v>425</v>
      </c>
      <c r="M8375" s="3">
        <v>27625</v>
      </c>
      <c r="N8375" s="3">
        <v>8288</v>
      </c>
      <c r="O8375" t="s">
        <v>26</v>
      </c>
    </row>
    <row r="8376" spans="1:15" hidden="1" x14ac:dyDescent="0.3">
      <c r="A8376" t="s">
        <v>18</v>
      </c>
      <c r="B8376">
        <v>1185732</v>
      </c>
      <c r="C8376" s="1">
        <v>44263</v>
      </c>
      <c r="D8376" s="1" t="str">
        <f>TEXT(Table1[[#This Row],[Invoice Date]],"yyyy")</f>
        <v>2021</v>
      </c>
      <c r="E8376" t="s">
        <v>38</v>
      </c>
      <c r="F8376" t="s">
        <v>39</v>
      </c>
      <c r="G8376" t="s">
        <v>95</v>
      </c>
      <c r="H8376" t="s">
        <v>50</v>
      </c>
      <c r="I8376" t="str">
        <f>IF(ISNUMBER(SEARCH( "Women's",Table1[[#This Row],[Product]])), "Women","Male")</f>
        <v>Women</v>
      </c>
      <c r="J8376" t="str">
        <f>IF(ISNUMBER(SEARCH( "Apparel",Table1[[#This Row],[Product]])), "Apparel","Footwear")</f>
        <v>Footwear</v>
      </c>
      <c r="K8376" s="3">
        <v>40</v>
      </c>
      <c r="L8376">
        <v>425</v>
      </c>
      <c r="M8376" s="3">
        <v>17000</v>
      </c>
      <c r="N8376" s="3">
        <v>5100</v>
      </c>
      <c r="O8376" t="s">
        <v>31</v>
      </c>
    </row>
    <row r="8377" spans="1:15" hidden="1" x14ac:dyDescent="0.3">
      <c r="A8377" t="s">
        <v>57</v>
      </c>
      <c r="B8377">
        <v>1185732</v>
      </c>
      <c r="C8377" s="1">
        <v>44239</v>
      </c>
      <c r="D8377" s="1" t="str">
        <f>TEXT(Table1[[#This Row],[Invoice Date]],"yyyy")</f>
        <v>2021</v>
      </c>
      <c r="E8377" t="s">
        <v>42</v>
      </c>
      <c r="F8377" t="s">
        <v>96</v>
      </c>
      <c r="G8377" t="s">
        <v>97</v>
      </c>
      <c r="H8377" t="s">
        <v>50</v>
      </c>
      <c r="I8377" t="str">
        <f>IF(ISNUMBER(SEARCH( "Women's",Table1[[#This Row],[Product]])), "Women","Male")</f>
        <v>Women</v>
      </c>
      <c r="J8377" t="str">
        <f>IF(ISNUMBER(SEARCH( "Apparel",Table1[[#This Row],[Product]])), "Apparel","Footwear")</f>
        <v>Footwear</v>
      </c>
      <c r="K8377" s="3">
        <v>35</v>
      </c>
      <c r="L8377">
        <v>425</v>
      </c>
      <c r="M8377" s="3">
        <v>14875</v>
      </c>
      <c r="N8377" s="3">
        <v>5206</v>
      </c>
      <c r="O8377" t="s">
        <v>31</v>
      </c>
    </row>
    <row r="8378" spans="1:15" hidden="1" x14ac:dyDescent="0.3">
      <c r="A8378" t="s">
        <v>57</v>
      </c>
      <c r="B8378">
        <v>1185732</v>
      </c>
      <c r="C8378" s="1">
        <v>44297</v>
      </c>
      <c r="D8378" s="1" t="str">
        <f>TEXT(Table1[[#This Row],[Invoice Date]],"yyyy")</f>
        <v>2021</v>
      </c>
      <c r="E8378" t="s">
        <v>42</v>
      </c>
      <c r="F8378" t="s">
        <v>96</v>
      </c>
      <c r="G8378" t="s">
        <v>97</v>
      </c>
      <c r="H8378" t="s">
        <v>50</v>
      </c>
      <c r="I8378" t="str">
        <f>IF(ISNUMBER(SEARCH( "Women's",Table1[[#This Row],[Product]])), "Women","Male")</f>
        <v>Women</v>
      </c>
      <c r="J8378" t="str">
        <f>IF(ISNUMBER(SEARCH( "Apparel",Table1[[#This Row],[Product]])), "Apparel","Footwear")</f>
        <v>Footwear</v>
      </c>
      <c r="K8378" s="3">
        <v>35</v>
      </c>
      <c r="L8378">
        <v>425</v>
      </c>
      <c r="M8378" s="3">
        <v>14875</v>
      </c>
      <c r="N8378" s="3">
        <v>5206</v>
      </c>
      <c r="O8378" t="s">
        <v>31</v>
      </c>
    </row>
    <row r="8379" spans="1:15" hidden="1" x14ac:dyDescent="0.3">
      <c r="A8379" t="s">
        <v>57</v>
      </c>
      <c r="B8379">
        <v>1185732</v>
      </c>
      <c r="C8379" s="1">
        <v>44297</v>
      </c>
      <c r="D8379" s="1" t="str">
        <f>TEXT(Table1[[#This Row],[Invoice Date]],"yyyy")</f>
        <v>2021</v>
      </c>
      <c r="E8379" t="s">
        <v>42</v>
      </c>
      <c r="F8379" t="s">
        <v>96</v>
      </c>
      <c r="G8379" t="s">
        <v>97</v>
      </c>
      <c r="H8379" t="s">
        <v>64</v>
      </c>
      <c r="I8379" t="str">
        <f>IF(ISNUMBER(SEARCH( "Women's",Table1[[#This Row],[Product]])), "Women","Male")</f>
        <v>Male</v>
      </c>
      <c r="J8379" t="str">
        <f>IF(ISNUMBER(SEARCH( "Apparel",Table1[[#This Row],[Product]])), "Apparel","Footwear")</f>
        <v>Apparel</v>
      </c>
      <c r="K8379" s="3">
        <v>50</v>
      </c>
      <c r="L8379">
        <v>425</v>
      </c>
      <c r="M8379" s="3">
        <v>21250</v>
      </c>
      <c r="N8379" s="3">
        <v>6375</v>
      </c>
      <c r="O8379" t="s">
        <v>31</v>
      </c>
    </row>
    <row r="8380" spans="1:15" hidden="1" x14ac:dyDescent="0.3">
      <c r="A8380" t="s">
        <v>37</v>
      </c>
      <c r="B8380">
        <v>1128299</v>
      </c>
      <c r="C8380" s="1">
        <v>44432</v>
      </c>
      <c r="D8380" s="1" t="str">
        <f>TEXT(Table1[[#This Row],[Invoice Date]],"yyyy")</f>
        <v>2021</v>
      </c>
      <c r="E8380" t="s">
        <v>13</v>
      </c>
      <c r="F8380" t="s">
        <v>93</v>
      </c>
      <c r="G8380" t="s">
        <v>94</v>
      </c>
      <c r="H8380" t="s">
        <v>50</v>
      </c>
      <c r="I8380" t="str">
        <f>IF(ISNUMBER(SEARCH( "Women's",Table1[[#This Row],[Product]])), "Women","Male")</f>
        <v>Women</v>
      </c>
      <c r="J8380" t="str">
        <f>IF(ISNUMBER(SEARCH( "Apparel",Table1[[#This Row],[Product]])), "Apparel","Footwear")</f>
        <v>Footwear</v>
      </c>
      <c r="K8380" s="3">
        <v>70</v>
      </c>
      <c r="L8380">
        <v>425</v>
      </c>
      <c r="M8380" s="3">
        <v>29750</v>
      </c>
      <c r="N8380" s="3">
        <v>10413</v>
      </c>
      <c r="O8380" t="s">
        <v>31</v>
      </c>
    </row>
    <row r="8381" spans="1:15" hidden="1" x14ac:dyDescent="0.3">
      <c r="A8381" t="s">
        <v>37</v>
      </c>
      <c r="B8381">
        <v>1128299</v>
      </c>
      <c r="C8381" s="1">
        <v>44432</v>
      </c>
      <c r="D8381" s="1" t="str">
        <f>TEXT(Table1[[#This Row],[Invoice Date]],"yyyy")</f>
        <v>2021</v>
      </c>
      <c r="E8381" t="s">
        <v>13</v>
      </c>
      <c r="F8381" t="s">
        <v>93</v>
      </c>
      <c r="G8381" t="s">
        <v>94</v>
      </c>
      <c r="H8381" t="s">
        <v>64</v>
      </c>
      <c r="I8381" t="str">
        <f>IF(ISNUMBER(SEARCH( "Women's",Table1[[#This Row],[Product]])), "Women","Male")</f>
        <v>Male</v>
      </c>
      <c r="J8381" t="str">
        <f>IF(ISNUMBER(SEARCH( "Apparel",Table1[[#This Row],[Product]])), "Apparel","Footwear")</f>
        <v>Apparel</v>
      </c>
      <c r="K8381" s="3">
        <v>70</v>
      </c>
      <c r="L8381">
        <v>425</v>
      </c>
      <c r="M8381" s="3">
        <v>29750</v>
      </c>
      <c r="N8381" s="3">
        <v>11900</v>
      </c>
      <c r="O8381" t="s">
        <v>31</v>
      </c>
    </row>
    <row r="8382" spans="1:15" hidden="1" x14ac:dyDescent="0.3">
      <c r="A8382" t="s">
        <v>37</v>
      </c>
      <c r="B8382">
        <v>1128299</v>
      </c>
      <c r="C8382" s="1">
        <v>44524</v>
      </c>
      <c r="D8382" s="1" t="str">
        <f>TEXT(Table1[[#This Row],[Invoice Date]],"yyyy")</f>
        <v>2021</v>
      </c>
      <c r="E8382" t="s">
        <v>13</v>
      </c>
      <c r="F8382" t="s">
        <v>93</v>
      </c>
      <c r="G8382" t="s">
        <v>94</v>
      </c>
      <c r="H8382" t="s">
        <v>64</v>
      </c>
      <c r="I8382" t="str">
        <f>IF(ISNUMBER(SEARCH( "Women's",Table1[[#This Row],[Product]])), "Women","Male")</f>
        <v>Male</v>
      </c>
      <c r="J8382" t="str">
        <f>IF(ISNUMBER(SEARCH( "Apparel",Table1[[#This Row],[Product]])), "Apparel","Footwear")</f>
        <v>Apparel</v>
      </c>
      <c r="K8382" s="3">
        <v>75</v>
      </c>
      <c r="L8382">
        <v>425</v>
      </c>
      <c r="M8382" s="3">
        <v>31875</v>
      </c>
      <c r="N8382" s="3">
        <v>12750</v>
      </c>
      <c r="O8382" t="s">
        <v>31</v>
      </c>
    </row>
    <row r="8383" spans="1:15" hidden="1" x14ac:dyDescent="0.3">
      <c r="A8383" t="s">
        <v>22</v>
      </c>
      <c r="B8383">
        <v>1185732</v>
      </c>
      <c r="C8383" s="1">
        <v>44302</v>
      </c>
      <c r="D8383" s="1" t="str">
        <f>TEXT(Table1[[#This Row],[Invoice Date]],"yyyy")</f>
        <v>2021</v>
      </c>
      <c r="E8383" t="s">
        <v>28</v>
      </c>
      <c r="F8383" t="s">
        <v>40</v>
      </c>
      <c r="G8383" t="s">
        <v>41</v>
      </c>
      <c r="H8383" t="s">
        <v>34</v>
      </c>
      <c r="I8383" t="str">
        <f>IF(ISNUMBER(SEARCH( "Women's",Table1[[#This Row],[Product]])), "Women","Male")</f>
        <v>Male</v>
      </c>
      <c r="J8383" t="str">
        <f>IF(ISNUMBER(SEARCH( "Apparel",Table1[[#This Row],[Product]])), "Apparel","Footwear")</f>
        <v>Footwear</v>
      </c>
      <c r="K8383" s="3">
        <v>40</v>
      </c>
      <c r="L8383">
        <v>425</v>
      </c>
      <c r="M8383" s="3">
        <v>17000</v>
      </c>
      <c r="N8383" s="3">
        <v>6800</v>
      </c>
      <c r="O8383" t="s">
        <v>31</v>
      </c>
    </row>
    <row r="8384" spans="1:15" hidden="1" x14ac:dyDescent="0.3">
      <c r="A8384" t="s">
        <v>22</v>
      </c>
      <c r="B8384">
        <v>1185732</v>
      </c>
      <c r="C8384" s="1">
        <v>44486</v>
      </c>
      <c r="D8384" s="1" t="str">
        <f>TEXT(Table1[[#This Row],[Invoice Date]],"yyyy")</f>
        <v>2021</v>
      </c>
      <c r="E8384" t="s">
        <v>28</v>
      </c>
      <c r="F8384" t="s">
        <v>40</v>
      </c>
      <c r="G8384" t="s">
        <v>41</v>
      </c>
      <c r="H8384" t="s">
        <v>27</v>
      </c>
      <c r="I8384" t="str">
        <f>IF(ISNUMBER(SEARCH( "Women's",Table1[[#This Row],[Product]])), "Women","Male")</f>
        <v>Women</v>
      </c>
      <c r="J8384" t="str">
        <f>IF(ISNUMBER(SEARCH( "Apparel",Table1[[#This Row],[Product]])), "Apparel","Footwear")</f>
        <v>Footwear</v>
      </c>
      <c r="K8384" s="3">
        <v>40</v>
      </c>
      <c r="L8384">
        <v>425</v>
      </c>
      <c r="M8384" s="3">
        <v>17000</v>
      </c>
      <c r="N8384" s="3">
        <v>5100</v>
      </c>
      <c r="O8384" t="s">
        <v>31</v>
      </c>
    </row>
    <row r="8385" spans="1:15" hidden="1" x14ac:dyDescent="0.3">
      <c r="A8385" t="s">
        <v>37</v>
      </c>
      <c r="B8385">
        <v>1185732</v>
      </c>
      <c r="C8385" s="1">
        <v>44214</v>
      </c>
      <c r="D8385" s="1" t="str">
        <f>TEXT(Table1[[#This Row],[Invoice Date]],"yyyy")</f>
        <v>2021</v>
      </c>
      <c r="E8385" t="s">
        <v>28</v>
      </c>
      <c r="F8385" t="s">
        <v>40</v>
      </c>
      <c r="G8385" t="s">
        <v>41</v>
      </c>
      <c r="H8385" t="s">
        <v>34</v>
      </c>
      <c r="I8385" t="str">
        <f>IF(ISNUMBER(SEARCH( "Women's",Table1[[#This Row],[Product]])), "Women","Male")</f>
        <v>Male</v>
      </c>
      <c r="J8385" t="str">
        <f>IF(ISNUMBER(SEARCH( "Apparel",Table1[[#This Row],[Product]])), "Apparel","Footwear")</f>
        <v>Footwear</v>
      </c>
      <c r="K8385" s="3">
        <v>30</v>
      </c>
      <c r="L8385">
        <v>425</v>
      </c>
      <c r="M8385" s="3">
        <v>12750</v>
      </c>
      <c r="N8385" s="3">
        <v>4463</v>
      </c>
      <c r="O8385" t="s">
        <v>31</v>
      </c>
    </row>
    <row r="8386" spans="1:15" hidden="1" x14ac:dyDescent="0.3">
      <c r="A8386" t="s">
        <v>37</v>
      </c>
      <c r="B8386">
        <v>1185732</v>
      </c>
      <c r="C8386" s="1">
        <v>44214</v>
      </c>
      <c r="D8386" s="1" t="str">
        <f>TEXT(Table1[[#This Row],[Invoice Date]],"yyyy")</f>
        <v>2021</v>
      </c>
      <c r="E8386" t="s">
        <v>28</v>
      </c>
      <c r="F8386" t="s">
        <v>40</v>
      </c>
      <c r="G8386" t="s">
        <v>41</v>
      </c>
      <c r="H8386" t="s">
        <v>16</v>
      </c>
      <c r="I8386" t="str">
        <f>IF(ISNUMBER(SEARCH( "Women's",Table1[[#This Row],[Product]])), "Women","Male")</f>
        <v>Women</v>
      </c>
      <c r="J8386" t="str">
        <f>IF(ISNUMBER(SEARCH( "Apparel",Table1[[#This Row],[Product]])), "Apparel","Footwear")</f>
        <v>Apparel</v>
      </c>
      <c r="K8386" s="3">
        <v>30</v>
      </c>
      <c r="L8386">
        <v>425</v>
      </c>
      <c r="M8386" s="3">
        <v>12750</v>
      </c>
      <c r="N8386" s="3">
        <v>6375</v>
      </c>
      <c r="O8386" t="s">
        <v>31</v>
      </c>
    </row>
    <row r="8387" spans="1:15" hidden="1" x14ac:dyDescent="0.3">
      <c r="A8387" t="s">
        <v>37</v>
      </c>
      <c r="B8387">
        <v>1185732</v>
      </c>
      <c r="C8387" s="1">
        <v>44394</v>
      </c>
      <c r="D8387" s="1" t="str">
        <f>TEXT(Table1[[#This Row],[Invoice Date]],"yyyy")</f>
        <v>2021</v>
      </c>
      <c r="E8387" t="s">
        <v>28</v>
      </c>
      <c r="F8387" t="s">
        <v>29</v>
      </c>
      <c r="G8387" t="s">
        <v>30</v>
      </c>
      <c r="H8387" t="s">
        <v>27</v>
      </c>
      <c r="I8387" t="str">
        <f>IF(ISNUMBER(SEARCH( "Women's",Table1[[#This Row],[Product]])), "Women","Male")</f>
        <v>Women</v>
      </c>
      <c r="J8387" t="str">
        <f>IF(ISNUMBER(SEARCH( "Apparel",Table1[[#This Row],[Product]])), "Apparel","Footwear")</f>
        <v>Footwear</v>
      </c>
      <c r="K8387" s="3">
        <v>30</v>
      </c>
      <c r="L8387">
        <v>425</v>
      </c>
      <c r="M8387" s="3">
        <v>12750</v>
      </c>
      <c r="N8387" s="3">
        <v>4463</v>
      </c>
      <c r="O8387" t="s">
        <v>31</v>
      </c>
    </row>
    <row r="8388" spans="1:15" hidden="1" x14ac:dyDescent="0.3">
      <c r="A8388" t="s">
        <v>18</v>
      </c>
      <c r="B8388">
        <v>1185732</v>
      </c>
      <c r="C8388" s="1">
        <v>44387</v>
      </c>
      <c r="D8388" s="1" t="str">
        <f>TEXT(Table1[[#This Row],[Invoice Date]],"yyyy")</f>
        <v>2021</v>
      </c>
      <c r="E8388" t="s">
        <v>42</v>
      </c>
      <c r="F8388" t="s">
        <v>43</v>
      </c>
      <c r="G8388" t="s">
        <v>44</v>
      </c>
      <c r="H8388" t="s">
        <v>50</v>
      </c>
      <c r="I8388" t="str">
        <f>IF(ISNUMBER(SEARCH( "Women's",Table1[[#This Row],[Product]])), "Women","Male")</f>
        <v>Women</v>
      </c>
      <c r="J8388" t="str">
        <f>IF(ISNUMBER(SEARCH( "Apparel",Table1[[#This Row],[Product]])), "Apparel","Footwear")</f>
        <v>Footwear</v>
      </c>
      <c r="K8388" s="3">
        <v>25</v>
      </c>
      <c r="L8388">
        <v>425</v>
      </c>
      <c r="M8388" s="3">
        <v>10625</v>
      </c>
      <c r="N8388" s="3">
        <v>4250</v>
      </c>
      <c r="O8388" t="s">
        <v>31</v>
      </c>
    </row>
    <row r="8389" spans="1:15" hidden="1" x14ac:dyDescent="0.3">
      <c r="A8389" t="s">
        <v>18</v>
      </c>
      <c r="B8389">
        <v>1185732</v>
      </c>
      <c r="C8389" s="1">
        <v>44387</v>
      </c>
      <c r="D8389" s="1" t="str">
        <f>TEXT(Table1[[#This Row],[Invoice Date]],"yyyy")</f>
        <v>2021</v>
      </c>
      <c r="E8389" t="s">
        <v>42</v>
      </c>
      <c r="F8389" t="s">
        <v>43</v>
      </c>
      <c r="G8389" t="s">
        <v>44</v>
      </c>
      <c r="H8389" t="s">
        <v>64</v>
      </c>
      <c r="I8389" t="str">
        <f>IF(ISNUMBER(SEARCH( "Women's",Table1[[#This Row],[Product]])), "Women","Male")</f>
        <v>Male</v>
      </c>
      <c r="J8389" t="str">
        <f>IF(ISNUMBER(SEARCH( "Apparel",Table1[[#This Row],[Product]])), "Apparel","Footwear")</f>
        <v>Apparel</v>
      </c>
      <c r="K8389" s="3">
        <v>35</v>
      </c>
      <c r="L8389">
        <v>425</v>
      </c>
      <c r="M8389" s="3">
        <v>14875</v>
      </c>
      <c r="N8389" s="3">
        <v>5206</v>
      </c>
      <c r="O8389" t="s">
        <v>31</v>
      </c>
    </row>
    <row r="8390" spans="1:15" hidden="1" x14ac:dyDescent="0.3">
      <c r="A8390" t="s">
        <v>18</v>
      </c>
      <c r="B8390">
        <v>1128299</v>
      </c>
      <c r="C8390" s="1">
        <v>44432</v>
      </c>
      <c r="D8390" s="1" t="str">
        <f>TEXT(Table1[[#This Row],[Invoice Date]],"yyyy")</f>
        <v>2021</v>
      </c>
      <c r="E8390" t="s">
        <v>42</v>
      </c>
      <c r="F8390" t="s">
        <v>79</v>
      </c>
      <c r="G8390" t="s">
        <v>80</v>
      </c>
      <c r="H8390" t="s">
        <v>50</v>
      </c>
      <c r="I8390" t="str">
        <f>IF(ISNUMBER(SEARCH( "Women's",Table1[[#This Row],[Product]])), "Women","Male")</f>
        <v>Women</v>
      </c>
      <c r="J8390" t="str">
        <f>IF(ISNUMBER(SEARCH( "Apparel",Table1[[#This Row],[Product]])), "Apparel","Footwear")</f>
        <v>Footwear</v>
      </c>
      <c r="K8390" s="3">
        <v>70</v>
      </c>
      <c r="L8390">
        <v>425</v>
      </c>
      <c r="M8390" s="3">
        <v>29750</v>
      </c>
      <c r="N8390" s="3">
        <v>10413</v>
      </c>
      <c r="O8390" t="s">
        <v>31</v>
      </c>
    </row>
    <row r="8391" spans="1:15" hidden="1" x14ac:dyDescent="0.3">
      <c r="A8391" t="s">
        <v>18</v>
      </c>
      <c r="B8391">
        <v>1128299</v>
      </c>
      <c r="C8391" s="1">
        <v>44432</v>
      </c>
      <c r="D8391" s="1" t="str">
        <f>TEXT(Table1[[#This Row],[Invoice Date]],"yyyy")</f>
        <v>2021</v>
      </c>
      <c r="E8391" t="s">
        <v>42</v>
      </c>
      <c r="F8391" t="s">
        <v>79</v>
      </c>
      <c r="G8391" t="s">
        <v>80</v>
      </c>
      <c r="H8391" t="s">
        <v>64</v>
      </c>
      <c r="I8391" t="str">
        <f>IF(ISNUMBER(SEARCH( "Women's",Table1[[#This Row],[Product]])), "Women","Male")</f>
        <v>Male</v>
      </c>
      <c r="J8391" t="str">
        <f>IF(ISNUMBER(SEARCH( "Apparel",Table1[[#This Row],[Product]])), "Apparel","Footwear")</f>
        <v>Apparel</v>
      </c>
      <c r="K8391" s="3">
        <v>70</v>
      </c>
      <c r="L8391">
        <v>425</v>
      </c>
      <c r="M8391" s="3">
        <v>29750</v>
      </c>
      <c r="N8391" s="3">
        <v>11900</v>
      </c>
      <c r="O8391" t="s">
        <v>31</v>
      </c>
    </row>
    <row r="8392" spans="1:15" hidden="1" x14ac:dyDescent="0.3">
      <c r="A8392" t="s">
        <v>18</v>
      </c>
      <c r="B8392">
        <v>1128299</v>
      </c>
      <c r="C8392" s="1">
        <v>44524</v>
      </c>
      <c r="D8392" s="1" t="str">
        <f>TEXT(Table1[[#This Row],[Invoice Date]],"yyyy")</f>
        <v>2021</v>
      </c>
      <c r="E8392" t="s">
        <v>42</v>
      </c>
      <c r="F8392" t="s">
        <v>79</v>
      </c>
      <c r="G8392" t="s">
        <v>80</v>
      </c>
      <c r="H8392" t="s">
        <v>64</v>
      </c>
      <c r="I8392" t="str">
        <f>IF(ISNUMBER(SEARCH( "Women's",Table1[[#This Row],[Product]])), "Women","Male")</f>
        <v>Male</v>
      </c>
      <c r="J8392" t="str">
        <f>IF(ISNUMBER(SEARCH( "Apparel",Table1[[#This Row],[Product]])), "Apparel","Footwear")</f>
        <v>Apparel</v>
      </c>
      <c r="K8392" s="3">
        <v>75</v>
      </c>
      <c r="L8392">
        <v>425</v>
      </c>
      <c r="M8392" s="3">
        <v>31875</v>
      </c>
      <c r="N8392" s="3">
        <v>12750</v>
      </c>
      <c r="O8392" t="s">
        <v>31</v>
      </c>
    </row>
    <row r="8393" spans="1:15" x14ac:dyDescent="0.3">
      <c r="A8393" t="s">
        <v>37</v>
      </c>
      <c r="B8393">
        <v>1197831</v>
      </c>
      <c r="C8393" s="1">
        <v>44231</v>
      </c>
      <c r="D8393" s="1" t="str">
        <f>TEXT(Table1[[#This Row],[Invoice Date]],"yyyy")</f>
        <v>2021</v>
      </c>
      <c r="E8393" t="s">
        <v>19</v>
      </c>
      <c r="F8393" t="s">
        <v>20</v>
      </c>
      <c r="G8393" t="s">
        <v>21</v>
      </c>
      <c r="H8393" t="s">
        <v>27</v>
      </c>
      <c r="I8393" t="str">
        <f>IF(ISNUMBER(SEARCH( "Women's",Table1[[#This Row],[Product]])), "Women","Male")</f>
        <v>Women</v>
      </c>
      <c r="J8393" t="str">
        <f>IF(ISNUMBER(SEARCH( "Apparel",Table1[[#This Row],[Product]])), "Apparel","Footwear")</f>
        <v>Footwear</v>
      </c>
      <c r="K8393" s="3">
        <v>35</v>
      </c>
      <c r="L8393">
        <v>425</v>
      </c>
      <c r="M8393" s="3">
        <v>14875</v>
      </c>
      <c r="N8393" s="3">
        <v>4463</v>
      </c>
      <c r="O8393" t="s">
        <v>17</v>
      </c>
    </row>
    <row r="8394" spans="1:15" x14ac:dyDescent="0.3">
      <c r="A8394" t="s">
        <v>22</v>
      </c>
      <c r="B8394">
        <v>1197831</v>
      </c>
      <c r="C8394" s="1">
        <v>44505</v>
      </c>
      <c r="D8394" s="1" t="str">
        <f>TEXT(Table1[[#This Row],[Invoice Date]],"yyyy")</f>
        <v>2021</v>
      </c>
      <c r="E8394" t="s">
        <v>42</v>
      </c>
      <c r="F8394" t="s">
        <v>73</v>
      </c>
      <c r="G8394" t="s">
        <v>74</v>
      </c>
      <c r="H8394" t="s">
        <v>64</v>
      </c>
      <c r="I8394" t="str">
        <f>IF(ISNUMBER(SEARCH( "Women's",Table1[[#This Row],[Product]])), "Women","Male")</f>
        <v>Male</v>
      </c>
      <c r="J8394" t="str">
        <f>IF(ISNUMBER(SEARCH( "Apparel",Table1[[#This Row],[Product]])), "Apparel","Footwear")</f>
        <v>Apparel</v>
      </c>
      <c r="K8394" s="3">
        <v>55</v>
      </c>
      <c r="L8394">
        <v>425</v>
      </c>
      <c r="M8394" s="3">
        <v>23375</v>
      </c>
      <c r="N8394" s="3">
        <v>8181</v>
      </c>
      <c r="O8394" t="s">
        <v>17</v>
      </c>
    </row>
    <row r="8395" spans="1:15" x14ac:dyDescent="0.3">
      <c r="A8395" t="s">
        <v>37</v>
      </c>
      <c r="B8395">
        <v>1128299</v>
      </c>
      <c r="C8395" s="1">
        <v>44219</v>
      </c>
      <c r="D8395" s="1" t="str">
        <f>TEXT(Table1[[#This Row],[Invoice Date]],"yyyy")</f>
        <v>2021</v>
      </c>
      <c r="E8395" t="s">
        <v>42</v>
      </c>
      <c r="F8395" t="s">
        <v>73</v>
      </c>
      <c r="G8395" t="s">
        <v>74</v>
      </c>
      <c r="H8395" t="s">
        <v>25</v>
      </c>
      <c r="I8395" t="str">
        <f>IF(ISNUMBER(SEARCH( "Women's",Table1[[#This Row],[Product]])), "Women","Male")</f>
        <v>Male</v>
      </c>
      <c r="J8395" t="str">
        <f>IF(ISNUMBER(SEARCH( "Apparel",Table1[[#This Row],[Product]])), "Apparel","Footwear")</f>
        <v>Footwear</v>
      </c>
      <c r="K8395" s="3">
        <v>30</v>
      </c>
      <c r="L8395">
        <v>425</v>
      </c>
      <c r="M8395" s="3">
        <v>12750</v>
      </c>
      <c r="N8395" s="3">
        <v>4463</v>
      </c>
      <c r="O8395" t="s">
        <v>17</v>
      </c>
    </row>
    <row r="8396" spans="1:15" x14ac:dyDescent="0.3">
      <c r="A8396" t="s">
        <v>37</v>
      </c>
      <c r="B8396">
        <v>1128299</v>
      </c>
      <c r="C8396" s="1">
        <v>44219</v>
      </c>
      <c r="D8396" s="1" t="str">
        <f>TEXT(Table1[[#This Row],[Invoice Date]],"yyyy")</f>
        <v>2021</v>
      </c>
      <c r="E8396" t="s">
        <v>42</v>
      </c>
      <c r="F8396" t="s">
        <v>73</v>
      </c>
      <c r="G8396" t="s">
        <v>74</v>
      </c>
      <c r="H8396" t="s">
        <v>34</v>
      </c>
      <c r="I8396" t="str">
        <f>IF(ISNUMBER(SEARCH( "Women's",Table1[[#This Row],[Product]])), "Women","Male")</f>
        <v>Male</v>
      </c>
      <c r="J8396" t="str">
        <f>IF(ISNUMBER(SEARCH( "Apparel",Table1[[#This Row],[Product]])), "Apparel","Footwear")</f>
        <v>Footwear</v>
      </c>
      <c r="K8396" s="3">
        <v>40</v>
      </c>
      <c r="L8396">
        <v>425</v>
      </c>
      <c r="M8396" s="3">
        <v>17000</v>
      </c>
      <c r="N8396" s="3">
        <v>6800</v>
      </c>
      <c r="O8396" t="s">
        <v>17</v>
      </c>
    </row>
    <row r="8397" spans="1:15" x14ac:dyDescent="0.3">
      <c r="A8397" t="s">
        <v>37</v>
      </c>
      <c r="B8397">
        <v>1128299</v>
      </c>
      <c r="C8397" s="1">
        <v>44219</v>
      </c>
      <c r="D8397" s="1" t="str">
        <f>TEXT(Table1[[#This Row],[Invoice Date]],"yyyy")</f>
        <v>2021</v>
      </c>
      <c r="E8397" t="s">
        <v>42</v>
      </c>
      <c r="F8397" t="s">
        <v>73</v>
      </c>
      <c r="G8397" t="s">
        <v>74</v>
      </c>
      <c r="H8397" t="s">
        <v>27</v>
      </c>
      <c r="I8397" t="str">
        <f>IF(ISNUMBER(SEARCH( "Women's",Table1[[#This Row],[Product]])), "Women","Male")</f>
        <v>Women</v>
      </c>
      <c r="J8397" t="str">
        <f>IF(ISNUMBER(SEARCH( "Apparel",Table1[[#This Row],[Product]])), "Apparel","Footwear")</f>
        <v>Footwear</v>
      </c>
      <c r="K8397" s="3">
        <v>40</v>
      </c>
      <c r="L8397">
        <v>425</v>
      </c>
      <c r="M8397" s="3">
        <v>17000</v>
      </c>
      <c r="N8397" s="3">
        <v>5950</v>
      </c>
      <c r="O8397" t="s">
        <v>17</v>
      </c>
    </row>
    <row r="8398" spans="1:15" x14ac:dyDescent="0.3">
      <c r="A8398" t="s">
        <v>37</v>
      </c>
      <c r="B8398">
        <v>1128299</v>
      </c>
      <c r="C8398" s="1">
        <v>44219</v>
      </c>
      <c r="D8398" s="1" t="str">
        <f>TEXT(Table1[[#This Row],[Invoice Date]],"yyyy")</f>
        <v>2021</v>
      </c>
      <c r="E8398" t="s">
        <v>42</v>
      </c>
      <c r="F8398" t="s">
        <v>73</v>
      </c>
      <c r="G8398" t="s">
        <v>74</v>
      </c>
      <c r="H8398" t="s">
        <v>16</v>
      </c>
      <c r="I8398" t="str">
        <f>IF(ISNUMBER(SEARCH( "Women's",Table1[[#This Row],[Product]])), "Women","Male")</f>
        <v>Women</v>
      </c>
      <c r="J8398" t="str">
        <f>IF(ISNUMBER(SEARCH( "Apparel",Table1[[#This Row],[Product]])), "Apparel","Footwear")</f>
        <v>Apparel</v>
      </c>
      <c r="K8398" s="3">
        <v>40</v>
      </c>
      <c r="L8398">
        <v>425</v>
      </c>
      <c r="M8398" s="3">
        <v>17000</v>
      </c>
      <c r="N8398" s="3">
        <v>4250</v>
      </c>
      <c r="O8398" t="s">
        <v>17</v>
      </c>
    </row>
    <row r="8399" spans="1:15" x14ac:dyDescent="0.3">
      <c r="A8399" t="s">
        <v>37</v>
      </c>
      <c r="B8399">
        <v>1128299</v>
      </c>
      <c r="C8399" s="1">
        <v>44399</v>
      </c>
      <c r="D8399" s="1" t="str">
        <f>TEXT(Table1[[#This Row],[Invoice Date]],"yyyy")</f>
        <v>2021</v>
      </c>
      <c r="E8399" t="s">
        <v>42</v>
      </c>
      <c r="F8399" t="s">
        <v>117</v>
      </c>
      <c r="G8399" t="s">
        <v>118</v>
      </c>
      <c r="H8399" t="s">
        <v>64</v>
      </c>
      <c r="I8399" t="str">
        <f>IF(ISNUMBER(SEARCH( "Women's",Table1[[#This Row],[Product]])), "Women","Male")</f>
        <v>Male</v>
      </c>
      <c r="J8399" t="str">
        <f>IF(ISNUMBER(SEARCH( "Apparel",Table1[[#This Row],[Product]])), "Apparel","Footwear")</f>
        <v>Apparel</v>
      </c>
      <c r="K8399" s="3">
        <v>55</v>
      </c>
      <c r="L8399">
        <v>425</v>
      </c>
      <c r="M8399" s="3">
        <v>23375</v>
      </c>
      <c r="N8399" s="3">
        <v>7013</v>
      </c>
      <c r="O8399" t="s">
        <v>17</v>
      </c>
    </row>
    <row r="8400" spans="1:15" x14ac:dyDescent="0.3">
      <c r="A8400" t="s">
        <v>37</v>
      </c>
      <c r="B8400">
        <v>1128299</v>
      </c>
      <c r="C8400" s="1">
        <v>44399</v>
      </c>
      <c r="D8400" s="1" t="str">
        <f>TEXT(Table1[[#This Row],[Invoice Date]],"yyyy")</f>
        <v>2021</v>
      </c>
      <c r="E8400" t="s">
        <v>42</v>
      </c>
      <c r="F8400" t="s">
        <v>117</v>
      </c>
      <c r="G8400" t="s">
        <v>118</v>
      </c>
      <c r="H8400" t="s">
        <v>16</v>
      </c>
      <c r="I8400" t="str">
        <f>IF(ISNUMBER(SEARCH( "Women's",Table1[[#This Row],[Product]])), "Women","Male")</f>
        <v>Women</v>
      </c>
      <c r="J8400" t="str">
        <f>IF(ISNUMBER(SEARCH( "Apparel",Table1[[#This Row],[Product]])), "Apparel","Footwear")</f>
        <v>Apparel</v>
      </c>
      <c r="K8400" s="3">
        <v>70</v>
      </c>
      <c r="L8400">
        <v>425</v>
      </c>
      <c r="M8400" s="3">
        <v>29750</v>
      </c>
      <c r="N8400" s="3">
        <v>7438</v>
      </c>
      <c r="O8400" t="s">
        <v>17</v>
      </c>
    </row>
    <row r="8401" spans="1:15" x14ac:dyDescent="0.3">
      <c r="A8401" t="s">
        <v>37</v>
      </c>
      <c r="B8401">
        <v>1128299</v>
      </c>
      <c r="C8401" s="1">
        <v>44463</v>
      </c>
      <c r="D8401" s="1" t="str">
        <f>TEXT(Table1[[#This Row],[Invoice Date]],"yyyy")</f>
        <v>2021</v>
      </c>
      <c r="E8401" t="s">
        <v>42</v>
      </c>
      <c r="F8401" t="s">
        <v>117</v>
      </c>
      <c r="G8401" t="s">
        <v>118</v>
      </c>
      <c r="H8401" t="s">
        <v>27</v>
      </c>
      <c r="I8401" t="str">
        <f>IF(ISNUMBER(SEARCH( "Women's",Table1[[#This Row],[Product]])), "Women","Male")</f>
        <v>Women</v>
      </c>
      <c r="J8401" t="str">
        <f>IF(ISNUMBER(SEARCH( "Apparel",Table1[[#This Row],[Product]])), "Apparel","Footwear")</f>
        <v>Footwear</v>
      </c>
      <c r="K8401" s="3">
        <v>45</v>
      </c>
      <c r="L8401">
        <v>425</v>
      </c>
      <c r="M8401" s="3">
        <v>19125</v>
      </c>
      <c r="N8401" s="3">
        <v>6694</v>
      </c>
      <c r="O8401" t="s">
        <v>17</v>
      </c>
    </row>
    <row r="8402" spans="1:15" x14ac:dyDescent="0.3">
      <c r="A8402" t="s">
        <v>37</v>
      </c>
      <c r="B8402">
        <v>1128299</v>
      </c>
      <c r="C8402" s="1">
        <v>44463</v>
      </c>
      <c r="D8402" s="1" t="str">
        <f>TEXT(Table1[[#This Row],[Invoice Date]],"yyyy")</f>
        <v>2021</v>
      </c>
      <c r="E8402" t="s">
        <v>42</v>
      </c>
      <c r="F8402" t="s">
        <v>117</v>
      </c>
      <c r="G8402" t="s">
        <v>118</v>
      </c>
      <c r="H8402" t="s">
        <v>16</v>
      </c>
      <c r="I8402" t="str">
        <f>IF(ISNUMBER(SEARCH( "Women's",Table1[[#This Row],[Product]])), "Women","Male")</f>
        <v>Women</v>
      </c>
      <c r="J8402" t="str">
        <f>IF(ISNUMBER(SEARCH( "Apparel",Table1[[#This Row],[Product]])), "Apparel","Footwear")</f>
        <v>Apparel</v>
      </c>
      <c r="K8402" s="3">
        <v>60</v>
      </c>
      <c r="L8402">
        <v>425</v>
      </c>
      <c r="M8402" s="3">
        <v>25500</v>
      </c>
      <c r="N8402" s="3">
        <v>6375</v>
      </c>
      <c r="O8402" t="s">
        <v>17</v>
      </c>
    </row>
    <row r="8403" spans="1:15" x14ac:dyDescent="0.3">
      <c r="A8403" t="s">
        <v>37</v>
      </c>
      <c r="B8403">
        <v>1128299</v>
      </c>
      <c r="C8403" s="1">
        <v>44523</v>
      </c>
      <c r="D8403" s="1" t="str">
        <f>TEXT(Table1[[#This Row],[Invoice Date]],"yyyy")</f>
        <v>2021</v>
      </c>
      <c r="E8403" t="s">
        <v>42</v>
      </c>
      <c r="F8403" t="s">
        <v>117</v>
      </c>
      <c r="G8403" t="s">
        <v>118</v>
      </c>
      <c r="H8403" t="s">
        <v>16</v>
      </c>
      <c r="I8403" t="str">
        <f>IF(ISNUMBER(SEARCH( "Women's",Table1[[#This Row],[Product]])), "Women","Male")</f>
        <v>Women</v>
      </c>
      <c r="J8403" t="str">
        <f>IF(ISNUMBER(SEARCH( "Apparel",Table1[[#This Row],[Product]])), "Apparel","Footwear")</f>
        <v>Apparel</v>
      </c>
      <c r="K8403" s="3">
        <v>60</v>
      </c>
      <c r="L8403">
        <v>425</v>
      </c>
      <c r="M8403" s="3">
        <v>25500</v>
      </c>
      <c r="N8403" s="3">
        <v>6375</v>
      </c>
      <c r="O8403" t="s">
        <v>17</v>
      </c>
    </row>
    <row r="8404" spans="1:15" x14ac:dyDescent="0.3">
      <c r="A8404" t="s">
        <v>57</v>
      </c>
      <c r="B8404">
        <v>1128299</v>
      </c>
      <c r="C8404" s="1">
        <v>44552</v>
      </c>
      <c r="D8404" s="1" t="str">
        <f>TEXT(Table1[[#This Row],[Invoice Date]],"yyyy")</f>
        <v>2021</v>
      </c>
      <c r="E8404" t="s">
        <v>42</v>
      </c>
      <c r="F8404" t="s">
        <v>117</v>
      </c>
      <c r="G8404" t="s">
        <v>118</v>
      </c>
      <c r="H8404" t="s">
        <v>27</v>
      </c>
      <c r="I8404" t="str">
        <f>IF(ISNUMBER(SEARCH( "Women's",Table1[[#This Row],[Product]])), "Women","Male")</f>
        <v>Women</v>
      </c>
      <c r="J8404" t="str">
        <f>IF(ISNUMBER(SEARCH( "Apparel",Table1[[#This Row],[Product]])), "Apparel","Footwear")</f>
        <v>Footwear</v>
      </c>
      <c r="K8404" s="3">
        <v>45</v>
      </c>
      <c r="L8404">
        <v>425</v>
      </c>
      <c r="M8404" s="3">
        <v>19125</v>
      </c>
      <c r="N8404" s="3">
        <v>6694</v>
      </c>
      <c r="O8404" t="s">
        <v>17</v>
      </c>
    </row>
    <row r="8405" spans="1:15" x14ac:dyDescent="0.3">
      <c r="A8405" t="s">
        <v>57</v>
      </c>
      <c r="B8405">
        <v>1128299</v>
      </c>
      <c r="C8405" s="1">
        <v>44552</v>
      </c>
      <c r="D8405" s="1" t="str">
        <f>TEXT(Table1[[#This Row],[Invoice Date]],"yyyy")</f>
        <v>2021</v>
      </c>
      <c r="E8405" t="s">
        <v>42</v>
      </c>
      <c r="F8405" t="s">
        <v>117</v>
      </c>
      <c r="G8405" t="s">
        <v>118</v>
      </c>
      <c r="H8405" t="s">
        <v>50</v>
      </c>
      <c r="I8405" t="str">
        <f>IF(ISNUMBER(SEARCH( "Women's",Table1[[#This Row],[Product]])), "Women","Male")</f>
        <v>Women</v>
      </c>
      <c r="J8405" t="str">
        <f>IF(ISNUMBER(SEARCH( "Apparel",Table1[[#This Row],[Product]])), "Apparel","Footwear")</f>
        <v>Footwear</v>
      </c>
      <c r="K8405" s="3">
        <v>45</v>
      </c>
      <c r="L8405">
        <v>425</v>
      </c>
      <c r="M8405" s="3">
        <v>19125</v>
      </c>
      <c r="N8405" s="3">
        <v>6694</v>
      </c>
      <c r="O8405" t="s">
        <v>17</v>
      </c>
    </row>
    <row r="8406" spans="1:15" x14ac:dyDescent="0.3">
      <c r="A8406" t="s">
        <v>57</v>
      </c>
      <c r="B8406">
        <v>1128299</v>
      </c>
      <c r="C8406" s="1">
        <v>44253</v>
      </c>
      <c r="D8406" s="1" t="str">
        <f>TEXT(Table1[[#This Row],[Invoice Date]],"yyyy")</f>
        <v>2021</v>
      </c>
      <c r="E8406" t="s">
        <v>42</v>
      </c>
      <c r="F8406" t="s">
        <v>117</v>
      </c>
      <c r="G8406" t="s">
        <v>118</v>
      </c>
      <c r="H8406" t="s">
        <v>34</v>
      </c>
      <c r="I8406" t="str">
        <f>IF(ISNUMBER(SEARCH( "Women's",Table1[[#This Row],[Product]])), "Women","Male")</f>
        <v>Male</v>
      </c>
      <c r="J8406" t="str">
        <f>IF(ISNUMBER(SEARCH( "Apparel",Table1[[#This Row],[Product]])), "Apparel","Footwear")</f>
        <v>Footwear</v>
      </c>
      <c r="K8406" s="3">
        <v>45</v>
      </c>
      <c r="L8406">
        <v>425</v>
      </c>
      <c r="M8406" s="3">
        <v>19125</v>
      </c>
      <c r="N8406" s="3">
        <v>7650</v>
      </c>
      <c r="O8406" t="s">
        <v>17</v>
      </c>
    </row>
    <row r="8407" spans="1:15" x14ac:dyDescent="0.3">
      <c r="A8407" t="s">
        <v>57</v>
      </c>
      <c r="B8407">
        <v>1128299</v>
      </c>
      <c r="C8407" s="1">
        <v>44253</v>
      </c>
      <c r="D8407" s="1" t="str">
        <f>TEXT(Table1[[#This Row],[Invoice Date]],"yyyy")</f>
        <v>2021</v>
      </c>
      <c r="E8407" t="s">
        <v>42</v>
      </c>
      <c r="F8407" t="s">
        <v>117</v>
      </c>
      <c r="G8407" t="s">
        <v>118</v>
      </c>
      <c r="H8407" t="s">
        <v>27</v>
      </c>
      <c r="I8407" t="str">
        <f>IF(ISNUMBER(SEARCH( "Women's",Table1[[#This Row],[Product]])), "Women","Male")</f>
        <v>Women</v>
      </c>
      <c r="J8407" t="str">
        <f>IF(ISNUMBER(SEARCH( "Apparel",Table1[[#This Row],[Product]])), "Apparel","Footwear")</f>
        <v>Footwear</v>
      </c>
      <c r="K8407" s="3">
        <v>45</v>
      </c>
      <c r="L8407">
        <v>425</v>
      </c>
      <c r="M8407" s="3">
        <v>19125</v>
      </c>
      <c r="N8407" s="3">
        <v>6694</v>
      </c>
      <c r="O8407" t="s">
        <v>17</v>
      </c>
    </row>
    <row r="8408" spans="1:15" x14ac:dyDescent="0.3">
      <c r="A8408" t="s">
        <v>57</v>
      </c>
      <c r="B8408">
        <v>1128299</v>
      </c>
      <c r="C8408" s="1">
        <v>44343</v>
      </c>
      <c r="D8408" s="1" t="str">
        <f>TEXT(Table1[[#This Row],[Invoice Date]],"yyyy")</f>
        <v>2021</v>
      </c>
      <c r="E8408" t="s">
        <v>42</v>
      </c>
      <c r="F8408" t="s">
        <v>108</v>
      </c>
      <c r="G8408" t="s">
        <v>109</v>
      </c>
      <c r="H8408" t="s">
        <v>34</v>
      </c>
      <c r="I8408" t="str">
        <f>IF(ISNUMBER(SEARCH( "Women's",Table1[[#This Row],[Product]])), "Women","Male")</f>
        <v>Male</v>
      </c>
      <c r="J8408" t="str">
        <f>IF(ISNUMBER(SEARCH( "Apparel",Table1[[#This Row],[Product]])), "Apparel","Footwear")</f>
        <v>Footwear</v>
      </c>
      <c r="K8408" s="3">
        <v>60</v>
      </c>
      <c r="L8408">
        <v>425</v>
      </c>
      <c r="M8408" s="3">
        <v>25500</v>
      </c>
      <c r="N8408" s="3">
        <v>10200</v>
      </c>
      <c r="O8408" t="s">
        <v>17</v>
      </c>
    </row>
    <row r="8409" spans="1:15" x14ac:dyDescent="0.3">
      <c r="A8409" t="s">
        <v>57</v>
      </c>
      <c r="B8409">
        <v>1128299</v>
      </c>
      <c r="C8409" s="1">
        <v>44343</v>
      </c>
      <c r="D8409" s="1" t="str">
        <f>TEXT(Table1[[#This Row],[Invoice Date]],"yyyy")</f>
        <v>2021</v>
      </c>
      <c r="E8409" t="s">
        <v>42</v>
      </c>
      <c r="F8409" t="s">
        <v>108</v>
      </c>
      <c r="G8409" t="s">
        <v>109</v>
      </c>
      <c r="H8409" t="s">
        <v>16</v>
      </c>
      <c r="I8409" t="str">
        <f>IF(ISNUMBER(SEARCH( "Women's",Table1[[#This Row],[Product]])), "Women","Male")</f>
        <v>Women</v>
      </c>
      <c r="J8409" t="str">
        <f>IF(ISNUMBER(SEARCH( "Apparel",Table1[[#This Row],[Product]])), "Apparel","Footwear")</f>
        <v>Apparel</v>
      </c>
      <c r="K8409" s="3">
        <v>75</v>
      </c>
      <c r="L8409">
        <v>425</v>
      </c>
      <c r="M8409" s="3">
        <v>31875</v>
      </c>
      <c r="N8409" s="3">
        <v>7969</v>
      </c>
      <c r="O8409" t="s">
        <v>17</v>
      </c>
    </row>
    <row r="8410" spans="1:15" x14ac:dyDescent="0.3">
      <c r="A8410" t="s">
        <v>57</v>
      </c>
      <c r="B8410">
        <v>1128299</v>
      </c>
      <c r="C8410" s="1">
        <v>44373</v>
      </c>
      <c r="D8410" s="1" t="str">
        <f>TEXT(Table1[[#This Row],[Invoice Date]],"yyyy")</f>
        <v>2021</v>
      </c>
      <c r="E8410" t="s">
        <v>42</v>
      </c>
      <c r="F8410" t="s">
        <v>108</v>
      </c>
      <c r="G8410" t="s">
        <v>109</v>
      </c>
      <c r="H8410" t="s">
        <v>50</v>
      </c>
      <c r="I8410" t="str">
        <f>IF(ISNUMBER(SEARCH( "Women's",Table1[[#This Row],[Product]])), "Women","Male")</f>
        <v>Women</v>
      </c>
      <c r="J8410" t="str">
        <f>IF(ISNUMBER(SEARCH( "Apparel",Table1[[#This Row],[Product]])), "Apparel","Footwear")</f>
        <v>Footwear</v>
      </c>
      <c r="K8410" s="3">
        <v>55</v>
      </c>
      <c r="L8410">
        <v>425</v>
      </c>
      <c r="M8410" s="3">
        <v>23375</v>
      </c>
      <c r="N8410" s="3">
        <v>8181</v>
      </c>
      <c r="O8410" t="s">
        <v>17</v>
      </c>
    </row>
    <row r="8411" spans="1:15" x14ac:dyDescent="0.3">
      <c r="A8411" t="s">
        <v>57</v>
      </c>
      <c r="B8411">
        <v>1128299</v>
      </c>
      <c r="C8411" s="1">
        <v>44466</v>
      </c>
      <c r="D8411" s="1" t="str">
        <f>TEXT(Table1[[#This Row],[Invoice Date]],"yyyy")</f>
        <v>2021</v>
      </c>
      <c r="E8411" t="s">
        <v>42</v>
      </c>
      <c r="F8411" t="s">
        <v>108</v>
      </c>
      <c r="G8411" t="s">
        <v>109</v>
      </c>
      <c r="H8411" t="s">
        <v>50</v>
      </c>
      <c r="I8411" t="str">
        <f>IF(ISNUMBER(SEARCH( "Women's",Table1[[#This Row],[Product]])), "Women","Male")</f>
        <v>Women</v>
      </c>
      <c r="J8411" t="str">
        <f>IF(ISNUMBER(SEARCH( "Apparel",Table1[[#This Row],[Product]])), "Apparel","Footwear")</f>
        <v>Footwear</v>
      </c>
      <c r="K8411" s="3">
        <v>50</v>
      </c>
      <c r="L8411">
        <v>425</v>
      </c>
      <c r="M8411" s="3">
        <v>21250</v>
      </c>
      <c r="N8411" s="3">
        <v>7438</v>
      </c>
      <c r="O8411" t="s">
        <v>17</v>
      </c>
    </row>
    <row r="8412" spans="1:15" x14ac:dyDescent="0.3">
      <c r="A8412" t="s">
        <v>57</v>
      </c>
      <c r="B8412">
        <v>1128299</v>
      </c>
      <c r="C8412" s="1">
        <v>44466</v>
      </c>
      <c r="D8412" s="1" t="str">
        <f>TEXT(Table1[[#This Row],[Invoice Date]],"yyyy")</f>
        <v>2021</v>
      </c>
      <c r="E8412" t="s">
        <v>42</v>
      </c>
      <c r="F8412" t="s">
        <v>108</v>
      </c>
      <c r="G8412" t="s">
        <v>109</v>
      </c>
      <c r="H8412" t="s">
        <v>64</v>
      </c>
      <c r="I8412" t="str">
        <f>IF(ISNUMBER(SEARCH( "Women's",Table1[[#This Row],[Product]])), "Women","Male")</f>
        <v>Male</v>
      </c>
      <c r="J8412" t="str">
        <f>IF(ISNUMBER(SEARCH( "Apparel",Table1[[#This Row],[Product]])), "Apparel","Footwear")</f>
        <v>Apparel</v>
      </c>
      <c r="K8412" s="3">
        <v>60</v>
      </c>
      <c r="L8412">
        <v>425</v>
      </c>
      <c r="M8412" s="3">
        <v>25500</v>
      </c>
      <c r="N8412" s="3">
        <v>7650</v>
      </c>
      <c r="O8412" t="s">
        <v>17</v>
      </c>
    </row>
    <row r="8413" spans="1:15" x14ac:dyDescent="0.3">
      <c r="A8413" t="s">
        <v>57</v>
      </c>
      <c r="B8413">
        <v>1128299</v>
      </c>
      <c r="C8413" s="1">
        <v>44526</v>
      </c>
      <c r="D8413" s="1" t="str">
        <f>TEXT(Table1[[#This Row],[Invoice Date]],"yyyy")</f>
        <v>2021</v>
      </c>
      <c r="E8413" t="s">
        <v>42</v>
      </c>
      <c r="F8413" t="s">
        <v>108</v>
      </c>
      <c r="G8413" t="s">
        <v>109</v>
      </c>
      <c r="H8413" t="s">
        <v>50</v>
      </c>
      <c r="I8413" t="str">
        <f>IF(ISNUMBER(SEARCH( "Women's",Table1[[#This Row],[Product]])), "Women","Male")</f>
        <v>Women</v>
      </c>
      <c r="J8413" t="str">
        <f>IF(ISNUMBER(SEARCH( "Apparel",Table1[[#This Row],[Product]])), "Apparel","Footwear")</f>
        <v>Footwear</v>
      </c>
      <c r="K8413" s="3">
        <v>60</v>
      </c>
      <c r="L8413">
        <v>425</v>
      </c>
      <c r="M8413" s="3">
        <v>25500</v>
      </c>
      <c r="N8413" s="3">
        <v>8925</v>
      </c>
      <c r="O8413" t="s">
        <v>17</v>
      </c>
    </row>
    <row r="8414" spans="1:15" x14ac:dyDescent="0.3">
      <c r="A8414" t="s">
        <v>22</v>
      </c>
      <c r="B8414">
        <v>1128299</v>
      </c>
      <c r="C8414" s="1">
        <v>44555</v>
      </c>
      <c r="D8414" s="1" t="str">
        <f>TEXT(Table1[[#This Row],[Invoice Date]],"yyyy")</f>
        <v>2021</v>
      </c>
      <c r="E8414" t="s">
        <v>42</v>
      </c>
      <c r="F8414" t="s">
        <v>108</v>
      </c>
      <c r="G8414" t="s">
        <v>109</v>
      </c>
      <c r="H8414" t="s">
        <v>64</v>
      </c>
      <c r="I8414" t="str">
        <f>IF(ISNUMBER(SEARCH( "Women's",Table1[[#This Row],[Product]])), "Women","Male")</f>
        <v>Male</v>
      </c>
      <c r="J8414" t="str">
        <f>IF(ISNUMBER(SEARCH( "Apparel",Table1[[#This Row],[Product]])), "Apparel","Footwear")</f>
        <v>Apparel</v>
      </c>
      <c r="K8414" s="3">
        <v>70</v>
      </c>
      <c r="L8414">
        <v>425</v>
      </c>
      <c r="M8414" s="3">
        <v>29750</v>
      </c>
      <c r="N8414" s="3">
        <v>8925</v>
      </c>
      <c r="O8414" t="s">
        <v>17</v>
      </c>
    </row>
    <row r="8415" spans="1:15" x14ac:dyDescent="0.3">
      <c r="A8415" t="s">
        <v>22</v>
      </c>
      <c r="B8415">
        <v>1128299</v>
      </c>
      <c r="C8415" s="1">
        <v>44330</v>
      </c>
      <c r="D8415" s="1" t="str">
        <f>TEXT(Table1[[#This Row],[Invoice Date]],"yyyy")</f>
        <v>2021</v>
      </c>
      <c r="E8415" t="s">
        <v>13</v>
      </c>
      <c r="F8415" t="s">
        <v>51</v>
      </c>
      <c r="G8415" t="s">
        <v>52</v>
      </c>
      <c r="H8415" t="s">
        <v>27</v>
      </c>
      <c r="I8415" t="str">
        <f>IF(ISNUMBER(SEARCH( "Women's",Table1[[#This Row],[Product]])), "Women","Male")</f>
        <v>Women</v>
      </c>
      <c r="J8415" t="str">
        <f>IF(ISNUMBER(SEARCH( "Apparel",Table1[[#This Row],[Product]])), "Apparel","Footwear")</f>
        <v>Footwear</v>
      </c>
      <c r="K8415" s="3">
        <v>55</v>
      </c>
      <c r="L8415">
        <v>425</v>
      </c>
      <c r="M8415" s="3">
        <v>23375</v>
      </c>
      <c r="N8415" s="3">
        <v>8181</v>
      </c>
      <c r="O8415" t="s">
        <v>17</v>
      </c>
    </row>
    <row r="8416" spans="1:15" x14ac:dyDescent="0.3">
      <c r="A8416" t="s">
        <v>22</v>
      </c>
      <c r="B8416">
        <v>1128299</v>
      </c>
      <c r="C8416" s="1">
        <v>44389</v>
      </c>
      <c r="D8416" s="1" t="str">
        <f>TEXT(Table1[[#This Row],[Invoice Date]],"yyyy")</f>
        <v>2021</v>
      </c>
      <c r="E8416" t="s">
        <v>13</v>
      </c>
      <c r="F8416" t="s">
        <v>51</v>
      </c>
      <c r="G8416" t="s">
        <v>52</v>
      </c>
      <c r="H8416" t="s">
        <v>50</v>
      </c>
      <c r="I8416" t="str">
        <f>IF(ISNUMBER(SEARCH( "Women's",Table1[[#This Row],[Product]])), "Women","Male")</f>
        <v>Women</v>
      </c>
      <c r="J8416" t="str">
        <f>IF(ISNUMBER(SEARCH( "Apparel",Table1[[#This Row],[Product]])), "Apparel","Footwear")</f>
        <v>Footwear</v>
      </c>
      <c r="K8416" s="3">
        <v>50</v>
      </c>
      <c r="L8416">
        <v>425</v>
      </c>
      <c r="M8416" s="3">
        <v>21250</v>
      </c>
      <c r="N8416" s="3">
        <v>8500</v>
      </c>
      <c r="O8416" t="s">
        <v>17</v>
      </c>
    </row>
    <row r="8417" spans="1:15" x14ac:dyDescent="0.3">
      <c r="A8417" t="s">
        <v>22</v>
      </c>
      <c r="B8417">
        <v>1128299</v>
      </c>
      <c r="C8417" s="1">
        <v>44421</v>
      </c>
      <c r="D8417" s="1" t="str">
        <f>TEXT(Table1[[#This Row],[Invoice Date]],"yyyy")</f>
        <v>2021</v>
      </c>
      <c r="E8417" t="s">
        <v>13</v>
      </c>
      <c r="F8417" t="s">
        <v>51</v>
      </c>
      <c r="G8417" t="s">
        <v>52</v>
      </c>
      <c r="H8417" t="s">
        <v>16</v>
      </c>
      <c r="I8417" t="str">
        <f>IF(ISNUMBER(SEARCH( "Women's",Table1[[#This Row],[Product]])), "Women","Male")</f>
        <v>Women</v>
      </c>
      <c r="J8417" t="str">
        <f>IF(ISNUMBER(SEARCH( "Apparel",Table1[[#This Row],[Product]])), "Apparel","Footwear")</f>
        <v>Apparel</v>
      </c>
      <c r="K8417" s="3">
        <v>70</v>
      </c>
      <c r="L8417">
        <v>425</v>
      </c>
      <c r="M8417" s="3">
        <v>29750</v>
      </c>
      <c r="N8417" s="3">
        <v>7438</v>
      </c>
      <c r="O8417" t="s">
        <v>17</v>
      </c>
    </row>
    <row r="8418" spans="1:15" x14ac:dyDescent="0.3">
      <c r="A8418" t="s">
        <v>22</v>
      </c>
      <c r="B8418">
        <v>1128299</v>
      </c>
      <c r="C8418" s="1">
        <v>44513</v>
      </c>
      <c r="D8418" s="1" t="str">
        <f>TEXT(Table1[[#This Row],[Invoice Date]],"yyyy")</f>
        <v>2021</v>
      </c>
      <c r="E8418" t="s">
        <v>13</v>
      </c>
      <c r="F8418" t="s">
        <v>51</v>
      </c>
      <c r="G8418" t="s">
        <v>52</v>
      </c>
      <c r="H8418" t="s">
        <v>27</v>
      </c>
      <c r="I8418" t="str">
        <f>IF(ISNUMBER(SEARCH( "Women's",Table1[[#This Row],[Product]])), "Women","Male")</f>
        <v>Women</v>
      </c>
      <c r="J8418" t="str">
        <f>IF(ISNUMBER(SEARCH( "Apparel",Table1[[#This Row],[Product]])), "Apparel","Footwear")</f>
        <v>Footwear</v>
      </c>
      <c r="K8418" s="3">
        <v>55</v>
      </c>
      <c r="L8418">
        <v>425</v>
      </c>
      <c r="M8418" s="3">
        <v>23375</v>
      </c>
      <c r="N8418" s="3">
        <v>8181</v>
      </c>
      <c r="O8418" t="s">
        <v>17</v>
      </c>
    </row>
    <row r="8419" spans="1:15" x14ac:dyDescent="0.3">
      <c r="A8419" t="s">
        <v>45</v>
      </c>
      <c r="B8419">
        <v>1185732</v>
      </c>
      <c r="C8419" s="1">
        <v>44209</v>
      </c>
      <c r="D8419" s="1" t="str">
        <f>TEXT(Table1[[#This Row],[Invoice Date]],"yyyy")</f>
        <v>2021</v>
      </c>
      <c r="E8419" t="s">
        <v>13</v>
      </c>
      <c r="F8419" t="s">
        <v>71</v>
      </c>
      <c r="G8419" t="s">
        <v>72</v>
      </c>
      <c r="H8419" t="s">
        <v>50</v>
      </c>
      <c r="I8419" t="str">
        <f>IF(ISNUMBER(SEARCH( "Women's",Table1[[#This Row],[Product]])), "Women","Male")</f>
        <v>Women</v>
      </c>
      <c r="J8419" t="str">
        <f>IF(ISNUMBER(SEARCH( "Apparel",Table1[[#This Row],[Product]])), "Apparel","Footwear")</f>
        <v>Footwear</v>
      </c>
      <c r="K8419" s="3">
        <v>30</v>
      </c>
      <c r="L8419">
        <v>425</v>
      </c>
      <c r="M8419" s="3">
        <v>12750</v>
      </c>
      <c r="N8419" s="3">
        <v>5100</v>
      </c>
      <c r="O8419" t="s">
        <v>17</v>
      </c>
    </row>
    <row r="8420" spans="1:15" x14ac:dyDescent="0.3">
      <c r="A8420" t="s">
        <v>45</v>
      </c>
      <c r="B8420">
        <v>1185732</v>
      </c>
      <c r="C8420" s="1">
        <v>44296</v>
      </c>
      <c r="D8420" s="1" t="str">
        <f>TEXT(Table1[[#This Row],[Invoice Date]],"yyyy")</f>
        <v>2021</v>
      </c>
      <c r="E8420" t="s">
        <v>28</v>
      </c>
      <c r="F8420" t="s">
        <v>46</v>
      </c>
      <c r="G8420" t="s">
        <v>47</v>
      </c>
      <c r="H8420" t="s">
        <v>34</v>
      </c>
      <c r="I8420" t="str">
        <f>IF(ISNUMBER(SEARCH( "Women's",Table1[[#This Row],[Product]])), "Women","Male")</f>
        <v>Male</v>
      </c>
      <c r="J8420" t="str">
        <f>IF(ISNUMBER(SEARCH( "Apparel",Table1[[#This Row],[Product]])), "Apparel","Footwear")</f>
        <v>Footwear</v>
      </c>
      <c r="K8420" s="3">
        <v>30</v>
      </c>
      <c r="L8420">
        <v>425</v>
      </c>
      <c r="M8420" s="3">
        <v>12750</v>
      </c>
      <c r="N8420" s="3">
        <v>4463</v>
      </c>
      <c r="O8420" t="s">
        <v>17</v>
      </c>
    </row>
    <row r="8421" spans="1:15" x14ac:dyDescent="0.3">
      <c r="A8421" t="s">
        <v>45</v>
      </c>
      <c r="B8421">
        <v>1185732</v>
      </c>
      <c r="C8421" s="1">
        <v>44325</v>
      </c>
      <c r="D8421" s="1" t="str">
        <f>TEXT(Table1[[#This Row],[Invoice Date]],"yyyy")</f>
        <v>2021</v>
      </c>
      <c r="E8421" t="s">
        <v>28</v>
      </c>
      <c r="F8421" t="s">
        <v>46</v>
      </c>
      <c r="G8421" t="s">
        <v>47</v>
      </c>
      <c r="H8421" t="s">
        <v>50</v>
      </c>
      <c r="I8421" t="str">
        <f>IF(ISNUMBER(SEARCH( "Women's",Table1[[#This Row],[Product]])), "Women","Male")</f>
        <v>Women</v>
      </c>
      <c r="J8421" t="str">
        <f>IF(ISNUMBER(SEARCH( "Apparel",Table1[[#This Row],[Product]])), "Apparel","Footwear")</f>
        <v>Footwear</v>
      </c>
      <c r="K8421" s="3">
        <v>40</v>
      </c>
      <c r="L8421">
        <v>425</v>
      </c>
      <c r="M8421" s="3">
        <v>17000</v>
      </c>
      <c r="N8421" s="3">
        <v>6800</v>
      </c>
      <c r="O8421" t="s">
        <v>17</v>
      </c>
    </row>
    <row r="8422" spans="1:15" x14ac:dyDescent="0.3">
      <c r="A8422" t="s">
        <v>45</v>
      </c>
      <c r="B8422">
        <v>1185732</v>
      </c>
      <c r="C8422" s="1">
        <v>44480</v>
      </c>
      <c r="D8422" s="1" t="str">
        <f>TEXT(Table1[[#This Row],[Invoice Date]],"yyyy")</f>
        <v>2021</v>
      </c>
      <c r="E8422" t="s">
        <v>28</v>
      </c>
      <c r="F8422" t="s">
        <v>46</v>
      </c>
      <c r="G8422" t="s">
        <v>47</v>
      </c>
      <c r="H8422" t="s">
        <v>27</v>
      </c>
      <c r="I8422" t="str">
        <f>IF(ISNUMBER(SEARCH( "Women's",Table1[[#This Row],[Product]])), "Women","Male")</f>
        <v>Women</v>
      </c>
      <c r="J8422" t="str">
        <f>IF(ISNUMBER(SEARCH( "Apparel",Table1[[#This Row],[Product]])), "Apparel","Footwear")</f>
        <v>Footwear</v>
      </c>
      <c r="K8422" s="3">
        <v>30</v>
      </c>
      <c r="L8422">
        <v>425</v>
      </c>
      <c r="M8422" s="3">
        <v>12750</v>
      </c>
      <c r="N8422" s="3">
        <v>5100</v>
      </c>
      <c r="O8422" t="s">
        <v>17</v>
      </c>
    </row>
    <row r="8423" spans="1:15" x14ac:dyDescent="0.3">
      <c r="A8423" t="s">
        <v>45</v>
      </c>
      <c r="B8423">
        <v>1185732</v>
      </c>
      <c r="C8423" s="1">
        <v>44398</v>
      </c>
      <c r="D8423" s="1" t="str">
        <f>TEXT(Table1[[#This Row],[Invoice Date]],"yyyy")</f>
        <v>2021</v>
      </c>
      <c r="E8423" t="s">
        <v>13</v>
      </c>
      <c r="F8423" t="s">
        <v>100</v>
      </c>
      <c r="G8423" t="s">
        <v>101</v>
      </c>
      <c r="H8423" t="s">
        <v>16</v>
      </c>
      <c r="I8423" t="str">
        <f>IF(ISNUMBER(SEARCH( "Women's",Table1[[#This Row],[Product]])), "Women","Male")</f>
        <v>Women</v>
      </c>
      <c r="J8423" t="str">
        <f>IF(ISNUMBER(SEARCH( "Apparel",Table1[[#This Row],[Product]])), "Apparel","Footwear")</f>
        <v>Apparel</v>
      </c>
      <c r="K8423" s="3">
        <v>55</v>
      </c>
      <c r="L8423">
        <v>425</v>
      </c>
      <c r="M8423" s="3">
        <v>23375</v>
      </c>
      <c r="N8423" s="3">
        <v>9350</v>
      </c>
      <c r="O8423" t="s">
        <v>17</v>
      </c>
    </row>
    <row r="8424" spans="1:15" x14ac:dyDescent="0.3">
      <c r="A8424" t="s">
        <v>45</v>
      </c>
      <c r="B8424">
        <v>1185732</v>
      </c>
      <c r="C8424" s="1">
        <v>44522</v>
      </c>
      <c r="D8424" s="1" t="str">
        <f>TEXT(Table1[[#This Row],[Invoice Date]],"yyyy")</f>
        <v>2021</v>
      </c>
      <c r="E8424" t="s">
        <v>13</v>
      </c>
      <c r="F8424" t="s">
        <v>100</v>
      </c>
      <c r="G8424" t="s">
        <v>101</v>
      </c>
      <c r="H8424" t="s">
        <v>25</v>
      </c>
      <c r="I8424" t="str">
        <f>IF(ISNUMBER(SEARCH( "Women's",Table1[[#This Row],[Product]])), "Women","Male")</f>
        <v>Male</v>
      </c>
      <c r="J8424" t="str">
        <f>IF(ISNUMBER(SEARCH( "Apparel",Table1[[#This Row],[Product]])), "Apparel","Footwear")</f>
        <v>Footwear</v>
      </c>
      <c r="K8424" s="3">
        <v>50</v>
      </c>
      <c r="L8424">
        <v>425</v>
      </c>
      <c r="M8424" s="3">
        <v>21250</v>
      </c>
      <c r="N8424" s="3">
        <v>8500</v>
      </c>
      <c r="O8424" t="s">
        <v>17</v>
      </c>
    </row>
    <row r="8425" spans="1:15" x14ac:dyDescent="0.3">
      <c r="A8425" t="s">
        <v>37</v>
      </c>
      <c r="B8425">
        <v>1185732</v>
      </c>
      <c r="C8425" s="1">
        <v>44216</v>
      </c>
      <c r="D8425" s="1" t="str">
        <f>TEXT(Table1[[#This Row],[Invoice Date]],"yyyy")</f>
        <v>2021</v>
      </c>
      <c r="E8425" t="s">
        <v>13</v>
      </c>
      <c r="F8425" t="s">
        <v>100</v>
      </c>
      <c r="G8425" t="s">
        <v>101</v>
      </c>
      <c r="H8425" t="s">
        <v>64</v>
      </c>
      <c r="I8425" t="str">
        <f>IF(ISNUMBER(SEARCH( "Women's",Table1[[#This Row],[Product]])), "Women","Male")</f>
        <v>Male</v>
      </c>
      <c r="J8425" t="str">
        <f>IF(ISNUMBER(SEARCH( "Apparel",Table1[[#This Row],[Product]])), "Apparel","Footwear")</f>
        <v>Apparel</v>
      </c>
      <c r="K8425" s="3">
        <v>40</v>
      </c>
      <c r="L8425">
        <v>425</v>
      </c>
      <c r="M8425" s="3">
        <v>17000</v>
      </c>
      <c r="N8425" s="3">
        <v>5950</v>
      </c>
      <c r="O8425" t="s">
        <v>17</v>
      </c>
    </row>
    <row r="8426" spans="1:15" x14ac:dyDescent="0.3">
      <c r="A8426" t="s">
        <v>37</v>
      </c>
      <c r="B8426">
        <v>1185732</v>
      </c>
      <c r="C8426" s="1">
        <v>44245</v>
      </c>
      <c r="D8426" s="1" t="str">
        <f>TEXT(Table1[[#This Row],[Invoice Date]],"yyyy")</f>
        <v>2021</v>
      </c>
      <c r="E8426" t="s">
        <v>13</v>
      </c>
      <c r="F8426" t="s">
        <v>100</v>
      </c>
      <c r="G8426" t="s">
        <v>101</v>
      </c>
      <c r="H8426" t="s">
        <v>34</v>
      </c>
      <c r="I8426" t="str">
        <f>IF(ISNUMBER(SEARCH( "Women's",Table1[[#This Row],[Product]])), "Women","Male")</f>
        <v>Male</v>
      </c>
      <c r="J8426" t="str">
        <f>IF(ISNUMBER(SEARCH( "Apparel",Table1[[#This Row],[Product]])), "Apparel","Footwear")</f>
        <v>Footwear</v>
      </c>
      <c r="K8426" s="3">
        <v>30</v>
      </c>
      <c r="L8426">
        <v>425</v>
      </c>
      <c r="M8426" s="3">
        <v>12750</v>
      </c>
      <c r="N8426" s="3">
        <v>4463</v>
      </c>
      <c r="O8426" t="s">
        <v>17</v>
      </c>
    </row>
    <row r="8427" spans="1:15" x14ac:dyDescent="0.3">
      <c r="A8427" t="s">
        <v>37</v>
      </c>
      <c r="B8427">
        <v>1185732</v>
      </c>
      <c r="C8427" s="1">
        <v>44271</v>
      </c>
      <c r="D8427" s="1" t="str">
        <f>TEXT(Table1[[#This Row],[Invoice Date]],"yyyy")</f>
        <v>2021</v>
      </c>
      <c r="E8427" t="s">
        <v>19</v>
      </c>
      <c r="F8427" t="s">
        <v>32</v>
      </c>
      <c r="G8427" t="s">
        <v>33</v>
      </c>
      <c r="H8427" t="s">
        <v>16</v>
      </c>
      <c r="I8427" t="str">
        <f>IF(ISNUMBER(SEARCH( "Women's",Table1[[#This Row],[Product]])), "Women","Male")</f>
        <v>Women</v>
      </c>
      <c r="J8427" t="str">
        <f>IF(ISNUMBER(SEARCH( "Apparel",Table1[[#This Row],[Product]])), "Apparel","Footwear")</f>
        <v>Apparel</v>
      </c>
      <c r="K8427" s="3">
        <v>25</v>
      </c>
      <c r="L8427">
        <v>425</v>
      </c>
      <c r="M8427" s="3">
        <v>10625</v>
      </c>
      <c r="N8427" s="3">
        <v>5313</v>
      </c>
      <c r="O8427" t="s">
        <v>17</v>
      </c>
    </row>
    <row r="8428" spans="1:15" x14ac:dyDescent="0.3">
      <c r="A8428" t="s">
        <v>37</v>
      </c>
      <c r="B8428">
        <v>1185732</v>
      </c>
      <c r="C8428" s="1">
        <v>44332</v>
      </c>
      <c r="D8428" s="1" t="str">
        <f>TEXT(Table1[[#This Row],[Invoice Date]],"yyyy")</f>
        <v>2021</v>
      </c>
      <c r="E8428" t="s">
        <v>19</v>
      </c>
      <c r="F8428" t="s">
        <v>32</v>
      </c>
      <c r="G8428" t="s">
        <v>33</v>
      </c>
      <c r="H8428" t="s">
        <v>27</v>
      </c>
      <c r="I8428" t="str">
        <f>IF(ISNUMBER(SEARCH( "Women's",Table1[[#This Row],[Product]])), "Women","Male")</f>
        <v>Women</v>
      </c>
      <c r="J8428" t="str">
        <f>IF(ISNUMBER(SEARCH( "Apparel",Table1[[#This Row],[Product]])), "Apparel","Footwear")</f>
        <v>Footwear</v>
      </c>
      <c r="K8428" s="3">
        <v>35</v>
      </c>
      <c r="L8428">
        <v>425</v>
      </c>
      <c r="M8428" s="3">
        <v>14875</v>
      </c>
      <c r="N8428" s="3">
        <v>5950</v>
      </c>
      <c r="O8428" t="s">
        <v>17</v>
      </c>
    </row>
    <row r="8429" spans="1:15" x14ac:dyDescent="0.3">
      <c r="A8429" t="s">
        <v>22</v>
      </c>
      <c r="B8429">
        <v>1185732</v>
      </c>
      <c r="C8429" s="1">
        <v>44517</v>
      </c>
      <c r="D8429" s="1" t="str">
        <f>TEXT(Table1[[#This Row],[Invoice Date]],"yyyy")</f>
        <v>2021</v>
      </c>
      <c r="E8429" t="s">
        <v>19</v>
      </c>
      <c r="F8429" t="s">
        <v>32</v>
      </c>
      <c r="G8429" t="s">
        <v>33</v>
      </c>
      <c r="H8429" t="s">
        <v>64</v>
      </c>
      <c r="I8429" t="str">
        <f>IF(ISNUMBER(SEARCH( "Women's",Table1[[#This Row],[Product]])), "Women","Male")</f>
        <v>Male</v>
      </c>
      <c r="J8429" t="str">
        <f>IF(ISNUMBER(SEARCH( "Apparel",Table1[[#This Row],[Product]])), "Apparel","Footwear")</f>
        <v>Apparel</v>
      </c>
      <c r="K8429" s="3">
        <v>75</v>
      </c>
      <c r="L8429">
        <v>425</v>
      </c>
      <c r="M8429" s="3">
        <v>31875</v>
      </c>
      <c r="N8429" s="3">
        <v>11156</v>
      </c>
      <c r="O8429" t="s">
        <v>17</v>
      </c>
    </row>
    <row r="8430" spans="1:15" x14ac:dyDescent="0.3">
      <c r="A8430" t="s">
        <v>12</v>
      </c>
      <c r="B8430">
        <v>1197831</v>
      </c>
      <c r="C8430" s="1">
        <v>44335</v>
      </c>
      <c r="D8430" s="1" t="str">
        <f>TEXT(Table1[[#This Row],[Invoice Date]],"yyyy")</f>
        <v>2021</v>
      </c>
      <c r="E8430" t="s">
        <v>19</v>
      </c>
      <c r="F8430" t="s">
        <v>48</v>
      </c>
      <c r="G8430" t="s">
        <v>49</v>
      </c>
      <c r="H8430" t="s">
        <v>16</v>
      </c>
      <c r="I8430" t="str">
        <f>IF(ISNUMBER(SEARCH( "Women's",Table1[[#This Row],[Product]])), "Women","Male")</f>
        <v>Women</v>
      </c>
      <c r="J8430" t="str">
        <f>IF(ISNUMBER(SEARCH( "Apparel",Table1[[#This Row],[Product]])), "Apparel","Footwear")</f>
        <v>Apparel</v>
      </c>
      <c r="K8430" s="3">
        <v>45</v>
      </c>
      <c r="L8430">
        <v>425</v>
      </c>
      <c r="M8430" s="3">
        <v>19125</v>
      </c>
      <c r="N8430" s="3">
        <v>7650</v>
      </c>
      <c r="O8430" t="s">
        <v>17</v>
      </c>
    </row>
    <row r="8431" spans="1:15" x14ac:dyDescent="0.3">
      <c r="A8431" t="s">
        <v>12</v>
      </c>
      <c r="B8431">
        <v>1197831</v>
      </c>
      <c r="C8431" s="1">
        <v>44368</v>
      </c>
      <c r="D8431" s="1" t="str">
        <f>TEXT(Table1[[#This Row],[Invoice Date]],"yyyy")</f>
        <v>2021</v>
      </c>
      <c r="E8431" t="s">
        <v>19</v>
      </c>
      <c r="F8431" t="s">
        <v>48</v>
      </c>
      <c r="G8431" t="s">
        <v>49</v>
      </c>
      <c r="H8431" t="s">
        <v>34</v>
      </c>
      <c r="I8431" t="str">
        <f>IF(ISNUMBER(SEARCH( "Women's",Table1[[#This Row],[Product]])), "Women","Male")</f>
        <v>Male</v>
      </c>
      <c r="J8431" t="str">
        <f>IF(ISNUMBER(SEARCH( "Apparel",Table1[[#This Row],[Product]])), "Apparel","Footwear")</f>
        <v>Footwear</v>
      </c>
      <c r="K8431" s="3">
        <v>35</v>
      </c>
      <c r="L8431">
        <v>425</v>
      </c>
      <c r="M8431" s="3">
        <v>14875</v>
      </c>
      <c r="N8431" s="3">
        <v>5206</v>
      </c>
      <c r="O8431" t="s">
        <v>17</v>
      </c>
    </row>
    <row r="8432" spans="1:15" x14ac:dyDescent="0.3">
      <c r="A8432" t="s">
        <v>12</v>
      </c>
      <c r="B8432">
        <v>1197831</v>
      </c>
      <c r="C8432" s="1">
        <v>44396</v>
      </c>
      <c r="D8432" s="1" t="str">
        <f>TEXT(Table1[[#This Row],[Invoice Date]],"yyyy")</f>
        <v>2021</v>
      </c>
      <c r="E8432" t="s">
        <v>19</v>
      </c>
      <c r="F8432" t="s">
        <v>48</v>
      </c>
      <c r="G8432" t="s">
        <v>49</v>
      </c>
      <c r="H8432" t="s">
        <v>64</v>
      </c>
      <c r="I8432" t="str">
        <f>IF(ISNUMBER(SEARCH( "Women's",Table1[[#This Row],[Product]])), "Women","Male")</f>
        <v>Male</v>
      </c>
      <c r="J8432" t="str">
        <f>IF(ISNUMBER(SEARCH( "Apparel",Table1[[#This Row],[Product]])), "Apparel","Footwear")</f>
        <v>Apparel</v>
      </c>
      <c r="K8432" s="3">
        <v>60</v>
      </c>
      <c r="L8432">
        <v>425</v>
      </c>
      <c r="M8432" s="3">
        <v>25500</v>
      </c>
      <c r="N8432" s="3">
        <v>8925</v>
      </c>
      <c r="O8432" t="s">
        <v>17</v>
      </c>
    </row>
    <row r="8433" spans="1:15" x14ac:dyDescent="0.3">
      <c r="A8433" t="s">
        <v>12</v>
      </c>
      <c r="B8433">
        <v>1197831</v>
      </c>
      <c r="C8433" s="1">
        <v>44458</v>
      </c>
      <c r="D8433" s="1" t="str">
        <f>TEXT(Table1[[#This Row],[Invoice Date]],"yyyy")</f>
        <v>2021</v>
      </c>
      <c r="E8433" t="s">
        <v>19</v>
      </c>
      <c r="F8433" t="s">
        <v>48</v>
      </c>
      <c r="G8433" t="s">
        <v>49</v>
      </c>
      <c r="H8433" t="s">
        <v>16</v>
      </c>
      <c r="I8433" t="str">
        <f>IF(ISNUMBER(SEARCH( "Women's",Table1[[#This Row],[Product]])), "Women","Male")</f>
        <v>Women</v>
      </c>
      <c r="J8433" t="str">
        <f>IF(ISNUMBER(SEARCH( "Apparel",Table1[[#This Row],[Product]])), "Apparel","Footwear")</f>
        <v>Apparel</v>
      </c>
      <c r="K8433" s="3">
        <v>30</v>
      </c>
      <c r="L8433">
        <v>425</v>
      </c>
      <c r="M8433" s="3">
        <v>12750</v>
      </c>
      <c r="N8433" s="3">
        <v>5100</v>
      </c>
      <c r="O8433" t="s">
        <v>17</v>
      </c>
    </row>
    <row r="8434" spans="1:15" x14ac:dyDescent="0.3">
      <c r="A8434" t="s">
        <v>57</v>
      </c>
      <c r="B8434">
        <v>1197831</v>
      </c>
      <c r="C8434" s="1">
        <v>44549</v>
      </c>
      <c r="D8434" s="1" t="str">
        <f>TEXT(Table1[[#This Row],[Invoice Date]],"yyyy")</f>
        <v>2021</v>
      </c>
      <c r="E8434" t="s">
        <v>19</v>
      </c>
      <c r="F8434" t="s">
        <v>55</v>
      </c>
      <c r="G8434" t="s">
        <v>56</v>
      </c>
      <c r="H8434" t="s">
        <v>34</v>
      </c>
      <c r="I8434" t="str">
        <f>IF(ISNUMBER(SEARCH( "Women's",Table1[[#This Row],[Product]])), "Women","Male")</f>
        <v>Male</v>
      </c>
      <c r="J8434" t="str">
        <f>IF(ISNUMBER(SEARCH( "Apparel",Table1[[#This Row],[Product]])), "Apparel","Footwear")</f>
        <v>Footwear</v>
      </c>
      <c r="K8434" s="3">
        <v>60</v>
      </c>
      <c r="L8434">
        <v>425</v>
      </c>
      <c r="M8434" s="3">
        <v>25500</v>
      </c>
      <c r="N8434" s="3">
        <v>8925</v>
      </c>
      <c r="O8434" t="s">
        <v>17</v>
      </c>
    </row>
    <row r="8435" spans="1:15" x14ac:dyDescent="0.3">
      <c r="A8435" t="s">
        <v>57</v>
      </c>
      <c r="B8435">
        <v>1197831</v>
      </c>
      <c r="C8435" s="1">
        <v>44549</v>
      </c>
      <c r="D8435" s="1" t="str">
        <f>TEXT(Table1[[#This Row],[Invoice Date]],"yyyy")</f>
        <v>2021</v>
      </c>
      <c r="E8435" t="s">
        <v>19</v>
      </c>
      <c r="F8435" t="s">
        <v>55</v>
      </c>
      <c r="G8435" t="s">
        <v>56</v>
      </c>
      <c r="H8435" t="s">
        <v>16</v>
      </c>
      <c r="I8435" t="str">
        <f>IF(ISNUMBER(SEARCH( "Women's",Table1[[#This Row],[Product]])), "Women","Male")</f>
        <v>Women</v>
      </c>
      <c r="J8435" t="str">
        <f>IF(ISNUMBER(SEARCH( "Apparel",Table1[[#This Row],[Product]])), "Apparel","Footwear")</f>
        <v>Apparel</v>
      </c>
      <c r="K8435" s="3">
        <v>75</v>
      </c>
      <c r="L8435">
        <v>425</v>
      </c>
      <c r="M8435" s="3">
        <v>31875</v>
      </c>
      <c r="N8435" s="3">
        <v>12750</v>
      </c>
      <c r="O8435" t="s">
        <v>17</v>
      </c>
    </row>
    <row r="8436" spans="1:15" x14ac:dyDescent="0.3">
      <c r="A8436" t="s">
        <v>57</v>
      </c>
      <c r="B8436">
        <v>1197831</v>
      </c>
      <c r="C8436" s="1">
        <v>44389</v>
      </c>
      <c r="D8436" s="1" t="str">
        <f>TEXT(Table1[[#This Row],[Invoice Date]],"yyyy")</f>
        <v>2021</v>
      </c>
      <c r="E8436" t="s">
        <v>28</v>
      </c>
      <c r="F8436" t="s">
        <v>65</v>
      </c>
      <c r="G8436" t="s">
        <v>66</v>
      </c>
      <c r="H8436" t="s">
        <v>34</v>
      </c>
      <c r="I8436" t="str">
        <f>IF(ISNUMBER(SEARCH( "Women's",Table1[[#This Row],[Product]])), "Women","Male")</f>
        <v>Male</v>
      </c>
      <c r="J8436" t="str">
        <f>IF(ISNUMBER(SEARCH( "Apparel",Table1[[#This Row],[Product]])), "Apparel","Footwear")</f>
        <v>Footwear</v>
      </c>
      <c r="K8436" s="3">
        <v>50</v>
      </c>
      <c r="L8436">
        <v>425</v>
      </c>
      <c r="M8436" s="3">
        <v>21250</v>
      </c>
      <c r="N8436" s="3">
        <v>7438</v>
      </c>
      <c r="O8436" t="s">
        <v>17</v>
      </c>
    </row>
    <row r="8437" spans="1:15" x14ac:dyDescent="0.3">
      <c r="A8437" t="s">
        <v>57</v>
      </c>
      <c r="B8437">
        <v>1197831</v>
      </c>
      <c r="C8437" s="1">
        <v>44421</v>
      </c>
      <c r="D8437" s="1" t="str">
        <f>TEXT(Table1[[#This Row],[Invoice Date]],"yyyy")</f>
        <v>2021</v>
      </c>
      <c r="E8437" t="s">
        <v>28</v>
      </c>
      <c r="F8437" t="s">
        <v>65</v>
      </c>
      <c r="G8437" t="s">
        <v>66</v>
      </c>
      <c r="H8437" t="s">
        <v>34</v>
      </c>
      <c r="I8437" t="str">
        <f>IF(ISNUMBER(SEARCH( "Women's",Table1[[#This Row],[Product]])), "Women","Male")</f>
        <v>Male</v>
      </c>
      <c r="J8437" t="str">
        <f>IF(ISNUMBER(SEARCH( "Apparel",Table1[[#This Row],[Product]])), "Apparel","Footwear")</f>
        <v>Footwear</v>
      </c>
      <c r="K8437" s="3">
        <v>55</v>
      </c>
      <c r="L8437">
        <v>425</v>
      </c>
      <c r="M8437" s="3">
        <v>23375</v>
      </c>
      <c r="N8437" s="3">
        <v>8181</v>
      </c>
      <c r="O8437" t="s">
        <v>17</v>
      </c>
    </row>
    <row r="8438" spans="1:15" hidden="1" x14ac:dyDescent="0.3">
      <c r="A8438" t="s">
        <v>18</v>
      </c>
      <c r="B8438">
        <v>1185732</v>
      </c>
      <c r="C8438" s="1">
        <v>44510</v>
      </c>
      <c r="D8438" s="1" t="str">
        <f>TEXT(Table1[[#This Row],[Invoice Date]],"yyyy")</f>
        <v>2021</v>
      </c>
      <c r="E8438" t="s">
        <v>28</v>
      </c>
      <c r="F8438" t="s">
        <v>75</v>
      </c>
      <c r="G8438" t="s">
        <v>76</v>
      </c>
      <c r="H8438" t="s">
        <v>25</v>
      </c>
      <c r="I8438" t="str">
        <f>IF(ISNUMBER(SEARCH( "Women's",Table1[[#This Row],[Product]])), "Women","Male")</f>
        <v>Male</v>
      </c>
      <c r="J8438" t="str">
        <f>IF(ISNUMBER(SEARCH( "Apparel",Table1[[#This Row],[Product]])), "Apparel","Footwear")</f>
        <v>Footwear</v>
      </c>
      <c r="K8438" s="3">
        <v>45</v>
      </c>
      <c r="L8438">
        <v>425</v>
      </c>
      <c r="M8438" s="3">
        <v>19125</v>
      </c>
      <c r="N8438" s="3">
        <v>7650</v>
      </c>
      <c r="O8438" t="s">
        <v>31</v>
      </c>
    </row>
    <row r="8439" spans="1:15" hidden="1" x14ac:dyDescent="0.3">
      <c r="A8439" t="s">
        <v>18</v>
      </c>
      <c r="B8439">
        <v>1185732</v>
      </c>
      <c r="C8439" s="1">
        <v>44364</v>
      </c>
      <c r="D8439" s="1" t="str">
        <f>TEXT(Table1[[#This Row],[Invoice Date]],"yyyy")</f>
        <v>2021</v>
      </c>
      <c r="E8439" t="s">
        <v>38</v>
      </c>
      <c r="F8439" t="s">
        <v>58</v>
      </c>
      <c r="G8439" t="s">
        <v>59</v>
      </c>
      <c r="H8439" t="s">
        <v>34</v>
      </c>
      <c r="I8439" t="str">
        <f>IF(ISNUMBER(SEARCH( "Women's",Table1[[#This Row],[Product]])), "Women","Male")</f>
        <v>Male</v>
      </c>
      <c r="J8439" t="str">
        <f>IF(ISNUMBER(SEARCH( "Apparel",Table1[[#This Row],[Product]])), "Apparel","Footwear")</f>
        <v>Footwear</v>
      </c>
      <c r="K8439" s="3">
        <v>40</v>
      </c>
      <c r="L8439">
        <v>425</v>
      </c>
      <c r="M8439" s="3">
        <v>17000</v>
      </c>
      <c r="N8439" s="3">
        <v>6800</v>
      </c>
      <c r="O8439" t="s">
        <v>31</v>
      </c>
    </row>
    <row r="8440" spans="1:15" hidden="1" x14ac:dyDescent="0.3">
      <c r="A8440" t="s">
        <v>18</v>
      </c>
      <c r="B8440">
        <v>1185732</v>
      </c>
      <c r="C8440" s="1">
        <v>44364</v>
      </c>
      <c r="D8440" s="1" t="str">
        <f>TEXT(Table1[[#This Row],[Invoice Date]],"yyyy")</f>
        <v>2021</v>
      </c>
      <c r="E8440" t="s">
        <v>38</v>
      </c>
      <c r="F8440" t="s">
        <v>58</v>
      </c>
      <c r="G8440" t="s">
        <v>59</v>
      </c>
      <c r="H8440" t="s">
        <v>16</v>
      </c>
      <c r="I8440" t="str">
        <f>IF(ISNUMBER(SEARCH( "Women's",Table1[[#This Row],[Product]])), "Women","Male")</f>
        <v>Women</v>
      </c>
      <c r="J8440" t="str">
        <f>IF(ISNUMBER(SEARCH( "Apparel",Table1[[#This Row],[Product]])), "Apparel","Footwear")</f>
        <v>Apparel</v>
      </c>
      <c r="K8440" s="3">
        <v>65</v>
      </c>
      <c r="L8440">
        <v>425</v>
      </c>
      <c r="M8440" s="3">
        <v>27625</v>
      </c>
      <c r="N8440" s="3">
        <v>11050</v>
      </c>
      <c r="O8440" t="s">
        <v>31</v>
      </c>
    </row>
    <row r="8441" spans="1:15" hidden="1" x14ac:dyDescent="0.3">
      <c r="A8441" t="s">
        <v>18</v>
      </c>
      <c r="B8441">
        <v>1185732</v>
      </c>
      <c r="C8441" s="1">
        <v>44425</v>
      </c>
      <c r="D8441" s="1" t="str">
        <f>TEXT(Table1[[#This Row],[Invoice Date]],"yyyy")</f>
        <v>2021</v>
      </c>
      <c r="E8441" t="s">
        <v>38</v>
      </c>
      <c r="F8441" t="s">
        <v>58</v>
      </c>
      <c r="G8441" t="s">
        <v>59</v>
      </c>
      <c r="H8441" t="s">
        <v>16</v>
      </c>
      <c r="I8441" t="str">
        <f>IF(ISNUMBER(SEARCH( "Women's",Table1[[#This Row],[Product]])), "Women","Male")</f>
        <v>Women</v>
      </c>
      <c r="J8441" t="str">
        <f>IF(ISNUMBER(SEARCH( "Apparel",Table1[[#This Row],[Product]])), "Apparel","Footwear")</f>
        <v>Apparel</v>
      </c>
      <c r="K8441" s="3">
        <v>55</v>
      </c>
      <c r="L8441">
        <v>425</v>
      </c>
      <c r="M8441" s="3">
        <v>23375</v>
      </c>
      <c r="N8441" s="3">
        <v>9350</v>
      </c>
      <c r="O8441" t="s">
        <v>31</v>
      </c>
    </row>
    <row r="8442" spans="1:15" hidden="1" x14ac:dyDescent="0.3">
      <c r="A8442" t="s">
        <v>18</v>
      </c>
      <c r="B8442">
        <v>1185732</v>
      </c>
      <c r="C8442" s="1">
        <v>44486</v>
      </c>
      <c r="D8442" s="1" t="str">
        <f>TEXT(Table1[[#This Row],[Invoice Date]],"yyyy")</f>
        <v>2021</v>
      </c>
      <c r="E8442" t="s">
        <v>38</v>
      </c>
      <c r="F8442" t="s">
        <v>58</v>
      </c>
      <c r="G8442" t="s">
        <v>59</v>
      </c>
      <c r="H8442" t="s">
        <v>25</v>
      </c>
      <c r="I8442" t="str">
        <f>IF(ISNUMBER(SEARCH( "Women's",Table1[[#This Row],[Product]])), "Women","Male")</f>
        <v>Male</v>
      </c>
      <c r="J8442" t="str">
        <f>IF(ISNUMBER(SEARCH( "Apparel",Table1[[#This Row],[Product]])), "Apparel","Footwear")</f>
        <v>Footwear</v>
      </c>
      <c r="K8442" s="3">
        <v>45</v>
      </c>
      <c r="L8442">
        <v>425</v>
      </c>
      <c r="M8442" s="3">
        <v>19125</v>
      </c>
      <c r="N8442" s="3">
        <v>7650</v>
      </c>
      <c r="O8442" t="s">
        <v>31</v>
      </c>
    </row>
    <row r="8443" spans="1:15" hidden="1" x14ac:dyDescent="0.3">
      <c r="A8443" t="s">
        <v>37</v>
      </c>
      <c r="B8443">
        <v>1185732</v>
      </c>
      <c r="C8443" s="1">
        <v>44220</v>
      </c>
      <c r="D8443" s="1" t="str">
        <f>TEXT(Table1[[#This Row],[Invoice Date]],"yyyy")</f>
        <v>2021</v>
      </c>
      <c r="E8443" t="s">
        <v>38</v>
      </c>
      <c r="F8443" t="s">
        <v>58</v>
      </c>
      <c r="G8443" t="s">
        <v>59</v>
      </c>
      <c r="H8443" t="s">
        <v>25</v>
      </c>
      <c r="I8443" t="str">
        <f>IF(ISNUMBER(SEARCH( "Women's",Table1[[#This Row],[Product]])), "Women","Male")</f>
        <v>Male</v>
      </c>
      <c r="J8443" t="str">
        <f>IF(ISNUMBER(SEARCH( "Apparel",Table1[[#This Row],[Product]])), "Apparel","Footwear")</f>
        <v>Footwear</v>
      </c>
      <c r="K8443" s="3">
        <v>35</v>
      </c>
      <c r="L8443">
        <v>425</v>
      </c>
      <c r="M8443" s="3">
        <v>14875</v>
      </c>
      <c r="N8443" s="3">
        <v>5950</v>
      </c>
      <c r="O8443" t="s">
        <v>31</v>
      </c>
    </row>
    <row r="8444" spans="1:15" hidden="1" x14ac:dyDescent="0.3">
      <c r="A8444" t="s">
        <v>18</v>
      </c>
      <c r="B8444">
        <v>1185732</v>
      </c>
      <c r="C8444" s="1">
        <v>44307</v>
      </c>
      <c r="D8444" s="1" t="str">
        <f>TEXT(Table1[[#This Row],[Invoice Date]],"yyyy")</f>
        <v>2021</v>
      </c>
      <c r="E8444" t="s">
        <v>38</v>
      </c>
      <c r="F8444" t="s">
        <v>87</v>
      </c>
      <c r="G8444" t="s">
        <v>88</v>
      </c>
      <c r="H8444" t="s">
        <v>25</v>
      </c>
      <c r="I8444" t="str">
        <f>IF(ISNUMBER(SEARCH( "Women's",Table1[[#This Row],[Product]])), "Women","Male")</f>
        <v>Male</v>
      </c>
      <c r="J8444" t="str">
        <f>IF(ISNUMBER(SEARCH( "Apparel",Table1[[#This Row],[Product]])), "Apparel","Footwear")</f>
        <v>Footwear</v>
      </c>
      <c r="K8444" s="3">
        <v>35</v>
      </c>
      <c r="L8444">
        <v>425</v>
      </c>
      <c r="M8444" s="3">
        <v>14875</v>
      </c>
      <c r="N8444" s="3">
        <v>5950</v>
      </c>
      <c r="O8444" t="s">
        <v>31</v>
      </c>
    </row>
    <row r="8445" spans="1:15" hidden="1" x14ac:dyDescent="0.3">
      <c r="A8445" t="s">
        <v>22</v>
      </c>
      <c r="B8445">
        <v>1185732</v>
      </c>
      <c r="C8445" s="1">
        <v>44459</v>
      </c>
      <c r="D8445" s="1" t="str">
        <f>TEXT(Table1[[#This Row],[Invoice Date]],"yyyy")</f>
        <v>2021</v>
      </c>
      <c r="E8445" t="s">
        <v>38</v>
      </c>
      <c r="F8445" t="s">
        <v>87</v>
      </c>
      <c r="G8445" t="s">
        <v>88</v>
      </c>
      <c r="H8445" t="s">
        <v>25</v>
      </c>
      <c r="I8445" t="str">
        <f>IF(ISNUMBER(SEARCH( "Women's",Table1[[#This Row],[Product]])), "Women","Male")</f>
        <v>Male</v>
      </c>
      <c r="J8445" t="str">
        <f>IF(ISNUMBER(SEARCH( "Apparel",Table1[[#This Row],[Product]])), "Apparel","Footwear")</f>
        <v>Footwear</v>
      </c>
      <c r="K8445" s="3">
        <v>50</v>
      </c>
      <c r="L8445">
        <v>425</v>
      </c>
      <c r="M8445" s="3">
        <v>21250</v>
      </c>
      <c r="N8445" s="3">
        <v>8500</v>
      </c>
      <c r="O8445" t="s">
        <v>31</v>
      </c>
    </row>
    <row r="8446" spans="1:15" hidden="1" x14ac:dyDescent="0.3">
      <c r="A8446" t="s">
        <v>37</v>
      </c>
      <c r="B8446">
        <v>1185732</v>
      </c>
      <c r="C8446" s="1">
        <v>44390</v>
      </c>
      <c r="D8446" s="1" t="str">
        <f>TEXT(Table1[[#This Row],[Invoice Date]],"yyyy")</f>
        <v>2021</v>
      </c>
      <c r="E8446" t="s">
        <v>38</v>
      </c>
      <c r="F8446" t="s">
        <v>89</v>
      </c>
      <c r="G8446" t="s">
        <v>90</v>
      </c>
      <c r="H8446" t="s">
        <v>34</v>
      </c>
      <c r="I8446" t="str">
        <f>IF(ISNUMBER(SEARCH( "Women's",Table1[[#This Row],[Product]])), "Women","Male")</f>
        <v>Male</v>
      </c>
      <c r="J8446" t="str">
        <f>IF(ISNUMBER(SEARCH( "Apparel",Table1[[#This Row],[Product]])), "Apparel","Footwear")</f>
        <v>Footwear</v>
      </c>
      <c r="K8446" s="3">
        <v>50</v>
      </c>
      <c r="L8446">
        <v>425</v>
      </c>
      <c r="M8446" s="3">
        <v>21250</v>
      </c>
      <c r="N8446" s="3">
        <v>7438</v>
      </c>
      <c r="O8446" t="s">
        <v>31</v>
      </c>
    </row>
    <row r="8447" spans="1:15" hidden="1" x14ac:dyDescent="0.3">
      <c r="A8447" t="s">
        <v>37</v>
      </c>
      <c r="B8447">
        <v>1185732</v>
      </c>
      <c r="C8447" s="1">
        <v>44422</v>
      </c>
      <c r="D8447" s="1" t="str">
        <f>TEXT(Table1[[#This Row],[Invoice Date]],"yyyy")</f>
        <v>2021</v>
      </c>
      <c r="E8447" t="s">
        <v>38</v>
      </c>
      <c r="F8447" t="s">
        <v>89</v>
      </c>
      <c r="G8447" t="s">
        <v>90</v>
      </c>
      <c r="H8447" t="s">
        <v>34</v>
      </c>
      <c r="I8447" t="str">
        <f>IF(ISNUMBER(SEARCH( "Women's",Table1[[#This Row],[Product]])), "Women","Male")</f>
        <v>Male</v>
      </c>
      <c r="J8447" t="str">
        <f>IF(ISNUMBER(SEARCH( "Apparel",Table1[[#This Row],[Product]])), "Apparel","Footwear")</f>
        <v>Footwear</v>
      </c>
      <c r="K8447" s="3">
        <v>50</v>
      </c>
      <c r="L8447">
        <v>425</v>
      </c>
      <c r="M8447" s="3">
        <v>21250</v>
      </c>
      <c r="N8447" s="3">
        <v>7438</v>
      </c>
      <c r="O8447" t="s">
        <v>31</v>
      </c>
    </row>
    <row r="8448" spans="1:15" hidden="1" x14ac:dyDescent="0.3">
      <c r="A8448" t="s">
        <v>57</v>
      </c>
      <c r="B8448">
        <v>1185732</v>
      </c>
      <c r="C8448" s="1">
        <v>44543</v>
      </c>
      <c r="D8448" s="1" t="str">
        <f>TEXT(Table1[[#This Row],[Invoice Date]],"yyyy")</f>
        <v>2021</v>
      </c>
      <c r="E8448" t="s">
        <v>38</v>
      </c>
      <c r="F8448" t="s">
        <v>89</v>
      </c>
      <c r="G8448" t="s">
        <v>90</v>
      </c>
      <c r="H8448" t="s">
        <v>16</v>
      </c>
      <c r="I8448" t="str">
        <f>IF(ISNUMBER(SEARCH( "Women's",Table1[[#This Row],[Product]])), "Women","Male")</f>
        <v>Women</v>
      </c>
      <c r="J8448" t="str">
        <f>IF(ISNUMBER(SEARCH( "Apparel",Table1[[#This Row],[Product]])), "Apparel","Footwear")</f>
        <v>Apparel</v>
      </c>
      <c r="K8448" s="3">
        <v>70</v>
      </c>
      <c r="L8448">
        <v>425</v>
      </c>
      <c r="M8448" s="3">
        <v>29750</v>
      </c>
      <c r="N8448" s="3">
        <v>11900</v>
      </c>
      <c r="O8448" t="s">
        <v>31</v>
      </c>
    </row>
    <row r="8449" spans="1:15" hidden="1" x14ac:dyDescent="0.3">
      <c r="A8449" t="s">
        <v>57</v>
      </c>
      <c r="B8449">
        <v>1185732</v>
      </c>
      <c r="C8449" s="1">
        <v>44477</v>
      </c>
      <c r="D8449" s="1" t="str">
        <f>TEXT(Table1[[#This Row],[Invoice Date]],"yyyy")</f>
        <v>2021</v>
      </c>
      <c r="E8449" t="s">
        <v>38</v>
      </c>
      <c r="F8449" t="s">
        <v>77</v>
      </c>
      <c r="G8449" t="s">
        <v>78</v>
      </c>
      <c r="H8449" t="s">
        <v>25</v>
      </c>
      <c r="I8449" t="str">
        <f>IF(ISNUMBER(SEARCH( "Women's",Table1[[#This Row],[Product]])), "Women","Male")</f>
        <v>Male</v>
      </c>
      <c r="J8449" t="str">
        <f>IF(ISNUMBER(SEARCH( "Apparel",Table1[[#This Row],[Product]])), "Apparel","Footwear")</f>
        <v>Footwear</v>
      </c>
      <c r="K8449" s="3">
        <v>55</v>
      </c>
      <c r="L8449">
        <v>425</v>
      </c>
      <c r="M8449" s="3">
        <v>23375</v>
      </c>
      <c r="N8449" s="3">
        <v>8181</v>
      </c>
      <c r="O8449" t="s">
        <v>31</v>
      </c>
    </row>
    <row r="8450" spans="1:15" hidden="1" x14ac:dyDescent="0.3">
      <c r="A8450" t="s">
        <v>22</v>
      </c>
      <c r="B8450">
        <v>1185732</v>
      </c>
      <c r="C8450" s="1">
        <v>44352</v>
      </c>
      <c r="D8450" s="1" t="str">
        <f>TEXT(Table1[[#This Row],[Invoice Date]],"yyyy")</f>
        <v>2021</v>
      </c>
      <c r="E8450" t="s">
        <v>38</v>
      </c>
      <c r="F8450" t="s">
        <v>102</v>
      </c>
      <c r="G8450" t="s">
        <v>103</v>
      </c>
      <c r="H8450" t="s">
        <v>16</v>
      </c>
      <c r="I8450" t="str">
        <f>IF(ISNUMBER(SEARCH( "Women's",Table1[[#This Row],[Product]])), "Women","Male")</f>
        <v>Women</v>
      </c>
      <c r="J8450" t="str">
        <f>IF(ISNUMBER(SEARCH( "Apparel",Table1[[#This Row],[Product]])), "Apparel","Footwear")</f>
        <v>Apparel</v>
      </c>
      <c r="K8450" s="3">
        <v>60</v>
      </c>
      <c r="L8450">
        <v>425</v>
      </c>
      <c r="M8450" s="3">
        <v>25500</v>
      </c>
      <c r="N8450" s="3">
        <v>8925</v>
      </c>
      <c r="O8450" t="s">
        <v>31</v>
      </c>
    </row>
    <row r="8451" spans="1:15" hidden="1" x14ac:dyDescent="0.3">
      <c r="A8451" t="s">
        <v>37</v>
      </c>
      <c r="B8451">
        <v>1185732</v>
      </c>
      <c r="C8451" s="1">
        <v>44504</v>
      </c>
      <c r="D8451" s="1" t="str">
        <f>TEXT(Table1[[#This Row],[Invoice Date]],"yyyy")</f>
        <v>2021</v>
      </c>
      <c r="E8451" t="s">
        <v>38</v>
      </c>
      <c r="F8451" t="s">
        <v>102</v>
      </c>
      <c r="G8451" t="s">
        <v>103</v>
      </c>
      <c r="H8451" t="s">
        <v>25</v>
      </c>
      <c r="I8451" t="str">
        <f>IF(ISNUMBER(SEARCH( "Women's",Table1[[#This Row],[Product]])), "Women","Male")</f>
        <v>Male</v>
      </c>
      <c r="J8451" t="str">
        <f>IF(ISNUMBER(SEARCH( "Apparel",Table1[[#This Row],[Product]])), "Apparel","Footwear")</f>
        <v>Footwear</v>
      </c>
      <c r="K8451" s="3">
        <v>65</v>
      </c>
      <c r="L8451">
        <v>425</v>
      </c>
      <c r="M8451" s="3">
        <v>27625</v>
      </c>
      <c r="N8451" s="3">
        <v>11050</v>
      </c>
      <c r="O8451" t="s">
        <v>31</v>
      </c>
    </row>
    <row r="8452" spans="1:15" hidden="1" x14ac:dyDescent="0.3">
      <c r="A8452" t="s">
        <v>37</v>
      </c>
      <c r="B8452">
        <v>1185732</v>
      </c>
      <c r="C8452" s="1">
        <v>44206</v>
      </c>
      <c r="D8452" s="1" t="str">
        <f>TEXT(Table1[[#This Row],[Invoice Date]],"yyyy")</f>
        <v>2021</v>
      </c>
      <c r="E8452" t="s">
        <v>38</v>
      </c>
      <c r="F8452" t="s">
        <v>102</v>
      </c>
      <c r="G8452" t="s">
        <v>103</v>
      </c>
      <c r="H8452" t="s">
        <v>25</v>
      </c>
      <c r="I8452" t="str">
        <f>IF(ISNUMBER(SEARCH( "Women's",Table1[[#This Row],[Product]])), "Women","Male")</f>
        <v>Male</v>
      </c>
      <c r="J8452" t="str">
        <f>IF(ISNUMBER(SEARCH( "Apparel",Table1[[#This Row],[Product]])), "Apparel","Footwear")</f>
        <v>Footwear</v>
      </c>
      <c r="K8452" s="3">
        <v>35</v>
      </c>
      <c r="L8452">
        <v>425</v>
      </c>
      <c r="M8452" s="3">
        <v>14875</v>
      </c>
      <c r="N8452" s="3">
        <v>5206</v>
      </c>
      <c r="O8452" t="s">
        <v>31</v>
      </c>
    </row>
    <row r="8453" spans="1:15" hidden="1" x14ac:dyDescent="0.3">
      <c r="A8453" t="s">
        <v>37</v>
      </c>
      <c r="B8453">
        <v>1185732</v>
      </c>
      <c r="C8453" s="1">
        <v>44293</v>
      </c>
      <c r="D8453" s="1" t="str">
        <f>TEXT(Table1[[#This Row],[Invoice Date]],"yyyy")</f>
        <v>2021</v>
      </c>
      <c r="E8453" t="s">
        <v>38</v>
      </c>
      <c r="F8453" t="s">
        <v>104</v>
      </c>
      <c r="G8453" t="s">
        <v>105</v>
      </c>
      <c r="H8453" t="s">
        <v>25</v>
      </c>
      <c r="I8453" t="str">
        <f>IF(ISNUMBER(SEARCH( "Women's",Table1[[#This Row],[Product]])), "Women","Male")</f>
        <v>Male</v>
      </c>
      <c r="J8453" t="str">
        <f>IF(ISNUMBER(SEARCH( "Apparel",Table1[[#This Row],[Product]])), "Apparel","Footwear")</f>
        <v>Footwear</v>
      </c>
      <c r="K8453" s="3">
        <v>35</v>
      </c>
      <c r="L8453">
        <v>425</v>
      </c>
      <c r="M8453" s="3">
        <v>14875</v>
      </c>
      <c r="N8453" s="3">
        <v>5206</v>
      </c>
      <c r="O8453" t="s">
        <v>31</v>
      </c>
    </row>
    <row r="8454" spans="1:15" hidden="1" x14ac:dyDescent="0.3">
      <c r="A8454" t="s">
        <v>37</v>
      </c>
      <c r="B8454">
        <v>1185732</v>
      </c>
      <c r="C8454" s="1">
        <v>44445</v>
      </c>
      <c r="D8454" s="1" t="str">
        <f>TEXT(Table1[[#This Row],[Invoice Date]],"yyyy")</f>
        <v>2021</v>
      </c>
      <c r="E8454" t="s">
        <v>38</v>
      </c>
      <c r="F8454" t="s">
        <v>104</v>
      </c>
      <c r="G8454" t="s">
        <v>105</v>
      </c>
      <c r="H8454" t="s">
        <v>25</v>
      </c>
      <c r="I8454" t="str">
        <f>IF(ISNUMBER(SEARCH( "Women's",Table1[[#This Row],[Product]])), "Women","Male")</f>
        <v>Male</v>
      </c>
      <c r="J8454" t="str">
        <f>IF(ISNUMBER(SEARCH( "Apparel",Table1[[#This Row],[Product]])), "Apparel","Footwear")</f>
        <v>Footwear</v>
      </c>
      <c r="K8454" s="3">
        <v>50</v>
      </c>
      <c r="L8454">
        <v>425</v>
      </c>
      <c r="M8454" s="3">
        <v>21250</v>
      </c>
      <c r="N8454" s="3">
        <v>7438</v>
      </c>
      <c r="O8454" t="s">
        <v>31</v>
      </c>
    </row>
    <row r="8455" spans="1:15" hidden="1" x14ac:dyDescent="0.3">
      <c r="A8455" t="s">
        <v>22</v>
      </c>
      <c r="B8455">
        <v>1185732</v>
      </c>
      <c r="C8455" s="1">
        <v>44390</v>
      </c>
      <c r="D8455" s="1" t="str">
        <f>TEXT(Table1[[#This Row],[Invoice Date]],"yyyy")</f>
        <v>2021</v>
      </c>
      <c r="E8455" t="s">
        <v>38</v>
      </c>
      <c r="F8455" t="s">
        <v>106</v>
      </c>
      <c r="G8455" t="s">
        <v>107</v>
      </c>
      <c r="H8455" t="s">
        <v>16</v>
      </c>
      <c r="I8455" t="str">
        <f>IF(ISNUMBER(SEARCH( "Women's",Table1[[#This Row],[Product]])), "Women","Male")</f>
        <v>Women</v>
      </c>
      <c r="J8455" t="str">
        <f>IF(ISNUMBER(SEARCH( "Apparel",Table1[[#This Row],[Product]])), "Apparel","Footwear")</f>
        <v>Apparel</v>
      </c>
      <c r="K8455" s="3">
        <v>60</v>
      </c>
      <c r="L8455">
        <v>425</v>
      </c>
      <c r="M8455" s="3">
        <v>25500</v>
      </c>
      <c r="N8455" s="3">
        <v>7650</v>
      </c>
      <c r="O8455" t="s">
        <v>31</v>
      </c>
    </row>
    <row r="8456" spans="1:15" hidden="1" x14ac:dyDescent="0.3">
      <c r="A8456" t="s">
        <v>45</v>
      </c>
      <c r="B8456">
        <v>1185732</v>
      </c>
      <c r="C8456" s="1">
        <v>44387</v>
      </c>
      <c r="D8456" s="1" t="str">
        <f>TEXT(Table1[[#This Row],[Invoice Date]],"yyyy")</f>
        <v>2021</v>
      </c>
      <c r="E8456" t="s">
        <v>38</v>
      </c>
      <c r="F8456" t="s">
        <v>119</v>
      </c>
      <c r="G8456" t="s">
        <v>120</v>
      </c>
      <c r="H8456" t="s">
        <v>34</v>
      </c>
      <c r="I8456" t="str">
        <f>IF(ISNUMBER(SEARCH( "Women's",Table1[[#This Row],[Product]])), "Women","Male")</f>
        <v>Male</v>
      </c>
      <c r="J8456" t="str">
        <f>IF(ISNUMBER(SEARCH( "Apparel",Table1[[#This Row],[Product]])), "Apparel","Footwear")</f>
        <v>Footwear</v>
      </c>
      <c r="K8456" s="3">
        <v>55</v>
      </c>
      <c r="L8456">
        <v>425</v>
      </c>
      <c r="M8456" s="3">
        <v>23375</v>
      </c>
      <c r="N8456" s="3">
        <v>10519</v>
      </c>
      <c r="O8456" t="s">
        <v>31</v>
      </c>
    </row>
    <row r="8457" spans="1:15" hidden="1" x14ac:dyDescent="0.3">
      <c r="A8457" t="s">
        <v>45</v>
      </c>
      <c r="B8457">
        <v>1185732</v>
      </c>
      <c r="C8457" s="1">
        <v>44419</v>
      </c>
      <c r="D8457" s="1" t="str">
        <f>TEXT(Table1[[#This Row],[Invoice Date]],"yyyy")</f>
        <v>2021</v>
      </c>
      <c r="E8457" t="s">
        <v>38</v>
      </c>
      <c r="F8457" t="s">
        <v>119</v>
      </c>
      <c r="G8457" t="s">
        <v>120</v>
      </c>
      <c r="H8457" t="s">
        <v>34</v>
      </c>
      <c r="I8457" t="str">
        <f>IF(ISNUMBER(SEARCH( "Women's",Table1[[#This Row],[Product]])), "Women","Male")</f>
        <v>Male</v>
      </c>
      <c r="J8457" t="str">
        <f>IF(ISNUMBER(SEARCH( "Apparel",Table1[[#This Row],[Product]])), "Apparel","Footwear")</f>
        <v>Footwear</v>
      </c>
      <c r="K8457" s="3">
        <v>55</v>
      </c>
      <c r="L8457">
        <v>425</v>
      </c>
      <c r="M8457" s="3">
        <v>23375</v>
      </c>
      <c r="N8457" s="3">
        <v>10519</v>
      </c>
      <c r="O8457" t="s">
        <v>31</v>
      </c>
    </row>
    <row r="8458" spans="1:15" hidden="1" x14ac:dyDescent="0.3">
      <c r="A8458" t="s">
        <v>45</v>
      </c>
      <c r="B8458">
        <v>1185732</v>
      </c>
      <c r="C8458" s="1">
        <v>44540</v>
      </c>
      <c r="D8458" s="1" t="str">
        <f>TEXT(Table1[[#This Row],[Invoice Date]],"yyyy")</f>
        <v>2021</v>
      </c>
      <c r="E8458" t="s">
        <v>38</v>
      </c>
      <c r="F8458" t="s">
        <v>119</v>
      </c>
      <c r="G8458" t="s">
        <v>120</v>
      </c>
      <c r="H8458" t="s">
        <v>16</v>
      </c>
      <c r="I8458" t="str">
        <f>IF(ISNUMBER(SEARCH( "Women's",Table1[[#This Row],[Product]])), "Women","Male")</f>
        <v>Women</v>
      </c>
      <c r="J8458" t="str">
        <f>IF(ISNUMBER(SEARCH( "Apparel",Table1[[#This Row],[Product]])), "Apparel","Footwear")</f>
        <v>Apparel</v>
      </c>
      <c r="K8458" s="3">
        <v>75</v>
      </c>
      <c r="L8458">
        <v>425</v>
      </c>
      <c r="M8458" s="3">
        <v>31875</v>
      </c>
      <c r="N8458" s="3">
        <v>12750</v>
      </c>
      <c r="O8458" t="s">
        <v>31</v>
      </c>
    </row>
    <row r="8459" spans="1:15" hidden="1" x14ac:dyDescent="0.3">
      <c r="A8459" t="s">
        <v>45</v>
      </c>
      <c r="B8459">
        <v>1185732</v>
      </c>
      <c r="C8459" s="1">
        <v>44333</v>
      </c>
      <c r="D8459" s="1" t="str">
        <f>TEXT(Table1[[#This Row],[Invoice Date]],"yyyy")</f>
        <v>2021</v>
      </c>
      <c r="E8459" t="s">
        <v>38</v>
      </c>
      <c r="F8459" t="s">
        <v>121</v>
      </c>
      <c r="G8459" t="s">
        <v>122</v>
      </c>
      <c r="H8459" t="s">
        <v>16</v>
      </c>
      <c r="I8459" t="str">
        <f>IF(ISNUMBER(SEARCH( "Women's",Table1[[#This Row],[Product]])), "Women","Male")</f>
        <v>Women</v>
      </c>
      <c r="J8459" t="str">
        <f>IF(ISNUMBER(SEARCH( "Apparel",Table1[[#This Row],[Product]])), "Apparel","Footwear")</f>
        <v>Apparel</v>
      </c>
      <c r="K8459" s="3">
        <v>70</v>
      </c>
      <c r="L8459">
        <v>425</v>
      </c>
      <c r="M8459" s="3">
        <v>29750</v>
      </c>
      <c r="N8459" s="3">
        <v>10413</v>
      </c>
      <c r="O8459" t="s">
        <v>31</v>
      </c>
    </row>
    <row r="8460" spans="1:15" hidden="1" x14ac:dyDescent="0.3">
      <c r="A8460" t="s">
        <v>45</v>
      </c>
      <c r="B8460">
        <v>1185732</v>
      </c>
      <c r="C8460" s="1">
        <v>44366</v>
      </c>
      <c r="D8460" s="1" t="str">
        <f>TEXT(Table1[[#This Row],[Invoice Date]],"yyyy")</f>
        <v>2021</v>
      </c>
      <c r="E8460" t="s">
        <v>38</v>
      </c>
      <c r="F8460" t="s">
        <v>121</v>
      </c>
      <c r="G8460" t="s">
        <v>122</v>
      </c>
      <c r="H8460" t="s">
        <v>34</v>
      </c>
      <c r="I8460" t="str">
        <f>IF(ISNUMBER(SEARCH( "Women's",Table1[[#This Row],[Product]])), "Women","Male")</f>
        <v>Male</v>
      </c>
      <c r="J8460" t="str">
        <f>IF(ISNUMBER(SEARCH( "Apparel",Table1[[#This Row],[Product]])), "Apparel","Footwear")</f>
        <v>Footwear</v>
      </c>
      <c r="K8460" s="3">
        <v>60</v>
      </c>
      <c r="L8460">
        <v>425</v>
      </c>
      <c r="M8460" s="3">
        <v>25500</v>
      </c>
      <c r="N8460" s="3">
        <v>10200</v>
      </c>
      <c r="O8460" t="s">
        <v>31</v>
      </c>
    </row>
    <row r="8461" spans="1:15" hidden="1" x14ac:dyDescent="0.3">
      <c r="A8461" t="s">
        <v>45</v>
      </c>
      <c r="B8461">
        <v>1185732</v>
      </c>
      <c r="C8461" s="1">
        <v>44426</v>
      </c>
      <c r="D8461" s="1" t="str">
        <f>TEXT(Table1[[#This Row],[Invoice Date]],"yyyy")</f>
        <v>2021</v>
      </c>
      <c r="E8461" t="s">
        <v>38</v>
      </c>
      <c r="F8461" t="s">
        <v>121</v>
      </c>
      <c r="G8461" t="s">
        <v>122</v>
      </c>
      <c r="H8461" t="s">
        <v>16</v>
      </c>
      <c r="I8461" t="str">
        <f>IF(ISNUMBER(SEARCH( "Women's",Table1[[#This Row],[Product]])), "Women","Male")</f>
        <v>Women</v>
      </c>
      <c r="J8461" t="str">
        <f>IF(ISNUMBER(SEARCH( "Apparel",Table1[[#This Row],[Product]])), "Apparel","Footwear")</f>
        <v>Apparel</v>
      </c>
      <c r="K8461" s="3">
        <v>70</v>
      </c>
      <c r="L8461">
        <v>425</v>
      </c>
      <c r="M8461" s="3">
        <v>29750</v>
      </c>
      <c r="N8461" s="3">
        <v>10413</v>
      </c>
      <c r="O8461" t="s">
        <v>26</v>
      </c>
    </row>
    <row r="8462" spans="1:15" hidden="1" x14ac:dyDescent="0.3">
      <c r="A8462" t="s">
        <v>37</v>
      </c>
      <c r="B8462">
        <v>1185732</v>
      </c>
      <c r="C8462" s="1">
        <v>44547</v>
      </c>
      <c r="D8462" s="1" t="str">
        <f>TEXT(Table1[[#This Row],[Invoice Date]],"yyyy")</f>
        <v>2021</v>
      </c>
      <c r="E8462" t="s">
        <v>38</v>
      </c>
      <c r="F8462" t="s">
        <v>121</v>
      </c>
      <c r="G8462" t="s">
        <v>122</v>
      </c>
      <c r="H8462" t="s">
        <v>34</v>
      </c>
      <c r="I8462" t="str">
        <f>IF(ISNUMBER(SEARCH( "Women's",Table1[[#This Row],[Product]])), "Women","Male")</f>
        <v>Male</v>
      </c>
      <c r="J8462" t="str">
        <f>IF(ISNUMBER(SEARCH( "Apparel",Table1[[#This Row],[Product]])), "Apparel","Footwear")</f>
        <v>Footwear</v>
      </c>
      <c r="K8462" s="3">
        <v>65</v>
      </c>
      <c r="L8462">
        <v>425</v>
      </c>
      <c r="M8462" s="3">
        <v>27625</v>
      </c>
      <c r="N8462" s="3">
        <v>11050</v>
      </c>
      <c r="O8462" t="s">
        <v>26</v>
      </c>
    </row>
    <row r="8463" spans="1:15" hidden="1" x14ac:dyDescent="0.3">
      <c r="A8463" t="s">
        <v>37</v>
      </c>
      <c r="B8463">
        <v>1185732</v>
      </c>
      <c r="C8463" s="1">
        <v>44349</v>
      </c>
      <c r="D8463" s="1" t="str">
        <f>TEXT(Table1[[#This Row],[Invoice Date]],"yyyy")</f>
        <v>2021</v>
      </c>
      <c r="E8463" t="s">
        <v>28</v>
      </c>
      <c r="F8463" t="s">
        <v>114</v>
      </c>
      <c r="G8463" t="s">
        <v>115</v>
      </c>
      <c r="H8463" t="s">
        <v>25</v>
      </c>
      <c r="I8463" t="str">
        <f>IF(ISNUMBER(SEARCH( "Women's",Table1[[#This Row],[Product]])), "Women","Male")</f>
        <v>Male</v>
      </c>
      <c r="J8463" t="str">
        <f>IF(ISNUMBER(SEARCH( "Apparel",Table1[[#This Row],[Product]])), "Apparel","Footwear")</f>
        <v>Footwear</v>
      </c>
      <c r="K8463" s="3">
        <v>40</v>
      </c>
      <c r="L8463">
        <v>420</v>
      </c>
      <c r="M8463" s="3">
        <v>16800</v>
      </c>
      <c r="N8463" s="3">
        <v>6720</v>
      </c>
      <c r="O8463" t="s">
        <v>26</v>
      </c>
    </row>
    <row r="8464" spans="1:15" hidden="1" x14ac:dyDescent="0.3">
      <c r="A8464" t="s">
        <v>37</v>
      </c>
      <c r="B8464">
        <v>1185732</v>
      </c>
      <c r="C8464" s="1">
        <v>44361</v>
      </c>
      <c r="D8464" s="1" t="str">
        <f>TEXT(Table1[[#This Row],[Invoice Date]],"yyyy")</f>
        <v>2021</v>
      </c>
      <c r="E8464" t="s">
        <v>28</v>
      </c>
      <c r="F8464" t="s">
        <v>114</v>
      </c>
      <c r="G8464" t="s">
        <v>115</v>
      </c>
      <c r="H8464" t="s">
        <v>25</v>
      </c>
      <c r="I8464" t="str">
        <f>IF(ISNUMBER(SEARCH( "Women's",Table1[[#This Row],[Product]])), "Women","Male")</f>
        <v>Male</v>
      </c>
      <c r="J8464" t="str">
        <f>IF(ISNUMBER(SEARCH( "Apparel",Table1[[#This Row],[Product]])), "Apparel","Footwear")</f>
        <v>Footwear</v>
      </c>
      <c r="K8464" s="3">
        <v>45</v>
      </c>
      <c r="L8464">
        <v>420</v>
      </c>
      <c r="M8464" s="3">
        <v>18900</v>
      </c>
      <c r="N8464" s="3">
        <v>7560</v>
      </c>
      <c r="O8464" t="s">
        <v>26</v>
      </c>
    </row>
    <row r="8465" spans="1:15" hidden="1" x14ac:dyDescent="0.3">
      <c r="A8465" t="s">
        <v>37</v>
      </c>
      <c r="B8465">
        <v>1185732</v>
      </c>
      <c r="C8465" s="1">
        <v>44388</v>
      </c>
      <c r="D8465" s="1" t="str">
        <f>TEXT(Table1[[#This Row],[Invoice Date]],"yyyy")</f>
        <v>2021</v>
      </c>
      <c r="E8465" t="s">
        <v>28</v>
      </c>
      <c r="F8465" t="s">
        <v>112</v>
      </c>
      <c r="G8465" t="s">
        <v>113</v>
      </c>
      <c r="H8465" t="s">
        <v>16</v>
      </c>
      <c r="I8465" t="str">
        <f>IF(ISNUMBER(SEARCH( "Women's",Table1[[#This Row],[Product]])), "Women","Male")</f>
        <v>Women</v>
      </c>
      <c r="J8465" t="str">
        <f>IF(ISNUMBER(SEARCH( "Apparel",Table1[[#This Row],[Product]])), "Apparel","Footwear")</f>
        <v>Apparel</v>
      </c>
      <c r="K8465" s="3">
        <v>55</v>
      </c>
      <c r="L8465">
        <v>400</v>
      </c>
      <c r="M8465" s="3">
        <v>22000</v>
      </c>
      <c r="N8465" s="3">
        <v>11000</v>
      </c>
      <c r="O8465" t="s">
        <v>26</v>
      </c>
    </row>
    <row r="8466" spans="1:15" hidden="1" x14ac:dyDescent="0.3">
      <c r="A8466" t="s">
        <v>37</v>
      </c>
      <c r="B8466">
        <v>1185732</v>
      </c>
      <c r="C8466" s="1">
        <v>44407</v>
      </c>
      <c r="D8466" s="1" t="str">
        <f>TEXT(Table1[[#This Row],[Invoice Date]],"yyyy")</f>
        <v>2021</v>
      </c>
      <c r="E8466" t="s">
        <v>28</v>
      </c>
      <c r="F8466" t="s">
        <v>112</v>
      </c>
      <c r="G8466" t="s">
        <v>113</v>
      </c>
      <c r="H8466" t="s">
        <v>25</v>
      </c>
      <c r="I8466" t="str">
        <f>IF(ISNUMBER(SEARCH( "Women's",Table1[[#This Row],[Product]])), "Women","Male")</f>
        <v>Male</v>
      </c>
      <c r="J8466" t="str">
        <f>IF(ISNUMBER(SEARCH( "Apparel",Table1[[#This Row],[Product]])), "Apparel","Footwear")</f>
        <v>Footwear</v>
      </c>
      <c r="K8466" s="3">
        <v>60</v>
      </c>
      <c r="L8466">
        <v>400</v>
      </c>
      <c r="M8466" s="3">
        <v>24000</v>
      </c>
      <c r="N8466" s="3">
        <v>9600</v>
      </c>
      <c r="O8466" t="s">
        <v>26</v>
      </c>
    </row>
    <row r="8467" spans="1:15" hidden="1" x14ac:dyDescent="0.3">
      <c r="A8467" t="s">
        <v>22</v>
      </c>
      <c r="B8467">
        <v>1197831</v>
      </c>
      <c r="C8467" s="1">
        <v>44434</v>
      </c>
      <c r="D8467" s="1" t="str">
        <f>TEXT(Table1[[#This Row],[Invoice Date]],"yyyy")</f>
        <v>2021</v>
      </c>
      <c r="E8467" t="s">
        <v>19</v>
      </c>
      <c r="F8467" t="s">
        <v>53</v>
      </c>
      <c r="G8467" t="s">
        <v>62</v>
      </c>
      <c r="H8467" t="s">
        <v>50</v>
      </c>
      <c r="I8467" t="str">
        <f>IF(ISNUMBER(SEARCH( "Women's",Table1[[#This Row],[Product]])), "Women","Male")</f>
        <v>Women</v>
      </c>
      <c r="J8467" t="str">
        <f>IF(ISNUMBER(SEARCH( "Apparel",Table1[[#This Row],[Product]])), "Apparel","Footwear")</f>
        <v>Footwear</v>
      </c>
      <c r="K8467" s="3">
        <v>35</v>
      </c>
      <c r="L8467">
        <v>400</v>
      </c>
      <c r="M8467" s="3">
        <v>14000</v>
      </c>
      <c r="N8467" s="3">
        <v>6300</v>
      </c>
      <c r="O8467" t="s">
        <v>26</v>
      </c>
    </row>
    <row r="8468" spans="1:15" hidden="1" x14ac:dyDescent="0.3">
      <c r="A8468" t="s">
        <v>22</v>
      </c>
      <c r="B8468">
        <v>1197831</v>
      </c>
      <c r="C8468" s="1">
        <v>44477</v>
      </c>
      <c r="D8468" s="1" t="str">
        <f>TEXT(Table1[[#This Row],[Invoice Date]],"yyyy")</f>
        <v>2021</v>
      </c>
      <c r="E8468" t="s">
        <v>19</v>
      </c>
      <c r="F8468" t="s">
        <v>53</v>
      </c>
      <c r="G8468" t="s">
        <v>62</v>
      </c>
      <c r="H8468" t="s">
        <v>64</v>
      </c>
      <c r="I8468" t="str">
        <f>IF(ISNUMBER(SEARCH( "Women's",Table1[[#This Row],[Product]])), "Women","Male")</f>
        <v>Male</v>
      </c>
      <c r="J8468" t="str">
        <f>IF(ISNUMBER(SEARCH( "Apparel",Table1[[#This Row],[Product]])), "Apparel","Footwear")</f>
        <v>Apparel</v>
      </c>
      <c r="K8468" s="3">
        <v>40</v>
      </c>
      <c r="L8468">
        <v>400</v>
      </c>
      <c r="M8468" s="3">
        <v>16000</v>
      </c>
      <c r="N8468" s="3">
        <v>5600</v>
      </c>
      <c r="O8468" t="s">
        <v>26</v>
      </c>
    </row>
    <row r="8469" spans="1:15" hidden="1" x14ac:dyDescent="0.3">
      <c r="A8469" t="s">
        <v>37</v>
      </c>
      <c r="B8469">
        <v>1185732</v>
      </c>
      <c r="C8469" s="1">
        <v>44545</v>
      </c>
      <c r="D8469" s="1" t="str">
        <f>TEXT(Table1[[#This Row],[Invoice Date]],"yyyy")</f>
        <v>2021</v>
      </c>
      <c r="E8469" t="s">
        <v>38</v>
      </c>
      <c r="F8469" t="s">
        <v>129</v>
      </c>
      <c r="G8469" t="s">
        <v>130</v>
      </c>
      <c r="H8469" t="s">
        <v>25</v>
      </c>
      <c r="I8469" t="str">
        <f>IF(ISNUMBER(SEARCH( "Women's",Table1[[#This Row],[Product]])), "Women","Male")</f>
        <v>Male</v>
      </c>
      <c r="J8469" t="str">
        <f>IF(ISNUMBER(SEARCH( "Apparel",Table1[[#This Row],[Product]])), "Apparel","Footwear")</f>
        <v>Footwear</v>
      </c>
      <c r="K8469" s="3">
        <v>60</v>
      </c>
      <c r="L8469">
        <v>400</v>
      </c>
      <c r="M8469" s="3">
        <v>24000</v>
      </c>
      <c r="N8469" s="3">
        <v>12000</v>
      </c>
      <c r="O8469" t="s">
        <v>26</v>
      </c>
    </row>
    <row r="8470" spans="1:15" hidden="1" x14ac:dyDescent="0.3">
      <c r="A8470" t="s">
        <v>18</v>
      </c>
      <c r="B8470">
        <v>1128299</v>
      </c>
      <c r="C8470" s="1">
        <v>43843</v>
      </c>
      <c r="D8470" s="1" t="str">
        <f>TEXT(Table1[[#This Row],[Invoice Date]],"yyyy")</f>
        <v>2020</v>
      </c>
      <c r="E8470" t="s">
        <v>42</v>
      </c>
      <c r="F8470" t="s">
        <v>110</v>
      </c>
      <c r="G8470" t="s">
        <v>111</v>
      </c>
      <c r="H8470" t="s">
        <v>16</v>
      </c>
      <c r="I8470" t="str">
        <f>IF(ISNUMBER(SEARCH( "Women's",Table1[[#This Row],[Product]])), "Women","Male")</f>
        <v>Women</v>
      </c>
      <c r="J8470" t="str">
        <f>IF(ISNUMBER(SEARCH( "Apparel",Table1[[#This Row],[Product]])), "Apparel","Footwear")</f>
        <v>Apparel</v>
      </c>
      <c r="K8470" s="3">
        <v>45</v>
      </c>
      <c r="L8470">
        <v>400</v>
      </c>
      <c r="M8470" s="3">
        <v>18000</v>
      </c>
      <c r="N8470" s="3">
        <v>3600</v>
      </c>
      <c r="O8470" t="s">
        <v>26</v>
      </c>
    </row>
    <row r="8471" spans="1:15" hidden="1" x14ac:dyDescent="0.3">
      <c r="A8471" t="s">
        <v>18</v>
      </c>
      <c r="B8471">
        <v>1128299</v>
      </c>
      <c r="C8471" s="1">
        <v>43845</v>
      </c>
      <c r="D8471" s="1" t="str">
        <f>TEXT(Table1[[#This Row],[Invoice Date]],"yyyy")</f>
        <v>2020</v>
      </c>
      <c r="E8471" t="s">
        <v>42</v>
      </c>
      <c r="F8471" t="s">
        <v>110</v>
      </c>
      <c r="G8471" t="s">
        <v>111</v>
      </c>
      <c r="H8471" t="s">
        <v>34</v>
      </c>
      <c r="I8471" t="str">
        <f>IF(ISNUMBER(SEARCH( "Women's",Table1[[#This Row],[Product]])), "Women","Male")</f>
        <v>Male</v>
      </c>
      <c r="J8471" t="str">
        <f>IF(ISNUMBER(SEARCH( "Apparel",Table1[[#This Row],[Product]])), "Apparel","Footwear")</f>
        <v>Footwear</v>
      </c>
      <c r="K8471" s="3">
        <v>55</v>
      </c>
      <c r="L8471">
        <v>400</v>
      </c>
      <c r="M8471" s="3">
        <v>22000</v>
      </c>
      <c r="N8471" s="3">
        <v>5500</v>
      </c>
      <c r="O8471" t="s">
        <v>26</v>
      </c>
    </row>
    <row r="8472" spans="1:15" hidden="1" x14ac:dyDescent="0.3">
      <c r="A8472" t="s">
        <v>18</v>
      </c>
      <c r="B8472">
        <v>1128299</v>
      </c>
      <c r="C8472" s="1">
        <v>43846</v>
      </c>
      <c r="D8472" s="1" t="str">
        <f>TEXT(Table1[[#This Row],[Invoice Date]],"yyyy")</f>
        <v>2020</v>
      </c>
      <c r="E8472" t="s">
        <v>42</v>
      </c>
      <c r="F8472" t="s">
        <v>110</v>
      </c>
      <c r="G8472" t="s">
        <v>111</v>
      </c>
      <c r="H8472" t="s">
        <v>27</v>
      </c>
      <c r="I8472" t="str">
        <f>IF(ISNUMBER(SEARCH( "Women's",Table1[[#This Row],[Product]])), "Women","Male")</f>
        <v>Women</v>
      </c>
      <c r="J8472" t="str">
        <f>IF(ISNUMBER(SEARCH( "Apparel",Table1[[#This Row],[Product]])), "Apparel","Footwear")</f>
        <v>Footwear</v>
      </c>
      <c r="K8472" s="3">
        <v>55</v>
      </c>
      <c r="L8472">
        <v>400</v>
      </c>
      <c r="M8472" s="3">
        <v>22000</v>
      </c>
      <c r="N8472" s="3">
        <v>8800</v>
      </c>
      <c r="O8472" t="s">
        <v>26</v>
      </c>
    </row>
    <row r="8473" spans="1:15" hidden="1" x14ac:dyDescent="0.3">
      <c r="A8473" t="s">
        <v>18</v>
      </c>
      <c r="B8473">
        <v>1128299</v>
      </c>
      <c r="C8473" s="1">
        <v>43852</v>
      </c>
      <c r="D8473" s="1" t="str">
        <f>TEXT(Table1[[#This Row],[Invoice Date]],"yyyy")</f>
        <v>2020</v>
      </c>
      <c r="E8473" t="s">
        <v>42</v>
      </c>
      <c r="F8473" t="s">
        <v>110</v>
      </c>
      <c r="G8473" t="s">
        <v>111</v>
      </c>
      <c r="H8473" t="s">
        <v>27</v>
      </c>
      <c r="I8473" t="str">
        <f>IF(ISNUMBER(SEARCH( "Women's",Table1[[#This Row],[Product]])), "Women","Male")</f>
        <v>Women</v>
      </c>
      <c r="J8473" t="str">
        <f>IF(ISNUMBER(SEARCH( "Apparel",Table1[[#This Row],[Product]])), "Apparel","Footwear")</f>
        <v>Footwear</v>
      </c>
      <c r="K8473" s="3">
        <v>65</v>
      </c>
      <c r="L8473">
        <v>400</v>
      </c>
      <c r="M8473" s="3">
        <v>26000</v>
      </c>
      <c r="N8473" s="3">
        <v>10400</v>
      </c>
      <c r="O8473" t="s">
        <v>26</v>
      </c>
    </row>
    <row r="8474" spans="1:15" hidden="1" x14ac:dyDescent="0.3">
      <c r="A8474" t="s">
        <v>18</v>
      </c>
      <c r="B8474">
        <v>1128299</v>
      </c>
      <c r="C8474" s="1">
        <v>43857</v>
      </c>
      <c r="D8474" s="1" t="str">
        <f>TEXT(Table1[[#This Row],[Invoice Date]],"yyyy")</f>
        <v>2020</v>
      </c>
      <c r="E8474" t="s">
        <v>42</v>
      </c>
      <c r="F8474" t="s">
        <v>110</v>
      </c>
      <c r="G8474" t="s">
        <v>111</v>
      </c>
      <c r="H8474" t="s">
        <v>34</v>
      </c>
      <c r="I8474" t="str">
        <f>IF(ISNUMBER(SEARCH( "Women's",Table1[[#This Row],[Product]])), "Women","Male")</f>
        <v>Male</v>
      </c>
      <c r="J8474" t="str">
        <f>IF(ISNUMBER(SEARCH( "Apparel",Table1[[#This Row],[Product]])), "Apparel","Footwear")</f>
        <v>Footwear</v>
      </c>
      <c r="K8474" s="3">
        <v>65</v>
      </c>
      <c r="L8474">
        <v>400</v>
      </c>
      <c r="M8474" s="3">
        <v>26000</v>
      </c>
      <c r="N8474" s="3">
        <v>7800</v>
      </c>
      <c r="O8474" t="s">
        <v>26</v>
      </c>
    </row>
    <row r="8475" spans="1:15" hidden="1" x14ac:dyDescent="0.3">
      <c r="A8475" t="s">
        <v>18</v>
      </c>
      <c r="B8475">
        <v>1128299</v>
      </c>
      <c r="C8475" s="1">
        <v>43858</v>
      </c>
      <c r="D8475" s="1" t="str">
        <f>TEXT(Table1[[#This Row],[Invoice Date]],"yyyy")</f>
        <v>2020</v>
      </c>
      <c r="E8475" t="s">
        <v>42</v>
      </c>
      <c r="F8475" t="s">
        <v>110</v>
      </c>
      <c r="G8475" t="s">
        <v>111</v>
      </c>
      <c r="H8475" t="s">
        <v>27</v>
      </c>
      <c r="I8475" t="str">
        <f>IF(ISNUMBER(SEARCH( "Women's",Table1[[#This Row],[Product]])), "Women","Male")</f>
        <v>Women</v>
      </c>
      <c r="J8475" t="str">
        <f>IF(ISNUMBER(SEARCH( "Apparel",Table1[[#This Row],[Product]])), "Apparel","Footwear")</f>
        <v>Footwear</v>
      </c>
      <c r="K8475" s="3">
        <v>65</v>
      </c>
      <c r="L8475">
        <v>400</v>
      </c>
      <c r="M8475" s="3">
        <v>26000</v>
      </c>
      <c r="N8475" s="3">
        <v>11700</v>
      </c>
      <c r="O8475" t="s">
        <v>26</v>
      </c>
    </row>
    <row r="8476" spans="1:15" hidden="1" x14ac:dyDescent="0.3">
      <c r="A8476" t="s">
        <v>18</v>
      </c>
      <c r="B8476">
        <v>1128299</v>
      </c>
      <c r="C8476" s="1">
        <v>43879</v>
      </c>
      <c r="D8476" s="1" t="str">
        <f>TEXT(Table1[[#This Row],[Invoice Date]],"yyyy")</f>
        <v>2020</v>
      </c>
      <c r="E8476" t="s">
        <v>42</v>
      </c>
      <c r="F8476" t="s">
        <v>110</v>
      </c>
      <c r="G8476" t="s">
        <v>111</v>
      </c>
      <c r="H8476" t="s">
        <v>16</v>
      </c>
      <c r="I8476" t="str">
        <f>IF(ISNUMBER(SEARCH( "Women's",Table1[[#This Row],[Product]])), "Women","Male")</f>
        <v>Women</v>
      </c>
      <c r="J8476" t="str">
        <f>IF(ISNUMBER(SEARCH( "Apparel",Table1[[#This Row],[Product]])), "Apparel","Footwear")</f>
        <v>Apparel</v>
      </c>
      <c r="K8476" s="3">
        <v>80</v>
      </c>
      <c r="L8476">
        <v>400</v>
      </c>
      <c r="M8476" s="3">
        <v>32000</v>
      </c>
      <c r="N8476" s="3">
        <v>6400</v>
      </c>
      <c r="O8476" t="s">
        <v>31</v>
      </c>
    </row>
    <row r="8477" spans="1:15" hidden="1" x14ac:dyDescent="0.3">
      <c r="A8477" t="s">
        <v>18</v>
      </c>
      <c r="B8477">
        <v>1128299</v>
      </c>
      <c r="C8477" s="1">
        <v>43883</v>
      </c>
      <c r="D8477" s="1" t="str">
        <f>TEXT(Table1[[#This Row],[Invoice Date]],"yyyy")</f>
        <v>2020</v>
      </c>
      <c r="E8477" t="s">
        <v>42</v>
      </c>
      <c r="F8477" t="s">
        <v>110</v>
      </c>
      <c r="G8477" t="s">
        <v>111</v>
      </c>
      <c r="H8477" t="s">
        <v>50</v>
      </c>
      <c r="I8477" t="str">
        <f>IF(ISNUMBER(SEARCH( "Women's",Table1[[#This Row],[Product]])), "Women","Male")</f>
        <v>Women</v>
      </c>
      <c r="J8477" t="str">
        <f>IF(ISNUMBER(SEARCH( "Apparel",Table1[[#This Row],[Product]])), "Apparel","Footwear")</f>
        <v>Footwear</v>
      </c>
      <c r="K8477" s="3">
        <v>60</v>
      </c>
      <c r="L8477">
        <v>400</v>
      </c>
      <c r="M8477" s="3">
        <v>24000</v>
      </c>
      <c r="N8477" s="3">
        <v>7200</v>
      </c>
      <c r="O8477" t="s">
        <v>31</v>
      </c>
    </row>
    <row r="8478" spans="1:15" hidden="1" x14ac:dyDescent="0.3">
      <c r="A8478" t="s">
        <v>18</v>
      </c>
      <c r="B8478">
        <v>1128299</v>
      </c>
      <c r="C8478" s="1">
        <v>43884</v>
      </c>
      <c r="D8478" s="1" t="str">
        <f>TEXT(Table1[[#This Row],[Invoice Date]],"yyyy")</f>
        <v>2020</v>
      </c>
      <c r="E8478" t="s">
        <v>42</v>
      </c>
      <c r="F8478" t="s">
        <v>110</v>
      </c>
      <c r="G8478" t="s">
        <v>111</v>
      </c>
      <c r="H8478" t="s">
        <v>64</v>
      </c>
      <c r="I8478" t="str">
        <f>IF(ISNUMBER(SEARCH( "Women's",Table1[[#This Row],[Product]])), "Women","Male")</f>
        <v>Male</v>
      </c>
      <c r="J8478" t="str">
        <f>IF(ISNUMBER(SEARCH( "Apparel",Table1[[#This Row],[Product]])), "Apparel","Footwear")</f>
        <v>Apparel</v>
      </c>
      <c r="K8478" s="3">
        <v>70</v>
      </c>
      <c r="L8478">
        <v>400</v>
      </c>
      <c r="M8478" s="3">
        <v>28000</v>
      </c>
      <c r="N8478" s="3">
        <v>14000</v>
      </c>
      <c r="O8478" t="s">
        <v>31</v>
      </c>
    </row>
    <row r="8479" spans="1:15" hidden="1" x14ac:dyDescent="0.3">
      <c r="A8479" t="s">
        <v>18</v>
      </c>
      <c r="B8479">
        <v>1128299</v>
      </c>
      <c r="C8479" s="1">
        <v>43896</v>
      </c>
      <c r="D8479" s="1" t="str">
        <f>TEXT(Table1[[#This Row],[Invoice Date]],"yyyy")</f>
        <v>2020</v>
      </c>
      <c r="E8479" t="s">
        <v>42</v>
      </c>
      <c r="F8479" t="s">
        <v>110</v>
      </c>
      <c r="G8479" t="s">
        <v>111</v>
      </c>
      <c r="H8479" t="s">
        <v>50</v>
      </c>
      <c r="I8479" t="str">
        <f>IF(ISNUMBER(SEARCH( "Women's",Table1[[#This Row],[Product]])), "Women","Male")</f>
        <v>Women</v>
      </c>
      <c r="J8479" t="str">
        <f>IF(ISNUMBER(SEARCH( "Apparel",Table1[[#This Row],[Product]])), "Apparel","Footwear")</f>
        <v>Footwear</v>
      </c>
      <c r="K8479" s="3">
        <v>60</v>
      </c>
      <c r="L8479">
        <v>400</v>
      </c>
      <c r="M8479" s="3">
        <v>24000</v>
      </c>
      <c r="N8479" s="3">
        <v>7200</v>
      </c>
      <c r="O8479" t="s">
        <v>31</v>
      </c>
    </row>
    <row r="8480" spans="1:15" hidden="1" x14ac:dyDescent="0.3">
      <c r="A8480" t="s">
        <v>18</v>
      </c>
      <c r="B8480">
        <v>1128299</v>
      </c>
      <c r="C8480" s="1">
        <v>43903</v>
      </c>
      <c r="D8480" s="1" t="str">
        <f>TEXT(Table1[[#This Row],[Invoice Date]],"yyyy")</f>
        <v>2020</v>
      </c>
      <c r="E8480" t="s">
        <v>42</v>
      </c>
      <c r="F8480" t="s">
        <v>110</v>
      </c>
      <c r="G8480" t="s">
        <v>111</v>
      </c>
      <c r="H8480" t="s">
        <v>64</v>
      </c>
      <c r="I8480" t="str">
        <f>IF(ISNUMBER(SEARCH( "Women's",Table1[[#This Row],[Product]])), "Women","Male")</f>
        <v>Male</v>
      </c>
      <c r="J8480" t="str">
        <f>IF(ISNUMBER(SEARCH( "Apparel",Table1[[#This Row],[Product]])), "Apparel","Footwear")</f>
        <v>Apparel</v>
      </c>
      <c r="K8480" s="3">
        <v>70</v>
      </c>
      <c r="L8480">
        <v>400</v>
      </c>
      <c r="M8480" s="3">
        <v>28000</v>
      </c>
      <c r="N8480" s="3">
        <v>14000</v>
      </c>
      <c r="O8480" t="s">
        <v>31</v>
      </c>
    </row>
    <row r="8481" spans="1:15" hidden="1" x14ac:dyDescent="0.3">
      <c r="A8481" t="s">
        <v>18</v>
      </c>
      <c r="B8481">
        <v>1128299</v>
      </c>
      <c r="C8481" s="1">
        <v>43916</v>
      </c>
      <c r="D8481" s="1" t="str">
        <f>TEXT(Table1[[#This Row],[Invoice Date]],"yyyy")</f>
        <v>2020</v>
      </c>
      <c r="E8481" t="s">
        <v>42</v>
      </c>
      <c r="F8481" t="s">
        <v>127</v>
      </c>
      <c r="G8481" t="s">
        <v>128</v>
      </c>
      <c r="H8481" t="s">
        <v>16</v>
      </c>
      <c r="I8481" t="str">
        <f>IF(ISNUMBER(SEARCH( "Women's",Table1[[#This Row],[Product]])), "Women","Male")</f>
        <v>Women</v>
      </c>
      <c r="J8481" t="str">
        <f>IF(ISNUMBER(SEARCH( "Apparel",Table1[[#This Row],[Product]])), "Apparel","Footwear")</f>
        <v>Apparel</v>
      </c>
      <c r="K8481" s="3">
        <v>40</v>
      </c>
      <c r="L8481">
        <v>400</v>
      </c>
      <c r="M8481" s="3">
        <v>16000</v>
      </c>
      <c r="N8481" s="3">
        <v>2400</v>
      </c>
      <c r="O8481" t="s">
        <v>31</v>
      </c>
    </row>
    <row r="8482" spans="1:15" hidden="1" x14ac:dyDescent="0.3">
      <c r="A8482" t="s">
        <v>18</v>
      </c>
      <c r="B8482">
        <v>1128299</v>
      </c>
      <c r="C8482" s="1">
        <v>43918</v>
      </c>
      <c r="D8482" s="1" t="str">
        <f>TEXT(Table1[[#This Row],[Invoice Date]],"yyyy")</f>
        <v>2020</v>
      </c>
      <c r="E8482" t="s">
        <v>42</v>
      </c>
      <c r="F8482" t="s">
        <v>127</v>
      </c>
      <c r="G8482" t="s">
        <v>128</v>
      </c>
      <c r="H8482" t="s">
        <v>34</v>
      </c>
      <c r="I8482" t="str">
        <f>IF(ISNUMBER(SEARCH( "Women's",Table1[[#This Row],[Product]])), "Women","Male")</f>
        <v>Male</v>
      </c>
      <c r="J8482" t="str">
        <f>IF(ISNUMBER(SEARCH( "Apparel",Table1[[#This Row],[Product]])), "Apparel","Footwear")</f>
        <v>Footwear</v>
      </c>
      <c r="K8482" s="3">
        <v>50</v>
      </c>
      <c r="L8482">
        <v>400</v>
      </c>
      <c r="M8482" s="3">
        <v>20000</v>
      </c>
      <c r="N8482" s="3">
        <v>4000</v>
      </c>
      <c r="O8482" t="s">
        <v>31</v>
      </c>
    </row>
    <row r="8483" spans="1:15" hidden="1" x14ac:dyDescent="0.3">
      <c r="A8483" t="s">
        <v>18</v>
      </c>
      <c r="B8483">
        <v>1128299</v>
      </c>
      <c r="C8483" s="1">
        <v>43919</v>
      </c>
      <c r="D8483" s="1" t="str">
        <f>TEXT(Table1[[#This Row],[Invoice Date]],"yyyy")</f>
        <v>2020</v>
      </c>
      <c r="E8483" t="s">
        <v>42</v>
      </c>
      <c r="F8483" t="s">
        <v>127</v>
      </c>
      <c r="G8483" t="s">
        <v>128</v>
      </c>
      <c r="H8483" t="s">
        <v>27</v>
      </c>
      <c r="I8483" t="str">
        <f>IF(ISNUMBER(SEARCH( "Women's",Table1[[#This Row],[Product]])), "Women","Male")</f>
        <v>Women</v>
      </c>
      <c r="J8483" t="str">
        <f>IF(ISNUMBER(SEARCH( "Apparel",Table1[[#This Row],[Product]])), "Apparel","Footwear")</f>
        <v>Footwear</v>
      </c>
      <c r="K8483" s="3">
        <v>55</v>
      </c>
      <c r="L8483">
        <v>400</v>
      </c>
      <c r="M8483" s="3">
        <v>22000</v>
      </c>
      <c r="N8483" s="3">
        <v>7700</v>
      </c>
      <c r="O8483" t="s">
        <v>31</v>
      </c>
    </row>
    <row r="8484" spans="1:15" hidden="1" x14ac:dyDescent="0.3">
      <c r="A8484" t="s">
        <v>18</v>
      </c>
      <c r="B8484">
        <v>1128299</v>
      </c>
      <c r="C8484" s="1">
        <v>43952</v>
      </c>
      <c r="D8484" s="1" t="str">
        <f>TEXT(Table1[[#This Row],[Invoice Date]],"yyyy")</f>
        <v>2020</v>
      </c>
      <c r="E8484" t="s">
        <v>42</v>
      </c>
      <c r="F8484" t="s">
        <v>127</v>
      </c>
      <c r="G8484" t="s">
        <v>128</v>
      </c>
      <c r="H8484" t="s">
        <v>16</v>
      </c>
      <c r="I8484" t="str">
        <f>IF(ISNUMBER(SEARCH( "Women's",Table1[[#This Row],[Product]])), "Women","Male")</f>
        <v>Women</v>
      </c>
      <c r="J8484" t="str">
        <f>IF(ISNUMBER(SEARCH( "Apparel",Table1[[#This Row],[Product]])), "Apparel","Footwear")</f>
        <v>Apparel</v>
      </c>
      <c r="K8484" s="3">
        <v>80</v>
      </c>
      <c r="L8484">
        <v>400</v>
      </c>
      <c r="M8484" s="3">
        <v>32000</v>
      </c>
      <c r="N8484" s="3">
        <v>8000</v>
      </c>
      <c r="O8484" t="s">
        <v>31</v>
      </c>
    </row>
    <row r="8485" spans="1:15" hidden="1" x14ac:dyDescent="0.3">
      <c r="A8485" t="s">
        <v>18</v>
      </c>
      <c r="B8485">
        <v>1128299</v>
      </c>
      <c r="C8485" s="1">
        <v>43956</v>
      </c>
      <c r="D8485" s="1" t="str">
        <f>TEXT(Table1[[#This Row],[Invoice Date]],"yyyy")</f>
        <v>2020</v>
      </c>
      <c r="E8485" t="s">
        <v>42</v>
      </c>
      <c r="F8485" t="s">
        <v>127</v>
      </c>
      <c r="G8485" t="s">
        <v>128</v>
      </c>
      <c r="H8485" t="s">
        <v>50</v>
      </c>
      <c r="I8485" t="str">
        <f>IF(ISNUMBER(SEARCH( "Women's",Table1[[#This Row],[Product]])), "Women","Male")</f>
        <v>Women</v>
      </c>
      <c r="J8485" t="str">
        <f>IF(ISNUMBER(SEARCH( "Apparel",Table1[[#This Row],[Product]])), "Apparel","Footwear")</f>
        <v>Footwear</v>
      </c>
      <c r="K8485" s="3">
        <v>65</v>
      </c>
      <c r="L8485">
        <v>400</v>
      </c>
      <c r="M8485" s="3">
        <v>26000</v>
      </c>
      <c r="N8485" s="3">
        <v>9100</v>
      </c>
      <c r="O8485" t="s">
        <v>31</v>
      </c>
    </row>
    <row r="8486" spans="1:15" hidden="1" x14ac:dyDescent="0.3">
      <c r="A8486" t="s">
        <v>18</v>
      </c>
      <c r="B8486">
        <v>1128299</v>
      </c>
      <c r="C8486" s="1">
        <v>43957</v>
      </c>
      <c r="D8486" s="1" t="str">
        <f>TEXT(Table1[[#This Row],[Invoice Date]],"yyyy")</f>
        <v>2020</v>
      </c>
      <c r="E8486" t="s">
        <v>42</v>
      </c>
      <c r="F8486" t="s">
        <v>127</v>
      </c>
      <c r="G8486" t="s">
        <v>128</v>
      </c>
      <c r="H8486" t="s">
        <v>64</v>
      </c>
      <c r="I8486" t="str">
        <f>IF(ISNUMBER(SEARCH( "Women's",Table1[[#This Row],[Product]])), "Women","Male")</f>
        <v>Male</v>
      </c>
      <c r="J8486" t="str">
        <f>IF(ISNUMBER(SEARCH( "Apparel",Table1[[#This Row],[Product]])), "Apparel","Footwear")</f>
        <v>Apparel</v>
      </c>
      <c r="K8486" s="3">
        <v>75</v>
      </c>
      <c r="L8486">
        <v>400</v>
      </c>
      <c r="M8486" s="3">
        <v>30000</v>
      </c>
      <c r="N8486" s="3">
        <v>16500</v>
      </c>
      <c r="O8486" t="s">
        <v>31</v>
      </c>
    </row>
    <row r="8487" spans="1:15" hidden="1" x14ac:dyDescent="0.3">
      <c r="A8487" t="s">
        <v>18</v>
      </c>
      <c r="B8487">
        <v>1128299</v>
      </c>
      <c r="C8487" s="1">
        <v>43968</v>
      </c>
      <c r="D8487" s="1" t="str">
        <f>TEXT(Table1[[#This Row],[Invoice Date]],"yyyy")</f>
        <v>2020</v>
      </c>
      <c r="E8487" t="s">
        <v>42</v>
      </c>
      <c r="F8487" t="s">
        <v>127</v>
      </c>
      <c r="G8487" t="s">
        <v>128</v>
      </c>
      <c r="H8487" t="s">
        <v>50</v>
      </c>
      <c r="I8487" t="str">
        <f>IF(ISNUMBER(SEARCH( "Women's",Table1[[#This Row],[Product]])), "Women","Male")</f>
        <v>Women</v>
      </c>
      <c r="J8487" t="str">
        <f>IF(ISNUMBER(SEARCH( "Apparel",Table1[[#This Row],[Product]])), "Apparel","Footwear")</f>
        <v>Footwear</v>
      </c>
      <c r="K8487" s="3">
        <v>65</v>
      </c>
      <c r="L8487">
        <v>400</v>
      </c>
      <c r="M8487" s="3">
        <v>26000</v>
      </c>
      <c r="N8487" s="3">
        <v>9100</v>
      </c>
      <c r="O8487" t="s">
        <v>31</v>
      </c>
    </row>
    <row r="8488" spans="1:15" hidden="1" x14ac:dyDescent="0.3">
      <c r="A8488" t="s">
        <v>18</v>
      </c>
      <c r="B8488">
        <v>1128299</v>
      </c>
      <c r="C8488" s="1">
        <v>43997</v>
      </c>
      <c r="D8488" s="1" t="str">
        <f>TEXT(Table1[[#This Row],[Invoice Date]],"yyyy")</f>
        <v>2020</v>
      </c>
      <c r="E8488" t="s">
        <v>42</v>
      </c>
      <c r="F8488" t="s">
        <v>91</v>
      </c>
      <c r="G8488" t="s">
        <v>92</v>
      </c>
      <c r="H8488" t="s">
        <v>27</v>
      </c>
      <c r="I8488" t="str">
        <f>IF(ISNUMBER(SEARCH( "Women's",Table1[[#This Row],[Product]])), "Women","Male")</f>
        <v>Women</v>
      </c>
      <c r="J8488" t="str">
        <f>IF(ISNUMBER(SEARCH( "Apparel",Table1[[#This Row],[Product]])), "Apparel","Footwear")</f>
        <v>Footwear</v>
      </c>
      <c r="K8488" s="3">
        <v>75</v>
      </c>
      <c r="L8488">
        <v>400</v>
      </c>
      <c r="M8488" s="3">
        <v>30000</v>
      </c>
      <c r="N8488" s="3">
        <v>7500</v>
      </c>
      <c r="O8488" t="s">
        <v>31</v>
      </c>
    </row>
    <row r="8489" spans="1:15" hidden="1" x14ac:dyDescent="0.3">
      <c r="A8489" t="s">
        <v>18</v>
      </c>
      <c r="B8489">
        <v>1128299</v>
      </c>
      <c r="C8489" s="1">
        <v>44002</v>
      </c>
      <c r="D8489" s="1" t="str">
        <f>TEXT(Table1[[#This Row],[Invoice Date]],"yyyy")</f>
        <v>2020</v>
      </c>
      <c r="E8489" t="s">
        <v>42</v>
      </c>
      <c r="F8489" t="s">
        <v>91</v>
      </c>
      <c r="G8489" t="s">
        <v>92</v>
      </c>
      <c r="H8489" t="s">
        <v>34</v>
      </c>
      <c r="I8489" t="str">
        <f>IF(ISNUMBER(SEARCH( "Women's",Table1[[#This Row],[Product]])), "Women","Male")</f>
        <v>Male</v>
      </c>
      <c r="J8489" t="str">
        <f>IF(ISNUMBER(SEARCH( "Apparel",Table1[[#This Row],[Product]])), "Apparel","Footwear")</f>
        <v>Footwear</v>
      </c>
      <c r="K8489" s="3">
        <v>65</v>
      </c>
      <c r="L8489">
        <v>400</v>
      </c>
      <c r="M8489" s="3">
        <v>26000</v>
      </c>
      <c r="N8489" s="3">
        <v>6500</v>
      </c>
      <c r="O8489" t="s">
        <v>31</v>
      </c>
    </row>
    <row r="8490" spans="1:15" hidden="1" x14ac:dyDescent="0.3">
      <c r="A8490" t="s">
        <v>18</v>
      </c>
      <c r="B8490">
        <v>1128299</v>
      </c>
      <c r="C8490" s="1">
        <v>44003</v>
      </c>
      <c r="D8490" s="1" t="str">
        <f>TEXT(Table1[[#This Row],[Invoice Date]],"yyyy")</f>
        <v>2020</v>
      </c>
      <c r="E8490" t="s">
        <v>42</v>
      </c>
      <c r="F8490" t="s">
        <v>91</v>
      </c>
      <c r="G8490" t="s">
        <v>92</v>
      </c>
      <c r="H8490" t="s">
        <v>27</v>
      </c>
      <c r="I8490" t="str">
        <f>IF(ISNUMBER(SEARCH( "Women's",Table1[[#This Row],[Product]])), "Women","Male")</f>
        <v>Women</v>
      </c>
      <c r="J8490" t="str">
        <f>IF(ISNUMBER(SEARCH( "Apparel",Table1[[#This Row],[Product]])), "Apparel","Footwear")</f>
        <v>Footwear</v>
      </c>
      <c r="K8490" s="3">
        <v>65</v>
      </c>
      <c r="L8490">
        <v>400</v>
      </c>
      <c r="M8490" s="3">
        <v>26000</v>
      </c>
      <c r="N8490" s="3">
        <v>6500</v>
      </c>
      <c r="O8490" t="s">
        <v>31</v>
      </c>
    </row>
    <row r="8491" spans="1:15" hidden="1" x14ac:dyDescent="0.3">
      <c r="A8491" t="s">
        <v>18</v>
      </c>
      <c r="B8491">
        <v>1128299</v>
      </c>
      <c r="C8491" s="1">
        <v>44024</v>
      </c>
      <c r="D8491" s="1" t="str">
        <f>TEXT(Table1[[#This Row],[Invoice Date]],"yyyy")</f>
        <v>2020</v>
      </c>
      <c r="E8491" t="s">
        <v>42</v>
      </c>
      <c r="F8491" t="s">
        <v>91</v>
      </c>
      <c r="G8491" t="s">
        <v>92</v>
      </c>
      <c r="H8491" t="s">
        <v>16</v>
      </c>
      <c r="I8491" t="str">
        <f>IF(ISNUMBER(SEARCH( "Women's",Table1[[#This Row],[Product]])), "Women","Male")</f>
        <v>Women</v>
      </c>
      <c r="J8491" t="str">
        <f>IF(ISNUMBER(SEARCH( "Apparel",Table1[[#This Row],[Product]])), "Apparel","Footwear")</f>
        <v>Apparel</v>
      </c>
      <c r="K8491" s="3">
        <v>80</v>
      </c>
      <c r="L8491">
        <v>400</v>
      </c>
      <c r="M8491" s="3">
        <v>32000</v>
      </c>
      <c r="N8491" s="3">
        <v>6400</v>
      </c>
      <c r="O8491" t="s">
        <v>31</v>
      </c>
    </row>
    <row r="8492" spans="1:15" hidden="1" x14ac:dyDescent="0.3">
      <c r="A8492" t="s">
        <v>18</v>
      </c>
      <c r="B8492">
        <v>1128299</v>
      </c>
      <c r="C8492" s="1">
        <v>44028</v>
      </c>
      <c r="D8492" s="1" t="str">
        <f>TEXT(Table1[[#This Row],[Invoice Date]],"yyyy")</f>
        <v>2020</v>
      </c>
      <c r="E8492" t="s">
        <v>42</v>
      </c>
      <c r="F8492" t="s">
        <v>91</v>
      </c>
      <c r="G8492" t="s">
        <v>92</v>
      </c>
      <c r="H8492" t="s">
        <v>50</v>
      </c>
      <c r="I8492" t="str">
        <f>IF(ISNUMBER(SEARCH( "Women's",Table1[[#This Row],[Product]])), "Women","Male")</f>
        <v>Women</v>
      </c>
      <c r="J8492" t="str">
        <f>IF(ISNUMBER(SEARCH( "Apparel",Table1[[#This Row],[Product]])), "Apparel","Footwear")</f>
        <v>Footwear</v>
      </c>
      <c r="K8492" s="3">
        <v>70</v>
      </c>
      <c r="L8492">
        <v>400</v>
      </c>
      <c r="M8492" s="3">
        <v>28000</v>
      </c>
      <c r="N8492" s="3">
        <v>8400</v>
      </c>
      <c r="O8492" t="s">
        <v>31</v>
      </c>
    </row>
    <row r="8493" spans="1:15" hidden="1" x14ac:dyDescent="0.3">
      <c r="A8493" t="s">
        <v>37</v>
      </c>
      <c r="B8493">
        <v>1185732</v>
      </c>
      <c r="C8493" s="1">
        <v>44139</v>
      </c>
      <c r="D8493" s="1" t="str">
        <f>TEXT(Table1[[#This Row],[Invoice Date]],"yyyy")</f>
        <v>2020</v>
      </c>
      <c r="E8493" t="s">
        <v>28</v>
      </c>
      <c r="F8493" t="s">
        <v>98</v>
      </c>
      <c r="G8493" t="s">
        <v>99</v>
      </c>
      <c r="H8493" t="s">
        <v>25</v>
      </c>
      <c r="I8493" t="str">
        <f>IF(ISNUMBER(SEARCH( "Women's",Table1[[#This Row],[Product]])), "Women","Male")</f>
        <v>Male</v>
      </c>
      <c r="J8493" t="str">
        <f>IF(ISNUMBER(SEARCH( "Apparel",Table1[[#This Row],[Product]])), "Apparel","Footwear")</f>
        <v>Footwear</v>
      </c>
      <c r="K8493" s="3">
        <v>40</v>
      </c>
      <c r="L8493">
        <v>400</v>
      </c>
      <c r="M8493" s="3">
        <v>16000</v>
      </c>
      <c r="N8493" s="3">
        <v>5600</v>
      </c>
      <c r="O8493" t="s">
        <v>31</v>
      </c>
    </row>
    <row r="8494" spans="1:15" hidden="1" x14ac:dyDescent="0.3">
      <c r="A8494" t="s">
        <v>57</v>
      </c>
      <c r="B8494">
        <v>1189833</v>
      </c>
      <c r="C8494" s="1">
        <v>44210</v>
      </c>
      <c r="D8494" s="1" t="str">
        <f>TEXT(Table1[[#This Row],[Invoice Date]],"yyyy")</f>
        <v>2021</v>
      </c>
      <c r="E8494" t="s">
        <v>28</v>
      </c>
      <c r="F8494" t="s">
        <v>125</v>
      </c>
      <c r="G8494" t="s">
        <v>126</v>
      </c>
      <c r="H8494" t="s">
        <v>16</v>
      </c>
      <c r="I8494" t="str">
        <f>IF(ISNUMBER(SEARCH( "Women's",Table1[[#This Row],[Product]])), "Women","Male")</f>
        <v>Women</v>
      </c>
      <c r="J8494" t="str">
        <f>IF(ISNUMBER(SEARCH( "Apparel",Table1[[#This Row],[Product]])), "Apparel","Footwear")</f>
        <v>Apparel</v>
      </c>
      <c r="K8494" s="3">
        <v>45</v>
      </c>
      <c r="L8494">
        <v>400</v>
      </c>
      <c r="M8494" s="3">
        <v>18000</v>
      </c>
      <c r="N8494" s="3">
        <v>4500</v>
      </c>
      <c r="O8494" t="s">
        <v>26</v>
      </c>
    </row>
    <row r="8495" spans="1:15" hidden="1" x14ac:dyDescent="0.3">
      <c r="A8495" t="s">
        <v>57</v>
      </c>
      <c r="B8495">
        <v>1189833</v>
      </c>
      <c r="C8495" s="1">
        <v>44213</v>
      </c>
      <c r="D8495" s="1" t="str">
        <f>TEXT(Table1[[#This Row],[Invoice Date]],"yyyy")</f>
        <v>2021</v>
      </c>
      <c r="E8495" t="s">
        <v>28</v>
      </c>
      <c r="F8495" t="s">
        <v>125</v>
      </c>
      <c r="G8495" t="s">
        <v>126</v>
      </c>
      <c r="H8495" t="s">
        <v>27</v>
      </c>
      <c r="I8495" t="str">
        <f>IF(ISNUMBER(SEARCH( "Women's",Table1[[#This Row],[Product]])), "Women","Male")</f>
        <v>Women</v>
      </c>
      <c r="J8495" t="str">
        <f>IF(ISNUMBER(SEARCH( "Apparel",Table1[[#This Row],[Product]])), "Apparel","Footwear")</f>
        <v>Footwear</v>
      </c>
      <c r="K8495" s="3">
        <v>45</v>
      </c>
      <c r="L8495">
        <v>400</v>
      </c>
      <c r="M8495" s="3">
        <v>18000</v>
      </c>
      <c r="N8495" s="3">
        <v>8100</v>
      </c>
      <c r="O8495" t="s">
        <v>26</v>
      </c>
    </row>
    <row r="8496" spans="1:15" hidden="1" x14ac:dyDescent="0.3">
      <c r="A8496" t="s">
        <v>57</v>
      </c>
      <c r="B8496">
        <v>1189833</v>
      </c>
      <c r="C8496" s="1">
        <v>44222</v>
      </c>
      <c r="D8496" s="1" t="str">
        <f>TEXT(Table1[[#This Row],[Invoice Date]],"yyyy")</f>
        <v>2021</v>
      </c>
      <c r="E8496" t="s">
        <v>28</v>
      </c>
      <c r="F8496" t="s">
        <v>125</v>
      </c>
      <c r="G8496" t="s">
        <v>126</v>
      </c>
      <c r="H8496" t="s">
        <v>16</v>
      </c>
      <c r="I8496" t="str">
        <f>IF(ISNUMBER(SEARCH( "Women's",Table1[[#This Row],[Product]])), "Women","Male")</f>
        <v>Women</v>
      </c>
      <c r="J8496" t="str">
        <f>IF(ISNUMBER(SEARCH( "Apparel",Table1[[#This Row],[Product]])), "Apparel","Footwear")</f>
        <v>Apparel</v>
      </c>
      <c r="K8496" s="3">
        <v>60</v>
      </c>
      <c r="L8496">
        <v>400</v>
      </c>
      <c r="M8496" s="3">
        <v>24000</v>
      </c>
      <c r="N8496" s="3">
        <v>6000</v>
      </c>
      <c r="O8496" t="s">
        <v>26</v>
      </c>
    </row>
    <row r="8497" spans="1:15" hidden="1" x14ac:dyDescent="0.3">
      <c r="A8497" t="s">
        <v>57</v>
      </c>
      <c r="B8497">
        <v>1189833</v>
      </c>
      <c r="C8497" s="1">
        <v>44240</v>
      </c>
      <c r="D8497" s="1" t="str">
        <f>TEXT(Table1[[#This Row],[Invoice Date]],"yyyy")</f>
        <v>2021</v>
      </c>
      <c r="E8497" t="s">
        <v>28</v>
      </c>
      <c r="F8497" t="s">
        <v>125</v>
      </c>
      <c r="G8497" t="s">
        <v>126</v>
      </c>
      <c r="H8497" t="s">
        <v>16</v>
      </c>
      <c r="I8497" t="str">
        <f>IF(ISNUMBER(SEARCH( "Women's",Table1[[#This Row],[Product]])), "Women","Male")</f>
        <v>Women</v>
      </c>
      <c r="J8497" t="str">
        <f>IF(ISNUMBER(SEARCH( "Apparel",Table1[[#This Row],[Product]])), "Apparel","Footwear")</f>
        <v>Apparel</v>
      </c>
      <c r="K8497" s="3">
        <v>60</v>
      </c>
      <c r="L8497">
        <v>400</v>
      </c>
      <c r="M8497" s="3">
        <v>24000</v>
      </c>
      <c r="N8497" s="3">
        <v>6000</v>
      </c>
      <c r="O8497" t="s">
        <v>26</v>
      </c>
    </row>
    <row r="8498" spans="1:15" hidden="1" x14ac:dyDescent="0.3">
      <c r="A8498" t="s">
        <v>57</v>
      </c>
      <c r="B8498">
        <v>1189833</v>
      </c>
      <c r="C8498" s="1">
        <v>44244</v>
      </c>
      <c r="D8498" s="1" t="str">
        <f>TEXT(Table1[[#This Row],[Invoice Date]],"yyyy")</f>
        <v>2021</v>
      </c>
      <c r="E8498" t="s">
        <v>28</v>
      </c>
      <c r="F8498" t="s">
        <v>125</v>
      </c>
      <c r="G8498" t="s">
        <v>126</v>
      </c>
      <c r="H8498" t="s">
        <v>50</v>
      </c>
      <c r="I8498" t="str">
        <f>IF(ISNUMBER(SEARCH( "Women's",Table1[[#This Row],[Product]])), "Women","Male")</f>
        <v>Women</v>
      </c>
      <c r="J8498" t="str">
        <f>IF(ISNUMBER(SEARCH( "Apparel",Table1[[#This Row],[Product]])), "Apparel","Footwear")</f>
        <v>Footwear</v>
      </c>
      <c r="K8498" s="3">
        <v>45</v>
      </c>
      <c r="L8498">
        <v>400</v>
      </c>
      <c r="M8498" s="3">
        <v>18000</v>
      </c>
      <c r="N8498" s="3">
        <v>7200</v>
      </c>
      <c r="O8498" t="s">
        <v>26</v>
      </c>
    </row>
    <row r="8499" spans="1:15" hidden="1" x14ac:dyDescent="0.3">
      <c r="A8499" t="s">
        <v>57</v>
      </c>
      <c r="B8499">
        <v>1189833</v>
      </c>
      <c r="C8499" s="1">
        <v>44245</v>
      </c>
      <c r="D8499" s="1" t="str">
        <f>TEXT(Table1[[#This Row],[Invoice Date]],"yyyy")</f>
        <v>2021</v>
      </c>
      <c r="E8499" t="s">
        <v>28</v>
      </c>
      <c r="F8499" t="s">
        <v>125</v>
      </c>
      <c r="G8499" t="s">
        <v>126</v>
      </c>
      <c r="H8499" t="s">
        <v>64</v>
      </c>
      <c r="I8499" t="str">
        <f>IF(ISNUMBER(SEARCH( "Women's",Table1[[#This Row],[Product]])), "Women","Male")</f>
        <v>Male</v>
      </c>
      <c r="J8499" t="str">
        <f>IF(ISNUMBER(SEARCH( "Apparel",Table1[[#This Row],[Product]])), "Apparel","Footwear")</f>
        <v>Apparel</v>
      </c>
      <c r="K8499" s="3">
        <v>55</v>
      </c>
      <c r="L8499">
        <v>400</v>
      </c>
      <c r="M8499" s="3">
        <v>22000</v>
      </c>
      <c r="N8499" s="3">
        <v>13200</v>
      </c>
      <c r="O8499" t="s">
        <v>26</v>
      </c>
    </row>
    <row r="8500" spans="1:15" hidden="1" x14ac:dyDescent="0.3">
      <c r="A8500" t="s">
        <v>57</v>
      </c>
      <c r="B8500">
        <v>1189833</v>
      </c>
      <c r="C8500" s="1">
        <v>44249</v>
      </c>
      <c r="D8500" s="1" t="str">
        <f>TEXT(Table1[[#This Row],[Invoice Date]],"yyyy")</f>
        <v>2021</v>
      </c>
      <c r="E8500" t="s">
        <v>28</v>
      </c>
      <c r="F8500" t="s">
        <v>125</v>
      </c>
      <c r="G8500" t="s">
        <v>126</v>
      </c>
      <c r="H8500" t="s">
        <v>27</v>
      </c>
      <c r="I8500" t="str">
        <f>IF(ISNUMBER(SEARCH( "Women's",Table1[[#This Row],[Product]])), "Women","Male")</f>
        <v>Women</v>
      </c>
      <c r="J8500" t="str">
        <f>IF(ISNUMBER(SEARCH( "Apparel",Table1[[#This Row],[Product]])), "Apparel","Footwear")</f>
        <v>Footwear</v>
      </c>
      <c r="K8500" s="3">
        <v>45</v>
      </c>
      <c r="L8500">
        <v>400</v>
      </c>
      <c r="M8500" s="3">
        <v>18000</v>
      </c>
      <c r="N8500" s="3">
        <v>8100</v>
      </c>
      <c r="O8500" t="s">
        <v>26</v>
      </c>
    </row>
    <row r="8501" spans="1:15" hidden="1" x14ac:dyDescent="0.3">
      <c r="A8501" t="s">
        <v>57</v>
      </c>
      <c r="B8501">
        <v>1189833</v>
      </c>
      <c r="C8501" s="1">
        <v>44252</v>
      </c>
      <c r="D8501" s="1" t="str">
        <f>TEXT(Table1[[#This Row],[Invoice Date]],"yyyy")</f>
        <v>2021</v>
      </c>
      <c r="E8501" t="s">
        <v>28</v>
      </c>
      <c r="F8501" t="s">
        <v>125</v>
      </c>
      <c r="G8501" t="s">
        <v>126</v>
      </c>
      <c r="H8501" t="s">
        <v>16</v>
      </c>
      <c r="I8501" t="str">
        <f>IF(ISNUMBER(SEARCH( "Women's",Table1[[#This Row],[Product]])), "Women","Male")</f>
        <v>Women</v>
      </c>
      <c r="J8501" t="str">
        <f>IF(ISNUMBER(SEARCH( "Apparel",Table1[[#This Row],[Product]])), "Apparel","Footwear")</f>
        <v>Apparel</v>
      </c>
      <c r="K8501" s="3">
        <v>60</v>
      </c>
      <c r="L8501">
        <v>400</v>
      </c>
      <c r="M8501" s="3">
        <v>24000</v>
      </c>
      <c r="N8501" s="3">
        <v>6000</v>
      </c>
      <c r="O8501" t="s">
        <v>26</v>
      </c>
    </row>
    <row r="8502" spans="1:15" hidden="1" x14ac:dyDescent="0.3">
      <c r="A8502" t="s">
        <v>57</v>
      </c>
      <c r="B8502">
        <v>1189833</v>
      </c>
      <c r="C8502" s="1">
        <v>44263</v>
      </c>
      <c r="D8502" s="1" t="str">
        <f>TEXT(Table1[[#This Row],[Invoice Date]],"yyyy")</f>
        <v>2021</v>
      </c>
      <c r="E8502" t="s">
        <v>28</v>
      </c>
      <c r="F8502" t="s">
        <v>125</v>
      </c>
      <c r="G8502" t="s">
        <v>126</v>
      </c>
      <c r="H8502" t="s">
        <v>64</v>
      </c>
      <c r="I8502" t="str">
        <f>IF(ISNUMBER(SEARCH( "Women's",Table1[[#This Row],[Product]])), "Women","Male")</f>
        <v>Male</v>
      </c>
      <c r="J8502" t="str">
        <f>IF(ISNUMBER(SEARCH( "Apparel",Table1[[#This Row],[Product]])), "Apparel","Footwear")</f>
        <v>Apparel</v>
      </c>
      <c r="K8502" s="3">
        <v>55</v>
      </c>
      <c r="L8502">
        <v>400</v>
      </c>
      <c r="M8502" s="3">
        <v>22000</v>
      </c>
      <c r="N8502" s="3">
        <v>13200</v>
      </c>
      <c r="O8502" t="s">
        <v>26</v>
      </c>
    </row>
    <row r="8503" spans="1:15" hidden="1" x14ac:dyDescent="0.3">
      <c r="A8503" t="s">
        <v>22</v>
      </c>
      <c r="B8503">
        <v>1197831</v>
      </c>
      <c r="C8503" s="1">
        <v>44274</v>
      </c>
      <c r="D8503" s="1" t="str">
        <f>TEXT(Table1[[#This Row],[Invoice Date]],"yyyy")</f>
        <v>2021</v>
      </c>
      <c r="E8503" t="s">
        <v>19</v>
      </c>
      <c r="F8503" t="s">
        <v>68</v>
      </c>
      <c r="G8503" t="s">
        <v>69</v>
      </c>
      <c r="H8503" t="s">
        <v>50</v>
      </c>
      <c r="I8503" t="str">
        <f>IF(ISNUMBER(SEARCH( "Women's",Table1[[#This Row],[Product]])), "Women","Male")</f>
        <v>Women</v>
      </c>
      <c r="J8503" t="str">
        <f>IF(ISNUMBER(SEARCH( "Apparel",Table1[[#This Row],[Product]])), "Apparel","Footwear")</f>
        <v>Footwear</v>
      </c>
      <c r="K8503" s="3">
        <v>35</v>
      </c>
      <c r="L8503">
        <v>400</v>
      </c>
      <c r="M8503" s="3">
        <v>14000</v>
      </c>
      <c r="N8503" s="3">
        <v>6300</v>
      </c>
      <c r="O8503" t="s">
        <v>26</v>
      </c>
    </row>
    <row r="8504" spans="1:15" hidden="1" x14ac:dyDescent="0.3">
      <c r="A8504" t="s">
        <v>22</v>
      </c>
      <c r="B8504">
        <v>1197831</v>
      </c>
      <c r="C8504" s="1">
        <v>44286</v>
      </c>
      <c r="D8504" s="1" t="str">
        <f>TEXT(Table1[[#This Row],[Invoice Date]],"yyyy")</f>
        <v>2021</v>
      </c>
      <c r="E8504" t="s">
        <v>19</v>
      </c>
      <c r="F8504" t="s">
        <v>68</v>
      </c>
      <c r="G8504" t="s">
        <v>69</v>
      </c>
      <c r="H8504" t="s">
        <v>50</v>
      </c>
      <c r="I8504" t="str">
        <f>IF(ISNUMBER(SEARCH( "Women's",Table1[[#This Row],[Product]])), "Women","Male")</f>
        <v>Women</v>
      </c>
      <c r="J8504" t="str">
        <f>IF(ISNUMBER(SEARCH( "Apparel",Table1[[#This Row],[Product]])), "Apparel","Footwear")</f>
        <v>Footwear</v>
      </c>
      <c r="K8504" s="3">
        <v>25</v>
      </c>
      <c r="L8504">
        <v>400</v>
      </c>
      <c r="M8504" s="3">
        <v>10000</v>
      </c>
      <c r="N8504" s="3">
        <v>5000</v>
      </c>
      <c r="O8504" t="s">
        <v>26</v>
      </c>
    </row>
    <row r="8505" spans="1:15" hidden="1" x14ac:dyDescent="0.3">
      <c r="A8505" t="s">
        <v>22</v>
      </c>
      <c r="B8505">
        <v>1197831</v>
      </c>
      <c r="C8505" s="1">
        <v>44316</v>
      </c>
      <c r="D8505" s="1" t="str">
        <f>TEXT(Table1[[#This Row],[Invoice Date]],"yyyy")</f>
        <v>2021</v>
      </c>
      <c r="E8505" t="s">
        <v>19</v>
      </c>
      <c r="F8505" t="s">
        <v>68</v>
      </c>
      <c r="G8505" t="s">
        <v>69</v>
      </c>
      <c r="H8505" t="s">
        <v>50</v>
      </c>
      <c r="I8505" t="str">
        <f>IF(ISNUMBER(SEARCH( "Women's",Table1[[#This Row],[Product]])), "Women","Male")</f>
        <v>Women</v>
      </c>
      <c r="J8505" t="str">
        <f>IF(ISNUMBER(SEARCH( "Apparel",Table1[[#This Row],[Product]])), "Apparel","Footwear")</f>
        <v>Footwear</v>
      </c>
      <c r="K8505" s="3">
        <v>55</v>
      </c>
      <c r="L8505">
        <v>400</v>
      </c>
      <c r="M8505" s="3">
        <v>22000</v>
      </c>
      <c r="N8505" s="3">
        <v>12100</v>
      </c>
      <c r="O8505" t="s">
        <v>26</v>
      </c>
    </row>
    <row r="8506" spans="1:15" hidden="1" x14ac:dyDescent="0.3">
      <c r="A8506" t="s">
        <v>22</v>
      </c>
      <c r="B8506">
        <v>1197831</v>
      </c>
      <c r="C8506" s="1">
        <v>44317</v>
      </c>
      <c r="D8506" s="1" t="str">
        <f>TEXT(Table1[[#This Row],[Invoice Date]],"yyyy")</f>
        <v>2021</v>
      </c>
      <c r="E8506" t="s">
        <v>19</v>
      </c>
      <c r="F8506" t="s">
        <v>68</v>
      </c>
      <c r="G8506" t="s">
        <v>69</v>
      </c>
      <c r="H8506" t="s">
        <v>64</v>
      </c>
      <c r="I8506" t="str">
        <f>IF(ISNUMBER(SEARCH( "Women's",Table1[[#This Row],[Product]])), "Women","Male")</f>
        <v>Male</v>
      </c>
      <c r="J8506" t="str">
        <f>IF(ISNUMBER(SEARCH( "Apparel",Table1[[#This Row],[Product]])), "Apparel","Footwear")</f>
        <v>Apparel</v>
      </c>
      <c r="K8506" s="3">
        <v>50</v>
      </c>
      <c r="L8506">
        <v>400</v>
      </c>
      <c r="M8506" s="3">
        <v>20000</v>
      </c>
      <c r="N8506" s="3">
        <v>8000</v>
      </c>
      <c r="O8506" t="s">
        <v>26</v>
      </c>
    </row>
    <row r="8507" spans="1:15" hidden="1" x14ac:dyDescent="0.3">
      <c r="A8507" t="s">
        <v>37</v>
      </c>
      <c r="B8507">
        <v>1185732</v>
      </c>
      <c r="C8507" s="1">
        <v>44367</v>
      </c>
      <c r="D8507" s="1" t="str">
        <f>TEXT(Table1[[#This Row],[Invoice Date]],"yyyy")</f>
        <v>2021</v>
      </c>
      <c r="E8507" t="s">
        <v>28</v>
      </c>
      <c r="F8507" t="s">
        <v>114</v>
      </c>
      <c r="G8507" t="s">
        <v>115</v>
      </c>
      <c r="H8507" t="s">
        <v>25</v>
      </c>
      <c r="I8507" t="str">
        <f>IF(ISNUMBER(SEARCH( "Women's",Table1[[#This Row],[Product]])), "Women","Male")</f>
        <v>Male</v>
      </c>
      <c r="J8507" t="str">
        <f>IF(ISNUMBER(SEARCH( "Apparel",Table1[[#This Row],[Product]])), "Apparel","Footwear")</f>
        <v>Footwear</v>
      </c>
      <c r="K8507" s="3">
        <v>40</v>
      </c>
      <c r="L8507">
        <v>400</v>
      </c>
      <c r="M8507" s="3">
        <v>16000</v>
      </c>
      <c r="N8507" s="3">
        <v>6400</v>
      </c>
      <c r="O8507" t="s">
        <v>26</v>
      </c>
    </row>
    <row r="8508" spans="1:15" hidden="1" x14ac:dyDescent="0.3">
      <c r="A8508" t="s">
        <v>37</v>
      </c>
      <c r="B8508">
        <v>1185732</v>
      </c>
      <c r="C8508" s="1">
        <v>44385</v>
      </c>
      <c r="D8508" s="1" t="str">
        <f>TEXT(Table1[[#This Row],[Invoice Date]],"yyyy")</f>
        <v>2021</v>
      </c>
      <c r="E8508" t="s">
        <v>28</v>
      </c>
      <c r="F8508" t="s">
        <v>114</v>
      </c>
      <c r="G8508" t="s">
        <v>115</v>
      </c>
      <c r="H8508" t="s">
        <v>25</v>
      </c>
      <c r="I8508" t="str">
        <f>IF(ISNUMBER(SEARCH( "Women's",Table1[[#This Row],[Product]])), "Women","Male")</f>
        <v>Male</v>
      </c>
      <c r="J8508" t="str">
        <f>IF(ISNUMBER(SEARCH( "Apparel",Table1[[#This Row],[Product]])), "Apparel","Footwear")</f>
        <v>Footwear</v>
      </c>
      <c r="K8508" s="3">
        <v>40</v>
      </c>
      <c r="L8508">
        <v>400</v>
      </c>
      <c r="M8508" s="3">
        <v>16000</v>
      </c>
      <c r="N8508" s="3">
        <v>6400</v>
      </c>
      <c r="O8508" t="s">
        <v>26</v>
      </c>
    </row>
    <row r="8509" spans="1:15" hidden="1" x14ac:dyDescent="0.3">
      <c r="A8509" t="s">
        <v>22</v>
      </c>
      <c r="B8509">
        <v>1197831</v>
      </c>
      <c r="C8509" s="1">
        <v>44426</v>
      </c>
      <c r="D8509" s="1" t="str">
        <f>TEXT(Table1[[#This Row],[Invoice Date]],"yyyy")</f>
        <v>2021</v>
      </c>
      <c r="E8509" t="s">
        <v>19</v>
      </c>
      <c r="F8509" t="s">
        <v>23</v>
      </c>
      <c r="G8509" t="s">
        <v>24</v>
      </c>
      <c r="H8509" t="s">
        <v>16</v>
      </c>
      <c r="I8509" t="str">
        <f>IF(ISNUMBER(SEARCH( "Women's",Table1[[#This Row],[Product]])), "Women","Male")</f>
        <v>Women</v>
      </c>
      <c r="J8509" t="str">
        <f>IF(ISNUMBER(SEARCH( "Apparel",Table1[[#This Row],[Product]])), "Apparel","Footwear")</f>
        <v>Apparel</v>
      </c>
      <c r="K8509" s="3">
        <v>35</v>
      </c>
      <c r="L8509">
        <v>400</v>
      </c>
      <c r="M8509" s="3">
        <v>14000</v>
      </c>
      <c r="N8509" s="3">
        <v>8400</v>
      </c>
      <c r="O8509" t="s">
        <v>26</v>
      </c>
    </row>
    <row r="8510" spans="1:15" hidden="1" x14ac:dyDescent="0.3">
      <c r="A8510" t="s">
        <v>22</v>
      </c>
      <c r="B8510">
        <v>1197831</v>
      </c>
      <c r="C8510" s="1">
        <v>44437</v>
      </c>
      <c r="D8510" s="1" t="str">
        <f>TEXT(Table1[[#This Row],[Invoice Date]],"yyyy")</f>
        <v>2021</v>
      </c>
      <c r="E8510" t="s">
        <v>19</v>
      </c>
      <c r="F8510" t="s">
        <v>23</v>
      </c>
      <c r="G8510" t="s">
        <v>24</v>
      </c>
      <c r="H8510" t="s">
        <v>64</v>
      </c>
      <c r="I8510" t="str">
        <f>IF(ISNUMBER(SEARCH( "Women's",Table1[[#This Row],[Product]])), "Women","Male")</f>
        <v>Male</v>
      </c>
      <c r="J8510" t="str">
        <f>IF(ISNUMBER(SEARCH( "Apparel",Table1[[#This Row],[Product]])), "Apparel","Footwear")</f>
        <v>Apparel</v>
      </c>
      <c r="K8510" s="3">
        <v>50</v>
      </c>
      <c r="L8510">
        <v>400</v>
      </c>
      <c r="M8510" s="3">
        <v>20000</v>
      </c>
      <c r="N8510" s="3">
        <v>8000</v>
      </c>
      <c r="O8510" t="s">
        <v>26</v>
      </c>
    </row>
    <row r="8511" spans="1:15" hidden="1" x14ac:dyDescent="0.3">
      <c r="A8511" t="s">
        <v>45</v>
      </c>
      <c r="B8511">
        <v>1185732</v>
      </c>
      <c r="C8511" s="1">
        <v>44488</v>
      </c>
      <c r="D8511" s="1" t="str">
        <f>TEXT(Table1[[#This Row],[Invoice Date]],"yyyy")</f>
        <v>2021</v>
      </c>
      <c r="E8511" t="s">
        <v>38</v>
      </c>
      <c r="F8511" t="s">
        <v>116</v>
      </c>
      <c r="G8511" t="s">
        <v>80</v>
      </c>
      <c r="H8511" t="s">
        <v>25</v>
      </c>
      <c r="I8511" t="str">
        <f>IF(ISNUMBER(SEARCH( "Women's",Table1[[#This Row],[Product]])), "Women","Male")</f>
        <v>Male</v>
      </c>
      <c r="J8511" t="str">
        <f>IF(ISNUMBER(SEARCH( "Apparel",Table1[[#This Row],[Product]])), "Apparel","Footwear")</f>
        <v>Footwear</v>
      </c>
      <c r="K8511" s="3">
        <v>60</v>
      </c>
      <c r="L8511">
        <v>400</v>
      </c>
      <c r="M8511" s="3">
        <v>24000</v>
      </c>
      <c r="N8511" s="3">
        <v>8400</v>
      </c>
      <c r="O8511" t="s">
        <v>26</v>
      </c>
    </row>
    <row r="8512" spans="1:15" hidden="1" x14ac:dyDescent="0.3">
      <c r="A8512" t="s">
        <v>45</v>
      </c>
      <c r="B8512">
        <v>1185732</v>
      </c>
      <c r="C8512" s="1">
        <v>44336</v>
      </c>
      <c r="D8512" s="1" t="str">
        <f>TEXT(Table1[[#This Row],[Invoice Date]],"yyyy")</f>
        <v>2021</v>
      </c>
      <c r="E8512" t="s">
        <v>42</v>
      </c>
      <c r="F8512" t="s">
        <v>131</v>
      </c>
      <c r="G8512" t="s">
        <v>132</v>
      </c>
      <c r="H8512" t="s">
        <v>16</v>
      </c>
      <c r="I8512" t="str">
        <f>IF(ISNUMBER(SEARCH( "Women's",Table1[[#This Row],[Product]])), "Women","Male")</f>
        <v>Women</v>
      </c>
      <c r="J8512" t="str">
        <f>IF(ISNUMBER(SEARCH( "Apparel",Table1[[#This Row],[Product]])), "Apparel","Footwear")</f>
        <v>Apparel</v>
      </c>
      <c r="K8512" s="3">
        <v>70</v>
      </c>
      <c r="L8512">
        <v>400</v>
      </c>
      <c r="M8512" s="3">
        <v>28000</v>
      </c>
      <c r="N8512" s="3">
        <v>8400</v>
      </c>
      <c r="O8512" t="s">
        <v>26</v>
      </c>
    </row>
    <row r="8513" spans="1:15" hidden="1" x14ac:dyDescent="0.3">
      <c r="A8513" t="s">
        <v>45</v>
      </c>
      <c r="B8513">
        <v>1185732</v>
      </c>
      <c r="C8513" s="1">
        <v>44369</v>
      </c>
      <c r="D8513" s="1" t="str">
        <f>TEXT(Table1[[#This Row],[Invoice Date]],"yyyy")</f>
        <v>2021</v>
      </c>
      <c r="E8513" t="s">
        <v>42</v>
      </c>
      <c r="F8513" t="s">
        <v>131</v>
      </c>
      <c r="G8513" t="s">
        <v>132</v>
      </c>
      <c r="H8513" t="s">
        <v>34</v>
      </c>
      <c r="I8513" t="str">
        <f>IF(ISNUMBER(SEARCH( "Women's",Table1[[#This Row],[Product]])), "Women","Male")</f>
        <v>Male</v>
      </c>
      <c r="J8513" t="str">
        <f>IF(ISNUMBER(SEARCH( "Apparel",Table1[[#This Row],[Product]])), "Apparel","Footwear")</f>
        <v>Footwear</v>
      </c>
      <c r="K8513" s="3">
        <v>60</v>
      </c>
      <c r="L8513">
        <v>400</v>
      </c>
      <c r="M8513" s="3">
        <v>24000</v>
      </c>
      <c r="N8513" s="3">
        <v>8400</v>
      </c>
      <c r="O8513" t="s">
        <v>26</v>
      </c>
    </row>
    <row r="8514" spans="1:15" hidden="1" x14ac:dyDescent="0.3">
      <c r="A8514" t="s">
        <v>45</v>
      </c>
      <c r="B8514">
        <v>1185732</v>
      </c>
      <c r="C8514" s="1">
        <v>44429</v>
      </c>
      <c r="D8514" s="1" t="str">
        <f>TEXT(Table1[[#This Row],[Invoice Date]],"yyyy")</f>
        <v>2021</v>
      </c>
      <c r="E8514" t="s">
        <v>42</v>
      </c>
      <c r="F8514" t="s">
        <v>131</v>
      </c>
      <c r="G8514" t="s">
        <v>132</v>
      </c>
      <c r="H8514" t="s">
        <v>16</v>
      </c>
      <c r="I8514" t="str">
        <f>IF(ISNUMBER(SEARCH( "Women's",Table1[[#This Row],[Product]])), "Women","Male")</f>
        <v>Women</v>
      </c>
      <c r="J8514" t="str">
        <f>IF(ISNUMBER(SEARCH( "Apparel",Table1[[#This Row],[Product]])), "Apparel","Footwear")</f>
        <v>Apparel</v>
      </c>
      <c r="K8514" s="3">
        <v>70</v>
      </c>
      <c r="L8514">
        <v>400</v>
      </c>
      <c r="M8514" s="3">
        <v>28000</v>
      </c>
      <c r="N8514" s="3">
        <v>8400</v>
      </c>
      <c r="O8514" t="s">
        <v>26</v>
      </c>
    </row>
    <row r="8515" spans="1:15" hidden="1" x14ac:dyDescent="0.3">
      <c r="A8515" t="s">
        <v>45</v>
      </c>
      <c r="B8515">
        <v>1185732</v>
      </c>
      <c r="C8515" s="1">
        <v>44550</v>
      </c>
      <c r="D8515" s="1" t="str">
        <f>TEXT(Table1[[#This Row],[Invoice Date]],"yyyy")</f>
        <v>2021</v>
      </c>
      <c r="E8515" t="s">
        <v>42</v>
      </c>
      <c r="F8515" t="s">
        <v>131</v>
      </c>
      <c r="G8515" t="s">
        <v>132</v>
      </c>
      <c r="H8515" t="s">
        <v>34</v>
      </c>
      <c r="I8515" t="str">
        <f>IF(ISNUMBER(SEARCH( "Women's",Table1[[#This Row],[Product]])), "Women","Male")</f>
        <v>Male</v>
      </c>
      <c r="J8515" t="str">
        <f>IF(ISNUMBER(SEARCH( "Apparel",Table1[[#This Row],[Product]])), "Apparel","Footwear")</f>
        <v>Footwear</v>
      </c>
      <c r="K8515" s="3">
        <v>65</v>
      </c>
      <c r="L8515">
        <v>400</v>
      </c>
      <c r="M8515" s="3">
        <v>26000</v>
      </c>
      <c r="N8515" s="3">
        <v>9100</v>
      </c>
      <c r="O8515" t="s">
        <v>26</v>
      </c>
    </row>
    <row r="8516" spans="1:15" hidden="1" x14ac:dyDescent="0.3">
      <c r="A8516" t="s">
        <v>12</v>
      </c>
      <c r="B8516">
        <v>1128299</v>
      </c>
      <c r="C8516" s="1">
        <v>44510</v>
      </c>
      <c r="D8516" s="1" t="str">
        <f>TEXT(Table1[[#This Row],[Invoice Date]],"yyyy")</f>
        <v>2021</v>
      </c>
      <c r="E8516" t="s">
        <v>42</v>
      </c>
      <c r="F8516" t="s">
        <v>123</v>
      </c>
      <c r="G8516" t="s">
        <v>124</v>
      </c>
      <c r="H8516" t="s">
        <v>50</v>
      </c>
      <c r="I8516" t="str">
        <f>IF(ISNUMBER(SEARCH( "Women's",Table1[[#This Row],[Product]])), "Women","Male")</f>
        <v>Women</v>
      </c>
      <c r="J8516" t="str">
        <f>IF(ISNUMBER(SEARCH( "Apparel",Table1[[#This Row],[Product]])), "Apparel","Footwear")</f>
        <v>Footwear</v>
      </c>
      <c r="K8516" s="3">
        <v>65</v>
      </c>
      <c r="L8516">
        <v>400</v>
      </c>
      <c r="M8516" s="3">
        <v>26000</v>
      </c>
      <c r="N8516" s="3">
        <v>6500</v>
      </c>
      <c r="O8516" t="s">
        <v>26</v>
      </c>
    </row>
    <row r="8517" spans="1:15" hidden="1" x14ac:dyDescent="0.3">
      <c r="A8517" t="s">
        <v>22</v>
      </c>
      <c r="B8517">
        <v>1128299</v>
      </c>
      <c r="C8517" s="1">
        <v>44244</v>
      </c>
      <c r="D8517" s="1" t="str">
        <f>TEXT(Table1[[#This Row],[Invoice Date]],"yyyy")</f>
        <v>2021</v>
      </c>
      <c r="E8517" t="s">
        <v>13</v>
      </c>
      <c r="F8517" t="s">
        <v>14</v>
      </c>
      <c r="G8517" t="s">
        <v>15</v>
      </c>
      <c r="H8517" t="s">
        <v>16</v>
      </c>
      <c r="I8517" t="str">
        <f>IF(ISNUMBER(SEARCH( "Women's",Table1[[#This Row],[Product]])), "Women","Male")</f>
        <v>Women</v>
      </c>
      <c r="J8517" t="str">
        <f>IF(ISNUMBER(SEARCH( "Apparel",Table1[[#This Row],[Product]])), "Apparel","Footwear")</f>
        <v>Apparel</v>
      </c>
      <c r="K8517" s="3">
        <v>50</v>
      </c>
      <c r="L8517">
        <v>400</v>
      </c>
      <c r="M8517" s="3">
        <v>20000</v>
      </c>
      <c r="N8517" s="3">
        <v>9000</v>
      </c>
      <c r="O8517" t="s">
        <v>26</v>
      </c>
    </row>
    <row r="8518" spans="1:15" hidden="1" x14ac:dyDescent="0.3">
      <c r="A8518" t="s">
        <v>22</v>
      </c>
      <c r="B8518">
        <v>1128299</v>
      </c>
      <c r="C8518" s="1">
        <v>44271</v>
      </c>
      <c r="D8518" s="1" t="str">
        <f>TEXT(Table1[[#This Row],[Invoice Date]],"yyyy")</f>
        <v>2021</v>
      </c>
      <c r="E8518" t="s">
        <v>13</v>
      </c>
      <c r="F8518" t="s">
        <v>14</v>
      </c>
      <c r="G8518" t="s">
        <v>15</v>
      </c>
      <c r="H8518" t="s">
        <v>34</v>
      </c>
      <c r="I8518" t="str">
        <f>IF(ISNUMBER(SEARCH( "Women's",Table1[[#This Row],[Product]])), "Women","Male")</f>
        <v>Male</v>
      </c>
      <c r="J8518" t="str">
        <f>IF(ISNUMBER(SEARCH( "Apparel",Table1[[#This Row],[Product]])), "Apparel","Footwear")</f>
        <v>Footwear</v>
      </c>
      <c r="K8518" s="3">
        <v>60</v>
      </c>
      <c r="L8518">
        <v>400</v>
      </c>
      <c r="M8518" s="3">
        <v>24000</v>
      </c>
      <c r="N8518" s="3">
        <v>6000</v>
      </c>
      <c r="O8518" t="s">
        <v>26</v>
      </c>
    </row>
    <row r="8519" spans="1:15" hidden="1" x14ac:dyDescent="0.3">
      <c r="A8519" t="s">
        <v>12</v>
      </c>
      <c r="B8519">
        <v>1128299</v>
      </c>
      <c r="C8519" s="1">
        <v>44303</v>
      </c>
      <c r="D8519" s="1" t="str">
        <f>TEXT(Table1[[#This Row],[Invoice Date]],"yyyy")</f>
        <v>2021</v>
      </c>
      <c r="E8519" t="s">
        <v>13</v>
      </c>
      <c r="F8519" t="s">
        <v>14</v>
      </c>
      <c r="G8519" t="s">
        <v>15</v>
      </c>
      <c r="H8519" t="s">
        <v>27</v>
      </c>
      <c r="I8519" t="str">
        <f>IF(ISNUMBER(SEARCH( "Women's",Table1[[#This Row],[Product]])), "Women","Male")</f>
        <v>Women</v>
      </c>
      <c r="J8519" t="str">
        <f>IF(ISNUMBER(SEARCH( "Apparel",Table1[[#This Row],[Product]])), "Apparel","Footwear")</f>
        <v>Footwear</v>
      </c>
      <c r="K8519" s="3">
        <v>70</v>
      </c>
      <c r="L8519">
        <v>400</v>
      </c>
      <c r="M8519" s="3">
        <v>28000</v>
      </c>
      <c r="N8519" s="3">
        <v>8400</v>
      </c>
      <c r="O8519" t="s">
        <v>26</v>
      </c>
    </row>
    <row r="8520" spans="1:15" hidden="1" x14ac:dyDescent="0.3">
      <c r="A8520" t="s">
        <v>12</v>
      </c>
      <c r="B8520">
        <v>1128299</v>
      </c>
      <c r="C8520" s="1">
        <v>44486</v>
      </c>
      <c r="D8520" s="1" t="str">
        <f>TEXT(Table1[[#This Row],[Invoice Date]],"yyyy")</f>
        <v>2021</v>
      </c>
      <c r="E8520" t="s">
        <v>13</v>
      </c>
      <c r="F8520" t="s">
        <v>14</v>
      </c>
      <c r="G8520" t="s">
        <v>15</v>
      </c>
      <c r="H8520" t="s">
        <v>25</v>
      </c>
      <c r="I8520" t="str">
        <f>IF(ISNUMBER(SEARCH( "Women's",Table1[[#This Row],[Product]])), "Women","Male")</f>
        <v>Male</v>
      </c>
      <c r="J8520" t="str">
        <f>IF(ISNUMBER(SEARCH( "Apparel",Table1[[#This Row],[Product]])), "Apparel","Footwear")</f>
        <v>Footwear</v>
      </c>
      <c r="K8520" s="3">
        <v>50</v>
      </c>
      <c r="L8520">
        <v>400</v>
      </c>
      <c r="M8520" s="3">
        <v>20000</v>
      </c>
      <c r="N8520" s="3">
        <v>6000</v>
      </c>
      <c r="O8520" t="s">
        <v>31</v>
      </c>
    </row>
    <row r="8521" spans="1:15" hidden="1" x14ac:dyDescent="0.3">
      <c r="A8521" t="s">
        <v>12</v>
      </c>
      <c r="B8521">
        <v>1128299</v>
      </c>
      <c r="C8521" s="1">
        <v>44486</v>
      </c>
      <c r="D8521" s="1" t="str">
        <f>TEXT(Table1[[#This Row],[Invoice Date]],"yyyy")</f>
        <v>2021</v>
      </c>
      <c r="E8521" t="s">
        <v>13</v>
      </c>
      <c r="F8521" t="s">
        <v>14</v>
      </c>
      <c r="G8521" t="s">
        <v>15</v>
      </c>
      <c r="H8521" t="s">
        <v>27</v>
      </c>
      <c r="I8521" t="str">
        <f>IF(ISNUMBER(SEARCH( "Women's",Table1[[#This Row],[Product]])), "Women","Male")</f>
        <v>Women</v>
      </c>
      <c r="J8521" t="str">
        <f>IF(ISNUMBER(SEARCH( "Apparel",Table1[[#This Row],[Product]])), "Apparel","Footwear")</f>
        <v>Footwear</v>
      </c>
      <c r="K8521" s="3">
        <v>60</v>
      </c>
      <c r="L8521">
        <v>400</v>
      </c>
      <c r="M8521" s="3">
        <v>24000</v>
      </c>
      <c r="N8521" s="3">
        <v>7200</v>
      </c>
      <c r="O8521" t="s">
        <v>31</v>
      </c>
    </row>
    <row r="8522" spans="1:15" hidden="1" x14ac:dyDescent="0.3">
      <c r="A8522" t="s">
        <v>12</v>
      </c>
      <c r="B8522">
        <v>1128299</v>
      </c>
      <c r="C8522" s="1">
        <v>44486</v>
      </c>
      <c r="D8522" s="1" t="str">
        <f>TEXT(Table1[[#This Row],[Invoice Date]],"yyyy")</f>
        <v>2021</v>
      </c>
      <c r="E8522" t="s">
        <v>13</v>
      </c>
      <c r="F8522" t="s">
        <v>14</v>
      </c>
      <c r="G8522" t="s">
        <v>15</v>
      </c>
      <c r="H8522" t="s">
        <v>16</v>
      </c>
      <c r="I8522" t="str">
        <f>IF(ISNUMBER(SEARCH( "Women's",Table1[[#This Row],[Product]])), "Women","Male")</f>
        <v>Women</v>
      </c>
      <c r="J8522" t="str">
        <f>IF(ISNUMBER(SEARCH( "Apparel",Table1[[#This Row],[Product]])), "Apparel","Footwear")</f>
        <v>Apparel</v>
      </c>
      <c r="K8522" s="3">
        <v>70</v>
      </c>
      <c r="L8522">
        <v>400</v>
      </c>
      <c r="M8522" s="3">
        <v>28000</v>
      </c>
      <c r="N8522" s="3">
        <v>12600</v>
      </c>
      <c r="O8522" t="s">
        <v>31</v>
      </c>
    </row>
    <row r="8523" spans="1:15" hidden="1" x14ac:dyDescent="0.3">
      <c r="A8523" t="s">
        <v>57</v>
      </c>
      <c r="B8523">
        <v>1185732</v>
      </c>
      <c r="C8523" s="1">
        <v>44265</v>
      </c>
      <c r="D8523" s="1" t="str">
        <f>TEXT(Table1[[#This Row],[Invoice Date]],"yyyy")</f>
        <v>2021</v>
      </c>
      <c r="E8523" t="s">
        <v>42</v>
      </c>
      <c r="F8523" t="s">
        <v>96</v>
      </c>
      <c r="G8523" t="s">
        <v>97</v>
      </c>
      <c r="H8523" t="s">
        <v>50</v>
      </c>
      <c r="I8523" t="str">
        <f>IF(ISNUMBER(SEARCH( "Women's",Table1[[#This Row],[Product]])), "Women","Male")</f>
        <v>Women</v>
      </c>
      <c r="J8523" t="str">
        <f>IF(ISNUMBER(SEARCH( "Apparel",Table1[[#This Row],[Product]])), "Apparel","Footwear")</f>
        <v>Footwear</v>
      </c>
      <c r="K8523" s="3">
        <v>35</v>
      </c>
      <c r="L8523">
        <v>400</v>
      </c>
      <c r="M8523" s="3">
        <v>14000</v>
      </c>
      <c r="N8523" s="3">
        <v>4900</v>
      </c>
      <c r="O8523" t="s">
        <v>31</v>
      </c>
    </row>
    <row r="8524" spans="1:15" hidden="1" x14ac:dyDescent="0.3">
      <c r="A8524" t="s">
        <v>37</v>
      </c>
      <c r="B8524">
        <v>1128299</v>
      </c>
      <c r="C8524" s="1">
        <v>44220</v>
      </c>
      <c r="D8524" s="1" t="str">
        <f>TEXT(Table1[[#This Row],[Invoice Date]],"yyyy")</f>
        <v>2021</v>
      </c>
      <c r="E8524" t="s">
        <v>42</v>
      </c>
      <c r="F8524" t="s">
        <v>96</v>
      </c>
      <c r="G8524" t="s">
        <v>97</v>
      </c>
      <c r="H8524" t="s">
        <v>16</v>
      </c>
      <c r="I8524" t="str">
        <f>IF(ISNUMBER(SEARCH( "Women's",Table1[[#This Row],[Product]])), "Women","Male")</f>
        <v>Women</v>
      </c>
      <c r="J8524" t="str">
        <f>IF(ISNUMBER(SEARCH( "Apparel",Table1[[#This Row],[Product]])), "Apparel","Footwear")</f>
        <v>Apparel</v>
      </c>
      <c r="K8524" s="3">
        <v>40</v>
      </c>
      <c r="L8524">
        <v>400</v>
      </c>
      <c r="M8524" s="3">
        <v>16000</v>
      </c>
      <c r="N8524" s="3">
        <v>4800</v>
      </c>
      <c r="O8524" t="s">
        <v>31</v>
      </c>
    </row>
    <row r="8525" spans="1:15" hidden="1" x14ac:dyDescent="0.3">
      <c r="A8525" t="s">
        <v>37</v>
      </c>
      <c r="B8525">
        <v>1128299</v>
      </c>
      <c r="C8525" s="1">
        <v>44371</v>
      </c>
      <c r="D8525" s="1" t="str">
        <f>TEXT(Table1[[#This Row],[Invoice Date]],"yyyy")</f>
        <v>2021</v>
      </c>
      <c r="E8525" t="s">
        <v>13</v>
      </c>
      <c r="F8525" t="s">
        <v>93</v>
      </c>
      <c r="G8525" t="s">
        <v>94</v>
      </c>
      <c r="H8525" t="s">
        <v>64</v>
      </c>
      <c r="I8525" t="str">
        <f>IF(ISNUMBER(SEARCH( "Women's",Table1[[#This Row],[Product]])), "Women","Male")</f>
        <v>Male</v>
      </c>
      <c r="J8525" t="str">
        <f>IF(ISNUMBER(SEARCH( "Apparel",Table1[[#This Row],[Product]])), "Apparel","Footwear")</f>
        <v>Apparel</v>
      </c>
      <c r="K8525" s="3">
        <v>90</v>
      </c>
      <c r="L8525">
        <v>400</v>
      </c>
      <c r="M8525" s="3">
        <v>36000</v>
      </c>
      <c r="N8525" s="3">
        <v>14400</v>
      </c>
      <c r="O8525" t="s">
        <v>31</v>
      </c>
    </row>
    <row r="8526" spans="1:15" hidden="1" x14ac:dyDescent="0.3">
      <c r="A8526" t="s">
        <v>22</v>
      </c>
      <c r="B8526">
        <v>1185732</v>
      </c>
      <c r="C8526" s="1">
        <v>44215</v>
      </c>
      <c r="D8526" s="1" t="str">
        <f>TEXT(Table1[[#This Row],[Invoice Date]],"yyyy")</f>
        <v>2021</v>
      </c>
      <c r="E8526" t="s">
        <v>13</v>
      </c>
      <c r="F8526" t="s">
        <v>93</v>
      </c>
      <c r="G8526" t="s">
        <v>94</v>
      </c>
      <c r="H8526" t="s">
        <v>50</v>
      </c>
      <c r="I8526" t="str">
        <f>IF(ISNUMBER(SEARCH( "Women's",Table1[[#This Row],[Product]])), "Women","Male")</f>
        <v>Women</v>
      </c>
      <c r="J8526" t="str">
        <f>IF(ISNUMBER(SEARCH( "Apparel",Table1[[#This Row],[Product]])), "Apparel","Footwear")</f>
        <v>Footwear</v>
      </c>
      <c r="K8526" s="3">
        <v>30</v>
      </c>
      <c r="L8526">
        <v>400</v>
      </c>
      <c r="M8526" s="3">
        <v>12000</v>
      </c>
      <c r="N8526" s="3">
        <v>4200</v>
      </c>
      <c r="O8526" t="s">
        <v>31</v>
      </c>
    </row>
    <row r="8527" spans="1:15" hidden="1" x14ac:dyDescent="0.3">
      <c r="A8527" t="s">
        <v>22</v>
      </c>
      <c r="B8527">
        <v>1185732</v>
      </c>
      <c r="C8527" s="1">
        <v>44302</v>
      </c>
      <c r="D8527" s="1" t="str">
        <f>TEXT(Table1[[#This Row],[Invoice Date]],"yyyy")</f>
        <v>2021</v>
      </c>
      <c r="E8527" t="s">
        <v>28</v>
      </c>
      <c r="F8527" t="s">
        <v>40</v>
      </c>
      <c r="G8527" t="s">
        <v>41</v>
      </c>
      <c r="H8527" t="s">
        <v>64</v>
      </c>
      <c r="I8527" t="str">
        <f>IF(ISNUMBER(SEARCH( "Women's",Table1[[#This Row],[Product]])), "Women","Male")</f>
        <v>Male</v>
      </c>
      <c r="J8527" t="str">
        <f>IF(ISNUMBER(SEARCH( "Apparel",Table1[[#This Row],[Product]])), "Apparel","Footwear")</f>
        <v>Apparel</v>
      </c>
      <c r="K8527" s="3">
        <v>50</v>
      </c>
      <c r="L8527">
        <v>400</v>
      </c>
      <c r="M8527" s="3">
        <v>20000</v>
      </c>
      <c r="N8527" s="3">
        <v>8000</v>
      </c>
      <c r="O8527" t="s">
        <v>31</v>
      </c>
    </row>
    <row r="8528" spans="1:15" hidden="1" x14ac:dyDescent="0.3">
      <c r="A8528" t="s">
        <v>22</v>
      </c>
      <c r="B8528">
        <v>1185732</v>
      </c>
      <c r="C8528" s="1">
        <v>44486</v>
      </c>
      <c r="D8528" s="1" t="str">
        <f>TEXT(Table1[[#This Row],[Invoice Date]],"yyyy")</f>
        <v>2021</v>
      </c>
      <c r="E8528" t="s">
        <v>28</v>
      </c>
      <c r="F8528" t="s">
        <v>40</v>
      </c>
      <c r="G8528" t="s">
        <v>41</v>
      </c>
      <c r="H8528" t="s">
        <v>50</v>
      </c>
      <c r="I8528" t="str">
        <f>IF(ISNUMBER(SEARCH( "Women's",Table1[[#This Row],[Product]])), "Women","Male")</f>
        <v>Women</v>
      </c>
      <c r="J8528" t="str">
        <f>IF(ISNUMBER(SEARCH( "Apparel",Table1[[#This Row],[Product]])), "Apparel","Footwear")</f>
        <v>Footwear</v>
      </c>
      <c r="K8528" s="3">
        <v>40</v>
      </c>
      <c r="L8528">
        <v>400</v>
      </c>
      <c r="M8528" s="3">
        <v>16000</v>
      </c>
      <c r="N8528" s="3">
        <v>5600</v>
      </c>
      <c r="O8528" t="s">
        <v>31</v>
      </c>
    </row>
    <row r="8529" spans="1:15" hidden="1" x14ac:dyDescent="0.3">
      <c r="A8529" t="s">
        <v>22</v>
      </c>
      <c r="B8529">
        <v>1185732</v>
      </c>
      <c r="C8529" s="1">
        <v>44486</v>
      </c>
      <c r="D8529" s="1" t="str">
        <f>TEXT(Table1[[#This Row],[Invoice Date]],"yyyy")</f>
        <v>2021</v>
      </c>
      <c r="E8529" t="s">
        <v>28</v>
      </c>
      <c r="F8529" t="s">
        <v>40</v>
      </c>
      <c r="G8529" t="s">
        <v>41</v>
      </c>
      <c r="H8529" t="s">
        <v>64</v>
      </c>
      <c r="I8529" t="str">
        <f>IF(ISNUMBER(SEARCH( "Women's",Table1[[#This Row],[Product]])), "Women","Male")</f>
        <v>Male</v>
      </c>
      <c r="J8529" t="str">
        <f>IF(ISNUMBER(SEARCH( "Apparel",Table1[[#This Row],[Product]])), "Apparel","Footwear")</f>
        <v>Apparel</v>
      </c>
      <c r="K8529" s="3">
        <v>50</v>
      </c>
      <c r="L8529">
        <v>400</v>
      </c>
      <c r="M8529" s="3">
        <v>20000</v>
      </c>
      <c r="N8529" s="3">
        <v>8000</v>
      </c>
      <c r="O8529" t="s">
        <v>31</v>
      </c>
    </row>
    <row r="8530" spans="1:15" hidden="1" x14ac:dyDescent="0.3">
      <c r="A8530" t="s">
        <v>37</v>
      </c>
      <c r="B8530">
        <v>1185732</v>
      </c>
      <c r="C8530" s="1">
        <v>44245</v>
      </c>
      <c r="D8530" s="1" t="str">
        <f>TEXT(Table1[[#This Row],[Invoice Date]],"yyyy")</f>
        <v>2021</v>
      </c>
      <c r="E8530" t="s">
        <v>28</v>
      </c>
      <c r="F8530" t="s">
        <v>29</v>
      </c>
      <c r="G8530" t="s">
        <v>30</v>
      </c>
      <c r="H8530" t="s">
        <v>16</v>
      </c>
      <c r="I8530" t="str">
        <f>IF(ISNUMBER(SEARCH( "Women's",Table1[[#This Row],[Product]])), "Women","Male")</f>
        <v>Women</v>
      </c>
      <c r="J8530" t="str">
        <f>IF(ISNUMBER(SEARCH( "Apparel",Table1[[#This Row],[Product]])), "Apparel","Footwear")</f>
        <v>Apparel</v>
      </c>
      <c r="K8530" s="3">
        <v>30</v>
      </c>
      <c r="L8530">
        <v>400</v>
      </c>
      <c r="M8530" s="3">
        <v>12000</v>
      </c>
      <c r="N8530" s="3">
        <v>6000</v>
      </c>
      <c r="O8530" t="s">
        <v>31</v>
      </c>
    </row>
    <row r="8531" spans="1:15" hidden="1" x14ac:dyDescent="0.3">
      <c r="A8531" t="s">
        <v>37</v>
      </c>
      <c r="B8531">
        <v>1185732</v>
      </c>
      <c r="C8531" s="1">
        <v>44426</v>
      </c>
      <c r="D8531" s="1" t="str">
        <f>TEXT(Table1[[#This Row],[Invoice Date]],"yyyy")</f>
        <v>2021</v>
      </c>
      <c r="E8531" t="s">
        <v>28</v>
      </c>
      <c r="F8531" t="s">
        <v>29</v>
      </c>
      <c r="G8531" t="s">
        <v>30</v>
      </c>
      <c r="H8531" t="s">
        <v>27</v>
      </c>
      <c r="I8531" t="str">
        <f>IF(ISNUMBER(SEARCH( "Women's",Table1[[#This Row],[Product]])), "Women","Male")</f>
        <v>Women</v>
      </c>
      <c r="J8531" t="str">
        <f>IF(ISNUMBER(SEARCH( "Apparel",Table1[[#This Row],[Product]])), "Apparel","Footwear")</f>
        <v>Footwear</v>
      </c>
      <c r="K8531" s="3">
        <v>35</v>
      </c>
      <c r="L8531">
        <v>400</v>
      </c>
      <c r="M8531" s="3">
        <v>14000</v>
      </c>
      <c r="N8531" s="3">
        <v>4900</v>
      </c>
      <c r="O8531" t="s">
        <v>31</v>
      </c>
    </row>
    <row r="8532" spans="1:15" hidden="1" x14ac:dyDescent="0.3">
      <c r="A8532" t="s">
        <v>37</v>
      </c>
      <c r="B8532">
        <v>1185732</v>
      </c>
      <c r="C8532" s="1">
        <v>44458</v>
      </c>
      <c r="D8532" s="1" t="str">
        <f>TEXT(Table1[[#This Row],[Invoice Date]],"yyyy")</f>
        <v>2021</v>
      </c>
      <c r="E8532" t="s">
        <v>28</v>
      </c>
      <c r="F8532" t="s">
        <v>29</v>
      </c>
      <c r="G8532" t="s">
        <v>30</v>
      </c>
      <c r="H8532" t="s">
        <v>34</v>
      </c>
      <c r="I8532" t="str">
        <f>IF(ISNUMBER(SEARCH( "Women's",Table1[[#This Row],[Product]])), "Women","Male")</f>
        <v>Male</v>
      </c>
      <c r="J8532" t="str">
        <f>IF(ISNUMBER(SEARCH( "Apparel",Table1[[#This Row],[Product]])), "Apparel","Footwear")</f>
        <v>Footwear</v>
      </c>
      <c r="K8532" s="3">
        <v>30</v>
      </c>
      <c r="L8532">
        <v>400</v>
      </c>
      <c r="M8532" s="3">
        <v>12000</v>
      </c>
      <c r="N8532" s="3">
        <v>4200</v>
      </c>
      <c r="O8532" t="s">
        <v>31</v>
      </c>
    </row>
    <row r="8533" spans="1:15" hidden="1" x14ac:dyDescent="0.3">
      <c r="A8533" t="s">
        <v>37</v>
      </c>
      <c r="B8533">
        <v>1185732</v>
      </c>
      <c r="C8533" s="1">
        <v>44518</v>
      </c>
      <c r="D8533" s="1" t="str">
        <f>TEXT(Table1[[#This Row],[Invoice Date]],"yyyy")</f>
        <v>2021</v>
      </c>
      <c r="E8533" t="s">
        <v>28</v>
      </c>
      <c r="F8533" t="s">
        <v>29</v>
      </c>
      <c r="G8533" t="s">
        <v>30</v>
      </c>
      <c r="H8533" t="s">
        <v>16</v>
      </c>
      <c r="I8533" t="str">
        <f>IF(ISNUMBER(SEARCH( "Women's",Table1[[#This Row],[Product]])), "Women","Male")</f>
        <v>Women</v>
      </c>
      <c r="J8533" t="str">
        <f>IF(ISNUMBER(SEARCH( "Apparel",Table1[[#This Row],[Product]])), "Apparel","Footwear")</f>
        <v>Apparel</v>
      </c>
      <c r="K8533" s="3">
        <v>50</v>
      </c>
      <c r="L8533">
        <v>400</v>
      </c>
      <c r="M8533" s="3">
        <v>20000</v>
      </c>
      <c r="N8533" s="3">
        <v>10000</v>
      </c>
      <c r="O8533" t="s">
        <v>31</v>
      </c>
    </row>
    <row r="8534" spans="1:15" hidden="1" x14ac:dyDescent="0.3">
      <c r="A8534" t="s">
        <v>18</v>
      </c>
      <c r="B8534">
        <v>1185732</v>
      </c>
      <c r="C8534" s="1">
        <v>44547</v>
      </c>
      <c r="D8534" s="1" t="str">
        <f>TEXT(Table1[[#This Row],[Invoice Date]],"yyyy")</f>
        <v>2021</v>
      </c>
      <c r="E8534" t="s">
        <v>28</v>
      </c>
      <c r="F8534" t="s">
        <v>29</v>
      </c>
      <c r="G8534" t="s">
        <v>30</v>
      </c>
      <c r="H8534" t="s">
        <v>27</v>
      </c>
      <c r="I8534" t="str">
        <f>IF(ISNUMBER(SEARCH( "Women's",Table1[[#This Row],[Product]])), "Women","Male")</f>
        <v>Women</v>
      </c>
      <c r="J8534" t="str">
        <f>IF(ISNUMBER(SEARCH( "Apparel",Table1[[#This Row],[Product]])), "Apparel","Footwear")</f>
        <v>Footwear</v>
      </c>
      <c r="K8534" s="3">
        <v>35</v>
      </c>
      <c r="L8534">
        <v>400</v>
      </c>
      <c r="M8534" s="3">
        <v>14000</v>
      </c>
      <c r="N8534" s="3">
        <v>4900</v>
      </c>
      <c r="O8534" t="s">
        <v>31</v>
      </c>
    </row>
    <row r="8535" spans="1:15" hidden="1" x14ac:dyDescent="0.3">
      <c r="A8535" t="s">
        <v>18</v>
      </c>
      <c r="B8535">
        <v>1185732</v>
      </c>
      <c r="C8535" s="1">
        <v>44265</v>
      </c>
      <c r="D8535" s="1" t="str">
        <f>TEXT(Table1[[#This Row],[Invoice Date]],"yyyy")</f>
        <v>2021</v>
      </c>
      <c r="E8535" t="s">
        <v>42</v>
      </c>
      <c r="F8535" t="s">
        <v>43</v>
      </c>
      <c r="G8535" t="s">
        <v>44</v>
      </c>
      <c r="H8535" t="s">
        <v>16</v>
      </c>
      <c r="I8535" t="str">
        <f>IF(ISNUMBER(SEARCH( "Women's",Table1[[#This Row],[Product]])), "Women","Male")</f>
        <v>Women</v>
      </c>
      <c r="J8535" t="str">
        <f>IF(ISNUMBER(SEARCH( "Apparel",Table1[[#This Row],[Product]])), "Apparel","Footwear")</f>
        <v>Apparel</v>
      </c>
      <c r="K8535" s="3">
        <v>30</v>
      </c>
      <c r="L8535">
        <v>400</v>
      </c>
      <c r="M8535" s="3">
        <v>12000</v>
      </c>
      <c r="N8535" s="3">
        <v>6000</v>
      </c>
      <c r="O8535" t="s">
        <v>31</v>
      </c>
    </row>
    <row r="8536" spans="1:15" hidden="1" x14ac:dyDescent="0.3">
      <c r="A8536" t="s">
        <v>18</v>
      </c>
      <c r="B8536">
        <v>1185732</v>
      </c>
      <c r="C8536" s="1">
        <v>44297</v>
      </c>
      <c r="D8536" s="1" t="str">
        <f>TEXT(Table1[[#This Row],[Invoice Date]],"yyyy")</f>
        <v>2021</v>
      </c>
      <c r="E8536" t="s">
        <v>42</v>
      </c>
      <c r="F8536" t="s">
        <v>43</v>
      </c>
      <c r="G8536" t="s">
        <v>44</v>
      </c>
      <c r="H8536" t="s">
        <v>16</v>
      </c>
      <c r="I8536" t="str">
        <f>IF(ISNUMBER(SEARCH( "Women's",Table1[[#This Row],[Product]])), "Women","Male")</f>
        <v>Women</v>
      </c>
      <c r="J8536" t="str">
        <f>IF(ISNUMBER(SEARCH( "Apparel",Table1[[#This Row],[Product]])), "Apparel","Footwear")</f>
        <v>Apparel</v>
      </c>
      <c r="K8536" s="3">
        <v>25</v>
      </c>
      <c r="L8536">
        <v>400</v>
      </c>
      <c r="M8536" s="3">
        <v>10000</v>
      </c>
      <c r="N8536" s="3">
        <v>5000</v>
      </c>
      <c r="O8536" t="s">
        <v>31</v>
      </c>
    </row>
    <row r="8537" spans="1:15" hidden="1" x14ac:dyDescent="0.3">
      <c r="A8537" t="s">
        <v>18</v>
      </c>
      <c r="B8537">
        <v>1185732</v>
      </c>
      <c r="C8537" s="1">
        <v>44328</v>
      </c>
      <c r="D8537" s="1" t="str">
        <f>TEXT(Table1[[#This Row],[Invoice Date]],"yyyy")</f>
        <v>2021</v>
      </c>
      <c r="E8537" t="s">
        <v>42</v>
      </c>
      <c r="F8537" t="s">
        <v>43</v>
      </c>
      <c r="G8537" t="s">
        <v>44</v>
      </c>
      <c r="H8537" t="s">
        <v>16</v>
      </c>
      <c r="I8537" t="str">
        <f>IF(ISNUMBER(SEARCH( "Women's",Table1[[#This Row],[Product]])), "Women","Male")</f>
        <v>Women</v>
      </c>
      <c r="J8537" t="str">
        <f>IF(ISNUMBER(SEARCH( "Apparel",Table1[[#This Row],[Product]])), "Apparel","Footwear")</f>
        <v>Apparel</v>
      </c>
      <c r="K8537" s="3">
        <v>45</v>
      </c>
      <c r="L8537">
        <v>400</v>
      </c>
      <c r="M8537" s="3">
        <v>18000</v>
      </c>
      <c r="N8537" s="3">
        <v>9000</v>
      </c>
      <c r="O8537" t="s">
        <v>31</v>
      </c>
    </row>
    <row r="8538" spans="1:15" hidden="1" x14ac:dyDescent="0.3">
      <c r="A8538" t="s">
        <v>18</v>
      </c>
      <c r="B8538">
        <v>1185732</v>
      </c>
      <c r="C8538" s="1">
        <v>44358</v>
      </c>
      <c r="D8538" s="1" t="str">
        <f>TEXT(Table1[[#This Row],[Invoice Date]],"yyyy")</f>
        <v>2021</v>
      </c>
      <c r="E8538" t="s">
        <v>42</v>
      </c>
      <c r="F8538" t="s">
        <v>43</v>
      </c>
      <c r="G8538" t="s">
        <v>44</v>
      </c>
      <c r="H8538" t="s">
        <v>34</v>
      </c>
      <c r="I8538" t="str">
        <f>IF(ISNUMBER(SEARCH( "Women's",Table1[[#This Row],[Product]])), "Women","Male")</f>
        <v>Male</v>
      </c>
      <c r="J8538" t="str">
        <f>IF(ISNUMBER(SEARCH( "Apparel",Table1[[#This Row],[Product]])), "Apparel","Footwear")</f>
        <v>Footwear</v>
      </c>
      <c r="K8538" s="3">
        <v>25</v>
      </c>
      <c r="L8538">
        <v>400</v>
      </c>
      <c r="M8538" s="3">
        <v>10000</v>
      </c>
      <c r="N8538" s="3">
        <v>3500</v>
      </c>
      <c r="O8538" t="s">
        <v>31</v>
      </c>
    </row>
    <row r="8539" spans="1:15" hidden="1" x14ac:dyDescent="0.3">
      <c r="A8539" t="s">
        <v>18</v>
      </c>
      <c r="B8539">
        <v>1185732</v>
      </c>
      <c r="C8539" s="1">
        <v>44358</v>
      </c>
      <c r="D8539" s="1" t="str">
        <f>TEXT(Table1[[#This Row],[Invoice Date]],"yyyy")</f>
        <v>2021</v>
      </c>
      <c r="E8539" t="s">
        <v>42</v>
      </c>
      <c r="F8539" t="s">
        <v>43</v>
      </c>
      <c r="G8539" t="s">
        <v>44</v>
      </c>
      <c r="H8539" t="s">
        <v>64</v>
      </c>
      <c r="I8539" t="str">
        <f>IF(ISNUMBER(SEARCH( "Women's",Table1[[#This Row],[Product]])), "Women","Male")</f>
        <v>Male</v>
      </c>
      <c r="J8539" t="str">
        <f>IF(ISNUMBER(SEARCH( "Apparel",Table1[[#This Row],[Product]])), "Apparel","Footwear")</f>
        <v>Apparel</v>
      </c>
      <c r="K8539" s="3">
        <v>35</v>
      </c>
      <c r="L8539">
        <v>400</v>
      </c>
      <c r="M8539" s="3">
        <v>14000</v>
      </c>
      <c r="N8539" s="3">
        <v>4900</v>
      </c>
      <c r="O8539" t="s">
        <v>31</v>
      </c>
    </row>
    <row r="8540" spans="1:15" hidden="1" x14ac:dyDescent="0.3">
      <c r="A8540" t="s">
        <v>18</v>
      </c>
      <c r="B8540">
        <v>1185732</v>
      </c>
      <c r="C8540" s="1">
        <v>44451</v>
      </c>
      <c r="D8540" s="1" t="str">
        <f>TEXT(Table1[[#This Row],[Invoice Date]],"yyyy")</f>
        <v>2021</v>
      </c>
      <c r="E8540" t="s">
        <v>42</v>
      </c>
      <c r="F8540" t="s">
        <v>43</v>
      </c>
      <c r="G8540" t="s">
        <v>44</v>
      </c>
      <c r="H8540" t="s">
        <v>16</v>
      </c>
      <c r="I8540" t="str">
        <f>IF(ISNUMBER(SEARCH( "Women's",Table1[[#This Row],[Product]])), "Women","Male")</f>
        <v>Women</v>
      </c>
      <c r="J8540" t="str">
        <f>IF(ISNUMBER(SEARCH( "Apparel",Table1[[#This Row],[Product]])), "Apparel","Footwear")</f>
        <v>Apparel</v>
      </c>
      <c r="K8540" s="3">
        <v>25</v>
      </c>
      <c r="L8540">
        <v>400</v>
      </c>
      <c r="M8540" s="3">
        <v>10000</v>
      </c>
      <c r="N8540" s="3">
        <v>5000</v>
      </c>
      <c r="O8540" t="s">
        <v>31</v>
      </c>
    </row>
    <row r="8541" spans="1:15" hidden="1" x14ac:dyDescent="0.3">
      <c r="A8541" t="s">
        <v>18</v>
      </c>
      <c r="B8541">
        <v>1185732</v>
      </c>
      <c r="C8541" s="1">
        <v>44480</v>
      </c>
      <c r="D8541" s="1" t="str">
        <f>TEXT(Table1[[#This Row],[Invoice Date]],"yyyy")</f>
        <v>2021</v>
      </c>
      <c r="E8541" t="s">
        <v>42</v>
      </c>
      <c r="F8541" t="s">
        <v>43</v>
      </c>
      <c r="G8541" t="s">
        <v>44</v>
      </c>
      <c r="H8541" t="s">
        <v>16</v>
      </c>
      <c r="I8541" t="str">
        <f>IF(ISNUMBER(SEARCH( "Women's",Table1[[#This Row],[Product]])), "Women","Male")</f>
        <v>Women</v>
      </c>
      <c r="J8541" t="str">
        <f>IF(ISNUMBER(SEARCH( "Apparel",Table1[[#This Row],[Product]])), "Apparel","Footwear")</f>
        <v>Apparel</v>
      </c>
      <c r="K8541" s="3">
        <v>35</v>
      </c>
      <c r="L8541">
        <v>400</v>
      </c>
      <c r="M8541" s="3">
        <v>14000</v>
      </c>
      <c r="N8541" s="3">
        <v>7000</v>
      </c>
      <c r="O8541" t="s">
        <v>31</v>
      </c>
    </row>
    <row r="8542" spans="1:15" hidden="1" x14ac:dyDescent="0.3">
      <c r="A8542" t="s">
        <v>18</v>
      </c>
      <c r="B8542">
        <v>1185732</v>
      </c>
      <c r="C8542" s="1">
        <v>44540</v>
      </c>
      <c r="D8542" s="1" t="str">
        <f>TEXT(Table1[[#This Row],[Invoice Date]],"yyyy")</f>
        <v>2021</v>
      </c>
      <c r="E8542" t="s">
        <v>42</v>
      </c>
      <c r="F8542" t="s">
        <v>43</v>
      </c>
      <c r="G8542" t="s">
        <v>44</v>
      </c>
      <c r="H8542" t="s">
        <v>50</v>
      </c>
      <c r="I8542" t="str">
        <f>IF(ISNUMBER(SEARCH( "Women's",Table1[[#This Row],[Product]])), "Women","Male")</f>
        <v>Women</v>
      </c>
      <c r="J8542" t="str">
        <f>IF(ISNUMBER(SEARCH( "Apparel",Table1[[#This Row],[Product]])), "Apparel","Footwear")</f>
        <v>Footwear</v>
      </c>
      <c r="K8542" s="3">
        <v>30</v>
      </c>
      <c r="L8542">
        <v>400</v>
      </c>
      <c r="M8542" s="3">
        <v>12000</v>
      </c>
      <c r="N8542" s="3">
        <v>4800</v>
      </c>
      <c r="O8542" t="s">
        <v>31</v>
      </c>
    </row>
    <row r="8543" spans="1:15" hidden="1" x14ac:dyDescent="0.3">
      <c r="A8543" t="s">
        <v>18</v>
      </c>
      <c r="B8543">
        <v>1185732</v>
      </c>
      <c r="C8543" s="1">
        <v>44540</v>
      </c>
      <c r="D8543" s="1" t="str">
        <f>TEXT(Table1[[#This Row],[Invoice Date]],"yyyy")</f>
        <v>2021</v>
      </c>
      <c r="E8543" t="s">
        <v>42</v>
      </c>
      <c r="F8543" t="s">
        <v>43</v>
      </c>
      <c r="G8543" t="s">
        <v>44</v>
      </c>
      <c r="H8543" t="s">
        <v>64</v>
      </c>
      <c r="I8543" t="str">
        <f>IF(ISNUMBER(SEARCH( "Women's",Table1[[#This Row],[Product]])), "Women","Male")</f>
        <v>Male</v>
      </c>
      <c r="J8543" t="str">
        <f>IF(ISNUMBER(SEARCH( "Apparel",Table1[[#This Row],[Product]])), "Apparel","Footwear")</f>
        <v>Apparel</v>
      </c>
      <c r="K8543" s="3">
        <v>40</v>
      </c>
      <c r="L8543">
        <v>400</v>
      </c>
      <c r="M8543" s="3">
        <v>16000</v>
      </c>
      <c r="N8543" s="3">
        <v>5600</v>
      </c>
      <c r="O8543" t="s">
        <v>31</v>
      </c>
    </row>
    <row r="8544" spans="1:15" hidden="1" x14ac:dyDescent="0.3">
      <c r="A8544" t="s">
        <v>18</v>
      </c>
      <c r="B8544">
        <v>1128299</v>
      </c>
      <c r="C8544" s="1">
        <v>44220</v>
      </c>
      <c r="D8544" s="1" t="str">
        <f>TEXT(Table1[[#This Row],[Invoice Date]],"yyyy")</f>
        <v>2021</v>
      </c>
      <c r="E8544" t="s">
        <v>42</v>
      </c>
      <c r="F8544" t="s">
        <v>43</v>
      </c>
      <c r="G8544" t="s">
        <v>44</v>
      </c>
      <c r="H8544" t="s">
        <v>16</v>
      </c>
      <c r="I8544" t="str">
        <f>IF(ISNUMBER(SEARCH( "Women's",Table1[[#This Row],[Product]])), "Women","Male")</f>
        <v>Women</v>
      </c>
      <c r="J8544" t="str">
        <f>IF(ISNUMBER(SEARCH( "Apparel",Table1[[#This Row],[Product]])), "Apparel","Footwear")</f>
        <v>Apparel</v>
      </c>
      <c r="K8544" s="3">
        <v>40</v>
      </c>
      <c r="L8544">
        <v>400</v>
      </c>
      <c r="M8544" s="3">
        <v>16000</v>
      </c>
      <c r="N8544" s="3">
        <v>4800</v>
      </c>
      <c r="O8544" t="s">
        <v>31</v>
      </c>
    </row>
    <row r="8545" spans="1:15" hidden="1" x14ac:dyDescent="0.3">
      <c r="A8545" t="s">
        <v>18</v>
      </c>
      <c r="B8545">
        <v>1128299</v>
      </c>
      <c r="C8545" s="1">
        <v>44371</v>
      </c>
      <c r="D8545" s="1" t="str">
        <f>TEXT(Table1[[#This Row],[Invoice Date]],"yyyy")</f>
        <v>2021</v>
      </c>
      <c r="E8545" t="s">
        <v>42</v>
      </c>
      <c r="F8545" t="s">
        <v>79</v>
      </c>
      <c r="G8545" t="s">
        <v>80</v>
      </c>
      <c r="H8545" t="s">
        <v>64</v>
      </c>
      <c r="I8545" t="str">
        <f>IF(ISNUMBER(SEARCH( "Women's",Table1[[#This Row],[Product]])), "Women","Male")</f>
        <v>Male</v>
      </c>
      <c r="J8545" t="str">
        <f>IF(ISNUMBER(SEARCH( "Apparel",Table1[[#This Row],[Product]])), "Apparel","Footwear")</f>
        <v>Apparel</v>
      </c>
      <c r="K8545" s="3">
        <v>90</v>
      </c>
      <c r="L8545">
        <v>400</v>
      </c>
      <c r="M8545" s="3">
        <v>36000</v>
      </c>
      <c r="N8545" s="3">
        <v>14400</v>
      </c>
      <c r="O8545" t="s">
        <v>31</v>
      </c>
    </row>
    <row r="8546" spans="1:15" hidden="1" x14ac:dyDescent="0.3">
      <c r="A8546" t="s">
        <v>18</v>
      </c>
      <c r="B8546">
        <v>1128299</v>
      </c>
      <c r="C8546" s="1">
        <v>44213</v>
      </c>
      <c r="D8546" s="1" t="str">
        <f>TEXT(Table1[[#This Row],[Invoice Date]],"yyyy")</f>
        <v>2021</v>
      </c>
      <c r="E8546" t="s">
        <v>42</v>
      </c>
      <c r="F8546" t="s">
        <v>79</v>
      </c>
      <c r="G8546" t="s">
        <v>80</v>
      </c>
      <c r="H8546" t="s">
        <v>25</v>
      </c>
      <c r="I8546" t="str">
        <f>IF(ISNUMBER(SEARCH( "Women's",Table1[[#This Row],[Product]])), "Women","Male")</f>
        <v>Male</v>
      </c>
      <c r="J8546" t="str">
        <f>IF(ISNUMBER(SEARCH( "Apparel",Table1[[#This Row],[Product]])), "Apparel","Footwear")</f>
        <v>Footwear</v>
      </c>
      <c r="K8546" s="3">
        <v>35</v>
      </c>
      <c r="L8546">
        <v>400</v>
      </c>
      <c r="M8546" s="3">
        <v>14000</v>
      </c>
      <c r="N8546" s="3">
        <v>5600</v>
      </c>
      <c r="O8546" t="s">
        <v>31</v>
      </c>
    </row>
    <row r="8547" spans="1:15" hidden="1" x14ac:dyDescent="0.3">
      <c r="A8547" t="s">
        <v>18</v>
      </c>
      <c r="B8547">
        <v>1128299</v>
      </c>
      <c r="C8547" s="1">
        <v>44213</v>
      </c>
      <c r="D8547" s="1" t="str">
        <f>TEXT(Table1[[#This Row],[Invoice Date]],"yyyy")</f>
        <v>2021</v>
      </c>
      <c r="E8547" t="s">
        <v>42</v>
      </c>
      <c r="F8547" t="s">
        <v>79</v>
      </c>
      <c r="G8547" t="s">
        <v>80</v>
      </c>
      <c r="H8547" t="s">
        <v>34</v>
      </c>
      <c r="I8547" t="str">
        <f>IF(ISNUMBER(SEARCH( "Women's",Table1[[#This Row],[Product]])), "Women","Male")</f>
        <v>Male</v>
      </c>
      <c r="J8547" t="str">
        <f>IF(ISNUMBER(SEARCH( "Apparel",Table1[[#This Row],[Product]])), "Apparel","Footwear")</f>
        <v>Footwear</v>
      </c>
      <c r="K8547" s="3">
        <v>45</v>
      </c>
      <c r="L8547">
        <v>400</v>
      </c>
      <c r="M8547" s="3">
        <v>18000</v>
      </c>
      <c r="N8547" s="3">
        <v>7200</v>
      </c>
      <c r="O8547" t="s">
        <v>31</v>
      </c>
    </row>
    <row r="8548" spans="1:15" hidden="1" x14ac:dyDescent="0.3">
      <c r="A8548" t="s">
        <v>18</v>
      </c>
      <c r="B8548">
        <v>1128299</v>
      </c>
      <c r="C8548" s="1">
        <v>44213</v>
      </c>
      <c r="D8548" s="1" t="str">
        <f>TEXT(Table1[[#This Row],[Invoice Date]],"yyyy")</f>
        <v>2021</v>
      </c>
      <c r="E8548" t="s">
        <v>42</v>
      </c>
      <c r="F8548" t="s">
        <v>79</v>
      </c>
      <c r="G8548" t="s">
        <v>80</v>
      </c>
      <c r="H8548" t="s">
        <v>27</v>
      </c>
      <c r="I8548" t="str">
        <f>IF(ISNUMBER(SEARCH( "Women's",Table1[[#This Row],[Product]])), "Women","Male")</f>
        <v>Women</v>
      </c>
      <c r="J8548" t="str">
        <f>IF(ISNUMBER(SEARCH( "Apparel",Table1[[#This Row],[Product]])), "Apparel","Footwear")</f>
        <v>Footwear</v>
      </c>
      <c r="K8548" s="3">
        <v>45</v>
      </c>
      <c r="L8548">
        <v>400</v>
      </c>
      <c r="M8548" s="3">
        <v>18000</v>
      </c>
      <c r="N8548" s="3">
        <v>7200</v>
      </c>
      <c r="O8548" t="s">
        <v>31</v>
      </c>
    </row>
    <row r="8549" spans="1:15" hidden="1" x14ac:dyDescent="0.3">
      <c r="A8549" t="s">
        <v>18</v>
      </c>
      <c r="B8549">
        <v>1128299</v>
      </c>
      <c r="C8549" s="1">
        <v>44244</v>
      </c>
      <c r="D8549" s="1" t="str">
        <f>TEXT(Table1[[#This Row],[Invoice Date]],"yyyy")</f>
        <v>2021</v>
      </c>
      <c r="E8549" t="s">
        <v>42</v>
      </c>
      <c r="F8549" t="s">
        <v>79</v>
      </c>
      <c r="G8549" t="s">
        <v>80</v>
      </c>
      <c r="H8549" t="s">
        <v>34</v>
      </c>
      <c r="I8549" t="str">
        <f>IF(ISNUMBER(SEARCH( "Women's",Table1[[#This Row],[Product]])), "Women","Male")</f>
        <v>Male</v>
      </c>
      <c r="J8549" t="str">
        <f>IF(ISNUMBER(SEARCH( "Apparel",Table1[[#This Row],[Product]])), "Apparel","Footwear")</f>
        <v>Footwear</v>
      </c>
      <c r="K8549" s="3">
        <v>45</v>
      </c>
      <c r="L8549">
        <v>400</v>
      </c>
      <c r="M8549" s="3">
        <v>18000</v>
      </c>
      <c r="N8549" s="3">
        <v>7200</v>
      </c>
      <c r="O8549" t="s">
        <v>31</v>
      </c>
    </row>
    <row r="8550" spans="1:15" hidden="1" x14ac:dyDescent="0.3">
      <c r="A8550" t="s">
        <v>18</v>
      </c>
      <c r="B8550">
        <v>1128299</v>
      </c>
      <c r="C8550" s="1">
        <v>44244</v>
      </c>
      <c r="D8550" s="1" t="str">
        <f>TEXT(Table1[[#This Row],[Invoice Date]],"yyyy")</f>
        <v>2021</v>
      </c>
      <c r="E8550" t="s">
        <v>42</v>
      </c>
      <c r="F8550" t="s">
        <v>79</v>
      </c>
      <c r="G8550" t="s">
        <v>80</v>
      </c>
      <c r="H8550" t="s">
        <v>27</v>
      </c>
      <c r="I8550" t="str">
        <f>IF(ISNUMBER(SEARCH( "Women's",Table1[[#This Row],[Product]])), "Women","Male")</f>
        <v>Women</v>
      </c>
      <c r="J8550" t="str">
        <f>IF(ISNUMBER(SEARCH( "Apparel",Table1[[#This Row],[Product]])), "Apparel","Footwear")</f>
        <v>Footwear</v>
      </c>
      <c r="K8550" s="3">
        <v>45</v>
      </c>
      <c r="L8550">
        <v>400</v>
      </c>
      <c r="M8550" s="3">
        <v>18000</v>
      </c>
      <c r="N8550" s="3">
        <v>7200</v>
      </c>
      <c r="O8550" t="s">
        <v>31</v>
      </c>
    </row>
    <row r="8551" spans="1:15" hidden="1" x14ac:dyDescent="0.3">
      <c r="A8551" t="s">
        <v>18</v>
      </c>
      <c r="B8551">
        <v>1128299</v>
      </c>
      <c r="C8551" s="1">
        <v>44271</v>
      </c>
      <c r="D8551" s="1" t="str">
        <f>TEXT(Table1[[#This Row],[Invoice Date]],"yyyy")</f>
        <v>2021</v>
      </c>
      <c r="E8551" t="s">
        <v>19</v>
      </c>
      <c r="F8551" t="s">
        <v>20</v>
      </c>
      <c r="G8551" t="s">
        <v>21</v>
      </c>
      <c r="H8551" t="s">
        <v>27</v>
      </c>
      <c r="I8551" t="str">
        <f>IF(ISNUMBER(SEARCH( "Women's",Table1[[#This Row],[Product]])), "Women","Male")</f>
        <v>Women</v>
      </c>
      <c r="J8551" t="str">
        <f>IF(ISNUMBER(SEARCH( "Apparel",Table1[[#This Row],[Product]])), "Apparel","Footwear")</f>
        <v>Footwear</v>
      </c>
      <c r="K8551" s="3">
        <v>60</v>
      </c>
      <c r="L8551">
        <v>400</v>
      </c>
      <c r="M8551" s="3">
        <v>24000</v>
      </c>
      <c r="N8551" s="3">
        <v>9600</v>
      </c>
      <c r="O8551" t="s">
        <v>31</v>
      </c>
    </row>
    <row r="8552" spans="1:15" hidden="1" x14ac:dyDescent="0.3">
      <c r="A8552" t="s">
        <v>18</v>
      </c>
      <c r="B8552">
        <v>1128299</v>
      </c>
      <c r="C8552" s="1">
        <v>44334</v>
      </c>
      <c r="D8552" s="1" t="str">
        <f>TEXT(Table1[[#This Row],[Invoice Date]],"yyyy")</f>
        <v>2021</v>
      </c>
      <c r="E8552" t="s">
        <v>19</v>
      </c>
      <c r="F8552" t="s">
        <v>20</v>
      </c>
      <c r="G8552" t="s">
        <v>21</v>
      </c>
      <c r="H8552" t="s">
        <v>34</v>
      </c>
      <c r="I8552" t="str">
        <f>IF(ISNUMBER(SEARCH( "Women's",Table1[[#This Row],[Product]])), "Women","Male")</f>
        <v>Male</v>
      </c>
      <c r="J8552" t="str">
        <f>IF(ISNUMBER(SEARCH( "Apparel",Table1[[#This Row],[Product]])), "Apparel","Footwear")</f>
        <v>Footwear</v>
      </c>
      <c r="K8552" s="3">
        <v>50</v>
      </c>
      <c r="L8552">
        <v>400</v>
      </c>
      <c r="M8552" s="3">
        <v>20000</v>
      </c>
      <c r="N8552" s="3">
        <v>8000</v>
      </c>
      <c r="O8552" t="s">
        <v>31</v>
      </c>
    </row>
    <row r="8553" spans="1:15" hidden="1" x14ac:dyDescent="0.3">
      <c r="A8553" t="s">
        <v>18</v>
      </c>
      <c r="B8553">
        <v>1128299</v>
      </c>
      <c r="C8553" s="1">
        <v>44334</v>
      </c>
      <c r="D8553" s="1" t="str">
        <f>TEXT(Table1[[#This Row],[Invoice Date]],"yyyy")</f>
        <v>2021</v>
      </c>
      <c r="E8553" t="s">
        <v>19</v>
      </c>
      <c r="F8553" t="s">
        <v>20</v>
      </c>
      <c r="G8553" t="s">
        <v>21</v>
      </c>
      <c r="H8553" t="s">
        <v>27</v>
      </c>
      <c r="I8553" t="str">
        <f>IF(ISNUMBER(SEARCH( "Women's",Table1[[#This Row],[Product]])), "Women","Male")</f>
        <v>Women</v>
      </c>
      <c r="J8553" t="str">
        <f>IF(ISNUMBER(SEARCH( "Apparel",Table1[[#This Row],[Product]])), "Apparel","Footwear")</f>
        <v>Footwear</v>
      </c>
      <c r="K8553" s="3">
        <v>50</v>
      </c>
      <c r="L8553">
        <v>400</v>
      </c>
      <c r="M8553" s="3">
        <v>20000</v>
      </c>
      <c r="N8553" s="3">
        <v>8000</v>
      </c>
      <c r="O8553" t="s">
        <v>31</v>
      </c>
    </row>
    <row r="8554" spans="1:15" x14ac:dyDescent="0.3">
      <c r="A8554" t="s">
        <v>18</v>
      </c>
      <c r="B8554">
        <v>1128299</v>
      </c>
      <c r="C8554" s="1">
        <v>44486</v>
      </c>
      <c r="D8554" s="1" t="str">
        <f>TEXT(Table1[[#This Row],[Invoice Date]],"yyyy")</f>
        <v>2021</v>
      </c>
      <c r="E8554" t="s">
        <v>19</v>
      </c>
      <c r="F8554" t="s">
        <v>20</v>
      </c>
      <c r="G8554" t="s">
        <v>21</v>
      </c>
      <c r="H8554" t="s">
        <v>25</v>
      </c>
      <c r="I8554" t="str">
        <f>IF(ISNUMBER(SEARCH( "Women's",Table1[[#This Row],[Product]])), "Women","Male")</f>
        <v>Male</v>
      </c>
      <c r="J8554" t="str">
        <f>IF(ISNUMBER(SEARCH( "Apparel",Table1[[#This Row],[Product]])), "Apparel","Footwear")</f>
        <v>Footwear</v>
      </c>
      <c r="K8554" s="3">
        <v>35</v>
      </c>
      <c r="L8554">
        <v>400</v>
      </c>
      <c r="M8554" s="3">
        <v>14000</v>
      </c>
      <c r="N8554" s="3">
        <v>5600</v>
      </c>
      <c r="O8554" t="s">
        <v>17</v>
      </c>
    </row>
    <row r="8555" spans="1:15" x14ac:dyDescent="0.3">
      <c r="A8555" t="s">
        <v>18</v>
      </c>
      <c r="B8555">
        <v>1128299</v>
      </c>
      <c r="C8555" s="1">
        <v>44486</v>
      </c>
      <c r="D8555" s="1" t="str">
        <f>TEXT(Table1[[#This Row],[Invoice Date]],"yyyy")</f>
        <v>2021</v>
      </c>
      <c r="E8555" t="s">
        <v>19</v>
      </c>
      <c r="F8555" t="s">
        <v>20</v>
      </c>
      <c r="G8555" t="s">
        <v>21</v>
      </c>
      <c r="H8555" t="s">
        <v>27</v>
      </c>
      <c r="I8555" t="str">
        <f>IF(ISNUMBER(SEARCH( "Women's",Table1[[#This Row],[Product]])), "Women","Male")</f>
        <v>Women</v>
      </c>
      <c r="J8555" t="str">
        <f>IF(ISNUMBER(SEARCH( "Apparel",Table1[[#This Row],[Product]])), "Apparel","Footwear")</f>
        <v>Footwear</v>
      </c>
      <c r="K8555" s="3">
        <v>45</v>
      </c>
      <c r="L8555">
        <v>400</v>
      </c>
      <c r="M8555" s="3">
        <v>18000</v>
      </c>
      <c r="N8555" s="3">
        <v>7200</v>
      </c>
      <c r="O8555" t="s">
        <v>17</v>
      </c>
    </row>
    <row r="8556" spans="1:15" x14ac:dyDescent="0.3">
      <c r="A8556" t="s">
        <v>18</v>
      </c>
      <c r="B8556">
        <v>1128299</v>
      </c>
      <c r="C8556" s="1">
        <v>44486</v>
      </c>
      <c r="D8556" s="1" t="str">
        <f>TEXT(Table1[[#This Row],[Invoice Date]],"yyyy")</f>
        <v>2021</v>
      </c>
      <c r="E8556" t="s">
        <v>19</v>
      </c>
      <c r="F8556" t="s">
        <v>20</v>
      </c>
      <c r="G8556" t="s">
        <v>21</v>
      </c>
      <c r="H8556" t="s">
        <v>16</v>
      </c>
      <c r="I8556" t="str">
        <f>IF(ISNUMBER(SEARCH( "Women's",Table1[[#This Row],[Product]])), "Women","Male")</f>
        <v>Women</v>
      </c>
      <c r="J8556" t="str">
        <f>IF(ISNUMBER(SEARCH( "Apparel",Table1[[#This Row],[Product]])), "Apparel","Footwear")</f>
        <v>Apparel</v>
      </c>
      <c r="K8556" s="3">
        <v>55</v>
      </c>
      <c r="L8556">
        <v>400</v>
      </c>
      <c r="M8556" s="3">
        <v>22000</v>
      </c>
      <c r="N8556" s="3">
        <v>7700</v>
      </c>
      <c r="O8556" t="s">
        <v>17</v>
      </c>
    </row>
    <row r="8557" spans="1:15" x14ac:dyDescent="0.3">
      <c r="A8557" t="s">
        <v>18</v>
      </c>
      <c r="B8557">
        <v>1197831</v>
      </c>
      <c r="C8557" s="1">
        <v>44261</v>
      </c>
      <c r="D8557" s="1" t="str">
        <f>TEXT(Table1[[#This Row],[Invoice Date]],"yyyy")</f>
        <v>2021</v>
      </c>
      <c r="E8557" t="s">
        <v>42</v>
      </c>
      <c r="F8557" t="s">
        <v>73</v>
      </c>
      <c r="G8557" t="s">
        <v>74</v>
      </c>
      <c r="H8557" t="s">
        <v>16</v>
      </c>
      <c r="I8557" t="str">
        <f>IF(ISNUMBER(SEARCH( "Women's",Table1[[#This Row],[Product]])), "Women","Male")</f>
        <v>Women</v>
      </c>
      <c r="J8557" t="str">
        <f>IF(ISNUMBER(SEARCH( "Apparel",Table1[[#This Row],[Product]])), "Apparel","Footwear")</f>
        <v>Apparel</v>
      </c>
      <c r="K8557" s="3">
        <v>35</v>
      </c>
      <c r="L8557">
        <v>400</v>
      </c>
      <c r="M8557" s="3">
        <v>14000</v>
      </c>
      <c r="N8557" s="3">
        <v>7000</v>
      </c>
      <c r="O8557" t="s">
        <v>17</v>
      </c>
    </row>
    <row r="8558" spans="1:15" x14ac:dyDescent="0.3">
      <c r="A8558" t="s">
        <v>18</v>
      </c>
      <c r="B8558">
        <v>1197831</v>
      </c>
      <c r="C8558" s="1">
        <v>44321</v>
      </c>
      <c r="D8558" s="1" t="str">
        <f>TEXT(Table1[[#This Row],[Invoice Date]],"yyyy")</f>
        <v>2021</v>
      </c>
      <c r="E8558" t="s">
        <v>42</v>
      </c>
      <c r="F8558" t="s">
        <v>73</v>
      </c>
      <c r="G8558" t="s">
        <v>74</v>
      </c>
      <c r="H8558" t="s">
        <v>64</v>
      </c>
      <c r="I8558" t="str">
        <f>IF(ISNUMBER(SEARCH( "Women's",Table1[[#This Row],[Product]])), "Women","Male")</f>
        <v>Male</v>
      </c>
      <c r="J8558" t="str">
        <f>IF(ISNUMBER(SEARCH( "Apparel",Table1[[#This Row],[Product]])), "Apparel","Footwear")</f>
        <v>Apparel</v>
      </c>
      <c r="K8558" s="3">
        <v>50</v>
      </c>
      <c r="L8558">
        <v>400</v>
      </c>
      <c r="M8558" s="3">
        <v>20000</v>
      </c>
      <c r="N8558" s="3">
        <v>6000</v>
      </c>
      <c r="O8558" t="s">
        <v>17</v>
      </c>
    </row>
    <row r="8559" spans="1:15" x14ac:dyDescent="0.3">
      <c r="A8559" t="s">
        <v>22</v>
      </c>
      <c r="B8559">
        <v>1197831</v>
      </c>
      <c r="C8559" s="1">
        <v>44444</v>
      </c>
      <c r="D8559" s="1" t="str">
        <f>TEXT(Table1[[#This Row],[Invoice Date]],"yyyy")</f>
        <v>2021</v>
      </c>
      <c r="E8559" t="s">
        <v>42</v>
      </c>
      <c r="F8559" t="s">
        <v>73</v>
      </c>
      <c r="G8559" t="s">
        <v>74</v>
      </c>
      <c r="H8559" t="s">
        <v>50</v>
      </c>
      <c r="I8559" t="str">
        <f>IF(ISNUMBER(SEARCH( "Women's",Table1[[#This Row],[Product]])), "Women","Male")</f>
        <v>Women</v>
      </c>
      <c r="J8559" t="str">
        <f>IF(ISNUMBER(SEARCH( "Apparel",Table1[[#This Row],[Product]])), "Apparel","Footwear")</f>
        <v>Footwear</v>
      </c>
      <c r="K8559" s="3">
        <v>60</v>
      </c>
      <c r="L8559">
        <v>400</v>
      </c>
      <c r="M8559" s="3">
        <v>24000</v>
      </c>
      <c r="N8559" s="3">
        <v>12000</v>
      </c>
      <c r="O8559" t="s">
        <v>17</v>
      </c>
    </row>
    <row r="8560" spans="1:15" x14ac:dyDescent="0.3">
      <c r="A8560" t="s">
        <v>22</v>
      </c>
      <c r="B8560">
        <v>1197831</v>
      </c>
      <c r="C8560" s="1">
        <v>44444</v>
      </c>
      <c r="D8560" s="1" t="str">
        <f>TEXT(Table1[[#This Row],[Invoice Date]],"yyyy")</f>
        <v>2021</v>
      </c>
      <c r="E8560" t="s">
        <v>42</v>
      </c>
      <c r="F8560" t="s">
        <v>73</v>
      </c>
      <c r="G8560" t="s">
        <v>74</v>
      </c>
      <c r="H8560" t="s">
        <v>64</v>
      </c>
      <c r="I8560" t="str">
        <f>IF(ISNUMBER(SEARCH( "Women's",Table1[[#This Row],[Product]])), "Women","Male")</f>
        <v>Male</v>
      </c>
      <c r="J8560" t="str">
        <f>IF(ISNUMBER(SEARCH( "Apparel",Table1[[#This Row],[Product]])), "Apparel","Footwear")</f>
        <v>Apparel</v>
      </c>
      <c r="K8560" s="3">
        <v>55</v>
      </c>
      <c r="L8560">
        <v>400</v>
      </c>
      <c r="M8560" s="3">
        <v>22000</v>
      </c>
      <c r="N8560" s="3">
        <v>7700</v>
      </c>
      <c r="O8560" t="s">
        <v>17</v>
      </c>
    </row>
    <row r="8561" spans="1:15" x14ac:dyDescent="0.3">
      <c r="A8561" t="s">
        <v>37</v>
      </c>
      <c r="B8561">
        <v>1128299</v>
      </c>
      <c r="C8561" s="1">
        <v>44340</v>
      </c>
      <c r="D8561" s="1" t="str">
        <f>TEXT(Table1[[#This Row],[Invoice Date]],"yyyy")</f>
        <v>2021</v>
      </c>
      <c r="E8561" t="s">
        <v>42</v>
      </c>
      <c r="F8561" t="s">
        <v>117</v>
      </c>
      <c r="G8561" t="s">
        <v>118</v>
      </c>
      <c r="H8561" t="s">
        <v>27</v>
      </c>
      <c r="I8561" t="str">
        <f>IF(ISNUMBER(SEARCH( "Women's",Table1[[#This Row],[Product]])), "Women","Male")</f>
        <v>Women</v>
      </c>
      <c r="J8561" t="str">
        <f>IF(ISNUMBER(SEARCH( "Apparel",Table1[[#This Row],[Product]])), "Apparel","Footwear")</f>
        <v>Footwear</v>
      </c>
      <c r="K8561" s="3">
        <v>55</v>
      </c>
      <c r="L8561">
        <v>400</v>
      </c>
      <c r="M8561" s="3">
        <v>22000</v>
      </c>
      <c r="N8561" s="3">
        <v>7700</v>
      </c>
      <c r="O8561" t="s">
        <v>17</v>
      </c>
    </row>
    <row r="8562" spans="1:15" x14ac:dyDescent="0.3">
      <c r="A8562" t="s">
        <v>37</v>
      </c>
      <c r="B8562">
        <v>1128299</v>
      </c>
      <c r="C8562" s="1">
        <v>44431</v>
      </c>
      <c r="D8562" s="1" t="str">
        <f>TEXT(Table1[[#This Row],[Invoice Date]],"yyyy")</f>
        <v>2021</v>
      </c>
      <c r="E8562" t="s">
        <v>42</v>
      </c>
      <c r="F8562" t="s">
        <v>117</v>
      </c>
      <c r="G8562" t="s">
        <v>118</v>
      </c>
      <c r="H8562" t="s">
        <v>50</v>
      </c>
      <c r="I8562" t="str">
        <f>IF(ISNUMBER(SEARCH( "Women's",Table1[[#This Row],[Product]])), "Women","Male")</f>
        <v>Women</v>
      </c>
      <c r="J8562" t="str">
        <f>IF(ISNUMBER(SEARCH( "Apparel",Table1[[#This Row],[Product]])), "Apparel","Footwear")</f>
        <v>Footwear</v>
      </c>
      <c r="K8562" s="3">
        <v>55</v>
      </c>
      <c r="L8562">
        <v>400</v>
      </c>
      <c r="M8562" s="3">
        <v>22000</v>
      </c>
      <c r="N8562" s="3">
        <v>7700</v>
      </c>
      <c r="O8562" t="s">
        <v>17</v>
      </c>
    </row>
    <row r="8563" spans="1:15" x14ac:dyDescent="0.3">
      <c r="A8563" t="s">
        <v>37</v>
      </c>
      <c r="B8563">
        <v>1128299</v>
      </c>
      <c r="C8563" s="1">
        <v>44431</v>
      </c>
      <c r="D8563" s="1" t="str">
        <f>TEXT(Table1[[#This Row],[Invoice Date]],"yyyy")</f>
        <v>2021</v>
      </c>
      <c r="E8563" t="s">
        <v>42</v>
      </c>
      <c r="F8563" t="s">
        <v>117</v>
      </c>
      <c r="G8563" t="s">
        <v>118</v>
      </c>
      <c r="H8563" t="s">
        <v>64</v>
      </c>
      <c r="I8563" t="str">
        <f>IF(ISNUMBER(SEARCH( "Women's",Table1[[#This Row],[Product]])), "Women","Male")</f>
        <v>Male</v>
      </c>
      <c r="J8563" t="str">
        <f>IF(ISNUMBER(SEARCH( "Apparel",Table1[[#This Row],[Product]])), "Apparel","Footwear")</f>
        <v>Apparel</v>
      </c>
      <c r="K8563" s="3">
        <v>65</v>
      </c>
      <c r="L8563">
        <v>400</v>
      </c>
      <c r="M8563" s="3">
        <v>26000</v>
      </c>
      <c r="N8563" s="3">
        <v>7800</v>
      </c>
      <c r="O8563" t="s">
        <v>17</v>
      </c>
    </row>
    <row r="8564" spans="1:15" x14ac:dyDescent="0.3">
      <c r="A8564" t="s">
        <v>57</v>
      </c>
      <c r="B8564">
        <v>1128299</v>
      </c>
      <c r="C8564" s="1">
        <v>44253</v>
      </c>
      <c r="D8564" s="1" t="str">
        <f>TEXT(Table1[[#This Row],[Invoice Date]],"yyyy")</f>
        <v>2021</v>
      </c>
      <c r="E8564" t="s">
        <v>42</v>
      </c>
      <c r="F8564" t="s">
        <v>108</v>
      </c>
      <c r="G8564" t="s">
        <v>109</v>
      </c>
      <c r="H8564" t="s">
        <v>16</v>
      </c>
      <c r="I8564" t="str">
        <f>IF(ISNUMBER(SEARCH( "Women's",Table1[[#This Row],[Product]])), "Women","Male")</f>
        <v>Women</v>
      </c>
      <c r="J8564" t="str">
        <f>IF(ISNUMBER(SEARCH( "Apparel",Table1[[#This Row],[Product]])), "Apparel","Footwear")</f>
        <v>Apparel</v>
      </c>
      <c r="K8564" s="3">
        <v>45</v>
      </c>
      <c r="L8564">
        <v>400</v>
      </c>
      <c r="M8564" s="3">
        <v>18000</v>
      </c>
      <c r="N8564" s="3">
        <v>4500</v>
      </c>
      <c r="O8564" t="s">
        <v>17</v>
      </c>
    </row>
    <row r="8565" spans="1:15" x14ac:dyDescent="0.3">
      <c r="A8565" t="s">
        <v>57</v>
      </c>
      <c r="B8565">
        <v>1128299</v>
      </c>
      <c r="C8565" s="1">
        <v>44280</v>
      </c>
      <c r="D8565" s="1" t="str">
        <f>TEXT(Table1[[#This Row],[Invoice Date]],"yyyy")</f>
        <v>2021</v>
      </c>
      <c r="E8565" t="s">
        <v>42</v>
      </c>
      <c r="F8565" t="s">
        <v>108</v>
      </c>
      <c r="G8565" t="s">
        <v>109</v>
      </c>
      <c r="H8565" t="s">
        <v>34</v>
      </c>
      <c r="I8565" t="str">
        <f>IF(ISNUMBER(SEARCH( "Women's",Table1[[#This Row],[Product]])), "Women","Male")</f>
        <v>Male</v>
      </c>
      <c r="J8565" t="str">
        <f>IF(ISNUMBER(SEARCH( "Apparel",Table1[[#This Row],[Product]])), "Apparel","Footwear")</f>
        <v>Footwear</v>
      </c>
      <c r="K8565" s="3">
        <v>55</v>
      </c>
      <c r="L8565">
        <v>400</v>
      </c>
      <c r="M8565" s="3">
        <v>22000</v>
      </c>
      <c r="N8565" s="3">
        <v>8800</v>
      </c>
      <c r="O8565" t="s">
        <v>17</v>
      </c>
    </row>
    <row r="8566" spans="1:15" x14ac:dyDescent="0.3">
      <c r="A8566" t="s">
        <v>57</v>
      </c>
      <c r="B8566">
        <v>1128299</v>
      </c>
      <c r="C8566" s="1">
        <v>44280</v>
      </c>
      <c r="D8566" s="1" t="str">
        <f>TEXT(Table1[[#This Row],[Invoice Date]],"yyyy")</f>
        <v>2021</v>
      </c>
      <c r="E8566" t="s">
        <v>42</v>
      </c>
      <c r="F8566" t="s">
        <v>108</v>
      </c>
      <c r="G8566" t="s">
        <v>109</v>
      </c>
      <c r="H8566" t="s">
        <v>27</v>
      </c>
      <c r="I8566" t="str">
        <f>IF(ISNUMBER(SEARCH( "Women's",Table1[[#This Row],[Product]])), "Women","Male")</f>
        <v>Women</v>
      </c>
      <c r="J8566" t="str">
        <f>IF(ISNUMBER(SEARCH( "Apparel",Table1[[#This Row],[Product]])), "Apparel","Footwear")</f>
        <v>Footwear</v>
      </c>
      <c r="K8566" s="3">
        <v>55</v>
      </c>
      <c r="L8566">
        <v>400</v>
      </c>
      <c r="M8566" s="3">
        <v>22000</v>
      </c>
      <c r="N8566" s="3">
        <v>7700</v>
      </c>
      <c r="O8566" t="s">
        <v>17</v>
      </c>
    </row>
    <row r="8567" spans="1:15" x14ac:dyDescent="0.3">
      <c r="A8567" t="s">
        <v>57</v>
      </c>
      <c r="B8567">
        <v>1128299</v>
      </c>
      <c r="C8567" s="1">
        <v>44312</v>
      </c>
      <c r="D8567" s="1" t="str">
        <f>TEXT(Table1[[#This Row],[Invoice Date]],"yyyy")</f>
        <v>2021</v>
      </c>
      <c r="E8567" t="s">
        <v>42</v>
      </c>
      <c r="F8567" t="s">
        <v>108</v>
      </c>
      <c r="G8567" t="s">
        <v>109</v>
      </c>
      <c r="H8567" t="s">
        <v>27</v>
      </c>
      <c r="I8567" t="str">
        <f>IF(ISNUMBER(SEARCH( "Women's",Table1[[#This Row],[Product]])), "Women","Male")</f>
        <v>Women</v>
      </c>
      <c r="J8567" t="str">
        <f>IF(ISNUMBER(SEARCH( "Apparel",Table1[[#This Row],[Product]])), "Apparel","Footwear")</f>
        <v>Footwear</v>
      </c>
      <c r="K8567" s="3">
        <v>60</v>
      </c>
      <c r="L8567">
        <v>400</v>
      </c>
      <c r="M8567" s="3">
        <v>24000</v>
      </c>
      <c r="N8567" s="3">
        <v>8400</v>
      </c>
      <c r="O8567" t="s">
        <v>17</v>
      </c>
    </row>
    <row r="8568" spans="1:15" x14ac:dyDescent="0.3">
      <c r="A8568" t="s">
        <v>22</v>
      </c>
      <c r="B8568">
        <v>1128299</v>
      </c>
      <c r="C8568" s="1">
        <v>44240</v>
      </c>
      <c r="D8568" s="1" t="str">
        <f>TEXT(Table1[[#This Row],[Invoice Date]],"yyyy")</f>
        <v>2021</v>
      </c>
      <c r="E8568" t="s">
        <v>42</v>
      </c>
      <c r="F8568" t="s">
        <v>108</v>
      </c>
      <c r="G8568" t="s">
        <v>109</v>
      </c>
      <c r="H8568" t="s">
        <v>34</v>
      </c>
      <c r="I8568" t="str">
        <f>IF(ISNUMBER(SEARCH( "Women's",Table1[[#This Row],[Product]])), "Women","Male")</f>
        <v>Male</v>
      </c>
      <c r="J8568" t="str">
        <f>IF(ISNUMBER(SEARCH( "Apparel",Table1[[#This Row],[Product]])), "Apparel","Footwear")</f>
        <v>Footwear</v>
      </c>
      <c r="K8568" s="3">
        <v>40</v>
      </c>
      <c r="L8568">
        <v>400</v>
      </c>
      <c r="M8568" s="3">
        <v>16000</v>
      </c>
      <c r="N8568" s="3">
        <v>6400</v>
      </c>
      <c r="O8568" t="s">
        <v>17</v>
      </c>
    </row>
    <row r="8569" spans="1:15" x14ac:dyDescent="0.3">
      <c r="A8569" t="s">
        <v>22</v>
      </c>
      <c r="B8569">
        <v>1128299</v>
      </c>
      <c r="C8569" s="1">
        <v>44240</v>
      </c>
      <c r="D8569" s="1" t="str">
        <f>TEXT(Table1[[#This Row],[Invoice Date]],"yyyy")</f>
        <v>2021</v>
      </c>
      <c r="E8569" t="s">
        <v>42</v>
      </c>
      <c r="F8569" t="s">
        <v>108</v>
      </c>
      <c r="G8569" t="s">
        <v>109</v>
      </c>
      <c r="H8569" t="s">
        <v>27</v>
      </c>
      <c r="I8569" t="str">
        <f>IF(ISNUMBER(SEARCH( "Women's",Table1[[#This Row],[Product]])), "Women","Male")</f>
        <v>Women</v>
      </c>
      <c r="J8569" t="str">
        <f>IF(ISNUMBER(SEARCH( "Apparel",Table1[[#This Row],[Product]])), "Apparel","Footwear")</f>
        <v>Footwear</v>
      </c>
      <c r="K8569" s="3">
        <v>40</v>
      </c>
      <c r="L8569">
        <v>400</v>
      </c>
      <c r="M8569" s="3">
        <v>16000</v>
      </c>
      <c r="N8569" s="3">
        <v>5600</v>
      </c>
      <c r="O8569" t="s">
        <v>17</v>
      </c>
    </row>
    <row r="8570" spans="1:15" x14ac:dyDescent="0.3">
      <c r="A8570" t="s">
        <v>22</v>
      </c>
      <c r="B8570">
        <v>1128299</v>
      </c>
      <c r="C8570" s="1">
        <v>44330</v>
      </c>
      <c r="D8570" s="1" t="str">
        <f>TEXT(Table1[[#This Row],[Invoice Date]],"yyyy")</f>
        <v>2021</v>
      </c>
      <c r="E8570" t="s">
        <v>13</v>
      </c>
      <c r="F8570" t="s">
        <v>51</v>
      </c>
      <c r="G8570" t="s">
        <v>52</v>
      </c>
      <c r="H8570" t="s">
        <v>34</v>
      </c>
      <c r="I8570" t="str">
        <f>IF(ISNUMBER(SEARCH( "Women's",Table1[[#This Row],[Product]])), "Women","Male")</f>
        <v>Male</v>
      </c>
      <c r="J8570" t="str">
        <f>IF(ISNUMBER(SEARCH( "Apparel",Table1[[#This Row],[Product]])), "Apparel","Footwear")</f>
        <v>Footwear</v>
      </c>
      <c r="K8570" s="3">
        <v>55</v>
      </c>
      <c r="L8570">
        <v>400</v>
      </c>
      <c r="M8570" s="3">
        <v>22000</v>
      </c>
      <c r="N8570" s="3">
        <v>8800</v>
      </c>
      <c r="O8570" t="s">
        <v>17</v>
      </c>
    </row>
    <row r="8571" spans="1:15" x14ac:dyDescent="0.3">
      <c r="A8571" t="s">
        <v>22</v>
      </c>
      <c r="B8571">
        <v>1128299</v>
      </c>
      <c r="C8571" s="1">
        <v>44330</v>
      </c>
      <c r="D8571" s="1" t="str">
        <f>TEXT(Table1[[#This Row],[Invoice Date]],"yyyy")</f>
        <v>2021</v>
      </c>
      <c r="E8571" t="s">
        <v>13</v>
      </c>
      <c r="F8571" t="s">
        <v>51</v>
      </c>
      <c r="G8571" t="s">
        <v>52</v>
      </c>
      <c r="H8571" t="s">
        <v>16</v>
      </c>
      <c r="I8571" t="str">
        <f>IF(ISNUMBER(SEARCH( "Women's",Table1[[#This Row],[Product]])), "Women","Male")</f>
        <v>Women</v>
      </c>
      <c r="J8571" t="str">
        <f>IF(ISNUMBER(SEARCH( "Apparel",Table1[[#This Row],[Product]])), "Apparel","Footwear")</f>
        <v>Apparel</v>
      </c>
      <c r="K8571" s="3">
        <v>70</v>
      </c>
      <c r="L8571">
        <v>400</v>
      </c>
      <c r="M8571" s="3">
        <v>28000</v>
      </c>
      <c r="N8571" s="3">
        <v>7000</v>
      </c>
      <c r="O8571" t="s">
        <v>17</v>
      </c>
    </row>
    <row r="8572" spans="1:15" x14ac:dyDescent="0.3">
      <c r="A8572" t="s">
        <v>22</v>
      </c>
      <c r="B8572">
        <v>1128299</v>
      </c>
      <c r="C8572" s="1">
        <v>44360</v>
      </c>
      <c r="D8572" s="1" t="str">
        <f>TEXT(Table1[[#This Row],[Invoice Date]],"yyyy")</f>
        <v>2021</v>
      </c>
      <c r="E8572" t="s">
        <v>13</v>
      </c>
      <c r="F8572" t="s">
        <v>51</v>
      </c>
      <c r="G8572" t="s">
        <v>52</v>
      </c>
      <c r="H8572" t="s">
        <v>50</v>
      </c>
      <c r="I8572" t="str">
        <f>IF(ISNUMBER(SEARCH( "Women's",Table1[[#This Row],[Product]])), "Women","Male")</f>
        <v>Women</v>
      </c>
      <c r="J8572" t="str">
        <f>IF(ISNUMBER(SEARCH( "Apparel",Table1[[#This Row],[Product]])), "Apparel","Footwear")</f>
        <v>Footwear</v>
      </c>
      <c r="K8572" s="3">
        <v>50</v>
      </c>
      <c r="L8572">
        <v>400</v>
      </c>
      <c r="M8572" s="3">
        <v>20000</v>
      </c>
      <c r="N8572" s="3">
        <v>8000</v>
      </c>
      <c r="O8572" t="s">
        <v>17</v>
      </c>
    </row>
    <row r="8573" spans="1:15" x14ac:dyDescent="0.3">
      <c r="A8573" t="s">
        <v>22</v>
      </c>
      <c r="B8573">
        <v>1128299</v>
      </c>
      <c r="C8573" s="1">
        <v>44453</v>
      </c>
      <c r="D8573" s="1" t="str">
        <f>TEXT(Table1[[#This Row],[Invoice Date]],"yyyy")</f>
        <v>2021</v>
      </c>
      <c r="E8573" t="s">
        <v>13</v>
      </c>
      <c r="F8573" t="s">
        <v>51</v>
      </c>
      <c r="G8573" t="s">
        <v>52</v>
      </c>
      <c r="H8573" t="s">
        <v>50</v>
      </c>
      <c r="I8573" t="str">
        <f>IF(ISNUMBER(SEARCH( "Women's",Table1[[#This Row],[Product]])), "Women","Male")</f>
        <v>Women</v>
      </c>
      <c r="J8573" t="str">
        <f>IF(ISNUMBER(SEARCH( "Apparel",Table1[[#This Row],[Product]])), "Apparel","Footwear")</f>
        <v>Footwear</v>
      </c>
      <c r="K8573" s="3">
        <v>45</v>
      </c>
      <c r="L8573">
        <v>400</v>
      </c>
      <c r="M8573" s="3">
        <v>18000</v>
      </c>
      <c r="N8573" s="3">
        <v>7200</v>
      </c>
      <c r="O8573" t="s">
        <v>17</v>
      </c>
    </row>
    <row r="8574" spans="1:15" x14ac:dyDescent="0.3">
      <c r="A8574" t="s">
        <v>22</v>
      </c>
      <c r="B8574">
        <v>1128299</v>
      </c>
      <c r="C8574" s="1">
        <v>44453</v>
      </c>
      <c r="D8574" s="1" t="str">
        <f>TEXT(Table1[[#This Row],[Invoice Date]],"yyyy")</f>
        <v>2021</v>
      </c>
      <c r="E8574" t="s">
        <v>13</v>
      </c>
      <c r="F8574" t="s">
        <v>51</v>
      </c>
      <c r="G8574" t="s">
        <v>52</v>
      </c>
      <c r="H8574" t="s">
        <v>64</v>
      </c>
      <c r="I8574" t="str">
        <f>IF(ISNUMBER(SEARCH( "Women's",Table1[[#This Row],[Product]])), "Women","Male")</f>
        <v>Male</v>
      </c>
      <c r="J8574" t="str">
        <f>IF(ISNUMBER(SEARCH( "Apparel",Table1[[#This Row],[Product]])), "Apparel","Footwear")</f>
        <v>Apparel</v>
      </c>
      <c r="K8574" s="3">
        <v>55</v>
      </c>
      <c r="L8574">
        <v>400</v>
      </c>
      <c r="M8574" s="3">
        <v>22000</v>
      </c>
      <c r="N8574" s="3">
        <v>7700</v>
      </c>
      <c r="O8574" t="s">
        <v>17</v>
      </c>
    </row>
    <row r="8575" spans="1:15" x14ac:dyDescent="0.3">
      <c r="A8575" t="s">
        <v>22</v>
      </c>
      <c r="B8575">
        <v>1128299</v>
      </c>
      <c r="C8575" s="1">
        <v>44513</v>
      </c>
      <c r="D8575" s="1" t="str">
        <f>TEXT(Table1[[#This Row],[Invoice Date]],"yyyy")</f>
        <v>2021</v>
      </c>
      <c r="E8575" t="s">
        <v>13</v>
      </c>
      <c r="F8575" t="s">
        <v>51</v>
      </c>
      <c r="G8575" t="s">
        <v>52</v>
      </c>
      <c r="H8575" t="s">
        <v>50</v>
      </c>
      <c r="I8575" t="str">
        <f>IF(ISNUMBER(SEARCH( "Women's",Table1[[#This Row],[Product]])), "Women","Male")</f>
        <v>Women</v>
      </c>
      <c r="J8575" t="str">
        <f>IF(ISNUMBER(SEARCH( "Apparel",Table1[[#This Row],[Product]])), "Apparel","Footwear")</f>
        <v>Footwear</v>
      </c>
      <c r="K8575" s="3">
        <v>55</v>
      </c>
      <c r="L8575">
        <v>400</v>
      </c>
      <c r="M8575" s="3">
        <v>22000</v>
      </c>
      <c r="N8575" s="3">
        <v>8800</v>
      </c>
      <c r="O8575" t="s">
        <v>17</v>
      </c>
    </row>
    <row r="8576" spans="1:15" x14ac:dyDescent="0.3">
      <c r="A8576" t="s">
        <v>37</v>
      </c>
      <c r="B8576">
        <v>1128299</v>
      </c>
      <c r="C8576" s="1">
        <v>44542</v>
      </c>
      <c r="D8576" s="1" t="str">
        <f>TEXT(Table1[[#This Row],[Invoice Date]],"yyyy")</f>
        <v>2021</v>
      </c>
      <c r="E8576" t="s">
        <v>13</v>
      </c>
      <c r="F8576" t="s">
        <v>51</v>
      </c>
      <c r="G8576" t="s">
        <v>52</v>
      </c>
      <c r="H8576" t="s">
        <v>64</v>
      </c>
      <c r="I8576" t="str">
        <f>IF(ISNUMBER(SEARCH( "Women's",Table1[[#This Row],[Product]])), "Women","Male")</f>
        <v>Male</v>
      </c>
      <c r="J8576" t="str">
        <f>IF(ISNUMBER(SEARCH( "Apparel",Table1[[#This Row],[Product]])), "Apparel","Footwear")</f>
        <v>Apparel</v>
      </c>
      <c r="K8576" s="3">
        <v>65</v>
      </c>
      <c r="L8576">
        <v>400</v>
      </c>
      <c r="M8576" s="3">
        <v>26000</v>
      </c>
      <c r="N8576" s="3">
        <v>9100</v>
      </c>
      <c r="O8576" t="s">
        <v>17</v>
      </c>
    </row>
    <row r="8577" spans="1:15" x14ac:dyDescent="0.3">
      <c r="A8577" t="s">
        <v>45</v>
      </c>
      <c r="B8577">
        <v>1185732</v>
      </c>
      <c r="C8577" s="1">
        <v>44480</v>
      </c>
      <c r="D8577" s="1" t="str">
        <f>TEXT(Table1[[#This Row],[Invoice Date]],"yyyy")</f>
        <v>2021</v>
      </c>
      <c r="E8577" t="s">
        <v>28</v>
      </c>
      <c r="F8577" t="s">
        <v>46</v>
      </c>
      <c r="G8577" t="s">
        <v>47</v>
      </c>
      <c r="H8577" t="s">
        <v>50</v>
      </c>
      <c r="I8577" t="str">
        <f>IF(ISNUMBER(SEARCH( "Women's",Table1[[#This Row],[Product]])), "Women","Male")</f>
        <v>Women</v>
      </c>
      <c r="J8577" t="str">
        <f>IF(ISNUMBER(SEARCH( "Apparel",Table1[[#This Row],[Product]])), "Apparel","Footwear")</f>
        <v>Footwear</v>
      </c>
      <c r="K8577" s="3">
        <v>30</v>
      </c>
      <c r="L8577">
        <v>400</v>
      </c>
      <c r="M8577" s="3">
        <v>12000</v>
      </c>
      <c r="N8577" s="3">
        <v>4800</v>
      </c>
      <c r="O8577" t="s">
        <v>17</v>
      </c>
    </row>
    <row r="8578" spans="1:15" x14ac:dyDescent="0.3">
      <c r="A8578" t="s">
        <v>45</v>
      </c>
      <c r="B8578">
        <v>1185732</v>
      </c>
      <c r="C8578" s="1">
        <v>44480</v>
      </c>
      <c r="D8578" s="1" t="str">
        <f>TEXT(Table1[[#This Row],[Invoice Date]],"yyyy")</f>
        <v>2021</v>
      </c>
      <c r="E8578" t="s">
        <v>28</v>
      </c>
      <c r="F8578" t="s">
        <v>46</v>
      </c>
      <c r="G8578" t="s">
        <v>47</v>
      </c>
      <c r="H8578" t="s">
        <v>64</v>
      </c>
      <c r="I8578" t="str">
        <f>IF(ISNUMBER(SEARCH( "Women's",Table1[[#This Row],[Product]])), "Women","Male")</f>
        <v>Male</v>
      </c>
      <c r="J8578" t="str">
        <f>IF(ISNUMBER(SEARCH( "Apparel",Table1[[#This Row],[Product]])), "Apparel","Footwear")</f>
        <v>Apparel</v>
      </c>
      <c r="K8578" s="3">
        <v>40</v>
      </c>
      <c r="L8578">
        <v>400</v>
      </c>
      <c r="M8578" s="3">
        <v>16000</v>
      </c>
      <c r="N8578" s="3">
        <v>5600</v>
      </c>
      <c r="O8578" t="s">
        <v>17</v>
      </c>
    </row>
    <row r="8579" spans="1:15" x14ac:dyDescent="0.3">
      <c r="A8579" t="s">
        <v>45</v>
      </c>
      <c r="B8579">
        <v>1185732</v>
      </c>
      <c r="C8579" s="1">
        <v>44430</v>
      </c>
      <c r="D8579" s="1" t="str">
        <f>TEXT(Table1[[#This Row],[Invoice Date]],"yyyy")</f>
        <v>2021</v>
      </c>
      <c r="E8579" t="s">
        <v>13</v>
      </c>
      <c r="F8579" t="s">
        <v>100</v>
      </c>
      <c r="G8579" t="s">
        <v>101</v>
      </c>
      <c r="H8579" t="s">
        <v>16</v>
      </c>
      <c r="I8579" t="str">
        <f>IF(ISNUMBER(SEARCH( "Women's",Table1[[#This Row],[Product]])), "Women","Male")</f>
        <v>Women</v>
      </c>
      <c r="J8579" t="str">
        <f>IF(ISNUMBER(SEARCH( "Apparel",Table1[[#This Row],[Product]])), "Apparel","Footwear")</f>
        <v>Apparel</v>
      </c>
      <c r="K8579" s="3">
        <v>55</v>
      </c>
      <c r="L8579">
        <v>400</v>
      </c>
      <c r="M8579" s="3">
        <v>22000</v>
      </c>
      <c r="N8579" s="3">
        <v>8800</v>
      </c>
      <c r="O8579" t="s">
        <v>17</v>
      </c>
    </row>
    <row r="8580" spans="1:15" x14ac:dyDescent="0.3">
      <c r="A8580" t="s">
        <v>37</v>
      </c>
      <c r="B8580">
        <v>1185732</v>
      </c>
      <c r="C8580" s="1">
        <v>44245</v>
      </c>
      <c r="D8580" s="1" t="str">
        <f>TEXT(Table1[[#This Row],[Invoice Date]],"yyyy")</f>
        <v>2021</v>
      </c>
      <c r="E8580" t="s">
        <v>19</v>
      </c>
      <c r="F8580" t="s">
        <v>32</v>
      </c>
      <c r="G8580" t="s">
        <v>33</v>
      </c>
      <c r="H8580" t="s">
        <v>64</v>
      </c>
      <c r="I8580" t="str">
        <f>IF(ISNUMBER(SEARCH( "Women's",Table1[[#This Row],[Product]])), "Women","Male")</f>
        <v>Male</v>
      </c>
      <c r="J8580" t="str">
        <f>IF(ISNUMBER(SEARCH( "Apparel",Table1[[#This Row],[Product]])), "Apparel","Footwear")</f>
        <v>Apparel</v>
      </c>
      <c r="K8580" s="3">
        <v>40</v>
      </c>
      <c r="L8580">
        <v>400</v>
      </c>
      <c r="M8580" s="3">
        <v>16000</v>
      </c>
      <c r="N8580" s="3">
        <v>5600</v>
      </c>
      <c r="O8580" t="s">
        <v>17</v>
      </c>
    </row>
    <row r="8581" spans="1:15" x14ac:dyDescent="0.3">
      <c r="A8581" t="s">
        <v>37</v>
      </c>
      <c r="B8581">
        <v>1185732</v>
      </c>
      <c r="C8581" s="1">
        <v>44271</v>
      </c>
      <c r="D8581" s="1" t="str">
        <f>TEXT(Table1[[#This Row],[Invoice Date]],"yyyy")</f>
        <v>2021</v>
      </c>
      <c r="E8581" t="s">
        <v>19</v>
      </c>
      <c r="F8581" t="s">
        <v>32</v>
      </c>
      <c r="G8581" t="s">
        <v>33</v>
      </c>
      <c r="H8581" t="s">
        <v>34</v>
      </c>
      <c r="I8581" t="str">
        <f>IF(ISNUMBER(SEARCH( "Women's",Table1[[#This Row],[Product]])), "Women","Male")</f>
        <v>Male</v>
      </c>
      <c r="J8581" t="str">
        <f>IF(ISNUMBER(SEARCH( "Apparel",Table1[[#This Row],[Product]])), "Apparel","Footwear")</f>
        <v>Footwear</v>
      </c>
      <c r="K8581" s="3">
        <v>25</v>
      </c>
      <c r="L8581">
        <v>400</v>
      </c>
      <c r="M8581" s="3">
        <v>10000</v>
      </c>
      <c r="N8581" s="3">
        <v>3500</v>
      </c>
      <c r="O8581" t="s">
        <v>17</v>
      </c>
    </row>
    <row r="8582" spans="1:15" x14ac:dyDescent="0.3">
      <c r="A8582" t="s">
        <v>37</v>
      </c>
      <c r="B8582">
        <v>1185732</v>
      </c>
      <c r="C8582" s="1">
        <v>44332</v>
      </c>
      <c r="D8582" s="1" t="str">
        <f>TEXT(Table1[[#This Row],[Invoice Date]],"yyyy")</f>
        <v>2021</v>
      </c>
      <c r="E8582" t="s">
        <v>19</v>
      </c>
      <c r="F8582" t="s">
        <v>32</v>
      </c>
      <c r="G8582" t="s">
        <v>33</v>
      </c>
      <c r="H8582" t="s">
        <v>64</v>
      </c>
      <c r="I8582" t="str">
        <f>IF(ISNUMBER(SEARCH( "Women's",Table1[[#This Row],[Product]])), "Women","Male")</f>
        <v>Male</v>
      </c>
      <c r="J8582" t="str">
        <f>IF(ISNUMBER(SEARCH( "Apparel",Table1[[#This Row],[Product]])), "Apparel","Footwear")</f>
        <v>Apparel</v>
      </c>
      <c r="K8582" s="3">
        <v>45</v>
      </c>
      <c r="L8582">
        <v>400</v>
      </c>
      <c r="M8582" s="3">
        <v>18000</v>
      </c>
      <c r="N8582" s="3">
        <v>6300</v>
      </c>
      <c r="O8582" t="s">
        <v>17</v>
      </c>
    </row>
    <row r="8583" spans="1:15" x14ac:dyDescent="0.3">
      <c r="A8583" t="s">
        <v>12</v>
      </c>
      <c r="B8583">
        <v>1185732</v>
      </c>
      <c r="C8583" s="1">
        <v>44455</v>
      </c>
      <c r="D8583" s="1" t="str">
        <f>TEXT(Table1[[#This Row],[Invoice Date]],"yyyy")</f>
        <v>2021</v>
      </c>
      <c r="E8583" t="s">
        <v>19</v>
      </c>
      <c r="F8583" t="s">
        <v>32</v>
      </c>
      <c r="G8583" t="s">
        <v>33</v>
      </c>
      <c r="H8583" t="s">
        <v>64</v>
      </c>
      <c r="I8583" t="str">
        <f>IF(ISNUMBER(SEARCH( "Women's",Table1[[#This Row],[Product]])), "Women","Male")</f>
        <v>Male</v>
      </c>
      <c r="J8583" t="str">
        <f>IF(ISNUMBER(SEARCH( "Apparel",Table1[[#This Row],[Product]])), "Apparel","Footwear")</f>
        <v>Apparel</v>
      </c>
      <c r="K8583" s="3">
        <v>30</v>
      </c>
      <c r="L8583">
        <v>400</v>
      </c>
      <c r="M8583" s="3">
        <v>12000</v>
      </c>
      <c r="N8583" s="3">
        <v>4200</v>
      </c>
      <c r="O8583" t="s">
        <v>17</v>
      </c>
    </row>
    <row r="8584" spans="1:15" x14ac:dyDescent="0.3">
      <c r="A8584" t="s">
        <v>12</v>
      </c>
      <c r="B8584">
        <v>1197831</v>
      </c>
      <c r="C8584" s="1">
        <v>44306</v>
      </c>
      <c r="D8584" s="1" t="str">
        <f>TEXT(Table1[[#This Row],[Invoice Date]],"yyyy")</f>
        <v>2021</v>
      </c>
      <c r="E8584" t="s">
        <v>19</v>
      </c>
      <c r="F8584" t="s">
        <v>48</v>
      </c>
      <c r="G8584" t="s">
        <v>49</v>
      </c>
      <c r="H8584" t="s">
        <v>16</v>
      </c>
      <c r="I8584" t="str">
        <f>IF(ISNUMBER(SEARCH( "Women's",Table1[[#This Row],[Product]])), "Women","Male")</f>
        <v>Women</v>
      </c>
      <c r="J8584" t="str">
        <f>IF(ISNUMBER(SEARCH( "Apparel",Table1[[#This Row],[Product]])), "Apparel","Footwear")</f>
        <v>Apparel</v>
      </c>
      <c r="K8584" s="3">
        <v>30</v>
      </c>
      <c r="L8584">
        <v>400</v>
      </c>
      <c r="M8584" s="3">
        <v>12000</v>
      </c>
      <c r="N8584" s="3">
        <v>4800</v>
      </c>
      <c r="O8584" t="s">
        <v>17</v>
      </c>
    </row>
    <row r="8585" spans="1:15" x14ac:dyDescent="0.3">
      <c r="A8585" t="s">
        <v>12</v>
      </c>
      <c r="B8585">
        <v>1197831</v>
      </c>
      <c r="C8585" s="1">
        <v>44368</v>
      </c>
      <c r="D8585" s="1" t="str">
        <f>TEXT(Table1[[#This Row],[Invoice Date]],"yyyy")</f>
        <v>2021</v>
      </c>
      <c r="E8585" t="s">
        <v>19</v>
      </c>
      <c r="F8585" t="s">
        <v>48</v>
      </c>
      <c r="G8585" t="s">
        <v>49</v>
      </c>
      <c r="H8585" t="s">
        <v>27</v>
      </c>
      <c r="I8585" t="str">
        <f>IF(ISNUMBER(SEARCH( "Women's",Table1[[#This Row],[Product]])), "Women","Male")</f>
        <v>Women</v>
      </c>
      <c r="J8585" t="str">
        <f>IF(ISNUMBER(SEARCH( "Apparel",Table1[[#This Row],[Product]])), "Apparel","Footwear")</f>
        <v>Footwear</v>
      </c>
      <c r="K8585" s="3">
        <v>40</v>
      </c>
      <c r="L8585">
        <v>400</v>
      </c>
      <c r="M8585" s="3">
        <v>16000</v>
      </c>
      <c r="N8585" s="3">
        <v>6400</v>
      </c>
      <c r="O8585" t="s">
        <v>17</v>
      </c>
    </row>
    <row r="8586" spans="1:15" x14ac:dyDescent="0.3">
      <c r="A8586" t="s">
        <v>12</v>
      </c>
      <c r="B8586">
        <v>1197831</v>
      </c>
      <c r="C8586" s="1">
        <v>44396</v>
      </c>
      <c r="D8586" s="1" t="str">
        <f>TEXT(Table1[[#This Row],[Invoice Date]],"yyyy")</f>
        <v>2021</v>
      </c>
      <c r="E8586" t="s">
        <v>19</v>
      </c>
      <c r="F8586" t="s">
        <v>48</v>
      </c>
      <c r="G8586" t="s">
        <v>49</v>
      </c>
      <c r="H8586" t="s">
        <v>50</v>
      </c>
      <c r="I8586" t="str">
        <f>IF(ISNUMBER(SEARCH( "Women's",Table1[[#This Row],[Product]])), "Women","Male")</f>
        <v>Women</v>
      </c>
      <c r="J8586" t="str">
        <f>IF(ISNUMBER(SEARCH( "Apparel",Table1[[#This Row],[Product]])), "Apparel","Footwear")</f>
        <v>Footwear</v>
      </c>
      <c r="K8586" s="3">
        <v>45</v>
      </c>
      <c r="L8586">
        <v>400</v>
      </c>
      <c r="M8586" s="3">
        <v>18000</v>
      </c>
      <c r="N8586" s="3">
        <v>7200</v>
      </c>
      <c r="O8586" t="s">
        <v>17</v>
      </c>
    </row>
    <row r="8587" spans="1:15" x14ac:dyDescent="0.3">
      <c r="A8587" t="s">
        <v>12</v>
      </c>
      <c r="B8587">
        <v>1197831</v>
      </c>
      <c r="C8587" s="1">
        <v>44428</v>
      </c>
      <c r="D8587" s="1" t="str">
        <f>TEXT(Table1[[#This Row],[Invoice Date]],"yyyy")</f>
        <v>2021</v>
      </c>
      <c r="E8587" t="s">
        <v>19</v>
      </c>
      <c r="F8587" t="s">
        <v>48</v>
      </c>
      <c r="G8587" t="s">
        <v>49</v>
      </c>
      <c r="H8587" t="s">
        <v>50</v>
      </c>
      <c r="I8587" t="str">
        <f>IF(ISNUMBER(SEARCH( "Women's",Table1[[#This Row],[Product]])), "Women","Male")</f>
        <v>Women</v>
      </c>
      <c r="J8587" t="str">
        <f>IF(ISNUMBER(SEARCH( "Apparel",Table1[[#This Row],[Product]])), "Apparel","Footwear")</f>
        <v>Footwear</v>
      </c>
      <c r="K8587" s="3">
        <v>40</v>
      </c>
      <c r="L8587">
        <v>400</v>
      </c>
      <c r="M8587" s="3">
        <v>16000</v>
      </c>
      <c r="N8587" s="3">
        <v>6400</v>
      </c>
      <c r="O8587" t="s">
        <v>17</v>
      </c>
    </row>
    <row r="8588" spans="1:15" x14ac:dyDescent="0.3">
      <c r="A8588" t="s">
        <v>18</v>
      </c>
      <c r="B8588">
        <v>1197831</v>
      </c>
      <c r="C8588" s="1">
        <v>44490</v>
      </c>
      <c r="D8588" s="1" t="str">
        <f>TEXT(Table1[[#This Row],[Invoice Date]],"yyyy")</f>
        <v>2021</v>
      </c>
      <c r="E8588" t="s">
        <v>19</v>
      </c>
      <c r="F8588" t="s">
        <v>48</v>
      </c>
      <c r="G8588" t="s">
        <v>49</v>
      </c>
      <c r="H8588" t="s">
        <v>16</v>
      </c>
      <c r="I8588" t="str">
        <f>IF(ISNUMBER(SEARCH( "Women's",Table1[[#This Row],[Product]])), "Women","Male")</f>
        <v>Women</v>
      </c>
      <c r="J8588" t="str">
        <f>IF(ISNUMBER(SEARCH( "Apparel",Table1[[#This Row],[Product]])), "Apparel","Footwear")</f>
        <v>Apparel</v>
      </c>
      <c r="K8588" s="3">
        <v>30</v>
      </c>
      <c r="L8588">
        <v>400</v>
      </c>
      <c r="M8588" s="3">
        <v>12000</v>
      </c>
      <c r="N8588" s="3">
        <v>4800</v>
      </c>
      <c r="O8588" t="s">
        <v>17</v>
      </c>
    </row>
    <row r="8589" spans="1:15" x14ac:dyDescent="0.3">
      <c r="A8589" t="s">
        <v>18</v>
      </c>
      <c r="B8589">
        <v>1197831</v>
      </c>
      <c r="C8589" s="1">
        <v>44549</v>
      </c>
      <c r="D8589" s="1" t="str">
        <f>TEXT(Table1[[#This Row],[Invoice Date]],"yyyy")</f>
        <v>2021</v>
      </c>
      <c r="E8589" t="s">
        <v>19</v>
      </c>
      <c r="F8589" t="s">
        <v>48</v>
      </c>
      <c r="G8589" t="s">
        <v>49</v>
      </c>
      <c r="H8589" t="s">
        <v>50</v>
      </c>
      <c r="I8589" t="str">
        <f>IF(ISNUMBER(SEARCH( "Women's",Table1[[#This Row],[Product]])), "Women","Male")</f>
        <v>Women</v>
      </c>
      <c r="J8589" t="str">
        <f>IF(ISNUMBER(SEARCH( "Apparel",Table1[[#This Row],[Product]])), "Apparel","Footwear")</f>
        <v>Footwear</v>
      </c>
      <c r="K8589" s="3">
        <v>60</v>
      </c>
      <c r="L8589">
        <v>400</v>
      </c>
      <c r="M8589" s="3">
        <v>24000</v>
      </c>
      <c r="N8589" s="3">
        <v>9600</v>
      </c>
      <c r="O8589" t="s">
        <v>17</v>
      </c>
    </row>
    <row r="8590" spans="1:15" x14ac:dyDescent="0.3">
      <c r="A8590" t="s">
        <v>18</v>
      </c>
      <c r="B8590">
        <v>1197831</v>
      </c>
      <c r="C8590" s="1">
        <v>44549</v>
      </c>
      <c r="D8590" s="1" t="str">
        <f>TEXT(Table1[[#This Row],[Invoice Date]],"yyyy")</f>
        <v>2021</v>
      </c>
      <c r="E8590" t="s">
        <v>19</v>
      </c>
      <c r="F8590" t="s">
        <v>48</v>
      </c>
      <c r="G8590" t="s">
        <v>49</v>
      </c>
      <c r="H8590" t="s">
        <v>64</v>
      </c>
      <c r="I8590" t="str">
        <f>IF(ISNUMBER(SEARCH( "Women's",Table1[[#This Row],[Product]])), "Women","Male")</f>
        <v>Male</v>
      </c>
      <c r="J8590" t="str">
        <f>IF(ISNUMBER(SEARCH( "Apparel",Table1[[#This Row],[Product]])), "Apparel","Footwear")</f>
        <v>Apparel</v>
      </c>
      <c r="K8590" s="3">
        <v>70</v>
      </c>
      <c r="L8590">
        <v>400</v>
      </c>
      <c r="M8590" s="3">
        <v>28000</v>
      </c>
      <c r="N8590" s="3">
        <v>9800</v>
      </c>
      <c r="O8590" t="s">
        <v>17</v>
      </c>
    </row>
    <row r="8591" spans="1:15" x14ac:dyDescent="0.3">
      <c r="A8591" t="s">
        <v>37</v>
      </c>
      <c r="B8591">
        <v>1197831</v>
      </c>
      <c r="C8591" s="1">
        <v>44542</v>
      </c>
      <c r="D8591" s="1" t="str">
        <f>TEXT(Table1[[#This Row],[Invoice Date]],"yyyy")</f>
        <v>2021</v>
      </c>
      <c r="E8591" t="s">
        <v>28</v>
      </c>
      <c r="F8591" t="s">
        <v>65</v>
      </c>
      <c r="G8591" t="s">
        <v>66</v>
      </c>
      <c r="H8591" t="s">
        <v>34</v>
      </c>
      <c r="I8591" t="str">
        <f>IF(ISNUMBER(SEARCH( "Women's",Table1[[#This Row],[Product]])), "Women","Male")</f>
        <v>Male</v>
      </c>
      <c r="J8591" t="str">
        <f>IF(ISNUMBER(SEARCH( "Apparel",Table1[[#This Row],[Product]])), "Apparel","Footwear")</f>
        <v>Footwear</v>
      </c>
      <c r="K8591" s="3">
        <v>60</v>
      </c>
      <c r="L8591">
        <v>400</v>
      </c>
      <c r="M8591" s="3">
        <v>24000</v>
      </c>
      <c r="N8591" s="3">
        <v>8400</v>
      </c>
      <c r="O8591" t="s">
        <v>17</v>
      </c>
    </row>
    <row r="8592" spans="1:15" x14ac:dyDescent="0.3">
      <c r="A8592" t="s">
        <v>37</v>
      </c>
      <c r="B8592">
        <v>1197831</v>
      </c>
      <c r="C8592" s="1">
        <v>44542</v>
      </c>
      <c r="D8592" s="1" t="str">
        <f>TEXT(Table1[[#This Row],[Invoice Date]],"yyyy")</f>
        <v>2021</v>
      </c>
      <c r="E8592" t="s">
        <v>28</v>
      </c>
      <c r="F8592" t="s">
        <v>65</v>
      </c>
      <c r="G8592" t="s">
        <v>66</v>
      </c>
      <c r="H8592" t="s">
        <v>16</v>
      </c>
      <c r="I8592" t="str">
        <f>IF(ISNUMBER(SEARCH( "Women's",Table1[[#This Row],[Product]])), "Women","Male")</f>
        <v>Women</v>
      </c>
      <c r="J8592" t="str">
        <f>IF(ISNUMBER(SEARCH( "Apparel",Table1[[#This Row],[Product]])), "Apparel","Footwear")</f>
        <v>Apparel</v>
      </c>
      <c r="K8592" s="3">
        <v>75</v>
      </c>
      <c r="L8592">
        <v>400</v>
      </c>
      <c r="M8592" s="3">
        <v>30000</v>
      </c>
      <c r="N8592" s="3">
        <v>10500</v>
      </c>
      <c r="O8592" t="s">
        <v>17</v>
      </c>
    </row>
    <row r="8593" spans="1:15" x14ac:dyDescent="0.3">
      <c r="A8593" t="s">
        <v>37</v>
      </c>
      <c r="B8593">
        <v>1185732</v>
      </c>
      <c r="C8593" s="1">
        <v>44481</v>
      </c>
      <c r="D8593" s="1" t="str">
        <f>TEXT(Table1[[#This Row],[Invoice Date]],"yyyy")</f>
        <v>2021</v>
      </c>
      <c r="E8593" t="s">
        <v>28</v>
      </c>
      <c r="F8593" t="s">
        <v>81</v>
      </c>
      <c r="G8593" t="s">
        <v>82</v>
      </c>
      <c r="H8593" t="s">
        <v>25</v>
      </c>
      <c r="I8593" t="str">
        <f>IF(ISNUMBER(SEARCH( "Women's",Table1[[#This Row],[Product]])), "Women","Male")</f>
        <v>Male</v>
      </c>
      <c r="J8593" t="str">
        <f>IF(ISNUMBER(SEARCH( "Apparel",Table1[[#This Row],[Product]])), "Apparel","Footwear")</f>
        <v>Footwear</v>
      </c>
      <c r="K8593" s="3">
        <v>55</v>
      </c>
      <c r="L8593">
        <v>400</v>
      </c>
      <c r="M8593" s="3">
        <v>22000</v>
      </c>
      <c r="N8593" s="3">
        <v>7700</v>
      </c>
      <c r="O8593" t="s">
        <v>17</v>
      </c>
    </row>
    <row r="8594" spans="1:15" x14ac:dyDescent="0.3">
      <c r="A8594" t="s">
        <v>22</v>
      </c>
      <c r="B8594">
        <v>1185732</v>
      </c>
      <c r="C8594" s="1">
        <v>44512</v>
      </c>
      <c r="D8594" s="1" t="str">
        <f>TEXT(Table1[[#This Row],[Invoice Date]],"yyyy")</f>
        <v>2021</v>
      </c>
      <c r="E8594" t="s">
        <v>28</v>
      </c>
      <c r="F8594" t="s">
        <v>81</v>
      </c>
      <c r="G8594" t="s">
        <v>82</v>
      </c>
      <c r="H8594" t="s">
        <v>25</v>
      </c>
      <c r="I8594" t="str">
        <f>IF(ISNUMBER(SEARCH( "Women's",Table1[[#This Row],[Product]])), "Women","Male")</f>
        <v>Male</v>
      </c>
      <c r="J8594" t="str">
        <f>IF(ISNUMBER(SEARCH( "Apparel",Table1[[#This Row],[Product]])), "Apparel","Footwear")</f>
        <v>Footwear</v>
      </c>
      <c r="K8594" s="3">
        <v>55</v>
      </c>
      <c r="L8594">
        <v>400</v>
      </c>
      <c r="M8594" s="3">
        <v>22000</v>
      </c>
      <c r="N8594" s="3">
        <v>7700</v>
      </c>
      <c r="O8594" t="s">
        <v>17</v>
      </c>
    </row>
    <row r="8595" spans="1:15" hidden="1" x14ac:dyDescent="0.3">
      <c r="A8595" t="s">
        <v>22</v>
      </c>
      <c r="B8595">
        <v>1185732</v>
      </c>
      <c r="C8595" s="1">
        <v>44478</v>
      </c>
      <c r="D8595" s="1" t="str">
        <f>TEXT(Table1[[#This Row],[Invoice Date]],"yyyy")</f>
        <v>2021</v>
      </c>
      <c r="E8595" t="s">
        <v>28</v>
      </c>
      <c r="F8595" t="s">
        <v>83</v>
      </c>
      <c r="G8595" t="s">
        <v>84</v>
      </c>
      <c r="H8595" t="s">
        <v>25</v>
      </c>
      <c r="I8595" t="str">
        <f>IF(ISNUMBER(SEARCH( "Women's",Table1[[#This Row],[Product]])), "Women","Male")</f>
        <v>Male</v>
      </c>
      <c r="J8595" t="str">
        <f>IF(ISNUMBER(SEARCH( "Apparel",Table1[[#This Row],[Product]])), "Apparel","Footwear")</f>
        <v>Footwear</v>
      </c>
      <c r="K8595" s="3">
        <v>50</v>
      </c>
      <c r="L8595">
        <v>400</v>
      </c>
      <c r="M8595" s="3">
        <v>20000</v>
      </c>
      <c r="N8595" s="3">
        <v>7000</v>
      </c>
      <c r="O8595" t="s">
        <v>31</v>
      </c>
    </row>
    <row r="8596" spans="1:15" hidden="1" x14ac:dyDescent="0.3">
      <c r="A8596" t="s">
        <v>37</v>
      </c>
      <c r="B8596">
        <v>1185732</v>
      </c>
      <c r="C8596" s="1">
        <v>44509</v>
      </c>
      <c r="D8596" s="1" t="str">
        <f>TEXT(Table1[[#This Row],[Invoice Date]],"yyyy")</f>
        <v>2021</v>
      </c>
      <c r="E8596" t="s">
        <v>28</v>
      </c>
      <c r="F8596" t="s">
        <v>83</v>
      </c>
      <c r="G8596" t="s">
        <v>84</v>
      </c>
      <c r="H8596" t="s">
        <v>25</v>
      </c>
      <c r="I8596" t="str">
        <f>IF(ISNUMBER(SEARCH( "Women's",Table1[[#This Row],[Product]])), "Women","Male")</f>
        <v>Male</v>
      </c>
      <c r="J8596" t="str">
        <f>IF(ISNUMBER(SEARCH( "Apparel",Table1[[#This Row],[Product]])), "Apparel","Footwear")</f>
        <v>Footwear</v>
      </c>
      <c r="K8596" s="3">
        <v>50</v>
      </c>
      <c r="L8596">
        <v>400</v>
      </c>
      <c r="M8596" s="3">
        <v>20000</v>
      </c>
      <c r="N8596" s="3">
        <v>7000</v>
      </c>
      <c r="O8596" t="s">
        <v>31</v>
      </c>
    </row>
    <row r="8597" spans="1:15" hidden="1" x14ac:dyDescent="0.3">
      <c r="A8597" t="s">
        <v>37</v>
      </c>
      <c r="B8597">
        <v>1185732</v>
      </c>
      <c r="C8597" s="1">
        <v>44475</v>
      </c>
      <c r="D8597" s="1" t="str">
        <f>TEXT(Table1[[#This Row],[Invoice Date]],"yyyy")</f>
        <v>2021</v>
      </c>
      <c r="E8597" t="s">
        <v>28</v>
      </c>
      <c r="F8597" t="s">
        <v>85</v>
      </c>
      <c r="G8597" t="s">
        <v>86</v>
      </c>
      <c r="H8597" t="s">
        <v>25</v>
      </c>
      <c r="I8597" t="str">
        <f>IF(ISNUMBER(SEARCH( "Women's",Table1[[#This Row],[Product]])), "Women","Male")</f>
        <v>Male</v>
      </c>
      <c r="J8597" t="str">
        <f>IF(ISNUMBER(SEARCH( "Apparel",Table1[[#This Row],[Product]])), "Apparel","Footwear")</f>
        <v>Footwear</v>
      </c>
      <c r="K8597" s="3">
        <v>45</v>
      </c>
      <c r="L8597">
        <v>400</v>
      </c>
      <c r="M8597" s="3">
        <v>18000</v>
      </c>
      <c r="N8597" s="3">
        <v>5400</v>
      </c>
      <c r="O8597" t="s">
        <v>31</v>
      </c>
    </row>
    <row r="8598" spans="1:15" hidden="1" x14ac:dyDescent="0.3">
      <c r="A8598" t="s">
        <v>18</v>
      </c>
      <c r="B8598">
        <v>1185732</v>
      </c>
      <c r="C8598" s="1">
        <v>44506</v>
      </c>
      <c r="D8598" s="1" t="str">
        <f>TEXT(Table1[[#This Row],[Invoice Date]],"yyyy")</f>
        <v>2021</v>
      </c>
      <c r="E8598" t="s">
        <v>28</v>
      </c>
      <c r="F8598" t="s">
        <v>85</v>
      </c>
      <c r="G8598" t="s">
        <v>86</v>
      </c>
      <c r="H8598" t="s">
        <v>25</v>
      </c>
      <c r="I8598" t="str">
        <f>IF(ISNUMBER(SEARCH( "Women's",Table1[[#This Row],[Product]])), "Women","Male")</f>
        <v>Male</v>
      </c>
      <c r="J8598" t="str">
        <f>IF(ISNUMBER(SEARCH( "Apparel",Table1[[#This Row],[Product]])), "Apparel","Footwear")</f>
        <v>Footwear</v>
      </c>
      <c r="K8598" s="3">
        <v>45</v>
      </c>
      <c r="L8598">
        <v>400</v>
      </c>
      <c r="M8598" s="3">
        <v>18000</v>
      </c>
      <c r="N8598" s="3">
        <v>5400</v>
      </c>
      <c r="O8598" t="s">
        <v>31</v>
      </c>
    </row>
    <row r="8599" spans="1:15" hidden="1" x14ac:dyDescent="0.3">
      <c r="A8599" t="s">
        <v>18</v>
      </c>
      <c r="B8599">
        <v>1185732</v>
      </c>
      <c r="C8599" s="1">
        <v>44503</v>
      </c>
      <c r="D8599" s="1" t="str">
        <f>TEXT(Table1[[#This Row],[Invoice Date]],"yyyy")</f>
        <v>2021</v>
      </c>
      <c r="E8599" t="s">
        <v>28</v>
      </c>
      <c r="F8599" t="s">
        <v>35</v>
      </c>
      <c r="G8599" t="s">
        <v>36</v>
      </c>
      <c r="H8599" t="s">
        <v>25</v>
      </c>
      <c r="I8599" t="str">
        <f>IF(ISNUMBER(SEARCH( "Women's",Table1[[#This Row],[Product]])), "Women","Male")</f>
        <v>Male</v>
      </c>
      <c r="J8599" t="str">
        <f>IF(ISNUMBER(SEARCH( "Apparel",Table1[[#This Row],[Product]])), "Apparel","Footwear")</f>
        <v>Footwear</v>
      </c>
      <c r="K8599" s="3">
        <v>45</v>
      </c>
      <c r="L8599">
        <v>400</v>
      </c>
      <c r="M8599" s="3">
        <v>18000</v>
      </c>
      <c r="N8599" s="3">
        <v>5400</v>
      </c>
      <c r="O8599" t="s">
        <v>31</v>
      </c>
    </row>
    <row r="8600" spans="1:15" hidden="1" x14ac:dyDescent="0.3">
      <c r="A8600" t="s">
        <v>18</v>
      </c>
      <c r="B8600">
        <v>1185732</v>
      </c>
      <c r="C8600" s="1">
        <v>44479</v>
      </c>
      <c r="D8600" s="1" t="str">
        <f>TEXT(Table1[[#This Row],[Invoice Date]],"yyyy")</f>
        <v>2021</v>
      </c>
      <c r="E8600" t="s">
        <v>28</v>
      </c>
      <c r="F8600" t="s">
        <v>75</v>
      </c>
      <c r="G8600" t="s">
        <v>76</v>
      </c>
      <c r="H8600" t="s">
        <v>25</v>
      </c>
      <c r="I8600" t="str">
        <f>IF(ISNUMBER(SEARCH( "Women's",Table1[[#This Row],[Product]])), "Women","Male")</f>
        <v>Male</v>
      </c>
      <c r="J8600" t="str">
        <f>IF(ISNUMBER(SEARCH( "Apparel",Table1[[#This Row],[Product]])), "Apparel","Footwear")</f>
        <v>Footwear</v>
      </c>
      <c r="K8600" s="3">
        <v>45</v>
      </c>
      <c r="L8600">
        <v>400</v>
      </c>
      <c r="M8600" s="3">
        <v>18000</v>
      </c>
      <c r="N8600" s="3">
        <v>7200</v>
      </c>
      <c r="O8600" t="s">
        <v>31</v>
      </c>
    </row>
    <row r="8601" spans="1:15" hidden="1" x14ac:dyDescent="0.3">
      <c r="A8601" t="s">
        <v>18</v>
      </c>
      <c r="B8601">
        <v>1185732</v>
      </c>
      <c r="C8601" s="1">
        <v>44539</v>
      </c>
      <c r="D8601" s="1" t="str">
        <f>TEXT(Table1[[#This Row],[Invoice Date]],"yyyy")</f>
        <v>2021</v>
      </c>
      <c r="E8601" t="s">
        <v>28</v>
      </c>
      <c r="F8601" t="s">
        <v>75</v>
      </c>
      <c r="G8601" t="s">
        <v>76</v>
      </c>
      <c r="H8601" t="s">
        <v>34</v>
      </c>
      <c r="I8601" t="str">
        <f>IF(ISNUMBER(SEARCH( "Women's",Table1[[#This Row],[Product]])), "Women","Male")</f>
        <v>Male</v>
      </c>
      <c r="J8601" t="str">
        <f>IF(ISNUMBER(SEARCH( "Apparel",Table1[[#This Row],[Product]])), "Apparel","Footwear")</f>
        <v>Footwear</v>
      </c>
      <c r="K8601" s="3">
        <v>50</v>
      </c>
      <c r="L8601">
        <v>400</v>
      </c>
      <c r="M8601" s="3">
        <v>20000</v>
      </c>
      <c r="N8601" s="3">
        <v>8000</v>
      </c>
      <c r="O8601" t="s">
        <v>31</v>
      </c>
    </row>
    <row r="8602" spans="1:15" hidden="1" x14ac:dyDescent="0.3">
      <c r="A8602" t="s">
        <v>18</v>
      </c>
      <c r="B8602">
        <v>1185732</v>
      </c>
      <c r="C8602" s="1">
        <v>44539</v>
      </c>
      <c r="D8602" s="1" t="str">
        <f>TEXT(Table1[[#This Row],[Invoice Date]],"yyyy")</f>
        <v>2021</v>
      </c>
      <c r="E8602" t="s">
        <v>28</v>
      </c>
      <c r="F8602" t="s">
        <v>75</v>
      </c>
      <c r="G8602" t="s">
        <v>76</v>
      </c>
      <c r="H8602" t="s">
        <v>16</v>
      </c>
      <c r="I8602" t="str">
        <f>IF(ISNUMBER(SEARCH( "Women's",Table1[[#This Row],[Product]])), "Women","Male")</f>
        <v>Women</v>
      </c>
      <c r="J8602" t="str">
        <f>IF(ISNUMBER(SEARCH( "Apparel",Table1[[#This Row],[Product]])), "Apparel","Footwear")</f>
        <v>Apparel</v>
      </c>
      <c r="K8602" s="3">
        <v>65</v>
      </c>
      <c r="L8602">
        <v>400</v>
      </c>
      <c r="M8602" s="3">
        <v>26000</v>
      </c>
      <c r="N8602" s="3">
        <v>10400</v>
      </c>
      <c r="O8602" t="s">
        <v>31</v>
      </c>
    </row>
    <row r="8603" spans="1:15" hidden="1" x14ac:dyDescent="0.3">
      <c r="A8603" t="s">
        <v>18</v>
      </c>
      <c r="B8603">
        <v>1185732</v>
      </c>
      <c r="C8603" s="1">
        <v>44393</v>
      </c>
      <c r="D8603" s="1" t="str">
        <f>TEXT(Table1[[#This Row],[Invoice Date]],"yyyy")</f>
        <v>2021</v>
      </c>
      <c r="E8603" t="s">
        <v>38</v>
      </c>
      <c r="F8603" t="s">
        <v>58</v>
      </c>
      <c r="G8603" t="s">
        <v>59</v>
      </c>
      <c r="H8603" t="s">
        <v>34</v>
      </c>
      <c r="I8603" t="str">
        <f>IF(ISNUMBER(SEARCH( "Women's",Table1[[#This Row],[Product]])), "Women","Male")</f>
        <v>Male</v>
      </c>
      <c r="J8603" t="str">
        <f>IF(ISNUMBER(SEARCH( "Apparel",Table1[[#This Row],[Product]])), "Apparel","Footwear")</f>
        <v>Footwear</v>
      </c>
      <c r="K8603" s="3">
        <v>55</v>
      </c>
      <c r="L8603">
        <v>400</v>
      </c>
      <c r="M8603" s="3">
        <v>22000</v>
      </c>
      <c r="N8603" s="3">
        <v>8800</v>
      </c>
      <c r="O8603" t="s">
        <v>31</v>
      </c>
    </row>
    <row r="8604" spans="1:15" hidden="1" x14ac:dyDescent="0.3">
      <c r="A8604" t="s">
        <v>37</v>
      </c>
      <c r="B8604">
        <v>1185732</v>
      </c>
      <c r="C8604" s="1">
        <v>44517</v>
      </c>
      <c r="D8604" s="1" t="str">
        <f>TEXT(Table1[[#This Row],[Invoice Date]],"yyyy")</f>
        <v>2021</v>
      </c>
      <c r="E8604" t="s">
        <v>38</v>
      </c>
      <c r="F8604" t="s">
        <v>58</v>
      </c>
      <c r="G8604" t="s">
        <v>59</v>
      </c>
      <c r="H8604" t="s">
        <v>16</v>
      </c>
      <c r="I8604" t="str">
        <f>IF(ISNUMBER(SEARCH( "Women's",Table1[[#This Row],[Product]])), "Women","Male")</f>
        <v>Women</v>
      </c>
      <c r="J8604" t="str">
        <f>IF(ISNUMBER(SEARCH( "Apparel",Table1[[#This Row],[Product]])), "Apparel","Footwear")</f>
        <v>Apparel</v>
      </c>
      <c r="K8604" s="3">
        <v>70</v>
      </c>
      <c r="L8604">
        <v>400</v>
      </c>
      <c r="M8604" s="3">
        <v>28000</v>
      </c>
      <c r="N8604" s="3">
        <v>11200</v>
      </c>
      <c r="O8604" t="s">
        <v>31</v>
      </c>
    </row>
    <row r="8605" spans="1:15" hidden="1" x14ac:dyDescent="0.3">
      <c r="A8605" t="s">
        <v>18</v>
      </c>
      <c r="B8605">
        <v>1185732</v>
      </c>
      <c r="C8605" s="1">
        <v>44546</v>
      </c>
      <c r="D8605" s="1" t="str">
        <f>TEXT(Table1[[#This Row],[Invoice Date]],"yyyy")</f>
        <v>2021</v>
      </c>
      <c r="E8605" t="s">
        <v>38</v>
      </c>
      <c r="F8605" t="s">
        <v>58</v>
      </c>
      <c r="G8605" t="s">
        <v>59</v>
      </c>
      <c r="H8605" t="s">
        <v>27</v>
      </c>
      <c r="I8605" t="str">
        <f>IF(ISNUMBER(SEARCH( "Women's",Table1[[#This Row],[Product]])), "Women","Male")</f>
        <v>Women</v>
      </c>
      <c r="J8605" t="str">
        <f>IF(ISNUMBER(SEARCH( "Apparel",Table1[[#This Row],[Product]])), "Apparel","Footwear")</f>
        <v>Footwear</v>
      </c>
      <c r="K8605" s="3">
        <v>55</v>
      </c>
      <c r="L8605">
        <v>400</v>
      </c>
      <c r="M8605" s="3">
        <v>22000</v>
      </c>
      <c r="N8605" s="3">
        <v>8800</v>
      </c>
      <c r="O8605" t="s">
        <v>31</v>
      </c>
    </row>
    <row r="8606" spans="1:15" hidden="1" x14ac:dyDescent="0.3">
      <c r="A8606" t="s">
        <v>37</v>
      </c>
      <c r="B8606">
        <v>1185732</v>
      </c>
      <c r="C8606" s="1">
        <v>44329</v>
      </c>
      <c r="D8606" s="1" t="str">
        <f>TEXT(Table1[[#This Row],[Invoice Date]],"yyyy")</f>
        <v>2021</v>
      </c>
      <c r="E8606" t="s">
        <v>38</v>
      </c>
      <c r="F8606" t="s">
        <v>89</v>
      </c>
      <c r="G8606" t="s">
        <v>90</v>
      </c>
      <c r="H8606" t="s">
        <v>16</v>
      </c>
      <c r="I8606" t="str">
        <f>IF(ISNUMBER(SEARCH( "Women's",Table1[[#This Row],[Product]])), "Women","Male")</f>
        <v>Women</v>
      </c>
      <c r="J8606" t="str">
        <f>IF(ISNUMBER(SEARCH( "Apparel",Table1[[#This Row],[Product]])), "Apparel","Footwear")</f>
        <v>Apparel</v>
      </c>
      <c r="K8606" s="3">
        <v>60</v>
      </c>
      <c r="L8606">
        <v>400</v>
      </c>
      <c r="M8606" s="3">
        <v>24000</v>
      </c>
      <c r="N8606" s="3">
        <v>9600</v>
      </c>
      <c r="O8606" t="s">
        <v>31</v>
      </c>
    </row>
    <row r="8607" spans="1:15" hidden="1" x14ac:dyDescent="0.3">
      <c r="A8607" t="s">
        <v>37</v>
      </c>
      <c r="B8607">
        <v>1185732</v>
      </c>
      <c r="C8607" s="1">
        <v>44362</v>
      </c>
      <c r="D8607" s="1" t="str">
        <f>TEXT(Table1[[#This Row],[Invoice Date]],"yyyy")</f>
        <v>2021</v>
      </c>
      <c r="E8607" t="s">
        <v>38</v>
      </c>
      <c r="F8607" t="s">
        <v>89</v>
      </c>
      <c r="G8607" t="s">
        <v>90</v>
      </c>
      <c r="H8607" t="s">
        <v>34</v>
      </c>
      <c r="I8607" t="str">
        <f>IF(ISNUMBER(SEARCH( "Women's",Table1[[#This Row],[Product]])), "Women","Male")</f>
        <v>Male</v>
      </c>
      <c r="J8607" t="str">
        <f>IF(ISNUMBER(SEARCH( "Apparel",Table1[[#This Row],[Product]])), "Apparel","Footwear")</f>
        <v>Footwear</v>
      </c>
      <c r="K8607" s="3">
        <v>50</v>
      </c>
      <c r="L8607">
        <v>400</v>
      </c>
      <c r="M8607" s="3">
        <v>20000</v>
      </c>
      <c r="N8607" s="3">
        <v>7000</v>
      </c>
      <c r="O8607" t="s">
        <v>31</v>
      </c>
    </row>
    <row r="8608" spans="1:15" hidden="1" x14ac:dyDescent="0.3">
      <c r="A8608" t="s">
        <v>37</v>
      </c>
      <c r="B8608">
        <v>1185732</v>
      </c>
      <c r="C8608" s="1">
        <v>44422</v>
      </c>
      <c r="D8608" s="1" t="str">
        <f>TEXT(Table1[[#This Row],[Invoice Date]],"yyyy")</f>
        <v>2021</v>
      </c>
      <c r="E8608" t="s">
        <v>38</v>
      </c>
      <c r="F8608" t="s">
        <v>89</v>
      </c>
      <c r="G8608" t="s">
        <v>90</v>
      </c>
      <c r="H8608" t="s">
        <v>16</v>
      </c>
      <c r="I8608" t="str">
        <f>IF(ISNUMBER(SEARCH( "Women's",Table1[[#This Row],[Product]])), "Women","Male")</f>
        <v>Women</v>
      </c>
      <c r="J8608" t="str">
        <f>IF(ISNUMBER(SEARCH( "Apparel",Table1[[#This Row],[Product]])), "Apparel","Footwear")</f>
        <v>Apparel</v>
      </c>
      <c r="K8608" s="3">
        <v>60</v>
      </c>
      <c r="L8608">
        <v>400</v>
      </c>
      <c r="M8608" s="3">
        <v>24000</v>
      </c>
      <c r="N8608" s="3">
        <v>9600</v>
      </c>
      <c r="O8608" t="s">
        <v>31</v>
      </c>
    </row>
    <row r="8609" spans="1:15" hidden="1" x14ac:dyDescent="0.3">
      <c r="A8609" t="s">
        <v>57</v>
      </c>
      <c r="B8609">
        <v>1185732</v>
      </c>
      <c r="C8609" s="1">
        <v>44543</v>
      </c>
      <c r="D8609" s="1" t="str">
        <f>TEXT(Table1[[#This Row],[Invoice Date]],"yyyy")</f>
        <v>2021</v>
      </c>
      <c r="E8609" t="s">
        <v>38</v>
      </c>
      <c r="F8609" t="s">
        <v>89</v>
      </c>
      <c r="G8609" t="s">
        <v>90</v>
      </c>
      <c r="H8609" t="s">
        <v>34</v>
      </c>
      <c r="I8609" t="str">
        <f>IF(ISNUMBER(SEARCH( "Women's",Table1[[#This Row],[Product]])), "Women","Male")</f>
        <v>Male</v>
      </c>
      <c r="J8609" t="str">
        <f>IF(ISNUMBER(SEARCH( "Apparel",Table1[[#This Row],[Product]])), "Apparel","Footwear")</f>
        <v>Footwear</v>
      </c>
      <c r="K8609" s="3">
        <v>55</v>
      </c>
      <c r="L8609">
        <v>400</v>
      </c>
      <c r="M8609" s="3">
        <v>22000</v>
      </c>
      <c r="N8609" s="3">
        <v>7700</v>
      </c>
      <c r="O8609" t="s">
        <v>31</v>
      </c>
    </row>
    <row r="8610" spans="1:15" hidden="1" x14ac:dyDescent="0.3">
      <c r="A8610" t="s">
        <v>57</v>
      </c>
      <c r="B8610">
        <v>1185732</v>
      </c>
      <c r="C8610" s="1">
        <v>44355</v>
      </c>
      <c r="D8610" s="1" t="str">
        <f>TEXT(Table1[[#This Row],[Invoice Date]],"yyyy")</f>
        <v>2021</v>
      </c>
      <c r="E8610" t="s">
        <v>38</v>
      </c>
      <c r="F8610" t="s">
        <v>77</v>
      </c>
      <c r="G8610" t="s">
        <v>78</v>
      </c>
      <c r="H8610" t="s">
        <v>16</v>
      </c>
      <c r="I8610" t="str">
        <f>IF(ISNUMBER(SEARCH( "Women's",Table1[[#This Row],[Product]])), "Women","Male")</f>
        <v>Women</v>
      </c>
      <c r="J8610" t="str">
        <f>IF(ISNUMBER(SEARCH( "Apparel",Table1[[#This Row],[Product]])), "Apparel","Footwear")</f>
        <v>Apparel</v>
      </c>
      <c r="K8610" s="3">
        <v>55</v>
      </c>
      <c r="L8610">
        <v>400</v>
      </c>
      <c r="M8610" s="3">
        <v>22000</v>
      </c>
      <c r="N8610" s="3">
        <v>8800</v>
      </c>
      <c r="O8610" t="s">
        <v>31</v>
      </c>
    </row>
    <row r="8611" spans="1:15" hidden="1" x14ac:dyDescent="0.3">
      <c r="A8611" t="s">
        <v>22</v>
      </c>
      <c r="B8611">
        <v>1185732</v>
      </c>
      <c r="C8611" s="1">
        <v>44507</v>
      </c>
      <c r="D8611" s="1" t="str">
        <f>TEXT(Table1[[#This Row],[Invoice Date]],"yyyy")</f>
        <v>2021</v>
      </c>
      <c r="E8611" t="s">
        <v>38</v>
      </c>
      <c r="F8611" t="s">
        <v>77</v>
      </c>
      <c r="G8611" t="s">
        <v>78</v>
      </c>
      <c r="H8611" t="s">
        <v>25</v>
      </c>
      <c r="I8611" t="str">
        <f>IF(ISNUMBER(SEARCH( "Women's",Table1[[#This Row],[Product]])), "Women","Male")</f>
        <v>Male</v>
      </c>
      <c r="J8611" t="str">
        <f>IF(ISNUMBER(SEARCH( "Apparel",Table1[[#This Row],[Product]])), "Apparel","Footwear")</f>
        <v>Footwear</v>
      </c>
      <c r="K8611" s="3">
        <v>60</v>
      </c>
      <c r="L8611">
        <v>400</v>
      </c>
      <c r="M8611" s="3">
        <v>24000</v>
      </c>
      <c r="N8611" s="3">
        <v>8400</v>
      </c>
      <c r="O8611" t="s">
        <v>31</v>
      </c>
    </row>
    <row r="8612" spans="1:15" hidden="1" x14ac:dyDescent="0.3">
      <c r="A8612" t="s">
        <v>22</v>
      </c>
      <c r="B8612">
        <v>1185732</v>
      </c>
      <c r="C8612" s="1">
        <v>44380</v>
      </c>
      <c r="D8612" s="1" t="str">
        <f>TEXT(Table1[[#This Row],[Invoice Date]],"yyyy")</f>
        <v>2021</v>
      </c>
      <c r="E8612" t="s">
        <v>38</v>
      </c>
      <c r="F8612" t="s">
        <v>102</v>
      </c>
      <c r="G8612" t="s">
        <v>103</v>
      </c>
      <c r="H8612" t="s">
        <v>34</v>
      </c>
      <c r="I8612" t="str">
        <f>IF(ISNUMBER(SEARCH( "Women's",Table1[[#This Row],[Product]])), "Women","Male")</f>
        <v>Male</v>
      </c>
      <c r="J8612" t="str">
        <f>IF(ISNUMBER(SEARCH( "Apparel",Table1[[#This Row],[Product]])), "Apparel","Footwear")</f>
        <v>Footwear</v>
      </c>
      <c r="K8612" s="3">
        <v>50</v>
      </c>
      <c r="L8612">
        <v>400</v>
      </c>
      <c r="M8612" s="3">
        <v>20000</v>
      </c>
      <c r="N8612" s="3">
        <v>8000</v>
      </c>
      <c r="O8612" t="s">
        <v>31</v>
      </c>
    </row>
    <row r="8613" spans="1:15" hidden="1" x14ac:dyDescent="0.3">
      <c r="A8613" t="s">
        <v>22</v>
      </c>
      <c r="B8613">
        <v>1185732</v>
      </c>
      <c r="C8613" s="1">
        <v>44412</v>
      </c>
      <c r="D8613" s="1" t="str">
        <f>TEXT(Table1[[#This Row],[Invoice Date]],"yyyy")</f>
        <v>2021</v>
      </c>
      <c r="E8613" t="s">
        <v>38</v>
      </c>
      <c r="F8613" t="s">
        <v>102</v>
      </c>
      <c r="G8613" t="s">
        <v>103</v>
      </c>
      <c r="H8613" t="s">
        <v>34</v>
      </c>
      <c r="I8613" t="str">
        <f>IF(ISNUMBER(SEARCH( "Women's",Table1[[#This Row],[Product]])), "Women","Male")</f>
        <v>Male</v>
      </c>
      <c r="J8613" t="str">
        <f>IF(ISNUMBER(SEARCH( "Apparel",Table1[[#This Row],[Product]])), "Apparel","Footwear")</f>
        <v>Footwear</v>
      </c>
      <c r="K8613" s="3">
        <v>50</v>
      </c>
      <c r="L8613">
        <v>400</v>
      </c>
      <c r="M8613" s="3">
        <v>20000</v>
      </c>
      <c r="N8613" s="3">
        <v>8000</v>
      </c>
      <c r="O8613" t="s">
        <v>31</v>
      </c>
    </row>
    <row r="8614" spans="1:15" hidden="1" x14ac:dyDescent="0.3">
      <c r="A8614" t="s">
        <v>37</v>
      </c>
      <c r="B8614">
        <v>1185732</v>
      </c>
      <c r="C8614" s="1">
        <v>44533</v>
      </c>
      <c r="D8614" s="1" t="str">
        <f>TEXT(Table1[[#This Row],[Invoice Date]],"yyyy")</f>
        <v>2021</v>
      </c>
      <c r="E8614" t="s">
        <v>38</v>
      </c>
      <c r="F8614" t="s">
        <v>102</v>
      </c>
      <c r="G8614" t="s">
        <v>103</v>
      </c>
      <c r="H8614" t="s">
        <v>16</v>
      </c>
      <c r="I8614" t="str">
        <f>IF(ISNUMBER(SEARCH( "Women's",Table1[[#This Row],[Product]])), "Women","Male")</f>
        <v>Women</v>
      </c>
      <c r="J8614" t="str">
        <f>IF(ISNUMBER(SEARCH( "Apparel",Table1[[#This Row],[Product]])), "Apparel","Footwear")</f>
        <v>Apparel</v>
      </c>
      <c r="K8614" s="3">
        <v>70</v>
      </c>
      <c r="L8614">
        <v>400</v>
      </c>
      <c r="M8614" s="3">
        <v>28000</v>
      </c>
      <c r="N8614" s="3">
        <v>9800</v>
      </c>
      <c r="O8614" t="s">
        <v>31</v>
      </c>
    </row>
    <row r="8615" spans="1:15" hidden="1" x14ac:dyDescent="0.3">
      <c r="A8615" t="s">
        <v>37</v>
      </c>
      <c r="B8615">
        <v>1185732</v>
      </c>
      <c r="C8615" s="1">
        <v>44383</v>
      </c>
      <c r="D8615" s="1" t="str">
        <f>TEXT(Table1[[#This Row],[Invoice Date]],"yyyy")</f>
        <v>2021</v>
      </c>
      <c r="E8615" t="s">
        <v>38</v>
      </c>
      <c r="F8615" t="s">
        <v>104</v>
      </c>
      <c r="G8615" t="s">
        <v>105</v>
      </c>
      <c r="H8615" t="s">
        <v>16</v>
      </c>
      <c r="I8615" t="str">
        <f>IF(ISNUMBER(SEARCH( "Women's",Table1[[#This Row],[Product]])), "Women","Male")</f>
        <v>Women</v>
      </c>
      <c r="J8615" t="str">
        <f>IF(ISNUMBER(SEARCH( "Apparel",Table1[[#This Row],[Product]])), "Apparel","Footwear")</f>
        <v>Apparel</v>
      </c>
      <c r="K8615" s="3">
        <v>55</v>
      </c>
      <c r="L8615">
        <v>400</v>
      </c>
      <c r="M8615" s="3">
        <v>22000</v>
      </c>
      <c r="N8615" s="3">
        <v>8800</v>
      </c>
      <c r="O8615" t="s">
        <v>31</v>
      </c>
    </row>
    <row r="8616" spans="1:15" hidden="1" x14ac:dyDescent="0.3">
      <c r="A8616" t="s">
        <v>22</v>
      </c>
      <c r="B8616">
        <v>1185732</v>
      </c>
      <c r="C8616" s="1">
        <v>44484</v>
      </c>
      <c r="D8616" s="1" t="str">
        <f>TEXT(Table1[[#This Row],[Invoice Date]],"yyyy")</f>
        <v>2021</v>
      </c>
      <c r="E8616" t="s">
        <v>38</v>
      </c>
      <c r="F8616" t="s">
        <v>106</v>
      </c>
      <c r="G8616" t="s">
        <v>107</v>
      </c>
      <c r="H8616" t="s">
        <v>25</v>
      </c>
      <c r="I8616" t="str">
        <f>IF(ISNUMBER(SEARCH( "Women's",Table1[[#This Row],[Product]])), "Women","Male")</f>
        <v>Male</v>
      </c>
      <c r="J8616" t="str">
        <f>IF(ISNUMBER(SEARCH( "Apparel",Table1[[#This Row],[Product]])), "Apparel","Footwear")</f>
        <v>Footwear</v>
      </c>
      <c r="K8616" s="3">
        <v>60</v>
      </c>
      <c r="L8616">
        <v>400</v>
      </c>
      <c r="M8616" s="3">
        <v>24000</v>
      </c>
      <c r="N8616" s="3">
        <v>7200</v>
      </c>
      <c r="O8616" t="s">
        <v>31</v>
      </c>
    </row>
    <row r="8617" spans="1:15" hidden="1" x14ac:dyDescent="0.3">
      <c r="A8617" t="s">
        <v>45</v>
      </c>
      <c r="B8617">
        <v>1185732</v>
      </c>
      <c r="C8617" s="1">
        <v>44543</v>
      </c>
      <c r="D8617" s="1" t="str">
        <f>TEXT(Table1[[#This Row],[Invoice Date]],"yyyy")</f>
        <v>2021</v>
      </c>
      <c r="E8617" t="s">
        <v>38</v>
      </c>
      <c r="F8617" t="s">
        <v>106</v>
      </c>
      <c r="G8617" t="s">
        <v>107</v>
      </c>
      <c r="H8617" t="s">
        <v>16</v>
      </c>
      <c r="I8617" t="str">
        <f>IF(ISNUMBER(SEARCH( "Women's",Table1[[#This Row],[Product]])), "Women","Male")</f>
        <v>Women</v>
      </c>
      <c r="J8617" t="str">
        <f>IF(ISNUMBER(SEARCH( "Apparel",Table1[[#This Row],[Product]])), "Apparel","Footwear")</f>
        <v>Apparel</v>
      </c>
      <c r="K8617" s="3">
        <v>70</v>
      </c>
      <c r="L8617">
        <v>400</v>
      </c>
      <c r="M8617" s="3">
        <v>28000</v>
      </c>
      <c r="N8617" s="3">
        <v>8400</v>
      </c>
      <c r="O8617" t="s">
        <v>31</v>
      </c>
    </row>
    <row r="8618" spans="1:15" hidden="1" x14ac:dyDescent="0.3">
      <c r="A8618" t="s">
        <v>45</v>
      </c>
      <c r="B8618">
        <v>1185732</v>
      </c>
      <c r="C8618" s="1">
        <v>44326</v>
      </c>
      <c r="D8618" s="1" t="str">
        <f>TEXT(Table1[[#This Row],[Invoice Date]],"yyyy")</f>
        <v>2021</v>
      </c>
      <c r="E8618" t="s">
        <v>38</v>
      </c>
      <c r="F8618" t="s">
        <v>119</v>
      </c>
      <c r="G8618" t="s">
        <v>120</v>
      </c>
      <c r="H8618" t="s">
        <v>16</v>
      </c>
      <c r="I8618" t="str">
        <f>IF(ISNUMBER(SEARCH( "Women's",Table1[[#This Row],[Product]])), "Women","Male")</f>
        <v>Women</v>
      </c>
      <c r="J8618" t="str">
        <f>IF(ISNUMBER(SEARCH( "Apparel",Table1[[#This Row],[Product]])), "Apparel","Footwear")</f>
        <v>Apparel</v>
      </c>
      <c r="K8618" s="3">
        <v>65</v>
      </c>
      <c r="L8618">
        <v>400</v>
      </c>
      <c r="M8618" s="3">
        <v>26000</v>
      </c>
      <c r="N8618" s="3">
        <v>10400</v>
      </c>
      <c r="O8618" t="s">
        <v>31</v>
      </c>
    </row>
    <row r="8619" spans="1:15" hidden="1" x14ac:dyDescent="0.3">
      <c r="A8619" t="s">
        <v>45</v>
      </c>
      <c r="B8619">
        <v>1185732</v>
      </c>
      <c r="C8619" s="1">
        <v>44359</v>
      </c>
      <c r="D8619" s="1" t="str">
        <f>TEXT(Table1[[#This Row],[Invoice Date]],"yyyy")</f>
        <v>2021</v>
      </c>
      <c r="E8619" t="s">
        <v>38</v>
      </c>
      <c r="F8619" t="s">
        <v>119</v>
      </c>
      <c r="G8619" t="s">
        <v>120</v>
      </c>
      <c r="H8619" t="s">
        <v>34</v>
      </c>
      <c r="I8619" t="str">
        <f>IF(ISNUMBER(SEARCH( "Women's",Table1[[#This Row],[Product]])), "Women","Male")</f>
        <v>Male</v>
      </c>
      <c r="J8619" t="str">
        <f>IF(ISNUMBER(SEARCH( "Apparel",Table1[[#This Row],[Product]])), "Apparel","Footwear")</f>
        <v>Footwear</v>
      </c>
      <c r="K8619" s="3">
        <v>55</v>
      </c>
      <c r="L8619">
        <v>400</v>
      </c>
      <c r="M8619" s="3">
        <v>22000</v>
      </c>
      <c r="N8619" s="3">
        <v>9900</v>
      </c>
      <c r="O8619" t="s">
        <v>31</v>
      </c>
    </row>
    <row r="8620" spans="1:15" hidden="1" x14ac:dyDescent="0.3">
      <c r="A8620" t="s">
        <v>45</v>
      </c>
      <c r="B8620">
        <v>1185732</v>
      </c>
      <c r="C8620" s="1">
        <v>44419</v>
      </c>
      <c r="D8620" s="1" t="str">
        <f>TEXT(Table1[[#This Row],[Invoice Date]],"yyyy")</f>
        <v>2021</v>
      </c>
      <c r="E8620" t="s">
        <v>38</v>
      </c>
      <c r="F8620" t="s">
        <v>119</v>
      </c>
      <c r="G8620" t="s">
        <v>120</v>
      </c>
      <c r="H8620" t="s">
        <v>16</v>
      </c>
      <c r="I8620" t="str">
        <f>IF(ISNUMBER(SEARCH( "Women's",Table1[[#This Row],[Product]])), "Women","Male")</f>
        <v>Women</v>
      </c>
      <c r="J8620" t="str">
        <f>IF(ISNUMBER(SEARCH( "Apparel",Table1[[#This Row],[Product]])), "Apparel","Footwear")</f>
        <v>Apparel</v>
      </c>
      <c r="K8620" s="3">
        <v>65</v>
      </c>
      <c r="L8620">
        <v>400</v>
      </c>
      <c r="M8620" s="3">
        <v>26000</v>
      </c>
      <c r="N8620" s="3">
        <v>10400</v>
      </c>
      <c r="O8620" t="s">
        <v>31</v>
      </c>
    </row>
    <row r="8621" spans="1:15" hidden="1" x14ac:dyDescent="0.3">
      <c r="A8621" t="s">
        <v>45</v>
      </c>
      <c r="B8621">
        <v>1185732</v>
      </c>
      <c r="C8621" s="1">
        <v>44540</v>
      </c>
      <c r="D8621" s="1" t="str">
        <f>TEXT(Table1[[#This Row],[Invoice Date]],"yyyy")</f>
        <v>2021</v>
      </c>
      <c r="E8621" t="s">
        <v>38</v>
      </c>
      <c r="F8621" t="s">
        <v>119</v>
      </c>
      <c r="G8621" t="s">
        <v>120</v>
      </c>
      <c r="H8621" t="s">
        <v>34</v>
      </c>
      <c r="I8621" t="str">
        <f>IF(ISNUMBER(SEARCH( "Women's",Table1[[#This Row],[Product]])), "Women","Male")</f>
        <v>Male</v>
      </c>
      <c r="J8621" t="str">
        <f>IF(ISNUMBER(SEARCH( "Apparel",Table1[[#This Row],[Product]])), "Apparel","Footwear")</f>
        <v>Footwear</v>
      </c>
      <c r="K8621" s="3">
        <v>60</v>
      </c>
      <c r="L8621">
        <v>400</v>
      </c>
      <c r="M8621" s="3">
        <v>24000</v>
      </c>
      <c r="N8621" s="3">
        <v>10800</v>
      </c>
      <c r="O8621" t="s">
        <v>31</v>
      </c>
    </row>
    <row r="8622" spans="1:15" hidden="1" x14ac:dyDescent="0.3">
      <c r="A8622" t="s">
        <v>37</v>
      </c>
      <c r="B8622">
        <v>1185732</v>
      </c>
      <c r="C8622" s="1">
        <v>44518</v>
      </c>
      <c r="D8622" s="1" t="str">
        <f>TEXT(Table1[[#This Row],[Invoice Date]],"yyyy")</f>
        <v>2021</v>
      </c>
      <c r="E8622" t="s">
        <v>38</v>
      </c>
      <c r="F8622" t="s">
        <v>121</v>
      </c>
      <c r="G8622" t="s">
        <v>122</v>
      </c>
      <c r="H8622" t="s">
        <v>16</v>
      </c>
      <c r="I8622" t="str">
        <f>IF(ISNUMBER(SEARCH( "Women's",Table1[[#This Row],[Product]])), "Women","Male")</f>
        <v>Women</v>
      </c>
      <c r="J8622" t="str">
        <f>IF(ISNUMBER(SEARCH( "Apparel",Table1[[#This Row],[Product]])), "Apparel","Footwear")</f>
        <v>Apparel</v>
      </c>
      <c r="K8622" s="3">
        <v>80</v>
      </c>
      <c r="L8622">
        <v>400</v>
      </c>
      <c r="M8622" s="3">
        <v>32000</v>
      </c>
      <c r="N8622" s="3">
        <v>11200</v>
      </c>
      <c r="O8622" t="s">
        <v>26</v>
      </c>
    </row>
    <row r="8623" spans="1:15" hidden="1" x14ac:dyDescent="0.3">
      <c r="A8623" t="s">
        <v>37</v>
      </c>
      <c r="B8623">
        <v>1185732</v>
      </c>
      <c r="C8623" s="1">
        <v>44547</v>
      </c>
      <c r="D8623" s="1" t="str">
        <f>TEXT(Table1[[#This Row],[Invoice Date]],"yyyy")</f>
        <v>2021</v>
      </c>
      <c r="E8623" t="s">
        <v>38</v>
      </c>
      <c r="F8623" t="s">
        <v>121</v>
      </c>
      <c r="G8623" t="s">
        <v>122</v>
      </c>
      <c r="H8623" t="s">
        <v>27</v>
      </c>
      <c r="I8623" t="str">
        <f>IF(ISNUMBER(SEARCH( "Women's",Table1[[#This Row],[Product]])), "Women","Male")</f>
        <v>Women</v>
      </c>
      <c r="J8623" t="str">
        <f>IF(ISNUMBER(SEARCH( "Apparel",Table1[[#This Row],[Product]])), "Apparel","Footwear")</f>
        <v>Footwear</v>
      </c>
      <c r="K8623" s="3">
        <v>65</v>
      </c>
      <c r="L8623">
        <v>400</v>
      </c>
      <c r="M8623" s="3">
        <v>26000</v>
      </c>
      <c r="N8623" s="3">
        <v>7800</v>
      </c>
      <c r="O8623" t="s">
        <v>26</v>
      </c>
    </row>
    <row r="8624" spans="1:15" x14ac:dyDescent="0.3">
      <c r="A8624" t="s">
        <v>22</v>
      </c>
      <c r="B8624">
        <v>1185732</v>
      </c>
      <c r="C8624" s="1">
        <v>44517</v>
      </c>
      <c r="D8624" s="1" t="str">
        <f>TEXT(Table1[[#This Row],[Invoice Date]],"yyyy")</f>
        <v>2021</v>
      </c>
      <c r="E8624" t="s">
        <v>19</v>
      </c>
      <c r="F8624" t="s">
        <v>32</v>
      </c>
      <c r="G8624" t="s">
        <v>33</v>
      </c>
      <c r="H8624" t="s">
        <v>27</v>
      </c>
      <c r="I8624" t="str">
        <f>IF(ISNUMBER(SEARCH( "Women's",Table1[[#This Row],[Product]])), "Women","Male")</f>
        <v>Women</v>
      </c>
      <c r="J8624" t="str">
        <f>IF(ISNUMBER(SEARCH( "Apparel",Table1[[#This Row],[Product]])), "Apparel","Footwear")</f>
        <v>Footwear</v>
      </c>
      <c r="K8624" s="3">
        <v>30</v>
      </c>
      <c r="L8624">
        <v>395</v>
      </c>
      <c r="M8624" s="3">
        <v>11850</v>
      </c>
      <c r="N8624" s="3">
        <v>4740</v>
      </c>
      <c r="O8624" t="s">
        <v>17</v>
      </c>
    </row>
    <row r="8625" spans="1:15" hidden="1" x14ac:dyDescent="0.3">
      <c r="A8625" t="s">
        <v>37</v>
      </c>
      <c r="B8625">
        <v>1185732</v>
      </c>
      <c r="C8625" s="1">
        <v>44394</v>
      </c>
      <c r="D8625" s="1" t="str">
        <f>TEXT(Table1[[#This Row],[Invoice Date]],"yyyy")</f>
        <v>2021</v>
      </c>
      <c r="E8625" t="s">
        <v>28</v>
      </c>
      <c r="F8625" t="s">
        <v>112</v>
      </c>
      <c r="G8625" t="s">
        <v>113</v>
      </c>
      <c r="H8625" t="s">
        <v>16</v>
      </c>
      <c r="I8625" t="str">
        <f>IF(ISNUMBER(SEARCH( "Women's",Table1[[#This Row],[Product]])), "Women","Male")</f>
        <v>Women</v>
      </c>
      <c r="J8625" t="str">
        <f>IF(ISNUMBER(SEARCH( "Apparel",Table1[[#This Row],[Product]])), "Apparel","Footwear")</f>
        <v>Apparel</v>
      </c>
      <c r="K8625" s="3">
        <v>55</v>
      </c>
      <c r="L8625">
        <v>375</v>
      </c>
      <c r="M8625" s="3">
        <v>20625</v>
      </c>
      <c r="N8625" s="3">
        <v>10313</v>
      </c>
      <c r="O8625" t="s">
        <v>26</v>
      </c>
    </row>
    <row r="8626" spans="1:15" hidden="1" x14ac:dyDescent="0.3">
      <c r="A8626" t="s">
        <v>22</v>
      </c>
      <c r="B8626">
        <v>1197831</v>
      </c>
      <c r="C8626" s="1">
        <v>44423</v>
      </c>
      <c r="D8626" s="1" t="str">
        <f>TEXT(Table1[[#This Row],[Invoice Date]],"yyyy")</f>
        <v>2021</v>
      </c>
      <c r="E8626" t="s">
        <v>19</v>
      </c>
      <c r="F8626" t="s">
        <v>53</v>
      </c>
      <c r="G8626" t="s">
        <v>62</v>
      </c>
      <c r="H8626" t="s">
        <v>64</v>
      </c>
      <c r="I8626" t="str">
        <f>IF(ISNUMBER(SEARCH( "Women's",Table1[[#This Row],[Product]])), "Women","Male")</f>
        <v>Male</v>
      </c>
      <c r="J8626" t="str">
        <f>IF(ISNUMBER(SEARCH( "Apparel",Table1[[#This Row],[Product]])), "Apparel","Footwear")</f>
        <v>Apparel</v>
      </c>
      <c r="K8626" s="3">
        <v>40</v>
      </c>
      <c r="L8626">
        <v>375</v>
      </c>
      <c r="M8626" s="3">
        <v>15000</v>
      </c>
      <c r="N8626" s="3">
        <v>3750</v>
      </c>
      <c r="O8626" t="s">
        <v>26</v>
      </c>
    </row>
    <row r="8627" spans="1:15" hidden="1" x14ac:dyDescent="0.3">
      <c r="A8627" t="s">
        <v>37</v>
      </c>
      <c r="B8627">
        <v>1185732</v>
      </c>
      <c r="C8627" s="1">
        <v>44532</v>
      </c>
      <c r="D8627" s="1" t="str">
        <f>TEXT(Table1[[#This Row],[Invoice Date]],"yyyy")</f>
        <v>2021</v>
      </c>
      <c r="E8627" t="s">
        <v>38</v>
      </c>
      <c r="F8627" t="s">
        <v>129</v>
      </c>
      <c r="G8627" t="s">
        <v>130</v>
      </c>
      <c r="H8627" t="s">
        <v>16</v>
      </c>
      <c r="I8627" t="str">
        <f>IF(ISNUMBER(SEARCH( "Women's",Table1[[#This Row],[Product]])), "Women","Male")</f>
        <v>Women</v>
      </c>
      <c r="J8627" t="str">
        <f>IF(ISNUMBER(SEARCH( "Apparel",Table1[[#This Row],[Product]])), "Apparel","Footwear")</f>
        <v>Apparel</v>
      </c>
      <c r="K8627" s="3">
        <v>70</v>
      </c>
      <c r="L8627">
        <v>375</v>
      </c>
      <c r="M8627" s="3">
        <v>26250</v>
      </c>
      <c r="N8627" s="3">
        <v>7875</v>
      </c>
      <c r="O8627" t="s">
        <v>26</v>
      </c>
    </row>
    <row r="8628" spans="1:15" hidden="1" x14ac:dyDescent="0.3">
      <c r="A8628" t="s">
        <v>37</v>
      </c>
      <c r="B8628">
        <v>1185732</v>
      </c>
      <c r="C8628" s="1">
        <v>44551</v>
      </c>
      <c r="D8628" s="1" t="str">
        <f>TEXT(Table1[[#This Row],[Invoice Date]],"yyyy")</f>
        <v>2021</v>
      </c>
      <c r="E8628" t="s">
        <v>38</v>
      </c>
      <c r="F8628" t="s">
        <v>129</v>
      </c>
      <c r="G8628" t="s">
        <v>130</v>
      </c>
      <c r="H8628" t="s">
        <v>25</v>
      </c>
      <c r="I8628" t="str">
        <f>IF(ISNUMBER(SEARCH( "Women's",Table1[[#This Row],[Product]])), "Women","Male")</f>
        <v>Male</v>
      </c>
      <c r="J8628" t="str">
        <f>IF(ISNUMBER(SEARCH( "Apparel",Table1[[#This Row],[Product]])), "Apparel","Footwear")</f>
        <v>Footwear</v>
      </c>
      <c r="K8628" s="3">
        <v>70</v>
      </c>
      <c r="L8628">
        <v>375</v>
      </c>
      <c r="M8628" s="3">
        <v>26250</v>
      </c>
      <c r="N8628" s="3">
        <v>14438</v>
      </c>
      <c r="O8628" t="s">
        <v>26</v>
      </c>
    </row>
    <row r="8629" spans="1:15" hidden="1" x14ac:dyDescent="0.3">
      <c r="A8629" t="s">
        <v>18</v>
      </c>
      <c r="B8629">
        <v>1128299</v>
      </c>
      <c r="C8629" s="1">
        <v>43849</v>
      </c>
      <c r="D8629" s="1" t="str">
        <f>TEXT(Table1[[#This Row],[Invoice Date]],"yyyy")</f>
        <v>2020</v>
      </c>
      <c r="E8629" t="s">
        <v>42</v>
      </c>
      <c r="F8629" t="s">
        <v>110</v>
      </c>
      <c r="G8629" t="s">
        <v>111</v>
      </c>
      <c r="H8629" t="s">
        <v>16</v>
      </c>
      <c r="I8629" t="str">
        <f>IF(ISNUMBER(SEARCH( "Women's",Table1[[#This Row],[Product]])), "Women","Male")</f>
        <v>Women</v>
      </c>
      <c r="J8629" t="str">
        <f>IF(ISNUMBER(SEARCH( "Apparel",Table1[[#This Row],[Product]])), "Apparel","Footwear")</f>
        <v>Apparel</v>
      </c>
      <c r="K8629" s="3">
        <v>55</v>
      </c>
      <c r="L8629">
        <v>375</v>
      </c>
      <c r="M8629" s="3">
        <v>20625</v>
      </c>
      <c r="N8629" s="3">
        <v>4125</v>
      </c>
      <c r="O8629" t="s">
        <v>26</v>
      </c>
    </row>
    <row r="8630" spans="1:15" hidden="1" x14ac:dyDescent="0.3">
      <c r="A8630" t="s">
        <v>18</v>
      </c>
      <c r="B8630">
        <v>1128299</v>
      </c>
      <c r="C8630" s="1">
        <v>43888</v>
      </c>
      <c r="D8630" s="1" t="str">
        <f>TEXT(Table1[[#This Row],[Invoice Date]],"yyyy")</f>
        <v>2020</v>
      </c>
      <c r="E8630" t="s">
        <v>42</v>
      </c>
      <c r="F8630" t="s">
        <v>110</v>
      </c>
      <c r="G8630" t="s">
        <v>111</v>
      </c>
      <c r="H8630" t="s">
        <v>27</v>
      </c>
      <c r="I8630" t="str">
        <f>IF(ISNUMBER(SEARCH( "Women's",Table1[[#This Row],[Product]])), "Women","Male")</f>
        <v>Women</v>
      </c>
      <c r="J8630" t="str">
        <f>IF(ISNUMBER(SEARCH( "Apparel",Table1[[#This Row],[Product]])), "Apparel","Footwear")</f>
        <v>Footwear</v>
      </c>
      <c r="K8630" s="3">
        <v>60</v>
      </c>
      <c r="L8630">
        <v>375</v>
      </c>
      <c r="M8630" s="3">
        <v>22500</v>
      </c>
      <c r="N8630" s="3">
        <v>7875</v>
      </c>
      <c r="O8630" t="s">
        <v>31</v>
      </c>
    </row>
    <row r="8631" spans="1:15" hidden="1" x14ac:dyDescent="0.3">
      <c r="A8631" t="s">
        <v>18</v>
      </c>
      <c r="B8631">
        <v>1128299</v>
      </c>
      <c r="C8631" s="1">
        <v>43892</v>
      </c>
      <c r="D8631" s="1" t="str">
        <f>TEXT(Table1[[#This Row],[Invoice Date]],"yyyy")</f>
        <v>2020</v>
      </c>
      <c r="E8631" t="s">
        <v>42</v>
      </c>
      <c r="F8631" t="s">
        <v>110</v>
      </c>
      <c r="G8631" t="s">
        <v>111</v>
      </c>
      <c r="H8631" t="s">
        <v>16</v>
      </c>
      <c r="I8631" t="str">
        <f>IF(ISNUMBER(SEARCH( "Women's",Table1[[#This Row],[Product]])), "Women","Male")</f>
        <v>Women</v>
      </c>
      <c r="J8631" t="str">
        <f>IF(ISNUMBER(SEARCH( "Apparel",Table1[[#This Row],[Product]])), "Apparel","Footwear")</f>
        <v>Apparel</v>
      </c>
      <c r="K8631" s="3">
        <v>75</v>
      </c>
      <c r="L8631">
        <v>375</v>
      </c>
      <c r="M8631" s="3">
        <v>28125</v>
      </c>
      <c r="N8631" s="3">
        <v>4219</v>
      </c>
      <c r="O8631" t="s">
        <v>31</v>
      </c>
    </row>
    <row r="8632" spans="1:15" hidden="1" x14ac:dyDescent="0.3">
      <c r="A8632" t="s">
        <v>18</v>
      </c>
      <c r="B8632">
        <v>1128299</v>
      </c>
      <c r="C8632" s="1">
        <v>43925</v>
      </c>
      <c r="D8632" s="1" t="str">
        <f>TEXT(Table1[[#This Row],[Invoice Date]],"yyyy")</f>
        <v>2020</v>
      </c>
      <c r="E8632" t="s">
        <v>42</v>
      </c>
      <c r="F8632" t="s">
        <v>127</v>
      </c>
      <c r="G8632" t="s">
        <v>128</v>
      </c>
      <c r="H8632" t="s">
        <v>27</v>
      </c>
      <c r="I8632" t="str">
        <f>IF(ISNUMBER(SEARCH( "Women's",Table1[[#This Row],[Product]])), "Women","Male")</f>
        <v>Women</v>
      </c>
      <c r="J8632" t="str">
        <f>IF(ISNUMBER(SEARCH( "Apparel",Table1[[#This Row],[Product]])), "Apparel","Footwear")</f>
        <v>Footwear</v>
      </c>
      <c r="K8632" s="3">
        <v>65</v>
      </c>
      <c r="L8632">
        <v>375</v>
      </c>
      <c r="M8632" s="3">
        <v>24375</v>
      </c>
      <c r="N8632" s="3">
        <v>8531</v>
      </c>
      <c r="O8632" t="s">
        <v>31</v>
      </c>
    </row>
    <row r="8633" spans="1:15" hidden="1" x14ac:dyDescent="0.3">
      <c r="A8633" t="s">
        <v>18</v>
      </c>
      <c r="B8633">
        <v>1128299</v>
      </c>
      <c r="C8633" s="1">
        <v>43930</v>
      </c>
      <c r="D8633" s="1" t="str">
        <f>TEXT(Table1[[#This Row],[Invoice Date]],"yyyy")</f>
        <v>2020</v>
      </c>
      <c r="E8633" t="s">
        <v>42</v>
      </c>
      <c r="F8633" t="s">
        <v>127</v>
      </c>
      <c r="G8633" t="s">
        <v>128</v>
      </c>
      <c r="H8633" t="s">
        <v>34</v>
      </c>
      <c r="I8633" t="str">
        <f>IF(ISNUMBER(SEARCH( "Women's",Table1[[#This Row],[Product]])), "Women","Male")</f>
        <v>Male</v>
      </c>
      <c r="J8633" t="str">
        <f>IF(ISNUMBER(SEARCH( "Apparel",Table1[[#This Row],[Product]])), "Apparel","Footwear")</f>
        <v>Footwear</v>
      </c>
      <c r="K8633" s="3">
        <v>65</v>
      </c>
      <c r="L8633">
        <v>375</v>
      </c>
      <c r="M8633" s="3">
        <v>24375</v>
      </c>
      <c r="N8633" s="3">
        <v>8531</v>
      </c>
      <c r="O8633" t="s">
        <v>31</v>
      </c>
    </row>
    <row r="8634" spans="1:15" hidden="1" x14ac:dyDescent="0.3">
      <c r="A8634" t="s">
        <v>18</v>
      </c>
      <c r="B8634">
        <v>1128299</v>
      </c>
      <c r="C8634" s="1">
        <v>43931</v>
      </c>
      <c r="D8634" s="1" t="str">
        <f>TEXT(Table1[[#This Row],[Invoice Date]],"yyyy")</f>
        <v>2020</v>
      </c>
      <c r="E8634" t="s">
        <v>42</v>
      </c>
      <c r="F8634" t="s">
        <v>127</v>
      </c>
      <c r="G8634" t="s">
        <v>128</v>
      </c>
      <c r="H8634" t="s">
        <v>27</v>
      </c>
      <c r="I8634" t="str">
        <f>IF(ISNUMBER(SEARCH( "Women's",Table1[[#This Row],[Product]])), "Women","Male")</f>
        <v>Women</v>
      </c>
      <c r="J8634" t="str">
        <f>IF(ISNUMBER(SEARCH( "Apparel",Table1[[#This Row],[Product]])), "Apparel","Footwear")</f>
        <v>Footwear</v>
      </c>
      <c r="K8634" s="3">
        <v>65</v>
      </c>
      <c r="L8634">
        <v>375</v>
      </c>
      <c r="M8634" s="3">
        <v>24375</v>
      </c>
      <c r="N8634" s="3">
        <v>12188</v>
      </c>
      <c r="O8634" t="s">
        <v>31</v>
      </c>
    </row>
    <row r="8635" spans="1:15" hidden="1" x14ac:dyDescent="0.3">
      <c r="A8635" t="s">
        <v>18</v>
      </c>
      <c r="B8635">
        <v>1128299</v>
      </c>
      <c r="C8635" s="1">
        <v>43969</v>
      </c>
      <c r="D8635" s="1" t="str">
        <f>TEXT(Table1[[#This Row],[Invoice Date]],"yyyy")</f>
        <v>2020</v>
      </c>
      <c r="E8635" t="s">
        <v>42</v>
      </c>
      <c r="F8635" t="s">
        <v>127</v>
      </c>
      <c r="G8635" t="s">
        <v>128</v>
      </c>
      <c r="H8635" t="s">
        <v>64</v>
      </c>
      <c r="I8635" t="str">
        <f>IF(ISNUMBER(SEARCH( "Women's",Table1[[#This Row],[Product]])), "Women","Male")</f>
        <v>Male</v>
      </c>
      <c r="J8635" t="str">
        <f>IF(ISNUMBER(SEARCH( "Apparel",Table1[[#This Row],[Product]])), "Apparel","Footwear")</f>
        <v>Apparel</v>
      </c>
      <c r="K8635" s="3">
        <v>75</v>
      </c>
      <c r="L8635">
        <v>375</v>
      </c>
      <c r="M8635" s="3">
        <v>28125</v>
      </c>
      <c r="N8635" s="3">
        <v>15469</v>
      </c>
      <c r="O8635" t="s">
        <v>31</v>
      </c>
    </row>
    <row r="8636" spans="1:15" hidden="1" x14ac:dyDescent="0.3">
      <c r="A8636" t="s">
        <v>18</v>
      </c>
      <c r="B8636">
        <v>1128299</v>
      </c>
      <c r="C8636" s="1">
        <v>43994</v>
      </c>
      <c r="D8636" s="1" t="str">
        <f>TEXT(Table1[[#This Row],[Invoice Date]],"yyyy")</f>
        <v>2020</v>
      </c>
      <c r="E8636" t="s">
        <v>42</v>
      </c>
      <c r="F8636" t="s">
        <v>91</v>
      </c>
      <c r="G8636" t="s">
        <v>92</v>
      </c>
      <c r="H8636" t="s">
        <v>16</v>
      </c>
      <c r="I8636" t="str">
        <f>IF(ISNUMBER(SEARCH( "Women's",Table1[[#This Row],[Product]])), "Women","Male")</f>
        <v>Women</v>
      </c>
      <c r="J8636" t="str">
        <f>IF(ISNUMBER(SEARCH( "Apparel",Table1[[#This Row],[Product]])), "Apparel","Footwear")</f>
        <v>Apparel</v>
      </c>
      <c r="K8636" s="3">
        <v>65</v>
      </c>
      <c r="L8636">
        <v>375</v>
      </c>
      <c r="M8636" s="3">
        <v>24375</v>
      </c>
      <c r="N8636" s="3">
        <v>4875</v>
      </c>
      <c r="O8636" t="s">
        <v>31</v>
      </c>
    </row>
    <row r="8637" spans="1:15" hidden="1" x14ac:dyDescent="0.3">
      <c r="A8637" t="s">
        <v>18</v>
      </c>
      <c r="B8637">
        <v>1128299</v>
      </c>
      <c r="C8637" s="1">
        <v>44011</v>
      </c>
      <c r="D8637" s="1" t="str">
        <f>TEXT(Table1[[#This Row],[Invoice Date]],"yyyy")</f>
        <v>2020</v>
      </c>
      <c r="E8637" t="s">
        <v>42</v>
      </c>
      <c r="F8637" t="s">
        <v>91</v>
      </c>
      <c r="G8637" t="s">
        <v>92</v>
      </c>
      <c r="H8637" t="s">
        <v>64</v>
      </c>
      <c r="I8637" t="str">
        <f>IF(ISNUMBER(SEARCH( "Women's",Table1[[#This Row],[Product]])), "Women","Male")</f>
        <v>Male</v>
      </c>
      <c r="J8637" t="str">
        <f>IF(ISNUMBER(SEARCH( "Apparel",Table1[[#This Row],[Product]])), "Apparel","Footwear")</f>
        <v>Apparel</v>
      </c>
      <c r="K8637" s="3">
        <v>85</v>
      </c>
      <c r="L8637">
        <v>375</v>
      </c>
      <c r="M8637" s="3">
        <v>31875</v>
      </c>
      <c r="N8637" s="3">
        <v>7969</v>
      </c>
      <c r="O8637" t="s">
        <v>31</v>
      </c>
    </row>
    <row r="8638" spans="1:15" hidden="1" x14ac:dyDescent="0.3">
      <c r="A8638" t="s">
        <v>18</v>
      </c>
      <c r="B8638">
        <v>1128299</v>
      </c>
      <c r="C8638" s="1">
        <v>44033</v>
      </c>
      <c r="D8638" s="1" t="str">
        <f>TEXT(Table1[[#This Row],[Invoice Date]],"yyyy")</f>
        <v>2020</v>
      </c>
      <c r="E8638" t="s">
        <v>42</v>
      </c>
      <c r="F8638" t="s">
        <v>91</v>
      </c>
      <c r="G8638" t="s">
        <v>92</v>
      </c>
      <c r="H8638" t="s">
        <v>27</v>
      </c>
      <c r="I8638" t="str">
        <f>IF(ISNUMBER(SEARCH( "Women's",Table1[[#This Row],[Product]])), "Women","Male")</f>
        <v>Women</v>
      </c>
      <c r="J8638" t="str">
        <f>IF(ISNUMBER(SEARCH( "Apparel",Table1[[#This Row],[Product]])), "Apparel","Footwear")</f>
        <v>Footwear</v>
      </c>
      <c r="K8638" s="3">
        <v>60</v>
      </c>
      <c r="L8638">
        <v>375</v>
      </c>
      <c r="M8638" s="3">
        <v>22500</v>
      </c>
      <c r="N8638" s="3">
        <v>5625</v>
      </c>
      <c r="O8638" t="s">
        <v>31</v>
      </c>
    </row>
    <row r="8639" spans="1:15" hidden="1" x14ac:dyDescent="0.3">
      <c r="A8639" t="s">
        <v>18</v>
      </c>
      <c r="B8639">
        <v>1128299</v>
      </c>
      <c r="C8639" s="1">
        <v>44036</v>
      </c>
      <c r="D8639" s="1" t="str">
        <f>TEXT(Table1[[#This Row],[Invoice Date]],"yyyy")</f>
        <v>2020</v>
      </c>
      <c r="E8639" t="s">
        <v>42</v>
      </c>
      <c r="F8639" t="s">
        <v>91</v>
      </c>
      <c r="G8639" t="s">
        <v>92</v>
      </c>
      <c r="H8639" t="s">
        <v>16</v>
      </c>
      <c r="I8639" t="str">
        <f>IF(ISNUMBER(SEARCH( "Women's",Table1[[#This Row],[Product]])), "Women","Male")</f>
        <v>Women</v>
      </c>
      <c r="J8639" t="str">
        <f>IF(ISNUMBER(SEARCH( "Apparel",Table1[[#This Row],[Product]])), "Apparel","Footwear")</f>
        <v>Apparel</v>
      </c>
      <c r="K8639" s="3">
        <v>75</v>
      </c>
      <c r="L8639">
        <v>375</v>
      </c>
      <c r="M8639" s="3">
        <v>28125</v>
      </c>
      <c r="N8639" s="3">
        <v>5625</v>
      </c>
      <c r="O8639" t="s">
        <v>31</v>
      </c>
    </row>
    <row r="8640" spans="1:15" hidden="1" x14ac:dyDescent="0.3">
      <c r="A8640" t="s">
        <v>37</v>
      </c>
      <c r="B8640">
        <v>1185732</v>
      </c>
      <c r="C8640" s="1">
        <v>44162</v>
      </c>
      <c r="D8640" s="1" t="str">
        <f>TEXT(Table1[[#This Row],[Invoice Date]],"yyyy")</f>
        <v>2020</v>
      </c>
      <c r="E8640" t="s">
        <v>28</v>
      </c>
      <c r="F8640" t="s">
        <v>98</v>
      </c>
      <c r="G8640" t="s">
        <v>99</v>
      </c>
      <c r="H8640" t="s">
        <v>16</v>
      </c>
      <c r="I8640" t="str">
        <f>IF(ISNUMBER(SEARCH( "Women's",Table1[[#This Row],[Product]])), "Women","Male")</f>
        <v>Women</v>
      </c>
      <c r="J8640" t="str">
        <f>IF(ISNUMBER(SEARCH( "Apparel",Table1[[#This Row],[Product]])), "Apparel","Footwear")</f>
        <v>Apparel</v>
      </c>
      <c r="K8640" s="3">
        <v>55</v>
      </c>
      <c r="L8640">
        <v>375</v>
      </c>
      <c r="M8640" s="3">
        <v>20625</v>
      </c>
      <c r="N8640" s="3">
        <v>9281</v>
      </c>
      <c r="O8640" t="s">
        <v>26</v>
      </c>
    </row>
    <row r="8641" spans="1:15" hidden="1" x14ac:dyDescent="0.3">
      <c r="A8641" t="s">
        <v>37</v>
      </c>
      <c r="B8641">
        <v>1185732</v>
      </c>
      <c r="C8641" s="1">
        <v>44175</v>
      </c>
      <c r="D8641" s="1" t="str">
        <f>TEXT(Table1[[#This Row],[Invoice Date]],"yyyy")</f>
        <v>2020</v>
      </c>
      <c r="E8641" t="s">
        <v>28</v>
      </c>
      <c r="F8641" t="s">
        <v>98</v>
      </c>
      <c r="G8641" t="s">
        <v>99</v>
      </c>
      <c r="H8641" t="s">
        <v>25</v>
      </c>
      <c r="I8641" t="str">
        <f>IF(ISNUMBER(SEARCH( "Women's",Table1[[#This Row],[Product]])), "Women","Male")</f>
        <v>Male</v>
      </c>
      <c r="J8641" t="str">
        <f>IF(ISNUMBER(SEARCH( "Apparel",Table1[[#This Row],[Product]])), "Apparel","Footwear")</f>
        <v>Footwear</v>
      </c>
      <c r="K8641" s="3">
        <v>45</v>
      </c>
      <c r="L8641">
        <v>375</v>
      </c>
      <c r="M8641" s="3">
        <v>16875</v>
      </c>
      <c r="N8641" s="3">
        <v>5906</v>
      </c>
      <c r="O8641" t="s">
        <v>26</v>
      </c>
    </row>
    <row r="8642" spans="1:15" hidden="1" x14ac:dyDescent="0.3">
      <c r="A8642" t="s">
        <v>57</v>
      </c>
      <c r="B8642">
        <v>1189833</v>
      </c>
      <c r="C8642" s="1">
        <v>44212</v>
      </c>
      <c r="D8642" s="1" t="str">
        <f>TEXT(Table1[[#This Row],[Invoice Date]],"yyyy")</f>
        <v>2021</v>
      </c>
      <c r="E8642" t="s">
        <v>28</v>
      </c>
      <c r="F8642" t="s">
        <v>125</v>
      </c>
      <c r="G8642" t="s">
        <v>126</v>
      </c>
      <c r="H8642" t="s">
        <v>34</v>
      </c>
      <c r="I8642" t="str">
        <f>IF(ISNUMBER(SEARCH( "Women's",Table1[[#This Row],[Product]])), "Women","Male")</f>
        <v>Male</v>
      </c>
      <c r="J8642" t="str">
        <f>IF(ISNUMBER(SEARCH( "Apparel",Table1[[#This Row],[Product]])), "Apparel","Footwear")</f>
        <v>Footwear</v>
      </c>
      <c r="K8642" s="3">
        <v>45</v>
      </c>
      <c r="L8642">
        <v>375</v>
      </c>
      <c r="M8642" s="3">
        <v>16875</v>
      </c>
      <c r="N8642" s="3">
        <v>5063</v>
      </c>
      <c r="O8642" t="s">
        <v>26</v>
      </c>
    </row>
    <row r="8643" spans="1:15" hidden="1" x14ac:dyDescent="0.3">
      <c r="A8643" t="s">
        <v>57</v>
      </c>
      <c r="B8643">
        <v>1189833</v>
      </c>
      <c r="C8643" s="1">
        <v>44216</v>
      </c>
      <c r="D8643" s="1" t="str">
        <f>TEXT(Table1[[#This Row],[Invoice Date]],"yyyy")</f>
        <v>2021</v>
      </c>
      <c r="E8643" t="s">
        <v>28</v>
      </c>
      <c r="F8643" t="s">
        <v>125</v>
      </c>
      <c r="G8643" t="s">
        <v>126</v>
      </c>
      <c r="H8643" t="s">
        <v>16</v>
      </c>
      <c r="I8643" t="str">
        <f>IF(ISNUMBER(SEARCH( "Women's",Table1[[#This Row],[Product]])), "Women","Male")</f>
        <v>Women</v>
      </c>
      <c r="J8643" t="str">
        <f>IF(ISNUMBER(SEARCH( "Apparel",Table1[[#This Row],[Product]])), "Apparel","Footwear")</f>
        <v>Apparel</v>
      </c>
      <c r="K8643" s="3">
        <v>60</v>
      </c>
      <c r="L8643">
        <v>375</v>
      </c>
      <c r="M8643" s="3">
        <v>22500</v>
      </c>
      <c r="N8643" s="3">
        <v>5625</v>
      </c>
      <c r="O8643" t="s">
        <v>26</v>
      </c>
    </row>
    <row r="8644" spans="1:15" hidden="1" x14ac:dyDescent="0.3">
      <c r="A8644" t="s">
        <v>57</v>
      </c>
      <c r="B8644">
        <v>1189833</v>
      </c>
      <c r="C8644" s="1">
        <v>44250</v>
      </c>
      <c r="D8644" s="1" t="str">
        <f>TEXT(Table1[[#This Row],[Invoice Date]],"yyyy")</f>
        <v>2021</v>
      </c>
      <c r="E8644" t="s">
        <v>28</v>
      </c>
      <c r="F8644" t="s">
        <v>125</v>
      </c>
      <c r="G8644" t="s">
        <v>126</v>
      </c>
      <c r="H8644" t="s">
        <v>50</v>
      </c>
      <c r="I8644" t="str">
        <f>IF(ISNUMBER(SEARCH( "Women's",Table1[[#This Row],[Product]])), "Women","Male")</f>
        <v>Women</v>
      </c>
      <c r="J8644" t="str">
        <f>IF(ISNUMBER(SEARCH( "Apparel",Table1[[#This Row],[Product]])), "Apparel","Footwear")</f>
        <v>Footwear</v>
      </c>
      <c r="K8644" s="3">
        <v>45</v>
      </c>
      <c r="L8644">
        <v>375</v>
      </c>
      <c r="M8644" s="3">
        <v>16875</v>
      </c>
      <c r="N8644" s="3">
        <v>6750</v>
      </c>
      <c r="O8644" t="s">
        <v>26</v>
      </c>
    </row>
    <row r="8645" spans="1:15" hidden="1" x14ac:dyDescent="0.3">
      <c r="A8645" t="s">
        <v>57</v>
      </c>
      <c r="B8645">
        <v>1189833</v>
      </c>
      <c r="C8645" s="1">
        <v>44257</v>
      </c>
      <c r="D8645" s="1" t="str">
        <f>TEXT(Table1[[#This Row],[Invoice Date]],"yyyy")</f>
        <v>2021</v>
      </c>
      <c r="E8645" t="s">
        <v>28</v>
      </c>
      <c r="F8645" t="s">
        <v>125</v>
      </c>
      <c r="G8645" t="s">
        <v>126</v>
      </c>
      <c r="H8645" t="s">
        <v>64</v>
      </c>
      <c r="I8645" t="str">
        <f>IF(ISNUMBER(SEARCH( "Women's",Table1[[#This Row],[Product]])), "Women","Male")</f>
        <v>Male</v>
      </c>
      <c r="J8645" t="str">
        <f>IF(ISNUMBER(SEARCH( "Apparel",Table1[[#This Row],[Product]])), "Apparel","Footwear")</f>
        <v>Apparel</v>
      </c>
      <c r="K8645" s="3">
        <v>55</v>
      </c>
      <c r="L8645">
        <v>375</v>
      </c>
      <c r="M8645" s="3">
        <v>20625</v>
      </c>
      <c r="N8645" s="3">
        <v>12375</v>
      </c>
      <c r="O8645" t="s">
        <v>26</v>
      </c>
    </row>
    <row r="8646" spans="1:15" hidden="1" x14ac:dyDescent="0.3">
      <c r="A8646" t="s">
        <v>22</v>
      </c>
      <c r="B8646">
        <v>1197831</v>
      </c>
      <c r="C8646" s="1">
        <v>44280</v>
      </c>
      <c r="D8646" s="1" t="str">
        <f>TEXT(Table1[[#This Row],[Invoice Date]],"yyyy")</f>
        <v>2021</v>
      </c>
      <c r="E8646" t="s">
        <v>19</v>
      </c>
      <c r="F8646" t="s">
        <v>68</v>
      </c>
      <c r="G8646" t="s">
        <v>69</v>
      </c>
      <c r="H8646" t="s">
        <v>50</v>
      </c>
      <c r="I8646" t="str">
        <f>IF(ISNUMBER(SEARCH( "Women's",Table1[[#This Row],[Product]])), "Women","Male")</f>
        <v>Women</v>
      </c>
      <c r="J8646" t="str">
        <f>IF(ISNUMBER(SEARCH( "Apparel",Table1[[#This Row],[Product]])), "Apparel","Footwear")</f>
        <v>Footwear</v>
      </c>
      <c r="K8646" s="3">
        <v>35</v>
      </c>
      <c r="L8646">
        <v>375</v>
      </c>
      <c r="M8646" s="3">
        <v>13125</v>
      </c>
      <c r="N8646" s="3">
        <v>6563</v>
      </c>
      <c r="O8646" t="s">
        <v>26</v>
      </c>
    </row>
    <row r="8647" spans="1:15" hidden="1" x14ac:dyDescent="0.3">
      <c r="A8647" t="s">
        <v>22</v>
      </c>
      <c r="B8647">
        <v>1197831</v>
      </c>
      <c r="C8647" s="1">
        <v>44322</v>
      </c>
      <c r="D8647" s="1" t="str">
        <f>TEXT(Table1[[#This Row],[Invoice Date]],"yyyy")</f>
        <v>2021</v>
      </c>
      <c r="E8647" t="s">
        <v>19</v>
      </c>
      <c r="F8647" t="s">
        <v>68</v>
      </c>
      <c r="G8647" t="s">
        <v>69</v>
      </c>
      <c r="H8647" t="s">
        <v>50</v>
      </c>
      <c r="I8647" t="str">
        <f>IF(ISNUMBER(SEARCH( "Women's",Table1[[#This Row],[Product]])), "Women","Male")</f>
        <v>Women</v>
      </c>
      <c r="J8647" t="str">
        <f>IF(ISNUMBER(SEARCH( "Apparel",Table1[[#This Row],[Product]])), "Apparel","Footwear")</f>
        <v>Footwear</v>
      </c>
      <c r="K8647" s="3">
        <v>40</v>
      </c>
      <c r="L8647">
        <v>375</v>
      </c>
      <c r="M8647" s="3">
        <v>15000</v>
      </c>
      <c r="N8647" s="3">
        <v>8250</v>
      </c>
      <c r="O8647" t="s">
        <v>26</v>
      </c>
    </row>
    <row r="8648" spans="1:15" hidden="1" x14ac:dyDescent="0.3">
      <c r="A8648" t="s">
        <v>37</v>
      </c>
      <c r="B8648">
        <v>1185732</v>
      </c>
      <c r="C8648" s="1">
        <v>44355</v>
      </c>
      <c r="D8648" s="1" t="str">
        <f>TEXT(Table1[[#This Row],[Invoice Date]],"yyyy")</f>
        <v>2021</v>
      </c>
      <c r="E8648" t="s">
        <v>28</v>
      </c>
      <c r="F8648" t="s">
        <v>114</v>
      </c>
      <c r="G8648" t="s">
        <v>115</v>
      </c>
      <c r="H8648" t="s">
        <v>25</v>
      </c>
      <c r="I8648" t="str">
        <f>IF(ISNUMBER(SEARCH( "Women's",Table1[[#This Row],[Product]])), "Women","Male")</f>
        <v>Male</v>
      </c>
      <c r="J8648" t="str">
        <f>IF(ISNUMBER(SEARCH( "Apparel",Table1[[#This Row],[Product]])), "Apparel","Footwear")</f>
        <v>Footwear</v>
      </c>
      <c r="K8648" s="3">
        <v>40</v>
      </c>
      <c r="L8648">
        <v>375</v>
      </c>
      <c r="M8648" s="3">
        <v>15000</v>
      </c>
      <c r="N8648" s="3">
        <v>6000</v>
      </c>
      <c r="O8648" t="s">
        <v>26</v>
      </c>
    </row>
    <row r="8649" spans="1:15" hidden="1" x14ac:dyDescent="0.3">
      <c r="A8649" t="s">
        <v>22</v>
      </c>
      <c r="B8649">
        <v>1197831</v>
      </c>
      <c r="C8649" s="1">
        <v>44418</v>
      </c>
      <c r="D8649" s="1" t="str">
        <f>TEXT(Table1[[#This Row],[Invoice Date]],"yyyy")</f>
        <v>2021</v>
      </c>
      <c r="E8649" t="s">
        <v>19</v>
      </c>
      <c r="F8649" t="s">
        <v>23</v>
      </c>
      <c r="G8649" t="s">
        <v>24</v>
      </c>
      <c r="H8649" t="s">
        <v>50</v>
      </c>
      <c r="I8649" t="str">
        <f>IF(ISNUMBER(SEARCH( "Women's",Table1[[#This Row],[Product]])), "Women","Male")</f>
        <v>Women</v>
      </c>
      <c r="J8649" t="str">
        <f>IF(ISNUMBER(SEARCH( "Apparel",Table1[[#This Row],[Product]])), "Apparel","Footwear")</f>
        <v>Footwear</v>
      </c>
      <c r="K8649" s="3">
        <v>35</v>
      </c>
      <c r="L8649">
        <v>375</v>
      </c>
      <c r="M8649" s="3">
        <v>13125</v>
      </c>
      <c r="N8649" s="3">
        <v>6563</v>
      </c>
      <c r="O8649" t="s">
        <v>26</v>
      </c>
    </row>
    <row r="8650" spans="1:15" hidden="1" x14ac:dyDescent="0.3">
      <c r="A8650" t="s">
        <v>45</v>
      </c>
      <c r="B8650">
        <v>1185732</v>
      </c>
      <c r="C8650" s="1">
        <v>44550</v>
      </c>
      <c r="D8650" s="1" t="str">
        <f>TEXT(Table1[[#This Row],[Invoice Date]],"yyyy")</f>
        <v>2021</v>
      </c>
      <c r="E8650" t="s">
        <v>38</v>
      </c>
      <c r="F8650" t="s">
        <v>116</v>
      </c>
      <c r="G8650" t="s">
        <v>80</v>
      </c>
      <c r="H8650" t="s">
        <v>16</v>
      </c>
      <c r="I8650" t="str">
        <f>IF(ISNUMBER(SEARCH( "Women's",Table1[[#This Row],[Product]])), "Women","Male")</f>
        <v>Women</v>
      </c>
      <c r="J8650" t="str">
        <f>IF(ISNUMBER(SEARCH( "Apparel",Table1[[#This Row],[Product]])), "Apparel","Footwear")</f>
        <v>Apparel</v>
      </c>
      <c r="K8650" s="3">
        <v>60</v>
      </c>
      <c r="L8650">
        <v>375</v>
      </c>
      <c r="M8650" s="3">
        <v>22500</v>
      </c>
      <c r="N8650" s="3">
        <v>9000</v>
      </c>
      <c r="O8650" t="s">
        <v>26</v>
      </c>
    </row>
    <row r="8651" spans="1:15" hidden="1" x14ac:dyDescent="0.3">
      <c r="A8651" t="s">
        <v>45</v>
      </c>
      <c r="B8651">
        <v>1185732</v>
      </c>
      <c r="C8651" s="1">
        <v>44518</v>
      </c>
      <c r="D8651" s="1" t="str">
        <f>TEXT(Table1[[#This Row],[Invoice Date]],"yyyy")</f>
        <v>2021</v>
      </c>
      <c r="E8651" t="s">
        <v>38</v>
      </c>
      <c r="F8651" t="s">
        <v>116</v>
      </c>
      <c r="G8651" t="s">
        <v>80</v>
      </c>
      <c r="H8651" t="s">
        <v>25</v>
      </c>
      <c r="I8651" t="str">
        <f>IF(ISNUMBER(SEARCH( "Women's",Table1[[#This Row],[Product]])), "Women","Male")</f>
        <v>Male</v>
      </c>
      <c r="J8651" t="str">
        <f>IF(ISNUMBER(SEARCH( "Apparel",Table1[[#This Row],[Product]])), "Apparel","Footwear")</f>
        <v>Footwear</v>
      </c>
      <c r="K8651" s="3">
        <v>65</v>
      </c>
      <c r="L8651">
        <v>375</v>
      </c>
      <c r="M8651" s="3">
        <v>24375</v>
      </c>
      <c r="N8651" s="3">
        <v>8531</v>
      </c>
      <c r="O8651" t="s">
        <v>26</v>
      </c>
    </row>
    <row r="8652" spans="1:15" hidden="1" x14ac:dyDescent="0.3">
      <c r="A8652" t="s">
        <v>18</v>
      </c>
      <c r="B8652">
        <v>1128299</v>
      </c>
      <c r="C8652" s="1">
        <v>44206</v>
      </c>
      <c r="D8652" s="1" t="str">
        <f>TEXT(Table1[[#This Row],[Invoice Date]],"yyyy")</f>
        <v>2021</v>
      </c>
      <c r="E8652" t="s">
        <v>38</v>
      </c>
      <c r="F8652" t="s">
        <v>116</v>
      </c>
      <c r="G8652" t="s">
        <v>80</v>
      </c>
      <c r="H8652" t="s">
        <v>25</v>
      </c>
      <c r="I8652" t="str">
        <f>IF(ISNUMBER(SEARCH( "Women's",Table1[[#This Row],[Product]])), "Women","Male")</f>
        <v>Male</v>
      </c>
      <c r="J8652" t="str">
        <f>IF(ISNUMBER(SEARCH( "Apparel",Table1[[#This Row],[Product]])), "Apparel","Footwear")</f>
        <v>Footwear</v>
      </c>
      <c r="K8652" s="3">
        <v>35</v>
      </c>
      <c r="L8652">
        <v>375</v>
      </c>
      <c r="M8652" s="3">
        <v>13125</v>
      </c>
      <c r="N8652" s="3">
        <v>3281</v>
      </c>
      <c r="O8652" t="s">
        <v>26</v>
      </c>
    </row>
    <row r="8653" spans="1:15" hidden="1" x14ac:dyDescent="0.3">
      <c r="A8653" t="s">
        <v>18</v>
      </c>
      <c r="B8653">
        <v>1128299</v>
      </c>
      <c r="C8653" s="1">
        <v>44206</v>
      </c>
      <c r="D8653" s="1" t="str">
        <f>TEXT(Table1[[#This Row],[Invoice Date]],"yyyy")</f>
        <v>2021</v>
      </c>
      <c r="E8653" t="s">
        <v>38</v>
      </c>
      <c r="F8653" t="s">
        <v>116</v>
      </c>
      <c r="G8653" t="s">
        <v>80</v>
      </c>
      <c r="H8653" t="s">
        <v>34</v>
      </c>
      <c r="I8653" t="str">
        <f>IF(ISNUMBER(SEARCH( "Women's",Table1[[#This Row],[Product]])), "Women","Male")</f>
        <v>Male</v>
      </c>
      <c r="J8653" t="str">
        <f>IF(ISNUMBER(SEARCH( "Apparel",Table1[[#This Row],[Product]])), "Apparel","Footwear")</f>
        <v>Footwear</v>
      </c>
      <c r="K8653" s="3">
        <v>45</v>
      </c>
      <c r="L8653">
        <v>375</v>
      </c>
      <c r="M8653" s="3">
        <v>16875</v>
      </c>
      <c r="N8653" s="3">
        <v>3375</v>
      </c>
      <c r="O8653" t="s">
        <v>26</v>
      </c>
    </row>
    <row r="8654" spans="1:15" hidden="1" x14ac:dyDescent="0.3">
      <c r="A8654" t="s">
        <v>18</v>
      </c>
      <c r="B8654">
        <v>1128299</v>
      </c>
      <c r="C8654" s="1">
        <v>44206</v>
      </c>
      <c r="D8654" s="1" t="str">
        <f>TEXT(Table1[[#This Row],[Invoice Date]],"yyyy")</f>
        <v>2021</v>
      </c>
      <c r="E8654" t="s">
        <v>38</v>
      </c>
      <c r="F8654" t="s">
        <v>116</v>
      </c>
      <c r="G8654" t="s">
        <v>80</v>
      </c>
      <c r="H8654" t="s">
        <v>27</v>
      </c>
      <c r="I8654" t="str">
        <f>IF(ISNUMBER(SEARCH( "Women's",Table1[[#This Row],[Product]])), "Women","Male")</f>
        <v>Women</v>
      </c>
      <c r="J8654" t="str">
        <f>IF(ISNUMBER(SEARCH( "Apparel",Table1[[#This Row],[Product]])), "Apparel","Footwear")</f>
        <v>Footwear</v>
      </c>
      <c r="K8654" s="3">
        <v>45</v>
      </c>
      <c r="L8654">
        <v>375</v>
      </c>
      <c r="M8654" s="3">
        <v>16875</v>
      </c>
      <c r="N8654" s="3">
        <v>4219</v>
      </c>
      <c r="O8654" t="s">
        <v>26</v>
      </c>
    </row>
    <row r="8655" spans="1:15" hidden="1" x14ac:dyDescent="0.3">
      <c r="A8655" t="s">
        <v>45</v>
      </c>
      <c r="B8655">
        <v>1185732</v>
      </c>
      <c r="C8655" s="1">
        <v>44521</v>
      </c>
      <c r="D8655" s="1" t="str">
        <f>TEXT(Table1[[#This Row],[Invoice Date]],"yyyy")</f>
        <v>2021</v>
      </c>
      <c r="E8655" t="s">
        <v>42</v>
      </c>
      <c r="F8655" t="s">
        <v>131</v>
      </c>
      <c r="G8655" t="s">
        <v>132</v>
      </c>
      <c r="H8655" t="s">
        <v>16</v>
      </c>
      <c r="I8655" t="str">
        <f>IF(ISNUMBER(SEARCH( "Women's",Table1[[#This Row],[Product]])), "Women","Male")</f>
        <v>Women</v>
      </c>
      <c r="J8655" t="str">
        <f>IF(ISNUMBER(SEARCH( "Apparel",Table1[[#This Row],[Product]])), "Apparel","Footwear")</f>
        <v>Apparel</v>
      </c>
      <c r="K8655" s="3">
        <v>80</v>
      </c>
      <c r="L8655">
        <v>375</v>
      </c>
      <c r="M8655" s="3">
        <v>30000</v>
      </c>
      <c r="N8655" s="3">
        <v>9000</v>
      </c>
      <c r="O8655" t="s">
        <v>26</v>
      </c>
    </row>
    <row r="8656" spans="1:15" hidden="1" x14ac:dyDescent="0.3">
      <c r="A8656" t="s">
        <v>37</v>
      </c>
      <c r="B8656">
        <v>1128299</v>
      </c>
      <c r="C8656" s="1">
        <v>44206</v>
      </c>
      <c r="D8656" s="1" t="str">
        <f>TEXT(Table1[[#This Row],[Invoice Date]],"yyyy")</f>
        <v>2021</v>
      </c>
      <c r="E8656" t="s">
        <v>42</v>
      </c>
      <c r="F8656" t="s">
        <v>131</v>
      </c>
      <c r="G8656" t="s">
        <v>132</v>
      </c>
      <c r="H8656" t="s">
        <v>25</v>
      </c>
      <c r="I8656" t="str">
        <f>IF(ISNUMBER(SEARCH( "Women's",Table1[[#This Row],[Product]])), "Women","Male")</f>
        <v>Male</v>
      </c>
      <c r="J8656" t="str">
        <f>IF(ISNUMBER(SEARCH( "Apparel",Table1[[#This Row],[Product]])), "Apparel","Footwear")</f>
        <v>Footwear</v>
      </c>
      <c r="K8656" s="3">
        <v>35</v>
      </c>
      <c r="L8656">
        <v>375</v>
      </c>
      <c r="M8656" s="3">
        <v>13125</v>
      </c>
      <c r="N8656" s="3">
        <v>3281</v>
      </c>
      <c r="O8656" t="s">
        <v>26</v>
      </c>
    </row>
    <row r="8657" spans="1:15" hidden="1" x14ac:dyDescent="0.3">
      <c r="A8657" t="s">
        <v>37</v>
      </c>
      <c r="B8657">
        <v>1128299</v>
      </c>
      <c r="C8657" s="1">
        <v>44206</v>
      </c>
      <c r="D8657" s="1" t="str">
        <f>TEXT(Table1[[#This Row],[Invoice Date]],"yyyy")</f>
        <v>2021</v>
      </c>
      <c r="E8657" t="s">
        <v>42</v>
      </c>
      <c r="F8657" t="s">
        <v>131</v>
      </c>
      <c r="G8657" t="s">
        <v>132</v>
      </c>
      <c r="H8657" t="s">
        <v>34</v>
      </c>
      <c r="I8657" t="str">
        <f>IF(ISNUMBER(SEARCH( "Women's",Table1[[#This Row],[Product]])), "Women","Male")</f>
        <v>Male</v>
      </c>
      <c r="J8657" t="str">
        <f>IF(ISNUMBER(SEARCH( "Apparel",Table1[[#This Row],[Product]])), "Apparel","Footwear")</f>
        <v>Footwear</v>
      </c>
      <c r="K8657" s="3">
        <v>45</v>
      </c>
      <c r="L8657">
        <v>375</v>
      </c>
      <c r="M8657" s="3">
        <v>16875</v>
      </c>
      <c r="N8657" s="3">
        <v>3375</v>
      </c>
      <c r="O8657" t="s">
        <v>26</v>
      </c>
    </row>
    <row r="8658" spans="1:15" hidden="1" x14ac:dyDescent="0.3">
      <c r="A8658" t="s">
        <v>37</v>
      </c>
      <c r="B8658">
        <v>1128299</v>
      </c>
      <c r="C8658" s="1">
        <v>44206</v>
      </c>
      <c r="D8658" s="1" t="str">
        <f>TEXT(Table1[[#This Row],[Invoice Date]],"yyyy")</f>
        <v>2021</v>
      </c>
      <c r="E8658" t="s">
        <v>42</v>
      </c>
      <c r="F8658" t="s">
        <v>131</v>
      </c>
      <c r="G8658" t="s">
        <v>132</v>
      </c>
      <c r="H8658" t="s">
        <v>27</v>
      </c>
      <c r="I8658" t="str">
        <f>IF(ISNUMBER(SEARCH( "Women's",Table1[[#This Row],[Product]])), "Women","Male")</f>
        <v>Women</v>
      </c>
      <c r="J8658" t="str">
        <f>IF(ISNUMBER(SEARCH( "Apparel",Table1[[#This Row],[Product]])), "Apparel","Footwear")</f>
        <v>Footwear</v>
      </c>
      <c r="K8658" s="3">
        <v>45</v>
      </c>
      <c r="L8658">
        <v>375</v>
      </c>
      <c r="M8658" s="3">
        <v>16875</v>
      </c>
      <c r="N8658" s="3">
        <v>4219</v>
      </c>
      <c r="O8658" t="s">
        <v>26</v>
      </c>
    </row>
    <row r="8659" spans="1:15" hidden="1" x14ac:dyDescent="0.3">
      <c r="A8659" t="s">
        <v>37</v>
      </c>
      <c r="B8659">
        <v>1128299</v>
      </c>
      <c r="C8659" s="1">
        <v>44237</v>
      </c>
      <c r="D8659" s="1" t="str">
        <f>TEXT(Table1[[#This Row],[Invoice Date]],"yyyy")</f>
        <v>2021</v>
      </c>
      <c r="E8659" t="s">
        <v>42</v>
      </c>
      <c r="F8659" t="s">
        <v>131</v>
      </c>
      <c r="G8659" t="s">
        <v>132</v>
      </c>
      <c r="H8659" t="s">
        <v>34</v>
      </c>
      <c r="I8659" t="str">
        <f>IF(ISNUMBER(SEARCH( "Women's",Table1[[#This Row],[Product]])), "Women","Male")</f>
        <v>Male</v>
      </c>
      <c r="J8659" t="str">
        <f>IF(ISNUMBER(SEARCH( "Apparel",Table1[[#This Row],[Product]])), "Apparel","Footwear")</f>
        <v>Footwear</v>
      </c>
      <c r="K8659" s="3">
        <v>45</v>
      </c>
      <c r="L8659">
        <v>375</v>
      </c>
      <c r="M8659" s="3">
        <v>16875</v>
      </c>
      <c r="N8659" s="3">
        <v>3375</v>
      </c>
      <c r="O8659" t="s">
        <v>26</v>
      </c>
    </row>
    <row r="8660" spans="1:15" hidden="1" x14ac:dyDescent="0.3">
      <c r="A8660" t="s">
        <v>37</v>
      </c>
      <c r="B8660">
        <v>1128299</v>
      </c>
      <c r="C8660" s="1">
        <v>44237</v>
      </c>
      <c r="D8660" s="1" t="str">
        <f>TEXT(Table1[[#This Row],[Invoice Date]],"yyyy")</f>
        <v>2021</v>
      </c>
      <c r="E8660" t="s">
        <v>42</v>
      </c>
      <c r="F8660" t="s">
        <v>131</v>
      </c>
      <c r="G8660" t="s">
        <v>132</v>
      </c>
      <c r="H8660" t="s">
        <v>27</v>
      </c>
      <c r="I8660" t="str">
        <f>IF(ISNUMBER(SEARCH( "Women's",Table1[[#This Row],[Product]])), "Women","Male")</f>
        <v>Women</v>
      </c>
      <c r="J8660" t="str">
        <f>IF(ISNUMBER(SEARCH( "Apparel",Table1[[#This Row],[Product]])), "Apparel","Footwear")</f>
        <v>Footwear</v>
      </c>
      <c r="K8660" s="3">
        <v>45</v>
      </c>
      <c r="L8660">
        <v>375</v>
      </c>
      <c r="M8660" s="3">
        <v>16875</v>
      </c>
      <c r="N8660" s="3">
        <v>4219</v>
      </c>
      <c r="O8660" t="s">
        <v>26</v>
      </c>
    </row>
    <row r="8661" spans="1:15" hidden="1" x14ac:dyDescent="0.3">
      <c r="A8661" t="s">
        <v>37</v>
      </c>
      <c r="B8661">
        <v>1128299</v>
      </c>
      <c r="C8661" s="1">
        <v>44264</v>
      </c>
      <c r="D8661" s="1" t="str">
        <f>TEXT(Table1[[#This Row],[Invoice Date]],"yyyy")</f>
        <v>2021</v>
      </c>
      <c r="E8661" t="s">
        <v>42</v>
      </c>
      <c r="F8661" t="s">
        <v>123</v>
      </c>
      <c r="G8661" t="s">
        <v>124</v>
      </c>
      <c r="H8661" t="s">
        <v>27</v>
      </c>
      <c r="I8661" t="str">
        <f>IF(ISNUMBER(SEARCH( "Women's",Table1[[#This Row],[Product]])), "Women","Male")</f>
        <v>Women</v>
      </c>
      <c r="J8661" t="str">
        <f>IF(ISNUMBER(SEARCH( "Apparel",Table1[[#This Row],[Product]])), "Apparel","Footwear")</f>
        <v>Footwear</v>
      </c>
      <c r="K8661" s="3">
        <v>60</v>
      </c>
      <c r="L8661">
        <v>375</v>
      </c>
      <c r="M8661" s="3">
        <v>22500</v>
      </c>
      <c r="N8661" s="3">
        <v>5625</v>
      </c>
      <c r="O8661" t="s">
        <v>26</v>
      </c>
    </row>
    <row r="8662" spans="1:15" hidden="1" x14ac:dyDescent="0.3">
      <c r="A8662" t="s">
        <v>37</v>
      </c>
      <c r="B8662">
        <v>1128299</v>
      </c>
      <c r="C8662" s="1">
        <v>44327</v>
      </c>
      <c r="D8662" s="1" t="str">
        <f>TEXT(Table1[[#This Row],[Invoice Date]],"yyyy")</f>
        <v>2021</v>
      </c>
      <c r="E8662" t="s">
        <v>42</v>
      </c>
      <c r="F8662" t="s">
        <v>123</v>
      </c>
      <c r="G8662" t="s">
        <v>124</v>
      </c>
      <c r="H8662" t="s">
        <v>34</v>
      </c>
      <c r="I8662" t="str">
        <f>IF(ISNUMBER(SEARCH( "Women's",Table1[[#This Row],[Product]])), "Women","Male")</f>
        <v>Male</v>
      </c>
      <c r="J8662" t="str">
        <f>IF(ISNUMBER(SEARCH( "Apparel",Table1[[#This Row],[Product]])), "Apparel","Footwear")</f>
        <v>Footwear</v>
      </c>
      <c r="K8662" s="3">
        <v>60</v>
      </c>
      <c r="L8662">
        <v>375</v>
      </c>
      <c r="M8662" s="3">
        <v>22500</v>
      </c>
      <c r="N8662" s="3">
        <v>4500</v>
      </c>
      <c r="O8662" t="s">
        <v>26</v>
      </c>
    </row>
    <row r="8663" spans="1:15" hidden="1" x14ac:dyDescent="0.3">
      <c r="A8663" t="s">
        <v>37</v>
      </c>
      <c r="B8663">
        <v>1128299</v>
      </c>
      <c r="C8663" s="1">
        <v>44327</v>
      </c>
      <c r="D8663" s="1" t="str">
        <f>TEXT(Table1[[#This Row],[Invoice Date]],"yyyy")</f>
        <v>2021</v>
      </c>
      <c r="E8663" t="s">
        <v>42</v>
      </c>
      <c r="F8663" t="s">
        <v>123</v>
      </c>
      <c r="G8663" t="s">
        <v>124</v>
      </c>
      <c r="H8663" t="s">
        <v>27</v>
      </c>
      <c r="I8663" t="str">
        <f>IF(ISNUMBER(SEARCH( "Women's",Table1[[#This Row],[Product]])), "Women","Male")</f>
        <v>Women</v>
      </c>
      <c r="J8663" t="str">
        <f>IF(ISNUMBER(SEARCH( "Apparel",Table1[[#This Row],[Product]])), "Apparel","Footwear")</f>
        <v>Footwear</v>
      </c>
      <c r="K8663" s="3">
        <v>60</v>
      </c>
      <c r="L8663">
        <v>375</v>
      </c>
      <c r="M8663" s="3">
        <v>22500</v>
      </c>
      <c r="N8663" s="3">
        <v>5625</v>
      </c>
      <c r="O8663" t="s">
        <v>26</v>
      </c>
    </row>
    <row r="8664" spans="1:15" hidden="1" x14ac:dyDescent="0.3">
      <c r="A8664" t="s">
        <v>12</v>
      </c>
      <c r="B8664">
        <v>1128299</v>
      </c>
      <c r="C8664" s="1">
        <v>44450</v>
      </c>
      <c r="D8664" s="1" t="str">
        <f>TEXT(Table1[[#This Row],[Invoice Date]],"yyyy")</f>
        <v>2021</v>
      </c>
      <c r="E8664" t="s">
        <v>42</v>
      </c>
      <c r="F8664" t="s">
        <v>123</v>
      </c>
      <c r="G8664" t="s">
        <v>124</v>
      </c>
      <c r="H8664" t="s">
        <v>27</v>
      </c>
      <c r="I8664" t="str">
        <f>IF(ISNUMBER(SEARCH( "Women's",Table1[[#This Row],[Product]])), "Women","Male")</f>
        <v>Women</v>
      </c>
      <c r="J8664" t="str">
        <f>IF(ISNUMBER(SEARCH( "Apparel",Table1[[#This Row],[Product]])), "Apparel","Footwear")</f>
        <v>Footwear</v>
      </c>
      <c r="K8664" s="3">
        <v>65</v>
      </c>
      <c r="L8664">
        <v>375</v>
      </c>
      <c r="M8664" s="3">
        <v>24375</v>
      </c>
      <c r="N8664" s="3">
        <v>6094</v>
      </c>
      <c r="O8664" t="s">
        <v>26</v>
      </c>
    </row>
    <row r="8665" spans="1:15" hidden="1" x14ac:dyDescent="0.3">
      <c r="A8665" t="s">
        <v>12</v>
      </c>
      <c r="B8665">
        <v>1128299</v>
      </c>
      <c r="C8665" s="1">
        <v>44450</v>
      </c>
      <c r="D8665" s="1" t="str">
        <f>TEXT(Table1[[#This Row],[Invoice Date]],"yyyy")</f>
        <v>2021</v>
      </c>
      <c r="E8665" t="s">
        <v>42</v>
      </c>
      <c r="F8665" t="s">
        <v>123</v>
      </c>
      <c r="G8665" t="s">
        <v>124</v>
      </c>
      <c r="H8665" t="s">
        <v>16</v>
      </c>
      <c r="I8665" t="str">
        <f>IF(ISNUMBER(SEARCH( "Women's",Table1[[#This Row],[Product]])), "Women","Male")</f>
        <v>Women</v>
      </c>
      <c r="J8665" t="str">
        <f>IF(ISNUMBER(SEARCH( "Apparel",Table1[[#This Row],[Product]])), "Apparel","Footwear")</f>
        <v>Apparel</v>
      </c>
      <c r="K8665" s="3">
        <v>60</v>
      </c>
      <c r="L8665">
        <v>375</v>
      </c>
      <c r="M8665" s="3">
        <v>22500</v>
      </c>
      <c r="N8665" s="3">
        <v>9000</v>
      </c>
      <c r="O8665" t="s">
        <v>26</v>
      </c>
    </row>
    <row r="8666" spans="1:15" hidden="1" x14ac:dyDescent="0.3">
      <c r="A8666" t="s">
        <v>12</v>
      </c>
      <c r="B8666">
        <v>1128299</v>
      </c>
      <c r="C8666" s="1">
        <v>44510</v>
      </c>
      <c r="D8666" s="1" t="str">
        <f>TEXT(Table1[[#This Row],[Invoice Date]],"yyyy")</f>
        <v>2021</v>
      </c>
      <c r="E8666" t="s">
        <v>42</v>
      </c>
      <c r="F8666" t="s">
        <v>123</v>
      </c>
      <c r="G8666" t="s">
        <v>124</v>
      </c>
      <c r="H8666" t="s">
        <v>64</v>
      </c>
      <c r="I8666" t="str">
        <f>IF(ISNUMBER(SEARCH( "Women's",Table1[[#This Row],[Product]])), "Women","Male")</f>
        <v>Male</v>
      </c>
      <c r="J8666" t="str">
        <f>IF(ISNUMBER(SEARCH( "Apparel",Table1[[#This Row],[Product]])), "Apparel","Footwear")</f>
        <v>Apparel</v>
      </c>
      <c r="K8666" s="3">
        <v>85</v>
      </c>
      <c r="L8666">
        <v>375</v>
      </c>
      <c r="M8666" s="3">
        <v>31875</v>
      </c>
      <c r="N8666" s="3">
        <v>4781</v>
      </c>
      <c r="O8666" t="s">
        <v>26</v>
      </c>
    </row>
    <row r="8667" spans="1:15" hidden="1" x14ac:dyDescent="0.3">
      <c r="A8667" t="s">
        <v>22</v>
      </c>
      <c r="B8667">
        <v>1128299</v>
      </c>
      <c r="C8667" s="1">
        <v>44271</v>
      </c>
      <c r="D8667" s="1" t="str">
        <f>TEXT(Table1[[#This Row],[Invoice Date]],"yyyy")</f>
        <v>2021</v>
      </c>
      <c r="E8667" t="s">
        <v>13</v>
      </c>
      <c r="F8667" t="s">
        <v>14</v>
      </c>
      <c r="G8667" t="s">
        <v>15</v>
      </c>
      <c r="H8667" t="s">
        <v>16</v>
      </c>
      <c r="I8667" t="str">
        <f>IF(ISNUMBER(SEARCH( "Women's",Table1[[#This Row],[Product]])), "Women","Male")</f>
        <v>Women</v>
      </c>
      <c r="J8667" t="str">
        <f>IF(ISNUMBER(SEARCH( "Apparel",Table1[[#This Row],[Product]])), "Apparel","Footwear")</f>
        <v>Apparel</v>
      </c>
      <c r="K8667" s="3">
        <v>60</v>
      </c>
      <c r="L8667">
        <v>375</v>
      </c>
      <c r="M8667" s="3">
        <v>22500</v>
      </c>
      <c r="N8667" s="3">
        <v>10125</v>
      </c>
      <c r="O8667" t="s">
        <v>26</v>
      </c>
    </row>
    <row r="8668" spans="1:15" hidden="1" x14ac:dyDescent="0.3">
      <c r="A8668" t="s">
        <v>12</v>
      </c>
      <c r="B8668">
        <v>1128299</v>
      </c>
      <c r="C8668" s="1">
        <v>44303</v>
      </c>
      <c r="D8668" s="1" t="str">
        <f>TEXT(Table1[[#This Row],[Invoice Date]],"yyyy")</f>
        <v>2021</v>
      </c>
      <c r="E8668" t="s">
        <v>13</v>
      </c>
      <c r="F8668" t="s">
        <v>14</v>
      </c>
      <c r="G8668" t="s">
        <v>15</v>
      </c>
      <c r="H8668" t="s">
        <v>16</v>
      </c>
      <c r="I8668" t="str">
        <f>IF(ISNUMBER(SEARCH( "Women's",Table1[[#This Row],[Product]])), "Women","Male")</f>
        <v>Women</v>
      </c>
      <c r="J8668" t="str">
        <f>IF(ISNUMBER(SEARCH( "Apparel",Table1[[#This Row],[Product]])), "Apparel","Footwear")</f>
        <v>Apparel</v>
      </c>
      <c r="K8668" s="3">
        <v>75</v>
      </c>
      <c r="L8668">
        <v>375</v>
      </c>
      <c r="M8668" s="3">
        <v>28125</v>
      </c>
      <c r="N8668" s="3">
        <v>12656</v>
      </c>
      <c r="O8668" t="s">
        <v>26</v>
      </c>
    </row>
    <row r="8669" spans="1:15" hidden="1" x14ac:dyDescent="0.3">
      <c r="A8669" t="s">
        <v>12</v>
      </c>
      <c r="B8669">
        <v>1128299</v>
      </c>
      <c r="C8669" s="1">
        <v>44486</v>
      </c>
      <c r="D8669" s="1" t="str">
        <f>TEXT(Table1[[#This Row],[Invoice Date]],"yyyy")</f>
        <v>2021</v>
      </c>
      <c r="E8669" t="s">
        <v>13</v>
      </c>
      <c r="F8669" t="s">
        <v>14</v>
      </c>
      <c r="G8669" t="s">
        <v>15</v>
      </c>
      <c r="H8669" t="s">
        <v>50</v>
      </c>
      <c r="I8669" t="str">
        <f>IF(ISNUMBER(SEARCH( "Women's",Table1[[#This Row],[Product]])), "Women","Male")</f>
        <v>Women</v>
      </c>
      <c r="J8669" t="str">
        <f>IF(ISNUMBER(SEARCH( "Apparel",Table1[[#This Row],[Product]])), "Apparel","Footwear")</f>
        <v>Footwear</v>
      </c>
      <c r="K8669" s="3">
        <v>55</v>
      </c>
      <c r="L8669">
        <v>375</v>
      </c>
      <c r="M8669" s="3">
        <v>20625</v>
      </c>
      <c r="N8669" s="3">
        <v>6188</v>
      </c>
      <c r="O8669" t="s">
        <v>31</v>
      </c>
    </row>
    <row r="8670" spans="1:15" hidden="1" x14ac:dyDescent="0.3">
      <c r="A8670" t="s">
        <v>22</v>
      </c>
      <c r="B8670">
        <v>1185732</v>
      </c>
      <c r="C8670" s="1">
        <v>44244</v>
      </c>
      <c r="D8670" s="1" t="str">
        <f>TEXT(Table1[[#This Row],[Invoice Date]],"yyyy")</f>
        <v>2021</v>
      </c>
      <c r="E8670" t="s">
        <v>28</v>
      </c>
      <c r="F8670" t="s">
        <v>40</v>
      </c>
      <c r="G8670" t="s">
        <v>41</v>
      </c>
      <c r="H8670" t="s">
        <v>50</v>
      </c>
      <c r="I8670" t="str">
        <f>IF(ISNUMBER(SEARCH( "Women's",Table1[[#This Row],[Product]])), "Women","Male")</f>
        <v>Women</v>
      </c>
      <c r="J8670" t="str">
        <f>IF(ISNUMBER(SEARCH( "Apparel",Table1[[#This Row],[Product]])), "Apparel","Footwear")</f>
        <v>Footwear</v>
      </c>
      <c r="K8670" s="3">
        <v>30</v>
      </c>
      <c r="L8670">
        <v>375</v>
      </c>
      <c r="M8670" s="3">
        <v>11250</v>
      </c>
      <c r="N8670" s="3">
        <v>3938</v>
      </c>
      <c r="O8670" t="s">
        <v>31</v>
      </c>
    </row>
    <row r="8671" spans="1:15" hidden="1" x14ac:dyDescent="0.3">
      <c r="A8671" t="s">
        <v>22</v>
      </c>
      <c r="B8671">
        <v>1185732</v>
      </c>
      <c r="C8671" s="1">
        <v>44270</v>
      </c>
      <c r="D8671" s="1" t="str">
        <f>TEXT(Table1[[#This Row],[Invoice Date]],"yyyy")</f>
        <v>2021</v>
      </c>
      <c r="E8671" t="s">
        <v>28</v>
      </c>
      <c r="F8671" t="s">
        <v>40</v>
      </c>
      <c r="G8671" t="s">
        <v>41</v>
      </c>
      <c r="H8671" t="s">
        <v>64</v>
      </c>
      <c r="I8671" t="str">
        <f>IF(ISNUMBER(SEARCH( "Women's",Table1[[#This Row],[Product]])), "Women","Male")</f>
        <v>Male</v>
      </c>
      <c r="J8671" t="str">
        <f>IF(ISNUMBER(SEARCH( "Apparel",Table1[[#This Row],[Product]])), "Apparel","Footwear")</f>
        <v>Apparel</v>
      </c>
      <c r="K8671" s="3">
        <v>45</v>
      </c>
      <c r="L8671">
        <v>375</v>
      </c>
      <c r="M8671" s="3">
        <v>16875</v>
      </c>
      <c r="N8671" s="3">
        <v>6750</v>
      </c>
      <c r="O8671" t="s">
        <v>31</v>
      </c>
    </row>
    <row r="8672" spans="1:15" hidden="1" x14ac:dyDescent="0.3">
      <c r="A8672" t="s">
        <v>22</v>
      </c>
      <c r="B8672">
        <v>1185732</v>
      </c>
      <c r="C8672" s="1">
        <v>44302</v>
      </c>
      <c r="D8672" s="1" t="str">
        <f>TEXT(Table1[[#This Row],[Invoice Date]],"yyyy")</f>
        <v>2021</v>
      </c>
      <c r="E8672" t="s">
        <v>28</v>
      </c>
      <c r="F8672" t="s">
        <v>40</v>
      </c>
      <c r="G8672" t="s">
        <v>41</v>
      </c>
      <c r="H8672" t="s">
        <v>50</v>
      </c>
      <c r="I8672" t="str">
        <f>IF(ISNUMBER(SEARCH( "Women's",Table1[[#This Row],[Product]])), "Women","Male")</f>
        <v>Women</v>
      </c>
      <c r="J8672" t="str">
        <f>IF(ISNUMBER(SEARCH( "Apparel",Table1[[#This Row],[Product]])), "Apparel","Footwear")</f>
        <v>Footwear</v>
      </c>
      <c r="K8672" s="3">
        <v>35</v>
      </c>
      <c r="L8672">
        <v>375</v>
      </c>
      <c r="M8672" s="3">
        <v>13125</v>
      </c>
      <c r="N8672" s="3">
        <v>4594</v>
      </c>
      <c r="O8672" t="s">
        <v>31</v>
      </c>
    </row>
    <row r="8673" spans="1:15" hidden="1" x14ac:dyDescent="0.3">
      <c r="A8673" t="s">
        <v>37</v>
      </c>
      <c r="B8673">
        <v>1185732</v>
      </c>
      <c r="C8673" s="1">
        <v>44365</v>
      </c>
      <c r="D8673" s="1" t="str">
        <f>TEXT(Table1[[#This Row],[Invoice Date]],"yyyy")</f>
        <v>2021</v>
      </c>
      <c r="E8673" t="s">
        <v>28</v>
      </c>
      <c r="F8673" t="s">
        <v>29</v>
      </c>
      <c r="G8673" t="s">
        <v>30</v>
      </c>
      <c r="H8673" t="s">
        <v>27</v>
      </c>
      <c r="I8673" t="str">
        <f>IF(ISNUMBER(SEARCH( "Women's",Table1[[#This Row],[Product]])), "Women","Male")</f>
        <v>Women</v>
      </c>
      <c r="J8673" t="str">
        <f>IF(ISNUMBER(SEARCH( "Apparel",Table1[[#This Row],[Product]])), "Apparel","Footwear")</f>
        <v>Footwear</v>
      </c>
      <c r="K8673" s="3">
        <v>25</v>
      </c>
      <c r="L8673">
        <v>375</v>
      </c>
      <c r="M8673" s="3">
        <v>9375</v>
      </c>
      <c r="N8673" s="3">
        <v>3281</v>
      </c>
      <c r="O8673" t="s">
        <v>31</v>
      </c>
    </row>
    <row r="8674" spans="1:15" hidden="1" x14ac:dyDescent="0.3">
      <c r="A8674" t="s">
        <v>37</v>
      </c>
      <c r="B8674">
        <v>1185732</v>
      </c>
      <c r="C8674" s="1">
        <v>44394</v>
      </c>
      <c r="D8674" s="1" t="str">
        <f>TEXT(Table1[[#This Row],[Invoice Date]],"yyyy")</f>
        <v>2021</v>
      </c>
      <c r="E8674" t="s">
        <v>28</v>
      </c>
      <c r="F8674" t="s">
        <v>29</v>
      </c>
      <c r="G8674" t="s">
        <v>30</v>
      </c>
      <c r="H8674" t="s">
        <v>50</v>
      </c>
      <c r="I8674" t="str">
        <f>IF(ISNUMBER(SEARCH( "Women's",Table1[[#This Row],[Product]])), "Women","Male")</f>
        <v>Women</v>
      </c>
      <c r="J8674" t="str">
        <f>IF(ISNUMBER(SEARCH( "Apparel",Table1[[#This Row],[Product]])), "Apparel","Footwear")</f>
        <v>Footwear</v>
      </c>
      <c r="K8674" s="3">
        <v>30</v>
      </c>
      <c r="L8674">
        <v>375</v>
      </c>
      <c r="M8674" s="3">
        <v>11250</v>
      </c>
      <c r="N8674" s="3">
        <v>4500</v>
      </c>
      <c r="O8674" t="s">
        <v>31</v>
      </c>
    </row>
    <row r="8675" spans="1:15" hidden="1" x14ac:dyDescent="0.3">
      <c r="A8675" t="s">
        <v>37</v>
      </c>
      <c r="B8675">
        <v>1185732</v>
      </c>
      <c r="C8675" s="1">
        <v>44394</v>
      </c>
      <c r="D8675" s="1" t="str">
        <f>TEXT(Table1[[#This Row],[Invoice Date]],"yyyy")</f>
        <v>2021</v>
      </c>
      <c r="E8675" t="s">
        <v>28</v>
      </c>
      <c r="F8675" t="s">
        <v>29</v>
      </c>
      <c r="G8675" t="s">
        <v>30</v>
      </c>
      <c r="H8675" t="s">
        <v>64</v>
      </c>
      <c r="I8675" t="str">
        <f>IF(ISNUMBER(SEARCH( "Women's",Table1[[#This Row],[Product]])), "Women","Male")</f>
        <v>Male</v>
      </c>
      <c r="J8675" t="str">
        <f>IF(ISNUMBER(SEARCH( "Apparel",Table1[[#This Row],[Product]])), "Apparel","Footwear")</f>
        <v>Apparel</v>
      </c>
      <c r="K8675" s="3">
        <v>40</v>
      </c>
      <c r="L8675">
        <v>375</v>
      </c>
      <c r="M8675" s="3">
        <v>15000</v>
      </c>
      <c r="N8675" s="3">
        <v>5250</v>
      </c>
      <c r="O8675" t="s">
        <v>31</v>
      </c>
    </row>
    <row r="8676" spans="1:15" hidden="1" x14ac:dyDescent="0.3">
      <c r="A8676" t="s">
        <v>18</v>
      </c>
      <c r="B8676">
        <v>1185732</v>
      </c>
      <c r="C8676" s="1">
        <v>44207</v>
      </c>
      <c r="D8676" s="1" t="str">
        <f>TEXT(Table1[[#This Row],[Invoice Date]],"yyyy")</f>
        <v>2021</v>
      </c>
      <c r="E8676" t="s">
        <v>28</v>
      </c>
      <c r="F8676" t="s">
        <v>29</v>
      </c>
      <c r="G8676" t="s">
        <v>30</v>
      </c>
      <c r="H8676" t="s">
        <v>64</v>
      </c>
      <c r="I8676" t="str">
        <f>IF(ISNUMBER(SEARCH( "Women's",Table1[[#This Row],[Product]])), "Women","Male")</f>
        <v>Male</v>
      </c>
      <c r="J8676" t="str">
        <f>IF(ISNUMBER(SEARCH( "Apparel",Table1[[#This Row],[Product]])), "Apparel","Footwear")</f>
        <v>Apparel</v>
      </c>
      <c r="K8676" s="3">
        <v>35</v>
      </c>
      <c r="L8676">
        <v>375</v>
      </c>
      <c r="M8676" s="3">
        <v>13125</v>
      </c>
      <c r="N8676" s="3">
        <v>4594</v>
      </c>
      <c r="O8676" t="s">
        <v>31</v>
      </c>
    </row>
    <row r="8677" spans="1:15" hidden="1" x14ac:dyDescent="0.3">
      <c r="A8677" t="s">
        <v>18</v>
      </c>
      <c r="B8677">
        <v>1185732</v>
      </c>
      <c r="C8677" s="1">
        <v>44238</v>
      </c>
      <c r="D8677" s="1" t="str">
        <f>TEXT(Table1[[#This Row],[Invoice Date]],"yyyy")</f>
        <v>2021</v>
      </c>
      <c r="E8677" t="s">
        <v>28</v>
      </c>
      <c r="F8677" t="s">
        <v>29</v>
      </c>
      <c r="G8677" t="s">
        <v>30</v>
      </c>
      <c r="H8677" t="s">
        <v>34</v>
      </c>
      <c r="I8677" t="str">
        <f>IF(ISNUMBER(SEARCH( "Women's",Table1[[#This Row],[Product]])), "Women","Male")</f>
        <v>Male</v>
      </c>
      <c r="J8677" t="str">
        <f>IF(ISNUMBER(SEARCH( "Apparel",Table1[[#This Row],[Product]])), "Apparel","Footwear")</f>
        <v>Footwear</v>
      </c>
      <c r="K8677" s="3">
        <v>25</v>
      </c>
      <c r="L8677">
        <v>375</v>
      </c>
      <c r="M8677" s="3">
        <v>9375</v>
      </c>
      <c r="N8677" s="3">
        <v>3281</v>
      </c>
      <c r="O8677" t="s">
        <v>31</v>
      </c>
    </row>
    <row r="8678" spans="1:15" hidden="1" x14ac:dyDescent="0.3">
      <c r="A8678" t="s">
        <v>18</v>
      </c>
      <c r="B8678">
        <v>1185732</v>
      </c>
      <c r="C8678" s="1">
        <v>44238</v>
      </c>
      <c r="D8678" s="1" t="str">
        <f>TEXT(Table1[[#This Row],[Invoice Date]],"yyyy")</f>
        <v>2021</v>
      </c>
      <c r="E8678" t="s">
        <v>42</v>
      </c>
      <c r="F8678" t="s">
        <v>43</v>
      </c>
      <c r="G8678" t="s">
        <v>44</v>
      </c>
      <c r="H8678" t="s">
        <v>64</v>
      </c>
      <c r="I8678" t="str">
        <f>IF(ISNUMBER(SEARCH( "Women's",Table1[[#This Row],[Product]])), "Women","Male")</f>
        <v>Male</v>
      </c>
      <c r="J8678" t="str">
        <f>IF(ISNUMBER(SEARCH( "Apparel",Table1[[#This Row],[Product]])), "Apparel","Footwear")</f>
        <v>Apparel</v>
      </c>
      <c r="K8678" s="3">
        <v>35</v>
      </c>
      <c r="L8678">
        <v>375</v>
      </c>
      <c r="M8678" s="3">
        <v>13125</v>
      </c>
      <c r="N8678" s="3">
        <v>4594</v>
      </c>
      <c r="O8678" t="s">
        <v>31</v>
      </c>
    </row>
    <row r="8679" spans="1:15" hidden="1" x14ac:dyDescent="0.3">
      <c r="A8679" t="s">
        <v>18</v>
      </c>
      <c r="B8679">
        <v>1185732</v>
      </c>
      <c r="C8679" s="1">
        <v>44328</v>
      </c>
      <c r="D8679" s="1" t="str">
        <f>TEXT(Table1[[#This Row],[Invoice Date]],"yyyy")</f>
        <v>2021</v>
      </c>
      <c r="E8679" t="s">
        <v>42</v>
      </c>
      <c r="F8679" t="s">
        <v>43</v>
      </c>
      <c r="G8679" t="s">
        <v>44</v>
      </c>
      <c r="H8679" t="s">
        <v>34</v>
      </c>
      <c r="I8679" t="str">
        <f>IF(ISNUMBER(SEARCH( "Women's",Table1[[#This Row],[Product]])), "Women","Male")</f>
        <v>Male</v>
      </c>
      <c r="J8679" t="str">
        <f>IF(ISNUMBER(SEARCH( "Apparel",Table1[[#This Row],[Product]])), "Apparel","Footwear")</f>
        <v>Footwear</v>
      </c>
      <c r="K8679" s="3">
        <v>30</v>
      </c>
      <c r="L8679">
        <v>375</v>
      </c>
      <c r="M8679" s="3">
        <v>11250</v>
      </c>
      <c r="N8679" s="3">
        <v>3938</v>
      </c>
      <c r="O8679" t="s">
        <v>31</v>
      </c>
    </row>
    <row r="8680" spans="1:15" hidden="1" x14ac:dyDescent="0.3">
      <c r="A8680" t="s">
        <v>18</v>
      </c>
      <c r="B8680">
        <v>1128299</v>
      </c>
      <c r="C8680" s="1">
        <v>44244</v>
      </c>
      <c r="D8680" s="1" t="str">
        <f>TEXT(Table1[[#This Row],[Invoice Date]],"yyyy")</f>
        <v>2021</v>
      </c>
      <c r="E8680" t="s">
        <v>19</v>
      </c>
      <c r="F8680" t="s">
        <v>20</v>
      </c>
      <c r="G8680" t="s">
        <v>21</v>
      </c>
      <c r="H8680" t="s">
        <v>16</v>
      </c>
      <c r="I8680" t="str">
        <f>IF(ISNUMBER(SEARCH( "Women's",Table1[[#This Row],[Product]])), "Women","Male")</f>
        <v>Women</v>
      </c>
      <c r="J8680" t="str">
        <f>IF(ISNUMBER(SEARCH( "Apparel",Table1[[#This Row],[Product]])), "Apparel","Footwear")</f>
        <v>Apparel</v>
      </c>
      <c r="K8680" s="3">
        <v>45</v>
      </c>
      <c r="L8680">
        <v>375</v>
      </c>
      <c r="M8680" s="3">
        <v>16875</v>
      </c>
      <c r="N8680" s="3">
        <v>5906</v>
      </c>
      <c r="O8680" t="s">
        <v>31</v>
      </c>
    </row>
    <row r="8681" spans="1:15" hidden="1" x14ac:dyDescent="0.3">
      <c r="A8681" t="s">
        <v>18</v>
      </c>
      <c r="B8681">
        <v>1128299</v>
      </c>
      <c r="C8681" s="1">
        <v>44271</v>
      </c>
      <c r="D8681" s="1" t="str">
        <f>TEXT(Table1[[#This Row],[Invoice Date]],"yyyy")</f>
        <v>2021</v>
      </c>
      <c r="E8681" t="s">
        <v>19</v>
      </c>
      <c r="F8681" t="s">
        <v>20</v>
      </c>
      <c r="G8681" t="s">
        <v>21</v>
      </c>
      <c r="H8681" t="s">
        <v>34</v>
      </c>
      <c r="I8681" t="str">
        <f>IF(ISNUMBER(SEARCH( "Women's",Table1[[#This Row],[Product]])), "Women","Male")</f>
        <v>Male</v>
      </c>
      <c r="J8681" t="str">
        <f>IF(ISNUMBER(SEARCH( "Apparel",Table1[[#This Row],[Product]])), "Apparel","Footwear")</f>
        <v>Footwear</v>
      </c>
      <c r="K8681" s="3">
        <v>55</v>
      </c>
      <c r="L8681">
        <v>375</v>
      </c>
      <c r="M8681" s="3">
        <v>20625</v>
      </c>
      <c r="N8681" s="3">
        <v>8250</v>
      </c>
      <c r="O8681" t="s">
        <v>31</v>
      </c>
    </row>
    <row r="8682" spans="1:15" hidden="1" x14ac:dyDescent="0.3">
      <c r="A8682" t="s">
        <v>18</v>
      </c>
      <c r="B8682">
        <v>1128299</v>
      </c>
      <c r="C8682" s="1">
        <v>44303</v>
      </c>
      <c r="D8682" s="1" t="str">
        <f>TEXT(Table1[[#This Row],[Invoice Date]],"yyyy")</f>
        <v>2021</v>
      </c>
      <c r="E8682" t="s">
        <v>19</v>
      </c>
      <c r="F8682" t="s">
        <v>20</v>
      </c>
      <c r="G8682" t="s">
        <v>21</v>
      </c>
      <c r="H8682" t="s">
        <v>27</v>
      </c>
      <c r="I8682" t="str">
        <f>IF(ISNUMBER(SEARCH( "Women's",Table1[[#This Row],[Product]])), "Women","Male")</f>
        <v>Women</v>
      </c>
      <c r="J8682" t="str">
        <f>IF(ISNUMBER(SEARCH( "Apparel",Table1[[#This Row],[Product]])), "Apparel","Footwear")</f>
        <v>Footwear</v>
      </c>
      <c r="K8682" s="3">
        <v>55</v>
      </c>
      <c r="L8682">
        <v>375</v>
      </c>
      <c r="M8682" s="3">
        <v>20625</v>
      </c>
      <c r="N8682" s="3">
        <v>8250</v>
      </c>
      <c r="O8682" t="s">
        <v>31</v>
      </c>
    </row>
    <row r="8683" spans="1:15" x14ac:dyDescent="0.3">
      <c r="A8683" t="s">
        <v>18</v>
      </c>
      <c r="B8683">
        <v>1128299</v>
      </c>
      <c r="C8683" s="1">
        <v>44486</v>
      </c>
      <c r="D8683" s="1" t="str">
        <f>TEXT(Table1[[#This Row],[Invoice Date]],"yyyy")</f>
        <v>2021</v>
      </c>
      <c r="E8683" t="s">
        <v>19</v>
      </c>
      <c r="F8683" t="s">
        <v>20</v>
      </c>
      <c r="G8683" t="s">
        <v>21</v>
      </c>
      <c r="H8683" t="s">
        <v>50</v>
      </c>
      <c r="I8683" t="str">
        <f>IF(ISNUMBER(SEARCH( "Women's",Table1[[#This Row],[Product]])), "Women","Male")</f>
        <v>Women</v>
      </c>
      <c r="J8683" t="str">
        <f>IF(ISNUMBER(SEARCH( "Apparel",Table1[[#This Row],[Product]])), "Apparel","Footwear")</f>
        <v>Footwear</v>
      </c>
      <c r="K8683" s="3">
        <v>40</v>
      </c>
      <c r="L8683">
        <v>375</v>
      </c>
      <c r="M8683" s="3">
        <v>15000</v>
      </c>
      <c r="N8683" s="3">
        <v>6000</v>
      </c>
      <c r="O8683" t="s">
        <v>17</v>
      </c>
    </row>
    <row r="8684" spans="1:15" x14ac:dyDescent="0.3">
      <c r="A8684" t="s">
        <v>37</v>
      </c>
      <c r="B8684">
        <v>1197831</v>
      </c>
      <c r="C8684" s="1">
        <v>44231</v>
      </c>
      <c r="D8684" s="1" t="str">
        <f>TEXT(Table1[[#This Row],[Invoice Date]],"yyyy")</f>
        <v>2021</v>
      </c>
      <c r="E8684" t="s">
        <v>42</v>
      </c>
      <c r="F8684" t="s">
        <v>73</v>
      </c>
      <c r="G8684" t="s">
        <v>74</v>
      </c>
      <c r="H8684" t="s">
        <v>50</v>
      </c>
      <c r="I8684" t="str">
        <f>IF(ISNUMBER(SEARCH( "Women's",Table1[[#This Row],[Product]])), "Women","Male")</f>
        <v>Women</v>
      </c>
      <c r="J8684" t="str">
        <f>IF(ISNUMBER(SEARCH( "Apparel",Table1[[#This Row],[Product]])), "Apparel","Footwear")</f>
        <v>Footwear</v>
      </c>
      <c r="K8684" s="3">
        <v>35</v>
      </c>
      <c r="L8684">
        <v>375</v>
      </c>
      <c r="M8684" s="3">
        <v>13125</v>
      </c>
      <c r="N8684" s="3">
        <v>5250</v>
      </c>
      <c r="O8684" t="s">
        <v>17</v>
      </c>
    </row>
    <row r="8685" spans="1:15" x14ac:dyDescent="0.3">
      <c r="A8685" t="s">
        <v>18</v>
      </c>
      <c r="B8685">
        <v>1197831</v>
      </c>
      <c r="C8685" s="1">
        <v>44291</v>
      </c>
      <c r="D8685" s="1" t="str">
        <f>TEXT(Table1[[#This Row],[Invoice Date]],"yyyy")</f>
        <v>2021</v>
      </c>
      <c r="E8685" t="s">
        <v>42</v>
      </c>
      <c r="F8685" t="s">
        <v>73</v>
      </c>
      <c r="G8685" t="s">
        <v>74</v>
      </c>
      <c r="H8685" t="s">
        <v>50</v>
      </c>
      <c r="I8685" t="str">
        <f>IF(ISNUMBER(SEARCH( "Women's",Table1[[#This Row],[Product]])), "Women","Male")</f>
        <v>Women</v>
      </c>
      <c r="J8685" t="str">
        <f>IF(ISNUMBER(SEARCH( "Apparel",Table1[[#This Row],[Product]])), "Apparel","Footwear")</f>
        <v>Footwear</v>
      </c>
      <c r="K8685" s="3">
        <v>30</v>
      </c>
      <c r="L8685">
        <v>375</v>
      </c>
      <c r="M8685" s="3">
        <v>11250</v>
      </c>
      <c r="N8685" s="3">
        <v>5063</v>
      </c>
      <c r="O8685" t="s">
        <v>17</v>
      </c>
    </row>
    <row r="8686" spans="1:15" x14ac:dyDescent="0.3">
      <c r="A8686" t="s">
        <v>22</v>
      </c>
      <c r="B8686">
        <v>1197831</v>
      </c>
      <c r="C8686" s="1">
        <v>44473</v>
      </c>
      <c r="D8686" s="1" t="str">
        <f>TEXT(Table1[[#This Row],[Invoice Date]],"yyyy")</f>
        <v>2021</v>
      </c>
      <c r="E8686" t="s">
        <v>42</v>
      </c>
      <c r="F8686" t="s">
        <v>73</v>
      </c>
      <c r="G8686" t="s">
        <v>74</v>
      </c>
      <c r="H8686" t="s">
        <v>50</v>
      </c>
      <c r="I8686" t="str">
        <f>IF(ISNUMBER(SEARCH( "Women's",Table1[[#This Row],[Product]])), "Women","Male")</f>
        <v>Women</v>
      </c>
      <c r="J8686" t="str">
        <f>IF(ISNUMBER(SEARCH( "Apparel",Table1[[#This Row],[Product]])), "Apparel","Footwear")</f>
        <v>Footwear</v>
      </c>
      <c r="K8686" s="3">
        <v>45</v>
      </c>
      <c r="L8686">
        <v>375</v>
      </c>
      <c r="M8686" s="3">
        <v>16875</v>
      </c>
      <c r="N8686" s="3">
        <v>8438</v>
      </c>
      <c r="O8686" t="s">
        <v>17</v>
      </c>
    </row>
    <row r="8687" spans="1:15" x14ac:dyDescent="0.3">
      <c r="A8687" t="s">
        <v>37</v>
      </c>
      <c r="B8687">
        <v>1128299</v>
      </c>
      <c r="C8687" s="1">
        <v>44250</v>
      </c>
      <c r="D8687" s="1" t="str">
        <f>TEXT(Table1[[#This Row],[Invoice Date]],"yyyy")</f>
        <v>2021</v>
      </c>
      <c r="E8687" t="s">
        <v>42</v>
      </c>
      <c r="F8687" t="s">
        <v>73</v>
      </c>
      <c r="G8687" t="s">
        <v>74</v>
      </c>
      <c r="H8687" t="s">
        <v>34</v>
      </c>
      <c r="I8687" t="str">
        <f>IF(ISNUMBER(SEARCH( "Women's",Table1[[#This Row],[Product]])), "Women","Male")</f>
        <v>Male</v>
      </c>
      <c r="J8687" t="str">
        <f>IF(ISNUMBER(SEARCH( "Apparel",Table1[[#This Row],[Product]])), "Apparel","Footwear")</f>
        <v>Footwear</v>
      </c>
      <c r="K8687" s="3">
        <v>40</v>
      </c>
      <c r="L8687">
        <v>375</v>
      </c>
      <c r="M8687" s="3">
        <v>15000</v>
      </c>
      <c r="N8687" s="3">
        <v>6000</v>
      </c>
      <c r="O8687" t="s">
        <v>17</v>
      </c>
    </row>
    <row r="8688" spans="1:15" x14ac:dyDescent="0.3">
      <c r="A8688" t="s">
        <v>37</v>
      </c>
      <c r="B8688">
        <v>1128299</v>
      </c>
      <c r="C8688" s="1">
        <v>44250</v>
      </c>
      <c r="D8688" s="1" t="str">
        <f>TEXT(Table1[[#This Row],[Invoice Date]],"yyyy")</f>
        <v>2021</v>
      </c>
      <c r="E8688" t="s">
        <v>42</v>
      </c>
      <c r="F8688" t="s">
        <v>73</v>
      </c>
      <c r="G8688" t="s">
        <v>74</v>
      </c>
      <c r="H8688" t="s">
        <v>27</v>
      </c>
      <c r="I8688" t="str">
        <f>IF(ISNUMBER(SEARCH( "Women's",Table1[[#This Row],[Product]])), "Women","Male")</f>
        <v>Women</v>
      </c>
      <c r="J8688" t="str">
        <f>IF(ISNUMBER(SEARCH( "Apparel",Table1[[#This Row],[Product]])), "Apparel","Footwear")</f>
        <v>Footwear</v>
      </c>
      <c r="K8688" s="3">
        <v>40</v>
      </c>
      <c r="L8688">
        <v>375</v>
      </c>
      <c r="M8688" s="3">
        <v>15000</v>
      </c>
      <c r="N8688" s="3">
        <v>5250</v>
      </c>
      <c r="O8688" t="s">
        <v>17</v>
      </c>
    </row>
    <row r="8689" spans="1:15" x14ac:dyDescent="0.3">
      <c r="A8689" t="s">
        <v>37</v>
      </c>
      <c r="B8689">
        <v>1128299</v>
      </c>
      <c r="C8689" s="1">
        <v>44340</v>
      </c>
      <c r="D8689" s="1" t="str">
        <f>TEXT(Table1[[#This Row],[Invoice Date]],"yyyy")</f>
        <v>2021</v>
      </c>
      <c r="E8689" t="s">
        <v>42</v>
      </c>
      <c r="F8689" t="s">
        <v>117</v>
      </c>
      <c r="G8689" t="s">
        <v>118</v>
      </c>
      <c r="H8689" t="s">
        <v>34</v>
      </c>
      <c r="I8689" t="str">
        <f>IF(ISNUMBER(SEARCH( "Women's",Table1[[#This Row],[Product]])), "Women","Male")</f>
        <v>Male</v>
      </c>
      <c r="J8689" t="str">
        <f>IF(ISNUMBER(SEARCH( "Apparel",Table1[[#This Row],[Product]])), "Apparel","Footwear")</f>
        <v>Footwear</v>
      </c>
      <c r="K8689" s="3">
        <v>55</v>
      </c>
      <c r="L8689">
        <v>375</v>
      </c>
      <c r="M8689" s="3">
        <v>20625</v>
      </c>
      <c r="N8689" s="3">
        <v>8250</v>
      </c>
      <c r="O8689" t="s">
        <v>17</v>
      </c>
    </row>
    <row r="8690" spans="1:15" x14ac:dyDescent="0.3">
      <c r="A8690" t="s">
        <v>37</v>
      </c>
      <c r="B8690">
        <v>1128299</v>
      </c>
      <c r="C8690" s="1">
        <v>44340</v>
      </c>
      <c r="D8690" s="1" t="str">
        <f>TEXT(Table1[[#This Row],[Invoice Date]],"yyyy")</f>
        <v>2021</v>
      </c>
      <c r="E8690" t="s">
        <v>42</v>
      </c>
      <c r="F8690" t="s">
        <v>117</v>
      </c>
      <c r="G8690" t="s">
        <v>118</v>
      </c>
      <c r="H8690" t="s">
        <v>16</v>
      </c>
      <c r="I8690" t="str">
        <f>IF(ISNUMBER(SEARCH( "Women's",Table1[[#This Row],[Product]])), "Women","Male")</f>
        <v>Women</v>
      </c>
      <c r="J8690" t="str">
        <f>IF(ISNUMBER(SEARCH( "Apparel",Table1[[#This Row],[Product]])), "Apparel","Footwear")</f>
        <v>Apparel</v>
      </c>
      <c r="K8690" s="3">
        <v>70</v>
      </c>
      <c r="L8690">
        <v>375</v>
      </c>
      <c r="M8690" s="3">
        <v>26250</v>
      </c>
      <c r="N8690" s="3">
        <v>6563</v>
      </c>
      <c r="O8690" t="s">
        <v>17</v>
      </c>
    </row>
    <row r="8691" spans="1:15" x14ac:dyDescent="0.3">
      <c r="A8691" t="s">
        <v>37</v>
      </c>
      <c r="B8691">
        <v>1128299</v>
      </c>
      <c r="C8691" s="1">
        <v>44399</v>
      </c>
      <c r="D8691" s="1" t="str">
        <f>TEXT(Table1[[#This Row],[Invoice Date]],"yyyy")</f>
        <v>2021</v>
      </c>
      <c r="E8691" t="s">
        <v>42</v>
      </c>
      <c r="F8691" t="s">
        <v>117</v>
      </c>
      <c r="G8691" t="s">
        <v>118</v>
      </c>
      <c r="H8691" t="s">
        <v>50</v>
      </c>
      <c r="I8691" t="str">
        <f>IF(ISNUMBER(SEARCH( "Women's",Table1[[#This Row],[Product]])), "Women","Male")</f>
        <v>Women</v>
      </c>
      <c r="J8691" t="str">
        <f>IF(ISNUMBER(SEARCH( "Apparel",Table1[[#This Row],[Product]])), "Apparel","Footwear")</f>
        <v>Footwear</v>
      </c>
      <c r="K8691" s="3">
        <v>50</v>
      </c>
      <c r="L8691">
        <v>375</v>
      </c>
      <c r="M8691" s="3">
        <v>18750</v>
      </c>
      <c r="N8691" s="3">
        <v>6563</v>
      </c>
      <c r="O8691" t="s">
        <v>17</v>
      </c>
    </row>
    <row r="8692" spans="1:15" x14ac:dyDescent="0.3">
      <c r="A8692" t="s">
        <v>37</v>
      </c>
      <c r="B8692">
        <v>1128299</v>
      </c>
      <c r="C8692" s="1">
        <v>44431</v>
      </c>
      <c r="D8692" s="1" t="str">
        <f>TEXT(Table1[[#This Row],[Invoice Date]],"yyyy")</f>
        <v>2021</v>
      </c>
      <c r="E8692" t="s">
        <v>42</v>
      </c>
      <c r="F8692" t="s">
        <v>117</v>
      </c>
      <c r="G8692" t="s">
        <v>118</v>
      </c>
      <c r="H8692" t="s">
        <v>16</v>
      </c>
      <c r="I8692" t="str">
        <f>IF(ISNUMBER(SEARCH( "Women's",Table1[[#This Row],[Product]])), "Women","Male")</f>
        <v>Women</v>
      </c>
      <c r="J8692" t="str">
        <f>IF(ISNUMBER(SEARCH( "Apparel",Table1[[#This Row],[Product]])), "Apparel","Footwear")</f>
        <v>Apparel</v>
      </c>
      <c r="K8692" s="3">
        <v>70</v>
      </c>
      <c r="L8692">
        <v>375</v>
      </c>
      <c r="M8692" s="3">
        <v>26250</v>
      </c>
      <c r="N8692" s="3">
        <v>6563</v>
      </c>
      <c r="O8692" t="s">
        <v>17</v>
      </c>
    </row>
    <row r="8693" spans="1:15" x14ac:dyDescent="0.3">
      <c r="A8693" t="s">
        <v>37</v>
      </c>
      <c r="B8693">
        <v>1128299</v>
      </c>
      <c r="C8693" s="1">
        <v>44463</v>
      </c>
      <c r="D8693" s="1" t="str">
        <f>TEXT(Table1[[#This Row],[Invoice Date]],"yyyy")</f>
        <v>2021</v>
      </c>
      <c r="E8693" t="s">
        <v>42</v>
      </c>
      <c r="F8693" t="s">
        <v>117</v>
      </c>
      <c r="G8693" t="s">
        <v>118</v>
      </c>
      <c r="H8693" t="s">
        <v>50</v>
      </c>
      <c r="I8693" t="str">
        <f>IF(ISNUMBER(SEARCH( "Women's",Table1[[#This Row],[Product]])), "Women","Male")</f>
        <v>Women</v>
      </c>
      <c r="J8693" t="str">
        <f>IF(ISNUMBER(SEARCH( "Apparel",Table1[[#This Row],[Product]])), "Apparel","Footwear")</f>
        <v>Footwear</v>
      </c>
      <c r="K8693" s="3">
        <v>45</v>
      </c>
      <c r="L8693">
        <v>375</v>
      </c>
      <c r="M8693" s="3">
        <v>16875</v>
      </c>
      <c r="N8693" s="3">
        <v>5906</v>
      </c>
      <c r="O8693" t="s">
        <v>17</v>
      </c>
    </row>
    <row r="8694" spans="1:15" x14ac:dyDescent="0.3">
      <c r="A8694" t="s">
        <v>37</v>
      </c>
      <c r="B8694">
        <v>1128299</v>
      </c>
      <c r="C8694" s="1">
        <v>44463</v>
      </c>
      <c r="D8694" s="1" t="str">
        <f>TEXT(Table1[[#This Row],[Invoice Date]],"yyyy")</f>
        <v>2021</v>
      </c>
      <c r="E8694" t="s">
        <v>42</v>
      </c>
      <c r="F8694" t="s">
        <v>117</v>
      </c>
      <c r="G8694" t="s">
        <v>118</v>
      </c>
      <c r="H8694" t="s">
        <v>64</v>
      </c>
      <c r="I8694" t="str">
        <f>IF(ISNUMBER(SEARCH( "Women's",Table1[[#This Row],[Product]])), "Women","Male")</f>
        <v>Male</v>
      </c>
      <c r="J8694" t="str">
        <f>IF(ISNUMBER(SEARCH( "Apparel",Table1[[#This Row],[Product]])), "Apparel","Footwear")</f>
        <v>Apparel</v>
      </c>
      <c r="K8694" s="3">
        <v>55</v>
      </c>
      <c r="L8694">
        <v>375</v>
      </c>
      <c r="M8694" s="3">
        <v>20625</v>
      </c>
      <c r="N8694" s="3">
        <v>6188</v>
      </c>
      <c r="O8694" t="s">
        <v>17</v>
      </c>
    </row>
    <row r="8695" spans="1:15" x14ac:dyDescent="0.3">
      <c r="A8695" t="s">
        <v>37</v>
      </c>
      <c r="B8695">
        <v>1128299</v>
      </c>
      <c r="C8695" s="1">
        <v>44523</v>
      </c>
      <c r="D8695" s="1" t="str">
        <f>TEXT(Table1[[#This Row],[Invoice Date]],"yyyy")</f>
        <v>2021</v>
      </c>
      <c r="E8695" t="s">
        <v>42</v>
      </c>
      <c r="F8695" t="s">
        <v>117</v>
      </c>
      <c r="G8695" t="s">
        <v>118</v>
      </c>
      <c r="H8695" t="s">
        <v>27</v>
      </c>
      <c r="I8695" t="str">
        <f>IF(ISNUMBER(SEARCH( "Women's",Table1[[#This Row],[Product]])), "Women","Male")</f>
        <v>Women</v>
      </c>
      <c r="J8695" t="str">
        <f>IF(ISNUMBER(SEARCH( "Apparel",Table1[[#This Row],[Product]])), "Apparel","Footwear")</f>
        <v>Footwear</v>
      </c>
      <c r="K8695" s="3">
        <v>45</v>
      </c>
      <c r="L8695">
        <v>375</v>
      </c>
      <c r="M8695" s="3">
        <v>16875</v>
      </c>
      <c r="N8695" s="3">
        <v>5906</v>
      </c>
      <c r="O8695" t="s">
        <v>17</v>
      </c>
    </row>
    <row r="8696" spans="1:15" x14ac:dyDescent="0.3">
      <c r="A8696" t="s">
        <v>57</v>
      </c>
      <c r="B8696">
        <v>1128299</v>
      </c>
      <c r="C8696" s="1">
        <v>44280</v>
      </c>
      <c r="D8696" s="1" t="str">
        <f>TEXT(Table1[[#This Row],[Invoice Date]],"yyyy")</f>
        <v>2021</v>
      </c>
      <c r="E8696" t="s">
        <v>42</v>
      </c>
      <c r="F8696" t="s">
        <v>108</v>
      </c>
      <c r="G8696" t="s">
        <v>109</v>
      </c>
      <c r="H8696" t="s">
        <v>16</v>
      </c>
      <c r="I8696" t="str">
        <f>IF(ISNUMBER(SEARCH( "Women's",Table1[[#This Row],[Product]])), "Women","Male")</f>
        <v>Women</v>
      </c>
      <c r="J8696" t="str">
        <f>IF(ISNUMBER(SEARCH( "Apparel",Table1[[#This Row],[Product]])), "Apparel","Footwear")</f>
        <v>Apparel</v>
      </c>
      <c r="K8696" s="3">
        <v>55</v>
      </c>
      <c r="L8696">
        <v>375</v>
      </c>
      <c r="M8696" s="3">
        <v>20625</v>
      </c>
      <c r="N8696" s="3">
        <v>5156</v>
      </c>
      <c r="O8696" t="s">
        <v>17</v>
      </c>
    </row>
    <row r="8697" spans="1:15" x14ac:dyDescent="0.3">
      <c r="A8697" t="s">
        <v>57</v>
      </c>
      <c r="B8697">
        <v>1128299</v>
      </c>
      <c r="C8697" s="1">
        <v>44312</v>
      </c>
      <c r="D8697" s="1" t="str">
        <f>TEXT(Table1[[#This Row],[Invoice Date]],"yyyy")</f>
        <v>2021</v>
      </c>
      <c r="E8697" t="s">
        <v>42</v>
      </c>
      <c r="F8697" t="s">
        <v>108</v>
      </c>
      <c r="G8697" t="s">
        <v>109</v>
      </c>
      <c r="H8697" t="s">
        <v>16</v>
      </c>
      <c r="I8697" t="str">
        <f>IF(ISNUMBER(SEARCH( "Women's",Table1[[#This Row],[Product]])), "Women","Male")</f>
        <v>Women</v>
      </c>
      <c r="J8697" t="str">
        <f>IF(ISNUMBER(SEARCH( "Apparel",Table1[[#This Row],[Product]])), "Apparel","Footwear")</f>
        <v>Apparel</v>
      </c>
      <c r="K8697" s="3">
        <v>75</v>
      </c>
      <c r="L8697">
        <v>375</v>
      </c>
      <c r="M8697" s="3">
        <v>28125</v>
      </c>
      <c r="N8697" s="3">
        <v>7031</v>
      </c>
      <c r="O8697" t="s">
        <v>17</v>
      </c>
    </row>
    <row r="8698" spans="1:15" x14ac:dyDescent="0.3">
      <c r="A8698" t="s">
        <v>57</v>
      </c>
      <c r="B8698">
        <v>1128299</v>
      </c>
      <c r="C8698" s="1">
        <v>44495</v>
      </c>
      <c r="D8698" s="1" t="str">
        <f>TEXT(Table1[[#This Row],[Invoice Date]],"yyyy")</f>
        <v>2021</v>
      </c>
      <c r="E8698" t="s">
        <v>42</v>
      </c>
      <c r="F8698" t="s">
        <v>108</v>
      </c>
      <c r="G8698" t="s">
        <v>109</v>
      </c>
      <c r="H8698" t="s">
        <v>27</v>
      </c>
      <c r="I8698" t="str">
        <f>IF(ISNUMBER(SEARCH( "Women's",Table1[[#This Row],[Product]])), "Women","Male")</f>
        <v>Women</v>
      </c>
      <c r="J8698" t="str">
        <f>IF(ISNUMBER(SEARCH( "Apparel",Table1[[#This Row],[Product]])), "Apparel","Footwear")</f>
        <v>Footwear</v>
      </c>
      <c r="K8698" s="3">
        <v>50</v>
      </c>
      <c r="L8698">
        <v>375</v>
      </c>
      <c r="M8698" s="3">
        <v>18750</v>
      </c>
      <c r="N8698" s="3">
        <v>6563</v>
      </c>
      <c r="O8698" t="s">
        <v>17</v>
      </c>
    </row>
    <row r="8699" spans="1:15" x14ac:dyDescent="0.3">
      <c r="A8699" t="s">
        <v>57</v>
      </c>
      <c r="B8699">
        <v>1128299</v>
      </c>
      <c r="C8699" s="1">
        <v>44495</v>
      </c>
      <c r="D8699" s="1" t="str">
        <f>TEXT(Table1[[#This Row],[Invoice Date]],"yyyy")</f>
        <v>2021</v>
      </c>
      <c r="E8699" t="s">
        <v>42</v>
      </c>
      <c r="F8699" t="s">
        <v>108</v>
      </c>
      <c r="G8699" t="s">
        <v>109</v>
      </c>
      <c r="H8699" t="s">
        <v>16</v>
      </c>
      <c r="I8699" t="str">
        <f>IF(ISNUMBER(SEARCH( "Women's",Table1[[#This Row],[Product]])), "Women","Male")</f>
        <v>Women</v>
      </c>
      <c r="J8699" t="str">
        <f>IF(ISNUMBER(SEARCH( "Apparel",Table1[[#This Row],[Product]])), "Apparel","Footwear")</f>
        <v>Apparel</v>
      </c>
      <c r="K8699" s="3">
        <v>75</v>
      </c>
      <c r="L8699">
        <v>375</v>
      </c>
      <c r="M8699" s="3">
        <v>28125</v>
      </c>
      <c r="N8699" s="3">
        <v>7031</v>
      </c>
      <c r="O8699" t="s">
        <v>17</v>
      </c>
    </row>
    <row r="8700" spans="1:15" x14ac:dyDescent="0.3">
      <c r="A8700" t="s">
        <v>57</v>
      </c>
      <c r="B8700">
        <v>1128299</v>
      </c>
      <c r="C8700" s="1">
        <v>44526</v>
      </c>
      <c r="D8700" s="1" t="str">
        <f>TEXT(Table1[[#This Row],[Invoice Date]],"yyyy")</f>
        <v>2021</v>
      </c>
      <c r="E8700" t="s">
        <v>42</v>
      </c>
      <c r="F8700" t="s">
        <v>108</v>
      </c>
      <c r="G8700" t="s">
        <v>109</v>
      </c>
      <c r="H8700" t="s">
        <v>64</v>
      </c>
      <c r="I8700" t="str">
        <f>IF(ISNUMBER(SEARCH( "Women's",Table1[[#This Row],[Product]])), "Women","Male")</f>
        <v>Male</v>
      </c>
      <c r="J8700" t="str">
        <f>IF(ISNUMBER(SEARCH( "Apparel",Table1[[#This Row],[Product]])), "Apparel","Footwear")</f>
        <v>Apparel</v>
      </c>
      <c r="K8700" s="3">
        <v>70</v>
      </c>
      <c r="L8700">
        <v>375</v>
      </c>
      <c r="M8700" s="3">
        <v>26250</v>
      </c>
      <c r="N8700" s="3">
        <v>7875</v>
      </c>
      <c r="O8700" t="s">
        <v>17</v>
      </c>
    </row>
    <row r="8701" spans="1:15" x14ac:dyDescent="0.3">
      <c r="A8701" t="s">
        <v>22</v>
      </c>
      <c r="B8701">
        <v>1128299</v>
      </c>
      <c r="C8701" s="1">
        <v>44240</v>
      </c>
      <c r="D8701" s="1" t="str">
        <f>TEXT(Table1[[#This Row],[Invoice Date]],"yyyy")</f>
        <v>2021</v>
      </c>
      <c r="E8701" t="s">
        <v>13</v>
      </c>
      <c r="F8701" t="s">
        <v>51</v>
      </c>
      <c r="G8701" t="s">
        <v>52</v>
      </c>
      <c r="H8701" t="s">
        <v>16</v>
      </c>
      <c r="I8701" t="str">
        <f>IF(ISNUMBER(SEARCH( "Women's",Table1[[#This Row],[Product]])), "Women","Male")</f>
        <v>Women</v>
      </c>
      <c r="J8701" t="str">
        <f>IF(ISNUMBER(SEARCH( "Apparel",Table1[[#This Row],[Product]])), "Apparel","Footwear")</f>
        <v>Apparel</v>
      </c>
      <c r="K8701" s="3">
        <v>40</v>
      </c>
      <c r="L8701">
        <v>375</v>
      </c>
      <c r="M8701" s="3">
        <v>15000</v>
      </c>
      <c r="N8701" s="3">
        <v>3750</v>
      </c>
      <c r="O8701" t="s">
        <v>17</v>
      </c>
    </row>
    <row r="8702" spans="1:15" x14ac:dyDescent="0.3">
      <c r="A8702" t="s">
        <v>22</v>
      </c>
      <c r="B8702">
        <v>1128299</v>
      </c>
      <c r="C8702" s="1">
        <v>44267</v>
      </c>
      <c r="D8702" s="1" t="str">
        <f>TEXT(Table1[[#This Row],[Invoice Date]],"yyyy")</f>
        <v>2021</v>
      </c>
      <c r="E8702" t="s">
        <v>13</v>
      </c>
      <c r="F8702" t="s">
        <v>51</v>
      </c>
      <c r="G8702" t="s">
        <v>52</v>
      </c>
      <c r="H8702" t="s">
        <v>34</v>
      </c>
      <c r="I8702" t="str">
        <f>IF(ISNUMBER(SEARCH( "Women's",Table1[[#This Row],[Product]])), "Women","Male")</f>
        <v>Male</v>
      </c>
      <c r="J8702" t="str">
        <f>IF(ISNUMBER(SEARCH( "Apparel",Table1[[#This Row],[Product]])), "Apparel","Footwear")</f>
        <v>Footwear</v>
      </c>
      <c r="K8702" s="3">
        <v>50</v>
      </c>
      <c r="L8702">
        <v>375</v>
      </c>
      <c r="M8702" s="3">
        <v>18750</v>
      </c>
      <c r="N8702" s="3">
        <v>7500</v>
      </c>
      <c r="O8702" t="s">
        <v>17</v>
      </c>
    </row>
    <row r="8703" spans="1:15" x14ac:dyDescent="0.3">
      <c r="A8703" t="s">
        <v>22</v>
      </c>
      <c r="B8703">
        <v>1128299</v>
      </c>
      <c r="C8703" s="1">
        <v>44267</v>
      </c>
      <c r="D8703" s="1" t="str">
        <f>TEXT(Table1[[#This Row],[Invoice Date]],"yyyy")</f>
        <v>2021</v>
      </c>
      <c r="E8703" t="s">
        <v>13</v>
      </c>
      <c r="F8703" t="s">
        <v>51</v>
      </c>
      <c r="G8703" t="s">
        <v>52</v>
      </c>
      <c r="H8703" t="s">
        <v>27</v>
      </c>
      <c r="I8703" t="str">
        <f>IF(ISNUMBER(SEARCH( "Women's",Table1[[#This Row],[Product]])), "Women","Male")</f>
        <v>Women</v>
      </c>
      <c r="J8703" t="str">
        <f>IF(ISNUMBER(SEARCH( "Apparel",Table1[[#This Row],[Product]])), "Apparel","Footwear")</f>
        <v>Footwear</v>
      </c>
      <c r="K8703" s="3">
        <v>50</v>
      </c>
      <c r="L8703">
        <v>375</v>
      </c>
      <c r="M8703" s="3">
        <v>18750</v>
      </c>
      <c r="N8703" s="3">
        <v>6563</v>
      </c>
      <c r="O8703" t="s">
        <v>17</v>
      </c>
    </row>
    <row r="8704" spans="1:15" x14ac:dyDescent="0.3">
      <c r="A8704" t="s">
        <v>22</v>
      </c>
      <c r="B8704">
        <v>1128299</v>
      </c>
      <c r="C8704" s="1">
        <v>44299</v>
      </c>
      <c r="D8704" s="1" t="str">
        <f>TEXT(Table1[[#This Row],[Invoice Date]],"yyyy")</f>
        <v>2021</v>
      </c>
      <c r="E8704" t="s">
        <v>13</v>
      </c>
      <c r="F8704" t="s">
        <v>51</v>
      </c>
      <c r="G8704" t="s">
        <v>52</v>
      </c>
      <c r="H8704" t="s">
        <v>27</v>
      </c>
      <c r="I8704" t="str">
        <f>IF(ISNUMBER(SEARCH( "Women's",Table1[[#This Row],[Product]])), "Women","Male")</f>
        <v>Women</v>
      </c>
      <c r="J8704" t="str">
        <f>IF(ISNUMBER(SEARCH( "Apparel",Table1[[#This Row],[Product]])), "Apparel","Footwear")</f>
        <v>Footwear</v>
      </c>
      <c r="K8704" s="3">
        <v>55</v>
      </c>
      <c r="L8704">
        <v>375</v>
      </c>
      <c r="M8704" s="3">
        <v>20625</v>
      </c>
      <c r="N8704" s="3">
        <v>7219</v>
      </c>
      <c r="O8704" t="s">
        <v>17</v>
      </c>
    </row>
    <row r="8705" spans="1:15" x14ac:dyDescent="0.3">
      <c r="A8705" t="s">
        <v>45</v>
      </c>
      <c r="B8705">
        <v>1185732</v>
      </c>
      <c r="C8705" s="1">
        <v>44238</v>
      </c>
      <c r="D8705" s="1" t="str">
        <f>TEXT(Table1[[#This Row],[Invoice Date]],"yyyy")</f>
        <v>2021</v>
      </c>
      <c r="E8705" t="s">
        <v>28</v>
      </c>
      <c r="F8705" t="s">
        <v>46</v>
      </c>
      <c r="G8705" t="s">
        <v>47</v>
      </c>
      <c r="H8705" t="s">
        <v>50</v>
      </c>
      <c r="I8705" t="str">
        <f>IF(ISNUMBER(SEARCH( "Women's",Table1[[#This Row],[Product]])), "Women","Male")</f>
        <v>Women</v>
      </c>
      <c r="J8705" t="str">
        <f>IF(ISNUMBER(SEARCH( "Apparel",Table1[[#This Row],[Product]])), "Apparel","Footwear")</f>
        <v>Footwear</v>
      </c>
      <c r="K8705" s="3">
        <v>30</v>
      </c>
      <c r="L8705">
        <v>375</v>
      </c>
      <c r="M8705" s="3">
        <v>11250</v>
      </c>
      <c r="N8705" s="3">
        <v>4500</v>
      </c>
      <c r="O8705" t="s">
        <v>17</v>
      </c>
    </row>
    <row r="8706" spans="1:15" x14ac:dyDescent="0.3">
      <c r="A8706" t="s">
        <v>45</v>
      </c>
      <c r="B8706">
        <v>1185732</v>
      </c>
      <c r="C8706" s="1">
        <v>44264</v>
      </c>
      <c r="D8706" s="1" t="str">
        <f>TEXT(Table1[[#This Row],[Invoice Date]],"yyyy")</f>
        <v>2021</v>
      </c>
      <c r="E8706" t="s">
        <v>28</v>
      </c>
      <c r="F8706" t="s">
        <v>46</v>
      </c>
      <c r="G8706" t="s">
        <v>47</v>
      </c>
      <c r="H8706" t="s">
        <v>64</v>
      </c>
      <c r="I8706" t="str">
        <f>IF(ISNUMBER(SEARCH( "Women's",Table1[[#This Row],[Product]])), "Women","Male")</f>
        <v>Male</v>
      </c>
      <c r="J8706" t="str">
        <f>IF(ISNUMBER(SEARCH( "Apparel",Table1[[#This Row],[Product]])), "Apparel","Footwear")</f>
        <v>Apparel</v>
      </c>
      <c r="K8706" s="3">
        <v>40</v>
      </c>
      <c r="L8706">
        <v>375</v>
      </c>
      <c r="M8706" s="3">
        <v>15000</v>
      </c>
      <c r="N8706" s="3">
        <v>5250</v>
      </c>
      <c r="O8706" t="s">
        <v>17</v>
      </c>
    </row>
    <row r="8707" spans="1:15" x14ac:dyDescent="0.3">
      <c r="A8707" t="s">
        <v>45</v>
      </c>
      <c r="B8707">
        <v>1185732</v>
      </c>
      <c r="C8707" s="1">
        <v>44296</v>
      </c>
      <c r="D8707" s="1" t="str">
        <f>TEXT(Table1[[#This Row],[Invoice Date]],"yyyy")</f>
        <v>2021</v>
      </c>
      <c r="E8707" t="s">
        <v>28</v>
      </c>
      <c r="F8707" t="s">
        <v>46</v>
      </c>
      <c r="G8707" t="s">
        <v>47</v>
      </c>
      <c r="H8707" t="s">
        <v>64</v>
      </c>
      <c r="I8707" t="str">
        <f>IF(ISNUMBER(SEARCH( "Women's",Table1[[#This Row],[Product]])), "Women","Male")</f>
        <v>Male</v>
      </c>
      <c r="J8707" t="str">
        <f>IF(ISNUMBER(SEARCH( "Apparel",Table1[[#This Row],[Product]])), "Apparel","Footwear")</f>
        <v>Apparel</v>
      </c>
      <c r="K8707" s="3">
        <v>45</v>
      </c>
      <c r="L8707">
        <v>375</v>
      </c>
      <c r="M8707" s="3">
        <v>16875</v>
      </c>
      <c r="N8707" s="3">
        <v>5906</v>
      </c>
      <c r="O8707" t="s">
        <v>17</v>
      </c>
    </row>
    <row r="8708" spans="1:15" x14ac:dyDescent="0.3">
      <c r="A8708" t="s">
        <v>45</v>
      </c>
      <c r="B8708">
        <v>1185732</v>
      </c>
      <c r="C8708" s="1">
        <v>44369</v>
      </c>
      <c r="D8708" s="1" t="str">
        <f>TEXT(Table1[[#This Row],[Invoice Date]],"yyyy")</f>
        <v>2021</v>
      </c>
      <c r="E8708" t="s">
        <v>13</v>
      </c>
      <c r="F8708" t="s">
        <v>100</v>
      </c>
      <c r="G8708" t="s">
        <v>101</v>
      </c>
      <c r="H8708" t="s">
        <v>16</v>
      </c>
      <c r="I8708" t="str">
        <f>IF(ISNUMBER(SEARCH( "Women's",Table1[[#This Row],[Product]])), "Women","Male")</f>
        <v>Women</v>
      </c>
      <c r="J8708" t="str">
        <f>IF(ISNUMBER(SEARCH( "Apparel",Table1[[#This Row],[Product]])), "Apparel","Footwear")</f>
        <v>Apparel</v>
      </c>
      <c r="K8708" s="3">
        <v>55</v>
      </c>
      <c r="L8708">
        <v>375</v>
      </c>
      <c r="M8708" s="3">
        <v>20625</v>
      </c>
      <c r="N8708" s="3">
        <v>8250</v>
      </c>
      <c r="O8708" t="s">
        <v>17</v>
      </c>
    </row>
    <row r="8709" spans="1:15" x14ac:dyDescent="0.3">
      <c r="A8709" t="s">
        <v>37</v>
      </c>
      <c r="B8709">
        <v>1185732</v>
      </c>
      <c r="C8709" s="1">
        <v>44216</v>
      </c>
      <c r="D8709" s="1" t="str">
        <f>TEXT(Table1[[#This Row],[Invoice Date]],"yyyy")</f>
        <v>2021</v>
      </c>
      <c r="E8709" t="s">
        <v>13</v>
      </c>
      <c r="F8709" t="s">
        <v>100</v>
      </c>
      <c r="G8709" t="s">
        <v>101</v>
      </c>
      <c r="H8709" t="s">
        <v>50</v>
      </c>
      <c r="I8709" t="str">
        <f>IF(ISNUMBER(SEARCH( "Women's",Table1[[#This Row],[Product]])), "Women","Male")</f>
        <v>Women</v>
      </c>
      <c r="J8709" t="str">
        <f>IF(ISNUMBER(SEARCH( "Apparel",Table1[[#This Row],[Product]])), "Apparel","Footwear")</f>
        <v>Footwear</v>
      </c>
      <c r="K8709" s="3">
        <v>25</v>
      </c>
      <c r="L8709">
        <v>375</v>
      </c>
      <c r="M8709" s="3">
        <v>9375</v>
      </c>
      <c r="N8709" s="3">
        <v>3750</v>
      </c>
      <c r="O8709" t="s">
        <v>17</v>
      </c>
    </row>
    <row r="8710" spans="1:15" x14ac:dyDescent="0.3">
      <c r="A8710" t="s">
        <v>37</v>
      </c>
      <c r="B8710">
        <v>1185732</v>
      </c>
      <c r="C8710" s="1">
        <v>44303</v>
      </c>
      <c r="D8710" s="1" t="str">
        <f>TEXT(Table1[[#This Row],[Invoice Date]],"yyyy")</f>
        <v>2021</v>
      </c>
      <c r="E8710" t="s">
        <v>19</v>
      </c>
      <c r="F8710" t="s">
        <v>32</v>
      </c>
      <c r="G8710" t="s">
        <v>33</v>
      </c>
      <c r="H8710" t="s">
        <v>34</v>
      </c>
      <c r="I8710" t="str">
        <f>IF(ISNUMBER(SEARCH( "Women's",Table1[[#This Row],[Product]])), "Women","Male")</f>
        <v>Male</v>
      </c>
      <c r="J8710" t="str">
        <f>IF(ISNUMBER(SEARCH( "Apparel",Table1[[#This Row],[Product]])), "Apparel","Footwear")</f>
        <v>Footwear</v>
      </c>
      <c r="K8710" s="3">
        <v>25</v>
      </c>
      <c r="L8710">
        <v>375</v>
      </c>
      <c r="M8710" s="3">
        <v>9375</v>
      </c>
      <c r="N8710" s="3">
        <v>3281</v>
      </c>
      <c r="O8710" t="s">
        <v>17</v>
      </c>
    </row>
    <row r="8711" spans="1:15" x14ac:dyDescent="0.3">
      <c r="A8711" t="s">
        <v>37</v>
      </c>
      <c r="B8711">
        <v>1185732</v>
      </c>
      <c r="C8711" s="1">
        <v>44332</v>
      </c>
      <c r="D8711" s="1" t="str">
        <f>TEXT(Table1[[#This Row],[Invoice Date]],"yyyy")</f>
        <v>2021</v>
      </c>
      <c r="E8711" t="s">
        <v>19</v>
      </c>
      <c r="F8711" t="s">
        <v>32</v>
      </c>
      <c r="G8711" t="s">
        <v>33</v>
      </c>
      <c r="H8711" t="s">
        <v>50</v>
      </c>
      <c r="I8711" t="str">
        <f>IF(ISNUMBER(SEARCH( "Women's",Table1[[#This Row],[Product]])), "Women","Male")</f>
        <v>Women</v>
      </c>
      <c r="J8711" t="str">
        <f>IF(ISNUMBER(SEARCH( "Apparel",Table1[[#This Row],[Product]])), "Apparel","Footwear")</f>
        <v>Footwear</v>
      </c>
      <c r="K8711" s="3">
        <v>35</v>
      </c>
      <c r="L8711">
        <v>375</v>
      </c>
      <c r="M8711" s="3">
        <v>13125</v>
      </c>
      <c r="N8711" s="3">
        <v>5250</v>
      </c>
      <c r="O8711" t="s">
        <v>17</v>
      </c>
    </row>
    <row r="8712" spans="1:15" x14ac:dyDescent="0.3">
      <c r="A8712" t="s">
        <v>12</v>
      </c>
      <c r="B8712">
        <v>1185732</v>
      </c>
      <c r="C8712" s="1">
        <v>44487</v>
      </c>
      <c r="D8712" s="1" t="str">
        <f>TEXT(Table1[[#This Row],[Invoice Date]],"yyyy")</f>
        <v>2021</v>
      </c>
      <c r="E8712" t="s">
        <v>19</v>
      </c>
      <c r="F8712" t="s">
        <v>32</v>
      </c>
      <c r="G8712" t="s">
        <v>33</v>
      </c>
      <c r="H8712" t="s">
        <v>27</v>
      </c>
      <c r="I8712" t="str">
        <f>IF(ISNUMBER(SEARCH( "Women's",Table1[[#This Row],[Product]])), "Women","Male")</f>
        <v>Women</v>
      </c>
      <c r="J8712" t="str">
        <f>IF(ISNUMBER(SEARCH( "Apparel",Table1[[#This Row],[Product]])), "Apparel","Footwear")</f>
        <v>Footwear</v>
      </c>
      <c r="K8712" s="3">
        <v>25</v>
      </c>
      <c r="L8712">
        <v>375</v>
      </c>
      <c r="M8712" s="3">
        <v>9375</v>
      </c>
      <c r="N8712" s="3">
        <v>3750</v>
      </c>
      <c r="O8712" t="s">
        <v>17</v>
      </c>
    </row>
    <row r="8713" spans="1:15" x14ac:dyDescent="0.3">
      <c r="A8713" t="s">
        <v>12</v>
      </c>
      <c r="B8713">
        <v>1197831</v>
      </c>
      <c r="C8713" s="1">
        <v>44335</v>
      </c>
      <c r="D8713" s="1" t="str">
        <f>TEXT(Table1[[#This Row],[Invoice Date]],"yyyy")</f>
        <v>2021</v>
      </c>
      <c r="E8713" t="s">
        <v>19</v>
      </c>
      <c r="F8713" t="s">
        <v>48</v>
      </c>
      <c r="G8713" t="s">
        <v>49</v>
      </c>
      <c r="H8713" t="s">
        <v>34</v>
      </c>
      <c r="I8713" t="str">
        <f>IF(ISNUMBER(SEARCH( "Women's",Table1[[#This Row],[Product]])), "Women","Male")</f>
        <v>Male</v>
      </c>
      <c r="J8713" t="str">
        <f>IF(ISNUMBER(SEARCH( "Apparel",Table1[[#This Row],[Product]])), "Apparel","Footwear")</f>
        <v>Footwear</v>
      </c>
      <c r="K8713" s="3">
        <v>40</v>
      </c>
      <c r="L8713">
        <v>375</v>
      </c>
      <c r="M8713" s="3">
        <v>15000</v>
      </c>
      <c r="N8713" s="3">
        <v>5250</v>
      </c>
      <c r="O8713" t="s">
        <v>17</v>
      </c>
    </row>
    <row r="8714" spans="1:15" x14ac:dyDescent="0.3">
      <c r="A8714" t="s">
        <v>12</v>
      </c>
      <c r="B8714">
        <v>1197831</v>
      </c>
      <c r="C8714" s="1">
        <v>44368</v>
      </c>
      <c r="D8714" s="1" t="str">
        <f>TEXT(Table1[[#This Row],[Invoice Date]],"yyyy")</f>
        <v>2021</v>
      </c>
      <c r="E8714" t="s">
        <v>19</v>
      </c>
      <c r="F8714" t="s">
        <v>48</v>
      </c>
      <c r="G8714" t="s">
        <v>49</v>
      </c>
      <c r="H8714" t="s">
        <v>50</v>
      </c>
      <c r="I8714" t="str">
        <f>IF(ISNUMBER(SEARCH( "Women's",Table1[[#This Row],[Product]])), "Women","Male")</f>
        <v>Women</v>
      </c>
      <c r="J8714" t="str">
        <f>IF(ISNUMBER(SEARCH( "Apparel",Table1[[#This Row],[Product]])), "Apparel","Footwear")</f>
        <v>Footwear</v>
      </c>
      <c r="K8714" s="3">
        <v>40</v>
      </c>
      <c r="L8714">
        <v>375</v>
      </c>
      <c r="M8714" s="3">
        <v>15000</v>
      </c>
      <c r="N8714" s="3">
        <v>6000</v>
      </c>
      <c r="O8714" t="s">
        <v>17</v>
      </c>
    </row>
    <row r="8715" spans="1:15" x14ac:dyDescent="0.3">
      <c r="A8715" t="s">
        <v>12</v>
      </c>
      <c r="B8715">
        <v>1197831</v>
      </c>
      <c r="C8715" s="1">
        <v>44368</v>
      </c>
      <c r="D8715" s="1" t="str">
        <f>TEXT(Table1[[#This Row],[Invoice Date]],"yyyy")</f>
        <v>2021</v>
      </c>
      <c r="E8715" t="s">
        <v>19</v>
      </c>
      <c r="F8715" t="s">
        <v>48</v>
      </c>
      <c r="G8715" t="s">
        <v>49</v>
      </c>
      <c r="H8715" t="s">
        <v>64</v>
      </c>
      <c r="I8715" t="str">
        <f>IF(ISNUMBER(SEARCH( "Women's",Table1[[#This Row],[Product]])), "Women","Male")</f>
        <v>Male</v>
      </c>
      <c r="J8715" t="str">
        <f>IF(ISNUMBER(SEARCH( "Apparel",Table1[[#This Row],[Product]])), "Apparel","Footwear")</f>
        <v>Apparel</v>
      </c>
      <c r="K8715" s="3">
        <v>55</v>
      </c>
      <c r="L8715">
        <v>375</v>
      </c>
      <c r="M8715" s="3">
        <v>20625</v>
      </c>
      <c r="N8715" s="3">
        <v>7219</v>
      </c>
      <c r="O8715" t="s">
        <v>17</v>
      </c>
    </row>
    <row r="8716" spans="1:15" x14ac:dyDescent="0.3">
      <c r="A8716" t="s">
        <v>12</v>
      </c>
      <c r="B8716">
        <v>1197831</v>
      </c>
      <c r="C8716" s="1">
        <v>44428</v>
      </c>
      <c r="D8716" s="1" t="str">
        <f>TEXT(Table1[[#This Row],[Invoice Date]],"yyyy")</f>
        <v>2021</v>
      </c>
      <c r="E8716" t="s">
        <v>19</v>
      </c>
      <c r="F8716" t="s">
        <v>48</v>
      </c>
      <c r="G8716" t="s">
        <v>49</v>
      </c>
      <c r="H8716" t="s">
        <v>64</v>
      </c>
      <c r="I8716" t="str">
        <f>IF(ISNUMBER(SEARCH( "Women's",Table1[[#This Row],[Product]])), "Women","Male")</f>
        <v>Male</v>
      </c>
      <c r="J8716" t="str">
        <f>IF(ISNUMBER(SEARCH( "Apparel",Table1[[#This Row],[Product]])), "Apparel","Footwear")</f>
        <v>Apparel</v>
      </c>
      <c r="K8716" s="3">
        <v>50</v>
      </c>
      <c r="L8716">
        <v>375</v>
      </c>
      <c r="M8716" s="3">
        <v>18750</v>
      </c>
      <c r="N8716" s="3">
        <v>6563</v>
      </c>
      <c r="O8716" t="s">
        <v>17</v>
      </c>
    </row>
    <row r="8717" spans="1:15" x14ac:dyDescent="0.3">
      <c r="A8717" t="s">
        <v>18</v>
      </c>
      <c r="B8717">
        <v>1197831</v>
      </c>
      <c r="C8717" s="1">
        <v>44520</v>
      </c>
      <c r="D8717" s="1" t="str">
        <f>TEXT(Table1[[#This Row],[Invoice Date]],"yyyy")</f>
        <v>2021</v>
      </c>
      <c r="E8717" t="s">
        <v>19</v>
      </c>
      <c r="F8717" t="s">
        <v>48</v>
      </c>
      <c r="G8717" t="s">
        <v>49</v>
      </c>
      <c r="H8717" t="s">
        <v>50</v>
      </c>
      <c r="I8717" t="str">
        <f>IF(ISNUMBER(SEARCH( "Women's",Table1[[#This Row],[Product]])), "Women","Male")</f>
        <v>Women</v>
      </c>
      <c r="J8717" t="str">
        <f>IF(ISNUMBER(SEARCH( "Apparel",Table1[[#This Row],[Product]])), "Apparel","Footwear")</f>
        <v>Footwear</v>
      </c>
      <c r="K8717" s="3">
        <v>55</v>
      </c>
      <c r="L8717">
        <v>375</v>
      </c>
      <c r="M8717" s="3">
        <v>20625</v>
      </c>
      <c r="N8717" s="3">
        <v>8250</v>
      </c>
      <c r="O8717" t="s">
        <v>17</v>
      </c>
    </row>
    <row r="8718" spans="1:15" x14ac:dyDescent="0.3">
      <c r="A8718" t="s">
        <v>18</v>
      </c>
      <c r="B8718">
        <v>1197831</v>
      </c>
      <c r="C8718" s="1">
        <v>44219</v>
      </c>
      <c r="D8718" s="1" t="str">
        <f>TEXT(Table1[[#This Row],[Invoice Date]],"yyyy")</f>
        <v>2021</v>
      </c>
      <c r="E8718" t="s">
        <v>19</v>
      </c>
      <c r="F8718" t="s">
        <v>48</v>
      </c>
      <c r="G8718" t="s">
        <v>49</v>
      </c>
      <c r="H8718" t="s">
        <v>34</v>
      </c>
      <c r="I8718" t="str">
        <f>IF(ISNUMBER(SEARCH( "Women's",Table1[[#This Row],[Product]])), "Women","Male")</f>
        <v>Male</v>
      </c>
      <c r="J8718" t="str">
        <f>IF(ISNUMBER(SEARCH( "Apparel",Table1[[#This Row],[Product]])), "Apparel","Footwear")</f>
        <v>Footwear</v>
      </c>
      <c r="K8718" s="3">
        <v>25</v>
      </c>
      <c r="L8718">
        <v>375</v>
      </c>
      <c r="M8718" s="3">
        <v>9375</v>
      </c>
      <c r="N8718" s="3">
        <v>3281</v>
      </c>
      <c r="O8718" t="s">
        <v>17</v>
      </c>
    </row>
    <row r="8719" spans="1:15" x14ac:dyDescent="0.3">
      <c r="A8719" t="s">
        <v>18</v>
      </c>
      <c r="B8719">
        <v>1197831</v>
      </c>
      <c r="C8719" s="1">
        <v>44219</v>
      </c>
      <c r="D8719" s="1" t="str">
        <f>TEXT(Table1[[#This Row],[Invoice Date]],"yyyy")</f>
        <v>2021</v>
      </c>
      <c r="E8719" t="s">
        <v>19</v>
      </c>
      <c r="F8719" t="s">
        <v>48</v>
      </c>
      <c r="G8719" t="s">
        <v>49</v>
      </c>
      <c r="H8719" t="s">
        <v>16</v>
      </c>
      <c r="I8719" t="str">
        <f>IF(ISNUMBER(SEARCH( "Women's",Table1[[#This Row],[Product]])), "Women","Male")</f>
        <v>Women</v>
      </c>
      <c r="J8719" t="str">
        <f>IF(ISNUMBER(SEARCH( "Apparel",Table1[[#This Row],[Product]])), "Apparel","Footwear")</f>
        <v>Apparel</v>
      </c>
      <c r="K8719" s="3">
        <v>25</v>
      </c>
      <c r="L8719">
        <v>375</v>
      </c>
      <c r="M8719" s="3">
        <v>9375</v>
      </c>
      <c r="N8719" s="3">
        <v>3750</v>
      </c>
      <c r="O8719" t="s">
        <v>17</v>
      </c>
    </row>
    <row r="8720" spans="1:15" x14ac:dyDescent="0.3">
      <c r="A8720" t="s">
        <v>18</v>
      </c>
      <c r="B8720">
        <v>1197831</v>
      </c>
      <c r="C8720" s="1">
        <v>44396</v>
      </c>
      <c r="D8720" s="1" t="str">
        <f>TEXT(Table1[[#This Row],[Invoice Date]],"yyyy")</f>
        <v>2021</v>
      </c>
      <c r="E8720" t="s">
        <v>19</v>
      </c>
      <c r="F8720" t="s">
        <v>55</v>
      </c>
      <c r="G8720" t="s">
        <v>56</v>
      </c>
      <c r="H8720" t="s">
        <v>27</v>
      </c>
      <c r="I8720" t="str">
        <f>IF(ISNUMBER(SEARCH( "Women's",Table1[[#This Row],[Product]])), "Women","Male")</f>
        <v>Women</v>
      </c>
      <c r="J8720" t="str">
        <f>IF(ISNUMBER(SEARCH( "Apparel",Table1[[#This Row],[Product]])), "Apparel","Footwear")</f>
        <v>Footwear</v>
      </c>
      <c r="K8720" s="3">
        <v>45</v>
      </c>
      <c r="L8720">
        <v>375</v>
      </c>
      <c r="M8720" s="3">
        <v>16875</v>
      </c>
      <c r="N8720" s="3">
        <v>6750</v>
      </c>
      <c r="O8720" t="s">
        <v>17</v>
      </c>
    </row>
    <row r="8721" spans="1:15" x14ac:dyDescent="0.3">
      <c r="A8721" t="s">
        <v>18</v>
      </c>
      <c r="B8721">
        <v>1197831</v>
      </c>
      <c r="C8721" s="1">
        <v>44428</v>
      </c>
      <c r="D8721" s="1" t="str">
        <f>TEXT(Table1[[#This Row],[Invoice Date]],"yyyy")</f>
        <v>2021</v>
      </c>
      <c r="E8721" t="s">
        <v>19</v>
      </c>
      <c r="F8721" t="s">
        <v>55</v>
      </c>
      <c r="G8721" t="s">
        <v>56</v>
      </c>
      <c r="H8721" t="s">
        <v>27</v>
      </c>
      <c r="I8721" t="str">
        <f>IF(ISNUMBER(SEARCH( "Women's",Table1[[#This Row],[Product]])), "Women","Male")</f>
        <v>Women</v>
      </c>
      <c r="J8721" t="str">
        <f>IF(ISNUMBER(SEARCH( "Apparel",Table1[[#This Row],[Product]])), "Apparel","Footwear")</f>
        <v>Footwear</v>
      </c>
      <c r="K8721" s="3">
        <v>50</v>
      </c>
      <c r="L8721">
        <v>375</v>
      </c>
      <c r="M8721" s="3">
        <v>18750</v>
      </c>
      <c r="N8721" s="3">
        <v>7500</v>
      </c>
      <c r="O8721" t="s">
        <v>17</v>
      </c>
    </row>
    <row r="8722" spans="1:15" x14ac:dyDescent="0.3">
      <c r="A8722" t="s">
        <v>18</v>
      </c>
      <c r="B8722">
        <v>1197831</v>
      </c>
      <c r="C8722" s="1">
        <v>44458</v>
      </c>
      <c r="D8722" s="1" t="str">
        <f>TEXT(Table1[[#This Row],[Invoice Date]],"yyyy")</f>
        <v>2021</v>
      </c>
      <c r="E8722" t="s">
        <v>19</v>
      </c>
      <c r="F8722" t="s">
        <v>55</v>
      </c>
      <c r="G8722" t="s">
        <v>56</v>
      </c>
      <c r="H8722" t="s">
        <v>34</v>
      </c>
      <c r="I8722" t="str">
        <f>IF(ISNUMBER(SEARCH( "Women's",Table1[[#This Row],[Product]])), "Women","Male")</f>
        <v>Male</v>
      </c>
      <c r="J8722" t="str">
        <f>IF(ISNUMBER(SEARCH( "Apparel",Table1[[#This Row],[Product]])), "Apparel","Footwear")</f>
        <v>Footwear</v>
      </c>
      <c r="K8722" s="3">
        <v>40</v>
      </c>
      <c r="L8722">
        <v>375</v>
      </c>
      <c r="M8722" s="3">
        <v>15000</v>
      </c>
      <c r="N8722" s="3">
        <v>5250</v>
      </c>
      <c r="O8722" t="s">
        <v>17</v>
      </c>
    </row>
    <row r="8723" spans="1:15" x14ac:dyDescent="0.3">
      <c r="A8723" t="s">
        <v>57</v>
      </c>
      <c r="B8723">
        <v>1197831</v>
      </c>
      <c r="C8723" s="1">
        <v>44520</v>
      </c>
      <c r="D8723" s="1" t="str">
        <f>TEXT(Table1[[#This Row],[Invoice Date]],"yyyy")</f>
        <v>2021</v>
      </c>
      <c r="E8723" t="s">
        <v>19</v>
      </c>
      <c r="F8723" t="s">
        <v>55</v>
      </c>
      <c r="G8723" t="s">
        <v>56</v>
      </c>
      <c r="H8723" t="s">
        <v>16</v>
      </c>
      <c r="I8723" t="str">
        <f>IF(ISNUMBER(SEARCH( "Women's",Table1[[#This Row],[Product]])), "Women","Male")</f>
        <v>Women</v>
      </c>
      <c r="J8723" t="str">
        <f>IF(ISNUMBER(SEARCH( "Apparel",Table1[[#This Row],[Product]])), "Apparel","Footwear")</f>
        <v>Apparel</v>
      </c>
      <c r="K8723" s="3">
        <v>75</v>
      </c>
      <c r="L8723">
        <v>375</v>
      </c>
      <c r="M8723" s="3">
        <v>28125</v>
      </c>
      <c r="N8723" s="3">
        <v>11250</v>
      </c>
      <c r="O8723" t="s">
        <v>17</v>
      </c>
    </row>
    <row r="8724" spans="1:15" x14ac:dyDescent="0.3">
      <c r="A8724" t="s">
        <v>57</v>
      </c>
      <c r="B8724">
        <v>1197831</v>
      </c>
      <c r="C8724" s="1">
        <v>44549</v>
      </c>
      <c r="D8724" s="1" t="str">
        <f>TEXT(Table1[[#This Row],[Invoice Date]],"yyyy")</f>
        <v>2021</v>
      </c>
      <c r="E8724" t="s">
        <v>19</v>
      </c>
      <c r="F8724" t="s">
        <v>55</v>
      </c>
      <c r="G8724" t="s">
        <v>56</v>
      </c>
      <c r="H8724" t="s">
        <v>27</v>
      </c>
      <c r="I8724" t="str">
        <f>IF(ISNUMBER(SEARCH( "Women's",Table1[[#This Row],[Product]])), "Women","Male")</f>
        <v>Women</v>
      </c>
      <c r="J8724" t="str">
        <f>IF(ISNUMBER(SEARCH( "Apparel",Table1[[#This Row],[Product]])), "Apparel","Footwear")</f>
        <v>Footwear</v>
      </c>
      <c r="K8724" s="3">
        <v>60</v>
      </c>
      <c r="L8724">
        <v>375</v>
      </c>
      <c r="M8724" s="3">
        <v>22500</v>
      </c>
      <c r="N8724" s="3">
        <v>9000</v>
      </c>
      <c r="O8724" t="s">
        <v>17</v>
      </c>
    </row>
    <row r="8725" spans="1:15" x14ac:dyDescent="0.3">
      <c r="A8725" t="s">
        <v>37</v>
      </c>
      <c r="B8725">
        <v>1185732</v>
      </c>
      <c r="C8725" s="1">
        <v>44388</v>
      </c>
      <c r="D8725" s="1" t="str">
        <f>TEXT(Table1[[#This Row],[Invoice Date]],"yyyy")</f>
        <v>2021</v>
      </c>
      <c r="E8725" t="s">
        <v>28</v>
      </c>
      <c r="F8725" t="s">
        <v>81</v>
      </c>
      <c r="G8725" t="s">
        <v>82</v>
      </c>
      <c r="H8725" t="s">
        <v>16</v>
      </c>
      <c r="I8725" t="str">
        <f>IF(ISNUMBER(SEARCH( "Women's",Table1[[#This Row],[Product]])), "Women","Male")</f>
        <v>Women</v>
      </c>
      <c r="J8725" t="str">
        <f>IF(ISNUMBER(SEARCH( "Apparel",Table1[[#This Row],[Product]])), "Apparel","Footwear")</f>
        <v>Apparel</v>
      </c>
      <c r="K8725" s="3">
        <v>55</v>
      </c>
      <c r="L8725">
        <v>375</v>
      </c>
      <c r="M8725" s="3">
        <v>20625</v>
      </c>
      <c r="N8725" s="3">
        <v>8250</v>
      </c>
      <c r="O8725" t="s">
        <v>17</v>
      </c>
    </row>
    <row r="8726" spans="1:15" hidden="1" x14ac:dyDescent="0.3">
      <c r="A8726" t="s">
        <v>22</v>
      </c>
      <c r="B8726">
        <v>1185732</v>
      </c>
      <c r="C8726" s="1">
        <v>44385</v>
      </c>
      <c r="D8726" s="1" t="str">
        <f>TEXT(Table1[[#This Row],[Invoice Date]],"yyyy")</f>
        <v>2021</v>
      </c>
      <c r="E8726" t="s">
        <v>28</v>
      </c>
      <c r="F8726" t="s">
        <v>83</v>
      </c>
      <c r="G8726" t="s">
        <v>84</v>
      </c>
      <c r="H8726" t="s">
        <v>16</v>
      </c>
      <c r="I8726" t="str">
        <f>IF(ISNUMBER(SEARCH( "Women's",Table1[[#This Row],[Product]])), "Women","Male")</f>
        <v>Women</v>
      </c>
      <c r="J8726" t="str">
        <f>IF(ISNUMBER(SEARCH( "Apparel",Table1[[#This Row],[Product]])), "Apparel","Footwear")</f>
        <v>Apparel</v>
      </c>
      <c r="K8726" s="3">
        <v>55</v>
      </c>
      <c r="L8726">
        <v>375</v>
      </c>
      <c r="M8726" s="3">
        <v>20625</v>
      </c>
      <c r="N8726" s="3">
        <v>8250</v>
      </c>
      <c r="O8726" t="s">
        <v>31</v>
      </c>
    </row>
    <row r="8727" spans="1:15" hidden="1" x14ac:dyDescent="0.3">
      <c r="A8727" t="s">
        <v>37</v>
      </c>
      <c r="B8727">
        <v>1185732</v>
      </c>
      <c r="C8727" s="1">
        <v>44382</v>
      </c>
      <c r="D8727" s="1" t="str">
        <f>TEXT(Table1[[#This Row],[Invoice Date]],"yyyy")</f>
        <v>2021</v>
      </c>
      <c r="E8727" t="s">
        <v>28</v>
      </c>
      <c r="F8727" t="s">
        <v>85</v>
      </c>
      <c r="G8727" t="s">
        <v>86</v>
      </c>
      <c r="H8727" t="s">
        <v>16</v>
      </c>
      <c r="I8727" t="str">
        <f>IF(ISNUMBER(SEARCH( "Women's",Table1[[#This Row],[Product]])), "Women","Male")</f>
        <v>Women</v>
      </c>
      <c r="J8727" t="str">
        <f>IF(ISNUMBER(SEARCH( "Apparel",Table1[[#This Row],[Product]])), "Apparel","Footwear")</f>
        <v>Apparel</v>
      </c>
      <c r="K8727" s="3">
        <v>55</v>
      </c>
      <c r="L8727">
        <v>375</v>
      </c>
      <c r="M8727" s="3">
        <v>20625</v>
      </c>
      <c r="N8727" s="3">
        <v>8250</v>
      </c>
      <c r="O8727" t="s">
        <v>31</v>
      </c>
    </row>
    <row r="8728" spans="1:15" hidden="1" x14ac:dyDescent="0.3">
      <c r="A8728" t="s">
        <v>18</v>
      </c>
      <c r="B8728">
        <v>1185732</v>
      </c>
      <c r="C8728" s="1">
        <v>44379</v>
      </c>
      <c r="D8728" s="1" t="str">
        <f>TEXT(Table1[[#This Row],[Invoice Date]],"yyyy")</f>
        <v>2021</v>
      </c>
      <c r="E8728" t="s">
        <v>28</v>
      </c>
      <c r="F8728" t="s">
        <v>35</v>
      </c>
      <c r="G8728" t="s">
        <v>36</v>
      </c>
      <c r="H8728" t="s">
        <v>16</v>
      </c>
      <c r="I8728" t="str">
        <f>IF(ISNUMBER(SEARCH( "Women's",Table1[[#This Row],[Product]])), "Women","Male")</f>
        <v>Women</v>
      </c>
      <c r="J8728" t="str">
        <f>IF(ISNUMBER(SEARCH( "Apparel",Table1[[#This Row],[Product]])), "Apparel","Footwear")</f>
        <v>Apparel</v>
      </c>
      <c r="K8728" s="3">
        <v>55</v>
      </c>
      <c r="L8728">
        <v>375</v>
      </c>
      <c r="M8728" s="3">
        <v>20625</v>
      </c>
      <c r="N8728" s="3">
        <v>8250</v>
      </c>
      <c r="O8728" t="s">
        <v>31</v>
      </c>
    </row>
    <row r="8729" spans="1:15" hidden="1" x14ac:dyDescent="0.3">
      <c r="A8729" t="s">
        <v>18</v>
      </c>
      <c r="B8729">
        <v>1185732</v>
      </c>
      <c r="C8729" s="1">
        <v>44472</v>
      </c>
      <c r="D8729" s="1" t="str">
        <f>TEXT(Table1[[#This Row],[Invoice Date]],"yyyy")</f>
        <v>2021</v>
      </c>
      <c r="E8729" t="s">
        <v>28</v>
      </c>
      <c r="F8729" t="s">
        <v>35</v>
      </c>
      <c r="G8729" t="s">
        <v>36</v>
      </c>
      <c r="H8729" t="s">
        <v>25</v>
      </c>
      <c r="I8729" t="str">
        <f>IF(ISNUMBER(SEARCH( "Women's",Table1[[#This Row],[Product]])), "Women","Male")</f>
        <v>Male</v>
      </c>
      <c r="J8729" t="str">
        <f>IF(ISNUMBER(SEARCH( "Apparel",Table1[[#This Row],[Product]])), "Apparel","Footwear")</f>
        <v>Footwear</v>
      </c>
      <c r="K8729" s="3">
        <v>45</v>
      </c>
      <c r="L8729">
        <v>375</v>
      </c>
      <c r="M8729" s="3">
        <v>16875</v>
      </c>
      <c r="N8729" s="3">
        <v>5063</v>
      </c>
      <c r="O8729" t="s">
        <v>31</v>
      </c>
    </row>
    <row r="8730" spans="1:15" hidden="1" x14ac:dyDescent="0.3">
      <c r="A8730" t="s">
        <v>18</v>
      </c>
      <c r="B8730">
        <v>1185732</v>
      </c>
      <c r="C8730" s="1">
        <v>44386</v>
      </c>
      <c r="D8730" s="1" t="str">
        <f>TEXT(Table1[[#This Row],[Invoice Date]],"yyyy")</f>
        <v>2021</v>
      </c>
      <c r="E8730" t="s">
        <v>28</v>
      </c>
      <c r="F8730" t="s">
        <v>75</v>
      </c>
      <c r="G8730" t="s">
        <v>76</v>
      </c>
      <c r="H8730" t="s">
        <v>16</v>
      </c>
      <c r="I8730" t="str">
        <f>IF(ISNUMBER(SEARCH( "Women's",Table1[[#This Row],[Product]])), "Women","Male")</f>
        <v>Women</v>
      </c>
      <c r="J8730" t="str">
        <f>IF(ISNUMBER(SEARCH( "Apparel",Table1[[#This Row],[Product]])), "Apparel","Footwear")</f>
        <v>Apparel</v>
      </c>
      <c r="K8730" s="3">
        <v>60</v>
      </c>
      <c r="L8730">
        <v>375</v>
      </c>
      <c r="M8730" s="3">
        <v>22500</v>
      </c>
      <c r="N8730" s="3">
        <v>9000</v>
      </c>
      <c r="O8730" t="s">
        <v>31</v>
      </c>
    </row>
    <row r="8731" spans="1:15" hidden="1" x14ac:dyDescent="0.3">
      <c r="A8731" t="s">
        <v>22</v>
      </c>
      <c r="B8731">
        <v>1185732</v>
      </c>
      <c r="C8731" s="1">
        <v>44491</v>
      </c>
      <c r="D8731" s="1" t="str">
        <f>TEXT(Table1[[#This Row],[Invoice Date]],"yyyy")</f>
        <v>2021</v>
      </c>
      <c r="E8731" t="s">
        <v>38</v>
      </c>
      <c r="F8731" t="s">
        <v>87</v>
      </c>
      <c r="G8731" t="s">
        <v>88</v>
      </c>
      <c r="H8731" t="s">
        <v>25</v>
      </c>
      <c r="I8731" t="str">
        <f>IF(ISNUMBER(SEARCH( "Women's",Table1[[#This Row],[Product]])), "Women","Male")</f>
        <v>Male</v>
      </c>
      <c r="J8731" t="str">
        <f>IF(ISNUMBER(SEARCH( "Apparel",Table1[[#This Row],[Product]])), "Apparel","Footwear")</f>
        <v>Footwear</v>
      </c>
      <c r="K8731" s="3">
        <v>55</v>
      </c>
      <c r="L8731">
        <v>375</v>
      </c>
      <c r="M8731" s="3">
        <v>20625</v>
      </c>
      <c r="N8731" s="3">
        <v>8250</v>
      </c>
      <c r="O8731" t="s">
        <v>31</v>
      </c>
    </row>
    <row r="8732" spans="1:15" hidden="1" x14ac:dyDescent="0.3">
      <c r="A8732" t="s">
        <v>57</v>
      </c>
      <c r="B8732">
        <v>1185732</v>
      </c>
      <c r="C8732" s="1">
        <v>44514</v>
      </c>
      <c r="D8732" s="1" t="str">
        <f>TEXT(Table1[[#This Row],[Invoice Date]],"yyyy")</f>
        <v>2021</v>
      </c>
      <c r="E8732" t="s">
        <v>38</v>
      </c>
      <c r="F8732" t="s">
        <v>89</v>
      </c>
      <c r="G8732" t="s">
        <v>90</v>
      </c>
      <c r="H8732" t="s">
        <v>16</v>
      </c>
      <c r="I8732" t="str">
        <f>IF(ISNUMBER(SEARCH( "Women's",Table1[[#This Row],[Product]])), "Women","Male")</f>
        <v>Women</v>
      </c>
      <c r="J8732" t="str">
        <f>IF(ISNUMBER(SEARCH( "Apparel",Table1[[#This Row],[Product]])), "Apparel","Footwear")</f>
        <v>Apparel</v>
      </c>
      <c r="K8732" s="3">
        <v>70</v>
      </c>
      <c r="L8732">
        <v>375</v>
      </c>
      <c r="M8732" s="3">
        <v>26250</v>
      </c>
      <c r="N8732" s="3">
        <v>10500</v>
      </c>
      <c r="O8732" t="s">
        <v>31</v>
      </c>
    </row>
    <row r="8733" spans="1:15" hidden="1" x14ac:dyDescent="0.3">
      <c r="A8733" t="s">
        <v>57</v>
      </c>
      <c r="B8733">
        <v>1185732</v>
      </c>
      <c r="C8733" s="1">
        <v>44543</v>
      </c>
      <c r="D8733" s="1" t="str">
        <f>TEXT(Table1[[#This Row],[Invoice Date]],"yyyy")</f>
        <v>2021</v>
      </c>
      <c r="E8733" t="s">
        <v>38</v>
      </c>
      <c r="F8733" t="s">
        <v>89</v>
      </c>
      <c r="G8733" t="s">
        <v>90</v>
      </c>
      <c r="H8733" t="s">
        <v>27</v>
      </c>
      <c r="I8733" t="str">
        <f>IF(ISNUMBER(SEARCH( "Women's",Table1[[#This Row],[Product]])), "Women","Male")</f>
        <v>Women</v>
      </c>
      <c r="J8733" t="str">
        <f>IF(ISNUMBER(SEARCH( "Apparel",Table1[[#This Row],[Product]])), "Apparel","Footwear")</f>
        <v>Footwear</v>
      </c>
      <c r="K8733" s="3">
        <v>55</v>
      </c>
      <c r="L8733">
        <v>375</v>
      </c>
      <c r="M8733" s="3">
        <v>20625</v>
      </c>
      <c r="N8733" s="3">
        <v>8250</v>
      </c>
      <c r="O8733" t="s">
        <v>31</v>
      </c>
    </row>
    <row r="8734" spans="1:15" hidden="1" x14ac:dyDescent="0.3">
      <c r="A8734" t="s">
        <v>57</v>
      </c>
      <c r="B8734">
        <v>1185732</v>
      </c>
      <c r="C8734" s="1">
        <v>44383</v>
      </c>
      <c r="D8734" s="1" t="str">
        <f>TEXT(Table1[[#This Row],[Invoice Date]],"yyyy")</f>
        <v>2021</v>
      </c>
      <c r="E8734" t="s">
        <v>38</v>
      </c>
      <c r="F8734" t="s">
        <v>77</v>
      </c>
      <c r="G8734" t="s">
        <v>78</v>
      </c>
      <c r="H8734" t="s">
        <v>34</v>
      </c>
      <c r="I8734" t="str">
        <f>IF(ISNUMBER(SEARCH( "Women's",Table1[[#This Row],[Product]])), "Women","Male")</f>
        <v>Male</v>
      </c>
      <c r="J8734" t="str">
        <f>IF(ISNUMBER(SEARCH( "Apparel",Table1[[#This Row],[Product]])), "Apparel","Footwear")</f>
        <v>Footwear</v>
      </c>
      <c r="K8734" s="3">
        <v>45</v>
      </c>
      <c r="L8734">
        <v>375</v>
      </c>
      <c r="M8734" s="3">
        <v>16875</v>
      </c>
      <c r="N8734" s="3">
        <v>5906</v>
      </c>
      <c r="O8734" t="s">
        <v>31</v>
      </c>
    </row>
    <row r="8735" spans="1:15" hidden="1" x14ac:dyDescent="0.3">
      <c r="A8735" t="s">
        <v>57</v>
      </c>
      <c r="B8735">
        <v>1185732</v>
      </c>
      <c r="C8735" s="1">
        <v>44415</v>
      </c>
      <c r="D8735" s="1" t="str">
        <f>TEXT(Table1[[#This Row],[Invoice Date]],"yyyy")</f>
        <v>2021</v>
      </c>
      <c r="E8735" t="s">
        <v>38</v>
      </c>
      <c r="F8735" t="s">
        <v>77</v>
      </c>
      <c r="G8735" t="s">
        <v>78</v>
      </c>
      <c r="H8735" t="s">
        <v>34</v>
      </c>
      <c r="I8735" t="str">
        <f>IF(ISNUMBER(SEARCH( "Women's",Table1[[#This Row],[Product]])), "Women","Male")</f>
        <v>Male</v>
      </c>
      <c r="J8735" t="str">
        <f>IF(ISNUMBER(SEARCH( "Apparel",Table1[[#This Row],[Product]])), "Apparel","Footwear")</f>
        <v>Footwear</v>
      </c>
      <c r="K8735" s="3">
        <v>45</v>
      </c>
      <c r="L8735">
        <v>375</v>
      </c>
      <c r="M8735" s="3">
        <v>16875</v>
      </c>
      <c r="N8735" s="3">
        <v>5906</v>
      </c>
      <c r="O8735" t="s">
        <v>31</v>
      </c>
    </row>
    <row r="8736" spans="1:15" hidden="1" x14ac:dyDescent="0.3">
      <c r="A8736" t="s">
        <v>22</v>
      </c>
      <c r="B8736">
        <v>1185732</v>
      </c>
      <c r="C8736" s="1">
        <v>44536</v>
      </c>
      <c r="D8736" s="1" t="str">
        <f>TEXT(Table1[[#This Row],[Invoice Date]],"yyyy")</f>
        <v>2021</v>
      </c>
      <c r="E8736" t="s">
        <v>38</v>
      </c>
      <c r="F8736" t="s">
        <v>77</v>
      </c>
      <c r="G8736" t="s">
        <v>78</v>
      </c>
      <c r="H8736" t="s">
        <v>16</v>
      </c>
      <c r="I8736" t="str">
        <f>IF(ISNUMBER(SEARCH( "Women's",Table1[[#This Row],[Product]])), "Women","Male")</f>
        <v>Women</v>
      </c>
      <c r="J8736" t="str">
        <f>IF(ISNUMBER(SEARCH( "Apparel",Table1[[#This Row],[Product]])), "Apparel","Footwear")</f>
        <v>Apparel</v>
      </c>
      <c r="K8736" s="3">
        <v>65</v>
      </c>
      <c r="L8736">
        <v>375</v>
      </c>
      <c r="M8736" s="3">
        <v>24375</v>
      </c>
      <c r="N8736" s="3">
        <v>9750</v>
      </c>
      <c r="O8736" t="s">
        <v>31</v>
      </c>
    </row>
    <row r="8737" spans="1:15" hidden="1" x14ac:dyDescent="0.3">
      <c r="A8737" t="s">
        <v>22</v>
      </c>
      <c r="B8737">
        <v>1185732</v>
      </c>
      <c r="C8737" s="1">
        <v>44319</v>
      </c>
      <c r="D8737" s="1" t="str">
        <f>TEXT(Table1[[#This Row],[Invoice Date]],"yyyy")</f>
        <v>2021</v>
      </c>
      <c r="E8737" t="s">
        <v>38</v>
      </c>
      <c r="F8737" t="s">
        <v>102</v>
      </c>
      <c r="G8737" t="s">
        <v>103</v>
      </c>
      <c r="H8737" t="s">
        <v>16</v>
      </c>
      <c r="I8737" t="str">
        <f>IF(ISNUMBER(SEARCH( "Women's",Table1[[#This Row],[Product]])), "Women","Male")</f>
        <v>Women</v>
      </c>
      <c r="J8737" t="str">
        <f>IF(ISNUMBER(SEARCH( "Apparel",Table1[[#This Row],[Product]])), "Apparel","Footwear")</f>
        <v>Apparel</v>
      </c>
      <c r="K8737" s="3">
        <v>60</v>
      </c>
      <c r="L8737">
        <v>375</v>
      </c>
      <c r="M8737" s="3">
        <v>22500</v>
      </c>
      <c r="N8737" s="3">
        <v>7875</v>
      </c>
      <c r="O8737" t="s">
        <v>31</v>
      </c>
    </row>
    <row r="8738" spans="1:15" hidden="1" x14ac:dyDescent="0.3">
      <c r="A8738" t="s">
        <v>22</v>
      </c>
      <c r="B8738">
        <v>1185732</v>
      </c>
      <c r="C8738" s="1">
        <v>44352</v>
      </c>
      <c r="D8738" s="1" t="str">
        <f>TEXT(Table1[[#This Row],[Invoice Date]],"yyyy")</f>
        <v>2021</v>
      </c>
      <c r="E8738" t="s">
        <v>38</v>
      </c>
      <c r="F8738" t="s">
        <v>102</v>
      </c>
      <c r="G8738" t="s">
        <v>103</v>
      </c>
      <c r="H8738" t="s">
        <v>34</v>
      </c>
      <c r="I8738" t="str">
        <f>IF(ISNUMBER(SEARCH( "Women's",Table1[[#This Row],[Product]])), "Women","Male")</f>
        <v>Male</v>
      </c>
      <c r="J8738" t="str">
        <f>IF(ISNUMBER(SEARCH( "Apparel",Table1[[#This Row],[Product]])), "Apparel","Footwear")</f>
        <v>Footwear</v>
      </c>
      <c r="K8738" s="3">
        <v>50</v>
      </c>
      <c r="L8738">
        <v>375</v>
      </c>
      <c r="M8738" s="3">
        <v>18750</v>
      </c>
      <c r="N8738" s="3">
        <v>7500</v>
      </c>
      <c r="O8738" t="s">
        <v>31</v>
      </c>
    </row>
    <row r="8739" spans="1:15" hidden="1" x14ac:dyDescent="0.3">
      <c r="A8739" t="s">
        <v>22</v>
      </c>
      <c r="B8739">
        <v>1185732</v>
      </c>
      <c r="C8739" s="1">
        <v>44412</v>
      </c>
      <c r="D8739" s="1" t="str">
        <f>TEXT(Table1[[#This Row],[Invoice Date]],"yyyy")</f>
        <v>2021</v>
      </c>
      <c r="E8739" t="s">
        <v>38</v>
      </c>
      <c r="F8739" t="s">
        <v>102</v>
      </c>
      <c r="G8739" t="s">
        <v>103</v>
      </c>
      <c r="H8739" t="s">
        <v>16</v>
      </c>
      <c r="I8739" t="str">
        <f>IF(ISNUMBER(SEARCH( "Women's",Table1[[#This Row],[Product]])), "Women","Male")</f>
        <v>Women</v>
      </c>
      <c r="J8739" t="str">
        <f>IF(ISNUMBER(SEARCH( "Apparel",Table1[[#This Row],[Product]])), "Apparel","Footwear")</f>
        <v>Apparel</v>
      </c>
      <c r="K8739" s="3">
        <v>60</v>
      </c>
      <c r="L8739">
        <v>375</v>
      </c>
      <c r="M8739" s="3">
        <v>22500</v>
      </c>
      <c r="N8739" s="3">
        <v>7875</v>
      </c>
      <c r="O8739" t="s">
        <v>31</v>
      </c>
    </row>
    <row r="8740" spans="1:15" hidden="1" x14ac:dyDescent="0.3">
      <c r="A8740" t="s">
        <v>37</v>
      </c>
      <c r="B8740">
        <v>1185732</v>
      </c>
      <c r="C8740" s="1">
        <v>44533</v>
      </c>
      <c r="D8740" s="1" t="str">
        <f>TEXT(Table1[[#This Row],[Invoice Date]],"yyyy")</f>
        <v>2021</v>
      </c>
      <c r="E8740" t="s">
        <v>38</v>
      </c>
      <c r="F8740" t="s">
        <v>102</v>
      </c>
      <c r="G8740" t="s">
        <v>103</v>
      </c>
      <c r="H8740" t="s">
        <v>34</v>
      </c>
      <c r="I8740" t="str">
        <f>IF(ISNUMBER(SEARCH( "Women's",Table1[[#This Row],[Product]])), "Women","Male")</f>
        <v>Male</v>
      </c>
      <c r="J8740" t="str">
        <f>IF(ISNUMBER(SEARCH( "Apparel",Table1[[#This Row],[Product]])), "Apparel","Footwear")</f>
        <v>Footwear</v>
      </c>
      <c r="K8740" s="3">
        <v>55</v>
      </c>
      <c r="L8740">
        <v>375</v>
      </c>
      <c r="M8740" s="3">
        <v>20625</v>
      </c>
      <c r="N8740" s="3">
        <v>8250</v>
      </c>
      <c r="O8740" t="s">
        <v>31</v>
      </c>
    </row>
    <row r="8741" spans="1:15" hidden="1" x14ac:dyDescent="0.3">
      <c r="A8741" t="s">
        <v>37</v>
      </c>
      <c r="B8741">
        <v>1185732</v>
      </c>
      <c r="C8741" s="1">
        <v>44477</v>
      </c>
      <c r="D8741" s="1" t="str">
        <f>TEXT(Table1[[#This Row],[Invoice Date]],"yyyy")</f>
        <v>2021</v>
      </c>
      <c r="E8741" t="s">
        <v>38</v>
      </c>
      <c r="F8741" t="s">
        <v>104</v>
      </c>
      <c r="G8741" t="s">
        <v>105</v>
      </c>
      <c r="H8741" t="s">
        <v>25</v>
      </c>
      <c r="I8741" t="str">
        <f>IF(ISNUMBER(SEARCH( "Women's",Table1[[#This Row],[Product]])), "Women","Male")</f>
        <v>Male</v>
      </c>
      <c r="J8741" t="str">
        <f>IF(ISNUMBER(SEARCH( "Apparel",Table1[[#This Row],[Product]])), "Apparel","Footwear")</f>
        <v>Footwear</v>
      </c>
      <c r="K8741" s="3">
        <v>55</v>
      </c>
      <c r="L8741">
        <v>375</v>
      </c>
      <c r="M8741" s="3">
        <v>20625</v>
      </c>
      <c r="N8741" s="3">
        <v>7219</v>
      </c>
      <c r="O8741" t="s">
        <v>31</v>
      </c>
    </row>
    <row r="8742" spans="1:15" hidden="1" x14ac:dyDescent="0.3">
      <c r="A8742" t="s">
        <v>22</v>
      </c>
      <c r="B8742">
        <v>1185732</v>
      </c>
      <c r="C8742" s="1">
        <v>44362</v>
      </c>
      <c r="D8742" s="1" t="str">
        <f>TEXT(Table1[[#This Row],[Invoice Date]],"yyyy")</f>
        <v>2021</v>
      </c>
      <c r="E8742" t="s">
        <v>38</v>
      </c>
      <c r="F8742" t="s">
        <v>106</v>
      </c>
      <c r="G8742" t="s">
        <v>107</v>
      </c>
      <c r="H8742" t="s">
        <v>16</v>
      </c>
      <c r="I8742" t="str">
        <f>IF(ISNUMBER(SEARCH( "Women's",Table1[[#This Row],[Product]])), "Women","Male")</f>
        <v>Women</v>
      </c>
      <c r="J8742" t="str">
        <f>IF(ISNUMBER(SEARCH( "Apparel",Table1[[#This Row],[Product]])), "Apparel","Footwear")</f>
        <v>Apparel</v>
      </c>
      <c r="K8742" s="3">
        <v>60</v>
      </c>
      <c r="L8742">
        <v>375</v>
      </c>
      <c r="M8742" s="3">
        <v>22500</v>
      </c>
      <c r="N8742" s="3">
        <v>6750</v>
      </c>
      <c r="O8742" t="s">
        <v>31</v>
      </c>
    </row>
    <row r="8743" spans="1:15" hidden="1" x14ac:dyDescent="0.3">
      <c r="A8743" t="s">
        <v>45</v>
      </c>
      <c r="B8743">
        <v>1185732</v>
      </c>
      <c r="C8743" s="1">
        <v>44514</v>
      </c>
      <c r="D8743" s="1" t="str">
        <f>TEXT(Table1[[#This Row],[Invoice Date]],"yyyy")</f>
        <v>2021</v>
      </c>
      <c r="E8743" t="s">
        <v>38</v>
      </c>
      <c r="F8743" t="s">
        <v>106</v>
      </c>
      <c r="G8743" t="s">
        <v>107</v>
      </c>
      <c r="H8743" t="s">
        <v>25</v>
      </c>
      <c r="I8743" t="str">
        <f>IF(ISNUMBER(SEARCH( "Women's",Table1[[#This Row],[Product]])), "Women","Male")</f>
        <v>Male</v>
      </c>
      <c r="J8743" t="str">
        <f>IF(ISNUMBER(SEARCH( "Apparel",Table1[[#This Row],[Product]])), "Apparel","Footwear")</f>
        <v>Footwear</v>
      </c>
      <c r="K8743" s="3">
        <v>65</v>
      </c>
      <c r="L8743">
        <v>375</v>
      </c>
      <c r="M8743" s="3">
        <v>24375</v>
      </c>
      <c r="N8743" s="3">
        <v>7313</v>
      </c>
      <c r="O8743" t="s">
        <v>31</v>
      </c>
    </row>
    <row r="8744" spans="1:15" hidden="1" x14ac:dyDescent="0.3">
      <c r="A8744" t="s">
        <v>45</v>
      </c>
      <c r="B8744">
        <v>1185732</v>
      </c>
      <c r="C8744" s="1">
        <v>44543</v>
      </c>
      <c r="D8744" s="1" t="str">
        <f>TEXT(Table1[[#This Row],[Invoice Date]],"yyyy")</f>
        <v>2021</v>
      </c>
      <c r="E8744" t="s">
        <v>38</v>
      </c>
      <c r="F8744" t="s">
        <v>106</v>
      </c>
      <c r="G8744" t="s">
        <v>107</v>
      </c>
      <c r="H8744" t="s">
        <v>34</v>
      </c>
      <c r="I8744" t="str">
        <f>IF(ISNUMBER(SEARCH( "Women's",Table1[[#This Row],[Product]])), "Women","Male")</f>
        <v>Male</v>
      </c>
      <c r="J8744" t="str">
        <f>IF(ISNUMBER(SEARCH( "Apparel",Table1[[#This Row],[Product]])), "Apparel","Footwear")</f>
        <v>Footwear</v>
      </c>
      <c r="K8744" s="3">
        <v>55</v>
      </c>
      <c r="L8744">
        <v>375</v>
      </c>
      <c r="M8744" s="3">
        <v>20625</v>
      </c>
      <c r="N8744" s="3">
        <v>6188</v>
      </c>
      <c r="O8744" t="s">
        <v>31</v>
      </c>
    </row>
    <row r="8745" spans="1:15" hidden="1" x14ac:dyDescent="0.3">
      <c r="A8745" t="s">
        <v>45</v>
      </c>
      <c r="B8745">
        <v>1185732</v>
      </c>
      <c r="C8745" s="1">
        <v>44511</v>
      </c>
      <c r="D8745" s="1" t="str">
        <f>TEXT(Table1[[#This Row],[Invoice Date]],"yyyy")</f>
        <v>2021</v>
      </c>
      <c r="E8745" t="s">
        <v>38</v>
      </c>
      <c r="F8745" t="s">
        <v>119</v>
      </c>
      <c r="G8745" t="s">
        <v>120</v>
      </c>
      <c r="H8745" t="s">
        <v>16</v>
      </c>
      <c r="I8745" t="str">
        <f>IF(ISNUMBER(SEARCH( "Women's",Table1[[#This Row],[Product]])), "Women","Male")</f>
        <v>Women</v>
      </c>
      <c r="J8745" t="str">
        <f>IF(ISNUMBER(SEARCH( "Apparel",Table1[[#This Row],[Product]])), "Apparel","Footwear")</f>
        <v>Apparel</v>
      </c>
      <c r="K8745" s="3">
        <v>75</v>
      </c>
      <c r="L8745">
        <v>375</v>
      </c>
      <c r="M8745" s="3">
        <v>28125</v>
      </c>
      <c r="N8745" s="3">
        <v>11250</v>
      </c>
      <c r="O8745" t="s">
        <v>31</v>
      </c>
    </row>
    <row r="8746" spans="1:15" hidden="1" x14ac:dyDescent="0.3">
      <c r="A8746" t="s">
        <v>45</v>
      </c>
      <c r="B8746">
        <v>1185732</v>
      </c>
      <c r="C8746" s="1">
        <v>44540</v>
      </c>
      <c r="D8746" s="1" t="str">
        <f>TEXT(Table1[[#This Row],[Invoice Date]],"yyyy")</f>
        <v>2021</v>
      </c>
      <c r="E8746" t="s">
        <v>38</v>
      </c>
      <c r="F8746" t="s">
        <v>119</v>
      </c>
      <c r="G8746" t="s">
        <v>120</v>
      </c>
      <c r="H8746" t="s">
        <v>27</v>
      </c>
      <c r="I8746" t="str">
        <f>IF(ISNUMBER(SEARCH( "Women's",Table1[[#This Row],[Product]])), "Women","Male")</f>
        <v>Women</v>
      </c>
      <c r="J8746" t="str">
        <f>IF(ISNUMBER(SEARCH( "Apparel",Table1[[#This Row],[Product]])), "Apparel","Footwear")</f>
        <v>Footwear</v>
      </c>
      <c r="K8746" s="3">
        <v>60</v>
      </c>
      <c r="L8746">
        <v>375</v>
      </c>
      <c r="M8746" s="3">
        <v>22500</v>
      </c>
      <c r="N8746" s="3">
        <v>7875</v>
      </c>
      <c r="O8746" t="s">
        <v>31</v>
      </c>
    </row>
    <row r="8747" spans="1:15" hidden="1" x14ac:dyDescent="0.3">
      <c r="A8747" t="s">
        <v>45</v>
      </c>
      <c r="B8747">
        <v>1185732</v>
      </c>
      <c r="C8747" s="1">
        <v>44246</v>
      </c>
      <c r="D8747" s="1" t="str">
        <f>TEXT(Table1[[#This Row],[Invoice Date]],"yyyy")</f>
        <v>2021</v>
      </c>
      <c r="E8747" t="s">
        <v>38</v>
      </c>
      <c r="F8747" t="s">
        <v>121</v>
      </c>
      <c r="G8747" t="s">
        <v>122</v>
      </c>
      <c r="H8747" t="s">
        <v>16</v>
      </c>
      <c r="I8747" t="str">
        <f>IF(ISNUMBER(SEARCH( "Women's",Table1[[#This Row],[Product]])), "Women","Male")</f>
        <v>Women</v>
      </c>
      <c r="J8747" t="str">
        <f>IF(ISNUMBER(SEARCH( "Apparel",Table1[[#This Row],[Product]])), "Apparel","Footwear")</f>
        <v>Apparel</v>
      </c>
      <c r="K8747" s="3">
        <v>50</v>
      </c>
      <c r="L8747">
        <v>375</v>
      </c>
      <c r="M8747" s="3">
        <v>18750</v>
      </c>
      <c r="N8747" s="3">
        <v>6563</v>
      </c>
      <c r="O8747" t="s">
        <v>31</v>
      </c>
    </row>
    <row r="8748" spans="1:15" hidden="1" x14ac:dyDescent="0.3">
      <c r="A8748" t="s">
        <v>45</v>
      </c>
      <c r="B8748">
        <v>1185732</v>
      </c>
      <c r="C8748" s="1">
        <v>44394</v>
      </c>
      <c r="D8748" s="1" t="str">
        <f>TEXT(Table1[[#This Row],[Invoice Date]],"yyyy")</f>
        <v>2021</v>
      </c>
      <c r="E8748" t="s">
        <v>38</v>
      </c>
      <c r="F8748" t="s">
        <v>121</v>
      </c>
      <c r="G8748" t="s">
        <v>122</v>
      </c>
      <c r="H8748" t="s">
        <v>27</v>
      </c>
      <c r="I8748" t="str">
        <f>IF(ISNUMBER(SEARCH( "Women's",Table1[[#This Row],[Product]])), "Women","Male")</f>
        <v>Women</v>
      </c>
      <c r="J8748" t="str">
        <f>IF(ISNUMBER(SEARCH( "Apparel",Table1[[#This Row],[Product]])), "Apparel","Footwear")</f>
        <v>Footwear</v>
      </c>
      <c r="K8748" s="3">
        <v>55</v>
      </c>
      <c r="L8748">
        <v>375</v>
      </c>
      <c r="M8748" s="3">
        <v>20625</v>
      </c>
      <c r="N8748" s="3">
        <v>6188</v>
      </c>
      <c r="O8748" t="s">
        <v>26</v>
      </c>
    </row>
    <row r="8749" spans="1:15" hidden="1" x14ac:dyDescent="0.3">
      <c r="A8749" t="s">
        <v>45</v>
      </c>
      <c r="B8749">
        <v>1185732</v>
      </c>
      <c r="C8749" s="1">
        <v>44426</v>
      </c>
      <c r="D8749" s="1" t="str">
        <f>TEXT(Table1[[#This Row],[Invoice Date]],"yyyy")</f>
        <v>2021</v>
      </c>
      <c r="E8749" t="s">
        <v>38</v>
      </c>
      <c r="F8749" t="s">
        <v>121</v>
      </c>
      <c r="G8749" t="s">
        <v>122</v>
      </c>
      <c r="H8749" t="s">
        <v>27</v>
      </c>
      <c r="I8749" t="str">
        <f>IF(ISNUMBER(SEARCH( "Women's",Table1[[#This Row],[Product]])), "Women","Male")</f>
        <v>Women</v>
      </c>
      <c r="J8749" t="str">
        <f>IF(ISNUMBER(SEARCH( "Apparel",Table1[[#This Row],[Product]])), "Apparel","Footwear")</f>
        <v>Footwear</v>
      </c>
      <c r="K8749" s="3">
        <v>55</v>
      </c>
      <c r="L8749">
        <v>375</v>
      </c>
      <c r="M8749" s="3">
        <v>20625</v>
      </c>
      <c r="N8749" s="3">
        <v>6188</v>
      </c>
      <c r="O8749" t="s">
        <v>26</v>
      </c>
    </row>
    <row r="8750" spans="1:15" hidden="1" x14ac:dyDescent="0.3">
      <c r="A8750" t="s">
        <v>37</v>
      </c>
      <c r="B8750">
        <v>1185732</v>
      </c>
      <c r="C8750" s="1">
        <v>44382</v>
      </c>
      <c r="D8750" s="1" t="str">
        <f>TEXT(Table1[[#This Row],[Invoice Date]],"yyyy")</f>
        <v>2021</v>
      </c>
      <c r="E8750" t="s">
        <v>28</v>
      </c>
      <c r="F8750" t="s">
        <v>112</v>
      </c>
      <c r="G8750" t="s">
        <v>113</v>
      </c>
      <c r="H8750" t="s">
        <v>16</v>
      </c>
      <c r="I8750" t="str">
        <f>IF(ISNUMBER(SEARCH( "Women's",Table1[[#This Row],[Product]])), "Women","Male")</f>
        <v>Women</v>
      </c>
      <c r="J8750" t="str">
        <f>IF(ISNUMBER(SEARCH( "Apparel",Table1[[#This Row],[Product]])), "Apparel","Footwear")</f>
        <v>Apparel</v>
      </c>
      <c r="K8750" s="3">
        <v>55</v>
      </c>
      <c r="L8750">
        <v>350</v>
      </c>
      <c r="M8750" s="3">
        <v>19250</v>
      </c>
      <c r="N8750" s="3">
        <v>9625</v>
      </c>
      <c r="O8750" t="s">
        <v>26</v>
      </c>
    </row>
    <row r="8751" spans="1:15" hidden="1" x14ac:dyDescent="0.3">
      <c r="A8751" t="s">
        <v>37</v>
      </c>
      <c r="B8751">
        <v>1185732</v>
      </c>
      <c r="C8751" s="1">
        <v>44538</v>
      </c>
      <c r="D8751" s="1" t="str">
        <f>TEXT(Table1[[#This Row],[Invoice Date]],"yyyy")</f>
        <v>2021</v>
      </c>
      <c r="E8751" t="s">
        <v>38</v>
      </c>
      <c r="F8751" t="s">
        <v>129</v>
      </c>
      <c r="G8751" t="s">
        <v>130</v>
      </c>
      <c r="H8751" t="s">
        <v>16</v>
      </c>
      <c r="I8751" t="str">
        <f>IF(ISNUMBER(SEARCH( "Women's",Table1[[#This Row],[Product]])), "Women","Male")</f>
        <v>Women</v>
      </c>
      <c r="J8751" t="str">
        <f>IF(ISNUMBER(SEARCH( "Apparel",Table1[[#This Row],[Product]])), "Apparel","Footwear")</f>
        <v>Apparel</v>
      </c>
      <c r="K8751" s="3">
        <v>70</v>
      </c>
      <c r="L8751">
        <v>350</v>
      </c>
      <c r="M8751" s="3">
        <v>24500</v>
      </c>
      <c r="N8751" s="3">
        <v>7350</v>
      </c>
      <c r="O8751" t="s">
        <v>26</v>
      </c>
    </row>
    <row r="8752" spans="1:15" hidden="1" x14ac:dyDescent="0.3">
      <c r="A8752" t="s">
        <v>18</v>
      </c>
      <c r="B8752">
        <v>1128299</v>
      </c>
      <c r="C8752" s="1">
        <v>43851</v>
      </c>
      <c r="D8752" s="1" t="str">
        <f>TEXT(Table1[[#This Row],[Invoice Date]],"yyyy")</f>
        <v>2020</v>
      </c>
      <c r="E8752" t="s">
        <v>42</v>
      </c>
      <c r="F8752" t="s">
        <v>110</v>
      </c>
      <c r="G8752" t="s">
        <v>111</v>
      </c>
      <c r="H8752" t="s">
        <v>34</v>
      </c>
      <c r="I8752" t="str">
        <f>IF(ISNUMBER(SEARCH( "Women's",Table1[[#This Row],[Product]])), "Women","Male")</f>
        <v>Male</v>
      </c>
      <c r="J8752" t="str">
        <f>IF(ISNUMBER(SEARCH( "Apparel",Table1[[#This Row],[Product]])), "Apparel","Footwear")</f>
        <v>Footwear</v>
      </c>
      <c r="K8752" s="3">
        <v>65</v>
      </c>
      <c r="L8752">
        <v>350</v>
      </c>
      <c r="M8752" s="3">
        <v>22750</v>
      </c>
      <c r="N8752" s="3">
        <v>5688</v>
      </c>
      <c r="O8752" t="s">
        <v>26</v>
      </c>
    </row>
    <row r="8753" spans="1:15" hidden="1" x14ac:dyDescent="0.3">
      <c r="A8753" t="s">
        <v>18</v>
      </c>
      <c r="B8753">
        <v>1128299</v>
      </c>
      <c r="C8753" s="1">
        <v>43855</v>
      </c>
      <c r="D8753" s="1" t="str">
        <f>TEXT(Table1[[#This Row],[Invoice Date]],"yyyy")</f>
        <v>2020</v>
      </c>
      <c r="E8753" t="s">
        <v>42</v>
      </c>
      <c r="F8753" t="s">
        <v>110</v>
      </c>
      <c r="G8753" t="s">
        <v>111</v>
      </c>
      <c r="H8753" t="s">
        <v>16</v>
      </c>
      <c r="I8753" t="str">
        <f>IF(ISNUMBER(SEARCH( "Women's",Table1[[#This Row],[Product]])), "Women","Male")</f>
        <v>Women</v>
      </c>
      <c r="J8753" t="str">
        <f>IF(ISNUMBER(SEARCH( "Apparel",Table1[[#This Row],[Product]])), "Apparel","Footwear")</f>
        <v>Apparel</v>
      </c>
      <c r="K8753" s="3">
        <v>80</v>
      </c>
      <c r="L8753">
        <v>350</v>
      </c>
      <c r="M8753" s="3">
        <v>28000</v>
      </c>
      <c r="N8753" s="3">
        <v>5600</v>
      </c>
      <c r="O8753" t="s">
        <v>26</v>
      </c>
    </row>
    <row r="8754" spans="1:15" hidden="1" x14ac:dyDescent="0.3">
      <c r="A8754" t="s">
        <v>18</v>
      </c>
      <c r="B8754">
        <v>1128299</v>
      </c>
      <c r="C8754" s="1">
        <v>43889</v>
      </c>
      <c r="D8754" s="1" t="str">
        <f>TEXT(Table1[[#This Row],[Invoice Date]],"yyyy")</f>
        <v>2020</v>
      </c>
      <c r="E8754" t="s">
        <v>42</v>
      </c>
      <c r="F8754" t="s">
        <v>110</v>
      </c>
      <c r="G8754" t="s">
        <v>111</v>
      </c>
      <c r="H8754" t="s">
        <v>50</v>
      </c>
      <c r="I8754" t="str">
        <f>IF(ISNUMBER(SEARCH( "Women's",Table1[[#This Row],[Product]])), "Women","Male")</f>
        <v>Women</v>
      </c>
      <c r="J8754" t="str">
        <f>IF(ISNUMBER(SEARCH( "Apparel",Table1[[#This Row],[Product]])), "Apparel","Footwear")</f>
        <v>Footwear</v>
      </c>
      <c r="K8754" s="3">
        <v>60</v>
      </c>
      <c r="L8754">
        <v>350</v>
      </c>
      <c r="M8754" s="3">
        <v>21000</v>
      </c>
      <c r="N8754" s="3">
        <v>6300</v>
      </c>
      <c r="O8754" t="s">
        <v>31</v>
      </c>
    </row>
    <row r="8755" spans="1:15" hidden="1" x14ac:dyDescent="0.3">
      <c r="A8755" t="s">
        <v>18</v>
      </c>
      <c r="B8755">
        <v>1128299</v>
      </c>
      <c r="C8755" s="1">
        <v>43897</v>
      </c>
      <c r="D8755" s="1" t="str">
        <f>TEXT(Table1[[#This Row],[Invoice Date]],"yyyy")</f>
        <v>2020</v>
      </c>
      <c r="E8755" t="s">
        <v>42</v>
      </c>
      <c r="F8755" t="s">
        <v>110</v>
      </c>
      <c r="G8755" t="s">
        <v>111</v>
      </c>
      <c r="H8755" t="s">
        <v>64</v>
      </c>
      <c r="I8755" t="str">
        <f>IF(ISNUMBER(SEARCH( "Women's",Table1[[#This Row],[Product]])), "Women","Male")</f>
        <v>Male</v>
      </c>
      <c r="J8755" t="str">
        <f>IF(ISNUMBER(SEARCH( "Apparel",Table1[[#This Row],[Product]])), "Apparel","Footwear")</f>
        <v>Apparel</v>
      </c>
      <c r="K8755" s="3">
        <v>70</v>
      </c>
      <c r="L8755">
        <v>350</v>
      </c>
      <c r="M8755" s="3">
        <v>24500</v>
      </c>
      <c r="N8755" s="3">
        <v>12250</v>
      </c>
      <c r="O8755" t="s">
        <v>31</v>
      </c>
    </row>
    <row r="8756" spans="1:15" hidden="1" x14ac:dyDescent="0.3">
      <c r="A8756" t="s">
        <v>18</v>
      </c>
      <c r="B8756">
        <v>1128299</v>
      </c>
      <c r="C8756" s="1">
        <v>43922</v>
      </c>
      <c r="D8756" s="1" t="str">
        <f>TEXT(Table1[[#This Row],[Invoice Date]],"yyyy")</f>
        <v>2020</v>
      </c>
      <c r="E8756" t="s">
        <v>42</v>
      </c>
      <c r="F8756" t="s">
        <v>127</v>
      </c>
      <c r="G8756" t="s">
        <v>128</v>
      </c>
      <c r="H8756" t="s">
        <v>16</v>
      </c>
      <c r="I8756" t="str">
        <f>IF(ISNUMBER(SEARCH( "Women's",Table1[[#This Row],[Product]])), "Women","Male")</f>
        <v>Women</v>
      </c>
      <c r="J8756" t="str">
        <f>IF(ISNUMBER(SEARCH( "Apparel",Table1[[#This Row],[Product]])), "Apparel","Footwear")</f>
        <v>Apparel</v>
      </c>
      <c r="K8756" s="3">
        <v>55</v>
      </c>
      <c r="L8756">
        <v>350</v>
      </c>
      <c r="M8756" s="3">
        <v>19250</v>
      </c>
      <c r="N8756" s="3">
        <v>2888</v>
      </c>
      <c r="O8756" t="s">
        <v>31</v>
      </c>
    </row>
    <row r="8757" spans="1:15" hidden="1" x14ac:dyDescent="0.3">
      <c r="A8757" t="s">
        <v>18</v>
      </c>
      <c r="B8757">
        <v>1128299</v>
      </c>
      <c r="C8757" s="1">
        <v>43961</v>
      </c>
      <c r="D8757" s="1" t="str">
        <f>TEXT(Table1[[#This Row],[Invoice Date]],"yyyy")</f>
        <v>2020</v>
      </c>
      <c r="E8757" t="s">
        <v>42</v>
      </c>
      <c r="F8757" t="s">
        <v>127</v>
      </c>
      <c r="G8757" t="s">
        <v>128</v>
      </c>
      <c r="H8757" t="s">
        <v>27</v>
      </c>
      <c r="I8757" t="str">
        <f>IF(ISNUMBER(SEARCH( "Women's",Table1[[#This Row],[Product]])), "Women","Male")</f>
        <v>Women</v>
      </c>
      <c r="J8757" t="str">
        <f>IF(ISNUMBER(SEARCH( "Apparel",Table1[[#This Row],[Product]])), "Apparel","Footwear")</f>
        <v>Footwear</v>
      </c>
      <c r="K8757" s="3">
        <v>55</v>
      </c>
      <c r="L8757">
        <v>350</v>
      </c>
      <c r="M8757" s="3">
        <v>19250</v>
      </c>
      <c r="N8757" s="3">
        <v>7700</v>
      </c>
      <c r="O8757" t="s">
        <v>31</v>
      </c>
    </row>
    <row r="8758" spans="1:15" hidden="1" x14ac:dyDescent="0.3">
      <c r="A8758" t="s">
        <v>18</v>
      </c>
      <c r="B8758">
        <v>1128299</v>
      </c>
      <c r="C8758" s="1">
        <v>43964</v>
      </c>
      <c r="D8758" s="1" t="str">
        <f>TEXT(Table1[[#This Row],[Invoice Date]],"yyyy")</f>
        <v>2020</v>
      </c>
      <c r="E8758" t="s">
        <v>42</v>
      </c>
      <c r="F8758" t="s">
        <v>127</v>
      </c>
      <c r="G8758" t="s">
        <v>128</v>
      </c>
      <c r="H8758" t="s">
        <v>16</v>
      </c>
      <c r="I8758" t="str">
        <f>IF(ISNUMBER(SEARCH( "Women's",Table1[[#This Row],[Product]])), "Women","Male")</f>
        <v>Women</v>
      </c>
      <c r="J8758" t="str">
        <f>IF(ISNUMBER(SEARCH( "Apparel",Table1[[#This Row],[Product]])), "Apparel","Footwear")</f>
        <v>Apparel</v>
      </c>
      <c r="K8758" s="3">
        <v>70</v>
      </c>
      <c r="L8758">
        <v>350</v>
      </c>
      <c r="M8758" s="3">
        <v>24500</v>
      </c>
      <c r="N8758" s="3">
        <v>4900</v>
      </c>
      <c r="O8758" t="s">
        <v>31</v>
      </c>
    </row>
    <row r="8759" spans="1:15" hidden="1" x14ac:dyDescent="0.3">
      <c r="A8759" t="s">
        <v>18</v>
      </c>
      <c r="B8759">
        <v>1128299</v>
      </c>
      <c r="C8759" s="1">
        <v>43996</v>
      </c>
      <c r="D8759" s="1" t="str">
        <f>TEXT(Table1[[#This Row],[Invoice Date]],"yyyy")</f>
        <v>2020</v>
      </c>
      <c r="E8759" t="s">
        <v>42</v>
      </c>
      <c r="F8759" t="s">
        <v>91</v>
      </c>
      <c r="G8759" t="s">
        <v>92</v>
      </c>
      <c r="H8759" t="s">
        <v>34</v>
      </c>
      <c r="I8759" t="str">
        <f>IF(ISNUMBER(SEARCH( "Women's",Table1[[#This Row],[Product]])), "Women","Male")</f>
        <v>Male</v>
      </c>
      <c r="J8759" t="str">
        <f>IF(ISNUMBER(SEARCH( "Apparel",Table1[[#This Row],[Product]])), "Apparel","Footwear")</f>
        <v>Footwear</v>
      </c>
      <c r="K8759" s="3">
        <v>75</v>
      </c>
      <c r="L8759">
        <v>350</v>
      </c>
      <c r="M8759" s="3">
        <v>26250</v>
      </c>
      <c r="N8759" s="3">
        <v>6563</v>
      </c>
      <c r="O8759" t="s">
        <v>31</v>
      </c>
    </row>
    <row r="8760" spans="1:15" hidden="1" x14ac:dyDescent="0.3">
      <c r="A8760" t="s">
        <v>18</v>
      </c>
      <c r="B8760">
        <v>1128299</v>
      </c>
      <c r="C8760" s="1">
        <v>44000</v>
      </c>
      <c r="D8760" s="1" t="str">
        <f>TEXT(Table1[[#This Row],[Invoice Date]],"yyyy")</f>
        <v>2020</v>
      </c>
      <c r="E8760" t="s">
        <v>42</v>
      </c>
      <c r="F8760" t="s">
        <v>91</v>
      </c>
      <c r="G8760" t="s">
        <v>92</v>
      </c>
      <c r="H8760" t="s">
        <v>16</v>
      </c>
      <c r="I8760" t="str">
        <f>IF(ISNUMBER(SEARCH( "Women's",Table1[[#This Row],[Product]])), "Women","Male")</f>
        <v>Women</v>
      </c>
      <c r="J8760" t="str">
        <f>IF(ISNUMBER(SEARCH( "Apparel",Table1[[#This Row],[Product]])), "Apparel","Footwear")</f>
        <v>Apparel</v>
      </c>
      <c r="K8760" s="3">
        <v>80</v>
      </c>
      <c r="L8760">
        <v>350</v>
      </c>
      <c r="M8760" s="3">
        <v>28000</v>
      </c>
      <c r="N8760" s="3">
        <v>5600</v>
      </c>
      <c r="O8760" t="s">
        <v>31</v>
      </c>
    </row>
    <row r="8761" spans="1:15" hidden="1" x14ac:dyDescent="0.3">
      <c r="A8761" t="s">
        <v>18</v>
      </c>
      <c r="B8761">
        <v>1128299</v>
      </c>
      <c r="C8761" s="1">
        <v>44034</v>
      </c>
      <c r="D8761" s="1" t="str">
        <f>TEXT(Table1[[#This Row],[Invoice Date]],"yyyy")</f>
        <v>2020</v>
      </c>
      <c r="E8761" t="s">
        <v>42</v>
      </c>
      <c r="F8761" t="s">
        <v>91</v>
      </c>
      <c r="G8761" t="s">
        <v>92</v>
      </c>
      <c r="H8761" t="s">
        <v>50</v>
      </c>
      <c r="I8761" t="str">
        <f>IF(ISNUMBER(SEARCH( "Women's",Table1[[#This Row],[Product]])), "Women","Male")</f>
        <v>Women</v>
      </c>
      <c r="J8761" t="str">
        <f>IF(ISNUMBER(SEARCH( "Apparel",Table1[[#This Row],[Product]])), "Apparel","Footwear")</f>
        <v>Footwear</v>
      </c>
      <c r="K8761" s="3">
        <v>60</v>
      </c>
      <c r="L8761">
        <v>350</v>
      </c>
      <c r="M8761" s="3">
        <v>21000</v>
      </c>
      <c r="N8761" s="3">
        <v>6300</v>
      </c>
      <c r="O8761" t="s">
        <v>31</v>
      </c>
    </row>
    <row r="8762" spans="1:15" hidden="1" x14ac:dyDescent="0.3">
      <c r="A8762" t="s">
        <v>37</v>
      </c>
      <c r="B8762">
        <v>1185732</v>
      </c>
      <c r="C8762" s="1">
        <v>44181</v>
      </c>
      <c r="D8762" s="1" t="str">
        <f>TEXT(Table1[[#This Row],[Invoice Date]],"yyyy")</f>
        <v>2020</v>
      </c>
      <c r="E8762" t="s">
        <v>28</v>
      </c>
      <c r="F8762" t="s">
        <v>98</v>
      </c>
      <c r="G8762" t="s">
        <v>99</v>
      </c>
      <c r="H8762" t="s">
        <v>25</v>
      </c>
      <c r="I8762" t="str">
        <f>IF(ISNUMBER(SEARCH( "Women's",Table1[[#This Row],[Product]])), "Women","Male")</f>
        <v>Male</v>
      </c>
      <c r="J8762" t="str">
        <f>IF(ISNUMBER(SEARCH( "Apparel",Table1[[#This Row],[Product]])), "Apparel","Footwear")</f>
        <v>Footwear</v>
      </c>
      <c r="K8762" s="3">
        <v>50</v>
      </c>
      <c r="L8762">
        <v>350</v>
      </c>
      <c r="M8762" s="3">
        <v>17500</v>
      </c>
      <c r="N8762" s="3">
        <v>6125</v>
      </c>
      <c r="O8762" t="s">
        <v>26</v>
      </c>
    </row>
    <row r="8763" spans="1:15" hidden="1" x14ac:dyDescent="0.3">
      <c r="A8763" t="s">
        <v>57</v>
      </c>
      <c r="B8763">
        <v>1189833</v>
      </c>
      <c r="C8763" s="1">
        <v>44251</v>
      </c>
      <c r="D8763" s="1" t="str">
        <f>TEXT(Table1[[#This Row],[Invoice Date]],"yyyy")</f>
        <v>2021</v>
      </c>
      <c r="E8763" t="s">
        <v>28</v>
      </c>
      <c r="F8763" t="s">
        <v>125</v>
      </c>
      <c r="G8763" t="s">
        <v>126</v>
      </c>
      <c r="H8763" t="s">
        <v>64</v>
      </c>
      <c r="I8763" t="str">
        <f>IF(ISNUMBER(SEARCH( "Women's",Table1[[#This Row],[Product]])), "Women","Male")</f>
        <v>Male</v>
      </c>
      <c r="J8763" t="str">
        <f>IF(ISNUMBER(SEARCH( "Apparel",Table1[[#This Row],[Product]])), "Apparel","Footwear")</f>
        <v>Apparel</v>
      </c>
      <c r="K8763" s="3">
        <v>55</v>
      </c>
      <c r="L8763">
        <v>350</v>
      </c>
      <c r="M8763" s="3">
        <v>19250</v>
      </c>
      <c r="N8763" s="3">
        <v>11550</v>
      </c>
      <c r="O8763" t="s">
        <v>26</v>
      </c>
    </row>
    <row r="8764" spans="1:15" hidden="1" x14ac:dyDescent="0.3">
      <c r="A8764" t="s">
        <v>22</v>
      </c>
      <c r="B8764">
        <v>1197831</v>
      </c>
      <c r="C8764" s="1">
        <v>44269</v>
      </c>
      <c r="D8764" s="1" t="str">
        <f>TEXT(Table1[[#This Row],[Invoice Date]],"yyyy")</f>
        <v>2021</v>
      </c>
      <c r="E8764" t="s">
        <v>19</v>
      </c>
      <c r="F8764" t="s">
        <v>68</v>
      </c>
      <c r="G8764" t="s">
        <v>69</v>
      </c>
      <c r="H8764" t="s">
        <v>64</v>
      </c>
      <c r="I8764" t="str">
        <f>IF(ISNUMBER(SEARCH( "Women's",Table1[[#This Row],[Product]])), "Women","Male")</f>
        <v>Male</v>
      </c>
      <c r="J8764" t="str">
        <f>IF(ISNUMBER(SEARCH( "Apparel",Table1[[#This Row],[Product]])), "Apparel","Footwear")</f>
        <v>Apparel</v>
      </c>
      <c r="K8764" s="3">
        <v>40</v>
      </c>
      <c r="L8764">
        <v>350</v>
      </c>
      <c r="M8764" s="3">
        <v>14000</v>
      </c>
      <c r="N8764" s="3">
        <v>4200</v>
      </c>
      <c r="O8764" t="s">
        <v>26</v>
      </c>
    </row>
    <row r="8765" spans="1:15" hidden="1" x14ac:dyDescent="0.3">
      <c r="A8765" t="s">
        <v>22</v>
      </c>
      <c r="B8765">
        <v>1197831</v>
      </c>
      <c r="C8765" s="1">
        <v>44323</v>
      </c>
      <c r="D8765" s="1" t="str">
        <f>TEXT(Table1[[#This Row],[Invoice Date]],"yyyy")</f>
        <v>2021</v>
      </c>
      <c r="E8765" t="s">
        <v>19</v>
      </c>
      <c r="F8765" t="s">
        <v>68</v>
      </c>
      <c r="G8765" t="s">
        <v>69</v>
      </c>
      <c r="H8765" t="s">
        <v>64</v>
      </c>
      <c r="I8765" t="str">
        <f>IF(ISNUMBER(SEARCH( "Women's",Table1[[#This Row],[Product]])), "Women","Male")</f>
        <v>Male</v>
      </c>
      <c r="J8765" t="str">
        <f>IF(ISNUMBER(SEARCH( "Apparel",Table1[[#This Row],[Product]])), "Apparel","Footwear")</f>
        <v>Apparel</v>
      </c>
      <c r="K8765" s="3">
        <v>35</v>
      </c>
      <c r="L8765">
        <v>350</v>
      </c>
      <c r="M8765" s="3">
        <v>12250</v>
      </c>
      <c r="N8765" s="3">
        <v>4900</v>
      </c>
      <c r="O8765" t="s">
        <v>26</v>
      </c>
    </row>
    <row r="8766" spans="1:15" hidden="1" x14ac:dyDescent="0.3">
      <c r="A8766" t="s">
        <v>37</v>
      </c>
      <c r="B8766">
        <v>1185732</v>
      </c>
      <c r="C8766" s="1">
        <v>44378</v>
      </c>
      <c r="D8766" s="1" t="str">
        <f>TEXT(Table1[[#This Row],[Invoice Date]],"yyyy")</f>
        <v>2021</v>
      </c>
      <c r="E8766" t="s">
        <v>28</v>
      </c>
      <c r="F8766" t="s">
        <v>114</v>
      </c>
      <c r="G8766" t="s">
        <v>115</v>
      </c>
      <c r="H8766" t="s">
        <v>16</v>
      </c>
      <c r="I8766" t="str">
        <f>IF(ISNUMBER(SEARCH( "Women's",Table1[[#This Row],[Product]])), "Women","Male")</f>
        <v>Women</v>
      </c>
      <c r="J8766" t="str">
        <f>IF(ISNUMBER(SEARCH( "Apparel",Table1[[#This Row],[Product]])), "Apparel","Footwear")</f>
        <v>Apparel</v>
      </c>
      <c r="K8766" s="3">
        <v>50</v>
      </c>
      <c r="L8766">
        <v>350</v>
      </c>
      <c r="M8766" s="3">
        <v>17500</v>
      </c>
      <c r="N8766" s="3">
        <v>8750</v>
      </c>
      <c r="O8766" t="s">
        <v>26</v>
      </c>
    </row>
    <row r="8767" spans="1:15" hidden="1" x14ac:dyDescent="0.3">
      <c r="A8767" t="s">
        <v>22</v>
      </c>
      <c r="B8767">
        <v>1197831</v>
      </c>
      <c r="C8767" s="1">
        <v>44424</v>
      </c>
      <c r="D8767" s="1" t="str">
        <f>TEXT(Table1[[#This Row],[Invoice Date]],"yyyy")</f>
        <v>2021</v>
      </c>
      <c r="E8767" t="s">
        <v>19</v>
      </c>
      <c r="F8767" t="s">
        <v>23</v>
      </c>
      <c r="G8767" t="s">
        <v>24</v>
      </c>
      <c r="H8767" t="s">
        <v>50</v>
      </c>
      <c r="I8767" t="str">
        <f>IF(ISNUMBER(SEARCH( "Women's",Table1[[#This Row],[Product]])), "Women","Male")</f>
        <v>Women</v>
      </c>
      <c r="J8767" t="str">
        <f>IF(ISNUMBER(SEARCH( "Apparel",Table1[[#This Row],[Product]])), "Apparel","Footwear")</f>
        <v>Footwear</v>
      </c>
      <c r="K8767" s="3">
        <v>35</v>
      </c>
      <c r="L8767">
        <v>350</v>
      </c>
      <c r="M8767" s="3">
        <v>12250</v>
      </c>
      <c r="N8767" s="3">
        <v>6738</v>
      </c>
      <c r="O8767" t="s">
        <v>26</v>
      </c>
    </row>
    <row r="8768" spans="1:15" hidden="1" x14ac:dyDescent="0.3">
      <c r="A8768" t="s">
        <v>22</v>
      </c>
      <c r="B8768">
        <v>1197831</v>
      </c>
      <c r="C8768" s="1">
        <v>44460</v>
      </c>
      <c r="D8768" s="1" t="str">
        <f>TEXT(Table1[[#This Row],[Invoice Date]],"yyyy")</f>
        <v>2021</v>
      </c>
      <c r="E8768" t="s">
        <v>19</v>
      </c>
      <c r="F8768" t="s">
        <v>23</v>
      </c>
      <c r="G8768" t="s">
        <v>24</v>
      </c>
      <c r="H8768" t="s">
        <v>50</v>
      </c>
      <c r="I8768" t="str">
        <f>IF(ISNUMBER(SEARCH( "Women's",Table1[[#This Row],[Product]])), "Women","Male")</f>
        <v>Women</v>
      </c>
      <c r="J8768" t="str">
        <f>IF(ISNUMBER(SEARCH( "Apparel",Table1[[#This Row],[Product]])), "Apparel","Footwear")</f>
        <v>Footwear</v>
      </c>
      <c r="K8768" s="3">
        <v>60</v>
      </c>
      <c r="L8768">
        <v>350</v>
      </c>
      <c r="M8768" s="3">
        <v>21000</v>
      </c>
      <c r="N8768" s="3">
        <v>12600</v>
      </c>
      <c r="O8768" t="s">
        <v>26</v>
      </c>
    </row>
    <row r="8769" spans="1:15" hidden="1" x14ac:dyDescent="0.3">
      <c r="A8769" t="s">
        <v>22</v>
      </c>
      <c r="B8769">
        <v>1197831</v>
      </c>
      <c r="C8769" s="1">
        <v>44461</v>
      </c>
      <c r="D8769" s="1" t="str">
        <f>TEXT(Table1[[#This Row],[Invoice Date]],"yyyy")</f>
        <v>2021</v>
      </c>
      <c r="E8769" t="s">
        <v>19</v>
      </c>
      <c r="F8769" t="s">
        <v>23</v>
      </c>
      <c r="G8769" t="s">
        <v>24</v>
      </c>
      <c r="H8769" t="s">
        <v>64</v>
      </c>
      <c r="I8769" t="str">
        <f>IF(ISNUMBER(SEARCH( "Women's",Table1[[#This Row],[Product]])), "Women","Male")</f>
        <v>Male</v>
      </c>
      <c r="J8769" t="str">
        <f>IF(ISNUMBER(SEARCH( "Apparel",Table1[[#This Row],[Product]])), "Apparel","Footwear")</f>
        <v>Apparel</v>
      </c>
      <c r="K8769" s="3">
        <v>45</v>
      </c>
      <c r="L8769">
        <v>350</v>
      </c>
      <c r="M8769" s="3">
        <v>15750</v>
      </c>
      <c r="N8769" s="3">
        <v>7088</v>
      </c>
      <c r="O8769" t="s">
        <v>26</v>
      </c>
    </row>
    <row r="8770" spans="1:15" hidden="1" x14ac:dyDescent="0.3">
      <c r="A8770" t="s">
        <v>45</v>
      </c>
      <c r="B8770">
        <v>1185732</v>
      </c>
      <c r="C8770" s="1">
        <v>44249</v>
      </c>
      <c r="D8770" s="1" t="str">
        <f>TEXT(Table1[[#This Row],[Invoice Date]],"yyyy")</f>
        <v>2021</v>
      </c>
      <c r="E8770" t="s">
        <v>42</v>
      </c>
      <c r="F8770" t="s">
        <v>131</v>
      </c>
      <c r="G8770" t="s">
        <v>132</v>
      </c>
      <c r="H8770" t="s">
        <v>16</v>
      </c>
      <c r="I8770" t="str">
        <f>IF(ISNUMBER(SEARCH( "Women's",Table1[[#This Row],[Product]])), "Women","Male")</f>
        <v>Women</v>
      </c>
      <c r="J8770" t="str">
        <f>IF(ISNUMBER(SEARCH( "Apparel",Table1[[#This Row],[Product]])), "Apparel","Footwear")</f>
        <v>Apparel</v>
      </c>
      <c r="K8770" s="3">
        <v>55</v>
      </c>
      <c r="L8770">
        <v>350</v>
      </c>
      <c r="M8770" s="3">
        <v>19250</v>
      </c>
      <c r="N8770" s="3">
        <v>5775</v>
      </c>
      <c r="O8770" t="s">
        <v>26</v>
      </c>
    </row>
    <row r="8771" spans="1:15" hidden="1" x14ac:dyDescent="0.3">
      <c r="A8771" t="s">
        <v>45</v>
      </c>
      <c r="B8771">
        <v>1185732</v>
      </c>
      <c r="C8771" s="1">
        <v>44397</v>
      </c>
      <c r="D8771" s="1" t="str">
        <f>TEXT(Table1[[#This Row],[Invoice Date]],"yyyy")</f>
        <v>2021</v>
      </c>
      <c r="E8771" t="s">
        <v>42</v>
      </c>
      <c r="F8771" t="s">
        <v>131</v>
      </c>
      <c r="G8771" t="s">
        <v>132</v>
      </c>
      <c r="H8771" t="s">
        <v>27</v>
      </c>
      <c r="I8771" t="str">
        <f>IF(ISNUMBER(SEARCH( "Women's",Table1[[#This Row],[Product]])), "Women","Male")</f>
        <v>Women</v>
      </c>
      <c r="J8771" t="str">
        <f>IF(ISNUMBER(SEARCH( "Apparel",Table1[[#This Row],[Product]])), "Apparel","Footwear")</f>
        <v>Footwear</v>
      </c>
      <c r="K8771" s="3">
        <v>55</v>
      </c>
      <c r="L8771">
        <v>350</v>
      </c>
      <c r="M8771" s="3">
        <v>19250</v>
      </c>
      <c r="N8771" s="3">
        <v>4813</v>
      </c>
      <c r="O8771" t="s">
        <v>26</v>
      </c>
    </row>
    <row r="8772" spans="1:15" hidden="1" x14ac:dyDescent="0.3">
      <c r="A8772" t="s">
        <v>45</v>
      </c>
      <c r="B8772">
        <v>1185732</v>
      </c>
      <c r="C8772" s="1">
        <v>44429</v>
      </c>
      <c r="D8772" s="1" t="str">
        <f>TEXT(Table1[[#This Row],[Invoice Date]],"yyyy")</f>
        <v>2021</v>
      </c>
      <c r="E8772" t="s">
        <v>42</v>
      </c>
      <c r="F8772" t="s">
        <v>131</v>
      </c>
      <c r="G8772" t="s">
        <v>132</v>
      </c>
      <c r="H8772" t="s">
        <v>27</v>
      </c>
      <c r="I8772" t="str">
        <f>IF(ISNUMBER(SEARCH( "Women's",Table1[[#This Row],[Product]])), "Women","Male")</f>
        <v>Women</v>
      </c>
      <c r="J8772" t="str">
        <f>IF(ISNUMBER(SEARCH( "Apparel",Table1[[#This Row],[Product]])), "Apparel","Footwear")</f>
        <v>Footwear</v>
      </c>
      <c r="K8772" s="3">
        <v>55</v>
      </c>
      <c r="L8772">
        <v>350</v>
      </c>
      <c r="M8772" s="3">
        <v>19250</v>
      </c>
      <c r="N8772" s="3">
        <v>4813</v>
      </c>
      <c r="O8772" t="s">
        <v>26</v>
      </c>
    </row>
    <row r="8773" spans="1:15" hidden="1" x14ac:dyDescent="0.3">
      <c r="A8773" t="s">
        <v>37</v>
      </c>
      <c r="B8773">
        <v>1128299</v>
      </c>
      <c r="C8773" s="1">
        <v>44237</v>
      </c>
      <c r="D8773" s="1" t="str">
        <f>TEXT(Table1[[#This Row],[Invoice Date]],"yyyy")</f>
        <v>2021</v>
      </c>
      <c r="E8773" t="s">
        <v>42</v>
      </c>
      <c r="F8773" t="s">
        <v>123</v>
      </c>
      <c r="G8773" t="s">
        <v>124</v>
      </c>
      <c r="H8773" t="s">
        <v>16</v>
      </c>
      <c r="I8773" t="str">
        <f>IF(ISNUMBER(SEARCH( "Women's",Table1[[#This Row],[Product]])), "Women","Male")</f>
        <v>Women</v>
      </c>
      <c r="J8773" t="str">
        <f>IF(ISNUMBER(SEARCH( "Apparel",Table1[[#This Row],[Product]])), "Apparel","Footwear")</f>
        <v>Apparel</v>
      </c>
      <c r="K8773" s="3">
        <v>45</v>
      </c>
      <c r="L8773">
        <v>350</v>
      </c>
      <c r="M8773" s="3">
        <v>15750</v>
      </c>
      <c r="N8773" s="3">
        <v>6300</v>
      </c>
      <c r="O8773" t="s">
        <v>26</v>
      </c>
    </row>
    <row r="8774" spans="1:15" hidden="1" x14ac:dyDescent="0.3">
      <c r="A8774" t="s">
        <v>37</v>
      </c>
      <c r="B8774">
        <v>1128299</v>
      </c>
      <c r="C8774" s="1">
        <v>44264</v>
      </c>
      <c r="D8774" s="1" t="str">
        <f>TEXT(Table1[[#This Row],[Invoice Date]],"yyyy")</f>
        <v>2021</v>
      </c>
      <c r="E8774" t="s">
        <v>42</v>
      </c>
      <c r="F8774" t="s">
        <v>123</v>
      </c>
      <c r="G8774" t="s">
        <v>124</v>
      </c>
      <c r="H8774" t="s">
        <v>34</v>
      </c>
      <c r="I8774" t="str">
        <f>IF(ISNUMBER(SEARCH( "Women's",Table1[[#This Row],[Product]])), "Women","Male")</f>
        <v>Male</v>
      </c>
      <c r="J8774" t="str">
        <f>IF(ISNUMBER(SEARCH( "Apparel",Table1[[#This Row],[Product]])), "Apparel","Footwear")</f>
        <v>Footwear</v>
      </c>
      <c r="K8774" s="3">
        <v>55</v>
      </c>
      <c r="L8774">
        <v>350</v>
      </c>
      <c r="M8774" s="3">
        <v>19250</v>
      </c>
      <c r="N8774" s="3">
        <v>3850</v>
      </c>
      <c r="O8774" t="s">
        <v>26</v>
      </c>
    </row>
    <row r="8775" spans="1:15" hidden="1" x14ac:dyDescent="0.3">
      <c r="A8775" t="s">
        <v>37</v>
      </c>
      <c r="B8775">
        <v>1128299</v>
      </c>
      <c r="C8775" s="1">
        <v>44296</v>
      </c>
      <c r="D8775" s="1" t="str">
        <f>TEXT(Table1[[#This Row],[Invoice Date]],"yyyy")</f>
        <v>2021</v>
      </c>
      <c r="E8775" t="s">
        <v>42</v>
      </c>
      <c r="F8775" t="s">
        <v>123</v>
      </c>
      <c r="G8775" t="s">
        <v>124</v>
      </c>
      <c r="H8775" t="s">
        <v>27</v>
      </c>
      <c r="I8775" t="str">
        <f>IF(ISNUMBER(SEARCH( "Women's",Table1[[#This Row],[Product]])), "Women","Male")</f>
        <v>Women</v>
      </c>
      <c r="J8775" t="str">
        <f>IF(ISNUMBER(SEARCH( "Apparel",Table1[[#This Row],[Product]])), "Apparel","Footwear")</f>
        <v>Footwear</v>
      </c>
      <c r="K8775" s="3">
        <v>65</v>
      </c>
      <c r="L8775">
        <v>350</v>
      </c>
      <c r="M8775" s="3">
        <v>22750</v>
      </c>
      <c r="N8775" s="3">
        <v>5688</v>
      </c>
      <c r="O8775" t="s">
        <v>26</v>
      </c>
    </row>
    <row r="8776" spans="1:15" hidden="1" x14ac:dyDescent="0.3">
      <c r="A8776" t="s">
        <v>37</v>
      </c>
      <c r="B8776">
        <v>1128299</v>
      </c>
      <c r="C8776" s="1">
        <v>44357</v>
      </c>
      <c r="D8776" s="1" t="str">
        <f>TEXT(Table1[[#This Row],[Invoice Date]],"yyyy")</f>
        <v>2021</v>
      </c>
      <c r="E8776" t="s">
        <v>42</v>
      </c>
      <c r="F8776" t="s">
        <v>123</v>
      </c>
      <c r="G8776" t="s">
        <v>124</v>
      </c>
      <c r="H8776" t="s">
        <v>64</v>
      </c>
      <c r="I8776" t="str">
        <f>IF(ISNUMBER(SEARCH( "Women's",Table1[[#This Row],[Product]])), "Women","Male")</f>
        <v>Male</v>
      </c>
      <c r="J8776" t="str">
        <f>IF(ISNUMBER(SEARCH( "Apparel",Table1[[#This Row],[Product]])), "Apparel","Footwear")</f>
        <v>Apparel</v>
      </c>
      <c r="K8776" s="3">
        <v>85</v>
      </c>
      <c r="L8776">
        <v>350</v>
      </c>
      <c r="M8776" s="3">
        <v>29750</v>
      </c>
      <c r="N8776" s="3">
        <v>4463</v>
      </c>
      <c r="O8776" t="s">
        <v>26</v>
      </c>
    </row>
    <row r="8777" spans="1:15" hidden="1" x14ac:dyDescent="0.3">
      <c r="A8777" t="s">
        <v>12</v>
      </c>
      <c r="B8777">
        <v>1128299</v>
      </c>
      <c r="C8777" s="1">
        <v>44418</v>
      </c>
      <c r="D8777" s="1" t="str">
        <f>TEXT(Table1[[#This Row],[Invoice Date]],"yyyy")</f>
        <v>2021</v>
      </c>
      <c r="E8777" t="s">
        <v>42</v>
      </c>
      <c r="F8777" t="s">
        <v>123</v>
      </c>
      <c r="G8777" t="s">
        <v>124</v>
      </c>
      <c r="H8777" t="s">
        <v>16</v>
      </c>
      <c r="I8777" t="str">
        <f>IF(ISNUMBER(SEARCH( "Women's",Table1[[#This Row],[Product]])), "Women","Male")</f>
        <v>Women</v>
      </c>
      <c r="J8777" t="str">
        <f>IF(ISNUMBER(SEARCH( "Apparel",Table1[[#This Row],[Product]])), "Apparel","Footwear")</f>
        <v>Apparel</v>
      </c>
      <c r="K8777" s="3">
        <v>75</v>
      </c>
      <c r="L8777">
        <v>350</v>
      </c>
      <c r="M8777" s="3">
        <v>26250</v>
      </c>
      <c r="N8777" s="3">
        <v>10500</v>
      </c>
      <c r="O8777" t="s">
        <v>26</v>
      </c>
    </row>
    <row r="8778" spans="1:15" hidden="1" x14ac:dyDescent="0.3">
      <c r="A8778" t="s">
        <v>12</v>
      </c>
      <c r="B8778">
        <v>1128299</v>
      </c>
      <c r="C8778" s="1">
        <v>44450</v>
      </c>
      <c r="D8778" s="1" t="str">
        <f>TEXT(Table1[[#This Row],[Invoice Date]],"yyyy")</f>
        <v>2021</v>
      </c>
      <c r="E8778" t="s">
        <v>42</v>
      </c>
      <c r="F8778" t="s">
        <v>123</v>
      </c>
      <c r="G8778" t="s">
        <v>124</v>
      </c>
      <c r="H8778" t="s">
        <v>64</v>
      </c>
      <c r="I8778" t="str">
        <f>IF(ISNUMBER(SEARCH( "Women's",Table1[[#This Row],[Product]])), "Women","Male")</f>
        <v>Male</v>
      </c>
      <c r="J8778" t="str">
        <f>IF(ISNUMBER(SEARCH( "Apparel",Table1[[#This Row],[Product]])), "Apparel","Footwear")</f>
        <v>Apparel</v>
      </c>
      <c r="K8778" s="3">
        <v>75</v>
      </c>
      <c r="L8778">
        <v>350</v>
      </c>
      <c r="M8778" s="3">
        <v>26250</v>
      </c>
      <c r="N8778" s="3">
        <v>3938</v>
      </c>
      <c r="O8778" t="s">
        <v>26</v>
      </c>
    </row>
    <row r="8779" spans="1:15" hidden="1" x14ac:dyDescent="0.3">
      <c r="A8779" t="s">
        <v>12</v>
      </c>
      <c r="B8779">
        <v>1128299</v>
      </c>
      <c r="C8779" s="1">
        <v>44303</v>
      </c>
      <c r="D8779" s="1" t="str">
        <f>TEXT(Table1[[#This Row],[Invoice Date]],"yyyy")</f>
        <v>2021</v>
      </c>
      <c r="E8779" t="s">
        <v>13</v>
      </c>
      <c r="F8779" t="s">
        <v>14</v>
      </c>
      <c r="G8779" t="s">
        <v>15</v>
      </c>
      <c r="H8779" t="s">
        <v>34</v>
      </c>
      <c r="I8779" t="str">
        <f>IF(ISNUMBER(SEARCH( "Women's",Table1[[#This Row],[Product]])), "Women","Male")</f>
        <v>Male</v>
      </c>
      <c r="J8779" t="str">
        <f>IF(ISNUMBER(SEARCH( "Apparel",Table1[[#This Row],[Product]])), "Apparel","Footwear")</f>
        <v>Footwear</v>
      </c>
      <c r="K8779" s="3">
        <v>70</v>
      </c>
      <c r="L8779">
        <v>350</v>
      </c>
      <c r="M8779" s="3">
        <v>24500</v>
      </c>
      <c r="N8779" s="3">
        <v>6125</v>
      </c>
      <c r="O8779" t="s">
        <v>26</v>
      </c>
    </row>
    <row r="8780" spans="1:15" hidden="1" x14ac:dyDescent="0.3">
      <c r="A8780" t="s">
        <v>12</v>
      </c>
      <c r="B8780">
        <v>1128299</v>
      </c>
      <c r="C8780" s="1">
        <v>44486</v>
      </c>
      <c r="D8780" s="1" t="str">
        <f>TEXT(Table1[[#This Row],[Invoice Date]],"yyyy")</f>
        <v>2021</v>
      </c>
      <c r="E8780" t="s">
        <v>13</v>
      </c>
      <c r="F8780" t="s">
        <v>14</v>
      </c>
      <c r="G8780" t="s">
        <v>15</v>
      </c>
      <c r="H8780" t="s">
        <v>64</v>
      </c>
      <c r="I8780" t="str">
        <f>IF(ISNUMBER(SEARCH( "Women's",Table1[[#This Row],[Product]])), "Women","Male")</f>
        <v>Male</v>
      </c>
      <c r="J8780" t="str">
        <f>IF(ISNUMBER(SEARCH( "Apparel",Table1[[#This Row],[Product]])), "Apparel","Footwear")</f>
        <v>Apparel</v>
      </c>
      <c r="K8780" s="3">
        <v>65</v>
      </c>
      <c r="L8780">
        <v>350</v>
      </c>
      <c r="M8780" s="3">
        <v>22750</v>
      </c>
      <c r="N8780" s="3">
        <v>4550</v>
      </c>
      <c r="O8780" t="s">
        <v>31</v>
      </c>
    </row>
    <row r="8781" spans="1:15" hidden="1" x14ac:dyDescent="0.3">
      <c r="A8781" t="s">
        <v>37</v>
      </c>
      <c r="B8781">
        <v>1128299</v>
      </c>
      <c r="C8781" s="1">
        <v>44220</v>
      </c>
      <c r="D8781" s="1" t="str">
        <f>TEXT(Table1[[#This Row],[Invoice Date]],"yyyy")</f>
        <v>2021</v>
      </c>
      <c r="E8781" t="s">
        <v>42</v>
      </c>
      <c r="F8781" t="s">
        <v>96</v>
      </c>
      <c r="G8781" t="s">
        <v>97</v>
      </c>
      <c r="H8781" t="s">
        <v>25</v>
      </c>
      <c r="I8781" t="str">
        <f>IF(ISNUMBER(SEARCH( "Women's",Table1[[#This Row],[Product]])), "Women","Male")</f>
        <v>Male</v>
      </c>
      <c r="J8781" t="str">
        <f>IF(ISNUMBER(SEARCH( "Apparel",Table1[[#This Row],[Product]])), "Apparel","Footwear")</f>
        <v>Footwear</v>
      </c>
      <c r="K8781" s="3">
        <v>30</v>
      </c>
      <c r="L8781">
        <v>350</v>
      </c>
      <c r="M8781" s="3">
        <v>10500</v>
      </c>
      <c r="N8781" s="3">
        <v>3675</v>
      </c>
      <c r="O8781" t="s">
        <v>31</v>
      </c>
    </row>
    <row r="8782" spans="1:15" hidden="1" x14ac:dyDescent="0.3">
      <c r="A8782" t="s">
        <v>37</v>
      </c>
      <c r="B8782">
        <v>1128299</v>
      </c>
      <c r="C8782" s="1">
        <v>44220</v>
      </c>
      <c r="D8782" s="1" t="str">
        <f>TEXT(Table1[[#This Row],[Invoice Date]],"yyyy")</f>
        <v>2021</v>
      </c>
      <c r="E8782" t="s">
        <v>42</v>
      </c>
      <c r="F8782" t="s">
        <v>96</v>
      </c>
      <c r="G8782" t="s">
        <v>97</v>
      </c>
      <c r="H8782" t="s">
        <v>34</v>
      </c>
      <c r="I8782" t="str">
        <f>IF(ISNUMBER(SEARCH( "Women's",Table1[[#This Row],[Product]])), "Women","Male")</f>
        <v>Male</v>
      </c>
      <c r="J8782" t="str">
        <f>IF(ISNUMBER(SEARCH( "Apparel",Table1[[#This Row],[Product]])), "Apparel","Footwear")</f>
        <v>Footwear</v>
      </c>
      <c r="K8782" s="3">
        <v>40</v>
      </c>
      <c r="L8782">
        <v>350</v>
      </c>
      <c r="M8782" s="3">
        <v>14000</v>
      </c>
      <c r="N8782" s="3">
        <v>4900</v>
      </c>
      <c r="O8782" t="s">
        <v>31</v>
      </c>
    </row>
    <row r="8783" spans="1:15" hidden="1" x14ac:dyDescent="0.3">
      <c r="A8783" t="s">
        <v>37</v>
      </c>
      <c r="B8783">
        <v>1128299</v>
      </c>
      <c r="C8783" s="1">
        <v>44220</v>
      </c>
      <c r="D8783" s="1" t="str">
        <f>TEXT(Table1[[#This Row],[Invoice Date]],"yyyy")</f>
        <v>2021</v>
      </c>
      <c r="E8783" t="s">
        <v>42</v>
      </c>
      <c r="F8783" t="s">
        <v>96</v>
      </c>
      <c r="G8783" t="s">
        <v>97</v>
      </c>
      <c r="H8783" t="s">
        <v>27</v>
      </c>
      <c r="I8783" t="str">
        <f>IF(ISNUMBER(SEARCH( "Women's",Table1[[#This Row],[Product]])), "Women","Male")</f>
        <v>Women</v>
      </c>
      <c r="J8783" t="str">
        <f>IF(ISNUMBER(SEARCH( "Apparel",Table1[[#This Row],[Product]])), "Apparel","Footwear")</f>
        <v>Footwear</v>
      </c>
      <c r="K8783" s="3">
        <v>40</v>
      </c>
      <c r="L8783">
        <v>350</v>
      </c>
      <c r="M8783" s="3">
        <v>14000</v>
      </c>
      <c r="N8783" s="3">
        <v>4900</v>
      </c>
      <c r="O8783" t="s">
        <v>31</v>
      </c>
    </row>
    <row r="8784" spans="1:15" hidden="1" x14ac:dyDescent="0.3">
      <c r="A8784" t="s">
        <v>37</v>
      </c>
      <c r="B8784">
        <v>1128299</v>
      </c>
      <c r="C8784" s="1">
        <v>44251</v>
      </c>
      <c r="D8784" s="1" t="str">
        <f>TEXT(Table1[[#This Row],[Invoice Date]],"yyyy")</f>
        <v>2021</v>
      </c>
      <c r="E8784" t="s">
        <v>42</v>
      </c>
      <c r="F8784" t="s">
        <v>96</v>
      </c>
      <c r="G8784" t="s">
        <v>97</v>
      </c>
      <c r="H8784" t="s">
        <v>34</v>
      </c>
      <c r="I8784" t="str">
        <f>IF(ISNUMBER(SEARCH( "Women's",Table1[[#This Row],[Product]])), "Women","Male")</f>
        <v>Male</v>
      </c>
      <c r="J8784" t="str">
        <f>IF(ISNUMBER(SEARCH( "Apparel",Table1[[#This Row],[Product]])), "Apparel","Footwear")</f>
        <v>Footwear</v>
      </c>
      <c r="K8784" s="3">
        <v>40</v>
      </c>
      <c r="L8784">
        <v>350</v>
      </c>
      <c r="M8784" s="3">
        <v>14000</v>
      </c>
      <c r="N8784" s="3">
        <v>4900</v>
      </c>
      <c r="O8784" t="s">
        <v>31</v>
      </c>
    </row>
    <row r="8785" spans="1:15" hidden="1" x14ac:dyDescent="0.3">
      <c r="A8785" t="s">
        <v>37</v>
      </c>
      <c r="B8785">
        <v>1128299</v>
      </c>
      <c r="C8785" s="1">
        <v>44251</v>
      </c>
      <c r="D8785" s="1" t="str">
        <f>TEXT(Table1[[#This Row],[Invoice Date]],"yyyy")</f>
        <v>2021</v>
      </c>
      <c r="E8785" t="s">
        <v>42</v>
      </c>
      <c r="F8785" t="s">
        <v>96</v>
      </c>
      <c r="G8785" t="s">
        <v>97</v>
      </c>
      <c r="H8785" t="s">
        <v>27</v>
      </c>
      <c r="I8785" t="str">
        <f>IF(ISNUMBER(SEARCH( "Women's",Table1[[#This Row],[Product]])), "Women","Male")</f>
        <v>Women</v>
      </c>
      <c r="J8785" t="str">
        <f>IF(ISNUMBER(SEARCH( "Apparel",Table1[[#This Row],[Product]])), "Apparel","Footwear")</f>
        <v>Footwear</v>
      </c>
      <c r="K8785" s="3">
        <v>40</v>
      </c>
      <c r="L8785">
        <v>350</v>
      </c>
      <c r="M8785" s="3">
        <v>14000</v>
      </c>
      <c r="N8785" s="3">
        <v>4900</v>
      </c>
      <c r="O8785" t="s">
        <v>31</v>
      </c>
    </row>
    <row r="8786" spans="1:15" hidden="1" x14ac:dyDescent="0.3">
      <c r="A8786" t="s">
        <v>37</v>
      </c>
      <c r="B8786">
        <v>1128299</v>
      </c>
      <c r="C8786" s="1">
        <v>44278</v>
      </c>
      <c r="D8786" s="1" t="str">
        <f>TEXT(Table1[[#This Row],[Invoice Date]],"yyyy")</f>
        <v>2021</v>
      </c>
      <c r="E8786" t="s">
        <v>13</v>
      </c>
      <c r="F8786" t="s">
        <v>93</v>
      </c>
      <c r="G8786" t="s">
        <v>94</v>
      </c>
      <c r="H8786" t="s">
        <v>27</v>
      </c>
      <c r="I8786" t="str">
        <f>IF(ISNUMBER(SEARCH( "Women's",Table1[[#This Row],[Product]])), "Women","Male")</f>
        <v>Women</v>
      </c>
      <c r="J8786" t="str">
        <f>IF(ISNUMBER(SEARCH( "Apparel",Table1[[#This Row],[Product]])), "Apparel","Footwear")</f>
        <v>Footwear</v>
      </c>
      <c r="K8786" s="3">
        <v>55</v>
      </c>
      <c r="L8786">
        <v>350</v>
      </c>
      <c r="M8786" s="3">
        <v>19250</v>
      </c>
      <c r="N8786" s="3">
        <v>6738</v>
      </c>
      <c r="O8786" t="s">
        <v>31</v>
      </c>
    </row>
    <row r="8787" spans="1:15" hidden="1" x14ac:dyDescent="0.3">
      <c r="A8787" t="s">
        <v>37</v>
      </c>
      <c r="B8787">
        <v>1128299</v>
      </c>
      <c r="C8787" s="1">
        <v>44341</v>
      </c>
      <c r="D8787" s="1" t="str">
        <f>TEXT(Table1[[#This Row],[Invoice Date]],"yyyy")</f>
        <v>2021</v>
      </c>
      <c r="E8787" t="s">
        <v>13</v>
      </c>
      <c r="F8787" t="s">
        <v>93</v>
      </c>
      <c r="G8787" t="s">
        <v>94</v>
      </c>
      <c r="H8787" t="s">
        <v>34</v>
      </c>
      <c r="I8787" t="str">
        <f>IF(ISNUMBER(SEARCH( "Women's",Table1[[#This Row],[Product]])), "Women","Male")</f>
        <v>Male</v>
      </c>
      <c r="J8787" t="str">
        <f>IF(ISNUMBER(SEARCH( "Apparel",Table1[[#This Row],[Product]])), "Apparel","Footwear")</f>
        <v>Footwear</v>
      </c>
      <c r="K8787" s="3">
        <v>55</v>
      </c>
      <c r="L8787">
        <v>350</v>
      </c>
      <c r="M8787" s="3">
        <v>19250</v>
      </c>
      <c r="N8787" s="3">
        <v>6738</v>
      </c>
      <c r="O8787" t="s">
        <v>31</v>
      </c>
    </row>
    <row r="8788" spans="1:15" hidden="1" x14ac:dyDescent="0.3">
      <c r="A8788" t="s">
        <v>37</v>
      </c>
      <c r="B8788">
        <v>1128299</v>
      </c>
      <c r="C8788" s="1">
        <v>44341</v>
      </c>
      <c r="D8788" s="1" t="str">
        <f>TEXT(Table1[[#This Row],[Invoice Date]],"yyyy")</f>
        <v>2021</v>
      </c>
      <c r="E8788" t="s">
        <v>13</v>
      </c>
      <c r="F8788" t="s">
        <v>93</v>
      </c>
      <c r="G8788" t="s">
        <v>94</v>
      </c>
      <c r="H8788" t="s">
        <v>27</v>
      </c>
      <c r="I8788" t="str">
        <f>IF(ISNUMBER(SEARCH( "Women's",Table1[[#This Row],[Product]])), "Women","Male")</f>
        <v>Women</v>
      </c>
      <c r="J8788" t="str">
        <f>IF(ISNUMBER(SEARCH( "Apparel",Table1[[#This Row],[Product]])), "Apparel","Footwear")</f>
        <v>Footwear</v>
      </c>
      <c r="K8788" s="3">
        <v>55</v>
      </c>
      <c r="L8788">
        <v>350</v>
      </c>
      <c r="M8788" s="3">
        <v>19250</v>
      </c>
      <c r="N8788" s="3">
        <v>6738</v>
      </c>
      <c r="O8788" t="s">
        <v>31</v>
      </c>
    </row>
    <row r="8789" spans="1:15" hidden="1" x14ac:dyDescent="0.3">
      <c r="A8789" t="s">
        <v>37</v>
      </c>
      <c r="B8789">
        <v>1128299</v>
      </c>
      <c r="C8789" s="1">
        <v>44493</v>
      </c>
      <c r="D8789" s="1" t="str">
        <f>TEXT(Table1[[#This Row],[Invoice Date]],"yyyy")</f>
        <v>2021</v>
      </c>
      <c r="E8789" t="s">
        <v>13</v>
      </c>
      <c r="F8789" t="s">
        <v>93</v>
      </c>
      <c r="G8789" t="s">
        <v>94</v>
      </c>
      <c r="H8789" t="s">
        <v>25</v>
      </c>
      <c r="I8789" t="str">
        <f>IF(ISNUMBER(SEARCH( "Women's",Table1[[#This Row],[Product]])), "Women","Male")</f>
        <v>Male</v>
      </c>
      <c r="J8789" t="str">
        <f>IF(ISNUMBER(SEARCH( "Apparel",Table1[[#This Row],[Product]])), "Apparel","Footwear")</f>
        <v>Footwear</v>
      </c>
      <c r="K8789" s="3">
        <v>40</v>
      </c>
      <c r="L8789">
        <v>350</v>
      </c>
      <c r="M8789" s="3">
        <v>14000</v>
      </c>
      <c r="N8789" s="3">
        <v>4900</v>
      </c>
      <c r="O8789" t="s">
        <v>31</v>
      </c>
    </row>
    <row r="8790" spans="1:15" hidden="1" x14ac:dyDescent="0.3">
      <c r="A8790" t="s">
        <v>37</v>
      </c>
      <c r="B8790">
        <v>1128299</v>
      </c>
      <c r="C8790" s="1">
        <v>44493</v>
      </c>
      <c r="D8790" s="1" t="str">
        <f>TEXT(Table1[[#This Row],[Invoice Date]],"yyyy")</f>
        <v>2021</v>
      </c>
      <c r="E8790" t="s">
        <v>13</v>
      </c>
      <c r="F8790" t="s">
        <v>93</v>
      </c>
      <c r="G8790" t="s">
        <v>94</v>
      </c>
      <c r="H8790" t="s">
        <v>27</v>
      </c>
      <c r="I8790" t="str">
        <f>IF(ISNUMBER(SEARCH( "Women's",Table1[[#This Row],[Product]])), "Women","Male")</f>
        <v>Women</v>
      </c>
      <c r="J8790" t="str">
        <f>IF(ISNUMBER(SEARCH( "Apparel",Table1[[#This Row],[Product]])), "Apparel","Footwear")</f>
        <v>Footwear</v>
      </c>
      <c r="K8790" s="3">
        <v>50</v>
      </c>
      <c r="L8790">
        <v>350</v>
      </c>
      <c r="M8790" s="3">
        <v>17500</v>
      </c>
      <c r="N8790" s="3">
        <v>6125</v>
      </c>
      <c r="O8790" t="s">
        <v>31</v>
      </c>
    </row>
    <row r="8791" spans="1:15" hidden="1" x14ac:dyDescent="0.3">
      <c r="A8791" t="s">
        <v>37</v>
      </c>
      <c r="B8791">
        <v>1128299</v>
      </c>
      <c r="C8791" s="1">
        <v>44493</v>
      </c>
      <c r="D8791" s="1" t="str">
        <f>TEXT(Table1[[#This Row],[Invoice Date]],"yyyy")</f>
        <v>2021</v>
      </c>
      <c r="E8791" t="s">
        <v>13</v>
      </c>
      <c r="F8791" t="s">
        <v>93</v>
      </c>
      <c r="G8791" t="s">
        <v>94</v>
      </c>
      <c r="H8791" t="s">
        <v>16</v>
      </c>
      <c r="I8791" t="str">
        <f>IF(ISNUMBER(SEARCH( "Women's",Table1[[#This Row],[Product]])), "Women","Male")</f>
        <v>Women</v>
      </c>
      <c r="J8791" t="str">
        <f>IF(ISNUMBER(SEARCH( "Apparel",Table1[[#This Row],[Product]])), "Apparel","Footwear")</f>
        <v>Apparel</v>
      </c>
      <c r="K8791" s="3">
        <v>60</v>
      </c>
      <c r="L8791">
        <v>350</v>
      </c>
      <c r="M8791" s="3">
        <v>21000</v>
      </c>
      <c r="N8791" s="3">
        <v>6300</v>
      </c>
      <c r="O8791" t="s">
        <v>31</v>
      </c>
    </row>
    <row r="8792" spans="1:15" hidden="1" x14ac:dyDescent="0.3">
      <c r="A8792" t="s">
        <v>37</v>
      </c>
      <c r="B8792">
        <v>1185732</v>
      </c>
      <c r="C8792" s="1">
        <v>44272</v>
      </c>
      <c r="D8792" s="1" t="str">
        <f>TEXT(Table1[[#This Row],[Invoice Date]],"yyyy")</f>
        <v>2021</v>
      </c>
      <c r="E8792" t="s">
        <v>28</v>
      </c>
      <c r="F8792" t="s">
        <v>29</v>
      </c>
      <c r="G8792" t="s">
        <v>30</v>
      </c>
      <c r="H8792" t="s">
        <v>16</v>
      </c>
      <c r="I8792" t="str">
        <f>IF(ISNUMBER(SEARCH( "Women's",Table1[[#This Row],[Product]])), "Women","Male")</f>
        <v>Women</v>
      </c>
      <c r="J8792" t="str">
        <f>IF(ISNUMBER(SEARCH( "Apparel",Table1[[#This Row],[Product]])), "Apparel","Footwear")</f>
        <v>Apparel</v>
      </c>
      <c r="K8792" s="3">
        <v>35</v>
      </c>
      <c r="L8792">
        <v>350</v>
      </c>
      <c r="M8792" s="3">
        <v>12250</v>
      </c>
      <c r="N8792" s="3">
        <v>6125</v>
      </c>
      <c r="O8792" t="s">
        <v>31</v>
      </c>
    </row>
    <row r="8793" spans="1:15" hidden="1" x14ac:dyDescent="0.3">
      <c r="A8793" t="s">
        <v>37</v>
      </c>
      <c r="B8793">
        <v>1185732</v>
      </c>
      <c r="C8793" s="1">
        <v>44304</v>
      </c>
      <c r="D8793" s="1" t="str">
        <f>TEXT(Table1[[#This Row],[Invoice Date]],"yyyy")</f>
        <v>2021</v>
      </c>
      <c r="E8793" t="s">
        <v>28</v>
      </c>
      <c r="F8793" t="s">
        <v>29</v>
      </c>
      <c r="G8793" t="s">
        <v>30</v>
      </c>
      <c r="H8793" t="s">
        <v>16</v>
      </c>
      <c r="I8793" t="str">
        <f>IF(ISNUMBER(SEARCH( "Women's",Table1[[#This Row],[Product]])), "Women","Male")</f>
        <v>Women</v>
      </c>
      <c r="J8793" t="str">
        <f>IF(ISNUMBER(SEARCH( "Apparel",Table1[[#This Row],[Product]])), "Apparel","Footwear")</f>
        <v>Apparel</v>
      </c>
      <c r="K8793" s="3">
        <v>30</v>
      </c>
      <c r="L8793">
        <v>350</v>
      </c>
      <c r="M8793" s="3">
        <v>10500</v>
      </c>
      <c r="N8793" s="3">
        <v>5250</v>
      </c>
      <c r="O8793" t="s">
        <v>31</v>
      </c>
    </row>
    <row r="8794" spans="1:15" hidden="1" x14ac:dyDescent="0.3">
      <c r="A8794" t="s">
        <v>37</v>
      </c>
      <c r="B8794">
        <v>1185732</v>
      </c>
      <c r="C8794" s="1">
        <v>44335</v>
      </c>
      <c r="D8794" s="1" t="str">
        <f>TEXT(Table1[[#This Row],[Invoice Date]],"yyyy")</f>
        <v>2021</v>
      </c>
      <c r="E8794" t="s">
        <v>28</v>
      </c>
      <c r="F8794" t="s">
        <v>29</v>
      </c>
      <c r="G8794" t="s">
        <v>30</v>
      </c>
      <c r="H8794" t="s">
        <v>16</v>
      </c>
      <c r="I8794" t="str">
        <f>IF(ISNUMBER(SEARCH( "Women's",Table1[[#This Row],[Product]])), "Women","Male")</f>
        <v>Women</v>
      </c>
      <c r="J8794" t="str">
        <f>IF(ISNUMBER(SEARCH( "Apparel",Table1[[#This Row],[Product]])), "Apparel","Footwear")</f>
        <v>Apparel</v>
      </c>
      <c r="K8794" s="3">
        <v>50</v>
      </c>
      <c r="L8794">
        <v>350</v>
      </c>
      <c r="M8794" s="3">
        <v>17500</v>
      </c>
      <c r="N8794" s="3">
        <v>8750</v>
      </c>
      <c r="O8794" t="s">
        <v>31</v>
      </c>
    </row>
    <row r="8795" spans="1:15" hidden="1" x14ac:dyDescent="0.3">
      <c r="A8795" t="s">
        <v>37</v>
      </c>
      <c r="B8795">
        <v>1185732</v>
      </c>
      <c r="C8795" s="1">
        <v>44365</v>
      </c>
      <c r="D8795" s="1" t="str">
        <f>TEXT(Table1[[#This Row],[Invoice Date]],"yyyy")</f>
        <v>2021</v>
      </c>
      <c r="E8795" t="s">
        <v>28</v>
      </c>
      <c r="F8795" t="s">
        <v>29</v>
      </c>
      <c r="G8795" t="s">
        <v>30</v>
      </c>
      <c r="H8795" t="s">
        <v>34</v>
      </c>
      <c r="I8795" t="str">
        <f>IF(ISNUMBER(SEARCH( "Women's",Table1[[#This Row],[Product]])), "Women","Male")</f>
        <v>Male</v>
      </c>
      <c r="J8795" t="str">
        <f>IF(ISNUMBER(SEARCH( "Apparel",Table1[[#This Row],[Product]])), "Apparel","Footwear")</f>
        <v>Footwear</v>
      </c>
      <c r="K8795" s="3">
        <v>30</v>
      </c>
      <c r="L8795">
        <v>350</v>
      </c>
      <c r="M8795" s="3">
        <v>10500</v>
      </c>
      <c r="N8795" s="3">
        <v>3675</v>
      </c>
      <c r="O8795" t="s">
        <v>31</v>
      </c>
    </row>
    <row r="8796" spans="1:15" hidden="1" x14ac:dyDescent="0.3">
      <c r="A8796" t="s">
        <v>37</v>
      </c>
      <c r="B8796">
        <v>1185732</v>
      </c>
      <c r="C8796" s="1">
        <v>44365</v>
      </c>
      <c r="D8796" s="1" t="str">
        <f>TEXT(Table1[[#This Row],[Invoice Date]],"yyyy")</f>
        <v>2021</v>
      </c>
      <c r="E8796" t="s">
        <v>28</v>
      </c>
      <c r="F8796" t="s">
        <v>29</v>
      </c>
      <c r="G8796" t="s">
        <v>30</v>
      </c>
      <c r="H8796" t="s">
        <v>64</v>
      </c>
      <c r="I8796" t="str">
        <f>IF(ISNUMBER(SEARCH( "Women's",Table1[[#This Row],[Product]])), "Women","Male")</f>
        <v>Male</v>
      </c>
      <c r="J8796" t="str">
        <f>IF(ISNUMBER(SEARCH( "Apparel",Table1[[#This Row],[Product]])), "Apparel","Footwear")</f>
        <v>Apparel</v>
      </c>
      <c r="K8796" s="3">
        <v>40</v>
      </c>
      <c r="L8796">
        <v>350</v>
      </c>
      <c r="M8796" s="3">
        <v>14000</v>
      </c>
      <c r="N8796" s="3">
        <v>4900</v>
      </c>
      <c r="O8796" t="s">
        <v>31</v>
      </c>
    </row>
    <row r="8797" spans="1:15" hidden="1" x14ac:dyDescent="0.3">
      <c r="A8797" t="s">
        <v>37</v>
      </c>
      <c r="B8797">
        <v>1185732</v>
      </c>
      <c r="C8797" s="1">
        <v>44458</v>
      </c>
      <c r="D8797" s="1" t="str">
        <f>TEXT(Table1[[#This Row],[Invoice Date]],"yyyy")</f>
        <v>2021</v>
      </c>
      <c r="E8797" t="s">
        <v>28</v>
      </c>
      <c r="F8797" t="s">
        <v>29</v>
      </c>
      <c r="G8797" t="s">
        <v>30</v>
      </c>
      <c r="H8797" t="s">
        <v>16</v>
      </c>
      <c r="I8797" t="str">
        <f>IF(ISNUMBER(SEARCH( "Women's",Table1[[#This Row],[Product]])), "Women","Male")</f>
        <v>Women</v>
      </c>
      <c r="J8797" t="str">
        <f>IF(ISNUMBER(SEARCH( "Apparel",Table1[[#This Row],[Product]])), "Apparel","Footwear")</f>
        <v>Apparel</v>
      </c>
      <c r="K8797" s="3">
        <v>30</v>
      </c>
      <c r="L8797">
        <v>350</v>
      </c>
      <c r="M8797" s="3">
        <v>10500</v>
      </c>
      <c r="N8797" s="3">
        <v>5250</v>
      </c>
      <c r="O8797" t="s">
        <v>31</v>
      </c>
    </row>
    <row r="8798" spans="1:15" hidden="1" x14ac:dyDescent="0.3">
      <c r="A8798" t="s">
        <v>37</v>
      </c>
      <c r="B8798">
        <v>1185732</v>
      </c>
      <c r="C8798" s="1">
        <v>44487</v>
      </c>
      <c r="D8798" s="1" t="str">
        <f>TEXT(Table1[[#This Row],[Invoice Date]],"yyyy")</f>
        <v>2021</v>
      </c>
      <c r="E8798" t="s">
        <v>28</v>
      </c>
      <c r="F8798" t="s">
        <v>29</v>
      </c>
      <c r="G8798" t="s">
        <v>30</v>
      </c>
      <c r="H8798" t="s">
        <v>16</v>
      </c>
      <c r="I8798" t="str">
        <f>IF(ISNUMBER(SEARCH( "Women's",Table1[[#This Row],[Product]])), "Women","Male")</f>
        <v>Women</v>
      </c>
      <c r="J8798" t="str">
        <f>IF(ISNUMBER(SEARCH( "Apparel",Table1[[#This Row],[Product]])), "Apparel","Footwear")</f>
        <v>Apparel</v>
      </c>
      <c r="K8798" s="3">
        <v>40</v>
      </c>
      <c r="L8798">
        <v>350</v>
      </c>
      <c r="M8798" s="3">
        <v>14000</v>
      </c>
      <c r="N8798" s="3">
        <v>7000</v>
      </c>
      <c r="O8798" t="s">
        <v>31</v>
      </c>
    </row>
    <row r="8799" spans="1:15" hidden="1" x14ac:dyDescent="0.3">
      <c r="A8799" t="s">
        <v>18</v>
      </c>
      <c r="B8799">
        <v>1185732</v>
      </c>
      <c r="C8799" s="1">
        <v>44547</v>
      </c>
      <c r="D8799" s="1" t="str">
        <f>TEXT(Table1[[#This Row],[Invoice Date]],"yyyy")</f>
        <v>2021</v>
      </c>
      <c r="E8799" t="s">
        <v>28</v>
      </c>
      <c r="F8799" t="s">
        <v>29</v>
      </c>
      <c r="G8799" t="s">
        <v>30</v>
      </c>
      <c r="H8799" t="s">
        <v>50</v>
      </c>
      <c r="I8799" t="str">
        <f>IF(ISNUMBER(SEARCH( "Women's",Table1[[#This Row],[Product]])), "Women","Male")</f>
        <v>Women</v>
      </c>
      <c r="J8799" t="str">
        <f>IF(ISNUMBER(SEARCH( "Apparel",Table1[[#This Row],[Product]])), "Apparel","Footwear")</f>
        <v>Footwear</v>
      </c>
      <c r="K8799" s="3">
        <v>35</v>
      </c>
      <c r="L8799">
        <v>350</v>
      </c>
      <c r="M8799" s="3">
        <v>12250</v>
      </c>
      <c r="N8799" s="3">
        <v>4900</v>
      </c>
      <c r="O8799" t="s">
        <v>31</v>
      </c>
    </row>
    <row r="8800" spans="1:15" hidden="1" x14ac:dyDescent="0.3">
      <c r="A8800" t="s">
        <v>18</v>
      </c>
      <c r="B8800">
        <v>1185732</v>
      </c>
      <c r="C8800" s="1">
        <v>44547</v>
      </c>
      <c r="D8800" s="1" t="str">
        <f>TEXT(Table1[[#This Row],[Invoice Date]],"yyyy")</f>
        <v>2021</v>
      </c>
      <c r="E8800" t="s">
        <v>28</v>
      </c>
      <c r="F8800" t="s">
        <v>29</v>
      </c>
      <c r="G8800" t="s">
        <v>30</v>
      </c>
      <c r="H8800" t="s">
        <v>64</v>
      </c>
      <c r="I8800" t="str">
        <f>IF(ISNUMBER(SEARCH( "Women's",Table1[[#This Row],[Product]])), "Women","Male")</f>
        <v>Male</v>
      </c>
      <c r="J8800" t="str">
        <f>IF(ISNUMBER(SEARCH( "Apparel",Table1[[#This Row],[Product]])), "Apparel","Footwear")</f>
        <v>Apparel</v>
      </c>
      <c r="K8800" s="3">
        <v>45</v>
      </c>
      <c r="L8800">
        <v>350</v>
      </c>
      <c r="M8800" s="3">
        <v>15750</v>
      </c>
      <c r="N8800" s="3">
        <v>5513</v>
      </c>
      <c r="O8800" t="s">
        <v>31</v>
      </c>
    </row>
    <row r="8801" spans="1:15" hidden="1" x14ac:dyDescent="0.3">
      <c r="A8801" t="s">
        <v>18</v>
      </c>
      <c r="B8801">
        <v>1185732</v>
      </c>
      <c r="C8801" s="1">
        <v>44265</v>
      </c>
      <c r="D8801" s="1" t="str">
        <f>TEXT(Table1[[#This Row],[Invoice Date]],"yyyy")</f>
        <v>2021</v>
      </c>
      <c r="E8801" t="s">
        <v>42</v>
      </c>
      <c r="F8801" t="s">
        <v>43</v>
      </c>
      <c r="G8801" t="s">
        <v>44</v>
      </c>
      <c r="H8801" t="s">
        <v>34</v>
      </c>
      <c r="I8801" t="str">
        <f>IF(ISNUMBER(SEARCH( "Women's",Table1[[#This Row],[Product]])), "Women","Male")</f>
        <v>Male</v>
      </c>
      <c r="J8801" t="str">
        <f>IF(ISNUMBER(SEARCH( "Apparel",Table1[[#This Row],[Product]])), "Apparel","Footwear")</f>
        <v>Footwear</v>
      </c>
      <c r="K8801" s="3">
        <v>30</v>
      </c>
      <c r="L8801">
        <v>350</v>
      </c>
      <c r="M8801" s="3">
        <v>10500</v>
      </c>
      <c r="N8801" s="3">
        <v>3675</v>
      </c>
      <c r="O8801" t="s">
        <v>31</v>
      </c>
    </row>
    <row r="8802" spans="1:15" hidden="1" x14ac:dyDescent="0.3">
      <c r="A8802" t="s">
        <v>18</v>
      </c>
      <c r="B8802">
        <v>1185732</v>
      </c>
      <c r="C8802" s="1">
        <v>44419</v>
      </c>
      <c r="D8802" s="1" t="str">
        <f>TEXT(Table1[[#This Row],[Invoice Date]],"yyyy")</f>
        <v>2021</v>
      </c>
      <c r="E8802" t="s">
        <v>42</v>
      </c>
      <c r="F8802" t="s">
        <v>43</v>
      </c>
      <c r="G8802" t="s">
        <v>44</v>
      </c>
      <c r="H8802" t="s">
        <v>64</v>
      </c>
      <c r="I8802" t="str">
        <f>IF(ISNUMBER(SEARCH( "Women's",Table1[[#This Row],[Product]])), "Women","Male")</f>
        <v>Male</v>
      </c>
      <c r="J8802" t="str">
        <f>IF(ISNUMBER(SEARCH( "Apparel",Table1[[#This Row],[Product]])), "Apparel","Footwear")</f>
        <v>Apparel</v>
      </c>
      <c r="K8802" s="3">
        <v>30</v>
      </c>
      <c r="L8802">
        <v>350</v>
      </c>
      <c r="M8802" s="3">
        <v>10500</v>
      </c>
      <c r="N8802" s="3">
        <v>3675</v>
      </c>
      <c r="O8802" t="s">
        <v>31</v>
      </c>
    </row>
    <row r="8803" spans="1:15" hidden="1" x14ac:dyDescent="0.3">
      <c r="A8803" t="s">
        <v>18</v>
      </c>
      <c r="B8803">
        <v>1185732</v>
      </c>
      <c r="C8803" s="1">
        <v>44511</v>
      </c>
      <c r="D8803" s="1" t="str">
        <f>TEXT(Table1[[#This Row],[Invoice Date]],"yyyy")</f>
        <v>2021</v>
      </c>
      <c r="E8803" t="s">
        <v>42</v>
      </c>
      <c r="F8803" t="s">
        <v>43</v>
      </c>
      <c r="G8803" t="s">
        <v>44</v>
      </c>
      <c r="H8803" t="s">
        <v>64</v>
      </c>
      <c r="I8803" t="str">
        <f>IF(ISNUMBER(SEARCH( "Women's",Table1[[#This Row],[Product]])), "Women","Male")</f>
        <v>Male</v>
      </c>
      <c r="J8803" t="str">
        <f>IF(ISNUMBER(SEARCH( "Apparel",Table1[[#This Row],[Product]])), "Apparel","Footwear")</f>
        <v>Apparel</v>
      </c>
      <c r="K8803" s="3">
        <v>40</v>
      </c>
      <c r="L8803">
        <v>350</v>
      </c>
      <c r="M8803" s="3">
        <v>14000</v>
      </c>
      <c r="N8803" s="3">
        <v>4900</v>
      </c>
      <c r="O8803" t="s">
        <v>31</v>
      </c>
    </row>
    <row r="8804" spans="1:15" hidden="1" x14ac:dyDescent="0.3">
      <c r="A8804" t="s">
        <v>18</v>
      </c>
      <c r="B8804">
        <v>1128299</v>
      </c>
      <c r="C8804" s="1">
        <v>44220</v>
      </c>
      <c r="D8804" s="1" t="str">
        <f>TEXT(Table1[[#This Row],[Invoice Date]],"yyyy")</f>
        <v>2021</v>
      </c>
      <c r="E8804" t="s">
        <v>42</v>
      </c>
      <c r="F8804" t="s">
        <v>43</v>
      </c>
      <c r="G8804" t="s">
        <v>44</v>
      </c>
      <c r="H8804" t="s">
        <v>25</v>
      </c>
      <c r="I8804" t="str">
        <f>IF(ISNUMBER(SEARCH( "Women's",Table1[[#This Row],[Product]])), "Women","Male")</f>
        <v>Male</v>
      </c>
      <c r="J8804" t="str">
        <f>IF(ISNUMBER(SEARCH( "Apparel",Table1[[#This Row],[Product]])), "Apparel","Footwear")</f>
        <v>Footwear</v>
      </c>
      <c r="K8804" s="3">
        <v>30</v>
      </c>
      <c r="L8804">
        <v>350</v>
      </c>
      <c r="M8804" s="3">
        <v>10500</v>
      </c>
      <c r="N8804" s="3">
        <v>3675</v>
      </c>
      <c r="O8804" t="s">
        <v>31</v>
      </c>
    </row>
    <row r="8805" spans="1:15" hidden="1" x14ac:dyDescent="0.3">
      <c r="A8805" t="s">
        <v>18</v>
      </c>
      <c r="B8805">
        <v>1128299</v>
      </c>
      <c r="C8805" s="1">
        <v>44220</v>
      </c>
      <c r="D8805" s="1" t="str">
        <f>TEXT(Table1[[#This Row],[Invoice Date]],"yyyy")</f>
        <v>2021</v>
      </c>
      <c r="E8805" t="s">
        <v>42</v>
      </c>
      <c r="F8805" t="s">
        <v>43</v>
      </c>
      <c r="G8805" t="s">
        <v>44</v>
      </c>
      <c r="H8805" t="s">
        <v>34</v>
      </c>
      <c r="I8805" t="str">
        <f>IF(ISNUMBER(SEARCH( "Women's",Table1[[#This Row],[Product]])), "Women","Male")</f>
        <v>Male</v>
      </c>
      <c r="J8805" t="str">
        <f>IF(ISNUMBER(SEARCH( "Apparel",Table1[[#This Row],[Product]])), "Apparel","Footwear")</f>
        <v>Footwear</v>
      </c>
      <c r="K8805" s="3">
        <v>40</v>
      </c>
      <c r="L8805">
        <v>350</v>
      </c>
      <c r="M8805" s="3">
        <v>14000</v>
      </c>
      <c r="N8805" s="3">
        <v>4900</v>
      </c>
      <c r="O8805" t="s">
        <v>31</v>
      </c>
    </row>
    <row r="8806" spans="1:15" hidden="1" x14ac:dyDescent="0.3">
      <c r="A8806" t="s">
        <v>18</v>
      </c>
      <c r="B8806">
        <v>1128299</v>
      </c>
      <c r="C8806" s="1">
        <v>44220</v>
      </c>
      <c r="D8806" s="1" t="str">
        <f>TEXT(Table1[[#This Row],[Invoice Date]],"yyyy")</f>
        <v>2021</v>
      </c>
      <c r="E8806" t="s">
        <v>42</v>
      </c>
      <c r="F8806" t="s">
        <v>43</v>
      </c>
      <c r="G8806" t="s">
        <v>44</v>
      </c>
      <c r="H8806" t="s">
        <v>27</v>
      </c>
      <c r="I8806" t="str">
        <f>IF(ISNUMBER(SEARCH( "Women's",Table1[[#This Row],[Product]])), "Women","Male")</f>
        <v>Women</v>
      </c>
      <c r="J8806" t="str">
        <f>IF(ISNUMBER(SEARCH( "Apparel",Table1[[#This Row],[Product]])), "Apparel","Footwear")</f>
        <v>Footwear</v>
      </c>
      <c r="K8806" s="3">
        <v>40</v>
      </c>
      <c r="L8806">
        <v>350</v>
      </c>
      <c r="M8806" s="3">
        <v>14000</v>
      </c>
      <c r="N8806" s="3">
        <v>4900</v>
      </c>
      <c r="O8806" t="s">
        <v>31</v>
      </c>
    </row>
    <row r="8807" spans="1:15" hidden="1" x14ac:dyDescent="0.3">
      <c r="A8807" t="s">
        <v>18</v>
      </c>
      <c r="B8807">
        <v>1128299</v>
      </c>
      <c r="C8807" s="1">
        <v>44251</v>
      </c>
      <c r="D8807" s="1" t="str">
        <f>TEXT(Table1[[#This Row],[Invoice Date]],"yyyy")</f>
        <v>2021</v>
      </c>
      <c r="E8807" t="s">
        <v>42</v>
      </c>
      <c r="F8807" t="s">
        <v>43</v>
      </c>
      <c r="G8807" t="s">
        <v>44</v>
      </c>
      <c r="H8807" t="s">
        <v>34</v>
      </c>
      <c r="I8807" t="str">
        <f>IF(ISNUMBER(SEARCH( "Women's",Table1[[#This Row],[Product]])), "Women","Male")</f>
        <v>Male</v>
      </c>
      <c r="J8807" t="str">
        <f>IF(ISNUMBER(SEARCH( "Apparel",Table1[[#This Row],[Product]])), "Apparel","Footwear")</f>
        <v>Footwear</v>
      </c>
      <c r="K8807" s="3">
        <v>40</v>
      </c>
      <c r="L8807">
        <v>350</v>
      </c>
      <c r="M8807" s="3">
        <v>14000</v>
      </c>
      <c r="N8807" s="3">
        <v>4900</v>
      </c>
      <c r="O8807" t="s">
        <v>31</v>
      </c>
    </row>
    <row r="8808" spans="1:15" hidden="1" x14ac:dyDescent="0.3">
      <c r="A8808" t="s">
        <v>18</v>
      </c>
      <c r="B8808">
        <v>1128299</v>
      </c>
      <c r="C8808" s="1">
        <v>44251</v>
      </c>
      <c r="D8808" s="1" t="str">
        <f>TEXT(Table1[[#This Row],[Invoice Date]],"yyyy")</f>
        <v>2021</v>
      </c>
      <c r="E8808" t="s">
        <v>42</v>
      </c>
      <c r="F8808" t="s">
        <v>43</v>
      </c>
      <c r="G8808" t="s">
        <v>44</v>
      </c>
      <c r="H8808" t="s">
        <v>27</v>
      </c>
      <c r="I8808" t="str">
        <f>IF(ISNUMBER(SEARCH( "Women's",Table1[[#This Row],[Product]])), "Women","Male")</f>
        <v>Women</v>
      </c>
      <c r="J8808" t="str">
        <f>IF(ISNUMBER(SEARCH( "Apparel",Table1[[#This Row],[Product]])), "Apparel","Footwear")</f>
        <v>Footwear</v>
      </c>
      <c r="K8808" s="3">
        <v>40</v>
      </c>
      <c r="L8808">
        <v>350</v>
      </c>
      <c r="M8808" s="3">
        <v>14000</v>
      </c>
      <c r="N8808" s="3">
        <v>4900</v>
      </c>
      <c r="O8808" t="s">
        <v>31</v>
      </c>
    </row>
    <row r="8809" spans="1:15" hidden="1" x14ac:dyDescent="0.3">
      <c r="A8809" t="s">
        <v>18</v>
      </c>
      <c r="B8809">
        <v>1128299</v>
      </c>
      <c r="C8809" s="1">
        <v>44278</v>
      </c>
      <c r="D8809" s="1" t="str">
        <f>TEXT(Table1[[#This Row],[Invoice Date]],"yyyy")</f>
        <v>2021</v>
      </c>
      <c r="E8809" t="s">
        <v>42</v>
      </c>
      <c r="F8809" t="s">
        <v>79</v>
      </c>
      <c r="G8809" t="s">
        <v>80</v>
      </c>
      <c r="H8809" t="s">
        <v>27</v>
      </c>
      <c r="I8809" t="str">
        <f>IF(ISNUMBER(SEARCH( "Women's",Table1[[#This Row],[Product]])), "Women","Male")</f>
        <v>Women</v>
      </c>
      <c r="J8809" t="str">
        <f>IF(ISNUMBER(SEARCH( "Apparel",Table1[[#This Row],[Product]])), "Apparel","Footwear")</f>
        <v>Footwear</v>
      </c>
      <c r="K8809" s="3">
        <v>55</v>
      </c>
      <c r="L8809">
        <v>350</v>
      </c>
      <c r="M8809" s="3">
        <v>19250</v>
      </c>
      <c r="N8809" s="3">
        <v>6738</v>
      </c>
      <c r="O8809" t="s">
        <v>31</v>
      </c>
    </row>
    <row r="8810" spans="1:15" hidden="1" x14ac:dyDescent="0.3">
      <c r="A8810" t="s">
        <v>18</v>
      </c>
      <c r="B8810">
        <v>1128299</v>
      </c>
      <c r="C8810" s="1">
        <v>44341</v>
      </c>
      <c r="D8810" s="1" t="str">
        <f>TEXT(Table1[[#This Row],[Invoice Date]],"yyyy")</f>
        <v>2021</v>
      </c>
      <c r="E8810" t="s">
        <v>42</v>
      </c>
      <c r="F8810" t="s">
        <v>79</v>
      </c>
      <c r="G8810" t="s">
        <v>80</v>
      </c>
      <c r="H8810" t="s">
        <v>34</v>
      </c>
      <c r="I8810" t="str">
        <f>IF(ISNUMBER(SEARCH( "Women's",Table1[[#This Row],[Product]])), "Women","Male")</f>
        <v>Male</v>
      </c>
      <c r="J8810" t="str">
        <f>IF(ISNUMBER(SEARCH( "Apparel",Table1[[#This Row],[Product]])), "Apparel","Footwear")</f>
        <v>Footwear</v>
      </c>
      <c r="K8810" s="3">
        <v>55</v>
      </c>
      <c r="L8810">
        <v>350</v>
      </c>
      <c r="M8810" s="3">
        <v>19250</v>
      </c>
      <c r="N8810" s="3">
        <v>6738</v>
      </c>
      <c r="O8810" t="s">
        <v>31</v>
      </c>
    </row>
    <row r="8811" spans="1:15" hidden="1" x14ac:dyDescent="0.3">
      <c r="A8811" t="s">
        <v>18</v>
      </c>
      <c r="B8811">
        <v>1128299</v>
      </c>
      <c r="C8811" s="1">
        <v>44341</v>
      </c>
      <c r="D8811" s="1" t="str">
        <f>TEXT(Table1[[#This Row],[Invoice Date]],"yyyy")</f>
        <v>2021</v>
      </c>
      <c r="E8811" t="s">
        <v>42</v>
      </c>
      <c r="F8811" t="s">
        <v>79</v>
      </c>
      <c r="G8811" t="s">
        <v>80</v>
      </c>
      <c r="H8811" t="s">
        <v>27</v>
      </c>
      <c r="I8811" t="str">
        <f>IF(ISNUMBER(SEARCH( "Women's",Table1[[#This Row],[Product]])), "Women","Male")</f>
        <v>Women</v>
      </c>
      <c r="J8811" t="str">
        <f>IF(ISNUMBER(SEARCH( "Apparel",Table1[[#This Row],[Product]])), "Apparel","Footwear")</f>
        <v>Footwear</v>
      </c>
      <c r="K8811" s="3">
        <v>55</v>
      </c>
      <c r="L8811">
        <v>350</v>
      </c>
      <c r="M8811" s="3">
        <v>19250</v>
      </c>
      <c r="N8811" s="3">
        <v>6738</v>
      </c>
      <c r="O8811" t="s">
        <v>31</v>
      </c>
    </row>
    <row r="8812" spans="1:15" hidden="1" x14ac:dyDescent="0.3">
      <c r="A8812" t="s">
        <v>18</v>
      </c>
      <c r="B8812">
        <v>1128299</v>
      </c>
      <c r="C8812" s="1">
        <v>44493</v>
      </c>
      <c r="D8812" s="1" t="str">
        <f>TEXT(Table1[[#This Row],[Invoice Date]],"yyyy")</f>
        <v>2021</v>
      </c>
      <c r="E8812" t="s">
        <v>42</v>
      </c>
      <c r="F8812" t="s">
        <v>79</v>
      </c>
      <c r="G8812" t="s">
        <v>80</v>
      </c>
      <c r="H8812" t="s">
        <v>25</v>
      </c>
      <c r="I8812" t="str">
        <f>IF(ISNUMBER(SEARCH( "Women's",Table1[[#This Row],[Product]])), "Women","Male")</f>
        <v>Male</v>
      </c>
      <c r="J8812" t="str">
        <f>IF(ISNUMBER(SEARCH( "Apparel",Table1[[#This Row],[Product]])), "Apparel","Footwear")</f>
        <v>Footwear</v>
      </c>
      <c r="K8812" s="3">
        <v>40</v>
      </c>
      <c r="L8812">
        <v>350</v>
      </c>
      <c r="M8812" s="3">
        <v>14000</v>
      </c>
      <c r="N8812" s="3">
        <v>4900</v>
      </c>
      <c r="O8812" t="s">
        <v>31</v>
      </c>
    </row>
    <row r="8813" spans="1:15" hidden="1" x14ac:dyDescent="0.3">
      <c r="A8813" t="s">
        <v>18</v>
      </c>
      <c r="B8813">
        <v>1128299</v>
      </c>
      <c r="C8813" s="1">
        <v>44493</v>
      </c>
      <c r="D8813" s="1" t="str">
        <f>TEXT(Table1[[#This Row],[Invoice Date]],"yyyy")</f>
        <v>2021</v>
      </c>
      <c r="E8813" t="s">
        <v>42</v>
      </c>
      <c r="F8813" t="s">
        <v>79</v>
      </c>
      <c r="G8813" t="s">
        <v>80</v>
      </c>
      <c r="H8813" t="s">
        <v>27</v>
      </c>
      <c r="I8813" t="str">
        <f>IF(ISNUMBER(SEARCH( "Women's",Table1[[#This Row],[Product]])), "Women","Male")</f>
        <v>Women</v>
      </c>
      <c r="J8813" t="str">
        <f>IF(ISNUMBER(SEARCH( "Apparel",Table1[[#This Row],[Product]])), "Apparel","Footwear")</f>
        <v>Footwear</v>
      </c>
      <c r="K8813" s="3">
        <v>50</v>
      </c>
      <c r="L8813">
        <v>350</v>
      </c>
      <c r="M8813" s="3">
        <v>17500</v>
      </c>
      <c r="N8813" s="3">
        <v>6125</v>
      </c>
      <c r="O8813" t="s">
        <v>31</v>
      </c>
    </row>
    <row r="8814" spans="1:15" hidden="1" x14ac:dyDescent="0.3">
      <c r="A8814" t="s">
        <v>18</v>
      </c>
      <c r="B8814">
        <v>1128299</v>
      </c>
      <c r="C8814" s="1">
        <v>44493</v>
      </c>
      <c r="D8814" s="1" t="str">
        <f>TEXT(Table1[[#This Row],[Invoice Date]],"yyyy")</f>
        <v>2021</v>
      </c>
      <c r="E8814" t="s">
        <v>42</v>
      </c>
      <c r="F8814" t="s">
        <v>79</v>
      </c>
      <c r="G8814" t="s">
        <v>80</v>
      </c>
      <c r="H8814" t="s">
        <v>16</v>
      </c>
      <c r="I8814" t="str">
        <f>IF(ISNUMBER(SEARCH( "Women's",Table1[[#This Row],[Product]])), "Women","Male")</f>
        <v>Women</v>
      </c>
      <c r="J8814" t="str">
        <f>IF(ISNUMBER(SEARCH( "Apparel",Table1[[#This Row],[Product]])), "Apparel","Footwear")</f>
        <v>Apparel</v>
      </c>
      <c r="K8814" s="3">
        <v>60</v>
      </c>
      <c r="L8814">
        <v>350</v>
      </c>
      <c r="M8814" s="3">
        <v>21000</v>
      </c>
      <c r="N8814" s="3">
        <v>6300</v>
      </c>
      <c r="O8814" t="s">
        <v>31</v>
      </c>
    </row>
    <row r="8815" spans="1:15" hidden="1" x14ac:dyDescent="0.3">
      <c r="A8815" t="s">
        <v>18</v>
      </c>
      <c r="B8815">
        <v>1128299</v>
      </c>
      <c r="C8815" s="1">
        <v>44271</v>
      </c>
      <c r="D8815" s="1" t="str">
        <f>TEXT(Table1[[#This Row],[Invoice Date]],"yyyy")</f>
        <v>2021</v>
      </c>
      <c r="E8815" t="s">
        <v>19</v>
      </c>
      <c r="F8815" t="s">
        <v>20</v>
      </c>
      <c r="G8815" t="s">
        <v>21</v>
      </c>
      <c r="H8815" t="s">
        <v>16</v>
      </c>
      <c r="I8815" t="str">
        <f>IF(ISNUMBER(SEARCH( "Women's",Table1[[#This Row],[Product]])), "Women","Male")</f>
        <v>Women</v>
      </c>
      <c r="J8815" t="str">
        <f>IF(ISNUMBER(SEARCH( "Apparel",Table1[[#This Row],[Product]])), "Apparel","Footwear")</f>
        <v>Apparel</v>
      </c>
      <c r="K8815" s="3">
        <v>45</v>
      </c>
      <c r="L8815">
        <v>350</v>
      </c>
      <c r="M8815" s="3">
        <v>15750</v>
      </c>
      <c r="N8815" s="3">
        <v>5513</v>
      </c>
      <c r="O8815" t="s">
        <v>31</v>
      </c>
    </row>
    <row r="8816" spans="1:15" hidden="1" x14ac:dyDescent="0.3">
      <c r="A8816" t="s">
        <v>18</v>
      </c>
      <c r="B8816">
        <v>1128299</v>
      </c>
      <c r="C8816" s="1">
        <v>44303</v>
      </c>
      <c r="D8816" s="1" t="str">
        <f>TEXT(Table1[[#This Row],[Invoice Date]],"yyyy")</f>
        <v>2021</v>
      </c>
      <c r="E8816" t="s">
        <v>19</v>
      </c>
      <c r="F8816" t="s">
        <v>20</v>
      </c>
      <c r="G8816" t="s">
        <v>21</v>
      </c>
      <c r="H8816" t="s">
        <v>16</v>
      </c>
      <c r="I8816" t="str">
        <f>IF(ISNUMBER(SEARCH( "Women's",Table1[[#This Row],[Product]])), "Women","Male")</f>
        <v>Women</v>
      </c>
      <c r="J8816" t="str">
        <f>IF(ISNUMBER(SEARCH( "Apparel",Table1[[#This Row],[Product]])), "Apparel","Footwear")</f>
        <v>Apparel</v>
      </c>
      <c r="K8816" s="3">
        <v>60</v>
      </c>
      <c r="L8816">
        <v>350</v>
      </c>
      <c r="M8816" s="3">
        <v>21000</v>
      </c>
      <c r="N8816" s="3">
        <v>7350</v>
      </c>
      <c r="O8816" t="s">
        <v>31</v>
      </c>
    </row>
    <row r="8817" spans="1:15" x14ac:dyDescent="0.3">
      <c r="A8817" t="s">
        <v>18</v>
      </c>
      <c r="B8817">
        <v>1128299</v>
      </c>
      <c r="C8817" s="1">
        <v>44486</v>
      </c>
      <c r="D8817" s="1" t="str">
        <f>TEXT(Table1[[#This Row],[Invoice Date]],"yyyy")</f>
        <v>2021</v>
      </c>
      <c r="E8817" t="s">
        <v>19</v>
      </c>
      <c r="F8817" t="s">
        <v>20</v>
      </c>
      <c r="G8817" t="s">
        <v>21</v>
      </c>
      <c r="H8817" t="s">
        <v>64</v>
      </c>
      <c r="I8817" t="str">
        <f>IF(ISNUMBER(SEARCH( "Women's",Table1[[#This Row],[Product]])), "Women","Male")</f>
        <v>Male</v>
      </c>
      <c r="J8817" t="str">
        <f>IF(ISNUMBER(SEARCH( "Apparel",Table1[[#This Row],[Product]])), "Apparel","Footwear")</f>
        <v>Apparel</v>
      </c>
      <c r="K8817" s="3">
        <v>50</v>
      </c>
      <c r="L8817">
        <v>350</v>
      </c>
      <c r="M8817" s="3">
        <v>17500</v>
      </c>
      <c r="N8817" s="3">
        <v>7875</v>
      </c>
      <c r="O8817" t="s">
        <v>17</v>
      </c>
    </row>
    <row r="8818" spans="1:15" x14ac:dyDescent="0.3">
      <c r="A8818" t="s">
        <v>37</v>
      </c>
      <c r="B8818">
        <v>1197831</v>
      </c>
      <c r="C8818" s="1">
        <v>44261</v>
      </c>
      <c r="D8818" s="1" t="str">
        <f>TEXT(Table1[[#This Row],[Invoice Date]],"yyyy")</f>
        <v>2021</v>
      </c>
      <c r="E8818" t="s">
        <v>42</v>
      </c>
      <c r="F8818" t="s">
        <v>73</v>
      </c>
      <c r="G8818" t="s">
        <v>74</v>
      </c>
      <c r="H8818" t="s">
        <v>50</v>
      </c>
      <c r="I8818" t="str">
        <f>IF(ISNUMBER(SEARCH( "Women's",Table1[[#This Row],[Product]])), "Women","Male")</f>
        <v>Women</v>
      </c>
      <c r="J8818" t="str">
        <f>IF(ISNUMBER(SEARCH( "Apparel",Table1[[#This Row],[Product]])), "Apparel","Footwear")</f>
        <v>Footwear</v>
      </c>
      <c r="K8818" s="3">
        <v>35</v>
      </c>
      <c r="L8818">
        <v>350</v>
      </c>
      <c r="M8818" s="3">
        <v>12250</v>
      </c>
      <c r="N8818" s="3">
        <v>5513</v>
      </c>
      <c r="O8818" t="s">
        <v>17</v>
      </c>
    </row>
    <row r="8819" spans="1:15" x14ac:dyDescent="0.3">
      <c r="A8819" t="s">
        <v>22</v>
      </c>
      <c r="B8819">
        <v>1197831</v>
      </c>
      <c r="C8819" s="1">
        <v>44473</v>
      </c>
      <c r="D8819" s="1" t="str">
        <f>TEXT(Table1[[#This Row],[Invoice Date]],"yyyy")</f>
        <v>2021</v>
      </c>
      <c r="E8819" t="s">
        <v>42</v>
      </c>
      <c r="F8819" t="s">
        <v>73</v>
      </c>
      <c r="G8819" t="s">
        <v>74</v>
      </c>
      <c r="H8819" t="s">
        <v>64</v>
      </c>
      <c r="I8819" t="str">
        <f>IF(ISNUMBER(SEARCH( "Women's",Table1[[#This Row],[Product]])), "Women","Male")</f>
        <v>Male</v>
      </c>
      <c r="J8819" t="str">
        <f>IF(ISNUMBER(SEARCH( "Apparel",Table1[[#This Row],[Product]])), "Apparel","Footwear")</f>
        <v>Apparel</v>
      </c>
      <c r="K8819" s="3">
        <v>35</v>
      </c>
      <c r="L8819">
        <v>350</v>
      </c>
      <c r="M8819" s="3">
        <v>12250</v>
      </c>
      <c r="N8819" s="3">
        <v>4288</v>
      </c>
      <c r="O8819" t="s">
        <v>17</v>
      </c>
    </row>
    <row r="8820" spans="1:15" x14ac:dyDescent="0.3">
      <c r="A8820" t="s">
        <v>37</v>
      </c>
      <c r="B8820">
        <v>1128299</v>
      </c>
      <c r="C8820" s="1">
        <v>44250</v>
      </c>
      <c r="D8820" s="1" t="str">
        <f>TEXT(Table1[[#This Row],[Invoice Date]],"yyyy")</f>
        <v>2021</v>
      </c>
      <c r="E8820" t="s">
        <v>42</v>
      </c>
      <c r="F8820" t="s">
        <v>117</v>
      </c>
      <c r="G8820" t="s">
        <v>118</v>
      </c>
      <c r="H8820" t="s">
        <v>16</v>
      </c>
      <c r="I8820" t="str">
        <f>IF(ISNUMBER(SEARCH( "Women's",Table1[[#This Row],[Product]])), "Women","Male")</f>
        <v>Women</v>
      </c>
      <c r="J8820" t="str">
        <f>IF(ISNUMBER(SEARCH( "Apparel",Table1[[#This Row],[Product]])), "Apparel","Footwear")</f>
        <v>Apparel</v>
      </c>
      <c r="K8820" s="3">
        <v>40</v>
      </c>
      <c r="L8820">
        <v>350</v>
      </c>
      <c r="M8820" s="3">
        <v>14000</v>
      </c>
      <c r="N8820" s="3">
        <v>3500</v>
      </c>
      <c r="O8820" t="s">
        <v>17</v>
      </c>
    </row>
    <row r="8821" spans="1:15" x14ac:dyDescent="0.3">
      <c r="A8821" t="s">
        <v>37</v>
      </c>
      <c r="B8821">
        <v>1128299</v>
      </c>
      <c r="C8821" s="1">
        <v>44277</v>
      </c>
      <c r="D8821" s="1" t="str">
        <f>TEXT(Table1[[#This Row],[Invoice Date]],"yyyy")</f>
        <v>2021</v>
      </c>
      <c r="E8821" t="s">
        <v>42</v>
      </c>
      <c r="F8821" t="s">
        <v>117</v>
      </c>
      <c r="G8821" t="s">
        <v>118</v>
      </c>
      <c r="H8821" t="s">
        <v>34</v>
      </c>
      <c r="I8821" t="str">
        <f>IF(ISNUMBER(SEARCH( "Women's",Table1[[#This Row],[Product]])), "Women","Male")</f>
        <v>Male</v>
      </c>
      <c r="J8821" t="str">
        <f>IF(ISNUMBER(SEARCH( "Apparel",Table1[[#This Row],[Product]])), "Apparel","Footwear")</f>
        <v>Footwear</v>
      </c>
      <c r="K8821" s="3">
        <v>50</v>
      </c>
      <c r="L8821">
        <v>350</v>
      </c>
      <c r="M8821" s="3">
        <v>17500</v>
      </c>
      <c r="N8821" s="3">
        <v>7000</v>
      </c>
      <c r="O8821" t="s">
        <v>17</v>
      </c>
    </row>
    <row r="8822" spans="1:15" x14ac:dyDescent="0.3">
      <c r="A8822" t="s">
        <v>37</v>
      </c>
      <c r="B8822">
        <v>1128299</v>
      </c>
      <c r="C8822" s="1">
        <v>44277</v>
      </c>
      <c r="D8822" s="1" t="str">
        <f>TEXT(Table1[[#This Row],[Invoice Date]],"yyyy")</f>
        <v>2021</v>
      </c>
      <c r="E8822" t="s">
        <v>42</v>
      </c>
      <c r="F8822" t="s">
        <v>117</v>
      </c>
      <c r="G8822" t="s">
        <v>118</v>
      </c>
      <c r="H8822" t="s">
        <v>27</v>
      </c>
      <c r="I8822" t="str">
        <f>IF(ISNUMBER(SEARCH( "Women's",Table1[[#This Row],[Product]])), "Women","Male")</f>
        <v>Women</v>
      </c>
      <c r="J8822" t="str">
        <f>IF(ISNUMBER(SEARCH( "Apparel",Table1[[#This Row],[Product]])), "Apparel","Footwear")</f>
        <v>Footwear</v>
      </c>
      <c r="K8822" s="3">
        <v>50</v>
      </c>
      <c r="L8822">
        <v>350</v>
      </c>
      <c r="M8822" s="3">
        <v>17500</v>
      </c>
      <c r="N8822" s="3">
        <v>6125</v>
      </c>
      <c r="O8822" t="s">
        <v>17</v>
      </c>
    </row>
    <row r="8823" spans="1:15" x14ac:dyDescent="0.3">
      <c r="A8823" t="s">
        <v>37</v>
      </c>
      <c r="B8823">
        <v>1128299</v>
      </c>
      <c r="C8823" s="1">
        <v>44309</v>
      </c>
      <c r="D8823" s="1" t="str">
        <f>TEXT(Table1[[#This Row],[Invoice Date]],"yyyy")</f>
        <v>2021</v>
      </c>
      <c r="E8823" t="s">
        <v>42</v>
      </c>
      <c r="F8823" t="s">
        <v>117</v>
      </c>
      <c r="G8823" t="s">
        <v>118</v>
      </c>
      <c r="H8823" t="s">
        <v>27</v>
      </c>
      <c r="I8823" t="str">
        <f>IF(ISNUMBER(SEARCH( "Women's",Table1[[#This Row],[Product]])), "Women","Male")</f>
        <v>Women</v>
      </c>
      <c r="J8823" t="str">
        <f>IF(ISNUMBER(SEARCH( "Apparel",Table1[[#This Row],[Product]])), "Apparel","Footwear")</f>
        <v>Footwear</v>
      </c>
      <c r="K8823" s="3">
        <v>55</v>
      </c>
      <c r="L8823">
        <v>350</v>
      </c>
      <c r="M8823" s="3">
        <v>19250</v>
      </c>
      <c r="N8823" s="3">
        <v>6738</v>
      </c>
      <c r="O8823" t="s">
        <v>17</v>
      </c>
    </row>
    <row r="8824" spans="1:15" x14ac:dyDescent="0.3">
      <c r="A8824" t="s">
        <v>37</v>
      </c>
      <c r="B8824">
        <v>1128299</v>
      </c>
      <c r="C8824" s="1">
        <v>44370</v>
      </c>
      <c r="D8824" s="1" t="str">
        <f>TEXT(Table1[[#This Row],[Invoice Date]],"yyyy")</f>
        <v>2021</v>
      </c>
      <c r="E8824" t="s">
        <v>42</v>
      </c>
      <c r="F8824" t="s">
        <v>117</v>
      </c>
      <c r="G8824" t="s">
        <v>118</v>
      </c>
      <c r="H8824" t="s">
        <v>50</v>
      </c>
      <c r="I8824" t="str">
        <f>IF(ISNUMBER(SEARCH( "Women's",Table1[[#This Row],[Product]])), "Women","Male")</f>
        <v>Women</v>
      </c>
      <c r="J8824" t="str">
        <f>IF(ISNUMBER(SEARCH( "Apparel",Table1[[#This Row],[Product]])), "Apparel","Footwear")</f>
        <v>Footwear</v>
      </c>
      <c r="K8824" s="3">
        <v>50</v>
      </c>
      <c r="L8824">
        <v>350</v>
      </c>
      <c r="M8824" s="3">
        <v>17500</v>
      </c>
      <c r="N8824" s="3">
        <v>6125</v>
      </c>
      <c r="O8824" t="s">
        <v>17</v>
      </c>
    </row>
    <row r="8825" spans="1:15" x14ac:dyDescent="0.3">
      <c r="A8825" t="s">
        <v>37</v>
      </c>
      <c r="B8825">
        <v>1128299</v>
      </c>
      <c r="C8825" s="1">
        <v>44523</v>
      </c>
      <c r="D8825" s="1" t="str">
        <f>TEXT(Table1[[#This Row],[Invoice Date]],"yyyy")</f>
        <v>2021</v>
      </c>
      <c r="E8825" t="s">
        <v>42</v>
      </c>
      <c r="F8825" t="s">
        <v>117</v>
      </c>
      <c r="G8825" t="s">
        <v>118</v>
      </c>
      <c r="H8825" t="s">
        <v>50</v>
      </c>
      <c r="I8825" t="str">
        <f>IF(ISNUMBER(SEARCH( "Women's",Table1[[#This Row],[Product]])), "Women","Male")</f>
        <v>Women</v>
      </c>
      <c r="J8825" t="str">
        <f>IF(ISNUMBER(SEARCH( "Apparel",Table1[[#This Row],[Product]])), "Apparel","Footwear")</f>
        <v>Footwear</v>
      </c>
      <c r="K8825" s="3">
        <v>45</v>
      </c>
      <c r="L8825">
        <v>350</v>
      </c>
      <c r="M8825" s="3">
        <v>15750</v>
      </c>
      <c r="N8825" s="3">
        <v>5513</v>
      </c>
      <c r="O8825" t="s">
        <v>17</v>
      </c>
    </row>
    <row r="8826" spans="1:15" x14ac:dyDescent="0.3">
      <c r="A8826" t="s">
        <v>57</v>
      </c>
      <c r="B8826">
        <v>1128299</v>
      </c>
      <c r="C8826" s="1">
        <v>44552</v>
      </c>
      <c r="D8826" s="1" t="str">
        <f>TEXT(Table1[[#This Row],[Invoice Date]],"yyyy")</f>
        <v>2021</v>
      </c>
      <c r="E8826" t="s">
        <v>42</v>
      </c>
      <c r="F8826" t="s">
        <v>117</v>
      </c>
      <c r="G8826" t="s">
        <v>118</v>
      </c>
      <c r="H8826" t="s">
        <v>64</v>
      </c>
      <c r="I8826" t="str">
        <f>IF(ISNUMBER(SEARCH( "Women's",Table1[[#This Row],[Product]])), "Women","Male")</f>
        <v>Male</v>
      </c>
      <c r="J8826" t="str">
        <f>IF(ISNUMBER(SEARCH( "Apparel",Table1[[#This Row],[Product]])), "Apparel","Footwear")</f>
        <v>Apparel</v>
      </c>
      <c r="K8826" s="3">
        <v>55</v>
      </c>
      <c r="L8826">
        <v>350</v>
      </c>
      <c r="M8826" s="3">
        <v>19250</v>
      </c>
      <c r="N8826" s="3">
        <v>5775</v>
      </c>
      <c r="O8826" t="s">
        <v>17</v>
      </c>
    </row>
    <row r="8827" spans="1:15" x14ac:dyDescent="0.3">
      <c r="A8827" t="s">
        <v>57</v>
      </c>
      <c r="B8827">
        <v>1128299</v>
      </c>
      <c r="C8827" s="1">
        <v>44312</v>
      </c>
      <c r="D8827" s="1" t="str">
        <f>TEXT(Table1[[#This Row],[Invoice Date]],"yyyy")</f>
        <v>2021</v>
      </c>
      <c r="E8827" t="s">
        <v>42</v>
      </c>
      <c r="F8827" t="s">
        <v>108</v>
      </c>
      <c r="G8827" t="s">
        <v>109</v>
      </c>
      <c r="H8827" t="s">
        <v>34</v>
      </c>
      <c r="I8827" t="str">
        <f>IF(ISNUMBER(SEARCH( "Women's",Table1[[#This Row],[Product]])), "Women","Male")</f>
        <v>Male</v>
      </c>
      <c r="J8827" t="str">
        <f>IF(ISNUMBER(SEARCH( "Apparel",Table1[[#This Row],[Product]])), "Apparel","Footwear")</f>
        <v>Footwear</v>
      </c>
      <c r="K8827" s="3">
        <v>60</v>
      </c>
      <c r="L8827">
        <v>350</v>
      </c>
      <c r="M8827" s="3">
        <v>21000</v>
      </c>
      <c r="N8827" s="3">
        <v>8400</v>
      </c>
      <c r="O8827" t="s">
        <v>17</v>
      </c>
    </row>
    <row r="8828" spans="1:15" x14ac:dyDescent="0.3">
      <c r="A8828" t="s">
        <v>57</v>
      </c>
      <c r="B8828">
        <v>1128299</v>
      </c>
      <c r="C8828" s="1">
        <v>44343</v>
      </c>
      <c r="D8828" s="1" t="str">
        <f>TEXT(Table1[[#This Row],[Invoice Date]],"yyyy")</f>
        <v>2021</v>
      </c>
      <c r="E8828" t="s">
        <v>42</v>
      </c>
      <c r="F8828" t="s">
        <v>108</v>
      </c>
      <c r="G8828" t="s">
        <v>109</v>
      </c>
      <c r="H8828" t="s">
        <v>50</v>
      </c>
      <c r="I8828" t="str">
        <f>IF(ISNUMBER(SEARCH( "Women's",Table1[[#This Row],[Product]])), "Women","Male")</f>
        <v>Women</v>
      </c>
      <c r="J8828" t="str">
        <f>IF(ISNUMBER(SEARCH( "Apparel",Table1[[#This Row],[Product]])), "Apparel","Footwear")</f>
        <v>Footwear</v>
      </c>
      <c r="K8828" s="3">
        <v>55</v>
      </c>
      <c r="L8828">
        <v>350</v>
      </c>
      <c r="M8828" s="3">
        <v>19250</v>
      </c>
      <c r="N8828" s="3">
        <v>6738</v>
      </c>
      <c r="O8828" t="s">
        <v>17</v>
      </c>
    </row>
    <row r="8829" spans="1:15" x14ac:dyDescent="0.3">
      <c r="A8829" t="s">
        <v>57</v>
      </c>
      <c r="B8829">
        <v>1128299</v>
      </c>
      <c r="C8829" s="1">
        <v>44495</v>
      </c>
      <c r="D8829" s="1" t="str">
        <f>TEXT(Table1[[#This Row],[Invoice Date]],"yyyy")</f>
        <v>2021</v>
      </c>
      <c r="E8829" t="s">
        <v>42</v>
      </c>
      <c r="F8829" t="s">
        <v>108</v>
      </c>
      <c r="G8829" t="s">
        <v>109</v>
      </c>
      <c r="H8829" t="s">
        <v>50</v>
      </c>
      <c r="I8829" t="str">
        <f>IF(ISNUMBER(SEARCH( "Women's",Table1[[#This Row],[Product]])), "Women","Male")</f>
        <v>Women</v>
      </c>
      <c r="J8829" t="str">
        <f>IF(ISNUMBER(SEARCH( "Apparel",Table1[[#This Row],[Product]])), "Apparel","Footwear")</f>
        <v>Footwear</v>
      </c>
      <c r="K8829" s="3">
        <v>50</v>
      </c>
      <c r="L8829">
        <v>350</v>
      </c>
      <c r="M8829" s="3">
        <v>17500</v>
      </c>
      <c r="N8829" s="3">
        <v>6125</v>
      </c>
      <c r="O8829" t="s">
        <v>17</v>
      </c>
    </row>
    <row r="8830" spans="1:15" x14ac:dyDescent="0.3">
      <c r="A8830" t="s">
        <v>22</v>
      </c>
      <c r="B8830">
        <v>1128299</v>
      </c>
      <c r="C8830" s="1">
        <v>44267</v>
      </c>
      <c r="D8830" s="1" t="str">
        <f>TEXT(Table1[[#This Row],[Invoice Date]],"yyyy")</f>
        <v>2021</v>
      </c>
      <c r="E8830" t="s">
        <v>13</v>
      </c>
      <c r="F8830" t="s">
        <v>51</v>
      </c>
      <c r="G8830" t="s">
        <v>52</v>
      </c>
      <c r="H8830" t="s">
        <v>16</v>
      </c>
      <c r="I8830" t="str">
        <f>IF(ISNUMBER(SEARCH( "Women's",Table1[[#This Row],[Product]])), "Women","Male")</f>
        <v>Women</v>
      </c>
      <c r="J8830" t="str">
        <f>IF(ISNUMBER(SEARCH( "Apparel",Table1[[#This Row],[Product]])), "Apparel","Footwear")</f>
        <v>Apparel</v>
      </c>
      <c r="K8830" s="3">
        <v>50</v>
      </c>
      <c r="L8830">
        <v>350</v>
      </c>
      <c r="M8830" s="3">
        <v>17500</v>
      </c>
      <c r="N8830" s="3">
        <v>4375</v>
      </c>
      <c r="O8830" t="s">
        <v>17</v>
      </c>
    </row>
    <row r="8831" spans="1:15" x14ac:dyDescent="0.3">
      <c r="A8831" t="s">
        <v>22</v>
      </c>
      <c r="B8831">
        <v>1128299</v>
      </c>
      <c r="C8831" s="1">
        <v>44299</v>
      </c>
      <c r="D8831" s="1" t="str">
        <f>TEXT(Table1[[#This Row],[Invoice Date]],"yyyy")</f>
        <v>2021</v>
      </c>
      <c r="E8831" t="s">
        <v>13</v>
      </c>
      <c r="F8831" t="s">
        <v>51</v>
      </c>
      <c r="G8831" t="s">
        <v>52</v>
      </c>
      <c r="H8831" t="s">
        <v>16</v>
      </c>
      <c r="I8831" t="str">
        <f>IF(ISNUMBER(SEARCH( "Women's",Table1[[#This Row],[Product]])), "Women","Male")</f>
        <v>Women</v>
      </c>
      <c r="J8831" t="str">
        <f>IF(ISNUMBER(SEARCH( "Apparel",Table1[[#This Row],[Product]])), "Apparel","Footwear")</f>
        <v>Apparel</v>
      </c>
      <c r="K8831" s="3">
        <v>70</v>
      </c>
      <c r="L8831">
        <v>350</v>
      </c>
      <c r="M8831" s="3">
        <v>24500</v>
      </c>
      <c r="N8831" s="3">
        <v>6125</v>
      </c>
      <c r="O8831" t="s">
        <v>17</v>
      </c>
    </row>
    <row r="8832" spans="1:15" x14ac:dyDescent="0.3">
      <c r="A8832" t="s">
        <v>22</v>
      </c>
      <c r="B8832">
        <v>1128299</v>
      </c>
      <c r="C8832" s="1">
        <v>44482</v>
      </c>
      <c r="D8832" s="1" t="str">
        <f>TEXT(Table1[[#This Row],[Invoice Date]],"yyyy")</f>
        <v>2021</v>
      </c>
      <c r="E8832" t="s">
        <v>13</v>
      </c>
      <c r="F8832" t="s">
        <v>51</v>
      </c>
      <c r="G8832" t="s">
        <v>52</v>
      </c>
      <c r="H8832" t="s">
        <v>27</v>
      </c>
      <c r="I8832" t="str">
        <f>IF(ISNUMBER(SEARCH( "Women's",Table1[[#This Row],[Product]])), "Women","Male")</f>
        <v>Women</v>
      </c>
      <c r="J8832" t="str">
        <f>IF(ISNUMBER(SEARCH( "Apparel",Table1[[#This Row],[Product]])), "Apparel","Footwear")</f>
        <v>Footwear</v>
      </c>
      <c r="K8832" s="3">
        <v>45</v>
      </c>
      <c r="L8832">
        <v>350</v>
      </c>
      <c r="M8832" s="3">
        <v>15750</v>
      </c>
      <c r="N8832" s="3">
        <v>5513</v>
      </c>
      <c r="O8832" t="s">
        <v>17</v>
      </c>
    </row>
    <row r="8833" spans="1:15" x14ac:dyDescent="0.3">
      <c r="A8833" t="s">
        <v>22</v>
      </c>
      <c r="B8833">
        <v>1128299</v>
      </c>
      <c r="C8833" s="1">
        <v>44482</v>
      </c>
      <c r="D8833" s="1" t="str">
        <f>TEXT(Table1[[#This Row],[Invoice Date]],"yyyy")</f>
        <v>2021</v>
      </c>
      <c r="E8833" t="s">
        <v>13</v>
      </c>
      <c r="F8833" t="s">
        <v>51</v>
      </c>
      <c r="G8833" t="s">
        <v>52</v>
      </c>
      <c r="H8833" t="s">
        <v>16</v>
      </c>
      <c r="I8833" t="str">
        <f>IF(ISNUMBER(SEARCH( "Women's",Table1[[#This Row],[Product]])), "Women","Male")</f>
        <v>Women</v>
      </c>
      <c r="J8833" t="str">
        <f>IF(ISNUMBER(SEARCH( "Apparel",Table1[[#This Row],[Product]])), "Apparel","Footwear")</f>
        <v>Apparel</v>
      </c>
      <c r="K8833" s="3">
        <v>70</v>
      </c>
      <c r="L8833">
        <v>350</v>
      </c>
      <c r="M8833" s="3">
        <v>24500</v>
      </c>
      <c r="N8833" s="3">
        <v>6125</v>
      </c>
      <c r="O8833" t="s">
        <v>17</v>
      </c>
    </row>
    <row r="8834" spans="1:15" x14ac:dyDescent="0.3">
      <c r="A8834" t="s">
        <v>22</v>
      </c>
      <c r="B8834">
        <v>1128299</v>
      </c>
      <c r="C8834" s="1">
        <v>44513</v>
      </c>
      <c r="D8834" s="1" t="str">
        <f>TEXT(Table1[[#This Row],[Invoice Date]],"yyyy")</f>
        <v>2021</v>
      </c>
      <c r="E8834" t="s">
        <v>13</v>
      </c>
      <c r="F8834" t="s">
        <v>51</v>
      </c>
      <c r="G8834" t="s">
        <v>52</v>
      </c>
      <c r="H8834" t="s">
        <v>64</v>
      </c>
      <c r="I8834" t="str">
        <f>IF(ISNUMBER(SEARCH( "Women's",Table1[[#This Row],[Product]])), "Women","Male")</f>
        <v>Male</v>
      </c>
      <c r="J8834" t="str">
        <f>IF(ISNUMBER(SEARCH( "Apparel",Table1[[#This Row],[Product]])), "Apparel","Footwear")</f>
        <v>Apparel</v>
      </c>
      <c r="K8834" s="3">
        <v>65</v>
      </c>
      <c r="L8834">
        <v>350</v>
      </c>
      <c r="M8834" s="3">
        <v>22750</v>
      </c>
      <c r="N8834" s="3">
        <v>7963</v>
      </c>
      <c r="O8834" t="s">
        <v>17</v>
      </c>
    </row>
    <row r="8835" spans="1:15" x14ac:dyDescent="0.3">
      <c r="A8835" t="s">
        <v>45</v>
      </c>
      <c r="B8835">
        <v>1185732</v>
      </c>
      <c r="C8835" s="1">
        <v>44398</v>
      </c>
      <c r="D8835" s="1" t="str">
        <f>TEXT(Table1[[#This Row],[Invoice Date]],"yyyy")</f>
        <v>2021</v>
      </c>
      <c r="E8835" t="s">
        <v>13</v>
      </c>
      <c r="F8835" t="s">
        <v>100</v>
      </c>
      <c r="G8835" t="s">
        <v>101</v>
      </c>
      <c r="H8835" t="s">
        <v>34</v>
      </c>
      <c r="I8835" t="str">
        <f>IF(ISNUMBER(SEARCH( "Women's",Table1[[#This Row],[Product]])), "Women","Male")</f>
        <v>Male</v>
      </c>
      <c r="J8835" t="str">
        <f>IF(ISNUMBER(SEARCH( "Apparel",Table1[[#This Row],[Product]])), "Apparel","Footwear")</f>
        <v>Footwear</v>
      </c>
      <c r="K8835" s="3">
        <v>45</v>
      </c>
      <c r="L8835">
        <v>350</v>
      </c>
      <c r="M8835" s="3">
        <v>15750</v>
      </c>
      <c r="N8835" s="3">
        <v>5513</v>
      </c>
      <c r="O8835" t="s">
        <v>17</v>
      </c>
    </row>
    <row r="8836" spans="1:15" x14ac:dyDescent="0.3">
      <c r="A8836" t="s">
        <v>45</v>
      </c>
      <c r="B8836">
        <v>1185732</v>
      </c>
      <c r="C8836" s="1">
        <v>44430</v>
      </c>
      <c r="D8836" s="1" t="str">
        <f>TEXT(Table1[[#This Row],[Invoice Date]],"yyyy")</f>
        <v>2021</v>
      </c>
      <c r="E8836" t="s">
        <v>13</v>
      </c>
      <c r="F8836" t="s">
        <v>100</v>
      </c>
      <c r="G8836" t="s">
        <v>101</v>
      </c>
      <c r="H8836" t="s">
        <v>34</v>
      </c>
      <c r="I8836" t="str">
        <f>IF(ISNUMBER(SEARCH( "Women's",Table1[[#This Row],[Product]])), "Women","Male")</f>
        <v>Male</v>
      </c>
      <c r="J8836" t="str">
        <f>IF(ISNUMBER(SEARCH( "Apparel",Table1[[#This Row],[Product]])), "Apparel","Footwear")</f>
        <v>Footwear</v>
      </c>
      <c r="K8836" s="3">
        <v>45</v>
      </c>
      <c r="L8836">
        <v>350</v>
      </c>
      <c r="M8836" s="3">
        <v>15750</v>
      </c>
      <c r="N8836" s="3">
        <v>5513</v>
      </c>
      <c r="O8836" t="s">
        <v>17</v>
      </c>
    </row>
    <row r="8837" spans="1:15" x14ac:dyDescent="0.3">
      <c r="A8837" t="s">
        <v>12</v>
      </c>
      <c r="B8837">
        <v>1185732</v>
      </c>
      <c r="C8837" s="1">
        <v>44487</v>
      </c>
      <c r="D8837" s="1" t="str">
        <f>TEXT(Table1[[#This Row],[Invoice Date]],"yyyy")</f>
        <v>2021</v>
      </c>
      <c r="E8837" t="s">
        <v>19</v>
      </c>
      <c r="F8837" t="s">
        <v>32</v>
      </c>
      <c r="G8837" t="s">
        <v>33</v>
      </c>
      <c r="H8837" t="s">
        <v>64</v>
      </c>
      <c r="I8837" t="str">
        <f>IF(ISNUMBER(SEARCH( "Women's",Table1[[#This Row],[Product]])), "Women","Male")</f>
        <v>Male</v>
      </c>
      <c r="J8837" t="str">
        <f>IF(ISNUMBER(SEARCH( "Apparel",Table1[[#This Row],[Product]])), "Apparel","Footwear")</f>
        <v>Apparel</v>
      </c>
      <c r="K8837" s="3">
        <v>35</v>
      </c>
      <c r="L8837">
        <v>350</v>
      </c>
      <c r="M8837" s="3">
        <v>12250</v>
      </c>
      <c r="N8837" s="3">
        <v>4288</v>
      </c>
      <c r="O8837" t="s">
        <v>17</v>
      </c>
    </row>
    <row r="8838" spans="1:15" x14ac:dyDescent="0.3">
      <c r="A8838" t="s">
        <v>22</v>
      </c>
      <c r="B8838">
        <v>1197831</v>
      </c>
      <c r="C8838" s="1">
        <v>44219</v>
      </c>
      <c r="D8838" s="1" t="str">
        <f>TEXT(Table1[[#This Row],[Invoice Date]],"yyyy")</f>
        <v>2021</v>
      </c>
      <c r="E8838" t="s">
        <v>19</v>
      </c>
      <c r="F8838" t="s">
        <v>32</v>
      </c>
      <c r="G8838" t="s">
        <v>33</v>
      </c>
      <c r="H8838" t="s">
        <v>64</v>
      </c>
      <c r="I8838" t="str">
        <f>IF(ISNUMBER(SEARCH( "Women's",Table1[[#This Row],[Product]])), "Women","Male")</f>
        <v>Male</v>
      </c>
      <c r="J8838" t="str">
        <f>IF(ISNUMBER(SEARCH( "Apparel",Table1[[#This Row],[Product]])), "Apparel","Footwear")</f>
        <v>Apparel</v>
      </c>
      <c r="K8838" s="3">
        <v>35</v>
      </c>
      <c r="L8838">
        <v>350</v>
      </c>
      <c r="M8838" s="3">
        <v>12250</v>
      </c>
      <c r="N8838" s="3">
        <v>4288</v>
      </c>
      <c r="O8838" t="s">
        <v>17</v>
      </c>
    </row>
    <row r="8839" spans="1:15" x14ac:dyDescent="0.3">
      <c r="A8839" t="s">
        <v>12</v>
      </c>
      <c r="B8839">
        <v>1197831</v>
      </c>
      <c r="C8839" s="1">
        <v>44335</v>
      </c>
      <c r="D8839" s="1" t="str">
        <f>TEXT(Table1[[#This Row],[Invoice Date]],"yyyy")</f>
        <v>2021</v>
      </c>
      <c r="E8839" t="s">
        <v>19</v>
      </c>
      <c r="F8839" t="s">
        <v>48</v>
      </c>
      <c r="G8839" t="s">
        <v>49</v>
      </c>
      <c r="H8839" t="s">
        <v>27</v>
      </c>
      <c r="I8839" t="str">
        <f>IF(ISNUMBER(SEARCH( "Women's",Table1[[#This Row],[Product]])), "Women","Male")</f>
        <v>Women</v>
      </c>
      <c r="J8839" t="str">
        <f>IF(ISNUMBER(SEARCH( "Apparel",Table1[[#This Row],[Product]])), "Apparel","Footwear")</f>
        <v>Footwear</v>
      </c>
      <c r="K8839" s="3">
        <v>35</v>
      </c>
      <c r="L8839">
        <v>350</v>
      </c>
      <c r="M8839" s="3">
        <v>12250</v>
      </c>
      <c r="N8839" s="3">
        <v>4900</v>
      </c>
      <c r="O8839" t="s">
        <v>17</v>
      </c>
    </row>
    <row r="8840" spans="1:15" x14ac:dyDescent="0.3">
      <c r="A8840" t="s">
        <v>18</v>
      </c>
      <c r="B8840">
        <v>1197831</v>
      </c>
      <c r="C8840" s="1">
        <v>44520</v>
      </c>
      <c r="D8840" s="1" t="str">
        <f>TEXT(Table1[[#This Row],[Invoice Date]],"yyyy")</f>
        <v>2021</v>
      </c>
      <c r="E8840" t="s">
        <v>19</v>
      </c>
      <c r="F8840" t="s">
        <v>48</v>
      </c>
      <c r="G8840" t="s">
        <v>49</v>
      </c>
      <c r="H8840" t="s">
        <v>64</v>
      </c>
      <c r="I8840" t="str">
        <f>IF(ISNUMBER(SEARCH( "Women's",Table1[[#This Row],[Product]])), "Women","Male")</f>
        <v>Male</v>
      </c>
      <c r="J8840" t="str">
        <f>IF(ISNUMBER(SEARCH( "Apparel",Table1[[#This Row],[Product]])), "Apparel","Footwear")</f>
        <v>Apparel</v>
      </c>
      <c r="K8840" s="3">
        <v>75</v>
      </c>
      <c r="L8840">
        <v>350</v>
      </c>
      <c r="M8840" s="3">
        <v>26250</v>
      </c>
      <c r="N8840" s="3">
        <v>9188</v>
      </c>
      <c r="O8840" t="s">
        <v>17</v>
      </c>
    </row>
    <row r="8841" spans="1:15" x14ac:dyDescent="0.3">
      <c r="A8841" t="s">
        <v>18</v>
      </c>
      <c r="B8841">
        <v>1197831</v>
      </c>
      <c r="C8841" s="1">
        <v>44335</v>
      </c>
      <c r="D8841" s="1" t="str">
        <f>TEXT(Table1[[#This Row],[Invoice Date]],"yyyy")</f>
        <v>2021</v>
      </c>
      <c r="E8841" t="s">
        <v>19</v>
      </c>
      <c r="F8841" t="s">
        <v>55</v>
      </c>
      <c r="G8841" t="s">
        <v>56</v>
      </c>
      <c r="H8841" t="s">
        <v>16</v>
      </c>
      <c r="I8841" t="str">
        <f>IF(ISNUMBER(SEARCH( "Women's",Table1[[#This Row],[Product]])), "Women","Male")</f>
        <v>Women</v>
      </c>
      <c r="J8841" t="str">
        <f>IF(ISNUMBER(SEARCH( "Apparel",Table1[[#This Row],[Product]])), "Apparel","Footwear")</f>
        <v>Apparel</v>
      </c>
      <c r="K8841" s="3">
        <v>45</v>
      </c>
      <c r="L8841">
        <v>350</v>
      </c>
      <c r="M8841" s="3">
        <v>15750</v>
      </c>
      <c r="N8841" s="3">
        <v>6300</v>
      </c>
      <c r="O8841" t="s">
        <v>17</v>
      </c>
    </row>
    <row r="8842" spans="1:15" x14ac:dyDescent="0.3">
      <c r="A8842" t="s">
        <v>18</v>
      </c>
      <c r="B8842">
        <v>1197831</v>
      </c>
      <c r="C8842" s="1">
        <v>44368</v>
      </c>
      <c r="D8842" s="1" t="str">
        <f>TEXT(Table1[[#This Row],[Invoice Date]],"yyyy")</f>
        <v>2021</v>
      </c>
      <c r="E8842" t="s">
        <v>19</v>
      </c>
      <c r="F8842" t="s">
        <v>55</v>
      </c>
      <c r="G8842" t="s">
        <v>56</v>
      </c>
      <c r="H8842" t="s">
        <v>34</v>
      </c>
      <c r="I8842" t="str">
        <f>IF(ISNUMBER(SEARCH( "Women's",Table1[[#This Row],[Product]])), "Women","Male")</f>
        <v>Male</v>
      </c>
      <c r="J8842" t="str">
        <f>IF(ISNUMBER(SEARCH( "Apparel",Table1[[#This Row],[Product]])), "Apparel","Footwear")</f>
        <v>Footwear</v>
      </c>
      <c r="K8842" s="3">
        <v>35</v>
      </c>
      <c r="L8842">
        <v>350</v>
      </c>
      <c r="M8842" s="3">
        <v>12250</v>
      </c>
      <c r="N8842" s="3">
        <v>4288</v>
      </c>
      <c r="O8842" t="s">
        <v>17</v>
      </c>
    </row>
    <row r="8843" spans="1:15" x14ac:dyDescent="0.3">
      <c r="A8843" t="s">
        <v>18</v>
      </c>
      <c r="B8843">
        <v>1197831</v>
      </c>
      <c r="C8843" s="1">
        <v>44396</v>
      </c>
      <c r="D8843" s="1" t="str">
        <f>TEXT(Table1[[#This Row],[Invoice Date]],"yyyy")</f>
        <v>2021</v>
      </c>
      <c r="E8843" t="s">
        <v>19</v>
      </c>
      <c r="F8843" t="s">
        <v>55</v>
      </c>
      <c r="G8843" t="s">
        <v>56</v>
      </c>
      <c r="H8843" t="s">
        <v>64</v>
      </c>
      <c r="I8843" t="str">
        <f>IF(ISNUMBER(SEARCH( "Women's",Table1[[#This Row],[Product]])), "Women","Male")</f>
        <v>Male</v>
      </c>
      <c r="J8843" t="str">
        <f>IF(ISNUMBER(SEARCH( "Apparel",Table1[[#This Row],[Product]])), "Apparel","Footwear")</f>
        <v>Apparel</v>
      </c>
      <c r="K8843" s="3">
        <v>60</v>
      </c>
      <c r="L8843">
        <v>350</v>
      </c>
      <c r="M8843" s="3">
        <v>21000</v>
      </c>
      <c r="N8843" s="3">
        <v>7350</v>
      </c>
      <c r="O8843" t="s">
        <v>17</v>
      </c>
    </row>
    <row r="8844" spans="1:15" x14ac:dyDescent="0.3">
      <c r="A8844" t="s">
        <v>18</v>
      </c>
      <c r="B8844">
        <v>1197831</v>
      </c>
      <c r="C8844" s="1">
        <v>44458</v>
      </c>
      <c r="D8844" s="1" t="str">
        <f>TEXT(Table1[[#This Row],[Invoice Date]],"yyyy")</f>
        <v>2021</v>
      </c>
      <c r="E8844" t="s">
        <v>19</v>
      </c>
      <c r="F8844" t="s">
        <v>55</v>
      </c>
      <c r="G8844" t="s">
        <v>56</v>
      </c>
      <c r="H8844" t="s">
        <v>16</v>
      </c>
      <c r="I8844" t="str">
        <f>IF(ISNUMBER(SEARCH( "Women's",Table1[[#This Row],[Product]])), "Women","Male")</f>
        <v>Women</v>
      </c>
      <c r="J8844" t="str">
        <f>IF(ISNUMBER(SEARCH( "Apparel",Table1[[#This Row],[Product]])), "Apparel","Footwear")</f>
        <v>Apparel</v>
      </c>
      <c r="K8844" s="3">
        <v>30</v>
      </c>
      <c r="L8844">
        <v>350</v>
      </c>
      <c r="M8844" s="3">
        <v>10500</v>
      </c>
      <c r="N8844" s="3">
        <v>4200</v>
      </c>
      <c r="O8844" t="s">
        <v>17</v>
      </c>
    </row>
    <row r="8845" spans="1:15" x14ac:dyDescent="0.3">
      <c r="A8845" t="s">
        <v>57</v>
      </c>
      <c r="B8845">
        <v>1197831</v>
      </c>
      <c r="C8845" s="1">
        <v>44389</v>
      </c>
      <c r="D8845" s="1" t="str">
        <f>TEXT(Table1[[#This Row],[Invoice Date]],"yyyy")</f>
        <v>2021</v>
      </c>
      <c r="E8845" t="s">
        <v>28</v>
      </c>
      <c r="F8845" t="s">
        <v>65</v>
      </c>
      <c r="G8845" t="s">
        <v>66</v>
      </c>
      <c r="H8845" t="s">
        <v>27</v>
      </c>
      <c r="I8845" t="str">
        <f>IF(ISNUMBER(SEARCH( "Women's",Table1[[#This Row],[Product]])), "Women","Male")</f>
        <v>Women</v>
      </c>
      <c r="J8845" t="str">
        <f>IF(ISNUMBER(SEARCH( "Apparel",Table1[[#This Row],[Product]])), "Apparel","Footwear")</f>
        <v>Footwear</v>
      </c>
      <c r="K8845" s="3">
        <v>45</v>
      </c>
      <c r="L8845">
        <v>350</v>
      </c>
      <c r="M8845" s="3">
        <v>15750</v>
      </c>
      <c r="N8845" s="3">
        <v>5513</v>
      </c>
      <c r="O8845" t="s">
        <v>17</v>
      </c>
    </row>
    <row r="8846" spans="1:15" x14ac:dyDescent="0.3">
      <c r="A8846" t="s">
        <v>57</v>
      </c>
      <c r="B8846">
        <v>1197831</v>
      </c>
      <c r="C8846" s="1">
        <v>44421</v>
      </c>
      <c r="D8846" s="1" t="str">
        <f>TEXT(Table1[[#This Row],[Invoice Date]],"yyyy")</f>
        <v>2021</v>
      </c>
      <c r="E8846" t="s">
        <v>28</v>
      </c>
      <c r="F8846" t="s">
        <v>65</v>
      </c>
      <c r="G8846" t="s">
        <v>66</v>
      </c>
      <c r="H8846" t="s">
        <v>27</v>
      </c>
      <c r="I8846" t="str">
        <f>IF(ISNUMBER(SEARCH( "Women's",Table1[[#This Row],[Product]])), "Women","Male")</f>
        <v>Women</v>
      </c>
      <c r="J8846" t="str">
        <f>IF(ISNUMBER(SEARCH( "Apparel",Table1[[#This Row],[Product]])), "Apparel","Footwear")</f>
        <v>Footwear</v>
      </c>
      <c r="K8846" s="3">
        <v>50</v>
      </c>
      <c r="L8846">
        <v>350</v>
      </c>
      <c r="M8846" s="3">
        <v>17500</v>
      </c>
      <c r="N8846" s="3">
        <v>6125</v>
      </c>
      <c r="O8846" t="s">
        <v>17</v>
      </c>
    </row>
    <row r="8847" spans="1:15" x14ac:dyDescent="0.3">
      <c r="A8847" t="s">
        <v>57</v>
      </c>
      <c r="B8847">
        <v>1197831</v>
      </c>
      <c r="C8847" s="1">
        <v>44451</v>
      </c>
      <c r="D8847" s="1" t="str">
        <f>TEXT(Table1[[#This Row],[Invoice Date]],"yyyy")</f>
        <v>2021</v>
      </c>
      <c r="E8847" t="s">
        <v>28</v>
      </c>
      <c r="F8847" t="s">
        <v>65</v>
      </c>
      <c r="G8847" t="s">
        <v>66</v>
      </c>
      <c r="H8847" t="s">
        <v>34</v>
      </c>
      <c r="I8847" t="str">
        <f>IF(ISNUMBER(SEARCH( "Women's",Table1[[#This Row],[Product]])), "Women","Male")</f>
        <v>Male</v>
      </c>
      <c r="J8847" t="str">
        <f>IF(ISNUMBER(SEARCH( "Apparel",Table1[[#This Row],[Product]])), "Apparel","Footwear")</f>
        <v>Footwear</v>
      </c>
      <c r="K8847" s="3">
        <v>40</v>
      </c>
      <c r="L8847">
        <v>350</v>
      </c>
      <c r="M8847" s="3">
        <v>14000</v>
      </c>
      <c r="N8847" s="3">
        <v>4900</v>
      </c>
      <c r="O8847" t="s">
        <v>17</v>
      </c>
    </row>
    <row r="8848" spans="1:15" x14ac:dyDescent="0.3">
      <c r="A8848" t="s">
        <v>37</v>
      </c>
      <c r="B8848">
        <v>1197831</v>
      </c>
      <c r="C8848" s="1">
        <v>44513</v>
      </c>
      <c r="D8848" s="1" t="str">
        <f>TEXT(Table1[[#This Row],[Invoice Date]],"yyyy")</f>
        <v>2021</v>
      </c>
      <c r="E8848" t="s">
        <v>28</v>
      </c>
      <c r="F8848" t="s">
        <v>65</v>
      </c>
      <c r="G8848" t="s">
        <v>66</v>
      </c>
      <c r="H8848" t="s">
        <v>16</v>
      </c>
      <c r="I8848" t="str">
        <f>IF(ISNUMBER(SEARCH( "Women's",Table1[[#This Row],[Product]])), "Women","Male")</f>
        <v>Women</v>
      </c>
      <c r="J8848" t="str">
        <f>IF(ISNUMBER(SEARCH( "Apparel",Table1[[#This Row],[Product]])), "Apparel","Footwear")</f>
        <v>Apparel</v>
      </c>
      <c r="K8848" s="3">
        <v>75</v>
      </c>
      <c r="L8848">
        <v>350</v>
      </c>
      <c r="M8848" s="3">
        <v>26250</v>
      </c>
      <c r="N8848" s="3">
        <v>9188</v>
      </c>
      <c r="O8848" t="s">
        <v>17</v>
      </c>
    </row>
    <row r="8849" spans="1:15" x14ac:dyDescent="0.3">
      <c r="A8849" t="s">
        <v>37</v>
      </c>
      <c r="B8849">
        <v>1197831</v>
      </c>
      <c r="C8849" s="1">
        <v>44542</v>
      </c>
      <c r="D8849" s="1" t="str">
        <f>TEXT(Table1[[#This Row],[Invoice Date]],"yyyy")</f>
        <v>2021</v>
      </c>
      <c r="E8849" t="s">
        <v>28</v>
      </c>
      <c r="F8849" t="s">
        <v>65</v>
      </c>
      <c r="G8849" t="s">
        <v>66</v>
      </c>
      <c r="H8849" t="s">
        <v>27</v>
      </c>
      <c r="I8849" t="str">
        <f>IF(ISNUMBER(SEARCH( "Women's",Table1[[#This Row],[Product]])), "Women","Male")</f>
        <v>Women</v>
      </c>
      <c r="J8849" t="str">
        <f>IF(ISNUMBER(SEARCH( "Apparel",Table1[[#This Row],[Product]])), "Apparel","Footwear")</f>
        <v>Footwear</v>
      </c>
      <c r="K8849" s="3">
        <v>60</v>
      </c>
      <c r="L8849">
        <v>350</v>
      </c>
      <c r="M8849" s="3">
        <v>21000</v>
      </c>
      <c r="N8849" s="3">
        <v>7350</v>
      </c>
      <c r="O8849" t="s">
        <v>17</v>
      </c>
    </row>
    <row r="8850" spans="1:15" x14ac:dyDescent="0.3">
      <c r="A8850" t="s">
        <v>37</v>
      </c>
      <c r="B8850">
        <v>1185732</v>
      </c>
      <c r="C8850" s="1">
        <v>44420</v>
      </c>
      <c r="D8850" s="1" t="str">
        <f>TEXT(Table1[[#This Row],[Invoice Date]],"yyyy")</f>
        <v>2021</v>
      </c>
      <c r="E8850" t="s">
        <v>28</v>
      </c>
      <c r="F8850" t="s">
        <v>81</v>
      </c>
      <c r="G8850" t="s">
        <v>82</v>
      </c>
      <c r="H8850" t="s">
        <v>16</v>
      </c>
      <c r="I8850" t="str">
        <f>IF(ISNUMBER(SEARCH( "Women's",Table1[[#This Row],[Product]])), "Women","Male")</f>
        <v>Women</v>
      </c>
      <c r="J8850" t="str">
        <f>IF(ISNUMBER(SEARCH( "Apparel",Table1[[#This Row],[Product]])), "Apparel","Footwear")</f>
        <v>Apparel</v>
      </c>
      <c r="K8850" s="3">
        <v>55</v>
      </c>
      <c r="L8850">
        <v>350</v>
      </c>
      <c r="M8850" s="3">
        <v>19250</v>
      </c>
      <c r="N8850" s="3">
        <v>7700</v>
      </c>
      <c r="O8850" t="s">
        <v>17</v>
      </c>
    </row>
    <row r="8851" spans="1:15" hidden="1" x14ac:dyDescent="0.3">
      <c r="A8851" t="s">
        <v>22</v>
      </c>
      <c r="B8851">
        <v>1185732</v>
      </c>
      <c r="C8851" s="1">
        <v>44417</v>
      </c>
      <c r="D8851" s="1" t="str">
        <f>TEXT(Table1[[#This Row],[Invoice Date]],"yyyy")</f>
        <v>2021</v>
      </c>
      <c r="E8851" t="s">
        <v>28</v>
      </c>
      <c r="F8851" t="s">
        <v>83</v>
      </c>
      <c r="G8851" t="s">
        <v>84</v>
      </c>
      <c r="H8851" t="s">
        <v>16</v>
      </c>
      <c r="I8851" t="str">
        <f>IF(ISNUMBER(SEARCH( "Women's",Table1[[#This Row],[Product]])), "Women","Male")</f>
        <v>Women</v>
      </c>
      <c r="J8851" t="str">
        <f>IF(ISNUMBER(SEARCH( "Apparel",Table1[[#This Row],[Product]])), "Apparel","Footwear")</f>
        <v>Apparel</v>
      </c>
      <c r="K8851" s="3">
        <v>55</v>
      </c>
      <c r="L8851">
        <v>350</v>
      </c>
      <c r="M8851" s="3">
        <v>19250</v>
      </c>
      <c r="N8851" s="3">
        <v>7700</v>
      </c>
      <c r="O8851" t="s">
        <v>31</v>
      </c>
    </row>
    <row r="8852" spans="1:15" hidden="1" x14ac:dyDescent="0.3">
      <c r="A8852" t="s">
        <v>37</v>
      </c>
      <c r="B8852">
        <v>1185732</v>
      </c>
      <c r="C8852" s="1">
        <v>44414</v>
      </c>
      <c r="D8852" s="1" t="str">
        <f>TEXT(Table1[[#This Row],[Invoice Date]],"yyyy")</f>
        <v>2021</v>
      </c>
      <c r="E8852" t="s">
        <v>28</v>
      </c>
      <c r="F8852" t="s">
        <v>85</v>
      </c>
      <c r="G8852" t="s">
        <v>86</v>
      </c>
      <c r="H8852" t="s">
        <v>16</v>
      </c>
      <c r="I8852" t="str">
        <f>IF(ISNUMBER(SEARCH( "Women's",Table1[[#This Row],[Product]])), "Women","Male")</f>
        <v>Women</v>
      </c>
      <c r="J8852" t="str">
        <f>IF(ISNUMBER(SEARCH( "Apparel",Table1[[#This Row],[Product]])), "Apparel","Footwear")</f>
        <v>Apparel</v>
      </c>
      <c r="K8852" s="3">
        <v>55</v>
      </c>
      <c r="L8852">
        <v>350</v>
      </c>
      <c r="M8852" s="3">
        <v>19250</v>
      </c>
      <c r="N8852" s="3">
        <v>7700</v>
      </c>
      <c r="O8852" t="s">
        <v>31</v>
      </c>
    </row>
    <row r="8853" spans="1:15" hidden="1" x14ac:dyDescent="0.3">
      <c r="A8853" t="s">
        <v>18</v>
      </c>
      <c r="B8853">
        <v>1185732</v>
      </c>
      <c r="C8853" s="1">
        <v>44411</v>
      </c>
      <c r="D8853" s="1" t="str">
        <f>TEXT(Table1[[#This Row],[Invoice Date]],"yyyy")</f>
        <v>2021</v>
      </c>
      <c r="E8853" t="s">
        <v>28</v>
      </c>
      <c r="F8853" t="s">
        <v>35</v>
      </c>
      <c r="G8853" t="s">
        <v>36</v>
      </c>
      <c r="H8853" t="s">
        <v>16</v>
      </c>
      <c r="I8853" t="str">
        <f>IF(ISNUMBER(SEARCH( "Women's",Table1[[#This Row],[Product]])), "Women","Male")</f>
        <v>Women</v>
      </c>
      <c r="J8853" t="str">
        <f>IF(ISNUMBER(SEARCH( "Apparel",Table1[[#This Row],[Product]])), "Apparel","Footwear")</f>
        <v>Apparel</v>
      </c>
      <c r="K8853" s="3">
        <v>55</v>
      </c>
      <c r="L8853">
        <v>350</v>
      </c>
      <c r="M8853" s="3">
        <v>19250</v>
      </c>
      <c r="N8853" s="3">
        <v>7700</v>
      </c>
      <c r="O8853" t="s">
        <v>31</v>
      </c>
    </row>
    <row r="8854" spans="1:15" hidden="1" x14ac:dyDescent="0.3">
      <c r="A8854" t="s">
        <v>18</v>
      </c>
      <c r="B8854">
        <v>1185732</v>
      </c>
      <c r="C8854" s="1">
        <v>44532</v>
      </c>
      <c r="D8854" s="1" t="str">
        <f>TEXT(Table1[[#This Row],[Invoice Date]],"yyyy")</f>
        <v>2021</v>
      </c>
      <c r="E8854" t="s">
        <v>28</v>
      </c>
      <c r="F8854" t="s">
        <v>35</v>
      </c>
      <c r="G8854" t="s">
        <v>36</v>
      </c>
      <c r="H8854" t="s">
        <v>34</v>
      </c>
      <c r="I8854" t="str">
        <f>IF(ISNUMBER(SEARCH( "Women's",Table1[[#This Row],[Product]])), "Women","Male")</f>
        <v>Male</v>
      </c>
      <c r="J8854" t="str">
        <f>IF(ISNUMBER(SEARCH( "Apparel",Table1[[#This Row],[Product]])), "Apparel","Footwear")</f>
        <v>Footwear</v>
      </c>
      <c r="K8854" s="3">
        <v>50</v>
      </c>
      <c r="L8854">
        <v>350</v>
      </c>
      <c r="M8854" s="3">
        <v>17500</v>
      </c>
      <c r="N8854" s="3">
        <v>6125</v>
      </c>
      <c r="O8854" t="s">
        <v>31</v>
      </c>
    </row>
    <row r="8855" spans="1:15" hidden="1" x14ac:dyDescent="0.3">
      <c r="A8855" t="s">
        <v>18</v>
      </c>
      <c r="B8855">
        <v>1185732</v>
      </c>
      <c r="C8855" s="1">
        <v>44532</v>
      </c>
      <c r="D8855" s="1" t="str">
        <f>TEXT(Table1[[#This Row],[Invoice Date]],"yyyy")</f>
        <v>2021</v>
      </c>
      <c r="E8855" t="s">
        <v>28</v>
      </c>
      <c r="F8855" t="s">
        <v>35</v>
      </c>
      <c r="G8855" t="s">
        <v>36</v>
      </c>
      <c r="H8855" t="s">
        <v>16</v>
      </c>
      <c r="I8855" t="str">
        <f>IF(ISNUMBER(SEARCH( "Women's",Table1[[#This Row],[Product]])), "Women","Male")</f>
        <v>Women</v>
      </c>
      <c r="J8855" t="str">
        <f>IF(ISNUMBER(SEARCH( "Apparel",Table1[[#This Row],[Product]])), "Apparel","Footwear")</f>
        <v>Apparel</v>
      </c>
      <c r="K8855" s="3">
        <v>65</v>
      </c>
      <c r="L8855">
        <v>350</v>
      </c>
      <c r="M8855" s="3">
        <v>22750</v>
      </c>
      <c r="N8855" s="3">
        <v>9100</v>
      </c>
      <c r="O8855" t="s">
        <v>31</v>
      </c>
    </row>
    <row r="8856" spans="1:15" hidden="1" x14ac:dyDescent="0.3">
      <c r="A8856" t="s">
        <v>18</v>
      </c>
      <c r="B8856">
        <v>1185732</v>
      </c>
      <c r="C8856" s="1">
        <v>44418</v>
      </c>
      <c r="D8856" s="1" t="str">
        <f>TEXT(Table1[[#This Row],[Invoice Date]],"yyyy")</f>
        <v>2021</v>
      </c>
      <c r="E8856" t="s">
        <v>28</v>
      </c>
      <c r="F8856" t="s">
        <v>75</v>
      </c>
      <c r="G8856" t="s">
        <v>76</v>
      </c>
      <c r="H8856" t="s">
        <v>16</v>
      </c>
      <c r="I8856" t="str">
        <f>IF(ISNUMBER(SEARCH( "Women's",Table1[[#This Row],[Product]])), "Women","Male")</f>
        <v>Women</v>
      </c>
      <c r="J8856" t="str">
        <f>IF(ISNUMBER(SEARCH( "Apparel",Table1[[#This Row],[Product]])), "Apparel","Footwear")</f>
        <v>Apparel</v>
      </c>
      <c r="K8856" s="3">
        <v>55</v>
      </c>
      <c r="L8856">
        <v>350</v>
      </c>
      <c r="M8856" s="3">
        <v>19250</v>
      </c>
      <c r="N8856" s="3">
        <v>7700</v>
      </c>
      <c r="O8856" t="s">
        <v>31</v>
      </c>
    </row>
    <row r="8857" spans="1:15" hidden="1" x14ac:dyDescent="0.3">
      <c r="A8857" t="s">
        <v>18</v>
      </c>
      <c r="B8857">
        <v>1185732</v>
      </c>
      <c r="C8857" s="1">
        <v>44510</v>
      </c>
      <c r="D8857" s="1" t="str">
        <f>TEXT(Table1[[#This Row],[Invoice Date]],"yyyy")</f>
        <v>2021</v>
      </c>
      <c r="E8857" t="s">
        <v>28</v>
      </c>
      <c r="F8857" t="s">
        <v>75</v>
      </c>
      <c r="G8857" t="s">
        <v>76</v>
      </c>
      <c r="H8857" t="s">
        <v>16</v>
      </c>
      <c r="I8857" t="str">
        <f>IF(ISNUMBER(SEARCH( "Women's",Table1[[#This Row],[Product]])), "Women","Male")</f>
        <v>Women</v>
      </c>
      <c r="J8857" t="str">
        <f>IF(ISNUMBER(SEARCH( "Apparel",Table1[[#This Row],[Product]])), "Apparel","Footwear")</f>
        <v>Apparel</v>
      </c>
      <c r="K8857" s="3">
        <v>65</v>
      </c>
      <c r="L8857">
        <v>350</v>
      </c>
      <c r="M8857" s="3">
        <v>22750</v>
      </c>
      <c r="N8857" s="3">
        <v>9100</v>
      </c>
      <c r="O8857" t="s">
        <v>31</v>
      </c>
    </row>
    <row r="8858" spans="1:15" hidden="1" x14ac:dyDescent="0.3">
      <c r="A8858" t="s">
        <v>18</v>
      </c>
      <c r="B8858">
        <v>1185732</v>
      </c>
      <c r="C8858" s="1">
        <v>44539</v>
      </c>
      <c r="D8858" s="1" t="str">
        <f>TEXT(Table1[[#This Row],[Invoice Date]],"yyyy")</f>
        <v>2021</v>
      </c>
      <c r="E8858" t="s">
        <v>28</v>
      </c>
      <c r="F8858" t="s">
        <v>75</v>
      </c>
      <c r="G8858" t="s">
        <v>76</v>
      </c>
      <c r="H8858" t="s">
        <v>27</v>
      </c>
      <c r="I8858" t="str">
        <f>IF(ISNUMBER(SEARCH( "Women's",Table1[[#This Row],[Product]])), "Women","Male")</f>
        <v>Women</v>
      </c>
      <c r="J8858" t="str">
        <f>IF(ISNUMBER(SEARCH( "Apparel",Table1[[#This Row],[Product]])), "Apparel","Footwear")</f>
        <v>Footwear</v>
      </c>
      <c r="K8858" s="3">
        <v>50</v>
      </c>
      <c r="L8858">
        <v>350</v>
      </c>
      <c r="M8858" s="3">
        <v>17500</v>
      </c>
      <c r="N8858" s="3">
        <v>6125</v>
      </c>
      <c r="O8858" t="s">
        <v>31</v>
      </c>
    </row>
    <row r="8859" spans="1:15" hidden="1" x14ac:dyDescent="0.3">
      <c r="A8859" t="s">
        <v>18</v>
      </c>
      <c r="B8859">
        <v>1185732</v>
      </c>
      <c r="C8859" s="1">
        <v>44334</v>
      </c>
      <c r="D8859" s="1" t="str">
        <f>TEXT(Table1[[#This Row],[Invoice Date]],"yyyy")</f>
        <v>2021</v>
      </c>
      <c r="E8859" t="s">
        <v>38</v>
      </c>
      <c r="F8859" t="s">
        <v>58</v>
      </c>
      <c r="G8859" t="s">
        <v>59</v>
      </c>
      <c r="H8859" t="s">
        <v>16</v>
      </c>
      <c r="I8859" t="str">
        <f>IF(ISNUMBER(SEARCH( "Women's",Table1[[#This Row],[Product]])), "Women","Male")</f>
        <v>Women</v>
      </c>
      <c r="J8859" t="str">
        <f>IF(ISNUMBER(SEARCH( "Apparel",Table1[[#This Row],[Product]])), "Apparel","Footwear")</f>
        <v>Apparel</v>
      </c>
      <c r="K8859" s="3">
        <v>55</v>
      </c>
      <c r="L8859">
        <v>350</v>
      </c>
      <c r="M8859" s="3">
        <v>19250</v>
      </c>
      <c r="N8859" s="3">
        <v>7700</v>
      </c>
      <c r="O8859" t="s">
        <v>31</v>
      </c>
    </row>
    <row r="8860" spans="1:15" hidden="1" x14ac:dyDescent="0.3">
      <c r="A8860" t="s">
        <v>18</v>
      </c>
      <c r="B8860">
        <v>1185732</v>
      </c>
      <c r="C8860" s="1">
        <v>44457</v>
      </c>
      <c r="D8860" s="1" t="str">
        <f>TEXT(Table1[[#This Row],[Invoice Date]],"yyyy")</f>
        <v>2021</v>
      </c>
      <c r="E8860" t="s">
        <v>38</v>
      </c>
      <c r="F8860" t="s">
        <v>58</v>
      </c>
      <c r="G8860" t="s">
        <v>59</v>
      </c>
      <c r="H8860" t="s">
        <v>34</v>
      </c>
      <c r="I8860" t="str">
        <f>IF(ISNUMBER(SEARCH( "Women's",Table1[[#This Row],[Product]])), "Women","Male")</f>
        <v>Male</v>
      </c>
      <c r="J8860" t="str">
        <f>IF(ISNUMBER(SEARCH( "Apparel",Table1[[#This Row],[Product]])), "Apparel","Footwear")</f>
        <v>Footwear</v>
      </c>
      <c r="K8860" s="3">
        <v>30</v>
      </c>
      <c r="L8860">
        <v>350</v>
      </c>
      <c r="M8860" s="3">
        <v>10500</v>
      </c>
      <c r="N8860" s="3">
        <v>4200</v>
      </c>
      <c r="O8860" t="s">
        <v>31</v>
      </c>
    </row>
    <row r="8861" spans="1:15" hidden="1" x14ac:dyDescent="0.3">
      <c r="A8861" t="s">
        <v>37</v>
      </c>
      <c r="B8861">
        <v>1185732</v>
      </c>
      <c r="C8861" s="1">
        <v>44517</v>
      </c>
      <c r="D8861" s="1" t="str">
        <f>TEXT(Table1[[#This Row],[Invoice Date]],"yyyy")</f>
        <v>2021</v>
      </c>
      <c r="E8861" t="s">
        <v>38</v>
      </c>
      <c r="F8861" t="s">
        <v>58</v>
      </c>
      <c r="G8861" t="s">
        <v>59</v>
      </c>
      <c r="H8861" t="s">
        <v>34</v>
      </c>
      <c r="I8861" t="str">
        <f>IF(ISNUMBER(SEARCH( "Women's",Table1[[#This Row],[Product]])), "Women","Male")</f>
        <v>Male</v>
      </c>
      <c r="J8861" t="str">
        <f>IF(ISNUMBER(SEARCH( "Apparel",Table1[[#This Row],[Product]])), "Apparel","Footwear")</f>
        <v>Footwear</v>
      </c>
      <c r="K8861" s="3">
        <v>35</v>
      </c>
      <c r="L8861">
        <v>350</v>
      </c>
      <c r="M8861" s="3">
        <v>12250</v>
      </c>
      <c r="N8861" s="3">
        <v>4900</v>
      </c>
      <c r="O8861" t="s">
        <v>31</v>
      </c>
    </row>
    <row r="8862" spans="1:15" hidden="1" x14ac:dyDescent="0.3">
      <c r="A8862" t="s">
        <v>37</v>
      </c>
      <c r="B8862">
        <v>1185732</v>
      </c>
      <c r="C8862" s="1">
        <v>44546</v>
      </c>
      <c r="D8862" s="1" t="str">
        <f>TEXT(Table1[[#This Row],[Invoice Date]],"yyyy")</f>
        <v>2021</v>
      </c>
      <c r="E8862" t="s">
        <v>38</v>
      </c>
      <c r="F8862" t="s">
        <v>58</v>
      </c>
      <c r="G8862" t="s">
        <v>59</v>
      </c>
      <c r="H8862" t="s">
        <v>50</v>
      </c>
      <c r="I8862" t="str">
        <f>IF(ISNUMBER(SEARCH( "Women's",Table1[[#This Row],[Product]])), "Women","Male")</f>
        <v>Women</v>
      </c>
      <c r="J8862" t="str">
        <f>IF(ISNUMBER(SEARCH( "Apparel",Table1[[#This Row],[Product]])), "Apparel","Footwear")</f>
        <v>Footwear</v>
      </c>
      <c r="K8862" s="3">
        <v>55</v>
      </c>
      <c r="L8862">
        <v>350</v>
      </c>
      <c r="M8862" s="3">
        <v>19250</v>
      </c>
      <c r="N8862" s="3">
        <v>7700</v>
      </c>
      <c r="O8862" t="s">
        <v>31</v>
      </c>
    </row>
    <row r="8863" spans="1:15" hidden="1" x14ac:dyDescent="0.3">
      <c r="A8863" t="s">
        <v>37</v>
      </c>
      <c r="B8863">
        <v>1185732</v>
      </c>
      <c r="C8863" s="1">
        <v>44546</v>
      </c>
      <c r="D8863" s="1" t="str">
        <f>TEXT(Table1[[#This Row],[Invoice Date]],"yyyy")</f>
        <v>2021</v>
      </c>
      <c r="E8863" t="s">
        <v>38</v>
      </c>
      <c r="F8863" t="s">
        <v>58</v>
      </c>
      <c r="G8863" t="s">
        <v>59</v>
      </c>
      <c r="H8863" t="s">
        <v>64</v>
      </c>
      <c r="I8863" t="str">
        <f>IF(ISNUMBER(SEARCH( "Women's",Table1[[#This Row],[Product]])), "Women","Male")</f>
        <v>Male</v>
      </c>
      <c r="J8863" t="str">
        <f>IF(ISNUMBER(SEARCH( "Apparel",Table1[[#This Row],[Product]])), "Apparel","Footwear")</f>
        <v>Apparel</v>
      </c>
      <c r="K8863" s="3">
        <v>65</v>
      </c>
      <c r="L8863">
        <v>350</v>
      </c>
      <c r="M8863" s="3">
        <v>22750</v>
      </c>
      <c r="N8863" s="3">
        <v>9100</v>
      </c>
      <c r="O8863" t="s">
        <v>31</v>
      </c>
    </row>
    <row r="8864" spans="1:15" hidden="1" x14ac:dyDescent="0.3">
      <c r="A8864" t="s">
        <v>22</v>
      </c>
      <c r="B8864">
        <v>1185732</v>
      </c>
      <c r="C8864" s="1">
        <v>44397</v>
      </c>
      <c r="D8864" s="1" t="str">
        <f>TEXT(Table1[[#This Row],[Invoice Date]],"yyyy")</f>
        <v>2021</v>
      </c>
      <c r="E8864" t="s">
        <v>38</v>
      </c>
      <c r="F8864" t="s">
        <v>87</v>
      </c>
      <c r="G8864" t="s">
        <v>88</v>
      </c>
      <c r="H8864" t="s">
        <v>16</v>
      </c>
      <c r="I8864" t="str">
        <f>IF(ISNUMBER(SEARCH( "Women's",Table1[[#This Row],[Product]])), "Women","Male")</f>
        <v>Women</v>
      </c>
      <c r="J8864" t="str">
        <f>IF(ISNUMBER(SEARCH( "Apparel",Table1[[#This Row],[Product]])), "Apparel","Footwear")</f>
        <v>Apparel</v>
      </c>
      <c r="K8864" s="3">
        <v>55</v>
      </c>
      <c r="L8864">
        <v>350</v>
      </c>
      <c r="M8864" s="3">
        <v>19250</v>
      </c>
      <c r="N8864" s="3">
        <v>5775</v>
      </c>
      <c r="O8864" t="s">
        <v>31</v>
      </c>
    </row>
    <row r="8865" spans="1:15" hidden="1" x14ac:dyDescent="0.3">
      <c r="A8865" t="s">
        <v>37</v>
      </c>
      <c r="B8865">
        <v>1185732</v>
      </c>
      <c r="C8865" s="1">
        <v>44521</v>
      </c>
      <c r="D8865" s="1" t="str">
        <f>TEXT(Table1[[#This Row],[Invoice Date]],"yyyy")</f>
        <v>2021</v>
      </c>
      <c r="E8865" t="s">
        <v>38</v>
      </c>
      <c r="F8865" t="s">
        <v>87</v>
      </c>
      <c r="G8865" t="s">
        <v>88</v>
      </c>
      <c r="H8865" t="s">
        <v>25</v>
      </c>
      <c r="I8865" t="str">
        <f>IF(ISNUMBER(SEARCH( "Women's",Table1[[#This Row],[Product]])), "Women","Male")</f>
        <v>Male</v>
      </c>
      <c r="J8865" t="str">
        <f>IF(ISNUMBER(SEARCH( "Apparel",Table1[[#This Row],[Product]])), "Apparel","Footwear")</f>
        <v>Footwear</v>
      </c>
      <c r="K8865" s="3">
        <v>60</v>
      </c>
      <c r="L8865">
        <v>350</v>
      </c>
      <c r="M8865" s="3">
        <v>21000</v>
      </c>
      <c r="N8865" s="3">
        <v>8400</v>
      </c>
      <c r="O8865" t="s">
        <v>31</v>
      </c>
    </row>
    <row r="8866" spans="1:15" hidden="1" x14ac:dyDescent="0.3">
      <c r="A8866" t="s">
        <v>37</v>
      </c>
      <c r="B8866">
        <v>1185732</v>
      </c>
      <c r="C8866" s="1">
        <v>44390</v>
      </c>
      <c r="D8866" s="1" t="str">
        <f>TEXT(Table1[[#This Row],[Invoice Date]],"yyyy")</f>
        <v>2021</v>
      </c>
      <c r="E8866" t="s">
        <v>38</v>
      </c>
      <c r="F8866" t="s">
        <v>89</v>
      </c>
      <c r="G8866" t="s">
        <v>90</v>
      </c>
      <c r="H8866" t="s">
        <v>27</v>
      </c>
      <c r="I8866" t="str">
        <f>IF(ISNUMBER(SEARCH( "Women's",Table1[[#This Row],[Product]])), "Women","Male")</f>
        <v>Women</v>
      </c>
      <c r="J8866" t="str">
        <f>IF(ISNUMBER(SEARCH( "Apparel",Table1[[#This Row],[Product]])), "Apparel","Footwear")</f>
        <v>Footwear</v>
      </c>
      <c r="K8866" s="3">
        <v>45</v>
      </c>
      <c r="L8866">
        <v>350</v>
      </c>
      <c r="M8866" s="3">
        <v>15750</v>
      </c>
      <c r="N8866" s="3">
        <v>6300</v>
      </c>
      <c r="O8866" t="s">
        <v>31</v>
      </c>
    </row>
    <row r="8867" spans="1:15" hidden="1" x14ac:dyDescent="0.3">
      <c r="A8867" t="s">
        <v>37</v>
      </c>
      <c r="B8867">
        <v>1185732</v>
      </c>
      <c r="C8867" s="1">
        <v>44422</v>
      </c>
      <c r="D8867" s="1" t="str">
        <f>TEXT(Table1[[#This Row],[Invoice Date]],"yyyy")</f>
        <v>2021</v>
      </c>
      <c r="E8867" t="s">
        <v>38</v>
      </c>
      <c r="F8867" t="s">
        <v>89</v>
      </c>
      <c r="G8867" t="s">
        <v>90</v>
      </c>
      <c r="H8867" t="s">
        <v>27</v>
      </c>
      <c r="I8867" t="str">
        <f>IF(ISNUMBER(SEARCH( "Women's",Table1[[#This Row],[Product]])), "Women","Male")</f>
        <v>Women</v>
      </c>
      <c r="J8867" t="str">
        <f>IF(ISNUMBER(SEARCH( "Apparel",Table1[[#This Row],[Product]])), "Apparel","Footwear")</f>
        <v>Footwear</v>
      </c>
      <c r="K8867" s="3">
        <v>45</v>
      </c>
      <c r="L8867">
        <v>350</v>
      </c>
      <c r="M8867" s="3">
        <v>15750</v>
      </c>
      <c r="N8867" s="3">
        <v>6300</v>
      </c>
      <c r="O8867" t="s">
        <v>31</v>
      </c>
    </row>
    <row r="8868" spans="1:15" hidden="1" x14ac:dyDescent="0.3">
      <c r="A8868" t="s">
        <v>57</v>
      </c>
      <c r="B8868">
        <v>1185732</v>
      </c>
      <c r="C8868" s="1">
        <v>44322</v>
      </c>
      <c r="D8868" s="1" t="str">
        <f>TEXT(Table1[[#This Row],[Invoice Date]],"yyyy")</f>
        <v>2021</v>
      </c>
      <c r="E8868" t="s">
        <v>38</v>
      </c>
      <c r="F8868" t="s">
        <v>77</v>
      </c>
      <c r="G8868" t="s">
        <v>78</v>
      </c>
      <c r="H8868" t="s">
        <v>16</v>
      </c>
      <c r="I8868" t="str">
        <f>IF(ISNUMBER(SEARCH( "Women's",Table1[[#This Row],[Product]])), "Women","Male")</f>
        <v>Women</v>
      </c>
      <c r="J8868" t="str">
        <f>IF(ISNUMBER(SEARCH( "Apparel",Table1[[#This Row],[Product]])), "Apparel","Footwear")</f>
        <v>Apparel</v>
      </c>
      <c r="K8868" s="3">
        <v>55</v>
      </c>
      <c r="L8868">
        <v>350</v>
      </c>
      <c r="M8868" s="3">
        <v>19250</v>
      </c>
      <c r="N8868" s="3">
        <v>7700</v>
      </c>
      <c r="O8868" t="s">
        <v>31</v>
      </c>
    </row>
    <row r="8869" spans="1:15" hidden="1" x14ac:dyDescent="0.3">
      <c r="A8869" t="s">
        <v>57</v>
      </c>
      <c r="B8869">
        <v>1185732</v>
      </c>
      <c r="C8869" s="1">
        <v>44355</v>
      </c>
      <c r="D8869" s="1" t="str">
        <f>TEXT(Table1[[#This Row],[Invoice Date]],"yyyy")</f>
        <v>2021</v>
      </c>
      <c r="E8869" t="s">
        <v>38</v>
      </c>
      <c r="F8869" t="s">
        <v>77</v>
      </c>
      <c r="G8869" t="s">
        <v>78</v>
      </c>
      <c r="H8869" t="s">
        <v>34</v>
      </c>
      <c r="I8869" t="str">
        <f>IF(ISNUMBER(SEARCH( "Women's",Table1[[#This Row],[Product]])), "Women","Male")</f>
        <v>Male</v>
      </c>
      <c r="J8869" t="str">
        <f>IF(ISNUMBER(SEARCH( "Apparel",Table1[[#This Row],[Product]])), "Apparel","Footwear")</f>
        <v>Footwear</v>
      </c>
      <c r="K8869" s="3">
        <v>45</v>
      </c>
      <c r="L8869">
        <v>350</v>
      </c>
      <c r="M8869" s="3">
        <v>15750</v>
      </c>
      <c r="N8869" s="3">
        <v>5513</v>
      </c>
      <c r="O8869" t="s">
        <v>31</v>
      </c>
    </row>
    <row r="8870" spans="1:15" hidden="1" x14ac:dyDescent="0.3">
      <c r="A8870" t="s">
        <v>57</v>
      </c>
      <c r="B8870">
        <v>1185732</v>
      </c>
      <c r="C8870" s="1">
        <v>44415</v>
      </c>
      <c r="D8870" s="1" t="str">
        <f>TEXT(Table1[[#This Row],[Invoice Date]],"yyyy")</f>
        <v>2021</v>
      </c>
      <c r="E8870" t="s">
        <v>38</v>
      </c>
      <c r="F8870" t="s">
        <v>77</v>
      </c>
      <c r="G8870" t="s">
        <v>78</v>
      </c>
      <c r="H8870" t="s">
        <v>16</v>
      </c>
      <c r="I8870" t="str">
        <f>IF(ISNUMBER(SEARCH( "Women's",Table1[[#This Row],[Product]])), "Women","Male")</f>
        <v>Women</v>
      </c>
      <c r="J8870" t="str">
        <f>IF(ISNUMBER(SEARCH( "Apparel",Table1[[#This Row],[Product]])), "Apparel","Footwear")</f>
        <v>Apparel</v>
      </c>
      <c r="K8870" s="3">
        <v>55</v>
      </c>
      <c r="L8870">
        <v>350</v>
      </c>
      <c r="M8870" s="3">
        <v>19250</v>
      </c>
      <c r="N8870" s="3">
        <v>7700</v>
      </c>
      <c r="O8870" t="s">
        <v>31</v>
      </c>
    </row>
    <row r="8871" spans="1:15" hidden="1" x14ac:dyDescent="0.3">
      <c r="A8871" t="s">
        <v>22</v>
      </c>
      <c r="B8871">
        <v>1185732</v>
      </c>
      <c r="C8871" s="1">
        <v>44536</v>
      </c>
      <c r="D8871" s="1" t="str">
        <f>TEXT(Table1[[#This Row],[Invoice Date]],"yyyy")</f>
        <v>2021</v>
      </c>
      <c r="E8871" t="s">
        <v>38</v>
      </c>
      <c r="F8871" t="s">
        <v>77</v>
      </c>
      <c r="G8871" t="s">
        <v>78</v>
      </c>
      <c r="H8871" t="s">
        <v>34</v>
      </c>
      <c r="I8871" t="str">
        <f>IF(ISNUMBER(SEARCH( "Women's",Table1[[#This Row],[Product]])), "Women","Male")</f>
        <v>Male</v>
      </c>
      <c r="J8871" t="str">
        <f>IF(ISNUMBER(SEARCH( "Apparel",Table1[[#This Row],[Product]])), "Apparel","Footwear")</f>
        <v>Footwear</v>
      </c>
      <c r="K8871" s="3">
        <v>50</v>
      </c>
      <c r="L8871">
        <v>350</v>
      </c>
      <c r="M8871" s="3">
        <v>17500</v>
      </c>
      <c r="N8871" s="3">
        <v>6125</v>
      </c>
      <c r="O8871" t="s">
        <v>31</v>
      </c>
    </row>
    <row r="8872" spans="1:15" hidden="1" x14ac:dyDescent="0.3">
      <c r="A8872" t="s">
        <v>37</v>
      </c>
      <c r="B8872">
        <v>1185732</v>
      </c>
      <c r="C8872" s="1">
        <v>44504</v>
      </c>
      <c r="D8872" s="1" t="str">
        <f>TEXT(Table1[[#This Row],[Invoice Date]],"yyyy")</f>
        <v>2021</v>
      </c>
      <c r="E8872" t="s">
        <v>38</v>
      </c>
      <c r="F8872" t="s">
        <v>102</v>
      </c>
      <c r="G8872" t="s">
        <v>103</v>
      </c>
      <c r="H8872" t="s">
        <v>16</v>
      </c>
      <c r="I8872" t="str">
        <f>IF(ISNUMBER(SEARCH( "Women's",Table1[[#This Row],[Product]])), "Women","Male")</f>
        <v>Women</v>
      </c>
      <c r="J8872" t="str">
        <f>IF(ISNUMBER(SEARCH( "Apparel",Table1[[#This Row],[Product]])), "Apparel","Footwear")</f>
        <v>Apparel</v>
      </c>
      <c r="K8872" s="3">
        <v>70</v>
      </c>
      <c r="L8872">
        <v>350</v>
      </c>
      <c r="M8872" s="3">
        <v>24500</v>
      </c>
      <c r="N8872" s="3">
        <v>8575</v>
      </c>
      <c r="O8872" t="s">
        <v>31</v>
      </c>
    </row>
    <row r="8873" spans="1:15" hidden="1" x14ac:dyDescent="0.3">
      <c r="A8873" t="s">
        <v>37</v>
      </c>
      <c r="B8873">
        <v>1185732</v>
      </c>
      <c r="C8873" s="1">
        <v>44533</v>
      </c>
      <c r="D8873" s="1" t="str">
        <f>TEXT(Table1[[#This Row],[Invoice Date]],"yyyy")</f>
        <v>2021</v>
      </c>
      <c r="E8873" t="s">
        <v>38</v>
      </c>
      <c r="F8873" t="s">
        <v>102</v>
      </c>
      <c r="G8873" t="s">
        <v>103</v>
      </c>
      <c r="H8873" t="s">
        <v>27</v>
      </c>
      <c r="I8873" t="str">
        <f>IF(ISNUMBER(SEARCH( "Women's",Table1[[#This Row],[Product]])), "Women","Male")</f>
        <v>Women</v>
      </c>
      <c r="J8873" t="str">
        <f>IF(ISNUMBER(SEARCH( "Apparel",Table1[[#This Row],[Product]])), "Apparel","Footwear")</f>
        <v>Footwear</v>
      </c>
      <c r="K8873" s="3">
        <v>55</v>
      </c>
      <c r="L8873">
        <v>350</v>
      </c>
      <c r="M8873" s="3">
        <v>19250</v>
      </c>
      <c r="N8873" s="3">
        <v>5775</v>
      </c>
      <c r="O8873" t="s">
        <v>31</v>
      </c>
    </row>
    <row r="8874" spans="1:15" hidden="1" x14ac:dyDescent="0.3">
      <c r="A8874" t="s">
        <v>37</v>
      </c>
      <c r="B8874">
        <v>1185732</v>
      </c>
      <c r="C8874" s="1">
        <v>44355</v>
      </c>
      <c r="D8874" s="1" t="str">
        <f>TEXT(Table1[[#This Row],[Invoice Date]],"yyyy")</f>
        <v>2021</v>
      </c>
      <c r="E8874" t="s">
        <v>38</v>
      </c>
      <c r="F8874" t="s">
        <v>104</v>
      </c>
      <c r="G8874" t="s">
        <v>105</v>
      </c>
      <c r="H8874" t="s">
        <v>16</v>
      </c>
      <c r="I8874" t="str">
        <f>IF(ISNUMBER(SEARCH( "Women's",Table1[[#This Row],[Product]])), "Women","Male")</f>
        <v>Women</v>
      </c>
      <c r="J8874" t="str">
        <f>IF(ISNUMBER(SEARCH( "Apparel",Table1[[#This Row],[Product]])), "Apparel","Footwear")</f>
        <v>Apparel</v>
      </c>
      <c r="K8874" s="3">
        <v>55</v>
      </c>
      <c r="L8874">
        <v>350</v>
      </c>
      <c r="M8874" s="3">
        <v>19250</v>
      </c>
      <c r="N8874" s="3">
        <v>7700</v>
      </c>
      <c r="O8874" t="s">
        <v>31</v>
      </c>
    </row>
    <row r="8875" spans="1:15" hidden="1" x14ac:dyDescent="0.3">
      <c r="A8875" t="s">
        <v>22</v>
      </c>
      <c r="B8875">
        <v>1185732</v>
      </c>
      <c r="C8875" s="1">
        <v>44507</v>
      </c>
      <c r="D8875" s="1" t="str">
        <f>TEXT(Table1[[#This Row],[Invoice Date]],"yyyy")</f>
        <v>2021</v>
      </c>
      <c r="E8875" t="s">
        <v>38</v>
      </c>
      <c r="F8875" t="s">
        <v>104</v>
      </c>
      <c r="G8875" t="s">
        <v>105</v>
      </c>
      <c r="H8875" t="s">
        <v>25</v>
      </c>
      <c r="I8875" t="str">
        <f>IF(ISNUMBER(SEARCH( "Women's",Table1[[#This Row],[Product]])), "Women","Male")</f>
        <v>Male</v>
      </c>
      <c r="J8875" t="str">
        <f>IF(ISNUMBER(SEARCH( "Apparel",Table1[[#This Row],[Product]])), "Apparel","Footwear")</f>
        <v>Footwear</v>
      </c>
      <c r="K8875" s="3">
        <v>60</v>
      </c>
      <c r="L8875">
        <v>350</v>
      </c>
      <c r="M8875" s="3">
        <v>21000</v>
      </c>
      <c r="N8875" s="3">
        <v>7350</v>
      </c>
      <c r="O8875" t="s">
        <v>31</v>
      </c>
    </row>
    <row r="8876" spans="1:15" hidden="1" x14ac:dyDescent="0.3">
      <c r="A8876" t="s">
        <v>22</v>
      </c>
      <c r="B8876">
        <v>1185732</v>
      </c>
      <c r="C8876" s="1">
        <v>44390</v>
      </c>
      <c r="D8876" s="1" t="str">
        <f>TEXT(Table1[[#This Row],[Invoice Date]],"yyyy")</f>
        <v>2021</v>
      </c>
      <c r="E8876" t="s">
        <v>38</v>
      </c>
      <c r="F8876" t="s">
        <v>106</v>
      </c>
      <c r="G8876" t="s">
        <v>107</v>
      </c>
      <c r="H8876" t="s">
        <v>34</v>
      </c>
      <c r="I8876" t="str">
        <f>IF(ISNUMBER(SEARCH( "Women's",Table1[[#This Row],[Product]])), "Women","Male")</f>
        <v>Male</v>
      </c>
      <c r="J8876" t="str">
        <f>IF(ISNUMBER(SEARCH( "Apparel",Table1[[#This Row],[Product]])), "Apparel","Footwear")</f>
        <v>Footwear</v>
      </c>
      <c r="K8876" s="3">
        <v>50</v>
      </c>
      <c r="L8876">
        <v>350</v>
      </c>
      <c r="M8876" s="3">
        <v>17500</v>
      </c>
      <c r="N8876" s="3">
        <v>5250</v>
      </c>
      <c r="O8876" t="s">
        <v>31</v>
      </c>
    </row>
    <row r="8877" spans="1:15" hidden="1" x14ac:dyDescent="0.3">
      <c r="A8877" t="s">
        <v>22</v>
      </c>
      <c r="B8877">
        <v>1185732</v>
      </c>
      <c r="C8877" s="1">
        <v>44422</v>
      </c>
      <c r="D8877" s="1" t="str">
        <f>TEXT(Table1[[#This Row],[Invoice Date]],"yyyy")</f>
        <v>2021</v>
      </c>
      <c r="E8877" t="s">
        <v>38</v>
      </c>
      <c r="F8877" t="s">
        <v>106</v>
      </c>
      <c r="G8877" t="s">
        <v>107</v>
      </c>
      <c r="H8877" t="s">
        <v>34</v>
      </c>
      <c r="I8877" t="str">
        <f>IF(ISNUMBER(SEARCH( "Women's",Table1[[#This Row],[Product]])), "Women","Male")</f>
        <v>Male</v>
      </c>
      <c r="J8877" t="str">
        <f>IF(ISNUMBER(SEARCH( "Apparel",Table1[[#This Row],[Product]])), "Apparel","Footwear")</f>
        <v>Footwear</v>
      </c>
      <c r="K8877" s="3">
        <v>50</v>
      </c>
      <c r="L8877">
        <v>350</v>
      </c>
      <c r="M8877" s="3">
        <v>17500</v>
      </c>
      <c r="N8877" s="3">
        <v>5250</v>
      </c>
      <c r="O8877" t="s">
        <v>31</v>
      </c>
    </row>
    <row r="8878" spans="1:15" hidden="1" x14ac:dyDescent="0.3">
      <c r="A8878" t="s">
        <v>45</v>
      </c>
      <c r="B8878">
        <v>1185732</v>
      </c>
      <c r="C8878" s="1">
        <v>44514</v>
      </c>
      <c r="D8878" s="1" t="str">
        <f>TEXT(Table1[[#This Row],[Invoice Date]],"yyyy")</f>
        <v>2021</v>
      </c>
      <c r="E8878" t="s">
        <v>38</v>
      </c>
      <c r="F8878" t="s">
        <v>106</v>
      </c>
      <c r="G8878" t="s">
        <v>107</v>
      </c>
      <c r="H8878" t="s">
        <v>16</v>
      </c>
      <c r="I8878" t="str">
        <f>IF(ISNUMBER(SEARCH( "Women's",Table1[[#This Row],[Product]])), "Women","Male")</f>
        <v>Women</v>
      </c>
      <c r="J8878" t="str">
        <f>IF(ISNUMBER(SEARCH( "Apparel",Table1[[#This Row],[Product]])), "Apparel","Footwear")</f>
        <v>Apparel</v>
      </c>
      <c r="K8878" s="3">
        <v>70</v>
      </c>
      <c r="L8878">
        <v>350</v>
      </c>
      <c r="M8878" s="3">
        <v>24500</v>
      </c>
      <c r="N8878" s="3">
        <v>7350</v>
      </c>
      <c r="O8878" t="s">
        <v>31</v>
      </c>
    </row>
    <row r="8879" spans="1:15" hidden="1" x14ac:dyDescent="0.3">
      <c r="A8879" t="s">
        <v>45</v>
      </c>
      <c r="B8879">
        <v>1185732</v>
      </c>
      <c r="C8879" s="1">
        <v>44543</v>
      </c>
      <c r="D8879" s="1" t="str">
        <f>TEXT(Table1[[#This Row],[Invoice Date]],"yyyy")</f>
        <v>2021</v>
      </c>
      <c r="E8879" t="s">
        <v>38</v>
      </c>
      <c r="F8879" t="s">
        <v>106</v>
      </c>
      <c r="G8879" t="s">
        <v>107</v>
      </c>
      <c r="H8879" t="s">
        <v>27</v>
      </c>
      <c r="I8879" t="str">
        <f>IF(ISNUMBER(SEARCH( "Women's",Table1[[#This Row],[Product]])), "Women","Male")</f>
        <v>Women</v>
      </c>
      <c r="J8879" t="str">
        <f>IF(ISNUMBER(SEARCH( "Apparel",Table1[[#This Row],[Product]])), "Apparel","Footwear")</f>
        <v>Footwear</v>
      </c>
      <c r="K8879" s="3">
        <v>55</v>
      </c>
      <c r="L8879">
        <v>350</v>
      </c>
      <c r="M8879" s="3">
        <v>19250</v>
      </c>
      <c r="N8879" s="3">
        <v>4813</v>
      </c>
      <c r="O8879" t="s">
        <v>31</v>
      </c>
    </row>
    <row r="8880" spans="1:15" hidden="1" x14ac:dyDescent="0.3">
      <c r="A8880" t="s">
        <v>45</v>
      </c>
      <c r="B8880">
        <v>1185732</v>
      </c>
      <c r="C8880" s="1">
        <v>44387</v>
      </c>
      <c r="D8880" s="1" t="str">
        <f>TEXT(Table1[[#This Row],[Invoice Date]],"yyyy")</f>
        <v>2021</v>
      </c>
      <c r="E8880" t="s">
        <v>38</v>
      </c>
      <c r="F8880" t="s">
        <v>119</v>
      </c>
      <c r="G8880" t="s">
        <v>120</v>
      </c>
      <c r="H8880" t="s">
        <v>27</v>
      </c>
      <c r="I8880" t="str">
        <f>IF(ISNUMBER(SEARCH( "Women's",Table1[[#This Row],[Product]])), "Women","Male")</f>
        <v>Women</v>
      </c>
      <c r="J8880" t="str">
        <f>IF(ISNUMBER(SEARCH( "Apparel",Table1[[#This Row],[Product]])), "Apparel","Footwear")</f>
        <v>Footwear</v>
      </c>
      <c r="K8880" s="3">
        <v>50</v>
      </c>
      <c r="L8880">
        <v>350</v>
      </c>
      <c r="M8880" s="3">
        <v>17500</v>
      </c>
      <c r="N8880" s="3">
        <v>6125</v>
      </c>
      <c r="O8880" t="s">
        <v>31</v>
      </c>
    </row>
    <row r="8881" spans="1:15" hidden="1" x14ac:dyDescent="0.3">
      <c r="A8881" t="s">
        <v>45</v>
      </c>
      <c r="B8881">
        <v>1185732</v>
      </c>
      <c r="C8881" s="1">
        <v>44419</v>
      </c>
      <c r="D8881" s="1" t="str">
        <f>TEXT(Table1[[#This Row],[Invoice Date]],"yyyy")</f>
        <v>2021</v>
      </c>
      <c r="E8881" t="s">
        <v>38</v>
      </c>
      <c r="F8881" t="s">
        <v>119</v>
      </c>
      <c r="G8881" t="s">
        <v>120</v>
      </c>
      <c r="H8881" t="s">
        <v>27</v>
      </c>
      <c r="I8881" t="str">
        <f>IF(ISNUMBER(SEARCH( "Women's",Table1[[#This Row],[Product]])), "Women","Male")</f>
        <v>Women</v>
      </c>
      <c r="J8881" t="str">
        <f>IF(ISNUMBER(SEARCH( "Apparel",Table1[[#This Row],[Product]])), "Apparel","Footwear")</f>
        <v>Footwear</v>
      </c>
      <c r="K8881" s="3">
        <v>50</v>
      </c>
      <c r="L8881">
        <v>350</v>
      </c>
      <c r="M8881" s="3">
        <v>17500</v>
      </c>
      <c r="N8881" s="3">
        <v>6125</v>
      </c>
      <c r="O8881" t="s">
        <v>31</v>
      </c>
    </row>
    <row r="8882" spans="1:15" hidden="1" x14ac:dyDescent="0.3">
      <c r="A8882" t="s">
        <v>45</v>
      </c>
      <c r="B8882">
        <v>1185732</v>
      </c>
      <c r="C8882" s="1">
        <v>44366</v>
      </c>
      <c r="D8882" s="1" t="str">
        <f>TEXT(Table1[[#This Row],[Invoice Date]],"yyyy")</f>
        <v>2021</v>
      </c>
      <c r="E8882" t="s">
        <v>38</v>
      </c>
      <c r="F8882" t="s">
        <v>121</v>
      </c>
      <c r="G8882" t="s">
        <v>122</v>
      </c>
      <c r="H8882" t="s">
        <v>27</v>
      </c>
      <c r="I8882" t="str">
        <f>IF(ISNUMBER(SEARCH( "Women's",Table1[[#This Row],[Product]])), "Women","Male")</f>
        <v>Women</v>
      </c>
      <c r="J8882" t="str">
        <f>IF(ISNUMBER(SEARCH( "Apparel",Table1[[#This Row],[Product]])), "Apparel","Footwear")</f>
        <v>Footwear</v>
      </c>
      <c r="K8882" s="3">
        <v>55</v>
      </c>
      <c r="L8882">
        <v>350</v>
      </c>
      <c r="M8882" s="3">
        <v>19250</v>
      </c>
      <c r="N8882" s="3">
        <v>5775</v>
      </c>
      <c r="O8882" t="s">
        <v>31</v>
      </c>
    </row>
    <row r="8883" spans="1:15" hidden="1" x14ac:dyDescent="0.3">
      <c r="A8883" t="s">
        <v>45</v>
      </c>
      <c r="B8883">
        <v>1185732</v>
      </c>
      <c r="C8883" s="1">
        <v>44394</v>
      </c>
      <c r="D8883" s="1" t="str">
        <f>TEXT(Table1[[#This Row],[Invoice Date]],"yyyy")</f>
        <v>2021</v>
      </c>
      <c r="E8883" t="s">
        <v>38</v>
      </c>
      <c r="F8883" t="s">
        <v>121</v>
      </c>
      <c r="G8883" t="s">
        <v>122</v>
      </c>
      <c r="H8883" t="s">
        <v>64</v>
      </c>
      <c r="I8883" t="str">
        <f>IF(ISNUMBER(SEARCH( "Women's",Table1[[#This Row],[Product]])), "Women","Male")</f>
        <v>Male</v>
      </c>
      <c r="J8883" t="str">
        <f>IF(ISNUMBER(SEARCH( "Apparel",Table1[[#This Row],[Product]])), "Apparel","Footwear")</f>
        <v>Apparel</v>
      </c>
      <c r="K8883" s="3">
        <v>65</v>
      </c>
      <c r="L8883">
        <v>350</v>
      </c>
      <c r="M8883" s="3">
        <v>22750</v>
      </c>
      <c r="N8883" s="3">
        <v>6825</v>
      </c>
      <c r="O8883" t="s">
        <v>26</v>
      </c>
    </row>
    <row r="8884" spans="1:15" hidden="1" x14ac:dyDescent="0.3">
      <c r="A8884" t="s">
        <v>45</v>
      </c>
      <c r="B8884">
        <v>1185732</v>
      </c>
      <c r="C8884" s="1">
        <v>44456</v>
      </c>
      <c r="D8884" s="1" t="str">
        <f>TEXT(Table1[[#This Row],[Invoice Date]],"yyyy")</f>
        <v>2021</v>
      </c>
      <c r="E8884" t="s">
        <v>38</v>
      </c>
      <c r="F8884" t="s">
        <v>121</v>
      </c>
      <c r="G8884" t="s">
        <v>122</v>
      </c>
      <c r="H8884" t="s">
        <v>34</v>
      </c>
      <c r="I8884" t="str">
        <f>IF(ISNUMBER(SEARCH( "Women's",Table1[[#This Row],[Product]])), "Women","Male")</f>
        <v>Male</v>
      </c>
      <c r="J8884" t="str">
        <f>IF(ISNUMBER(SEARCH( "Apparel",Table1[[#This Row],[Product]])), "Apparel","Footwear")</f>
        <v>Footwear</v>
      </c>
      <c r="K8884" s="3">
        <v>60</v>
      </c>
      <c r="L8884">
        <v>350</v>
      </c>
      <c r="M8884" s="3">
        <v>21000</v>
      </c>
      <c r="N8884" s="3">
        <v>8400</v>
      </c>
      <c r="O8884" t="s">
        <v>26</v>
      </c>
    </row>
    <row r="8885" spans="1:15" hidden="1" x14ac:dyDescent="0.3">
      <c r="A8885" t="s">
        <v>37</v>
      </c>
      <c r="B8885">
        <v>1185732</v>
      </c>
      <c r="C8885" s="1">
        <v>44547</v>
      </c>
      <c r="D8885" s="1" t="str">
        <f>TEXT(Table1[[#This Row],[Invoice Date]],"yyyy")</f>
        <v>2021</v>
      </c>
      <c r="E8885" t="s">
        <v>38</v>
      </c>
      <c r="F8885" t="s">
        <v>121</v>
      </c>
      <c r="G8885" t="s">
        <v>122</v>
      </c>
      <c r="H8885" t="s">
        <v>50</v>
      </c>
      <c r="I8885" t="str">
        <f>IF(ISNUMBER(SEARCH( "Women's",Table1[[#This Row],[Product]])), "Women","Male")</f>
        <v>Women</v>
      </c>
      <c r="J8885" t="str">
        <f>IF(ISNUMBER(SEARCH( "Apparel",Table1[[#This Row],[Product]])), "Apparel","Footwear")</f>
        <v>Footwear</v>
      </c>
      <c r="K8885" s="3">
        <v>65</v>
      </c>
      <c r="L8885">
        <v>350</v>
      </c>
      <c r="M8885" s="3">
        <v>22750</v>
      </c>
      <c r="N8885" s="3">
        <v>6825</v>
      </c>
      <c r="O8885" t="s">
        <v>26</v>
      </c>
    </row>
    <row r="8886" spans="1:15" hidden="1" x14ac:dyDescent="0.3">
      <c r="A8886" t="s">
        <v>37</v>
      </c>
      <c r="B8886">
        <v>1185732</v>
      </c>
      <c r="C8886" s="1">
        <v>44547</v>
      </c>
      <c r="D8886" s="1" t="str">
        <f>TEXT(Table1[[#This Row],[Invoice Date]],"yyyy")</f>
        <v>2021</v>
      </c>
      <c r="E8886" t="s">
        <v>38</v>
      </c>
      <c r="F8886" t="s">
        <v>121</v>
      </c>
      <c r="G8886" t="s">
        <v>122</v>
      </c>
      <c r="H8886" t="s">
        <v>64</v>
      </c>
      <c r="I8886" t="str">
        <f>IF(ISNUMBER(SEARCH( "Women's",Table1[[#This Row],[Product]])), "Women","Male")</f>
        <v>Male</v>
      </c>
      <c r="J8886" t="str">
        <f>IF(ISNUMBER(SEARCH( "Apparel",Table1[[#This Row],[Product]])), "Apparel","Footwear")</f>
        <v>Apparel</v>
      </c>
      <c r="K8886" s="3">
        <v>75</v>
      </c>
      <c r="L8886">
        <v>350</v>
      </c>
      <c r="M8886" s="3">
        <v>26250</v>
      </c>
      <c r="N8886" s="3">
        <v>7875</v>
      </c>
      <c r="O8886" t="s">
        <v>26</v>
      </c>
    </row>
    <row r="8887" spans="1:15" hidden="1" x14ac:dyDescent="0.3">
      <c r="A8887" t="s">
        <v>37</v>
      </c>
      <c r="B8887">
        <v>1185732</v>
      </c>
      <c r="C8887" s="1">
        <v>44518</v>
      </c>
      <c r="D8887" s="1" t="str">
        <f>TEXT(Table1[[#This Row],[Invoice Date]],"yyyy")</f>
        <v>2021</v>
      </c>
      <c r="E8887" t="s">
        <v>38</v>
      </c>
      <c r="F8887" t="s">
        <v>121</v>
      </c>
      <c r="G8887" t="s">
        <v>122</v>
      </c>
      <c r="H8887" t="s">
        <v>27</v>
      </c>
      <c r="I8887" t="str">
        <f>IF(ISNUMBER(SEARCH( "Women's",Table1[[#This Row],[Product]])), "Women","Male")</f>
        <v>Women</v>
      </c>
      <c r="J8887" t="str">
        <f>IF(ISNUMBER(SEARCH( "Apparel",Table1[[#This Row],[Product]])), "Apparel","Footwear")</f>
        <v>Footwear</v>
      </c>
      <c r="K8887" s="3">
        <v>65</v>
      </c>
      <c r="L8887">
        <v>345</v>
      </c>
      <c r="M8887" s="3">
        <v>22425</v>
      </c>
      <c r="N8887" s="3">
        <v>6728</v>
      </c>
      <c r="O8887" t="s">
        <v>26</v>
      </c>
    </row>
    <row r="8888" spans="1:15" hidden="1" x14ac:dyDescent="0.3">
      <c r="A8888" t="s">
        <v>37</v>
      </c>
      <c r="B8888">
        <v>1185732</v>
      </c>
      <c r="C8888" s="1">
        <v>44384</v>
      </c>
      <c r="D8888" s="1" t="str">
        <f>TEXT(Table1[[#This Row],[Invoice Date]],"yyyy")</f>
        <v>2021</v>
      </c>
      <c r="E8888" t="s">
        <v>28</v>
      </c>
      <c r="F8888" t="s">
        <v>112</v>
      </c>
      <c r="G8888" t="s">
        <v>113</v>
      </c>
      <c r="H8888" t="s">
        <v>34</v>
      </c>
      <c r="I8888" t="str">
        <f>IF(ISNUMBER(SEARCH( "Women's",Table1[[#This Row],[Product]])), "Women","Male")</f>
        <v>Male</v>
      </c>
      <c r="J8888" t="str">
        <f>IF(ISNUMBER(SEARCH( "Apparel",Table1[[#This Row],[Product]])), "Apparel","Footwear")</f>
        <v>Footwear</v>
      </c>
      <c r="K8888" s="3">
        <v>45</v>
      </c>
      <c r="L8888">
        <v>325</v>
      </c>
      <c r="M8888" s="3">
        <v>14625</v>
      </c>
      <c r="N8888" s="3">
        <v>5119</v>
      </c>
      <c r="O8888" t="s">
        <v>26</v>
      </c>
    </row>
    <row r="8889" spans="1:15" hidden="1" x14ac:dyDescent="0.3">
      <c r="A8889" t="s">
        <v>37</v>
      </c>
      <c r="B8889">
        <v>1185732</v>
      </c>
      <c r="C8889" s="1">
        <v>44390</v>
      </c>
      <c r="D8889" s="1" t="str">
        <f>TEXT(Table1[[#This Row],[Invoice Date]],"yyyy")</f>
        <v>2021</v>
      </c>
      <c r="E8889" t="s">
        <v>28</v>
      </c>
      <c r="F8889" t="s">
        <v>112</v>
      </c>
      <c r="G8889" t="s">
        <v>113</v>
      </c>
      <c r="H8889" t="s">
        <v>34</v>
      </c>
      <c r="I8889" t="str">
        <f>IF(ISNUMBER(SEARCH( "Women's",Table1[[#This Row],[Product]])), "Women","Male")</f>
        <v>Male</v>
      </c>
      <c r="J8889" t="str">
        <f>IF(ISNUMBER(SEARCH( "Apparel",Table1[[#This Row],[Product]])), "Apparel","Footwear")</f>
        <v>Footwear</v>
      </c>
      <c r="K8889" s="3">
        <v>45</v>
      </c>
      <c r="L8889">
        <v>325</v>
      </c>
      <c r="M8889" s="3">
        <v>14625</v>
      </c>
      <c r="N8889" s="3">
        <v>5119</v>
      </c>
      <c r="O8889" t="s">
        <v>26</v>
      </c>
    </row>
    <row r="8890" spans="1:15" hidden="1" x14ac:dyDescent="0.3">
      <c r="A8890" t="s">
        <v>22</v>
      </c>
      <c r="B8890">
        <v>1197831</v>
      </c>
      <c r="C8890" s="1">
        <v>44441</v>
      </c>
      <c r="D8890" s="1" t="str">
        <f>TEXT(Table1[[#This Row],[Invoice Date]],"yyyy")</f>
        <v>2021</v>
      </c>
      <c r="E8890" t="s">
        <v>19</v>
      </c>
      <c r="F8890" t="s">
        <v>53</v>
      </c>
      <c r="G8890" t="s">
        <v>62</v>
      </c>
      <c r="H8890" t="s">
        <v>64</v>
      </c>
      <c r="I8890" t="str">
        <f>IF(ISNUMBER(SEARCH( "Women's",Table1[[#This Row],[Product]])), "Women","Male")</f>
        <v>Male</v>
      </c>
      <c r="J8890" t="str">
        <f>IF(ISNUMBER(SEARCH( "Apparel",Table1[[#This Row],[Product]])), "Apparel","Footwear")</f>
        <v>Apparel</v>
      </c>
      <c r="K8890" s="3">
        <v>35</v>
      </c>
      <c r="L8890">
        <v>325</v>
      </c>
      <c r="M8890" s="3">
        <v>11375</v>
      </c>
      <c r="N8890" s="3">
        <v>3413</v>
      </c>
      <c r="O8890" t="s">
        <v>26</v>
      </c>
    </row>
    <row r="8891" spans="1:15" hidden="1" x14ac:dyDescent="0.3">
      <c r="A8891" t="s">
        <v>18</v>
      </c>
      <c r="B8891">
        <v>1128299</v>
      </c>
      <c r="C8891" s="1">
        <v>43891</v>
      </c>
      <c r="D8891" s="1" t="str">
        <f>TEXT(Table1[[#This Row],[Invoice Date]],"yyyy")</f>
        <v>2020</v>
      </c>
      <c r="E8891" t="s">
        <v>42</v>
      </c>
      <c r="F8891" t="s">
        <v>110</v>
      </c>
      <c r="G8891" t="s">
        <v>111</v>
      </c>
      <c r="H8891" t="s">
        <v>64</v>
      </c>
      <c r="I8891" t="str">
        <f>IF(ISNUMBER(SEARCH( "Women's",Table1[[#This Row],[Product]])), "Women","Male")</f>
        <v>Male</v>
      </c>
      <c r="J8891" t="str">
        <f>IF(ISNUMBER(SEARCH( "Apparel",Table1[[#This Row],[Product]])), "Apparel","Footwear")</f>
        <v>Apparel</v>
      </c>
      <c r="K8891" s="3">
        <v>70</v>
      </c>
      <c r="L8891">
        <v>325</v>
      </c>
      <c r="M8891" s="3">
        <v>22750</v>
      </c>
      <c r="N8891" s="3">
        <v>11375</v>
      </c>
      <c r="O8891" t="s">
        <v>31</v>
      </c>
    </row>
    <row r="8892" spans="1:15" hidden="1" x14ac:dyDescent="0.3">
      <c r="A8892" t="s">
        <v>18</v>
      </c>
      <c r="B8892">
        <v>1128299</v>
      </c>
      <c r="C8892" s="1">
        <v>43924</v>
      </c>
      <c r="D8892" s="1" t="str">
        <f>TEXT(Table1[[#This Row],[Invoice Date]],"yyyy")</f>
        <v>2020</v>
      </c>
      <c r="E8892" t="s">
        <v>42</v>
      </c>
      <c r="F8892" t="s">
        <v>127</v>
      </c>
      <c r="G8892" t="s">
        <v>128</v>
      </c>
      <c r="H8892" t="s">
        <v>34</v>
      </c>
      <c r="I8892" t="str">
        <f>IF(ISNUMBER(SEARCH( "Women's",Table1[[#This Row],[Product]])), "Women","Male")</f>
        <v>Male</v>
      </c>
      <c r="J8892" t="str">
        <f>IF(ISNUMBER(SEARCH( "Apparel",Table1[[#This Row],[Product]])), "Apparel","Footwear")</f>
        <v>Footwear</v>
      </c>
      <c r="K8892" s="3">
        <v>65</v>
      </c>
      <c r="L8892">
        <v>325</v>
      </c>
      <c r="M8892" s="3">
        <v>21125</v>
      </c>
      <c r="N8892" s="3">
        <v>4225</v>
      </c>
      <c r="O8892" t="s">
        <v>31</v>
      </c>
    </row>
    <row r="8893" spans="1:15" hidden="1" x14ac:dyDescent="0.3">
      <c r="A8893" t="s">
        <v>18</v>
      </c>
      <c r="B8893">
        <v>1128299</v>
      </c>
      <c r="C8893" s="1">
        <v>43928</v>
      </c>
      <c r="D8893" s="1" t="str">
        <f>TEXT(Table1[[#This Row],[Invoice Date]],"yyyy")</f>
        <v>2020</v>
      </c>
      <c r="E8893" t="s">
        <v>42</v>
      </c>
      <c r="F8893" t="s">
        <v>127</v>
      </c>
      <c r="G8893" t="s">
        <v>128</v>
      </c>
      <c r="H8893" t="s">
        <v>16</v>
      </c>
      <c r="I8893" t="str">
        <f>IF(ISNUMBER(SEARCH( "Women's",Table1[[#This Row],[Product]])), "Women","Male")</f>
        <v>Women</v>
      </c>
      <c r="J8893" t="str">
        <f>IF(ISNUMBER(SEARCH( "Apparel",Table1[[#This Row],[Product]])), "Apparel","Footwear")</f>
        <v>Apparel</v>
      </c>
      <c r="K8893" s="3">
        <v>80</v>
      </c>
      <c r="L8893">
        <v>325</v>
      </c>
      <c r="M8893" s="3">
        <v>26000</v>
      </c>
      <c r="N8893" s="3">
        <v>3900</v>
      </c>
      <c r="O8893" t="s">
        <v>31</v>
      </c>
    </row>
    <row r="8894" spans="1:15" hidden="1" x14ac:dyDescent="0.3">
      <c r="A8894" t="s">
        <v>18</v>
      </c>
      <c r="B8894">
        <v>1128299</v>
      </c>
      <c r="C8894" s="1">
        <v>43939</v>
      </c>
      <c r="D8894" s="1" t="str">
        <f>TEXT(Table1[[#This Row],[Invoice Date]],"yyyy")</f>
        <v>2020</v>
      </c>
      <c r="E8894" t="s">
        <v>42</v>
      </c>
      <c r="F8894" t="s">
        <v>127</v>
      </c>
      <c r="G8894" t="s">
        <v>128</v>
      </c>
      <c r="H8894" t="s">
        <v>64</v>
      </c>
      <c r="I8894" t="str">
        <f>IF(ISNUMBER(SEARCH( "Women's",Table1[[#This Row],[Product]])), "Women","Male")</f>
        <v>Male</v>
      </c>
      <c r="J8894" t="str">
        <f>IF(ISNUMBER(SEARCH( "Apparel",Table1[[#This Row],[Product]])), "Apparel","Footwear")</f>
        <v>Apparel</v>
      </c>
      <c r="K8894" s="3">
        <v>70</v>
      </c>
      <c r="L8894">
        <v>325</v>
      </c>
      <c r="M8894" s="3">
        <v>22750</v>
      </c>
      <c r="N8894" s="3">
        <v>14788</v>
      </c>
      <c r="O8894" t="s">
        <v>31</v>
      </c>
    </row>
    <row r="8895" spans="1:15" hidden="1" x14ac:dyDescent="0.3">
      <c r="A8895" t="s">
        <v>18</v>
      </c>
      <c r="B8895">
        <v>1128299</v>
      </c>
      <c r="C8895" s="1">
        <v>43962</v>
      </c>
      <c r="D8895" s="1" t="str">
        <f>TEXT(Table1[[#This Row],[Invoice Date]],"yyyy")</f>
        <v>2020</v>
      </c>
      <c r="E8895" t="s">
        <v>42</v>
      </c>
      <c r="F8895" t="s">
        <v>127</v>
      </c>
      <c r="G8895" t="s">
        <v>128</v>
      </c>
      <c r="H8895" t="s">
        <v>50</v>
      </c>
      <c r="I8895" t="str">
        <f>IF(ISNUMBER(SEARCH( "Women's",Table1[[#This Row],[Product]])), "Women","Male")</f>
        <v>Women</v>
      </c>
      <c r="J8895" t="str">
        <f>IF(ISNUMBER(SEARCH( "Apparel",Table1[[#This Row],[Product]])), "Apparel","Footwear")</f>
        <v>Footwear</v>
      </c>
      <c r="K8895" s="3">
        <v>55</v>
      </c>
      <c r="L8895">
        <v>325</v>
      </c>
      <c r="M8895" s="3">
        <v>17875</v>
      </c>
      <c r="N8895" s="3">
        <v>6256</v>
      </c>
      <c r="O8895" t="s">
        <v>31</v>
      </c>
    </row>
    <row r="8896" spans="1:15" hidden="1" x14ac:dyDescent="0.3">
      <c r="A8896" t="s">
        <v>18</v>
      </c>
      <c r="B8896">
        <v>1128299</v>
      </c>
      <c r="C8896" s="1">
        <v>43992</v>
      </c>
      <c r="D8896" s="1" t="str">
        <f>TEXT(Table1[[#This Row],[Invoice Date]],"yyyy")</f>
        <v>2020</v>
      </c>
      <c r="E8896" t="s">
        <v>42</v>
      </c>
      <c r="F8896" t="s">
        <v>91</v>
      </c>
      <c r="G8896" t="s">
        <v>92</v>
      </c>
      <c r="H8896" t="s">
        <v>50</v>
      </c>
      <c r="I8896" t="str">
        <f>IF(ISNUMBER(SEARCH( "Women's",Table1[[#This Row],[Product]])), "Women","Male")</f>
        <v>Women</v>
      </c>
      <c r="J8896" t="str">
        <f>IF(ISNUMBER(SEARCH( "Apparel",Table1[[#This Row],[Product]])), "Apparel","Footwear")</f>
        <v>Footwear</v>
      </c>
      <c r="K8896" s="3">
        <v>65</v>
      </c>
      <c r="L8896">
        <v>325</v>
      </c>
      <c r="M8896" s="3">
        <v>21125</v>
      </c>
      <c r="N8896" s="3">
        <v>6338</v>
      </c>
      <c r="O8896" t="s">
        <v>31</v>
      </c>
    </row>
    <row r="8897" spans="1:15" hidden="1" x14ac:dyDescent="0.3">
      <c r="A8897" t="s">
        <v>18</v>
      </c>
      <c r="B8897">
        <v>1128299</v>
      </c>
      <c r="C8897" s="1">
        <v>44035</v>
      </c>
      <c r="D8897" s="1" t="str">
        <f>TEXT(Table1[[#This Row],[Invoice Date]],"yyyy")</f>
        <v>2020</v>
      </c>
      <c r="E8897" t="s">
        <v>42</v>
      </c>
      <c r="F8897" t="s">
        <v>91</v>
      </c>
      <c r="G8897" t="s">
        <v>92</v>
      </c>
      <c r="H8897" t="s">
        <v>64</v>
      </c>
      <c r="I8897" t="str">
        <f>IF(ISNUMBER(SEARCH( "Women's",Table1[[#This Row],[Product]])), "Women","Male")</f>
        <v>Male</v>
      </c>
      <c r="J8897" t="str">
        <f>IF(ISNUMBER(SEARCH( "Apparel",Table1[[#This Row],[Product]])), "Apparel","Footwear")</f>
        <v>Apparel</v>
      </c>
      <c r="K8897" s="3">
        <v>70</v>
      </c>
      <c r="L8897">
        <v>325</v>
      </c>
      <c r="M8897" s="3">
        <v>22750</v>
      </c>
      <c r="N8897" s="3">
        <v>5688</v>
      </c>
      <c r="O8897" t="s">
        <v>31</v>
      </c>
    </row>
    <row r="8898" spans="1:15" hidden="1" x14ac:dyDescent="0.3">
      <c r="A8898" t="s">
        <v>37</v>
      </c>
      <c r="B8898">
        <v>1185732</v>
      </c>
      <c r="C8898" s="1">
        <v>44156</v>
      </c>
      <c r="D8898" s="1" t="str">
        <f>TEXT(Table1[[#This Row],[Invoice Date]],"yyyy")</f>
        <v>2020</v>
      </c>
      <c r="E8898" t="s">
        <v>28</v>
      </c>
      <c r="F8898" t="s">
        <v>98</v>
      </c>
      <c r="G8898" t="s">
        <v>99</v>
      </c>
      <c r="H8898" t="s">
        <v>16</v>
      </c>
      <c r="I8898" t="str">
        <f>IF(ISNUMBER(SEARCH( "Women's",Table1[[#This Row],[Product]])), "Women","Male")</f>
        <v>Women</v>
      </c>
      <c r="J8898" t="str">
        <f>IF(ISNUMBER(SEARCH( "Apparel",Table1[[#This Row],[Product]])), "Apparel","Footwear")</f>
        <v>Apparel</v>
      </c>
      <c r="K8898" s="3">
        <v>55</v>
      </c>
      <c r="L8898">
        <v>325</v>
      </c>
      <c r="M8898" s="3">
        <v>17875</v>
      </c>
      <c r="N8898" s="3">
        <v>8044</v>
      </c>
      <c r="O8898" t="s">
        <v>26</v>
      </c>
    </row>
    <row r="8899" spans="1:15" hidden="1" x14ac:dyDescent="0.3">
      <c r="A8899" t="s">
        <v>37</v>
      </c>
      <c r="B8899">
        <v>1185732</v>
      </c>
      <c r="C8899" s="1">
        <v>44168</v>
      </c>
      <c r="D8899" s="1" t="str">
        <f>TEXT(Table1[[#This Row],[Invoice Date]],"yyyy")</f>
        <v>2020</v>
      </c>
      <c r="E8899" t="s">
        <v>28</v>
      </c>
      <c r="F8899" t="s">
        <v>98</v>
      </c>
      <c r="G8899" t="s">
        <v>99</v>
      </c>
      <c r="H8899" t="s">
        <v>16</v>
      </c>
      <c r="I8899" t="str">
        <f>IF(ISNUMBER(SEARCH( "Women's",Table1[[#This Row],[Product]])), "Women","Male")</f>
        <v>Women</v>
      </c>
      <c r="J8899" t="str">
        <f>IF(ISNUMBER(SEARCH( "Apparel",Table1[[#This Row],[Product]])), "Apparel","Footwear")</f>
        <v>Apparel</v>
      </c>
      <c r="K8899" s="3">
        <v>50</v>
      </c>
      <c r="L8899">
        <v>325</v>
      </c>
      <c r="M8899" s="3">
        <v>16250</v>
      </c>
      <c r="N8899" s="3">
        <v>7313</v>
      </c>
      <c r="O8899" t="s">
        <v>26</v>
      </c>
    </row>
    <row r="8900" spans="1:15" hidden="1" x14ac:dyDescent="0.3">
      <c r="A8900" t="s">
        <v>57</v>
      </c>
      <c r="B8900">
        <v>1189833</v>
      </c>
      <c r="C8900" s="1">
        <v>44196</v>
      </c>
      <c r="D8900" s="1" t="str">
        <f>TEXT(Table1[[#This Row],[Invoice Date]],"yyyy")</f>
        <v>2020</v>
      </c>
      <c r="E8900" t="s">
        <v>28</v>
      </c>
      <c r="F8900" t="s">
        <v>98</v>
      </c>
      <c r="G8900" t="s">
        <v>99</v>
      </c>
      <c r="H8900" t="s">
        <v>50</v>
      </c>
      <c r="I8900" t="str">
        <f>IF(ISNUMBER(SEARCH( "Women's",Table1[[#This Row],[Product]])), "Women","Male")</f>
        <v>Women</v>
      </c>
      <c r="J8900" t="str">
        <f>IF(ISNUMBER(SEARCH( "Apparel",Table1[[#This Row],[Product]])), "Apparel","Footwear")</f>
        <v>Footwear</v>
      </c>
      <c r="K8900" s="3">
        <v>45</v>
      </c>
      <c r="L8900">
        <v>325</v>
      </c>
      <c r="M8900" s="3">
        <v>14625</v>
      </c>
      <c r="N8900" s="3">
        <v>5850</v>
      </c>
      <c r="O8900" t="s">
        <v>26</v>
      </c>
    </row>
    <row r="8901" spans="1:15" hidden="1" x14ac:dyDescent="0.3">
      <c r="A8901" t="s">
        <v>57</v>
      </c>
      <c r="B8901">
        <v>1189833</v>
      </c>
      <c r="C8901" s="1">
        <v>44208</v>
      </c>
      <c r="D8901" s="1" t="str">
        <f>TEXT(Table1[[#This Row],[Invoice Date]],"yyyy")</f>
        <v>2021</v>
      </c>
      <c r="E8901" t="s">
        <v>28</v>
      </c>
      <c r="F8901" t="s">
        <v>125</v>
      </c>
      <c r="G8901" t="s">
        <v>126</v>
      </c>
      <c r="H8901" t="s">
        <v>50</v>
      </c>
      <c r="I8901" t="str">
        <f>IF(ISNUMBER(SEARCH( "Women's",Table1[[#This Row],[Product]])), "Women","Male")</f>
        <v>Women</v>
      </c>
      <c r="J8901" t="str">
        <f>IF(ISNUMBER(SEARCH( "Apparel",Table1[[#This Row],[Product]])), "Apparel","Footwear")</f>
        <v>Footwear</v>
      </c>
      <c r="K8901" s="3">
        <v>45</v>
      </c>
      <c r="L8901">
        <v>325</v>
      </c>
      <c r="M8901" s="3">
        <v>14625</v>
      </c>
      <c r="N8901" s="3">
        <v>5850</v>
      </c>
      <c r="O8901" t="s">
        <v>26</v>
      </c>
    </row>
    <row r="8902" spans="1:15" hidden="1" x14ac:dyDescent="0.3">
      <c r="A8902" t="s">
        <v>57</v>
      </c>
      <c r="B8902">
        <v>1189833</v>
      </c>
      <c r="C8902" s="1">
        <v>44220</v>
      </c>
      <c r="D8902" s="1" t="str">
        <f>TEXT(Table1[[#This Row],[Invoice Date]],"yyyy")</f>
        <v>2021</v>
      </c>
      <c r="E8902" t="s">
        <v>28</v>
      </c>
      <c r="F8902" t="s">
        <v>125</v>
      </c>
      <c r="G8902" t="s">
        <v>126</v>
      </c>
      <c r="H8902" t="s">
        <v>50</v>
      </c>
      <c r="I8902" t="str">
        <f>IF(ISNUMBER(SEARCH( "Women's",Table1[[#This Row],[Product]])), "Women","Male")</f>
        <v>Women</v>
      </c>
      <c r="J8902" t="str">
        <f>IF(ISNUMBER(SEARCH( "Apparel",Table1[[#This Row],[Product]])), "Apparel","Footwear")</f>
        <v>Footwear</v>
      </c>
      <c r="K8902" s="3">
        <v>40</v>
      </c>
      <c r="L8902">
        <v>325</v>
      </c>
      <c r="M8902" s="3">
        <v>13000</v>
      </c>
      <c r="N8902" s="3">
        <v>5200</v>
      </c>
      <c r="O8902" t="s">
        <v>26</v>
      </c>
    </row>
    <row r="8903" spans="1:15" hidden="1" x14ac:dyDescent="0.3">
      <c r="A8903" t="s">
        <v>37</v>
      </c>
      <c r="B8903">
        <v>1185732</v>
      </c>
      <c r="C8903" s="1">
        <v>44372</v>
      </c>
      <c r="D8903" s="1" t="str">
        <f>TEXT(Table1[[#This Row],[Invoice Date]],"yyyy")</f>
        <v>2021</v>
      </c>
      <c r="E8903" t="s">
        <v>28</v>
      </c>
      <c r="F8903" t="s">
        <v>114</v>
      </c>
      <c r="G8903" t="s">
        <v>115</v>
      </c>
      <c r="H8903" t="s">
        <v>16</v>
      </c>
      <c r="I8903" t="str">
        <f>IF(ISNUMBER(SEARCH( "Women's",Table1[[#This Row],[Product]])), "Women","Male")</f>
        <v>Women</v>
      </c>
      <c r="J8903" t="str">
        <f>IF(ISNUMBER(SEARCH( "Apparel",Table1[[#This Row],[Product]])), "Apparel","Footwear")</f>
        <v>Apparel</v>
      </c>
      <c r="K8903" s="3">
        <v>50</v>
      </c>
      <c r="L8903">
        <v>325</v>
      </c>
      <c r="M8903" s="3">
        <v>16250</v>
      </c>
      <c r="N8903" s="3">
        <v>8125</v>
      </c>
      <c r="O8903" t="s">
        <v>26</v>
      </c>
    </row>
    <row r="8904" spans="1:15" hidden="1" x14ac:dyDescent="0.3">
      <c r="A8904" t="s">
        <v>37</v>
      </c>
      <c r="B8904">
        <v>1185732</v>
      </c>
      <c r="C8904" s="1">
        <v>44391</v>
      </c>
      <c r="D8904" s="1" t="str">
        <f>TEXT(Table1[[#This Row],[Invoice Date]],"yyyy")</f>
        <v>2021</v>
      </c>
      <c r="E8904" t="s">
        <v>28</v>
      </c>
      <c r="F8904" t="s">
        <v>114</v>
      </c>
      <c r="G8904" t="s">
        <v>115</v>
      </c>
      <c r="H8904" t="s">
        <v>25</v>
      </c>
      <c r="I8904" t="str">
        <f>IF(ISNUMBER(SEARCH( "Women's",Table1[[#This Row],[Product]])), "Women","Male")</f>
        <v>Male</v>
      </c>
      <c r="J8904" t="str">
        <f>IF(ISNUMBER(SEARCH( "Apparel",Table1[[#This Row],[Product]])), "Apparel","Footwear")</f>
        <v>Footwear</v>
      </c>
      <c r="K8904" s="3">
        <v>40</v>
      </c>
      <c r="L8904">
        <v>325</v>
      </c>
      <c r="M8904" s="3">
        <v>13000</v>
      </c>
      <c r="N8904" s="3">
        <v>5200</v>
      </c>
      <c r="O8904" t="s">
        <v>26</v>
      </c>
    </row>
    <row r="8905" spans="1:15" hidden="1" x14ac:dyDescent="0.3">
      <c r="A8905" t="s">
        <v>22</v>
      </c>
      <c r="B8905">
        <v>1197831</v>
      </c>
      <c r="C8905" s="1">
        <v>44413</v>
      </c>
      <c r="D8905" s="1" t="str">
        <f>TEXT(Table1[[#This Row],[Invoice Date]],"yyyy")</f>
        <v>2021</v>
      </c>
      <c r="E8905" t="s">
        <v>19</v>
      </c>
      <c r="F8905" t="s">
        <v>23</v>
      </c>
      <c r="G8905" t="s">
        <v>24</v>
      </c>
      <c r="H8905" t="s">
        <v>64</v>
      </c>
      <c r="I8905" t="str">
        <f>IF(ISNUMBER(SEARCH( "Women's",Table1[[#This Row],[Product]])), "Women","Male")</f>
        <v>Male</v>
      </c>
      <c r="J8905" t="str">
        <f>IF(ISNUMBER(SEARCH( "Apparel",Table1[[#This Row],[Product]])), "Apparel","Footwear")</f>
        <v>Apparel</v>
      </c>
      <c r="K8905" s="3">
        <v>40</v>
      </c>
      <c r="L8905">
        <v>325</v>
      </c>
      <c r="M8905" s="3">
        <v>13000</v>
      </c>
      <c r="N8905" s="3">
        <v>4550</v>
      </c>
      <c r="O8905" t="s">
        <v>26</v>
      </c>
    </row>
    <row r="8906" spans="1:15" hidden="1" x14ac:dyDescent="0.3">
      <c r="A8906" t="s">
        <v>22</v>
      </c>
      <c r="B8906">
        <v>1197831</v>
      </c>
      <c r="C8906" s="1">
        <v>44466</v>
      </c>
      <c r="D8906" s="1" t="str">
        <f>TEXT(Table1[[#This Row],[Invoice Date]],"yyyy")</f>
        <v>2021</v>
      </c>
      <c r="E8906" t="s">
        <v>19</v>
      </c>
      <c r="F8906" t="s">
        <v>23</v>
      </c>
      <c r="G8906" t="s">
        <v>24</v>
      </c>
      <c r="H8906" t="s">
        <v>50</v>
      </c>
      <c r="I8906" t="str">
        <f>IF(ISNUMBER(SEARCH( "Women's",Table1[[#This Row],[Product]])), "Women","Male")</f>
        <v>Women</v>
      </c>
      <c r="J8906" t="str">
        <f>IF(ISNUMBER(SEARCH( "Apparel",Table1[[#This Row],[Product]])), "Apparel","Footwear")</f>
        <v>Footwear</v>
      </c>
      <c r="K8906" s="3">
        <v>35</v>
      </c>
      <c r="L8906">
        <v>325</v>
      </c>
      <c r="M8906" s="3">
        <v>11375</v>
      </c>
      <c r="N8906" s="3">
        <v>6825</v>
      </c>
      <c r="O8906" t="s">
        <v>26</v>
      </c>
    </row>
    <row r="8907" spans="1:15" hidden="1" x14ac:dyDescent="0.3">
      <c r="A8907" t="s">
        <v>45</v>
      </c>
      <c r="B8907">
        <v>1185732</v>
      </c>
      <c r="C8907" s="1">
        <v>44516</v>
      </c>
      <c r="D8907" s="1" t="str">
        <f>TEXT(Table1[[#This Row],[Invoice Date]],"yyyy")</f>
        <v>2021</v>
      </c>
      <c r="E8907" t="s">
        <v>38</v>
      </c>
      <c r="F8907" t="s">
        <v>116</v>
      </c>
      <c r="G8907" t="s">
        <v>80</v>
      </c>
      <c r="H8907" t="s">
        <v>16</v>
      </c>
      <c r="I8907" t="str">
        <f>IF(ISNUMBER(SEARCH( "Women's",Table1[[#This Row],[Product]])), "Women","Male")</f>
        <v>Women</v>
      </c>
      <c r="J8907" t="str">
        <f>IF(ISNUMBER(SEARCH( "Apparel",Table1[[#This Row],[Product]])), "Apparel","Footwear")</f>
        <v>Apparel</v>
      </c>
      <c r="K8907" s="3">
        <v>60</v>
      </c>
      <c r="L8907">
        <v>325</v>
      </c>
      <c r="M8907" s="3">
        <v>19500</v>
      </c>
      <c r="N8907" s="3">
        <v>7800</v>
      </c>
      <c r="O8907" t="s">
        <v>26</v>
      </c>
    </row>
    <row r="8908" spans="1:15" hidden="1" x14ac:dyDescent="0.3">
      <c r="A8908" t="s">
        <v>45</v>
      </c>
      <c r="B8908">
        <v>1185732</v>
      </c>
      <c r="C8908" s="1">
        <v>44556</v>
      </c>
      <c r="D8908" s="1" t="str">
        <f>TEXT(Table1[[#This Row],[Invoice Date]],"yyyy")</f>
        <v>2021</v>
      </c>
      <c r="E8908" t="s">
        <v>38</v>
      </c>
      <c r="F8908" t="s">
        <v>116</v>
      </c>
      <c r="G8908" t="s">
        <v>80</v>
      </c>
      <c r="H8908" t="s">
        <v>16</v>
      </c>
      <c r="I8908" t="str">
        <f>IF(ISNUMBER(SEARCH( "Women's",Table1[[#This Row],[Product]])), "Women","Male")</f>
        <v>Women</v>
      </c>
      <c r="J8908" t="str">
        <f>IF(ISNUMBER(SEARCH( "Apparel",Table1[[#This Row],[Product]])), "Apparel","Footwear")</f>
        <v>Apparel</v>
      </c>
      <c r="K8908" s="3">
        <v>60</v>
      </c>
      <c r="L8908">
        <v>325</v>
      </c>
      <c r="M8908" s="3">
        <v>19500</v>
      </c>
      <c r="N8908" s="3">
        <v>7800</v>
      </c>
      <c r="O8908" t="s">
        <v>26</v>
      </c>
    </row>
    <row r="8909" spans="1:15" hidden="1" x14ac:dyDescent="0.3">
      <c r="A8909" t="s">
        <v>45</v>
      </c>
      <c r="B8909">
        <v>1185732</v>
      </c>
      <c r="C8909" s="1">
        <v>44369</v>
      </c>
      <c r="D8909" s="1" t="str">
        <f>TEXT(Table1[[#This Row],[Invoice Date]],"yyyy")</f>
        <v>2021</v>
      </c>
      <c r="E8909" t="s">
        <v>42</v>
      </c>
      <c r="F8909" t="s">
        <v>131</v>
      </c>
      <c r="G8909" t="s">
        <v>132</v>
      </c>
      <c r="H8909" t="s">
        <v>27</v>
      </c>
      <c r="I8909" t="str">
        <f>IF(ISNUMBER(SEARCH( "Women's",Table1[[#This Row],[Product]])), "Women","Male")</f>
        <v>Women</v>
      </c>
      <c r="J8909" t="str">
        <f>IF(ISNUMBER(SEARCH( "Apparel",Table1[[#This Row],[Product]])), "Apparel","Footwear")</f>
        <v>Footwear</v>
      </c>
      <c r="K8909" s="3">
        <v>55</v>
      </c>
      <c r="L8909">
        <v>325</v>
      </c>
      <c r="M8909" s="3">
        <v>17875</v>
      </c>
      <c r="N8909" s="3">
        <v>4469</v>
      </c>
      <c r="O8909" t="s">
        <v>26</v>
      </c>
    </row>
    <row r="8910" spans="1:15" hidden="1" x14ac:dyDescent="0.3">
      <c r="A8910" t="s">
        <v>45</v>
      </c>
      <c r="B8910">
        <v>1185732</v>
      </c>
      <c r="C8910" s="1">
        <v>44397</v>
      </c>
      <c r="D8910" s="1" t="str">
        <f>TEXT(Table1[[#This Row],[Invoice Date]],"yyyy")</f>
        <v>2021</v>
      </c>
      <c r="E8910" t="s">
        <v>42</v>
      </c>
      <c r="F8910" t="s">
        <v>131</v>
      </c>
      <c r="G8910" t="s">
        <v>132</v>
      </c>
      <c r="H8910" t="s">
        <v>64</v>
      </c>
      <c r="I8910" t="str">
        <f>IF(ISNUMBER(SEARCH( "Women's",Table1[[#This Row],[Product]])), "Women","Male")</f>
        <v>Male</v>
      </c>
      <c r="J8910" t="str">
        <f>IF(ISNUMBER(SEARCH( "Apparel",Table1[[#This Row],[Product]])), "Apparel","Footwear")</f>
        <v>Apparel</v>
      </c>
      <c r="K8910" s="3">
        <v>65</v>
      </c>
      <c r="L8910">
        <v>325</v>
      </c>
      <c r="M8910" s="3">
        <v>21125</v>
      </c>
      <c r="N8910" s="3">
        <v>5281</v>
      </c>
      <c r="O8910" t="s">
        <v>26</v>
      </c>
    </row>
    <row r="8911" spans="1:15" hidden="1" x14ac:dyDescent="0.3">
      <c r="A8911" t="s">
        <v>45</v>
      </c>
      <c r="B8911">
        <v>1185732</v>
      </c>
      <c r="C8911" s="1">
        <v>44459</v>
      </c>
      <c r="D8911" s="1" t="str">
        <f>TEXT(Table1[[#This Row],[Invoice Date]],"yyyy")</f>
        <v>2021</v>
      </c>
      <c r="E8911" t="s">
        <v>42</v>
      </c>
      <c r="F8911" t="s">
        <v>131</v>
      </c>
      <c r="G8911" t="s">
        <v>132</v>
      </c>
      <c r="H8911" t="s">
        <v>34</v>
      </c>
      <c r="I8911" t="str">
        <f>IF(ISNUMBER(SEARCH( "Women's",Table1[[#This Row],[Product]])), "Women","Male")</f>
        <v>Male</v>
      </c>
      <c r="J8911" t="str">
        <f>IF(ISNUMBER(SEARCH( "Apparel",Table1[[#This Row],[Product]])), "Apparel","Footwear")</f>
        <v>Footwear</v>
      </c>
      <c r="K8911" s="3">
        <v>60</v>
      </c>
      <c r="L8911">
        <v>325</v>
      </c>
      <c r="M8911" s="3">
        <v>19500</v>
      </c>
      <c r="N8911" s="3">
        <v>6825</v>
      </c>
      <c r="O8911" t="s">
        <v>26</v>
      </c>
    </row>
    <row r="8912" spans="1:15" hidden="1" x14ac:dyDescent="0.3">
      <c r="A8912" t="s">
        <v>37</v>
      </c>
      <c r="B8912">
        <v>1128299</v>
      </c>
      <c r="C8912" s="1">
        <v>44264</v>
      </c>
      <c r="D8912" s="1" t="str">
        <f>TEXT(Table1[[#This Row],[Invoice Date]],"yyyy")</f>
        <v>2021</v>
      </c>
      <c r="E8912" t="s">
        <v>42</v>
      </c>
      <c r="F8912" t="s">
        <v>123</v>
      </c>
      <c r="G8912" t="s">
        <v>124</v>
      </c>
      <c r="H8912" t="s">
        <v>16</v>
      </c>
      <c r="I8912" t="str">
        <f>IF(ISNUMBER(SEARCH( "Women's",Table1[[#This Row],[Product]])), "Women","Male")</f>
        <v>Women</v>
      </c>
      <c r="J8912" t="str">
        <f>IF(ISNUMBER(SEARCH( "Apparel",Table1[[#This Row],[Product]])), "Apparel","Footwear")</f>
        <v>Apparel</v>
      </c>
      <c r="K8912" s="3">
        <v>55</v>
      </c>
      <c r="L8912">
        <v>325</v>
      </c>
      <c r="M8912" s="3">
        <v>17875</v>
      </c>
      <c r="N8912" s="3">
        <v>7150</v>
      </c>
      <c r="O8912" t="s">
        <v>26</v>
      </c>
    </row>
    <row r="8913" spans="1:15" hidden="1" x14ac:dyDescent="0.3">
      <c r="A8913" t="s">
        <v>37</v>
      </c>
      <c r="B8913">
        <v>1128299</v>
      </c>
      <c r="C8913" s="1">
        <v>44296</v>
      </c>
      <c r="D8913" s="1" t="str">
        <f>TEXT(Table1[[#This Row],[Invoice Date]],"yyyy")</f>
        <v>2021</v>
      </c>
      <c r="E8913" t="s">
        <v>42</v>
      </c>
      <c r="F8913" t="s">
        <v>123</v>
      </c>
      <c r="G8913" t="s">
        <v>124</v>
      </c>
      <c r="H8913" t="s">
        <v>16</v>
      </c>
      <c r="I8913" t="str">
        <f>IF(ISNUMBER(SEARCH( "Women's",Table1[[#This Row],[Product]])), "Women","Male")</f>
        <v>Women</v>
      </c>
      <c r="J8913" t="str">
        <f>IF(ISNUMBER(SEARCH( "Apparel",Table1[[#This Row],[Product]])), "Apparel","Footwear")</f>
        <v>Apparel</v>
      </c>
      <c r="K8913" s="3">
        <v>70</v>
      </c>
      <c r="L8913">
        <v>325</v>
      </c>
      <c r="M8913" s="3">
        <v>22750</v>
      </c>
      <c r="N8913" s="3">
        <v>9100</v>
      </c>
      <c r="O8913" t="s">
        <v>26</v>
      </c>
    </row>
    <row r="8914" spans="1:15" hidden="1" x14ac:dyDescent="0.3">
      <c r="A8914" t="s">
        <v>12</v>
      </c>
      <c r="B8914">
        <v>1128299</v>
      </c>
      <c r="C8914" s="1">
        <v>44450</v>
      </c>
      <c r="D8914" s="1" t="str">
        <f>TEXT(Table1[[#This Row],[Invoice Date]],"yyyy")</f>
        <v>2021</v>
      </c>
      <c r="E8914" t="s">
        <v>42</v>
      </c>
      <c r="F8914" t="s">
        <v>123</v>
      </c>
      <c r="G8914" t="s">
        <v>124</v>
      </c>
      <c r="H8914" t="s">
        <v>50</v>
      </c>
      <c r="I8914" t="str">
        <f>IF(ISNUMBER(SEARCH( "Women's",Table1[[#This Row],[Product]])), "Women","Male")</f>
        <v>Women</v>
      </c>
      <c r="J8914" t="str">
        <f>IF(ISNUMBER(SEARCH( "Apparel",Table1[[#This Row],[Product]])), "Apparel","Footwear")</f>
        <v>Footwear</v>
      </c>
      <c r="K8914" s="3">
        <v>65</v>
      </c>
      <c r="L8914">
        <v>325</v>
      </c>
      <c r="M8914" s="3">
        <v>21125</v>
      </c>
      <c r="N8914" s="3">
        <v>5281</v>
      </c>
      <c r="O8914" t="s">
        <v>26</v>
      </c>
    </row>
    <row r="8915" spans="1:15" hidden="1" x14ac:dyDescent="0.3">
      <c r="A8915" t="s">
        <v>22</v>
      </c>
      <c r="B8915">
        <v>1128299</v>
      </c>
      <c r="C8915" s="1">
        <v>44271</v>
      </c>
      <c r="D8915" s="1" t="str">
        <f>TEXT(Table1[[#This Row],[Invoice Date]],"yyyy")</f>
        <v>2021</v>
      </c>
      <c r="E8915" t="s">
        <v>13</v>
      </c>
      <c r="F8915" t="s">
        <v>14</v>
      </c>
      <c r="G8915" t="s">
        <v>15</v>
      </c>
      <c r="H8915" t="s">
        <v>50</v>
      </c>
      <c r="I8915" t="str">
        <f>IF(ISNUMBER(SEARCH( "Women's",Table1[[#This Row],[Product]])), "Women","Male")</f>
        <v>Women</v>
      </c>
      <c r="J8915" t="str">
        <f>IF(ISNUMBER(SEARCH( "Apparel",Table1[[#This Row],[Product]])), "Apparel","Footwear")</f>
        <v>Footwear</v>
      </c>
      <c r="K8915" s="3">
        <v>60</v>
      </c>
      <c r="L8915">
        <v>325</v>
      </c>
      <c r="M8915" s="3">
        <v>19500</v>
      </c>
      <c r="N8915" s="3">
        <v>5850</v>
      </c>
      <c r="O8915" t="s">
        <v>26</v>
      </c>
    </row>
    <row r="8916" spans="1:15" hidden="1" x14ac:dyDescent="0.3">
      <c r="A8916" t="s">
        <v>12</v>
      </c>
      <c r="B8916">
        <v>1128299</v>
      </c>
      <c r="C8916" s="1">
        <v>44334</v>
      </c>
      <c r="D8916" s="1" t="str">
        <f>TEXT(Table1[[#This Row],[Invoice Date]],"yyyy")</f>
        <v>2021</v>
      </c>
      <c r="E8916" t="s">
        <v>13</v>
      </c>
      <c r="F8916" t="s">
        <v>14</v>
      </c>
      <c r="G8916" t="s">
        <v>15</v>
      </c>
      <c r="H8916" t="s">
        <v>50</v>
      </c>
      <c r="I8916" t="str">
        <f>IF(ISNUMBER(SEARCH( "Women's",Table1[[#This Row],[Product]])), "Women","Male")</f>
        <v>Women</v>
      </c>
      <c r="J8916" t="str">
        <f>IF(ISNUMBER(SEARCH( "Apparel",Table1[[#This Row],[Product]])), "Apparel","Footwear")</f>
        <v>Footwear</v>
      </c>
      <c r="K8916" s="3">
        <v>60</v>
      </c>
      <c r="L8916">
        <v>325</v>
      </c>
      <c r="M8916" s="3">
        <v>19500</v>
      </c>
      <c r="N8916" s="3">
        <v>5850</v>
      </c>
      <c r="O8916" t="s">
        <v>26</v>
      </c>
    </row>
    <row r="8917" spans="1:15" hidden="1" x14ac:dyDescent="0.3">
      <c r="A8917" t="s">
        <v>37</v>
      </c>
      <c r="B8917">
        <v>1128299</v>
      </c>
      <c r="C8917" s="1">
        <v>44251</v>
      </c>
      <c r="D8917" s="1" t="str">
        <f>TEXT(Table1[[#This Row],[Invoice Date]],"yyyy")</f>
        <v>2021</v>
      </c>
      <c r="E8917" t="s">
        <v>13</v>
      </c>
      <c r="F8917" t="s">
        <v>93</v>
      </c>
      <c r="G8917" t="s">
        <v>94</v>
      </c>
      <c r="H8917" t="s">
        <v>16</v>
      </c>
      <c r="I8917" t="str">
        <f>IF(ISNUMBER(SEARCH( "Women's",Table1[[#This Row],[Product]])), "Women","Male")</f>
        <v>Women</v>
      </c>
      <c r="J8917" t="str">
        <f>IF(ISNUMBER(SEARCH( "Apparel",Table1[[#This Row],[Product]])), "Apparel","Footwear")</f>
        <v>Apparel</v>
      </c>
      <c r="K8917" s="3">
        <v>40</v>
      </c>
      <c r="L8917">
        <v>325</v>
      </c>
      <c r="M8917" s="3">
        <v>13000</v>
      </c>
      <c r="N8917" s="3">
        <v>3900</v>
      </c>
      <c r="O8917" t="s">
        <v>31</v>
      </c>
    </row>
    <row r="8918" spans="1:15" hidden="1" x14ac:dyDescent="0.3">
      <c r="A8918" t="s">
        <v>37</v>
      </c>
      <c r="B8918">
        <v>1128299</v>
      </c>
      <c r="C8918" s="1">
        <v>44278</v>
      </c>
      <c r="D8918" s="1" t="str">
        <f>TEXT(Table1[[#This Row],[Invoice Date]],"yyyy")</f>
        <v>2021</v>
      </c>
      <c r="E8918" t="s">
        <v>13</v>
      </c>
      <c r="F8918" t="s">
        <v>93</v>
      </c>
      <c r="G8918" t="s">
        <v>94</v>
      </c>
      <c r="H8918" t="s">
        <v>34</v>
      </c>
      <c r="I8918" t="str">
        <f>IF(ISNUMBER(SEARCH( "Women's",Table1[[#This Row],[Product]])), "Women","Male")</f>
        <v>Male</v>
      </c>
      <c r="J8918" t="str">
        <f>IF(ISNUMBER(SEARCH( "Apparel",Table1[[#This Row],[Product]])), "Apparel","Footwear")</f>
        <v>Footwear</v>
      </c>
      <c r="K8918" s="3">
        <v>50</v>
      </c>
      <c r="L8918">
        <v>325</v>
      </c>
      <c r="M8918" s="3">
        <v>16250</v>
      </c>
      <c r="N8918" s="3">
        <v>5688</v>
      </c>
      <c r="O8918" t="s">
        <v>31</v>
      </c>
    </row>
    <row r="8919" spans="1:15" hidden="1" x14ac:dyDescent="0.3">
      <c r="A8919" t="s">
        <v>37</v>
      </c>
      <c r="B8919">
        <v>1128299</v>
      </c>
      <c r="C8919" s="1">
        <v>44310</v>
      </c>
      <c r="D8919" s="1" t="str">
        <f>TEXT(Table1[[#This Row],[Invoice Date]],"yyyy")</f>
        <v>2021</v>
      </c>
      <c r="E8919" t="s">
        <v>13</v>
      </c>
      <c r="F8919" t="s">
        <v>93</v>
      </c>
      <c r="G8919" t="s">
        <v>94</v>
      </c>
      <c r="H8919" t="s">
        <v>27</v>
      </c>
      <c r="I8919" t="str">
        <f>IF(ISNUMBER(SEARCH( "Women's",Table1[[#This Row],[Product]])), "Women","Male")</f>
        <v>Women</v>
      </c>
      <c r="J8919" t="str">
        <f>IF(ISNUMBER(SEARCH( "Apparel",Table1[[#This Row],[Product]])), "Apparel","Footwear")</f>
        <v>Footwear</v>
      </c>
      <c r="K8919" s="3">
        <v>60</v>
      </c>
      <c r="L8919">
        <v>325</v>
      </c>
      <c r="M8919" s="3">
        <v>19500</v>
      </c>
      <c r="N8919" s="3">
        <v>6825</v>
      </c>
      <c r="O8919" t="s">
        <v>31</v>
      </c>
    </row>
    <row r="8920" spans="1:15" hidden="1" x14ac:dyDescent="0.3">
      <c r="A8920" t="s">
        <v>37</v>
      </c>
      <c r="B8920">
        <v>1128299</v>
      </c>
      <c r="C8920" s="1">
        <v>44493</v>
      </c>
      <c r="D8920" s="1" t="str">
        <f>TEXT(Table1[[#This Row],[Invoice Date]],"yyyy")</f>
        <v>2021</v>
      </c>
      <c r="E8920" t="s">
        <v>13</v>
      </c>
      <c r="F8920" t="s">
        <v>93</v>
      </c>
      <c r="G8920" t="s">
        <v>94</v>
      </c>
      <c r="H8920" t="s">
        <v>50</v>
      </c>
      <c r="I8920" t="str">
        <f>IF(ISNUMBER(SEARCH( "Women's",Table1[[#This Row],[Product]])), "Women","Male")</f>
        <v>Women</v>
      </c>
      <c r="J8920" t="str">
        <f>IF(ISNUMBER(SEARCH( "Apparel",Table1[[#This Row],[Product]])), "Apparel","Footwear")</f>
        <v>Footwear</v>
      </c>
      <c r="K8920" s="3">
        <v>45</v>
      </c>
      <c r="L8920">
        <v>325</v>
      </c>
      <c r="M8920" s="3">
        <v>14625</v>
      </c>
      <c r="N8920" s="3">
        <v>5119</v>
      </c>
      <c r="O8920" t="s">
        <v>31</v>
      </c>
    </row>
    <row r="8921" spans="1:15" hidden="1" x14ac:dyDescent="0.3">
      <c r="A8921" t="s">
        <v>22</v>
      </c>
      <c r="B8921">
        <v>1185732</v>
      </c>
      <c r="C8921" s="1">
        <v>44270</v>
      </c>
      <c r="D8921" s="1" t="str">
        <f>TEXT(Table1[[#This Row],[Invoice Date]],"yyyy")</f>
        <v>2021</v>
      </c>
      <c r="E8921" t="s">
        <v>28</v>
      </c>
      <c r="F8921" t="s">
        <v>40</v>
      </c>
      <c r="G8921" t="s">
        <v>41</v>
      </c>
      <c r="H8921" t="s">
        <v>50</v>
      </c>
      <c r="I8921" t="str">
        <f>IF(ISNUMBER(SEARCH( "Women's",Table1[[#This Row],[Product]])), "Women","Male")</f>
        <v>Women</v>
      </c>
      <c r="J8921" t="str">
        <f>IF(ISNUMBER(SEARCH( "Apparel",Table1[[#This Row],[Product]])), "Apparel","Footwear")</f>
        <v>Footwear</v>
      </c>
      <c r="K8921" s="3">
        <v>30</v>
      </c>
      <c r="L8921">
        <v>325</v>
      </c>
      <c r="M8921" s="3">
        <v>9750</v>
      </c>
      <c r="N8921" s="3">
        <v>3413</v>
      </c>
      <c r="O8921" t="s">
        <v>31</v>
      </c>
    </row>
    <row r="8922" spans="1:15" hidden="1" x14ac:dyDescent="0.3">
      <c r="A8922" t="s">
        <v>37</v>
      </c>
      <c r="B8922">
        <v>1185732</v>
      </c>
      <c r="C8922" s="1">
        <v>44214</v>
      </c>
      <c r="D8922" s="1" t="str">
        <f>TEXT(Table1[[#This Row],[Invoice Date]],"yyyy")</f>
        <v>2021</v>
      </c>
      <c r="E8922" t="s">
        <v>28</v>
      </c>
      <c r="F8922" t="s">
        <v>40</v>
      </c>
      <c r="G8922" t="s">
        <v>41</v>
      </c>
      <c r="H8922" t="s">
        <v>64</v>
      </c>
      <c r="I8922" t="str">
        <f>IF(ISNUMBER(SEARCH( "Women's",Table1[[#This Row],[Product]])), "Women","Male")</f>
        <v>Male</v>
      </c>
      <c r="J8922" t="str">
        <f>IF(ISNUMBER(SEARCH( "Apparel",Table1[[#This Row],[Product]])), "Apparel","Footwear")</f>
        <v>Apparel</v>
      </c>
      <c r="K8922" s="3">
        <v>40</v>
      </c>
      <c r="L8922">
        <v>325</v>
      </c>
      <c r="M8922" s="3">
        <v>13000</v>
      </c>
      <c r="N8922" s="3">
        <v>4550</v>
      </c>
      <c r="O8922" t="s">
        <v>31</v>
      </c>
    </row>
    <row r="8923" spans="1:15" hidden="1" x14ac:dyDescent="0.3">
      <c r="A8923" t="s">
        <v>37</v>
      </c>
      <c r="B8923">
        <v>1185732</v>
      </c>
      <c r="C8923" s="1">
        <v>44245</v>
      </c>
      <c r="D8923" s="1" t="str">
        <f>TEXT(Table1[[#This Row],[Invoice Date]],"yyyy")</f>
        <v>2021</v>
      </c>
      <c r="E8923" t="s">
        <v>28</v>
      </c>
      <c r="F8923" t="s">
        <v>40</v>
      </c>
      <c r="G8923" t="s">
        <v>41</v>
      </c>
      <c r="H8923" t="s">
        <v>34</v>
      </c>
      <c r="I8923" t="str">
        <f>IF(ISNUMBER(SEARCH( "Women's",Table1[[#This Row],[Product]])), "Women","Male")</f>
        <v>Male</v>
      </c>
      <c r="J8923" t="str">
        <f>IF(ISNUMBER(SEARCH( "Apparel",Table1[[#This Row],[Product]])), "Apparel","Footwear")</f>
        <v>Footwear</v>
      </c>
      <c r="K8923" s="3">
        <v>30</v>
      </c>
      <c r="L8923">
        <v>325</v>
      </c>
      <c r="M8923" s="3">
        <v>9750</v>
      </c>
      <c r="N8923" s="3">
        <v>3413</v>
      </c>
      <c r="O8923" t="s">
        <v>31</v>
      </c>
    </row>
    <row r="8924" spans="1:15" hidden="1" x14ac:dyDescent="0.3">
      <c r="A8924" t="s">
        <v>37</v>
      </c>
      <c r="B8924">
        <v>1185732</v>
      </c>
      <c r="C8924" s="1">
        <v>44245</v>
      </c>
      <c r="D8924" s="1" t="str">
        <f>TEXT(Table1[[#This Row],[Invoice Date]],"yyyy")</f>
        <v>2021</v>
      </c>
      <c r="E8924" t="s">
        <v>28</v>
      </c>
      <c r="F8924" t="s">
        <v>29</v>
      </c>
      <c r="G8924" t="s">
        <v>30</v>
      </c>
      <c r="H8924" t="s">
        <v>64</v>
      </c>
      <c r="I8924" t="str">
        <f>IF(ISNUMBER(SEARCH( "Women's",Table1[[#This Row],[Product]])), "Women","Male")</f>
        <v>Male</v>
      </c>
      <c r="J8924" t="str">
        <f>IF(ISNUMBER(SEARCH( "Apparel",Table1[[#This Row],[Product]])), "Apparel","Footwear")</f>
        <v>Apparel</v>
      </c>
      <c r="K8924" s="3">
        <v>40</v>
      </c>
      <c r="L8924">
        <v>325</v>
      </c>
      <c r="M8924" s="3">
        <v>13000</v>
      </c>
      <c r="N8924" s="3">
        <v>4550</v>
      </c>
      <c r="O8924" t="s">
        <v>31</v>
      </c>
    </row>
    <row r="8925" spans="1:15" hidden="1" x14ac:dyDescent="0.3">
      <c r="A8925" t="s">
        <v>37</v>
      </c>
      <c r="B8925">
        <v>1185732</v>
      </c>
      <c r="C8925" s="1">
        <v>44335</v>
      </c>
      <c r="D8925" s="1" t="str">
        <f>TEXT(Table1[[#This Row],[Invoice Date]],"yyyy")</f>
        <v>2021</v>
      </c>
      <c r="E8925" t="s">
        <v>28</v>
      </c>
      <c r="F8925" t="s">
        <v>29</v>
      </c>
      <c r="G8925" t="s">
        <v>30</v>
      </c>
      <c r="H8925" t="s">
        <v>34</v>
      </c>
      <c r="I8925" t="str">
        <f>IF(ISNUMBER(SEARCH( "Women's",Table1[[#This Row],[Product]])), "Women","Male")</f>
        <v>Male</v>
      </c>
      <c r="J8925" t="str">
        <f>IF(ISNUMBER(SEARCH( "Apparel",Table1[[#This Row],[Product]])), "Apparel","Footwear")</f>
        <v>Footwear</v>
      </c>
      <c r="K8925" s="3">
        <v>35</v>
      </c>
      <c r="L8925">
        <v>325</v>
      </c>
      <c r="M8925" s="3">
        <v>11375</v>
      </c>
      <c r="N8925" s="3">
        <v>3981</v>
      </c>
      <c r="O8925" t="s">
        <v>31</v>
      </c>
    </row>
    <row r="8926" spans="1:15" hidden="1" x14ac:dyDescent="0.3">
      <c r="A8926" t="s">
        <v>18</v>
      </c>
      <c r="B8926">
        <v>1128299</v>
      </c>
      <c r="C8926" s="1">
        <v>44251</v>
      </c>
      <c r="D8926" s="1" t="str">
        <f>TEXT(Table1[[#This Row],[Invoice Date]],"yyyy")</f>
        <v>2021</v>
      </c>
      <c r="E8926" t="s">
        <v>42</v>
      </c>
      <c r="F8926" t="s">
        <v>79</v>
      </c>
      <c r="G8926" t="s">
        <v>80</v>
      </c>
      <c r="H8926" t="s">
        <v>16</v>
      </c>
      <c r="I8926" t="str">
        <f>IF(ISNUMBER(SEARCH( "Women's",Table1[[#This Row],[Product]])), "Women","Male")</f>
        <v>Women</v>
      </c>
      <c r="J8926" t="str">
        <f>IF(ISNUMBER(SEARCH( "Apparel",Table1[[#This Row],[Product]])), "Apparel","Footwear")</f>
        <v>Apparel</v>
      </c>
      <c r="K8926" s="3">
        <v>40</v>
      </c>
      <c r="L8926">
        <v>325</v>
      </c>
      <c r="M8926" s="3">
        <v>13000</v>
      </c>
      <c r="N8926" s="3">
        <v>3900</v>
      </c>
      <c r="O8926" t="s">
        <v>31</v>
      </c>
    </row>
    <row r="8927" spans="1:15" hidden="1" x14ac:dyDescent="0.3">
      <c r="A8927" t="s">
        <v>18</v>
      </c>
      <c r="B8927">
        <v>1128299</v>
      </c>
      <c r="C8927" s="1">
        <v>44278</v>
      </c>
      <c r="D8927" s="1" t="str">
        <f>TEXT(Table1[[#This Row],[Invoice Date]],"yyyy")</f>
        <v>2021</v>
      </c>
      <c r="E8927" t="s">
        <v>42</v>
      </c>
      <c r="F8927" t="s">
        <v>79</v>
      </c>
      <c r="G8927" t="s">
        <v>80</v>
      </c>
      <c r="H8927" t="s">
        <v>34</v>
      </c>
      <c r="I8927" t="str">
        <f>IF(ISNUMBER(SEARCH( "Women's",Table1[[#This Row],[Product]])), "Women","Male")</f>
        <v>Male</v>
      </c>
      <c r="J8927" t="str">
        <f>IF(ISNUMBER(SEARCH( "Apparel",Table1[[#This Row],[Product]])), "Apparel","Footwear")</f>
        <v>Footwear</v>
      </c>
      <c r="K8927" s="3">
        <v>50</v>
      </c>
      <c r="L8927">
        <v>325</v>
      </c>
      <c r="M8927" s="3">
        <v>16250</v>
      </c>
      <c r="N8927" s="3">
        <v>5688</v>
      </c>
      <c r="O8927" t="s">
        <v>31</v>
      </c>
    </row>
    <row r="8928" spans="1:15" hidden="1" x14ac:dyDescent="0.3">
      <c r="A8928" t="s">
        <v>18</v>
      </c>
      <c r="B8928">
        <v>1128299</v>
      </c>
      <c r="C8928" s="1">
        <v>44310</v>
      </c>
      <c r="D8928" s="1" t="str">
        <f>TEXT(Table1[[#This Row],[Invoice Date]],"yyyy")</f>
        <v>2021</v>
      </c>
      <c r="E8928" t="s">
        <v>42</v>
      </c>
      <c r="F8928" t="s">
        <v>79</v>
      </c>
      <c r="G8928" t="s">
        <v>80</v>
      </c>
      <c r="H8928" t="s">
        <v>27</v>
      </c>
      <c r="I8928" t="str">
        <f>IF(ISNUMBER(SEARCH( "Women's",Table1[[#This Row],[Product]])), "Women","Male")</f>
        <v>Women</v>
      </c>
      <c r="J8928" t="str">
        <f>IF(ISNUMBER(SEARCH( "Apparel",Table1[[#This Row],[Product]])), "Apparel","Footwear")</f>
        <v>Footwear</v>
      </c>
      <c r="K8928" s="3">
        <v>60</v>
      </c>
      <c r="L8928">
        <v>325</v>
      </c>
      <c r="M8928" s="3">
        <v>19500</v>
      </c>
      <c r="N8928" s="3">
        <v>6825</v>
      </c>
      <c r="O8928" t="s">
        <v>31</v>
      </c>
    </row>
    <row r="8929" spans="1:15" hidden="1" x14ac:dyDescent="0.3">
      <c r="A8929" t="s">
        <v>18</v>
      </c>
      <c r="B8929">
        <v>1128299</v>
      </c>
      <c r="C8929" s="1">
        <v>44493</v>
      </c>
      <c r="D8929" s="1" t="str">
        <f>TEXT(Table1[[#This Row],[Invoice Date]],"yyyy")</f>
        <v>2021</v>
      </c>
      <c r="E8929" t="s">
        <v>42</v>
      </c>
      <c r="F8929" t="s">
        <v>79</v>
      </c>
      <c r="G8929" t="s">
        <v>80</v>
      </c>
      <c r="H8929" t="s">
        <v>50</v>
      </c>
      <c r="I8929" t="str">
        <f>IF(ISNUMBER(SEARCH( "Women's",Table1[[#This Row],[Product]])), "Women","Male")</f>
        <v>Women</v>
      </c>
      <c r="J8929" t="str">
        <f>IF(ISNUMBER(SEARCH( "Apparel",Table1[[#This Row],[Product]])), "Apparel","Footwear")</f>
        <v>Footwear</v>
      </c>
      <c r="K8929" s="3">
        <v>45</v>
      </c>
      <c r="L8929">
        <v>325</v>
      </c>
      <c r="M8929" s="3">
        <v>14625</v>
      </c>
      <c r="N8929" s="3">
        <v>5119</v>
      </c>
      <c r="O8929" t="s">
        <v>31</v>
      </c>
    </row>
    <row r="8930" spans="1:15" hidden="1" x14ac:dyDescent="0.3">
      <c r="A8930" t="s">
        <v>18</v>
      </c>
      <c r="B8930">
        <v>1128299</v>
      </c>
      <c r="C8930" s="1">
        <v>44303</v>
      </c>
      <c r="D8930" s="1" t="str">
        <f>TEXT(Table1[[#This Row],[Invoice Date]],"yyyy")</f>
        <v>2021</v>
      </c>
      <c r="E8930" t="s">
        <v>19</v>
      </c>
      <c r="F8930" t="s">
        <v>20</v>
      </c>
      <c r="G8930" t="s">
        <v>21</v>
      </c>
      <c r="H8930" t="s">
        <v>34</v>
      </c>
      <c r="I8930" t="str">
        <f>IF(ISNUMBER(SEARCH( "Women's",Table1[[#This Row],[Product]])), "Women","Male")</f>
        <v>Male</v>
      </c>
      <c r="J8930" t="str">
        <f>IF(ISNUMBER(SEARCH( "Apparel",Table1[[#This Row],[Product]])), "Apparel","Footwear")</f>
        <v>Footwear</v>
      </c>
      <c r="K8930" s="3">
        <v>55</v>
      </c>
      <c r="L8930">
        <v>325</v>
      </c>
      <c r="M8930" s="3">
        <v>17875</v>
      </c>
      <c r="N8930" s="3">
        <v>7150</v>
      </c>
      <c r="O8930" t="s">
        <v>31</v>
      </c>
    </row>
    <row r="8931" spans="1:15" hidden="1" x14ac:dyDescent="0.3">
      <c r="A8931" t="s">
        <v>18</v>
      </c>
      <c r="B8931">
        <v>1128299</v>
      </c>
      <c r="C8931" s="1">
        <v>44334</v>
      </c>
      <c r="D8931" s="1" t="str">
        <f>TEXT(Table1[[#This Row],[Invoice Date]],"yyyy")</f>
        <v>2021</v>
      </c>
      <c r="E8931" t="s">
        <v>19</v>
      </c>
      <c r="F8931" t="s">
        <v>20</v>
      </c>
      <c r="G8931" t="s">
        <v>21</v>
      </c>
      <c r="H8931" t="s">
        <v>50</v>
      </c>
      <c r="I8931" t="str">
        <f>IF(ISNUMBER(SEARCH( "Women's",Table1[[#This Row],[Product]])), "Women","Male")</f>
        <v>Women</v>
      </c>
      <c r="J8931" t="str">
        <f>IF(ISNUMBER(SEARCH( "Apparel",Table1[[#This Row],[Product]])), "Apparel","Footwear")</f>
        <v>Footwear</v>
      </c>
      <c r="K8931" s="3">
        <v>45</v>
      </c>
      <c r="L8931">
        <v>325</v>
      </c>
      <c r="M8931" s="3">
        <v>14625</v>
      </c>
      <c r="N8931" s="3">
        <v>5850</v>
      </c>
      <c r="O8931" t="s">
        <v>31</v>
      </c>
    </row>
    <row r="8932" spans="1:15" x14ac:dyDescent="0.3">
      <c r="A8932" t="s">
        <v>37</v>
      </c>
      <c r="B8932">
        <v>1197831</v>
      </c>
      <c r="C8932" s="1">
        <v>44201</v>
      </c>
      <c r="D8932" s="1" t="str">
        <f>TEXT(Table1[[#This Row],[Invoice Date]],"yyyy")</f>
        <v>2021</v>
      </c>
      <c r="E8932" t="s">
        <v>19</v>
      </c>
      <c r="F8932" t="s">
        <v>20</v>
      </c>
      <c r="G8932" t="s">
        <v>21</v>
      </c>
      <c r="H8932" t="s">
        <v>64</v>
      </c>
      <c r="I8932" t="str">
        <f>IF(ISNUMBER(SEARCH( "Women's",Table1[[#This Row],[Product]])), "Women","Male")</f>
        <v>Male</v>
      </c>
      <c r="J8932" t="str">
        <f>IF(ISNUMBER(SEARCH( "Apparel",Table1[[#This Row],[Product]])), "Apparel","Footwear")</f>
        <v>Apparel</v>
      </c>
      <c r="K8932" s="3">
        <v>40</v>
      </c>
      <c r="L8932">
        <v>325</v>
      </c>
      <c r="M8932" s="3">
        <v>13000</v>
      </c>
      <c r="N8932" s="3">
        <v>3250</v>
      </c>
      <c r="O8932" t="s">
        <v>17</v>
      </c>
    </row>
    <row r="8933" spans="1:15" x14ac:dyDescent="0.3">
      <c r="A8933" t="s">
        <v>37</v>
      </c>
      <c r="B8933">
        <v>1128299</v>
      </c>
      <c r="C8933" s="1">
        <v>44277</v>
      </c>
      <c r="D8933" s="1" t="str">
        <f>TEXT(Table1[[#This Row],[Invoice Date]],"yyyy")</f>
        <v>2021</v>
      </c>
      <c r="E8933" t="s">
        <v>42</v>
      </c>
      <c r="F8933" t="s">
        <v>117</v>
      </c>
      <c r="G8933" t="s">
        <v>118</v>
      </c>
      <c r="H8933" t="s">
        <v>16</v>
      </c>
      <c r="I8933" t="str">
        <f>IF(ISNUMBER(SEARCH( "Women's",Table1[[#This Row],[Product]])), "Women","Male")</f>
        <v>Women</v>
      </c>
      <c r="J8933" t="str">
        <f>IF(ISNUMBER(SEARCH( "Apparel",Table1[[#This Row],[Product]])), "Apparel","Footwear")</f>
        <v>Apparel</v>
      </c>
      <c r="K8933" s="3">
        <v>50</v>
      </c>
      <c r="L8933">
        <v>325</v>
      </c>
      <c r="M8933" s="3">
        <v>16250</v>
      </c>
      <c r="N8933" s="3">
        <v>4063</v>
      </c>
      <c r="O8933" t="s">
        <v>17</v>
      </c>
    </row>
    <row r="8934" spans="1:15" x14ac:dyDescent="0.3">
      <c r="A8934" t="s">
        <v>37</v>
      </c>
      <c r="B8934">
        <v>1128299</v>
      </c>
      <c r="C8934" s="1">
        <v>44309</v>
      </c>
      <c r="D8934" s="1" t="str">
        <f>TEXT(Table1[[#This Row],[Invoice Date]],"yyyy")</f>
        <v>2021</v>
      </c>
      <c r="E8934" t="s">
        <v>42</v>
      </c>
      <c r="F8934" t="s">
        <v>117</v>
      </c>
      <c r="G8934" t="s">
        <v>118</v>
      </c>
      <c r="H8934" t="s">
        <v>16</v>
      </c>
      <c r="I8934" t="str">
        <f>IF(ISNUMBER(SEARCH( "Women's",Table1[[#This Row],[Product]])), "Women","Male")</f>
        <v>Women</v>
      </c>
      <c r="J8934" t="str">
        <f>IF(ISNUMBER(SEARCH( "Apparel",Table1[[#This Row],[Product]])), "Apparel","Footwear")</f>
        <v>Apparel</v>
      </c>
      <c r="K8934" s="3">
        <v>70</v>
      </c>
      <c r="L8934">
        <v>325</v>
      </c>
      <c r="M8934" s="3">
        <v>22750</v>
      </c>
      <c r="N8934" s="3">
        <v>5688</v>
      </c>
      <c r="O8934" t="s">
        <v>17</v>
      </c>
    </row>
    <row r="8935" spans="1:15" x14ac:dyDescent="0.3">
      <c r="A8935" t="s">
        <v>37</v>
      </c>
      <c r="B8935">
        <v>1128299</v>
      </c>
      <c r="C8935" s="1">
        <v>44492</v>
      </c>
      <c r="D8935" s="1" t="str">
        <f>TEXT(Table1[[#This Row],[Invoice Date]],"yyyy")</f>
        <v>2021</v>
      </c>
      <c r="E8935" t="s">
        <v>42</v>
      </c>
      <c r="F8935" t="s">
        <v>117</v>
      </c>
      <c r="G8935" t="s">
        <v>118</v>
      </c>
      <c r="H8935" t="s">
        <v>27</v>
      </c>
      <c r="I8935" t="str">
        <f>IF(ISNUMBER(SEARCH( "Women's",Table1[[#This Row],[Product]])), "Women","Male")</f>
        <v>Women</v>
      </c>
      <c r="J8935" t="str">
        <f>IF(ISNUMBER(SEARCH( "Apparel",Table1[[#This Row],[Product]])), "Apparel","Footwear")</f>
        <v>Footwear</v>
      </c>
      <c r="K8935" s="3">
        <v>45</v>
      </c>
      <c r="L8935">
        <v>325</v>
      </c>
      <c r="M8935" s="3">
        <v>14625</v>
      </c>
      <c r="N8935" s="3">
        <v>5119</v>
      </c>
      <c r="O8935" t="s">
        <v>17</v>
      </c>
    </row>
    <row r="8936" spans="1:15" x14ac:dyDescent="0.3">
      <c r="A8936" t="s">
        <v>37</v>
      </c>
      <c r="B8936">
        <v>1128299</v>
      </c>
      <c r="C8936" s="1">
        <v>44492</v>
      </c>
      <c r="D8936" s="1" t="str">
        <f>TEXT(Table1[[#This Row],[Invoice Date]],"yyyy")</f>
        <v>2021</v>
      </c>
      <c r="E8936" t="s">
        <v>42</v>
      </c>
      <c r="F8936" t="s">
        <v>117</v>
      </c>
      <c r="G8936" t="s">
        <v>118</v>
      </c>
      <c r="H8936" t="s">
        <v>16</v>
      </c>
      <c r="I8936" t="str">
        <f>IF(ISNUMBER(SEARCH( "Women's",Table1[[#This Row],[Product]])), "Women","Male")</f>
        <v>Women</v>
      </c>
      <c r="J8936" t="str">
        <f>IF(ISNUMBER(SEARCH( "Apparel",Table1[[#This Row],[Product]])), "Apparel","Footwear")</f>
        <v>Apparel</v>
      </c>
      <c r="K8936" s="3">
        <v>60</v>
      </c>
      <c r="L8936">
        <v>325</v>
      </c>
      <c r="M8936" s="3">
        <v>19500</v>
      </c>
      <c r="N8936" s="3">
        <v>4875</v>
      </c>
      <c r="O8936" t="s">
        <v>17</v>
      </c>
    </row>
    <row r="8937" spans="1:15" x14ac:dyDescent="0.3">
      <c r="A8937" t="s">
        <v>57</v>
      </c>
      <c r="B8937">
        <v>1128299</v>
      </c>
      <c r="C8937" s="1">
        <v>44222</v>
      </c>
      <c r="D8937" s="1" t="str">
        <f>TEXT(Table1[[#This Row],[Invoice Date]],"yyyy")</f>
        <v>2021</v>
      </c>
      <c r="E8937" t="s">
        <v>42</v>
      </c>
      <c r="F8937" t="s">
        <v>117</v>
      </c>
      <c r="G8937" t="s">
        <v>118</v>
      </c>
      <c r="H8937" t="s">
        <v>50</v>
      </c>
      <c r="I8937" t="str">
        <f>IF(ISNUMBER(SEARCH( "Women's",Table1[[#This Row],[Product]])), "Women","Male")</f>
        <v>Women</v>
      </c>
      <c r="J8937" t="str">
        <f>IF(ISNUMBER(SEARCH( "Apparel",Table1[[#This Row],[Product]])), "Apparel","Footwear")</f>
        <v>Footwear</v>
      </c>
      <c r="K8937" s="3">
        <v>45</v>
      </c>
      <c r="L8937">
        <v>325</v>
      </c>
      <c r="M8937" s="3">
        <v>14625</v>
      </c>
      <c r="N8937" s="3">
        <v>5119</v>
      </c>
      <c r="O8937" t="s">
        <v>17</v>
      </c>
    </row>
    <row r="8938" spans="1:15" x14ac:dyDescent="0.3">
      <c r="A8938" t="s">
        <v>57</v>
      </c>
      <c r="B8938">
        <v>1128299</v>
      </c>
      <c r="C8938" s="1">
        <v>44495</v>
      </c>
      <c r="D8938" s="1" t="str">
        <f>TEXT(Table1[[#This Row],[Invoice Date]],"yyyy")</f>
        <v>2021</v>
      </c>
      <c r="E8938" t="s">
        <v>42</v>
      </c>
      <c r="F8938" t="s">
        <v>108</v>
      </c>
      <c r="G8938" t="s">
        <v>109</v>
      </c>
      <c r="H8938" t="s">
        <v>64</v>
      </c>
      <c r="I8938" t="str">
        <f>IF(ISNUMBER(SEARCH( "Women's",Table1[[#This Row],[Product]])), "Women","Male")</f>
        <v>Male</v>
      </c>
      <c r="J8938" t="str">
        <f>IF(ISNUMBER(SEARCH( "Apparel",Table1[[#This Row],[Product]])), "Apparel","Footwear")</f>
        <v>Apparel</v>
      </c>
      <c r="K8938" s="3">
        <v>60</v>
      </c>
      <c r="L8938">
        <v>325</v>
      </c>
      <c r="M8938" s="3">
        <v>19500</v>
      </c>
      <c r="N8938" s="3">
        <v>5850</v>
      </c>
      <c r="O8938" t="s">
        <v>17</v>
      </c>
    </row>
    <row r="8939" spans="1:15" x14ac:dyDescent="0.3">
      <c r="A8939" t="s">
        <v>22</v>
      </c>
      <c r="B8939">
        <v>1128299</v>
      </c>
      <c r="C8939" s="1">
        <v>44299</v>
      </c>
      <c r="D8939" s="1" t="str">
        <f>TEXT(Table1[[#This Row],[Invoice Date]],"yyyy")</f>
        <v>2021</v>
      </c>
      <c r="E8939" t="s">
        <v>13</v>
      </c>
      <c r="F8939" t="s">
        <v>51</v>
      </c>
      <c r="G8939" t="s">
        <v>52</v>
      </c>
      <c r="H8939" t="s">
        <v>34</v>
      </c>
      <c r="I8939" t="str">
        <f>IF(ISNUMBER(SEARCH( "Women's",Table1[[#This Row],[Product]])), "Women","Male")</f>
        <v>Male</v>
      </c>
      <c r="J8939" t="str">
        <f>IF(ISNUMBER(SEARCH( "Apparel",Table1[[#This Row],[Product]])), "Apparel","Footwear")</f>
        <v>Footwear</v>
      </c>
      <c r="K8939" s="3">
        <v>55</v>
      </c>
      <c r="L8939">
        <v>325</v>
      </c>
      <c r="M8939" s="3">
        <v>17875</v>
      </c>
      <c r="N8939" s="3">
        <v>7150</v>
      </c>
      <c r="O8939" t="s">
        <v>17</v>
      </c>
    </row>
    <row r="8940" spans="1:15" x14ac:dyDescent="0.3">
      <c r="A8940" t="s">
        <v>22</v>
      </c>
      <c r="B8940">
        <v>1128299</v>
      </c>
      <c r="C8940" s="1">
        <v>44330</v>
      </c>
      <c r="D8940" s="1" t="str">
        <f>TEXT(Table1[[#This Row],[Invoice Date]],"yyyy")</f>
        <v>2021</v>
      </c>
      <c r="E8940" t="s">
        <v>13</v>
      </c>
      <c r="F8940" t="s">
        <v>51</v>
      </c>
      <c r="G8940" t="s">
        <v>52</v>
      </c>
      <c r="H8940" t="s">
        <v>50</v>
      </c>
      <c r="I8940" t="str">
        <f>IF(ISNUMBER(SEARCH( "Women's",Table1[[#This Row],[Product]])), "Women","Male")</f>
        <v>Women</v>
      </c>
      <c r="J8940" t="str">
        <f>IF(ISNUMBER(SEARCH( "Apparel",Table1[[#This Row],[Product]])), "Apparel","Footwear")</f>
        <v>Footwear</v>
      </c>
      <c r="K8940" s="3">
        <v>50</v>
      </c>
      <c r="L8940">
        <v>325</v>
      </c>
      <c r="M8940" s="3">
        <v>16250</v>
      </c>
      <c r="N8940" s="3">
        <v>6500</v>
      </c>
      <c r="O8940" t="s">
        <v>17</v>
      </c>
    </row>
    <row r="8941" spans="1:15" x14ac:dyDescent="0.3">
      <c r="A8941" t="s">
        <v>22</v>
      </c>
      <c r="B8941">
        <v>1128299</v>
      </c>
      <c r="C8941" s="1">
        <v>44482</v>
      </c>
      <c r="D8941" s="1" t="str">
        <f>TEXT(Table1[[#This Row],[Invoice Date]],"yyyy")</f>
        <v>2021</v>
      </c>
      <c r="E8941" t="s">
        <v>13</v>
      </c>
      <c r="F8941" t="s">
        <v>51</v>
      </c>
      <c r="G8941" t="s">
        <v>52</v>
      </c>
      <c r="H8941" t="s">
        <v>50</v>
      </c>
      <c r="I8941" t="str">
        <f>IF(ISNUMBER(SEARCH( "Women's",Table1[[#This Row],[Product]])), "Women","Male")</f>
        <v>Women</v>
      </c>
      <c r="J8941" t="str">
        <f>IF(ISNUMBER(SEARCH( "Apparel",Table1[[#This Row],[Product]])), "Apparel","Footwear")</f>
        <v>Footwear</v>
      </c>
      <c r="K8941" s="3">
        <v>45</v>
      </c>
      <c r="L8941">
        <v>325</v>
      </c>
      <c r="M8941" s="3">
        <v>14625</v>
      </c>
      <c r="N8941" s="3">
        <v>5850</v>
      </c>
      <c r="O8941" t="s">
        <v>17</v>
      </c>
    </row>
    <row r="8942" spans="1:15" x14ac:dyDescent="0.3">
      <c r="A8942" t="s">
        <v>45</v>
      </c>
      <c r="B8942">
        <v>1185732</v>
      </c>
      <c r="C8942" s="1">
        <v>44462</v>
      </c>
      <c r="D8942" s="1" t="str">
        <f>TEXT(Table1[[#This Row],[Invoice Date]],"yyyy")</f>
        <v>2021</v>
      </c>
      <c r="E8942" t="s">
        <v>13</v>
      </c>
      <c r="F8942" t="s">
        <v>100</v>
      </c>
      <c r="G8942" t="s">
        <v>101</v>
      </c>
      <c r="H8942" t="s">
        <v>34</v>
      </c>
      <c r="I8942" t="str">
        <f>IF(ISNUMBER(SEARCH( "Women's",Table1[[#This Row],[Product]])), "Women","Male")</f>
        <v>Male</v>
      </c>
      <c r="J8942" t="str">
        <f>IF(ISNUMBER(SEARCH( "Apparel",Table1[[#This Row],[Product]])), "Apparel","Footwear")</f>
        <v>Footwear</v>
      </c>
      <c r="K8942" s="3">
        <v>45</v>
      </c>
      <c r="L8942">
        <v>325</v>
      </c>
      <c r="M8942" s="3">
        <v>14625</v>
      </c>
      <c r="N8942" s="3">
        <v>5119</v>
      </c>
      <c r="O8942" t="s">
        <v>17</v>
      </c>
    </row>
    <row r="8943" spans="1:15" x14ac:dyDescent="0.3">
      <c r="A8943" t="s">
        <v>37</v>
      </c>
      <c r="B8943">
        <v>1185732</v>
      </c>
      <c r="C8943" s="1">
        <v>44551</v>
      </c>
      <c r="D8943" s="1" t="str">
        <f>TEXT(Table1[[#This Row],[Invoice Date]],"yyyy")</f>
        <v>2021</v>
      </c>
      <c r="E8943" t="s">
        <v>13</v>
      </c>
      <c r="F8943" t="s">
        <v>100</v>
      </c>
      <c r="G8943" t="s">
        <v>101</v>
      </c>
      <c r="H8943" t="s">
        <v>34</v>
      </c>
      <c r="I8943" t="str">
        <f>IF(ISNUMBER(SEARCH( "Women's",Table1[[#This Row],[Product]])), "Women","Male")</f>
        <v>Male</v>
      </c>
      <c r="J8943" t="str">
        <f>IF(ISNUMBER(SEARCH( "Apparel",Table1[[#This Row],[Product]])), "Apparel","Footwear")</f>
        <v>Footwear</v>
      </c>
      <c r="K8943" s="3">
        <v>55</v>
      </c>
      <c r="L8943">
        <v>325</v>
      </c>
      <c r="M8943" s="3">
        <v>17875</v>
      </c>
      <c r="N8943" s="3">
        <v>6256</v>
      </c>
      <c r="O8943" t="s">
        <v>17</v>
      </c>
    </row>
    <row r="8944" spans="1:15" x14ac:dyDescent="0.3">
      <c r="A8944" t="s">
        <v>37</v>
      </c>
      <c r="B8944">
        <v>1185732</v>
      </c>
      <c r="C8944" s="1">
        <v>44551</v>
      </c>
      <c r="D8944" s="1" t="str">
        <f>TEXT(Table1[[#This Row],[Invoice Date]],"yyyy")</f>
        <v>2021</v>
      </c>
      <c r="E8944" t="s">
        <v>13</v>
      </c>
      <c r="F8944" t="s">
        <v>100</v>
      </c>
      <c r="G8944" t="s">
        <v>101</v>
      </c>
      <c r="H8944" t="s">
        <v>16</v>
      </c>
      <c r="I8944" t="str">
        <f>IF(ISNUMBER(SEARCH( "Women's",Table1[[#This Row],[Product]])), "Women","Male")</f>
        <v>Women</v>
      </c>
      <c r="J8944" t="str">
        <f>IF(ISNUMBER(SEARCH( "Apparel",Table1[[#This Row],[Product]])), "Apparel","Footwear")</f>
        <v>Apparel</v>
      </c>
      <c r="K8944" s="3">
        <v>65</v>
      </c>
      <c r="L8944">
        <v>325</v>
      </c>
      <c r="M8944" s="3">
        <v>21125</v>
      </c>
      <c r="N8944" s="3">
        <v>8450</v>
      </c>
      <c r="O8944" t="s">
        <v>17</v>
      </c>
    </row>
    <row r="8945" spans="1:15" x14ac:dyDescent="0.3">
      <c r="A8945" t="s">
        <v>37</v>
      </c>
      <c r="B8945">
        <v>1185732</v>
      </c>
      <c r="C8945" s="1">
        <v>44271</v>
      </c>
      <c r="D8945" s="1" t="str">
        <f>TEXT(Table1[[#This Row],[Invoice Date]],"yyyy")</f>
        <v>2021</v>
      </c>
      <c r="E8945" t="s">
        <v>19</v>
      </c>
      <c r="F8945" t="s">
        <v>32</v>
      </c>
      <c r="G8945" t="s">
        <v>33</v>
      </c>
      <c r="H8945" t="s">
        <v>64</v>
      </c>
      <c r="I8945" t="str">
        <f>IF(ISNUMBER(SEARCH( "Women's",Table1[[#This Row],[Product]])), "Women","Male")</f>
        <v>Male</v>
      </c>
      <c r="J8945" t="str">
        <f>IF(ISNUMBER(SEARCH( "Apparel",Table1[[#This Row],[Product]])), "Apparel","Footwear")</f>
        <v>Apparel</v>
      </c>
      <c r="K8945" s="3">
        <v>35</v>
      </c>
      <c r="L8945">
        <v>325</v>
      </c>
      <c r="M8945" s="3">
        <v>11375</v>
      </c>
      <c r="N8945" s="3">
        <v>3981</v>
      </c>
      <c r="O8945" t="s">
        <v>17</v>
      </c>
    </row>
    <row r="8946" spans="1:15" x14ac:dyDescent="0.3">
      <c r="A8946" t="s">
        <v>37</v>
      </c>
      <c r="B8946">
        <v>1185732</v>
      </c>
      <c r="C8946" s="1">
        <v>44303</v>
      </c>
      <c r="D8946" s="1" t="str">
        <f>TEXT(Table1[[#This Row],[Invoice Date]],"yyyy")</f>
        <v>2021</v>
      </c>
      <c r="E8946" t="s">
        <v>19</v>
      </c>
      <c r="F8946" t="s">
        <v>32</v>
      </c>
      <c r="G8946" t="s">
        <v>33</v>
      </c>
      <c r="H8946" t="s">
        <v>64</v>
      </c>
      <c r="I8946" t="str">
        <f>IF(ISNUMBER(SEARCH( "Women's",Table1[[#This Row],[Product]])), "Women","Male")</f>
        <v>Male</v>
      </c>
      <c r="J8946" t="str">
        <f>IF(ISNUMBER(SEARCH( "Apparel",Table1[[#This Row],[Product]])), "Apparel","Footwear")</f>
        <v>Apparel</v>
      </c>
      <c r="K8946" s="3">
        <v>40</v>
      </c>
      <c r="L8946">
        <v>325</v>
      </c>
      <c r="M8946" s="3">
        <v>13000</v>
      </c>
      <c r="N8946" s="3">
        <v>4550</v>
      </c>
      <c r="O8946" t="s">
        <v>17</v>
      </c>
    </row>
    <row r="8947" spans="1:15" x14ac:dyDescent="0.3">
      <c r="A8947" t="s">
        <v>12</v>
      </c>
      <c r="B8947">
        <v>1197831</v>
      </c>
      <c r="C8947" s="1">
        <v>44248</v>
      </c>
      <c r="D8947" s="1" t="str">
        <f>TEXT(Table1[[#This Row],[Invoice Date]],"yyyy")</f>
        <v>2021</v>
      </c>
      <c r="E8947" t="s">
        <v>19</v>
      </c>
      <c r="F8947" t="s">
        <v>48</v>
      </c>
      <c r="G8947" t="s">
        <v>49</v>
      </c>
      <c r="H8947" t="s">
        <v>64</v>
      </c>
      <c r="I8947" t="str">
        <f>IF(ISNUMBER(SEARCH( "Women's",Table1[[#This Row],[Product]])), "Women","Male")</f>
        <v>Male</v>
      </c>
      <c r="J8947" t="str">
        <f>IF(ISNUMBER(SEARCH( "Apparel",Table1[[#This Row],[Product]])), "Apparel","Footwear")</f>
        <v>Apparel</v>
      </c>
      <c r="K8947" s="3">
        <v>35</v>
      </c>
      <c r="L8947">
        <v>325</v>
      </c>
      <c r="M8947" s="3">
        <v>11375</v>
      </c>
      <c r="N8947" s="3">
        <v>3981</v>
      </c>
      <c r="O8947" t="s">
        <v>17</v>
      </c>
    </row>
    <row r="8948" spans="1:15" x14ac:dyDescent="0.3">
      <c r="A8948" t="s">
        <v>12</v>
      </c>
      <c r="B8948">
        <v>1197831</v>
      </c>
      <c r="C8948" s="1">
        <v>44335</v>
      </c>
      <c r="D8948" s="1" t="str">
        <f>TEXT(Table1[[#This Row],[Invoice Date]],"yyyy")</f>
        <v>2021</v>
      </c>
      <c r="E8948" t="s">
        <v>19</v>
      </c>
      <c r="F8948" t="s">
        <v>48</v>
      </c>
      <c r="G8948" t="s">
        <v>49</v>
      </c>
      <c r="H8948" t="s">
        <v>64</v>
      </c>
      <c r="I8948" t="str">
        <f>IF(ISNUMBER(SEARCH( "Women's",Table1[[#This Row],[Product]])), "Women","Male")</f>
        <v>Male</v>
      </c>
      <c r="J8948" t="str">
        <f>IF(ISNUMBER(SEARCH( "Apparel",Table1[[#This Row],[Product]])), "Apparel","Footwear")</f>
        <v>Apparel</v>
      </c>
      <c r="K8948" s="3">
        <v>45</v>
      </c>
      <c r="L8948">
        <v>325</v>
      </c>
      <c r="M8948" s="3">
        <v>14625</v>
      </c>
      <c r="N8948" s="3">
        <v>5119</v>
      </c>
      <c r="O8948" t="s">
        <v>17</v>
      </c>
    </row>
    <row r="8949" spans="1:15" x14ac:dyDescent="0.3">
      <c r="A8949" t="s">
        <v>18</v>
      </c>
      <c r="B8949">
        <v>1197831</v>
      </c>
      <c r="C8949" s="1">
        <v>44306</v>
      </c>
      <c r="D8949" s="1" t="str">
        <f>TEXT(Table1[[#This Row],[Invoice Date]],"yyyy")</f>
        <v>2021</v>
      </c>
      <c r="E8949" t="s">
        <v>19</v>
      </c>
      <c r="F8949" t="s">
        <v>55</v>
      </c>
      <c r="G8949" t="s">
        <v>56</v>
      </c>
      <c r="H8949" t="s">
        <v>16</v>
      </c>
      <c r="I8949" t="str">
        <f>IF(ISNUMBER(SEARCH( "Women's",Table1[[#This Row],[Product]])), "Women","Male")</f>
        <v>Women</v>
      </c>
      <c r="J8949" t="str">
        <f>IF(ISNUMBER(SEARCH( "Apparel",Table1[[#This Row],[Product]])), "Apparel","Footwear")</f>
        <v>Apparel</v>
      </c>
      <c r="K8949" s="3">
        <v>30</v>
      </c>
      <c r="L8949">
        <v>325</v>
      </c>
      <c r="M8949" s="3">
        <v>9750</v>
      </c>
      <c r="N8949" s="3">
        <v>3900</v>
      </c>
      <c r="O8949" t="s">
        <v>17</v>
      </c>
    </row>
    <row r="8950" spans="1:15" x14ac:dyDescent="0.3">
      <c r="A8950" t="s">
        <v>18</v>
      </c>
      <c r="B8950">
        <v>1197831</v>
      </c>
      <c r="C8950" s="1">
        <v>44368</v>
      </c>
      <c r="D8950" s="1" t="str">
        <f>TEXT(Table1[[#This Row],[Invoice Date]],"yyyy")</f>
        <v>2021</v>
      </c>
      <c r="E8950" t="s">
        <v>19</v>
      </c>
      <c r="F8950" t="s">
        <v>55</v>
      </c>
      <c r="G8950" t="s">
        <v>56</v>
      </c>
      <c r="H8950" t="s">
        <v>27</v>
      </c>
      <c r="I8950" t="str">
        <f>IF(ISNUMBER(SEARCH( "Women's",Table1[[#This Row],[Product]])), "Women","Male")</f>
        <v>Women</v>
      </c>
      <c r="J8950" t="str">
        <f>IF(ISNUMBER(SEARCH( "Apparel",Table1[[#This Row],[Product]])), "Apparel","Footwear")</f>
        <v>Footwear</v>
      </c>
      <c r="K8950" s="3">
        <v>40</v>
      </c>
      <c r="L8950">
        <v>325</v>
      </c>
      <c r="M8950" s="3">
        <v>13000</v>
      </c>
      <c r="N8950" s="3">
        <v>5200</v>
      </c>
      <c r="O8950" t="s">
        <v>17</v>
      </c>
    </row>
    <row r="8951" spans="1:15" x14ac:dyDescent="0.3">
      <c r="A8951" t="s">
        <v>18</v>
      </c>
      <c r="B8951">
        <v>1197831</v>
      </c>
      <c r="C8951" s="1">
        <v>44396</v>
      </c>
      <c r="D8951" s="1" t="str">
        <f>TEXT(Table1[[#This Row],[Invoice Date]],"yyyy")</f>
        <v>2021</v>
      </c>
      <c r="E8951" t="s">
        <v>19</v>
      </c>
      <c r="F8951" t="s">
        <v>55</v>
      </c>
      <c r="G8951" t="s">
        <v>56</v>
      </c>
      <c r="H8951" t="s">
        <v>50</v>
      </c>
      <c r="I8951" t="str">
        <f>IF(ISNUMBER(SEARCH( "Women's",Table1[[#This Row],[Product]])), "Women","Male")</f>
        <v>Women</v>
      </c>
      <c r="J8951" t="str">
        <f>IF(ISNUMBER(SEARCH( "Apparel",Table1[[#This Row],[Product]])), "Apparel","Footwear")</f>
        <v>Footwear</v>
      </c>
      <c r="K8951" s="3">
        <v>45</v>
      </c>
      <c r="L8951">
        <v>325</v>
      </c>
      <c r="M8951" s="3">
        <v>14625</v>
      </c>
      <c r="N8951" s="3">
        <v>5850</v>
      </c>
      <c r="O8951" t="s">
        <v>17</v>
      </c>
    </row>
    <row r="8952" spans="1:15" x14ac:dyDescent="0.3">
      <c r="A8952" t="s">
        <v>18</v>
      </c>
      <c r="B8952">
        <v>1197831</v>
      </c>
      <c r="C8952" s="1">
        <v>44428</v>
      </c>
      <c r="D8952" s="1" t="str">
        <f>TEXT(Table1[[#This Row],[Invoice Date]],"yyyy")</f>
        <v>2021</v>
      </c>
      <c r="E8952" t="s">
        <v>19</v>
      </c>
      <c r="F8952" t="s">
        <v>55</v>
      </c>
      <c r="G8952" t="s">
        <v>56</v>
      </c>
      <c r="H8952" t="s">
        <v>50</v>
      </c>
      <c r="I8952" t="str">
        <f>IF(ISNUMBER(SEARCH( "Women's",Table1[[#This Row],[Product]])), "Women","Male")</f>
        <v>Women</v>
      </c>
      <c r="J8952" t="str">
        <f>IF(ISNUMBER(SEARCH( "Apparel",Table1[[#This Row],[Product]])), "Apparel","Footwear")</f>
        <v>Footwear</v>
      </c>
      <c r="K8952" s="3">
        <v>40</v>
      </c>
      <c r="L8952">
        <v>325</v>
      </c>
      <c r="M8952" s="3">
        <v>13000</v>
      </c>
      <c r="N8952" s="3">
        <v>5200</v>
      </c>
      <c r="O8952" t="s">
        <v>17</v>
      </c>
    </row>
    <row r="8953" spans="1:15" x14ac:dyDescent="0.3">
      <c r="A8953" t="s">
        <v>57</v>
      </c>
      <c r="B8953">
        <v>1197831</v>
      </c>
      <c r="C8953" s="1">
        <v>44490</v>
      </c>
      <c r="D8953" s="1" t="str">
        <f>TEXT(Table1[[#This Row],[Invoice Date]],"yyyy")</f>
        <v>2021</v>
      </c>
      <c r="E8953" t="s">
        <v>19</v>
      </c>
      <c r="F8953" t="s">
        <v>55</v>
      </c>
      <c r="G8953" t="s">
        <v>56</v>
      </c>
      <c r="H8953" t="s">
        <v>16</v>
      </c>
      <c r="I8953" t="str">
        <f>IF(ISNUMBER(SEARCH( "Women's",Table1[[#This Row],[Product]])), "Women","Male")</f>
        <v>Women</v>
      </c>
      <c r="J8953" t="str">
        <f>IF(ISNUMBER(SEARCH( "Apparel",Table1[[#This Row],[Product]])), "Apparel","Footwear")</f>
        <v>Apparel</v>
      </c>
      <c r="K8953" s="3">
        <v>30</v>
      </c>
      <c r="L8953">
        <v>325</v>
      </c>
      <c r="M8953" s="3">
        <v>9750</v>
      </c>
      <c r="N8953" s="3">
        <v>3900</v>
      </c>
      <c r="O8953" t="s">
        <v>17</v>
      </c>
    </row>
    <row r="8954" spans="1:15" x14ac:dyDescent="0.3">
      <c r="A8954" t="s">
        <v>57</v>
      </c>
      <c r="B8954">
        <v>1197831</v>
      </c>
      <c r="C8954" s="1">
        <v>44549</v>
      </c>
      <c r="D8954" s="1" t="str">
        <f>TEXT(Table1[[#This Row],[Invoice Date]],"yyyy")</f>
        <v>2021</v>
      </c>
      <c r="E8954" t="s">
        <v>19</v>
      </c>
      <c r="F8954" t="s">
        <v>55</v>
      </c>
      <c r="G8954" t="s">
        <v>56</v>
      </c>
      <c r="H8954" t="s">
        <v>50</v>
      </c>
      <c r="I8954" t="str">
        <f>IF(ISNUMBER(SEARCH( "Women's",Table1[[#This Row],[Product]])), "Women","Male")</f>
        <v>Women</v>
      </c>
      <c r="J8954" t="str">
        <f>IF(ISNUMBER(SEARCH( "Apparel",Table1[[#This Row],[Product]])), "Apparel","Footwear")</f>
        <v>Footwear</v>
      </c>
      <c r="K8954" s="3">
        <v>60</v>
      </c>
      <c r="L8954">
        <v>325</v>
      </c>
      <c r="M8954" s="3">
        <v>19500</v>
      </c>
      <c r="N8954" s="3">
        <v>7800</v>
      </c>
      <c r="O8954" t="s">
        <v>17</v>
      </c>
    </row>
    <row r="8955" spans="1:15" x14ac:dyDescent="0.3">
      <c r="A8955" t="s">
        <v>57</v>
      </c>
      <c r="B8955">
        <v>1197831</v>
      </c>
      <c r="C8955" s="1">
        <v>44549</v>
      </c>
      <c r="D8955" s="1" t="str">
        <f>TEXT(Table1[[#This Row],[Invoice Date]],"yyyy")</f>
        <v>2021</v>
      </c>
      <c r="E8955" t="s">
        <v>19</v>
      </c>
      <c r="F8955" t="s">
        <v>55</v>
      </c>
      <c r="G8955" t="s">
        <v>56</v>
      </c>
      <c r="H8955" t="s">
        <v>64</v>
      </c>
      <c r="I8955" t="str">
        <f>IF(ISNUMBER(SEARCH( "Women's",Table1[[#This Row],[Product]])), "Women","Male")</f>
        <v>Male</v>
      </c>
      <c r="J8955" t="str">
        <f>IF(ISNUMBER(SEARCH( "Apparel",Table1[[#This Row],[Product]])), "Apparel","Footwear")</f>
        <v>Apparel</v>
      </c>
      <c r="K8955" s="3">
        <v>70</v>
      </c>
      <c r="L8955">
        <v>325</v>
      </c>
      <c r="M8955" s="3">
        <v>22750</v>
      </c>
      <c r="N8955" s="3">
        <v>7963</v>
      </c>
      <c r="O8955" t="s">
        <v>17</v>
      </c>
    </row>
    <row r="8956" spans="1:15" x14ac:dyDescent="0.3">
      <c r="A8956" t="s">
        <v>57</v>
      </c>
      <c r="B8956">
        <v>1197831</v>
      </c>
      <c r="C8956" s="1">
        <v>44328</v>
      </c>
      <c r="D8956" s="1" t="str">
        <f>TEXT(Table1[[#This Row],[Invoice Date]],"yyyy")</f>
        <v>2021</v>
      </c>
      <c r="E8956" t="s">
        <v>28</v>
      </c>
      <c r="F8956" t="s">
        <v>65</v>
      </c>
      <c r="G8956" t="s">
        <v>66</v>
      </c>
      <c r="H8956" t="s">
        <v>16</v>
      </c>
      <c r="I8956" t="str">
        <f>IF(ISNUMBER(SEARCH( "Women's",Table1[[#This Row],[Product]])), "Women","Male")</f>
        <v>Women</v>
      </c>
      <c r="J8956" t="str">
        <f>IF(ISNUMBER(SEARCH( "Apparel",Table1[[#This Row],[Product]])), "Apparel","Footwear")</f>
        <v>Apparel</v>
      </c>
      <c r="K8956" s="3">
        <v>45</v>
      </c>
      <c r="L8956">
        <v>325</v>
      </c>
      <c r="M8956" s="3">
        <v>14625</v>
      </c>
      <c r="N8956" s="3">
        <v>5119</v>
      </c>
      <c r="O8956" t="s">
        <v>17</v>
      </c>
    </row>
    <row r="8957" spans="1:15" x14ac:dyDescent="0.3">
      <c r="A8957" t="s">
        <v>57</v>
      </c>
      <c r="B8957">
        <v>1197831</v>
      </c>
      <c r="C8957" s="1">
        <v>44361</v>
      </c>
      <c r="D8957" s="1" t="str">
        <f>TEXT(Table1[[#This Row],[Invoice Date]],"yyyy")</f>
        <v>2021</v>
      </c>
      <c r="E8957" t="s">
        <v>28</v>
      </c>
      <c r="F8957" t="s">
        <v>65</v>
      </c>
      <c r="G8957" t="s">
        <v>66</v>
      </c>
      <c r="H8957" t="s">
        <v>34</v>
      </c>
      <c r="I8957" t="str">
        <f>IF(ISNUMBER(SEARCH( "Women's",Table1[[#This Row],[Product]])), "Women","Male")</f>
        <v>Male</v>
      </c>
      <c r="J8957" t="str">
        <f>IF(ISNUMBER(SEARCH( "Apparel",Table1[[#This Row],[Product]])), "Apparel","Footwear")</f>
        <v>Footwear</v>
      </c>
      <c r="K8957" s="3">
        <v>35</v>
      </c>
      <c r="L8957">
        <v>325</v>
      </c>
      <c r="M8957" s="3">
        <v>11375</v>
      </c>
      <c r="N8957" s="3">
        <v>3981</v>
      </c>
      <c r="O8957" t="s">
        <v>17</v>
      </c>
    </row>
    <row r="8958" spans="1:15" x14ac:dyDescent="0.3">
      <c r="A8958" t="s">
        <v>57</v>
      </c>
      <c r="B8958">
        <v>1197831</v>
      </c>
      <c r="C8958" s="1">
        <v>44389</v>
      </c>
      <c r="D8958" s="1" t="str">
        <f>TEXT(Table1[[#This Row],[Invoice Date]],"yyyy")</f>
        <v>2021</v>
      </c>
      <c r="E8958" t="s">
        <v>28</v>
      </c>
      <c r="F8958" t="s">
        <v>65</v>
      </c>
      <c r="G8958" t="s">
        <v>66</v>
      </c>
      <c r="H8958" t="s">
        <v>64</v>
      </c>
      <c r="I8958" t="str">
        <f>IF(ISNUMBER(SEARCH( "Women's",Table1[[#This Row],[Product]])), "Women","Male")</f>
        <v>Male</v>
      </c>
      <c r="J8958" t="str">
        <f>IF(ISNUMBER(SEARCH( "Apparel",Table1[[#This Row],[Product]])), "Apparel","Footwear")</f>
        <v>Apparel</v>
      </c>
      <c r="K8958" s="3">
        <v>60</v>
      </c>
      <c r="L8958">
        <v>325</v>
      </c>
      <c r="M8958" s="3">
        <v>19500</v>
      </c>
      <c r="N8958" s="3">
        <v>6825</v>
      </c>
      <c r="O8958" t="s">
        <v>17</v>
      </c>
    </row>
    <row r="8959" spans="1:15" x14ac:dyDescent="0.3">
      <c r="A8959" t="s">
        <v>57</v>
      </c>
      <c r="B8959">
        <v>1197831</v>
      </c>
      <c r="C8959" s="1">
        <v>44451</v>
      </c>
      <c r="D8959" s="1" t="str">
        <f>TEXT(Table1[[#This Row],[Invoice Date]],"yyyy")</f>
        <v>2021</v>
      </c>
      <c r="E8959" t="s">
        <v>28</v>
      </c>
      <c r="F8959" t="s">
        <v>65</v>
      </c>
      <c r="G8959" t="s">
        <v>66</v>
      </c>
      <c r="H8959" t="s">
        <v>16</v>
      </c>
      <c r="I8959" t="str">
        <f>IF(ISNUMBER(SEARCH( "Women's",Table1[[#This Row],[Product]])), "Women","Male")</f>
        <v>Women</v>
      </c>
      <c r="J8959" t="str">
        <f>IF(ISNUMBER(SEARCH( "Apparel",Table1[[#This Row],[Product]])), "Apparel","Footwear")</f>
        <v>Apparel</v>
      </c>
      <c r="K8959" s="3">
        <v>30</v>
      </c>
      <c r="L8959">
        <v>325</v>
      </c>
      <c r="M8959" s="3">
        <v>9750</v>
      </c>
      <c r="N8959" s="3">
        <v>3413</v>
      </c>
      <c r="O8959" t="s">
        <v>17</v>
      </c>
    </row>
    <row r="8960" spans="1:15" x14ac:dyDescent="0.3">
      <c r="A8960" t="s">
        <v>37</v>
      </c>
      <c r="B8960">
        <v>1185732</v>
      </c>
      <c r="C8960" s="1">
        <v>44359</v>
      </c>
      <c r="D8960" s="1" t="str">
        <f>TEXT(Table1[[#This Row],[Invoice Date]],"yyyy")</f>
        <v>2021</v>
      </c>
      <c r="E8960" t="s">
        <v>28</v>
      </c>
      <c r="F8960" t="s">
        <v>81</v>
      </c>
      <c r="G8960" t="s">
        <v>82</v>
      </c>
      <c r="H8960" t="s">
        <v>16</v>
      </c>
      <c r="I8960" t="str">
        <f>IF(ISNUMBER(SEARCH( "Women's",Table1[[#This Row],[Product]])), "Women","Male")</f>
        <v>Women</v>
      </c>
      <c r="J8960" t="str">
        <f>IF(ISNUMBER(SEARCH( "Apparel",Table1[[#This Row],[Product]])), "Apparel","Footwear")</f>
        <v>Apparel</v>
      </c>
      <c r="K8960" s="3">
        <v>55</v>
      </c>
      <c r="L8960">
        <v>325</v>
      </c>
      <c r="M8960" s="3">
        <v>17875</v>
      </c>
      <c r="N8960" s="3">
        <v>7150</v>
      </c>
      <c r="O8960" t="s">
        <v>17</v>
      </c>
    </row>
    <row r="8961" spans="1:15" hidden="1" x14ac:dyDescent="0.3">
      <c r="A8961" t="s">
        <v>22</v>
      </c>
      <c r="B8961">
        <v>1185732</v>
      </c>
      <c r="C8961" s="1">
        <v>44356</v>
      </c>
      <c r="D8961" s="1" t="str">
        <f>TEXT(Table1[[#This Row],[Invoice Date]],"yyyy")</f>
        <v>2021</v>
      </c>
      <c r="E8961" t="s">
        <v>28</v>
      </c>
      <c r="F8961" t="s">
        <v>83</v>
      </c>
      <c r="G8961" t="s">
        <v>84</v>
      </c>
      <c r="H8961" t="s">
        <v>16</v>
      </c>
      <c r="I8961" t="str">
        <f>IF(ISNUMBER(SEARCH( "Women's",Table1[[#This Row],[Product]])), "Women","Male")</f>
        <v>Women</v>
      </c>
      <c r="J8961" t="str">
        <f>IF(ISNUMBER(SEARCH( "Apparel",Table1[[#This Row],[Product]])), "Apparel","Footwear")</f>
        <v>Apparel</v>
      </c>
      <c r="K8961" s="3">
        <v>55</v>
      </c>
      <c r="L8961">
        <v>325</v>
      </c>
      <c r="M8961" s="3">
        <v>17875</v>
      </c>
      <c r="N8961" s="3">
        <v>7150</v>
      </c>
      <c r="O8961" t="s">
        <v>31</v>
      </c>
    </row>
    <row r="8962" spans="1:15" hidden="1" x14ac:dyDescent="0.3">
      <c r="A8962" t="s">
        <v>37</v>
      </c>
      <c r="B8962">
        <v>1185732</v>
      </c>
      <c r="C8962" s="1">
        <v>44353</v>
      </c>
      <c r="D8962" s="1" t="str">
        <f>TEXT(Table1[[#This Row],[Invoice Date]],"yyyy")</f>
        <v>2021</v>
      </c>
      <c r="E8962" t="s">
        <v>28</v>
      </c>
      <c r="F8962" t="s">
        <v>85</v>
      </c>
      <c r="G8962" t="s">
        <v>86</v>
      </c>
      <c r="H8962" t="s">
        <v>16</v>
      </c>
      <c r="I8962" t="str">
        <f>IF(ISNUMBER(SEARCH( "Women's",Table1[[#This Row],[Product]])), "Women","Male")</f>
        <v>Women</v>
      </c>
      <c r="J8962" t="str">
        <f>IF(ISNUMBER(SEARCH( "Apparel",Table1[[#This Row],[Product]])), "Apparel","Footwear")</f>
        <v>Apparel</v>
      </c>
      <c r="K8962" s="3">
        <v>55</v>
      </c>
      <c r="L8962">
        <v>325</v>
      </c>
      <c r="M8962" s="3">
        <v>17875</v>
      </c>
      <c r="N8962" s="3">
        <v>7150</v>
      </c>
      <c r="O8962" t="s">
        <v>31</v>
      </c>
    </row>
    <row r="8963" spans="1:15" hidden="1" x14ac:dyDescent="0.3">
      <c r="A8963" t="s">
        <v>18</v>
      </c>
      <c r="B8963">
        <v>1185732</v>
      </c>
      <c r="C8963" s="1">
        <v>44535</v>
      </c>
      <c r="D8963" s="1" t="str">
        <f>TEXT(Table1[[#This Row],[Invoice Date]],"yyyy")</f>
        <v>2021</v>
      </c>
      <c r="E8963" t="s">
        <v>28</v>
      </c>
      <c r="F8963" t="s">
        <v>85</v>
      </c>
      <c r="G8963" t="s">
        <v>86</v>
      </c>
      <c r="H8963" t="s">
        <v>34</v>
      </c>
      <c r="I8963" t="str">
        <f>IF(ISNUMBER(SEARCH( "Women's",Table1[[#This Row],[Product]])), "Women","Male")</f>
        <v>Male</v>
      </c>
      <c r="J8963" t="str">
        <f>IF(ISNUMBER(SEARCH( "Apparel",Table1[[#This Row],[Product]])), "Apparel","Footwear")</f>
        <v>Footwear</v>
      </c>
      <c r="K8963" s="3">
        <v>50</v>
      </c>
      <c r="L8963">
        <v>325</v>
      </c>
      <c r="M8963" s="3">
        <v>16250</v>
      </c>
      <c r="N8963" s="3">
        <v>5688</v>
      </c>
      <c r="O8963" t="s">
        <v>31</v>
      </c>
    </row>
    <row r="8964" spans="1:15" hidden="1" x14ac:dyDescent="0.3">
      <c r="A8964" t="s">
        <v>18</v>
      </c>
      <c r="B8964">
        <v>1185732</v>
      </c>
      <c r="C8964" s="1">
        <v>44535</v>
      </c>
      <c r="D8964" s="1" t="str">
        <f>TEXT(Table1[[#This Row],[Invoice Date]],"yyyy")</f>
        <v>2021</v>
      </c>
      <c r="E8964" t="s">
        <v>28</v>
      </c>
      <c r="F8964" t="s">
        <v>85</v>
      </c>
      <c r="G8964" t="s">
        <v>86</v>
      </c>
      <c r="H8964" t="s">
        <v>16</v>
      </c>
      <c r="I8964" t="str">
        <f>IF(ISNUMBER(SEARCH( "Women's",Table1[[#This Row],[Product]])), "Women","Male")</f>
        <v>Women</v>
      </c>
      <c r="J8964" t="str">
        <f>IF(ISNUMBER(SEARCH( "Apparel",Table1[[#This Row],[Product]])), "Apparel","Footwear")</f>
        <v>Apparel</v>
      </c>
      <c r="K8964" s="3">
        <v>65</v>
      </c>
      <c r="L8964">
        <v>325</v>
      </c>
      <c r="M8964" s="3">
        <v>21125</v>
      </c>
      <c r="N8964" s="3">
        <v>8450</v>
      </c>
      <c r="O8964" t="s">
        <v>31</v>
      </c>
    </row>
    <row r="8965" spans="1:15" hidden="1" x14ac:dyDescent="0.3">
      <c r="A8965" t="s">
        <v>18</v>
      </c>
      <c r="B8965">
        <v>1185732</v>
      </c>
      <c r="C8965" s="1">
        <v>44350</v>
      </c>
      <c r="D8965" s="1" t="str">
        <f>TEXT(Table1[[#This Row],[Invoice Date]],"yyyy")</f>
        <v>2021</v>
      </c>
      <c r="E8965" t="s">
        <v>28</v>
      </c>
      <c r="F8965" t="s">
        <v>35</v>
      </c>
      <c r="G8965" t="s">
        <v>36</v>
      </c>
      <c r="H8965" t="s">
        <v>16</v>
      </c>
      <c r="I8965" t="str">
        <f>IF(ISNUMBER(SEARCH( "Women's",Table1[[#This Row],[Product]])), "Women","Male")</f>
        <v>Women</v>
      </c>
      <c r="J8965" t="str">
        <f>IF(ISNUMBER(SEARCH( "Apparel",Table1[[#This Row],[Product]])), "Apparel","Footwear")</f>
        <v>Apparel</v>
      </c>
      <c r="K8965" s="3">
        <v>55</v>
      </c>
      <c r="L8965">
        <v>325</v>
      </c>
      <c r="M8965" s="3">
        <v>17875</v>
      </c>
      <c r="N8965" s="3">
        <v>7150</v>
      </c>
      <c r="O8965" t="s">
        <v>31</v>
      </c>
    </row>
    <row r="8966" spans="1:15" hidden="1" x14ac:dyDescent="0.3">
      <c r="A8966" t="s">
        <v>18</v>
      </c>
      <c r="B8966">
        <v>1185732</v>
      </c>
      <c r="C8966" s="1">
        <v>44327</v>
      </c>
      <c r="D8966" s="1" t="str">
        <f>TEXT(Table1[[#This Row],[Invoice Date]],"yyyy")</f>
        <v>2021</v>
      </c>
      <c r="E8966" t="s">
        <v>28</v>
      </c>
      <c r="F8966" t="s">
        <v>75</v>
      </c>
      <c r="G8966" t="s">
        <v>76</v>
      </c>
      <c r="H8966" t="s">
        <v>16</v>
      </c>
      <c r="I8966" t="str">
        <f>IF(ISNUMBER(SEARCH( "Women's",Table1[[#This Row],[Product]])), "Women","Male")</f>
        <v>Women</v>
      </c>
      <c r="J8966" t="str">
        <f>IF(ISNUMBER(SEARCH( "Apparel",Table1[[#This Row],[Product]])), "Apparel","Footwear")</f>
        <v>Apparel</v>
      </c>
      <c r="K8966" s="3">
        <v>55</v>
      </c>
      <c r="L8966">
        <v>325</v>
      </c>
      <c r="M8966" s="3">
        <v>17875</v>
      </c>
      <c r="N8966" s="3">
        <v>7150</v>
      </c>
      <c r="O8966" t="s">
        <v>31</v>
      </c>
    </row>
    <row r="8967" spans="1:15" hidden="1" x14ac:dyDescent="0.3">
      <c r="A8967" t="s">
        <v>18</v>
      </c>
      <c r="B8967">
        <v>1185732</v>
      </c>
      <c r="C8967" s="1">
        <v>44357</v>
      </c>
      <c r="D8967" s="1" t="str">
        <f>TEXT(Table1[[#This Row],[Invoice Date]],"yyyy")</f>
        <v>2021</v>
      </c>
      <c r="E8967" t="s">
        <v>28</v>
      </c>
      <c r="F8967" t="s">
        <v>75</v>
      </c>
      <c r="G8967" t="s">
        <v>76</v>
      </c>
      <c r="H8967" t="s">
        <v>34</v>
      </c>
      <c r="I8967" t="str">
        <f>IF(ISNUMBER(SEARCH( "Women's",Table1[[#This Row],[Product]])), "Women","Male")</f>
        <v>Male</v>
      </c>
      <c r="J8967" t="str">
        <f>IF(ISNUMBER(SEARCH( "Apparel",Table1[[#This Row],[Product]])), "Apparel","Footwear")</f>
        <v>Footwear</v>
      </c>
      <c r="K8967" s="3">
        <v>35</v>
      </c>
      <c r="L8967">
        <v>325</v>
      </c>
      <c r="M8967" s="3">
        <v>11375</v>
      </c>
      <c r="N8967" s="3">
        <v>4550</v>
      </c>
      <c r="O8967" t="s">
        <v>31</v>
      </c>
    </row>
    <row r="8968" spans="1:15" hidden="1" x14ac:dyDescent="0.3">
      <c r="A8968" t="s">
        <v>18</v>
      </c>
      <c r="B8968">
        <v>1185732</v>
      </c>
      <c r="C8968" s="1">
        <v>44357</v>
      </c>
      <c r="D8968" s="1" t="str">
        <f>TEXT(Table1[[#This Row],[Invoice Date]],"yyyy")</f>
        <v>2021</v>
      </c>
      <c r="E8968" t="s">
        <v>28</v>
      </c>
      <c r="F8968" t="s">
        <v>75</v>
      </c>
      <c r="G8968" t="s">
        <v>76</v>
      </c>
      <c r="H8968" t="s">
        <v>16</v>
      </c>
      <c r="I8968" t="str">
        <f>IF(ISNUMBER(SEARCH( "Women's",Table1[[#This Row],[Product]])), "Women","Male")</f>
        <v>Women</v>
      </c>
      <c r="J8968" t="str">
        <f>IF(ISNUMBER(SEARCH( "Apparel",Table1[[#This Row],[Product]])), "Apparel","Footwear")</f>
        <v>Apparel</v>
      </c>
      <c r="K8968" s="3">
        <v>60</v>
      </c>
      <c r="L8968">
        <v>325</v>
      </c>
      <c r="M8968" s="3">
        <v>19500</v>
      </c>
      <c r="N8968" s="3">
        <v>7800</v>
      </c>
      <c r="O8968" t="s">
        <v>31</v>
      </c>
    </row>
    <row r="8969" spans="1:15" hidden="1" x14ac:dyDescent="0.3">
      <c r="A8969" t="s">
        <v>18</v>
      </c>
      <c r="B8969">
        <v>1185732</v>
      </c>
      <c r="C8969" s="1">
        <v>44510</v>
      </c>
      <c r="D8969" s="1" t="str">
        <f>TEXT(Table1[[#This Row],[Invoice Date]],"yyyy")</f>
        <v>2021</v>
      </c>
      <c r="E8969" t="s">
        <v>28</v>
      </c>
      <c r="F8969" t="s">
        <v>75</v>
      </c>
      <c r="G8969" t="s">
        <v>76</v>
      </c>
      <c r="H8969" t="s">
        <v>34</v>
      </c>
      <c r="I8969" t="str">
        <f>IF(ISNUMBER(SEARCH( "Women's",Table1[[#This Row],[Product]])), "Women","Male")</f>
        <v>Male</v>
      </c>
      <c r="J8969" t="str">
        <f>IF(ISNUMBER(SEARCH( "Apparel",Table1[[#This Row],[Product]])), "Apparel","Footwear")</f>
        <v>Footwear</v>
      </c>
      <c r="K8969" s="3">
        <v>35</v>
      </c>
      <c r="L8969">
        <v>325</v>
      </c>
      <c r="M8969" s="3">
        <v>11375</v>
      </c>
      <c r="N8969" s="3">
        <v>4550</v>
      </c>
      <c r="O8969" t="s">
        <v>31</v>
      </c>
    </row>
    <row r="8970" spans="1:15" hidden="1" x14ac:dyDescent="0.3">
      <c r="A8970" t="s">
        <v>18</v>
      </c>
      <c r="B8970">
        <v>1185732</v>
      </c>
      <c r="C8970" s="1">
        <v>44271</v>
      </c>
      <c r="D8970" s="1" t="str">
        <f>TEXT(Table1[[#This Row],[Invoice Date]],"yyyy")</f>
        <v>2021</v>
      </c>
      <c r="E8970" t="s">
        <v>38</v>
      </c>
      <c r="F8970" t="s">
        <v>58</v>
      </c>
      <c r="G8970" t="s">
        <v>59</v>
      </c>
      <c r="H8970" t="s">
        <v>16</v>
      </c>
      <c r="I8970" t="str">
        <f>IF(ISNUMBER(SEARCH( "Women's",Table1[[#This Row],[Product]])), "Women","Male")</f>
        <v>Women</v>
      </c>
      <c r="J8970" t="str">
        <f>IF(ISNUMBER(SEARCH( "Apparel",Table1[[#This Row],[Product]])), "Apparel","Footwear")</f>
        <v>Apparel</v>
      </c>
      <c r="K8970" s="3">
        <v>30</v>
      </c>
      <c r="L8970">
        <v>325</v>
      </c>
      <c r="M8970" s="3">
        <v>9750</v>
      </c>
      <c r="N8970" s="3">
        <v>3900</v>
      </c>
      <c r="O8970" t="s">
        <v>31</v>
      </c>
    </row>
    <row r="8971" spans="1:15" hidden="1" x14ac:dyDescent="0.3">
      <c r="A8971" t="s">
        <v>18</v>
      </c>
      <c r="B8971">
        <v>1185732</v>
      </c>
      <c r="C8971" s="1">
        <v>44303</v>
      </c>
      <c r="D8971" s="1" t="str">
        <f>TEXT(Table1[[#This Row],[Invoice Date]],"yyyy")</f>
        <v>2021</v>
      </c>
      <c r="E8971" t="s">
        <v>38</v>
      </c>
      <c r="F8971" t="s">
        <v>58</v>
      </c>
      <c r="G8971" t="s">
        <v>59</v>
      </c>
      <c r="H8971" t="s">
        <v>16</v>
      </c>
      <c r="I8971" t="str">
        <f>IF(ISNUMBER(SEARCH( "Women's",Table1[[#This Row],[Product]])), "Women","Male")</f>
        <v>Women</v>
      </c>
      <c r="J8971" t="str">
        <f>IF(ISNUMBER(SEARCH( "Apparel",Table1[[#This Row],[Product]])), "Apparel","Footwear")</f>
        <v>Apparel</v>
      </c>
      <c r="K8971" s="3">
        <v>50</v>
      </c>
      <c r="L8971">
        <v>325</v>
      </c>
      <c r="M8971" s="3">
        <v>16250</v>
      </c>
      <c r="N8971" s="3">
        <v>6500</v>
      </c>
      <c r="O8971" t="s">
        <v>31</v>
      </c>
    </row>
    <row r="8972" spans="1:15" hidden="1" x14ac:dyDescent="0.3">
      <c r="A8972" t="s">
        <v>18</v>
      </c>
      <c r="B8972">
        <v>1185732</v>
      </c>
      <c r="C8972" s="1">
        <v>44393</v>
      </c>
      <c r="D8972" s="1" t="str">
        <f>TEXT(Table1[[#This Row],[Invoice Date]],"yyyy")</f>
        <v>2021</v>
      </c>
      <c r="E8972" t="s">
        <v>38</v>
      </c>
      <c r="F8972" t="s">
        <v>58</v>
      </c>
      <c r="G8972" t="s">
        <v>59</v>
      </c>
      <c r="H8972" t="s">
        <v>27</v>
      </c>
      <c r="I8972" t="str">
        <f>IF(ISNUMBER(SEARCH( "Women's",Table1[[#This Row],[Product]])), "Women","Male")</f>
        <v>Women</v>
      </c>
      <c r="J8972" t="str">
        <f>IF(ISNUMBER(SEARCH( "Apparel",Table1[[#This Row],[Product]])), "Apparel","Footwear")</f>
        <v>Footwear</v>
      </c>
      <c r="K8972" s="3">
        <v>50</v>
      </c>
      <c r="L8972">
        <v>325</v>
      </c>
      <c r="M8972" s="3">
        <v>16250</v>
      </c>
      <c r="N8972" s="3">
        <v>6500</v>
      </c>
      <c r="O8972" t="s">
        <v>31</v>
      </c>
    </row>
    <row r="8973" spans="1:15" hidden="1" x14ac:dyDescent="0.3">
      <c r="A8973" t="s">
        <v>37</v>
      </c>
      <c r="B8973">
        <v>1185732</v>
      </c>
      <c r="C8973" s="1">
        <v>44517</v>
      </c>
      <c r="D8973" s="1" t="str">
        <f>TEXT(Table1[[#This Row],[Invoice Date]],"yyyy")</f>
        <v>2021</v>
      </c>
      <c r="E8973" t="s">
        <v>38</v>
      </c>
      <c r="F8973" t="s">
        <v>58</v>
      </c>
      <c r="G8973" t="s">
        <v>59</v>
      </c>
      <c r="H8973" t="s">
        <v>50</v>
      </c>
      <c r="I8973" t="str">
        <f>IF(ISNUMBER(SEARCH( "Women's",Table1[[#This Row],[Product]])), "Women","Male")</f>
        <v>Women</v>
      </c>
      <c r="J8973" t="str">
        <f>IF(ISNUMBER(SEARCH( "Apparel",Table1[[#This Row],[Product]])), "Apparel","Footwear")</f>
        <v>Footwear</v>
      </c>
      <c r="K8973" s="3">
        <v>40</v>
      </c>
      <c r="L8973">
        <v>325</v>
      </c>
      <c r="M8973" s="3">
        <v>13000</v>
      </c>
      <c r="N8973" s="3">
        <v>5200</v>
      </c>
      <c r="O8973" t="s">
        <v>31</v>
      </c>
    </row>
    <row r="8974" spans="1:15" hidden="1" x14ac:dyDescent="0.3">
      <c r="A8974" t="s">
        <v>37</v>
      </c>
      <c r="B8974">
        <v>1185732</v>
      </c>
      <c r="C8974" s="1">
        <v>44213</v>
      </c>
      <c r="D8974" s="1" t="str">
        <f>TEXT(Table1[[#This Row],[Invoice Date]],"yyyy")</f>
        <v>2021</v>
      </c>
      <c r="E8974" t="s">
        <v>38</v>
      </c>
      <c r="F8974" t="s">
        <v>87</v>
      </c>
      <c r="G8974" t="s">
        <v>88</v>
      </c>
      <c r="H8974" t="s">
        <v>34</v>
      </c>
      <c r="I8974" t="str">
        <f>IF(ISNUMBER(SEARCH( "Women's",Table1[[#This Row],[Product]])), "Women","Male")</f>
        <v>Male</v>
      </c>
      <c r="J8974" t="str">
        <f>IF(ISNUMBER(SEARCH( "Apparel",Table1[[#This Row],[Product]])), "Apparel","Footwear")</f>
        <v>Footwear</v>
      </c>
      <c r="K8974" s="3">
        <v>40</v>
      </c>
      <c r="L8974">
        <v>325</v>
      </c>
      <c r="M8974" s="3">
        <v>13000</v>
      </c>
      <c r="N8974" s="3">
        <v>4550</v>
      </c>
      <c r="O8974" t="s">
        <v>31</v>
      </c>
    </row>
    <row r="8975" spans="1:15" hidden="1" x14ac:dyDescent="0.3">
      <c r="A8975" t="s">
        <v>37</v>
      </c>
      <c r="B8975">
        <v>1185732</v>
      </c>
      <c r="C8975" s="1">
        <v>44213</v>
      </c>
      <c r="D8975" s="1" t="str">
        <f>TEXT(Table1[[#This Row],[Invoice Date]],"yyyy")</f>
        <v>2021</v>
      </c>
      <c r="E8975" t="s">
        <v>38</v>
      </c>
      <c r="F8975" t="s">
        <v>87</v>
      </c>
      <c r="G8975" t="s">
        <v>88</v>
      </c>
      <c r="H8975" t="s">
        <v>27</v>
      </c>
      <c r="I8975" t="str">
        <f>IF(ISNUMBER(SEARCH( "Women's",Table1[[#This Row],[Product]])), "Women","Male")</f>
        <v>Women</v>
      </c>
      <c r="J8975" t="str">
        <f>IF(ISNUMBER(SEARCH( "Apparel",Table1[[#This Row],[Product]])), "Apparel","Footwear")</f>
        <v>Footwear</v>
      </c>
      <c r="K8975" s="3">
        <v>30</v>
      </c>
      <c r="L8975">
        <v>325</v>
      </c>
      <c r="M8975" s="3">
        <v>9750</v>
      </c>
      <c r="N8975" s="3">
        <v>3900</v>
      </c>
      <c r="O8975" t="s">
        <v>31</v>
      </c>
    </row>
    <row r="8976" spans="1:15" hidden="1" x14ac:dyDescent="0.3">
      <c r="A8976" t="s">
        <v>37</v>
      </c>
      <c r="B8976">
        <v>1185732</v>
      </c>
      <c r="C8976" s="1">
        <v>44213</v>
      </c>
      <c r="D8976" s="1" t="str">
        <f>TEXT(Table1[[#This Row],[Invoice Date]],"yyyy")</f>
        <v>2021</v>
      </c>
      <c r="E8976" t="s">
        <v>38</v>
      </c>
      <c r="F8976" t="s">
        <v>87</v>
      </c>
      <c r="G8976" t="s">
        <v>88</v>
      </c>
      <c r="H8976" t="s">
        <v>16</v>
      </c>
      <c r="I8976" t="str">
        <f>IF(ISNUMBER(SEARCH( "Women's",Table1[[#This Row],[Product]])), "Women","Male")</f>
        <v>Women</v>
      </c>
      <c r="J8976" t="str">
        <f>IF(ISNUMBER(SEARCH( "Apparel",Table1[[#This Row],[Product]])), "Apparel","Footwear")</f>
        <v>Apparel</v>
      </c>
      <c r="K8976" s="3">
        <v>40</v>
      </c>
      <c r="L8976">
        <v>325</v>
      </c>
      <c r="M8976" s="3">
        <v>13000</v>
      </c>
      <c r="N8976" s="3">
        <v>5200</v>
      </c>
      <c r="O8976" t="s">
        <v>31</v>
      </c>
    </row>
    <row r="8977" spans="1:15" hidden="1" x14ac:dyDescent="0.3">
      <c r="A8977" t="s">
        <v>37</v>
      </c>
      <c r="B8977">
        <v>1185732</v>
      </c>
      <c r="C8977" s="1">
        <v>44242</v>
      </c>
      <c r="D8977" s="1" t="str">
        <f>TEXT(Table1[[#This Row],[Invoice Date]],"yyyy")</f>
        <v>2021</v>
      </c>
      <c r="E8977" t="s">
        <v>38</v>
      </c>
      <c r="F8977" t="s">
        <v>89</v>
      </c>
      <c r="G8977" t="s">
        <v>90</v>
      </c>
      <c r="H8977" t="s">
        <v>16</v>
      </c>
      <c r="I8977" t="str">
        <f>IF(ISNUMBER(SEARCH( "Women's",Table1[[#This Row],[Product]])), "Women","Male")</f>
        <v>Women</v>
      </c>
      <c r="J8977" t="str">
        <f>IF(ISNUMBER(SEARCH( "Apparel",Table1[[#This Row],[Product]])), "Apparel","Footwear")</f>
        <v>Apparel</v>
      </c>
      <c r="K8977" s="3">
        <v>40</v>
      </c>
      <c r="L8977">
        <v>325</v>
      </c>
      <c r="M8977" s="3">
        <v>13000</v>
      </c>
      <c r="N8977" s="3">
        <v>5200</v>
      </c>
      <c r="O8977" t="s">
        <v>31</v>
      </c>
    </row>
    <row r="8978" spans="1:15" hidden="1" x14ac:dyDescent="0.3">
      <c r="A8978" t="s">
        <v>37</v>
      </c>
      <c r="B8978">
        <v>1185732</v>
      </c>
      <c r="C8978" s="1">
        <v>44362</v>
      </c>
      <c r="D8978" s="1" t="str">
        <f>TEXT(Table1[[#This Row],[Invoice Date]],"yyyy")</f>
        <v>2021</v>
      </c>
      <c r="E8978" t="s">
        <v>38</v>
      </c>
      <c r="F8978" t="s">
        <v>89</v>
      </c>
      <c r="G8978" t="s">
        <v>90</v>
      </c>
      <c r="H8978" t="s">
        <v>27</v>
      </c>
      <c r="I8978" t="str">
        <f>IF(ISNUMBER(SEARCH( "Women's",Table1[[#This Row],[Product]])), "Women","Male")</f>
        <v>Women</v>
      </c>
      <c r="J8978" t="str">
        <f>IF(ISNUMBER(SEARCH( "Apparel",Table1[[#This Row],[Product]])), "Apparel","Footwear")</f>
        <v>Footwear</v>
      </c>
      <c r="K8978" s="3">
        <v>45</v>
      </c>
      <c r="L8978">
        <v>325</v>
      </c>
      <c r="M8978" s="3">
        <v>14625</v>
      </c>
      <c r="N8978" s="3">
        <v>5850</v>
      </c>
      <c r="O8978" t="s">
        <v>31</v>
      </c>
    </row>
    <row r="8979" spans="1:15" hidden="1" x14ac:dyDescent="0.3">
      <c r="A8979" t="s">
        <v>37</v>
      </c>
      <c r="B8979">
        <v>1185732</v>
      </c>
      <c r="C8979" s="1">
        <v>44390</v>
      </c>
      <c r="D8979" s="1" t="str">
        <f>TEXT(Table1[[#This Row],[Invoice Date]],"yyyy")</f>
        <v>2021</v>
      </c>
      <c r="E8979" t="s">
        <v>38</v>
      </c>
      <c r="F8979" t="s">
        <v>89</v>
      </c>
      <c r="G8979" t="s">
        <v>90</v>
      </c>
      <c r="H8979" t="s">
        <v>64</v>
      </c>
      <c r="I8979" t="str">
        <f>IF(ISNUMBER(SEARCH( "Women's",Table1[[#This Row],[Product]])), "Women","Male")</f>
        <v>Male</v>
      </c>
      <c r="J8979" t="str">
        <f>IF(ISNUMBER(SEARCH( "Apparel",Table1[[#This Row],[Product]])), "Apparel","Footwear")</f>
        <v>Apparel</v>
      </c>
      <c r="K8979" s="3">
        <v>55</v>
      </c>
      <c r="L8979">
        <v>325</v>
      </c>
      <c r="M8979" s="3">
        <v>17875</v>
      </c>
      <c r="N8979" s="3">
        <v>5363</v>
      </c>
      <c r="O8979" t="s">
        <v>31</v>
      </c>
    </row>
    <row r="8980" spans="1:15" hidden="1" x14ac:dyDescent="0.3">
      <c r="A8980" t="s">
        <v>37</v>
      </c>
      <c r="B8980">
        <v>1185732</v>
      </c>
      <c r="C8980" s="1">
        <v>44452</v>
      </c>
      <c r="D8980" s="1" t="str">
        <f>TEXT(Table1[[#This Row],[Invoice Date]],"yyyy")</f>
        <v>2021</v>
      </c>
      <c r="E8980" t="s">
        <v>38</v>
      </c>
      <c r="F8980" t="s">
        <v>89</v>
      </c>
      <c r="G8980" t="s">
        <v>90</v>
      </c>
      <c r="H8980" t="s">
        <v>34</v>
      </c>
      <c r="I8980" t="str">
        <f>IF(ISNUMBER(SEARCH( "Women's",Table1[[#This Row],[Product]])), "Women","Male")</f>
        <v>Male</v>
      </c>
      <c r="J8980" t="str">
        <f>IF(ISNUMBER(SEARCH( "Apparel",Table1[[#This Row],[Product]])), "Apparel","Footwear")</f>
        <v>Footwear</v>
      </c>
      <c r="K8980" s="3">
        <v>50</v>
      </c>
      <c r="L8980">
        <v>325</v>
      </c>
      <c r="M8980" s="3">
        <v>16250</v>
      </c>
      <c r="N8980" s="3">
        <v>5688</v>
      </c>
      <c r="O8980" t="s">
        <v>31</v>
      </c>
    </row>
    <row r="8981" spans="1:15" hidden="1" x14ac:dyDescent="0.3">
      <c r="A8981" t="s">
        <v>57</v>
      </c>
      <c r="B8981">
        <v>1185732</v>
      </c>
      <c r="C8981" s="1">
        <v>44514</v>
      </c>
      <c r="D8981" s="1" t="str">
        <f>TEXT(Table1[[#This Row],[Invoice Date]],"yyyy")</f>
        <v>2021</v>
      </c>
      <c r="E8981" t="s">
        <v>38</v>
      </c>
      <c r="F8981" t="s">
        <v>89</v>
      </c>
      <c r="G8981" t="s">
        <v>90</v>
      </c>
      <c r="H8981" t="s">
        <v>34</v>
      </c>
      <c r="I8981" t="str">
        <f>IF(ISNUMBER(SEARCH( "Women's",Table1[[#This Row],[Product]])), "Women","Male")</f>
        <v>Male</v>
      </c>
      <c r="J8981" t="str">
        <f>IF(ISNUMBER(SEARCH( "Apparel",Table1[[#This Row],[Product]])), "Apparel","Footwear")</f>
        <v>Footwear</v>
      </c>
      <c r="K8981" s="3">
        <v>55</v>
      </c>
      <c r="L8981">
        <v>325</v>
      </c>
      <c r="M8981" s="3">
        <v>17875</v>
      </c>
      <c r="N8981" s="3">
        <v>6256</v>
      </c>
      <c r="O8981" t="s">
        <v>31</v>
      </c>
    </row>
    <row r="8982" spans="1:15" hidden="1" x14ac:dyDescent="0.3">
      <c r="A8982" t="s">
        <v>57</v>
      </c>
      <c r="B8982">
        <v>1185732</v>
      </c>
      <c r="C8982" s="1">
        <v>44543</v>
      </c>
      <c r="D8982" s="1" t="str">
        <f>TEXT(Table1[[#This Row],[Invoice Date]],"yyyy")</f>
        <v>2021</v>
      </c>
      <c r="E8982" t="s">
        <v>38</v>
      </c>
      <c r="F8982" t="s">
        <v>89</v>
      </c>
      <c r="G8982" t="s">
        <v>90</v>
      </c>
      <c r="H8982" t="s">
        <v>50</v>
      </c>
      <c r="I8982" t="str">
        <f>IF(ISNUMBER(SEARCH( "Women's",Table1[[#This Row],[Product]])), "Women","Male")</f>
        <v>Women</v>
      </c>
      <c r="J8982" t="str">
        <f>IF(ISNUMBER(SEARCH( "Apparel",Table1[[#This Row],[Product]])), "Apparel","Footwear")</f>
        <v>Footwear</v>
      </c>
      <c r="K8982" s="3">
        <v>55</v>
      </c>
      <c r="L8982">
        <v>325</v>
      </c>
      <c r="M8982" s="3">
        <v>17875</v>
      </c>
      <c r="N8982" s="3">
        <v>7150</v>
      </c>
      <c r="O8982" t="s">
        <v>31</v>
      </c>
    </row>
    <row r="8983" spans="1:15" hidden="1" x14ac:dyDescent="0.3">
      <c r="A8983" t="s">
        <v>57</v>
      </c>
      <c r="B8983">
        <v>1185732</v>
      </c>
      <c r="C8983" s="1">
        <v>44543</v>
      </c>
      <c r="D8983" s="1" t="str">
        <f>TEXT(Table1[[#This Row],[Invoice Date]],"yyyy")</f>
        <v>2021</v>
      </c>
      <c r="E8983" t="s">
        <v>38</v>
      </c>
      <c r="F8983" t="s">
        <v>89</v>
      </c>
      <c r="G8983" t="s">
        <v>90</v>
      </c>
      <c r="H8983" t="s">
        <v>64</v>
      </c>
      <c r="I8983" t="str">
        <f>IF(ISNUMBER(SEARCH( "Women's",Table1[[#This Row],[Product]])), "Women","Male")</f>
        <v>Male</v>
      </c>
      <c r="J8983" t="str">
        <f>IF(ISNUMBER(SEARCH( "Apparel",Table1[[#This Row],[Product]])), "Apparel","Footwear")</f>
        <v>Apparel</v>
      </c>
      <c r="K8983" s="3">
        <v>65</v>
      </c>
      <c r="L8983">
        <v>325</v>
      </c>
      <c r="M8983" s="3">
        <v>21125</v>
      </c>
      <c r="N8983" s="3">
        <v>6338</v>
      </c>
      <c r="O8983" t="s">
        <v>31</v>
      </c>
    </row>
    <row r="8984" spans="1:15" hidden="1" x14ac:dyDescent="0.3">
      <c r="A8984" t="s">
        <v>22</v>
      </c>
      <c r="B8984">
        <v>1185732</v>
      </c>
      <c r="C8984" s="1">
        <v>44507</v>
      </c>
      <c r="D8984" s="1" t="str">
        <f>TEXT(Table1[[#This Row],[Invoice Date]],"yyyy")</f>
        <v>2021</v>
      </c>
      <c r="E8984" t="s">
        <v>38</v>
      </c>
      <c r="F8984" t="s">
        <v>77</v>
      </c>
      <c r="G8984" t="s">
        <v>78</v>
      </c>
      <c r="H8984" t="s">
        <v>16</v>
      </c>
      <c r="I8984" t="str">
        <f>IF(ISNUMBER(SEARCH( "Women's",Table1[[#This Row],[Product]])), "Women","Male")</f>
        <v>Women</v>
      </c>
      <c r="J8984" t="str">
        <f>IF(ISNUMBER(SEARCH( "Apparel",Table1[[#This Row],[Product]])), "Apparel","Footwear")</f>
        <v>Apparel</v>
      </c>
      <c r="K8984" s="3">
        <v>65</v>
      </c>
      <c r="L8984">
        <v>325</v>
      </c>
      <c r="M8984" s="3">
        <v>21125</v>
      </c>
      <c r="N8984" s="3">
        <v>8450</v>
      </c>
      <c r="O8984" t="s">
        <v>31</v>
      </c>
    </row>
    <row r="8985" spans="1:15" hidden="1" x14ac:dyDescent="0.3">
      <c r="A8985" t="s">
        <v>22</v>
      </c>
      <c r="B8985">
        <v>1185732</v>
      </c>
      <c r="C8985" s="1">
        <v>44536</v>
      </c>
      <c r="D8985" s="1" t="str">
        <f>TEXT(Table1[[#This Row],[Invoice Date]],"yyyy")</f>
        <v>2021</v>
      </c>
      <c r="E8985" t="s">
        <v>38</v>
      </c>
      <c r="F8985" t="s">
        <v>77</v>
      </c>
      <c r="G8985" t="s">
        <v>78</v>
      </c>
      <c r="H8985" t="s">
        <v>27</v>
      </c>
      <c r="I8985" t="str">
        <f>IF(ISNUMBER(SEARCH( "Women's",Table1[[#This Row],[Product]])), "Women","Male")</f>
        <v>Women</v>
      </c>
      <c r="J8985" t="str">
        <f>IF(ISNUMBER(SEARCH( "Apparel",Table1[[#This Row],[Product]])), "Apparel","Footwear")</f>
        <v>Footwear</v>
      </c>
      <c r="K8985" s="3">
        <v>50</v>
      </c>
      <c r="L8985">
        <v>325</v>
      </c>
      <c r="M8985" s="3">
        <v>16250</v>
      </c>
      <c r="N8985" s="3">
        <v>6500</v>
      </c>
      <c r="O8985" t="s">
        <v>31</v>
      </c>
    </row>
    <row r="8986" spans="1:15" hidden="1" x14ac:dyDescent="0.3">
      <c r="A8986" t="s">
        <v>22</v>
      </c>
      <c r="B8986">
        <v>1185732</v>
      </c>
      <c r="C8986" s="1">
        <v>44380</v>
      </c>
      <c r="D8986" s="1" t="str">
        <f>TEXT(Table1[[#This Row],[Invoice Date]],"yyyy")</f>
        <v>2021</v>
      </c>
      <c r="E8986" t="s">
        <v>38</v>
      </c>
      <c r="F8986" t="s">
        <v>102</v>
      </c>
      <c r="G8986" t="s">
        <v>103</v>
      </c>
      <c r="H8986" t="s">
        <v>27</v>
      </c>
      <c r="I8986" t="str">
        <f>IF(ISNUMBER(SEARCH( "Women's",Table1[[#This Row],[Product]])), "Women","Male")</f>
        <v>Women</v>
      </c>
      <c r="J8986" t="str">
        <f>IF(ISNUMBER(SEARCH( "Apparel",Table1[[#This Row],[Product]])), "Apparel","Footwear")</f>
        <v>Footwear</v>
      </c>
      <c r="K8986" s="3">
        <v>45</v>
      </c>
      <c r="L8986">
        <v>325</v>
      </c>
      <c r="M8986" s="3">
        <v>14625</v>
      </c>
      <c r="N8986" s="3">
        <v>4388</v>
      </c>
      <c r="O8986" t="s">
        <v>31</v>
      </c>
    </row>
    <row r="8987" spans="1:15" hidden="1" x14ac:dyDescent="0.3">
      <c r="A8987" t="s">
        <v>22</v>
      </c>
      <c r="B8987">
        <v>1185732</v>
      </c>
      <c r="C8987" s="1">
        <v>44412</v>
      </c>
      <c r="D8987" s="1" t="str">
        <f>TEXT(Table1[[#This Row],[Invoice Date]],"yyyy")</f>
        <v>2021</v>
      </c>
      <c r="E8987" t="s">
        <v>38</v>
      </c>
      <c r="F8987" t="s">
        <v>102</v>
      </c>
      <c r="G8987" t="s">
        <v>103</v>
      </c>
      <c r="H8987" t="s">
        <v>27</v>
      </c>
      <c r="I8987" t="str">
        <f>IF(ISNUMBER(SEARCH( "Women's",Table1[[#This Row],[Product]])), "Women","Male")</f>
        <v>Women</v>
      </c>
      <c r="J8987" t="str">
        <f>IF(ISNUMBER(SEARCH( "Apparel",Table1[[#This Row],[Product]])), "Apparel","Footwear")</f>
        <v>Footwear</v>
      </c>
      <c r="K8987" s="3">
        <v>45</v>
      </c>
      <c r="L8987">
        <v>325</v>
      </c>
      <c r="M8987" s="3">
        <v>14625</v>
      </c>
      <c r="N8987" s="3">
        <v>4388</v>
      </c>
      <c r="O8987" t="s">
        <v>31</v>
      </c>
    </row>
    <row r="8988" spans="1:15" hidden="1" x14ac:dyDescent="0.3">
      <c r="A8988" t="s">
        <v>37</v>
      </c>
      <c r="B8988">
        <v>1185732</v>
      </c>
      <c r="C8988" s="1">
        <v>44383</v>
      </c>
      <c r="D8988" s="1" t="str">
        <f>TEXT(Table1[[#This Row],[Invoice Date]],"yyyy")</f>
        <v>2021</v>
      </c>
      <c r="E8988" t="s">
        <v>38</v>
      </c>
      <c r="F8988" t="s">
        <v>104</v>
      </c>
      <c r="G8988" t="s">
        <v>105</v>
      </c>
      <c r="H8988" t="s">
        <v>34</v>
      </c>
      <c r="I8988" t="str">
        <f>IF(ISNUMBER(SEARCH( "Women's",Table1[[#This Row],[Product]])), "Women","Male")</f>
        <v>Male</v>
      </c>
      <c r="J8988" t="str">
        <f>IF(ISNUMBER(SEARCH( "Apparel",Table1[[#This Row],[Product]])), "Apparel","Footwear")</f>
        <v>Footwear</v>
      </c>
      <c r="K8988" s="3">
        <v>45</v>
      </c>
      <c r="L8988">
        <v>325</v>
      </c>
      <c r="M8988" s="3">
        <v>14625</v>
      </c>
      <c r="N8988" s="3">
        <v>5119</v>
      </c>
      <c r="O8988" t="s">
        <v>31</v>
      </c>
    </row>
    <row r="8989" spans="1:15" hidden="1" x14ac:dyDescent="0.3">
      <c r="A8989" t="s">
        <v>37</v>
      </c>
      <c r="B8989">
        <v>1185732</v>
      </c>
      <c r="C8989" s="1">
        <v>44415</v>
      </c>
      <c r="D8989" s="1" t="str">
        <f>TEXT(Table1[[#This Row],[Invoice Date]],"yyyy")</f>
        <v>2021</v>
      </c>
      <c r="E8989" t="s">
        <v>38</v>
      </c>
      <c r="F8989" t="s">
        <v>104</v>
      </c>
      <c r="G8989" t="s">
        <v>105</v>
      </c>
      <c r="H8989" t="s">
        <v>34</v>
      </c>
      <c r="I8989" t="str">
        <f>IF(ISNUMBER(SEARCH( "Women's",Table1[[#This Row],[Product]])), "Women","Male")</f>
        <v>Male</v>
      </c>
      <c r="J8989" t="str">
        <f>IF(ISNUMBER(SEARCH( "Apparel",Table1[[#This Row],[Product]])), "Apparel","Footwear")</f>
        <v>Footwear</v>
      </c>
      <c r="K8989" s="3">
        <v>45</v>
      </c>
      <c r="L8989">
        <v>325</v>
      </c>
      <c r="M8989" s="3">
        <v>14625</v>
      </c>
      <c r="N8989" s="3">
        <v>5119</v>
      </c>
      <c r="O8989" t="s">
        <v>31</v>
      </c>
    </row>
    <row r="8990" spans="1:15" hidden="1" x14ac:dyDescent="0.3">
      <c r="A8990" t="s">
        <v>22</v>
      </c>
      <c r="B8990">
        <v>1185732</v>
      </c>
      <c r="C8990" s="1">
        <v>44536</v>
      </c>
      <c r="D8990" s="1" t="str">
        <f>TEXT(Table1[[#This Row],[Invoice Date]],"yyyy")</f>
        <v>2021</v>
      </c>
      <c r="E8990" t="s">
        <v>38</v>
      </c>
      <c r="F8990" t="s">
        <v>104</v>
      </c>
      <c r="G8990" t="s">
        <v>105</v>
      </c>
      <c r="H8990" t="s">
        <v>16</v>
      </c>
      <c r="I8990" t="str">
        <f>IF(ISNUMBER(SEARCH( "Women's",Table1[[#This Row],[Product]])), "Women","Male")</f>
        <v>Women</v>
      </c>
      <c r="J8990" t="str">
        <f>IF(ISNUMBER(SEARCH( "Apparel",Table1[[#This Row],[Product]])), "Apparel","Footwear")</f>
        <v>Apparel</v>
      </c>
      <c r="K8990" s="3">
        <v>65</v>
      </c>
      <c r="L8990">
        <v>325</v>
      </c>
      <c r="M8990" s="3">
        <v>21125</v>
      </c>
      <c r="N8990" s="3">
        <v>8450</v>
      </c>
      <c r="O8990" t="s">
        <v>31</v>
      </c>
    </row>
    <row r="8991" spans="1:15" hidden="1" x14ac:dyDescent="0.3">
      <c r="A8991" t="s">
        <v>22</v>
      </c>
      <c r="B8991">
        <v>1185732</v>
      </c>
      <c r="C8991" s="1">
        <v>44329</v>
      </c>
      <c r="D8991" s="1" t="str">
        <f>TEXT(Table1[[#This Row],[Invoice Date]],"yyyy")</f>
        <v>2021</v>
      </c>
      <c r="E8991" t="s">
        <v>38</v>
      </c>
      <c r="F8991" t="s">
        <v>106</v>
      </c>
      <c r="G8991" t="s">
        <v>107</v>
      </c>
      <c r="H8991" t="s">
        <v>16</v>
      </c>
      <c r="I8991" t="str">
        <f>IF(ISNUMBER(SEARCH( "Women's",Table1[[#This Row],[Product]])), "Women","Male")</f>
        <v>Women</v>
      </c>
      <c r="J8991" t="str">
        <f>IF(ISNUMBER(SEARCH( "Apparel",Table1[[#This Row],[Product]])), "Apparel","Footwear")</f>
        <v>Apparel</v>
      </c>
      <c r="K8991" s="3">
        <v>60</v>
      </c>
      <c r="L8991">
        <v>325</v>
      </c>
      <c r="M8991" s="3">
        <v>19500</v>
      </c>
      <c r="N8991" s="3">
        <v>5850</v>
      </c>
      <c r="O8991" t="s">
        <v>31</v>
      </c>
    </row>
    <row r="8992" spans="1:15" hidden="1" x14ac:dyDescent="0.3">
      <c r="A8992" t="s">
        <v>22</v>
      </c>
      <c r="B8992">
        <v>1185732</v>
      </c>
      <c r="C8992" s="1">
        <v>44362</v>
      </c>
      <c r="D8992" s="1" t="str">
        <f>TEXT(Table1[[#This Row],[Invoice Date]],"yyyy")</f>
        <v>2021</v>
      </c>
      <c r="E8992" t="s">
        <v>38</v>
      </c>
      <c r="F8992" t="s">
        <v>106</v>
      </c>
      <c r="G8992" t="s">
        <v>107</v>
      </c>
      <c r="H8992" t="s">
        <v>34</v>
      </c>
      <c r="I8992" t="str">
        <f>IF(ISNUMBER(SEARCH( "Women's",Table1[[#This Row],[Product]])), "Women","Male")</f>
        <v>Male</v>
      </c>
      <c r="J8992" t="str">
        <f>IF(ISNUMBER(SEARCH( "Apparel",Table1[[#This Row],[Product]])), "Apparel","Footwear")</f>
        <v>Footwear</v>
      </c>
      <c r="K8992" s="3">
        <v>50</v>
      </c>
      <c r="L8992">
        <v>325</v>
      </c>
      <c r="M8992" s="3">
        <v>16250</v>
      </c>
      <c r="N8992" s="3">
        <v>4875</v>
      </c>
      <c r="O8992" t="s">
        <v>31</v>
      </c>
    </row>
    <row r="8993" spans="1:15" hidden="1" x14ac:dyDescent="0.3">
      <c r="A8993" t="s">
        <v>22</v>
      </c>
      <c r="B8993">
        <v>1185732</v>
      </c>
      <c r="C8993" s="1">
        <v>44422</v>
      </c>
      <c r="D8993" s="1" t="str">
        <f>TEXT(Table1[[#This Row],[Invoice Date]],"yyyy")</f>
        <v>2021</v>
      </c>
      <c r="E8993" t="s">
        <v>38</v>
      </c>
      <c r="F8993" t="s">
        <v>106</v>
      </c>
      <c r="G8993" t="s">
        <v>107</v>
      </c>
      <c r="H8993" t="s">
        <v>16</v>
      </c>
      <c r="I8993" t="str">
        <f>IF(ISNUMBER(SEARCH( "Women's",Table1[[#This Row],[Product]])), "Women","Male")</f>
        <v>Women</v>
      </c>
      <c r="J8993" t="str">
        <f>IF(ISNUMBER(SEARCH( "Apparel",Table1[[#This Row],[Product]])), "Apparel","Footwear")</f>
        <v>Apparel</v>
      </c>
      <c r="K8993" s="3">
        <v>60</v>
      </c>
      <c r="L8993">
        <v>325</v>
      </c>
      <c r="M8993" s="3">
        <v>19500</v>
      </c>
      <c r="N8993" s="3">
        <v>5850</v>
      </c>
      <c r="O8993" t="s">
        <v>31</v>
      </c>
    </row>
    <row r="8994" spans="1:15" hidden="1" x14ac:dyDescent="0.3">
      <c r="A8994" t="s">
        <v>45</v>
      </c>
      <c r="B8994">
        <v>1185732</v>
      </c>
      <c r="C8994" s="1">
        <v>44210</v>
      </c>
      <c r="D8994" s="1" t="str">
        <f>TEXT(Table1[[#This Row],[Invoice Date]],"yyyy")</f>
        <v>2021</v>
      </c>
      <c r="E8994" t="s">
        <v>38</v>
      </c>
      <c r="F8994" t="s">
        <v>106</v>
      </c>
      <c r="G8994" t="s">
        <v>107</v>
      </c>
      <c r="H8994" t="s">
        <v>34</v>
      </c>
      <c r="I8994" t="str">
        <f>IF(ISNUMBER(SEARCH( "Women's",Table1[[#This Row],[Product]])), "Women","Male")</f>
        <v>Male</v>
      </c>
      <c r="J8994" t="str">
        <f>IF(ISNUMBER(SEARCH( "Apparel",Table1[[#This Row],[Product]])), "Apparel","Footwear")</f>
        <v>Footwear</v>
      </c>
      <c r="K8994" s="3">
        <v>45</v>
      </c>
      <c r="L8994">
        <v>325</v>
      </c>
      <c r="M8994" s="3">
        <v>14625</v>
      </c>
      <c r="N8994" s="3">
        <v>6581</v>
      </c>
      <c r="O8994" t="s">
        <v>31</v>
      </c>
    </row>
    <row r="8995" spans="1:15" hidden="1" x14ac:dyDescent="0.3">
      <c r="A8995" t="s">
        <v>45</v>
      </c>
      <c r="B8995">
        <v>1185732</v>
      </c>
      <c r="C8995" s="1">
        <v>44210</v>
      </c>
      <c r="D8995" s="1" t="str">
        <f>TEXT(Table1[[#This Row],[Invoice Date]],"yyyy")</f>
        <v>2021</v>
      </c>
      <c r="E8995" t="s">
        <v>38</v>
      </c>
      <c r="F8995" t="s">
        <v>106</v>
      </c>
      <c r="G8995" t="s">
        <v>107</v>
      </c>
      <c r="H8995" t="s">
        <v>27</v>
      </c>
      <c r="I8995" t="str">
        <f>IF(ISNUMBER(SEARCH( "Women's",Table1[[#This Row],[Product]])), "Women","Male")</f>
        <v>Women</v>
      </c>
      <c r="J8995" t="str">
        <f>IF(ISNUMBER(SEARCH( "Apparel",Table1[[#This Row],[Product]])), "Apparel","Footwear")</f>
        <v>Footwear</v>
      </c>
      <c r="K8995" s="3">
        <v>35</v>
      </c>
      <c r="L8995">
        <v>325</v>
      </c>
      <c r="M8995" s="3">
        <v>11375</v>
      </c>
      <c r="N8995" s="3">
        <v>3981</v>
      </c>
      <c r="O8995" t="s">
        <v>31</v>
      </c>
    </row>
    <row r="8996" spans="1:15" hidden="1" x14ac:dyDescent="0.3">
      <c r="A8996" t="s">
        <v>45</v>
      </c>
      <c r="B8996">
        <v>1185732</v>
      </c>
      <c r="C8996" s="1">
        <v>44210</v>
      </c>
      <c r="D8996" s="1" t="str">
        <f>TEXT(Table1[[#This Row],[Invoice Date]],"yyyy")</f>
        <v>2021</v>
      </c>
      <c r="E8996" t="s">
        <v>38</v>
      </c>
      <c r="F8996" t="s">
        <v>106</v>
      </c>
      <c r="G8996" t="s">
        <v>107</v>
      </c>
      <c r="H8996" t="s">
        <v>16</v>
      </c>
      <c r="I8996" t="str">
        <f>IF(ISNUMBER(SEARCH( "Women's",Table1[[#This Row],[Product]])), "Women","Male")</f>
        <v>Women</v>
      </c>
      <c r="J8996" t="str">
        <f>IF(ISNUMBER(SEARCH( "Apparel",Table1[[#This Row],[Product]])), "Apparel","Footwear")</f>
        <v>Apparel</v>
      </c>
      <c r="K8996" s="3">
        <v>45</v>
      </c>
      <c r="L8996">
        <v>325</v>
      </c>
      <c r="M8996" s="3">
        <v>14625</v>
      </c>
      <c r="N8996" s="3">
        <v>5850</v>
      </c>
      <c r="O8996" t="s">
        <v>31</v>
      </c>
    </row>
    <row r="8997" spans="1:15" hidden="1" x14ac:dyDescent="0.3">
      <c r="A8997" t="s">
        <v>45</v>
      </c>
      <c r="B8997">
        <v>1185732</v>
      </c>
      <c r="C8997" s="1">
        <v>44239</v>
      </c>
      <c r="D8997" s="1" t="str">
        <f>TEXT(Table1[[#This Row],[Invoice Date]],"yyyy")</f>
        <v>2021</v>
      </c>
      <c r="E8997" t="s">
        <v>38</v>
      </c>
      <c r="F8997" t="s">
        <v>119</v>
      </c>
      <c r="G8997" t="s">
        <v>120</v>
      </c>
      <c r="H8997" t="s">
        <v>16</v>
      </c>
      <c r="I8997" t="str">
        <f>IF(ISNUMBER(SEARCH( "Women's",Table1[[#This Row],[Product]])), "Women","Male")</f>
        <v>Women</v>
      </c>
      <c r="J8997" t="str">
        <f>IF(ISNUMBER(SEARCH( "Apparel",Table1[[#This Row],[Product]])), "Apparel","Footwear")</f>
        <v>Apparel</v>
      </c>
      <c r="K8997" s="3">
        <v>45</v>
      </c>
      <c r="L8997">
        <v>325</v>
      </c>
      <c r="M8997" s="3">
        <v>14625</v>
      </c>
      <c r="N8997" s="3">
        <v>5850</v>
      </c>
      <c r="O8997" t="s">
        <v>31</v>
      </c>
    </row>
    <row r="8998" spans="1:15" hidden="1" x14ac:dyDescent="0.3">
      <c r="A8998" t="s">
        <v>45</v>
      </c>
      <c r="B8998">
        <v>1185732</v>
      </c>
      <c r="C8998" s="1">
        <v>44359</v>
      </c>
      <c r="D8998" s="1" t="str">
        <f>TEXT(Table1[[#This Row],[Invoice Date]],"yyyy")</f>
        <v>2021</v>
      </c>
      <c r="E8998" t="s">
        <v>38</v>
      </c>
      <c r="F8998" t="s">
        <v>119</v>
      </c>
      <c r="G8998" t="s">
        <v>120</v>
      </c>
      <c r="H8998" t="s">
        <v>27</v>
      </c>
      <c r="I8998" t="str">
        <f>IF(ISNUMBER(SEARCH( "Women's",Table1[[#This Row],[Product]])), "Women","Male")</f>
        <v>Women</v>
      </c>
      <c r="J8998" t="str">
        <f>IF(ISNUMBER(SEARCH( "Apparel",Table1[[#This Row],[Product]])), "Apparel","Footwear")</f>
        <v>Footwear</v>
      </c>
      <c r="K8998" s="3">
        <v>50</v>
      </c>
      <c r="L8998">
        <v>325</v>
      </c>
      <c r="M8998" s="3">
        <v>16250</v>
      </c>
      <c r="N8998" s="3">
        <v>5688</v>
      </c>
      <c r="O8998" t="s">
        <v>31</v>
      </c>
    </row>
    <row r="8999" spans="1:15" hidden="1" x14ac:dyDescent="0.3">
      <c r="A8999" t="s">
        <v>45</v>
      </c>
      <c r="B8999">
        <v>1185732</v>
      </c>
      <c r="C8999" s="1">
        <v>44387</v>
      </c>
      <c r="D8999" s="1" t="str">
        <f>TEXT(Table1[[#This Row],[Invoice Date]],"yyyy")</f>
        <v>2021</v>
      </c>
      <c r="E8999" t="s">
        <v>38</v>
      </c>
      <c r="F8999" t="s">
        <v>119</v>
      </c>
      <c r="G8999" t="s">
        <v>120</v>
      </c>
      <c r="H8999" t="s">
        <v>64</v>
      </c>
      <c r="I8999" t="str">
        <f>IF(ISNUMBER(SEARCH( "Women's",Table1[[#This Row],[Product]])), "Women","Male")</f>
        <v>Male</v>
      </c>
      <c r="J8999" t="str">
        <f>IF(ISNUMBER(SEARCH( "Apparel",Table1[[#This Row],[Product]])), "Apparel","Footwear")</f>
        <v>Apparel</v>
      </c>
      <c r="K8999" s="3">
        <v>60</v>
      </c>
      <c r="L8999">
        <v>325</v>
      </c>
      <c r="M8999" s="3">
        <v>19500</v>
      </c>
      <c r="N8999" s="3">
        <v>6825</v>
      </c>
      <c r="O8999" t="s">
        <v>31</v>
      </c>
    </row>
    <row r="9000" spans="1:15" hidden="1" x14ac:dyDescent="0.3">
      <c r="A9000" t="s">
        <v>45</v>
      </c>
      <c r="B9000">
        <v>1185732</v>
      </c>
      <c r="C9000" s="1">
        <v>44449</v>
      </c>
      <c r="D9000" s="1" t="str">
        <f>TEXT(Table1[[#This Row],[Invoice Date]],"yyyy")</f>
        <v>2021</v>
      </c>
      <c r="E9000" t="s">
        <v>38</v>
      </c>
      <c r="F9000" t="s">
        <v>119</v>
      </c>
      <c r="G9000" t="s">
        <v>120</v>
      </c>
      <c r="H9000" t="s">
        <v>34</v>
      </c>
      <c r="I9000" t="str">
        <f>IF(ISNUMBER(SEARCH( "Women's",Table1[[#This Row],[Product]])), "Women","Male")</f>
        <v>Male</v>
      </c>
      <c r="J9000" t="str">
        <f>IF(ISNUMBER(SEARCH( "Apparel",Table1[[#This Row],[Product]])), "Apparel","Footwear")</f>
        <v>Footwear</v>
      </c>
      <c r="K9000" s="3">
        <v>55</v>
      </c>
      <c r="L9000">
        <v>325</v>
      </c>
      <c r="M9000" s="3">
        <v>17875</v>
      </c>
      <c r="N9000" s="3">
        <v>8044</v>
      </c>
      <c r="O9000" t="s">
        <v>31</v>
      </c>
    </row>
    <row r="9001" spans="1:15" hidden="1" x14ac:dyDescent="0.3">
      <c r="A9001" t="s">
        <v>18</v>
      </c>
      <c r="B9001">
        <v>1185732</v>
      </c>
      <c r="C9001" s="1">
        <v>44511</v>
      </c>
      <c r="D9001" s="1" t="str">
        <f>TEXT(Table1[[#This Row],[Invoice Date]],"yyyy")</f>
        <v>2021</v>
      </c>
      <c r="E9001" t="s">
        <v>38</v>
      </c>
      <c r="F9001" t="s">
        <v>119</v>
      </c>
      <c r="G9001" t="s">
        <v>120</v>
      </c>
      <c r="H9001" t="s">
        <v>34</v>
      </c>
      <c r="I9001" t="str">
        <f>IF(ISNUMBER(SEARCH( "Women's",Table1[[#This Row],[Product]])), "Women","Male")</f>
        <v>Male</v>
      </c>
      <c r="J9001" t="str">
        <f>IF(ISNUMBER(SEARCH( "Apparel",Table1[[#This Row],[Product]])), "Apparel","Footwear")</f>
        <v>Footwear</v>
      </c>
      <c r="K9001" s="3">
        <v>60</v>
      </c>
      <c r="L9001">
        <v>325</v>
      </c>
      <c r="M9001" s="3">
        <v>19500</v>
      </c>
      <c r="N9001" s="3">
        <v>8775</v>
      </c>
      <c r="O9001" t="s">
        <v>31</v>
      </c>
    </row>
    <row r="9002" spans="1:15" hidden="1" x14ac:dyDescent="0.3">
      <c r="A9002" t="s">
        <v>45</v>
      </c>
      <c r="B9002">
        <v>1185732</v>
      </c>
      <c r="C9002" s="1">
        <v>44540</v>
      </c>
      <c r="D9002" s="1" t="str">
        <f>TEXT(Table1[[#This Row],[Invoice Date]],"yyyy")</f>
        <v>2021</v>
      </c>
      <c r="E9002" t="s">
        <v>38</v>
      </c>
      <c r="F9002" t="s">
        <v>119</v>
      </c>
      <c r="G9002" t="s">
        <v>120</v>
      </c>
      <c r="H9002" t="s">
        <v>50</v>
      </c>
      <c r="I9002" t="str">
        <f>IF(ISNUMBER(SEARCH( "Women's",Table1[[#This Row],[Product]])), "Women","Male")</f>
        <v>Women</v>
      </c>
      <c r="J9002" t="str">
        <f>IF(ISNUMBER(SEARCH( "Apparel",Table1[[#This Row],[Product]])), "Apparel","Footwear")</f>
        <v>Footwear</v>
      </c>
      <c r="K9002" s="3">
        <v>60</v>
      </c>
      <c r="L9002">
        <v>325</v>
      </c>
      <c r="M9002" s="3">
        <v>19500</v>
      </c>
      <c r="N9002" s="3">
        <v>6825</v>
      </c>
      <c r="O9002" t="s">
        <v>31</v>
      </c>
    </row>
    <row r="9003" spans="1:15" hidden="1" x14ac:dyDescent="0.3">
      <c r="A9003" t="s">
        <v>45</v>
      </c>
      <c r="B9003">
        <v>1185732</v>
      </c>
      <c r="C9003" s="1">
        <v>44540</v>
      </c>
      <c r="D9003" s="1" t="str">
        <f>TEXT(Table1[[#This Row],[Invoice Date]],"yyyy")</f>
        <v>2021</v>
      </c>
      <c r="E9003" t="s">
        <v>38</v>
      </c>
      <c r="F9003" t="s">
        <v>119</v>
      </c>
      <c r="G9003" t="s">
        <v>120</v>
      </c>
      <c r="H9003" t="s">
        <v>64</v>
      </c>
      <c r="I9003" t="str">
        <f>IF(ISNUMBER(SEARCH( "Women's",Table1[[#This Row],[Product]])), "Women","Male")</f>
        <v>Male</v>
      </c>
      <c r="J9003" t="str">
        <f>IF(ISNUMBER(SEARCH( "Apparel",Table1[[#This Row],[Product]])), "Apparel","Footwear")</f>
        <v>Apparel</v>
      </c>
      <c r="K9003" s="3">
        <v>70</v>
      </c>
      <c r="L9003">
        <v>325</v>
      </c>
      <c r="M9003" s="3">
        <v>22750</v>
      </c>
      <c r="N9003" s="3">
        <v>7963</v>
      </c>
      <c r="O9003" t="s">
        <v>31</v>
      </c>
    </row>
    <row r="9004" spans="1:15" hidden="1" x14ac:dyDescent="0.3">
      <c r="A9004" t="s">
        <v>45</v>
      </c>
      <c r="B9004">
        <v>1185732</v>
      </c>
      <c r="C9004" s="1">
        <v>44217</v>
      </c>
      <c r="D9004" s="1" t="str">
        <f>TEXT(Table1[[#This Row],[Invoice Date]],"yyyy")</f>
        <v>2021</v>
      </c>
      <c r="E9004" t="s">
        <v>38</v>
      </c>
      <c r="F9004" t="s">
        <v>119</v>
      </c>
      <c r="G9004" t="s">
        <v>120</v>
      </c>
      <c r="H9004" t="s">
        <v>34</v>
      </c>
      <c r="I9004" t="str">
        <f>IF(ISNUMBER(SEARCH( "Women's",Table1[[#This Row],[Product]])), "Women","Male")</f>
        <v>Male</v>
      </c>
      <c r="J9004" t="str">
        <f>IF(ISNUMBER(SEARCH( "Apparel",Table1[[#This Row],[Product]])), "Apparel","Footwear")</f>
        <v>Footwear</v>
      </c>
      <c r="K9004" s="3">
        <v>50</v>
      </c>
      <c r="L9004">
        <v>325</v>
      </c>
      <c r="M9004" s="3">
        <v>16250</v>
      </c>
      <c r="N9004" s="3">
        <v>6500</v>
      </c>
      <c r="O9004" t="s">
        <v>31</v>
      </c>
    </row>
    <row r="9005" spans="1:15" hidden="1" x14ac:dyDescent="0.3">
      <c r="A9005" t="s">
        <v>45</v>
      </c>
      <c r="B9005">
        <v>1185732</v>
      </c>
      <c r="C9005" s="1">
        <v>44217</v>
      </c>
      <c r="D9005" s="1" t="str">
        <f>TEXT(Table1[[#This Row],[Invoice Date]],"yyyy")</f>
        <v>2021</v>
      </c>
      <c r="E9005" t="s">
        <v>38</v>
      </c>
      <c r="F9005" t="s">
        <v>119</v>
      </c>
      <c r="G9005" t="s">
        <v>120</v>
      </c>
      <c r="H9005" t="s">
        <v>27</v>
      </c>
      <c r="I9005" t="str">
        <f>IF(ISNUMBER(SEARCH( "Women's",Table1[[#This Row],[Product]])), "Women","Male")</f>
        <v>Women</v>
      </c>
      <c r="J9005" t="str">
        <f>IF(ISNUMBER(SEARCH( "Apparel",Table1[[#This Row],[Product]])), "Apparel","Footwear")</f>
        <v>Footwear</v>
      </c>
      <c r="K9005" s="3">
        <v>40</v>
      </c>
      <c r="L9005">
        <v>325</v>
      </c>
      <c r="M9005" s="3">
        <v>13000</v>
      </c>
      <c r="N9005" s="3">
        <v>3900</v>
      </c>
      <c r="O9005" t="s">
        <v>31</v>
      </c>
    </row>
    <row r="9006" spans="1:15" hidden="1" x14ac:dyDescent="0.3">
      <c r="A9006" t="s">
        <v>45</v>
      </c>
      <c r="B9006">
        <v>1185732</v>
      </c>
      <c r="C9006" s="1">
        <v>44217</v>
      </c>
      <c r="D9006" s="1" t="str">
        <f>TEXT(Table1[[#This Row],[Invoice Date]],"yyyy")</f>
        <v>2021</v>
      </c>
      <c r="E9006" t="s">
        <v>38</v>
      </c>
      <c r="F9006" t="s">
        <v>119</v>
      </c>
      <c r="G9006" t="s">
        <v>120</v>
      </c>
      <c r="H9006" t="s">
        <v>16</v>
      </c>
      <c r="I9006" t="str">
        <f>IF(ISNUMBER(SEARCH( "Women's",Table1[[#This Row],[Product]])), "Women","Male")</f>
        <v>Women</v>
      </c>
      <c r="J9006" t="str">
        <f>IF(ISNUMBER(SEARCH( "Apparel",Table1[[#This Row],[Product]])), "Apparel","Footwear")</f>
        <v>Apparel</v>
      </c>
      <c r="K9006" s="3">
        <v>50</v>
      </c>
      <c r="L9006">
        <v>325</v>
      </c>
      <c r="M9006" s="3">
        <v>16250</v>
      </c>
      <c r="N9006" s="3">
        <v>5688</v>
      </c>
      <c r="O9006" t="s">
        <v>31</v>
      </c>
    </row>
    <row r="9007" spans="1:15" hidden="1" x14ac:dyDescent="0.3">
      <c r="A9007" t="s">
        <v>45</v>
      </c>
      <c r="B9007">
        <v>1185732</v>
      </c>
      <c r="C9007" s="1">
        <v>44304</v>
      </c>
      <c r="D9007" s="1" t="str">
        <f>TEXT(Table1[[#This Row],[Invoice Date]],"yyyy")</f>
        <v>2021</v>
      </c>
      <c r="E9007" t="s">
        <v>38</v>
      </c>
      <c r="F9007" t="s">
        <v>121</v>
      </c>
      <c r="G9007" t="s">
        <v>122</v>
      </c>
      <c r="H9007" t="s">
        <v>16</v>
      </c>
      <c r="I9007" t="str">
        <f>IF(ISNUMBER(SEARCH( "Women's",Table1[[#This Row],[Product]])), "Women","Male")</f>
        <v>Women</v>
      </c>
      <c r="J9007" t="str">
        <f>IF(ISNUMBER(SEARCH( "Apparel",Table1[[#This Row],[Product]])), "Apparel","Footwear")</f>
        <v>Apparel</v>
      </c>
      <c r="K9007" s="3">
        <v>50</v>
      </c>
      <c r="L9007">
        <v>325</v>
      </c>
      <c r="M9007" s="3">
        <v>16250</v>
      </c>
      <c r="N9007" s="3">
        <v>5688</v>
      </c>
      <c r="O9007" t="s">
        <v>31</v>
      </c>
    </row>
    <row r="9008" spans="1:15" hidden="1" x14ac:dyDescent="0.3">
      <c r="A9008" t="s">
        <v>45</v>
      </c>
      <c r="B9008">
        <v>1185732</v>
      </c>
      <c r="C9008" s="1">
        <v>44333</v>
      </c>
      <c r="D9008" s="1" t="str">
        <f>TEXT(Table1[[#This Row],[Invoice Date]],"yyyy")</f>
        <v>2021</v>
      </c>
      <c r="E9008" t="s">
        <v>38</v>
      </c>
      <c r="F9008" t="s">
        <v>121</v>
      </c>
      <c r="G9008" t="s">
        <v>122</v>
      </c>
      <c r="H9008" t="s">
        <v>27</v>
      </c>
      <c r="I9008" t="str">
        <f>IF(ISNUMBER(SEARCH( "Women's",Table1[[#This Row],[Product]])), "Women","Male")</f>
        <v>Women</v>
      </c>
      <c r="J9008" t="str">
        <f>IF(ISNUMBER(SEARCH( "Apparel",Table1[[#This Row],[Product]])), "Apparel","Footwear")</f>
        <v>Footwear</v>
      </c>
      <c r="K9008" s="3">
        <v>55</v>
      </c>
      <c r="L9008">
        <v>325</v>
      </c>
      <c r="M9008" s="3">
        <v>17875</v>
      </c>
      <c r="N9008" s="3">
        <v>5363</v>
      </c>
      <c r="O9008" t="s">
        <v>31</v>
      </c>
    </row>
    <row r="9009" spans="1:15" hidden="1" x14ac:dyDescent="0.3">
      <c r="A9009" t="s">
        <v>45</v>
      </c>
      <c r="B9009">
        <v>1185732</v>
      </c>
      <c r="C9009" s="1">
        <v>44366</v>
      </c>
      <c r="D9009" s="1" t="str">
        <f>TEXT(Table1[[#This Row],[Invoice Date]],"yyyy")</f>
        <v>2021</v>
      </c>
      <c r="E9009" t="s">
        <v>38</v>
      </c>
      <c r="F9009" t="s">
        <v>121</v>
      </c>
      <c r="G9009" t="s">
        <v>122</v>
      </c>
      <c r="H9009" t="s">
        <v>50</v>
      </c>
      <c r="I9009" t="str">
        <f>IF(ISNUMBER(SEARCH( "Women's",Table1[[#This Row],[Product]])), "Women","Male")</f>
        <v>Women</v>
      </c>
      <c r="J9009" t="str">
        <f>IF(ISNUMBER(SEARCH( "Apparel",Table1[[#This Row],[Product]])), "Apparel","Footwear")</f>
        <v>Footwear</v>
      </c>
      <c r="K9009" s="3">
        <v>55</v>
      </c>
      <c r="L9009">
        <v>325</v>
      </c>
      <c r="M9009" s="3">
        <v>17875</v>
      </c>
      <c r="N9009" s="3">
        <v>5363</v>
      </c>
      <c r="O9009" t="s">
        <v>31</v>
      </c>
    </row>
    <row r="9010" spans="1:15" hidden="1" x14ac:dyDescent="0.3">
      <c r="A9010" t="s">
        <v>45</v>
      </c>
      <c r="B9010">
        <v>1185732</v>
      </c>
      <c r="C9010" s="1">
        <v>44366</v>
      </c>
      <c r="D9010" s="1" t="str">
        <f>TEXT(Table1[[#This Row],[Invoice Date]],"yyyy")</f>
        <v>2021</v>
      </c>
      <c r="E9010" t="s">
        <v>38</v>
      </c>
      <c r="F9010" t="s">
        <v>121</v>
      </c>
      <c r="G9010" t="s">
        <v>122</v>
      </c>
      <c r="H9010" t="s">
        <v>64</v>
      </c>
      <c r="I9010" t="str">
        <f>IF(ISNUMBER(SEARCH( "Women's",Table1[[#This Row],[Product]])), "Women","Male")</f>
        <v>Male</v>
      </c>
      <c r="J9010" t="str">
        <f>IF(ISNUMBER(SEARCH( "Apparel",Table1[[#This Row],[Product]])), "Apparel","Footwear")</f>
        <v>Apparel</v>
      </c>
      <c r="K9010" s="3">
        <v>65</v>
      </c>
      <c r="L9010">
        <v>325</v>
      </c>
      <c r="M9010" s="3">
        <v>21125</v>
      </c>
      <c r="N9010" s="3">
        <v>6338</v>
      </c>
      <c r="O9010" t="s">
        <v>31</v>
      </c>
    </row>
    <row r="9011" spans="1:15" hidden="1" x14ac:dyDescent="0.3">
      <c r="A9011" t="s">
        <v>45</v>
      </c>
      <c r="B9011">
        <v>1185732</v>
      </c>
      <c r="C9011" s="1">
        <v>44394</v>
      </c>
      <c r="D9011" s="1" t="str">
        <f>TEXT(Table1[[#This Row],[Invoice Date]],"yyyy")</f>
        <v>2021</v>
      </c>
      <c r="E9011" t="s">
        <v>38</v>
      </c>
      <c r="F9011" t="s">
        <v>121</v>
      </c>
      <c r="G9011" t="s">
        <v>122</v>
      </c>
      <c r="H9011" t="s">
        <v>50</v>
      </c>
      <c r="I9011" t="str">
        <f>IF(ISNUMBER(SEARCH( "Women's",Table1[[#This Row],[Product]])), "Women","Male")</f>
        <v>Women</v>
      </c>
      <c r="J9011" t="str">
        <f>IF(ISNUMBER(SEARCH( "Apparel",Table1[[#This Row],[Product]])), "Apparel","Footwear")</f>
        <v>Footwear</v>
      </c>
      <c r="K9011" s="3">
        <v>55</v>
      </c>
      <c r="L9011">
        <v>325</v>
      </c>
      <c r="M9011" s="3">
        <v>17875</v>
      </c>
      <c r="N9011" s="3">
        <v>5363</v>
      </c>
      <c r="O9011" t="s">
        <v>26</v>
      </c>
    </row>
    <row r="9012" spans="1:15" hidden="1" x14ac:dyDescent="0.3">
      <c r="A9012" t="s">
        <v>45</v>
      </c>
      <c r="B9012">
        <v>1185732</v>
      </c>
      <c r="C9012" s="1">
        <v>44456</v>
      </c>
      <c r="D9012" s="1" t="str">
        <f>TEXT(Table1[[#This Row],[Invoice Date]],"yyyy")</f>
        <v>2021</v>
      </c>
      <c r="E9012" t="s">
        <v>38</v>
      </c>
      <c r="F9012" t="s">
        <v>121</v>
      </c>
      <c r="G9012" t="s">
        <v>122</v>
      </c>
      <c r="H9012" t="s">
        <v>16</v>
      </c>
      <c r="I9012" t="str">
        <f>IF(ISNUMBER(SEARCH( "Women's",Table1[[#This Row],[Product]])), "Women","Male")</f>
        <v>Women</v>
      </c>
      <c r="J9012" t="str">
        <f>IF(ISNUMBER(SEARCH( "Apparel",Table1[[#This Row],[Product]])), "Apparel","Footwear")</f>
        <v>Apparel</v>
      </c>
      <c r="K9012" s="3">
        <v>70</v>
      </c>
      <c r="L9012">
        <v>325</v>
      </c>
      <c r="M9012" s="3">
        <v>22750</v>
      </c>
      <c r="N9012" s="3">
        <v>7963</v>
      </c>
      <c r="O9012" t="s">
        <v>26</v>
      </c>
    </row>
    <row r="9013" spans="1:15" hidden="1" x14ac:dyDescent="0.3">
      <c r="A9013" t="s">
        <v>37</v>
      </c>
      <c r="B9013">
        <v>1185732</v>
      </c>
      <c r="C9013" s="1">
        <v>44518</v>
      </c>
      <c r="D9013" s="1" t="str">
        <f>TEXT(Table1[[#This Row],[Invoice Date]],"yyyy")</f>
        <v>2021</v>
      </c>
      <c r="E9013" t="s">
        <v>38</v>
      </c>
      <c r="F9013" t="s">
        <v>121</v>
      </c>
      <c r="G9013" t="s">
        <v>122</v>
      </c>
      <c r="H9013" t="s">
        <v>34</v>
      </c>
      <c r="I9013" t="str">
        <f>IF(ISNUMBER(SEARCH( "Women's",Table1[[#This Row],[Product]])), "Women","Male")</f>
        <v>Male</v>
      </c>
      <c r="J9013" t="str">
        <f>IF(ISNUMBER(SEARCH( "Apparel",Table1[[#This Row],[Product]])), "Apparel","Footwear")</f>
        <v>Footwear</v>
      </c>
      <c r="K9013" s="3">
        <v>65</v>
      </c>
      <c r="L9013">
        <v>325</v>
      </c>
      <c r="M9013" s="3">
        <v>21125</v>
      </c>
      <c r="N9013" s="3">
        <v>8450</v>
      </c>
      <c r="O9013" t="s">
        <v>26</v>
      </c>
    </row>
    <row r="9014" spans="1:15" hidden="1" x14ac:dyDescent="0.3">
      <c r="A9014" t="s">
        <v>37</v>
      </c>
      <c r="B9014">
        <v>1185732</v>
      </c>
      <c r="C9014" s="1">
        <v>44518</v>
      </c>
      <c r="D9014" s="1" t="str">
        <f>TEXT(Table1[[#This Row],[Invoice Date]],"yyyy")</f>
        <v>2021</v>
      </c>
      <c r="E9014" t="s">
        <v>38</v>
      </c>
      <c r="F9014" t="s">
        <v>121</v>
      </c>
      <c r="G9014" t="s">
        <v>122</v>
      </c>
      <c r="H9014" t="s">
        <v>50</v>
      </c>
      <c r="I9014" t="str">
        <f>IF(ISNUMBER(SEARCH( "Women's",Table1[[#This Row],[Product]])), "Women","Male")</f>
        <v>Women</v>
      </c>
      <c r="J9014" t="str">
        <f>IF(ISNUMBER(SEARCH( "Apparel",Table1[[#This Row],[Product]])), "Apparel","Footwear")</f>
        <v>Footwear</v>
      </c>
      <c r="K9014" s="3">
        <v>65</v>
      </c>
      <c r="L9014">
        <v>325</v>
      </c>
      <c r="M9014" s="3">
        <v>21125</v>
      </c>
      <c r="N9014" s="3">
        <v>6338</v>
      </c>
      <c r="O9014" t="s">
        <v>26</v>
      </c>
    </row>
    <row r="9015" spans="1:15" hidden="1" x14ac:dyDescent="0.3">
      <c r="A9015" t="s">
        <v>45</v>
      </c>
      <c r="B9015">
        <v>1185732</v>
      </c>
      <c r="C9015" s="1">
        <v>44521</v>
      </c>
      <c r="D9015" s="1" t="str">
        <f>TEXT(Table1[[#This Row],[Invoice Date]],"yyyy")</f>
        <v>2021</v>
      </c>
      <c r="E9015" t="s">
        <v>42</v>
      </c>
      <c r="F9015" t="s">
        <v>131</v>
      </c>
      <c r="G9015" t="s">
        <v>132</v>
      </c>
      <c r="H9015" t="s">
        <v>27</v>
      </c>
      <c r="I9015" t="str">
        <f>IF(ISNUMBER(SEARCH( "Women's",Table1[[#This Row],[Product]])), "Women","Male")</f>
        <v>Women</v>
      </c>
      <c r="J9015" t="str">
        <f>IF(ISNUMBER(SEARCH( "Apparel",Table1[[#This Row],[Product]])), "Apparel","Footwear")</f>
        <v>Footwear</v>
      </c>
      <c r="K9015" s="3">
        <v>65</v>
      </c>
      <c r="L9015">
        <v>320</v>
      </c>
      <c r="M9015" s="3">
        <v>20800</v>
      </c>
      <c r="N9015" s="3">
        <v>5200</v>
      </c>
      <c r="O9015" t="s">
        <v>26</v>
      </c>
    </row>
    <row r="9016" spans="1:15" hidden="1" x14ac:dyDescent="0.3">
      <c r="A9016" t="s">
        <v>57</v>
      </c>
      <c r="B9016">
        <v>1185732</v>
      </c>
      <c r="C9016" s="1">
        <v>44514</v>
      </c>
      <c r="D9016" s="1" t="str">
        <f>TEXT(Table1[[#This Row],[Invoice Date]],"yyyy")</f>
        <v>2021</v>
      </c>
      <c r="E9016" t="s">
        <v>38</v>
      </c>
      <c r="F9016" t="s">
        <v>89</v>
      </c>
      <c r="G9016" t="s">
        <v>90</v>
      </c>
      <c r="H9016" t="s">
        <v>27</v>
      </c>
      <c r="I9016" t="str">
        <f>IF(ISNUMBER(SEARCH( "Women's",Table1[[#This Row],[Product]])), "Women","Male")</f>
        <v>Women</v>
      </c>
      <c r="J9016" t="str">
        <f>IF(ISNUMBER(SEARCH( "Apparel",Table1[[#This Row],[Product]])), "Apparel","Footwear")</f>
        <v>Footwear</v>
      </c>
      <c r="K9016" s="3">
        <v>55</v>
      </c>
      <c r="L9016">
        <v>320</v>
      </c>
      <c r="M9016" s="3">
        <v>17600</v>
      </c>
      <c r="N9016" s="3">
        <v>7040</v>
      </c>
      <c r="O9016" t="s">
        <v>31</v>
      </c>
    </row>
    <row r="9017" spans="1:15" hidden="1" x14ac:dyDescent="0.3">
      <c r="A9017" t="s">
        <v>18</v>
      </c>
      <c r="B9017">
        <v>1185732</v>
      </c>
      <c r="C9017" s="1">
        <v>44511</v>
      </c>
      <c r="D9017" s="1" t="str">
        <f>TEXT(Table1[[#This Row],[Invoice Date]],"yyyy")</f>
        <v>2021</v>
      </c>
      <c r="E9017" t="s">
        <v>38</v>
      </c>
      <c r="F9017" t="s">
        <v>119</v>
      </c>
      <c r="G9017" t="s">
        <v>120</v>
      </c>
      <c r="H9017" t="s">
        <v>27</v>
      </c>
      <c r="I9017" t="str">
        <f>IF(ISNUMBER(SEARCH( "Women's",Table1[[#This Row],[Product]])), "Women","Male")</f>
        <v>Women</v>
      </c>
      <c r="J9017" t="str">
        <f>IF(ISNUMBER(SEARCH( "Apparel",Table1[[#This Row],[Product]])), "Apparel","Footwear")</f>
        <v>Footwear</v>
      </c>
      <c r="K9017" s="3">
        <v>60</v>
      </c>
      <c r="L9017">
        <v>320</v>
      </c>
      <c r="M9017" s="3">
        <v>19200</v>
      </c>
      <c r="N9017" s="3">
        <v>6720</v>
      </c>
      <c r="O9017" t="s">
        <v>31</v>
      </c>
    </row>
    <row r="9018" spans="1:15" hidden="1" x14ac:dyDescent="0.3">
      <c r="A9018" t="s">
        <v>37</v>
      </c>
      <c r="B9018">
        <v>1185732</v>
      </c>
      <c r="C9018" s="1">
        <v>44396</v>
      </c>
      <c r="D9018" s="1" t="str">
        <f>TEXT(Table1[[#This Row],[Invoice Date]],"yyyy")</f>
        <v>2021</v>
      </c>
      <c r="E9018" t="s">
        <v>28</v>
      </c>
      <c r="F9018" t="s">
        <v>112</v>
      </c>
      <c r="G9018" t="s">
        <v>113</v>
      </c>
      <c r="H9018" t="s">
        <v>34</v>
      </c>
      <c r="I9018" t="str">
        <f>IF(ISNUMBER(SEARCH( "Women's",Table1[[#This Row],[Product]])), "Women","Male")</f>
        <v>Male</v>
      </c>
      <c r="J9018" t="str">
        <f>IF(ISNUMBER(SEARCH( "Apparel",Table1[[#This Row],[Product]])), "Apparel","Footwear")</f>
        <v>Footwear</v>
      </c>
      <c r="K9018" s="3">
        <v>45</v>
      </c>
      <c r="L9018">
        <v>300</v>
      </c>
      <c r="M9018" s="3">
        <v>13500</v>
      </c>
      <c r="N9018" s="3">
        <v>4725</v>
      </c>
      <c r="O9018" t="s">
        <v>26</v>
      </c>
    </row>
    <row r="9019" spans="1:15" hidden="1" x14ac:dyDescent="0.3">
      <c r="A9019" t="s">
        <v>37</v>
      </c>
      <c r="B9019">
        <v>1185732</v>
      </c>
      <c r="C9019" s="1">
        <v>44414</v>
      </c>
      <c r="D9019" s="1" t="str">
        <f>TEXT(Table1[[#This Row],[Invoice Date]],"yyyy")</f>
        <v>2021</v>
      </c>
      <c r="E9019" t="s">
        <v>28</v>
      </c>
      <c r="F9019" t="s">
        <v>112</v>
      </c>
      <c r="G9019" t="s">
        <v>113</v>
      </c>
      <c r="H9019" t="s">
        <v>34</v>
      </c>
      <c r="I9019" t="str">
        <f>IF(ISNUMBER(SEARCH( "Women's",Table1[[#This Row],[Product]])), "Women","Male")</f>
        <v>Male</v>
      </c>
      <c r="J9019" t="str">
        <f>IF(ISNUMBER(SEARCH( "Apparel",Table1[[#This Row],[Product]])), "Apparel","Footwear")</f>
        <v>Footwear</v>
      </c>
      <c r="K9019" s="3">
        <v>50</v>
      </c>
      <c r="L9019">
        <v>300</v>
      </c>
      <c r="M9019" s="3">
        <v>15000</v>
      </c>
      <c r="N9019" s="3">
        <v>5250</v>
      </c>
      <c r="O9019" t="s">
        <v>26</v>
      </c>
    </row>
    <row r="9020" spans="1:15" hidden="1" x14ac:dyDescent="0.3">
      <c r="A9020" t="s">
        <v>37</v>
      </c>
      <c r="B9020">
        <v>1185732</v>
      </c>
      <c r="C9020" s="1">
        <v>44418</v>
      </c>
      <c r="D9020" s="1" t="str">
        <f>TEXT(Table1[[#This Row],[Invoice Date]],"yyyy")</f>
        <v>2021</v>
      </c>
      <c r="E9020" t="s">
        <v>28</v>
      </c>
      <c r="F9020" t="s">
        <v>112</v>
      </c>
      <c r="G9020" t="s">
        <v>113</v>
      </c>
      <c r="H9020" t="s">
        <v>16</v>
      </c>
      <c r="I9020" t="str">
        <f>IF(ISNUMBER(SEARCH( "Women's",Table1[[#This Row],[Product]])), "Women","Male")</f>
        <v>Women</v>
      </c>
      <c r="J9020" t="str">
        <f>IF(ISNUMBER(SEARCH( "Apparel",Table1[[#This Row],[Product]])), "Apparel","Footwear")</f>
        <v>Apparel</v>
      </c>
      <c r="K9020" s="3">
        <v>65</v>
      </c>
      <c r="L9020">
        <v>300</v>
      </c>
      <c r="M9020" s="3">
        <v>19500</v>
      </c>
      <c r="N9020" s="3">
        <v>9750</v>
      </c>
      <c r="O9020" t="s">
        <v>26</v>
      </c>
    </row>
    <row r="9021" spans="1:15" hidden="1" x14ac:dyDescent="0.3">
      <c r="A9021" t="s">
        <v>22</v>
      </c>
      <c r="B9021">
        <v>1197831</v>
      </c>
      <c r="C9021" s="1">
        <v>44429</v>
      </c>
      <c r="D9021" s="1" t="str">
        <f>TEXT(Table1[[#This Row],[Invoice Date]],"yyyy")</f>
        <v>2021</v>
      </c>
      <c r="E9021" t="s">
        <v>19</v>
      </c>
      <c r="F9021" t="s">
        <v>53</v>
      </c>
      <c r="G9021" t="s">
        <v>62</v>
      </c>
      <c r="H9021" t="s">
        <v>64</v>
      </c>
      <c r="I9021" t="str">
        <f>IF(ISNUMBER(SEARCH( "Women's",Table1[[#This Row],[Product]])), "Women","Male")</f>
        <v>Male</v>
      </c>
      <c r="J9021" t="str">
        <f>IF(ISNUMBER(SEARCH( "Apparel",Table1[[#This Row],[Product]])), "Apparel","Footwear")</f>
        <v>Apparel</v>
      </c>
      <c r="K9021" s="3">
        <v>40</v>
      </c>
      <c r="L9021">
        <v>300</v>
      </c>
      <c r="M9021" s="3">
        <v>12000</v>
      </c>
      <c r="N9021" s="3">
        <v>3000</v>
      </c>
      <c r="O9021" t="s">
        <v>26</v>
      </c>
    </row>
    <row r="9022" spans="1:15" hidden="1" x14ac:dyDescent="0.3">
      <c r="A9022" t="s">
        <v>22</v>
      </c>
      <c r="B9022">
        <v>1197831</v>
      </c>
      <c r="C9022" s="1">
        <v>44435</v>
      </c>
      <c r="D9022" s="1" t="str">
        <f>TEXT(Table1[[#This Row],[Invoice Date]],"yyyy")</f>
        <v>2021</v>
      </c>
      <c r="E9022" t="s">
        <v>19</v>
      </c>
      <c r="F9022" t="s">
        <v>53</v>
      </c>
      <c r="G9022" t="s">
        <v>62</v>
      </c>
      <c r="H9022" t="s">
        <v>64</v>
      </c>
      <c r="I9022" t="str">
        <f>IF(ISNUMBER(SEARCH( "Women's",Table1[[#This Row],[Product]])), "Women","Male")</f>
        <v>Male</v>
      </c>
      <c r="J9022" t="str">
        <f>IF(ISNUMBER(SEARCH( "Apparel",Table1[[#This Row],[Product]])), "Apparel","Footwear")</f>
        <v>Apparel</v>
      </c>
      <c r="K9022" s="3">
        <v>40</v>
      </c>
      <c r="L9022">
        <v>300</v>
      </c>
      <c r="M9022" s="3">
        <v>12000</v>
      </c>
      <c r="N9022" s="3">
        <v>3600</v>
      </c>
      <c r="O9022" t="s">
        <v>26</v>
      </c>
    </row>
    <row r="9023" spans="1:15" hidden="1" x14ac:dyDescent="0.3">
      <c r="A9023" t="s">
        <v>37</v>
      </c>
      <c r="B9023">
        <v>1185732</v>
      </c>
      <c r="C9023" s="1">
        <v>44526</v>
      </c>
      <c r="D9023" s="1" t="str">
        <f>TEXT(Table1[[#This Row],[Invoice Date]],"yyyy")</f>
        <v>2021</v>
      </c>
      <c r="E9023" t="s">
        <v>38</v>
      </c>
      <c r="F9023" t="s">
        <v>129</v>
      </c>
      <c r="G9023" t="s">
        <v>130</v>
      </c>
      <c r="H9023" t="s">
        <v>16</v>
      </c>
      <c r="I9023" t="str">
        <f>IF(ISNUMBER(SEARCH( "Women's",Table1[[#This Row],[Product]])), "Women","Male")</f>
        <v>Women</v>
      </c>
      <c r="J9023" t="str">
        <f>IF(ISNUMBER(SEARCH( "Apparel",Table1[[#This Row],[Product]])), "Apparel","Footwear")</f>
        <v>Apparel</v>
      </c>
      <c r="K9023" s="3">
        <v>70</v>
      </c>
      <c r="L9023">
        <v>300</v>
      </c>
      <c r="M9023" s="3">
        <v>21000</v>
      </c>
      <c r="N9023" s="3">
        <v>6300</v>
      </c>
      <c r="O9023" t="s">
        <v>26</v>
      </c>
    </row>
    <row r="9024" spans="1:15" hidden="1" x14ac:dyDescent="0.3">
      <c r="A9024" t="s">
        <v>37</v>
      </c>
      <c r="B9024">
        <v>1185732</v>
      </c>
      <c r="C9024" s="1">
        <v>44528</v>
      </c>
      <c r="D9024" s="1" t="str">
        <f>TEXT(Table1[[#This Row],[Invoice Date]],"yyyy")</f>
        <v>2021</v>
      </c>
      <c r="E9024" t="s">
        <v>38</v>
      </c>
      <c r="F9024" t="s">
        <v>129</v>
      </c>
      <c r="G9024" t="s">
        <v>130</v>
      </c>
      <c r="H9024" t="s">
        <v>34</v>
      </c>
      <c r="I9024" t="str">
        <f>IF(ISNUMBER(SEARCH( "Women's",Table1[[#This Row],[Product]])), "Women","Male")</f>
        <v>Male</v>
      </c>
      <c r="J9024" t="str">
        <f>IF(ISNUMBER(SEARCH( "Apparel",Table1[[#This Row],[Product]])), "Apparel","Footwear")</f>
        <v>Footwear</v>
      </c>
      <c r="K9024" s="3">
        <v>60</v>
      </c>
      <c r="L9024">
        <v>300</v>
      </c>
      <c r="M9024" s="3">
        <v>18000</v>
      </c>
      <c r="N9024" s="3">
        <v>6300</v>
      </c>
      <c r="O9024" t="s">
        <v>26</v>
      </c>
    </row>
    <row r="9025" spans="1:15" hidden="1" x14ac:dyDescent="0.3">
      <c r="A9025" t="s">
        <v>37</v>
      </c>
      <c r="B9025">
        <v>1185732</v>
      </c>
      <c r="C9025" s="1">
        <v>44534</v>
      </c>
      <c r="D9025" s="1" t="str">
        <f>TEXT(Table1[[#This Row],[Invoice Date]],"yyyy")</f>
        <v>2021</v>
      </c>
      <c r="E9025" t="s">
        <v>38</v>
      </c>
      <c r="F9025" t="s">
        <v>129</v>
      </c>
      <c r="G9025" t="s">
        <v>130</v>
      </c>
      <c r="H9025" t="s">
        <v>34</v>
      </c>
      <c r="I9025" t="str">
        <f>IF(ISNUMBER(SEARCH( "Women's",Table1[[#This Row],[Product]])), "Women","Male")</f>
        <v>Male</v>
      </c>
      <c r="J9025" t="str">
        <f>IF(ISNUMBER(SEARCH( "Apparel",Table1[[#This Row],[Product]])), "Apparel","Footwear")</f>
        <v>Footwear</v>
      </c>
      <c r="K9025" s="3">
        <v>60</v>
      </c>
      <c r="L9025">
        <v>300</v>
      </c>
      <c r="M9025" s="3">
        <v>18000</v>
      </c>
      <c r="N9025" s="3">
        <v>6300</v>
      </c>
      <c r="O9025" t="s">
        <v>26</v>
      </c>
    </row>
    <row r="9026" spans="1:15" hidden="1" x14ac:dyDescent="0.3">
      <c r="A9026" t="s">
        <v>18</v>
      </c>
      <c r="B9026">
        <v>1128299</v>
      </c>
      <c r="C9026" s="1">
        <v>43835</v>
      </c>
      <c r="D9026" s="1" t="str">
        <f>TEXT(Table1[[#This Row],[Invoice Date]],"yyyy")</f>
        <v>2020</v>
      </c>
      <c r="E9026" t="s">
        <v>38</v>
      </c>
      <c r="F9026" t="s">
        <v>129</v>
      </c>
      <c r="G9026" t="s">
        <v>130</v>
      </c>
      <c r="H9026" t="s">
        <v>50</v>
      </c>
      <c r="I9026" t="str">
        <f>IF(ISNUMBER(SEARCH( "Women's",Table1[[#This Row],[Product]])), "Women","Male")</f>
        <v>Women</v>
      </c>
      <c r="J9026" t="str">
        <f>IF(ISNUMBER(SEARCH( "Apparel",Table1[[#This Row],[Product]])), "Apparel","Footwear")</f>
        <v>Footwear</v>
      </c>
      <c r="K9026" s="3">
        <v>45</v>
      </c>
      <c r="L9026">
        <v>300</v>
      </c>
      <c r="M9026" s="3">
        <v>13500</v>
      </c>
      <c r="N9026" s="3">
        <v>4725</v>
      </c>
      <c r="O9026" t="s">
        <v>26</v>
      </c>
    </row>
    <row r="9027" spans="1:15" hidden="1" x14ac:dyDescent="0.3">
      <c r="A9027" t="s">
        <v>18</v>
      </c>
      <c r="B9027">
        <v>1128299</v>
      </c>
      <c r="C9027" s="1">
        <v>43847</v>
      </c>
      <c r="D9027" s="1" t="str">
        <f>TEXT(Table1[[#This Row],[Invoice Date]],"yyyy")</f>
        <v>2020</v>
      </c>
      <c r="E9027" t="s">
        <v>42</v>
      </c>
      <c r="F9027" t="s">
        <v>110</v>
      </c>
      <c r="G9027" t="s">
        <v>111</v>
      </c>
      <c r="H9027" t="s">
        <v>50</v>
      </c>
      <c r="I9027" t="str">
        <f>IF(ISNUMBER(SEARCH( "Women's",Table1[[#This Row],[Product]])), "Women","Male")</f>
        <v>Women</v>
      </c>
      <c r="J9027" t="str">
        <f>IF(ISNUMBER(SEARCH( "Apparel",Table1[[#This Row],[Product]])), "Apparel","Footwear")</f>
        <v>Footwear</v>
      </c>
      <c r="K9027" s="3">
        <v>55</v>
      </c>
      <c r="L9027">
        <v>300</v>
      </c>
      <c r="M9027" s="3">
        <v>16500</v>
      </c>
      <c r="N9027" s="3">
        <v>5775</v>
      </c>
      <c r="O9027" t="s">
        <v>26</v>
      </c>
    </row>
    <row r="9028" spans="1:15" hidden="1" x14ac:dyDescent="0.3">
      <c r="A9028" t="s">
        <v>18</v>
      </c>
      <c r="B9028">
        <v>1128299</v>
      </c>
      <c r="C9028" s="1">
        <v>43853</v>
      </c>
      <c r="D9028" s="1" t="str">
        <f>TEXT(Table1[[#This Row],[Invoice Date]],"yyyy")</f>
        <v>2020</v>
      </c>
      <c r="E9028" t="s">
        <v>42</v>
      </c>
      <c r="F9028" t="s">
        <v>110</v>
      </c>
      <c r="G9028" t="s">
        <v>111</v>
      </c>
      <c r="H9028" t="s">
        <v>50</v>
      </c>
      <c r="I9028" t="str">
        <f>IF(ISNUMBER(SEARCH( "Women's",Table1[[#This Row],[Product]])), "Women","Male")</f>
        <v>Women</v>
      </c>
      <c r="J9028" t="str">
        <f>IF(ISNUMBER(SEARCH( "Apparel",Table1[[#This Row],[Product]])), "Apparel","Footwear")</f>
        <v>Footwear</v>
      </c>
      <c r="K9028" s="3">
        <v>60</v>
      </c>
      <c r="L9028">
        <v>300</v>
      </c>
      <c r="M9028" s="3">
        <v>18000</v>
      </c>
      <c r="N9028" s="3">
        <v>6300</v>
      </c>
      <c r="O9028" t="s">
        <v>26</v>
      </c>
    </row>
    <row r="9029" spans="1:15" hidden="1" x14ac:dyDescent="0.3">
      <c r="A9029" t="s">
        <v>18</v>
      </c>
      <c r="B9029">
        <v>1128299</v>
      </c>
      <c r="C9029" s="1">
        <v>43859</v>
      </c>
      <c r="D9029" s="1" t="str">
        <f>TEXT(Table1[[#This Row],[Invoice Date]],"yyyy")</f>
        <v>2020</v>
      </c>
      <c r="E9029" t="s">
        <v>42</v>
      </c>
      <c r="F9029" t="s">
        <v>110</v>
      </c>
      <c r="G9029" t="s">
        <v>111</v>
      </c>
      <c r="H9029" t="s">
        <v>50</v>
      </c>
      <c r="I9029" t="str">
        <f>IF(ISNUMBER(SEARCH( "Women's",Table1[[#This Row],[Product]])), "Women","Male")</f>
        <v>Women</v>
      </c>
      <c r="J9029" t="str">
        <f>IF(ISNUMBER(SEARCH( "Apparel",Table1[[#This Row],[Product]])), "Apparel","Footwear")</f>
        <v>Footwear</v>
      </c>
      <c r="K9029" s="3">
        <v>60</v>
      </c>
      <c r="L9029">
        <v>300</v>
      </c>
      <c r="M9029" s="3">
        <v>18000</v>
      </c>
      <c r="N9029" s="3">
        <v>7200</v>
      </c>
      <c r="O9029" t="s">
        <v>26</v>
      </c>
    </row>
    <row r="9030" spans="1:15" hidden="1" x14ac:dyDescent="0.3">
      <c r="A9030" t="s">
        <v>18</v>
      </c>
      <c r="B9030">
        <v>1128299</v>
      </c>
      <c r="C9030" s="1">
        <v>43866</v>
      </c>
      <c r="D9030" s="1" t="str">
        <f>TEXT(Table1[[#This Row],[Invoice Date]],"yyyy")</f>
        <v>2020</v>
      </c>
      <c r="E9030" t="s">
        <v>42</v>
      </c>
      <c r="F9030" t="s">
        <v>110</v>
      </c>
      <c r="G9030" t="s">
        <v>111</v>
      </c>
      <c r="H9030" t="s">
        <v>64</v>
      </c>
      <c r="I9030" t="str">
        <f>IF(ISNUMBER(SEARCH( "Women's",Table1[[#This Row],[Product]])), "Women","Male")</f>
        <v>Male</v>
      </c>
      <c r="J9030" t="str">
        <f>IF(ISNUMBER(SEARCH( "Apparel",Table1[[#This Row],[Product]])), "Apparel","Footwear")</f>
        <v>Apparel</v>
      </c>
      <c r="K9030" s="3">
        <v>65</v>
      </c>
      <c r="L9030">
        <v>300</v>
      </c>
      <c r="M9030" s="3">
        <v>19500</v>
      </c>
      <c r="N9030" s="3">
        <v>11700</v>
      </c>
      <c r="O9030" t="s">
        <v>26</v>
      </c>
    </row>
    <row r="9031" spans="1:15" hidden="1" x14ac:dyDescent="0.3">
      <c r="A9031" t="s">
        <v>18</v>
      </c>
      <c r="B9031">
        <v>1128299</v>
      </c>
      <c r="C9031" s="1">
        <v>43920</v>
      </c>
      <c r="D9031" s="1" t="str">
        <f>TEXT(Table1[[#This Row],[Invoice Date]],"yyyy")</f>
        <v>2020</v>
      </c>
      <c r="E9031" t="s">
        <v>42</v>
      </c>
      <c r="F9031" t="s">
        <v>127</v>
      </c>
      <c r="G9031" t="s">
        <v>128</v>
      </c>
      <c r="H9031" t="s">
        <v>50</v>
      </c>
      <c r="I9031" t="str">
        <f>IF(ISNUMBER(SEARCH( "Women's",Table1[[#This Row],[Product]])), "Women","Male")</f>
        <v>Women</v>
      </c>
      <c r="J9031" t="str">
        <f>IF(ISNUMBER(SEARCH( "Apparel",Table1[[#This Row],[Product]])), "Apparel","Footwear")</f>
        <v>Footwear</v>
      </c>
      <c r="K9031" s="3">
        <v>55</v>
      </c>
      <c r="L9031">
        <v>300</v>
      </c>
      <c r="M9031" s="3">
        <v>16500</v>
      </c>
      <c r="N9031" s="3">
        <v>4950</v>
      </c>
      <c r="O9031" t="s">
        <v>31</v>
      </c>
    </row>
    <row r="9032" spans="1:15" hidden="1" x14ac:dyDescent="0.3">
      <c r="A9032" t="s">
        <v>18</v>
      </c>
      <c r="B9032">
        <v>1128299</v>
      </c>
      <c r="C9032" s="1">
        <v>43963</v>
      </c>
      <c r="D9032" s="1" t="str">
        <f>TEXT(Table1[[#This Row],[Invoice Date]],"yyyy")</f>
        <v>2020</v>
      </c>
      <c r="E9032" t="s">
        <v>42</v>
      </c>
      <c r="F9032" t="s">
        <v>127</v>
      </c>
      <c r="G9032" t="s">
        <v>128</v>
      </c>
      <c r="H9032" t="s">
        <v>64</v>
      </c>
      <c r="I9032" t="str">
        <f>IF(ISNUMBER(SEARCH( "Women's",Table1[[#This Row],[Product]])), "Women","Male")</f>
        <v>Male</v>
      </c>
      <c r="J9032" t="str">
        <f>IF(ISNUMBER(SEARCH( "Apparel",Table1[[#This Row],[Product]])), "Apparel","Footwear")</f>
        <v>Apparel</v>
      </c>
      <c r="K9032" s="3">
        <v>65</v>
      </c>
      <c r="L9032">
        <v>300</v>
      </c>
      <c r="M9032" s="3">
        <v>19500</v>
      </c>
      <c r="N9032" s="3">
        <v>10725</v>
      </c>
      <c r="O9032" t="s">
        <v>31</v>
      </c>
    </row>
    <row r="9033" spans="1:15" hidden="1" x14ac:dyDescent="0.3">
      <c r="A9033" t="s">
        <v>18</v>
      </c>
      <c r="B9033">
        <v>1128299</v>
      </c>
      <c r="C9033" s="1">
        <v>43980</v>
      </c>
      <c r="D9033" s="1" t="str">
        <f>TEXT(Table1[[#This Row],[Invoice Date]],"yyyy")</f>
        <v>2020</v>
      </c>
      <c r="E9033" t="s">
        <v>42</v>
      </c>
      <c r="F9033" t="s">
        <v>127</v>
      </c>
      <c r="G9033" t="s">
        <v>128</v>
      </c>
      <c r="H9033" t="s">
        <v>50</v>
      </c>
      <c r="I9033" t="str">
        <f>IF(ISNUMBER(SEARCH( "Women's",Table1[[#This Row],[Product]])), "Women","Male")</f>
        <v>Women</v>
      </c>
      <c r="J9033" t="str">
        <f>IF(ISNUMBER(SEARCH( "Apparel",Table1[[#This Row],[Product]])), "Apparel","Footwear")</f>
        <v>Footwear</v>
      </c>
      <c r="K9033" s="3">
        <v>50</v>
      </c>
      <c r="L9033">
        <v>300</v>
      </c>
      <c r="M9033" s="3">
        <v>15000</v>
      </c>
      <c r="N9033" s="3">
        <v>4500</v>
      </c>
      <c r="O9033" t="s">
        <v>31</v>
      </c>
    </row>
    <row r="9034" spans="1:15" hidden="1" x14ac:dyDescent="0.3">
      <c r="A9034" t="s">
        <v>18</v>
      </c>
      <c r="B9034">
        <v>1128299</v>
      </c>
      <c r="C9034" s="1">
        <v>43986</v>
      </c>
      <c r="D9034" s="1" t="str">
        <f>TEXT(Table1[[#This Row],[Invoice Date]],"yyyy")</f>
        <v>2020</v>
      </c>
      <c r="E9034" t="s">
        <v>42</v>
      </c>
      <c r="F9034" t="s">
        <v>91</v>
      </c>
      <c r="G9034" t="s">
        <v>92</v>
      </c>
      <c r="H9034" t="s">
        <v>50</v>
      </c>
      <c r="I9034" t="str">
        <f>IF(ISNUMBER(SEARCH( "Women's",Table1[[#This Row],[Product]])), "Women","Male")</f>
        <v>Women</v>
      </c>
      <c r="J9034" t="str">
        <f>IF(ISNUMBER(SEARCH( "Apparel",Table1[[#This Row],[Product]])), "Apparel","Footwear")</f>
        <v>Footwear</v>
      </c>
      <c r="K9034" s="3">
        <v>50</v>
      </c>
      <c r="L9034">
        <v>300</v>
      </c>
      <c r="M9034" s="3">
        <v>15000</v>
      </c>
      <c r="N9034" s="3">
        <v>4500</v>
      </c>
      <c r="O9034" t="s">
        <v>31</v>
      </c>
    </row>
    <row r="9035" spans="1:15" hidden="1" x14ac:dyDescent="0.3">
      <c r="A9035" t="s">
        <v>18</v>
      </c>
      <c r="B9035">
        <v>1128299</v>
      </c>
      <c r="C9035" s="1">
        <v>43998</v>
      </c>
      <c r="D9035" s="1" t="str">
        <f>TEXT(Table1[[#This Row],[Invoice Date]],"yyyy")</f>
        <v>2020</v>
      </c>
      <c r="E9035" t="s">
        <v>42</v>
      </c>
      <c r="F9035" t="s">
        <v>91</v>
      </c>
      <c r="G9035" t="s">
        <v>92</v>
      </c>
      <c r="H9035" t="s">
        <v>50</v>
      </c>
      <c r="I9035" t="str">
        <f>IF(ISNUMBER(SEARCH( "Women's",Table1[[#This Row],[Product]])), "Women","Male")</f>
        <v>Women</v>
      </c>
      <c r="J9035" t="str">
        <f>IF(ISNUMBER(SEARCH( "Apparel",Table1[[#This Row],[Product]])), "Apparel","Footwear")</f>
        <v>Footwear</v>
      </c>
      <c r="K9035" s="3">
        <v>60</v>
      </c>
      <c r="L9035">
        <v>300</v>
      </c>
      <c r="M9035" s="3">
        <v>18000</v>
      </c>
      <c r="N9035" s="3">
        <v>5400</v>
      </c>
      <c r="O9035" t="s">
        <v>31</v>
      </c>
    </row>
    <row r="9036" spans="1:15" hidden="1" x14ac:dyDescent="0.3">
      <c r="A9036" t="s">
        <v>18</v>
      </c>
      <c r="B9036">
        <v>1128299</v>
      </c>
      <c r="C9036" s="1">
        <v>44004</v>
      </c>
      <c r="D9036" s="1" t="str">
        <f>TEXT(Table1[[#This Row],[Invoice Date]],"yyyy")</f>
        <v>2020</v>
      </c>
      <c r="E9036" t="s">
        <v>42</v>
      </c>
      <c r="F9036" t="s">
        <v>91</v>
      </c>
      <c r="G9036" t="s">
        <v>92</v>
      </c>
      <c r="H9036" t="s">
        <v>50</v>
      </c>
      <c r="I9036" t="str">
        <f>IF(ISNUMBER(SEARCH( "Women's",Table1[[#This Row],[Product]])), "Women","Male")</f>
        <v>Women</v>
      </c>
      <c r="J9036" t="str">
        <f>IF(ISNUMBER(SEARCH( "Apparel",Table1[[#This Row],[Product]])), "Apparel","Footwear")</f>
        <v>Footwear</v>
      </c>
      <c r="K9036" s="3">
        <v>60</v>
      </c>
      <c r="L9036">
        <v>300</v>
      </c>
      <c r="M9036" s="3">
        <v>18000</v>
      </c>
      <c r="N9036" s="3">
        <v>5400</v>
      </c>
      <c r="O9036" t="s">
        <v>31</v>
      </c>
    </row>
    <row r="9037" spans="1:15" hidden="1" x14ac:dyDescent="0.3">
      <c r="A9037" t="s">
        <v>37</v>
      </c>
      <c r="B9037">
        <v>1185732</v>
      </c>
      <c r="C9037" s="1">
        <v>44158</v>
      </c>
      <c r="D9037" s="1" t="str">
        <f>TEXT(Table1[[#This Row],[Invoice Date]],"yyyy")</f>
        <v>2020</v>
      </c>
      <c r="E9037" t="s">
        <v>28</v>
      </c>
      <c r="F9037" t="s">
        <v>98</v>
      </c>
      <c r="G9037" t="s">
        <v>99</v>
      </c>
      <c r="H9037" t="s">
        <v>34</v>
      </c>
      <c r="I9037" t="str">
        <f>IF(ISNUMBER(SEARCH( "Women's",Table1[[#This Row],[Product]])), "Women","Male")</f>
        <v>Male</v>
      </c>
      <c r="J9037" t="str">
        <f>IF(ISNUMBER(SEARCH( "Apparel",Table1[[#This Row],[Product]])), "Apparel","Footwear")</f>
        <v>Footwear</v>
      </c>
      <c r="K9037" s="3">
        <v>45</v>
      </c>
      <c r="L9037">
        <v>300</v>
      </c>
      <c r="M9037" s="3">
        <v>13500</v>
      </c>
      <c r="N9037" s="3">
        <v>4050</v>
      </c>
      <c r="O9037" t="s">
        <v>26</v>
      </c>
    </row>
    <row r="9038" spans="1:15" hidden="1" x14ac:dyDescent="0.3">
      <c r="A9038" t="s">
        <v>37</v>
      </c>
      <c r="B9038">
        <v>1185732</v>
      </c>
      <c r="C9038" s="1">
        <v>44164</v>
      </c>
      <c r="D9038" s="1" t="str">
        <f>TEXT(Table1[[#This Row],[Invoice Date]],"yyyy")</f>
        <v>2020</v>
      </c>
      <c r="E9038" t="s">
        <v>28</v>
      </c>
      <c r="F9038" t="s">
        <v>98</v>
      </c>
      <c r="G9038" t="s">
        <v>99</v>
      </c>
      <c r="H9038" t="s">
        <v>34</v>
      </c>
      <c r="I9038" t="str">
        <f>IF(ISNUMBER(SEARCH( "Women's",Table1[[#This Row],[Product]])), "Women","Male")</f>
        <v>Male</v>
      </c>
      <c r="J9038" t="str">
        <f>IF(ISNUMBER(SEARCH( "Apparel",Table1[[#This Row],[Product]])), "Apparel","Footwear")</f>
        <v>Footwear</v>
      </c>
      <c r="K9038" s="3">
        <v>45</v>
      </c>
      <c r="L9038">
        <v>300</v>
      </c>
      <c r="M9038" s="3">
        <v>13500</v>
      </c>
      <c r="N9038" s="3">
        <v>4050</v>
      </c>
      <c r="O9038" t="s">
        <v>26</v>
      </c>
    </row>
    <row r="9039" spans="1:15" hidden="1" x14ac:dyDescent="0.3">
      <c r="A9039" t="s">
        <v>57</v>
      </c>
      <c r="B9039">
        <v>1189833</v>
      </c>
      <c r="C9039" s="1">
        <v>44202</v>
      </c>
      <c r="D9039" s="1" t="str">
        <f>TEXT(Table1[[#This Row],[Invoice Date]],"yyyy")</f>
        <v>2021</v>
      </c>
      <c r="E9039" t="s">
        <v>28</v>
      </c>
      <c r="F9039" t="s">
        <v>125</v>
      </c>
      <c r="G9039" t="s">
        <v>126</v>
      </c>
      <c r="H9039" t="s">
        <v>50</v>
      </c>
      <c r="I9039" t="str">
        <f>IF(ISNUMBER(SEARCH( "Women's",Table1[[#This Row],[Product]])), "Women","Male")</f>
        <v>Women</v>
      </c>
      <c r="J9039" t="str">
        <f>IF(ISNUMBER(SEARCH( "Apparel",Table1[[#This Row],[Product]])), "Apparel","Footwear")</f>
        <v>Footwear</v>
      </c>
      <c r="K9039" s="3">
        <v>45</v>
      </c>
      <c r="L9039">
        <v>300</v>
      </c>
      <c r="M9039" s="3">
        <v>13500</v>
      </c>
      <c r="N9039" s="3">
        <v>5400</v>
      </c>
      <c r="O9039" t="s">
        <v>26</v>
      </c>
    </row>
    <row r="9040" spans="1:15" hidden="1" x14ac:dyDescent="0.3">
      <c r="A9040" t="s">
        <v>57</v>
      </c>
      <c r="B9040">
        <v>1189833</v>
      </c>
      <c r="C9040" s="1">
        <v>44214</v>
      </c>
      <c r="D9040" s="1" t="str">
        <f>TEXT(Table1[[#This Row],[Invoice Date]],"yyyy")</f>
        <v>2021</v>
      </c>
      <c r="E9040" t="s">
        <v>28</v>
      </c>
      <c r="F9040" t="s">
        <v>125</v>
      </c>
      <c r="G9040" t="s">
        <v>126</v>
      </c>
      <c r="H9040" t="s">
        <v>50</v>
      </c>
      <c r="I9040" t="str">
        <f>IF(ISNUMBER(SEARCH( "Women's",Table1[[#This Row],[Product]])), "Women","Male")</f>
        <v>Women</v>
      </c>
      <c r="J9040" t="str">
        <f>IF(ISNUMBER(SEARCH( "Apparel",Table1[[#This Row],[Product]])), "Apparel","Footwear")</f>
        <v>Footwear</v>
      </c>
      <c r="K9040" s="3">
        <v>40</v>
      </c>
      <c r="L9040">
        <v>300</v>
      </c>
      <c r="M9040" s="3">
        <v>12000</v>
      </c>
      <c r="N9040" s="3">
        <v>4800</v>
      </c>
      <c r="O9040" t="s">
        <v>26</v>
      </c>
    </row>
    <row r="9041" spans="1:15" hidden="1" x14ac:dyDescent="0.3">
      <c r="A9041" t="s">
        <v>57</v>
      </c>
      <c r="B9041">
        <v>1189833</v>
      </c>
      <c r="C9041" s="1">
        <v>44227</v>
      </c>
      <c r="D9041" s="1" t="str">
        <f>TEXT(Table1[[#This Row],[Invoice Date]],"yyyy")</f>
        <v>2021</v>
      </c>
      <c r="E9041" t="s">
        <v>28</v>
      </c>
      <c r="F9041" t="s">
        <v>125</v>
      </c>
      <c r="G9041" t="s">
        <v>126</v>
      </c>
      <c r="H9041" t="s">
        <v>64</v>
      </c>
      <c r="I9041" t="str">
        <f>IF(ISNUMBER(SEARCH( "Women's",Table1[[#This Row],[Product]])), "Women","Male")</f>
        <v>Male</v>
      </c>
      <c r="J9041" t="str">
        <f>IF(ISNUMBER(SEARCH( "Apparel",Table1[[#This Row],[Product]])), "Apparel","Footwear")</f>
        <v>Apparel</v>
      </c>
      <c r="K9041" s="3">
        <v>45</v>
      </c>
      <c r="L9041">
        <v>300</v>
      </c>
      <c r="M9041" s="3">
        <v>13500</v>
      </c>
      <c r="N9041" s="3">
        <v>8100</v>
      </c>
      <c r="O9041" t="s">
        <v>26</v>
      </c>
    </row>
    <row r="9042" spans="1:15" hidden="1" x14ac:dyDescent="0.3">
      <c r="A9042" t="s">
        <v>37</v>
      </c>
      <c r="B9042">
        <v>1185732</v>
      </c>
      <c r="C9042" s="1">
        <v>44374</v>
      </c>
      <c r="D9042" s="1" t="str">
        <f>TEXT(Table1[[#This Row],[Invoice Date]],"yyyy")</f>
        <v>2021</v>
      </c>
      <c r="E9042" t="s">
        <v>28</v>
      </c>
      <c r="F9042" t="s">
        <v>114</v>
      </c>
      <c r="G9042" t="s">
        <v>115</v>
      </c>
      <c r="H9042" t="s">
        <v>34</v>
      </c>
      <c r="I9042" t="str">
        <f>IF(ISNUMBER(SEARCH( "Women's",Table1[[#This Row],[Product]])), "Women","Male")</f>
        <v>Male</v>
      </c>
      <c r="J9042" t="str">
        <f>IF(ISNUMBER(SEARCH( "Apparel",Table1[[#This Row],[Product]])), "Apparel","Footwear")</f>
        <v>Footwear</v>
      </c>
      <c r="K9042" s="3">
        <v>40</v>
      </c>
      <c r="L9042">
        <v>300</v>
      </c>
      <c r="M9042" s="3">
        <v>12000</v>
      </c>
      <c r="N9042" s="3">
        <v>4200</v>
      </c>
      <c r="O9042" t="s">
        <v>26</v>
      </c>
    </row>
    <row r="9043" spans="1:15" hidden="1" x14ac:dyDescent="0.3">
      <c r="A9043" t="s">
        <v>37</v>
      </c>
      <c r="B9043">
        <v>1185732</v>
      </c>
      <c r="C9043" s="1">
        <v>44397</v>
      </c>
      <c r="D9043" s="1" t="str">
        <f>TEXT(Table1[[#This Row],[Invoice Date]],"yyyy")</f>
        <v>2021</v>
      </c>
      <c r="E9043" t="s">
        <v>28</v>
      </c>
      <c r="F9043" t="s">
        <v>114</v>
      </c>
      <c r="G9043" t="s">
        <v>115</v>
      </c>
      <c r="H9043" t="s">
        <v>25</v>
      </c>
      <c r="I9043" t="str">
        <f>IF(ISNUMBER(SEARCH( "Women's",Table1[[#This Row],[Product]])), "Women","Male")</f>
        <v>Male</v>
      </c>
      <c r="J9043" t="str">
        <f>IF(ISNUMBER(SEARCH( "Apparel",Table1[[#This Row],[Product]])), "Apparel","Footwear")</f>
        <v>Footwear</v>
      </c>
      <c r="K9043" s="3">
        <v>40</v>
      </c>
      <c r="L9043">
        <v>300</v>
      </c>
      <c r="M9043" s="3">
        <v>12000</v>
      </c>
      <c r="N9043" s="3">
        <v>4800</v>
      </c>
      <c r="O9043" t="s">
        <v>26</v>
      </c>
    </row>
    <row r="9044" spans="1:15" hidden="1" x14ac:dyDescent="0.3">
      <c r="A9044" t="s">
        <v>45</v>
      </c>
      <c r="B9044">
        <v>1185732</v>
      </c>
      <c r="C9044" s="1">
        <v>44518</v>
      </c>
      <c r="D9044" s="1" t="str">
        <f>TEXT(Table1[[#This Row],[Invoice Date]],"yyyy")</f>
        <v>2021</v>
      </c>
      <c r="E9044" t="s">
        <v>38</v>
      </c>
      <c r="F9044" t="s">
        <v>116</v>
      </c>
      <c r="G9044" t="s">
        <v>80</v>
      </c>
      <c r="H9044" t="s">
        <v>34</v>
      </c>
      <c r="I9044" t="str">
        <f>IF(ISNUMBER(SEARCH( "Women's",Table1[[#This Row],[Product]])), "Women","Male")</f>
        <v>Male</v>
      </c>
      <c r="J9044" t="str">
        <f>IF(ISNUMBER(SEARCH( "Apparel",Table1[[#This Row],[Product]])), "Apparel","Footwear")</f>
        <v>Footwear</v>
      </c>
      <c r="K9044" s="3">
        <v>50</v>
      </c>
      <c r="L9044">
        <v>300</v>
      </c>
      <c r="M9044" s="3">
        <v>15000</v>
      </c>
      <c r="N9044" s="3">
        <v>5250</v>
      </c>
      <c r="O9044" t="s">
        <v>26</v>
      </c>
    </row>
    <row r="9045" spans="1:15" hidden="1" x14ac:dyDescent="0.3">
      <c r="A9045" t="s">
        <v>45</v>
      </c>
      <c r="B9045">
        <v>1185732</v>
      </c>
      <c r="C9045" s="1">
        <v>44552</v>
      </c>
      <c r="D9045" s="1" t="str">
        <f>TEXT(Table1[[#This Row],[Invoice Date]],"yyyy")</f>
        <v>2021</v>
      </c>
      <c r="E9045" t="s">
        <v>38</v>
      </c>
      <c r="F9045" t="s">
        <v>116</v>
      </c>
      <c r="G9045" t="s">
        <v>80</v>
      </c>
      <c r="H9045" t="s">
        <v>34</v>
      </c>
      <c r="I9045" t="str">
        <f>IF(ISNUMBER(SEARCH( "Women's",Table1[[#This Row],[Product]])), "Women","Male")</f>
        <v>Male</v>
      </c>
      <c r="J9045" t="str">
        <f>IF(ISNUMBER(SEARCH( "Apparel",Table1[[#This Row],[Product]])), "Apparel","Footwear")</f>
        <v>Footwear</v>
      </c>
      <c r="K9045" s="3">
        <v>50</v>
      </c>
      <c r="L9045">
        <v>300</v>
      </c>
      <c r="M9045" s="3">
        <v>15000</v>
      </c>
      <c r="N9045" s="3">
        <v>5250</v>
      </c>
      <c r="O9045" t="s">
        <v>26</v>
      </c>
    </row>
    <row r="9046" spans="1:15" hidden="1" x14ac:dyDescent="0.3">
      <c r="A9046" t="s">
        <v>45</v>
      </c>
      <c r="B9046">
        <v>1185732</v>
      </c>
      <c r="C9046" s="1">
        <v>44547</v>
      </c>
      <c r="D9046" s="1" t="str">
        <f>TEXT(Table1[[#This Row],[Invoice Date]],"yyyy")</f>
        <v>2021</v>
      </c>
      <c r="E9046" t="s">
        <v>38</v>
      </c>
      <c r="F9046" t="s">
        <v>116</v>
      </c>
      <c r="G9046" t="s">
        <v>80</v>
      </c>
      <c r="H9046" t="s">
        <v>16</v>
      </c>
      <c r="I9046" t="str">
        <f>IF(ISNUMBER(SEARCH( "Women's",Table1[[#This Row],[Product]])), "Women","Male")</f>
        <v>Women</v>
      </c>
      <c r="J9046" t="str">
        <f>IF(ISNUMBER(SEARCH( "Apparel",Table1[[#This Row],[Product]])), "Apparel","Footwear")</f>
        <v>Apparel</v>
      </c>
      <c r="K9046" s="3">
        <v>70</v>
      </c>
      <c r="L9046">
        <v>300</v>
      </c>
      <c r="M9046" s="3">
        <v>21000</v>
      </c>
      <c r="N9046" s="3">
        <v>8400</v>
      </c>
      <c r="O9046" t="s">
        <v>26</v>
      </c>
    </row>
    <row r="9047" spans="1:15" hidden="1" x14ac:dyDescent="0.3">
      <c r="A9047" t="s">
        <v>45</v>
      </c>
      <c r="B9047">
        <v>1185732</v>
      </c>
      <c r="C9047" s="1">
        <v>44220</v>
      </c>
      <c r="D9047" s="1" t="str">
        <f>TEXT(Table1[[#This Row],[Invoice Date]],"yyyy")</f>
        <v>2021</v>
      </c>
      <c r="E9047" t="s">
        <v>42</v>
      </c>
      <c r="F9047" t="s">
        <v>131</v>
      </c>
      <c r="G9047" t="s">
        <v>132</v>
      </c>
      <c r="H9047" t="s">
        <v>16</v>
      </c>
      <c r="I9047" t="str">
        <f>IF(ISNUMBER(SEARCH( "Women's",Table1[[#This Row],[Product]])), "Women","Male")</f>
        <v>Women</v>
      </c>
      <c r="J9047" t="str">
        <f>IF(ISNUMBER(SEARCH( "Apparel",Table1[[#This Row],[Product]])), "Apparel","Footwear")</f>
        <v>Apparel</v>
      </c>
      <c r="K9047" s="3">
        <v>55</v>
      </c>
      <c r="L9047">
        <v>300</v>
      </c>
      <c r="M9047" s="3">
        <v>16500</v>
      </c>
      <c r="N9047" s="3">
        <v>4950</v>
      </c>
      <c r="O9047" t="s">
        <v>26</v>
      </c>
    </row>
    <row r="9048" spans="1:15" hidden="1" x14ac:dyDescent="0.3">
      <c r="A9048" t="s">
        <v>45</v>
      </c>
      <c r="B9048">
        <v>1185732</v>
      </c>
      <c r="C9048" s="1">
        <v>44307</v>
      </c>
      <c r="D9048" s="1" t="str">
        <f>TEXT(Table1[[#This Row],[Invoice Date]],"yyyy")</f>
        <v>2021</v>
      </c>
      <c r="E9048" t="s">
        <v>42</v>
      </c>
      <c r="F9048" t="s">
        <v>131</v>
      </c>
      <c r="G9048" t="s">
        <v>132</v>
      </c>
      <c r="H9048" t="s">
        <v>16</v>
      </c>
      <c r="I9048" t="str">
        <f>IF(ISNUMBER(SEARCH( "Women's",Table1[[#This Row],[Product]])), "Women","Male")</f>
        <v>Women</v>
      </c>
      <c r="J9048" t="str">
        <f>IF(ISNUMBER(SEARCH( "Apparel",Table1[[#This Row],[Product]])), "Apparel","Footwear")</f>
        <v>Apparel</v>
      </c>
      <c r="K9048" s="3">
        <v>50</v>
      </c>
      <c r="L9048">
        <v>300</v>
      </c>
      <c r="M9048" s="3">
        <v>15000</v>
      </c>
      <c r="N9048" s="3">
        <v>4500</v>
      </c>
      <c r="O9048" t="s">
        <v>26</v>
      </c>
    </row>
    <row r="9049" spans="1:15" hidden="1" x14ac:dyDescent="0.3">
      <c r="A9049" t="s">
        <v>45</v>
      </c>
      <c r="B9049">
        <v>1185732</v>
      </c>
      <c r="C9049" s="1">
        <v>44336</v>
      </c>
      <c r="D9049" s="1" t="str">
        <f>TEXT(Table1[[#This Row],[Invoice Date]],"yyyy")</f>
        <v>2021</v>
      </c>
      <c r="E9049" t="s">
        <v>42</v>
      </c>
      <c r="F9049" t="s">
        <v>131</v>
      </c>
      <c r="G9049" t="s">
        <v>132</v>
      </c>
      <c r="H9049" t="s">
        <v>27</v>
      </c>
      <c r="I9049" t="str">
        <f>IF(ISNUMBER(SEARCH( "Women's",Table1[[#This Row],[Product]])), "Women","Male")</f>
        <v>Women</v>
      </c>
      <c r="J9049" t="str">
        <f>IF(ISNUMBER(SEARCH( "Apparel",Table1[[#This Row],[Product]])), "Apparel","Footwear")</f>
        <v>Footwear</v>
      </c>
      <c r="K9049" s="3">
        <v>55</v>
      </c>
      <c r="L9049">
        <v>300</v>
      </c>
      <c r="M9049" s="3">
        <v>16500</v>
      </c>
      <c r="N9049" s="3">
        <v>4125</v>
      </c>
      <c r="O9049" t="s">
        <v>26</v>
      </c>
    </row>
    <row r="9050" spans="1:15" hidden="1" x14ac:dyDescent="0.3">
      <c r="A9050" t="s">
        <v>45</v>
      </c>
      <c r="B9050">
        <v>1185732</v>
      </c>
      <c r="C9050" s="1">
        <v>44369</v>
      </c>
      <c r="D9050" s="1" t="str">
        <f>TEXT(Table1[[#This Row],[Invoice Date]],"yyyy")</f>
        <v>2021</v>
      </c>
      <c r="E9050" t="s">
        <v>42</v>
      </c>
      <c r="F9050" t="s">
        <v>131</v>
      </c>
      <c r="G9050" t="s">
        <v>132</v>
      </c>
      <c r="H9050" t="s">
        <v>50</v>
      </c>
      <c r="I9050" t="str">
        <f>IF(ISNUMBER(SEARCH( "Women's",Table1[[#This Row],[Product]])), "Women","Male")</f>
        <v>Women</v>
      </c>
      <c r="J9050" t="str">
        <f>IF(ISNUMBER(SEARCH( "Apparel",Table1[[#This Row],[Product]])), "Apparel","Footwear")</f>
        <v>Footwear</v>
      </c>
      <c r="K9050" s="3">
        <v>55</v>
      </c>
      <c r="L9050">
        <v>300</v>
      </c>
      <c r="M9050" s="3">
        <v>16500</v>
      </c>
      <c r="N9050" s="3">
        <v>4125</v>
      </c>
      <c r="O9050" t="s">
        <v>26</v>
      </c>
    </row>
    <row r="9051" spans="1:15" hidden="1" x14ac:dyDescent="0.3">
      <c r="A9051" t="s">
        <v>45</v>
      </c>
      <c r="B9051">
        <v>1185732</v>
      </c>
      <c r="C9051" s="1">
        <v>44369</v>
      </c>
      <c r="D9051" s="1" t="str">
        <f>TEXT(Table1[[#This Row],[Invoice Date]],"yyyy")</f>
        <v>2021</v>
      </c>
      <c r="E9051" t="s">
        <v>42</v>
      </c>
      <c r="F9051" t="s">
        <v>131</v>
      </c>
      <c r="G9051" t="s">
        <v>132</v>
      </c>
      <c r="H9051" t="s">
        <v>64</v>
      </c>
      <c r="I9051" t="str">
        <f>IF(ISNUMBER(SEARCH( "Women's",Table1[[#This Row],[Product]])), "Women","Male")</f>
        <v>Male</v>
      </c>
      <c r="J9051" t="str">
        <f>IF(ISNUMBER(SEARCH( "Apparel",Table1[[#This Row],[Product]])), "Apparel","Footwear")</f>
        <v>Apparel</v>
      </c>
      <c r="K9051" s="3">
        <v>65</v>
      </c>
      <c r="L9051">
        <v>300</v>
      </c>
      <c r="M9051" s="3">
        <v>19500</v>
      </c>
      <c r="N9051" s="3">
        <v>4875</v>
      </c>
      <c r="O9051" t="s">
        <v>26</v>
      </c>
    </row>
    <row r="9052" spans="1:15" hidden="1" x14ac:dyDescent="0.3">
      <c r="A9052" t="s">
        <v>45</v>
      </c>
      <c r="B9052">
        <v>1185732</v>
      </c>
      <c r="C9052" s="1">
        <v>44397</v>
      </c>
      <c r="D9052" s="1" t="str">
        <f>TEXT(Table1[[#This Row],[Invoice Date]],"yyyy")</f>
        <v>2021</v>
      </c>
      <c r="E9052" t="s">
        <v>42</v>
      </c>
      <c r="F9052" t="s">
        <v>131</v>
      </c>
      <c r="G9052" t="s">
        <v>132</v>
      </c>
      <c r="H9052" t="s">
        <v>50</v>
      </c>
      <c r="I9052" t="str">
        <f>IF(ISNUMBER(SEARCH( "Women's",Table1[[#This Row],[Product]])), "Women","Male")</f>
        <v>Women</v>
      </c>
      <c r="J9052" t="str">
        <f>IF(ISNUMBER(SEARCH( "Apparel",Table1[[#This Row],[Product]])), "Apparel","Footwear")</f>
        <v>Footwear</v>
      </c>
      <c r="K9052" s="3">
        <v>55</v>
      </c>
      <c r="L9052">
        <v>300</v>
      </c>
      <c r="M9052" s="3">
        <v>16500</v>
      </c>
      <c r="N9052" s="3">
        <v>4125</v>
      </c>
      <c r="O9052" t="s">
        <v>26</v>
      </c>
    </row>
    <row r="9053" spans="1:15" hidden="1" x14ac:dyDescent="0.3">
      <c r="A9053" t="s">
        <v>45</v>
      </c>
      <c r="B9053">
        <v>1185732</v>
      </c>
      <c r="C9053" s="1">
        <v>44459</v>
      </c>
      <c r="D9053" s="1" t="str">
        <f>TEXT(Table1[[#This Row],[Invoice Date]],"yyyy")</f>
        <v>2021</v>
      </c>
      <c r="E9053" t="s">
        <v>42</v>
      </c>
      <c r="F9053" t="s">
        <v>131</v>
      </c>
      <c r="G9053" t="s">
        <v>132</v>
      </c>
      <c r="H9053" t="s">
        <v>16</v>
      </c>
      <c r="I9053" t="str">
        <f>IF(ISNUMBER(SEARCH( "Women's",Table1[[#This Row],[Product]])), "Women","Male")</f>
        <v>Women</v>
      </c>
      <c r="J9053" t="str">
        <f>IF(ISNUMBER(SEARCH( "Apparel",Table1[[#This Row],[Product]])), "Apparel","Footwear")</f>
        <v>Apparel</v>
      </c>
      <c r="K9053" s="3">
        <v>70</v>
      </c>
      <c r="L9053">
        <v>300</v>
      </c>
      <c r="M9053" s="3">
        <v>21000</v>
      </c>
      <c r="N9053" s="3">
        <v>6300</v>
      </c>
      <c r="O9053" t="s">
        <v>26</v>
      </c>
    </row>
    <row r="9054" spans="1:15" hidden="1" x14ac:dyDescent="0.3">
      <c r="A9054" t="s">
        <v>45</v>
      </c>
      <c r="B9054">
        <v>1185732</v>
      </c>
      <c r="C9054" s="1">
        <v>44521</v>
      </c>
      <c r="D9054" s="1" t="str">
        <f>TEXT(Table1[[#This Row],[Invoice Date]],"yyyy")</f>
        <v>2021</v>
      </c>
      <c r="E9054" t="s">
        <v>42</v>
      </c>
      <c r="F9054" t="s">
        <v>131</v>
      </c>
      <c r="G9054" t="s">
        <v>132</v>
      </c>
      <c r="H9054" t="s">
        <v>34</v>
      </c>
      <c r="I9054" t="str">
        <f>IF(ISNUMBER(SEARCH( "Women's",Table1[[#This Row],[Product]])), "Women","Male")</f>
        <v>Male</v>
      </c>
      <c r="J9054" t="str">
        <f>IF(ISNUMBER(SEARCH( "Apparel",Table1[[#This Row],[Product]])), "Apparel","Footwear")</f>
        <v>Footwear</v>
      </c>
      <c r="K9054" s="3">
        <v>65</v>
      </c>
      <c r="L9054">
        <v>300</v>
      </c>
      <c r="M9054" s="3">
        <v>19500</v>
      </c>
      <c r="N9054" s="3">
        <v>6825</v>
      </c>
      <c r="O9054" t="s">
        <v>26</v>
      </c>
    </row>
    <row r="9055" spans="1:15" hidden="1" x14ac:dyDescent="0.3">
      <c r="A9055" t="s">
        <v>45</v>
      </c>
      <c r="B9055">
        <v>1185732</v>
      </c>
      <c r="C9055" s="1">
        <v>44521</v>
      </c>
      <c r="D9055" s="1" t="str">
        <f>TEXT(Table1[[#This Row],[Invoice Date]],"yyyy")</f>
        <v>2021</v>
      </c>
      <c r="E9055" t="s">
        <v>42</v>
      </c>
      <c r="F9055" t="s">
        <v>131</v>
      </c>
      <c r="G9055" t="s">
        <v>132</v>
      </c>
      <c r="H9055" t="s">
        <v>50</v>
      </c>
      <c r="I9055" t="str">
        <f>IF(ISNUMBER(SEARCH( "Women's",Table1[[#This Row],[Product]])), "Women","Male")</f>
        <v>Women</v>
      </c>
      <c r="J9055" t="str">
        <f>IF(ISNUMBER(SEARCH( "Apparel",Table1[[#This Row],[Product]])), "Apparel","Footwear")</f>
        <v>Footwear</v>
      </c>
      <c r="K9055" s="3">
        <v>65</v>
      </c>
      <c r="L9055">
        <v>300</v>
      </c>
      <c r="M9055" s="3">
        <v>19500</v>
      </c>
      <c r="N9055" s="3">
        <v>4875</v>
      </c>
      <c r="O9055" t="s">
        <v>26</v>
      </c>
    </row>
    <row r="9056" spans="1:15" hidden="1" x14ac:dyDescent="0.3">
      <c r="A9056" t="s">
        <v>37</v>
      </c>
      <c r="B9056">
        <v>1128299</v>
      </c>
      <c r="C9056" s="1">
        <v>44296</v>
      </c>
      <c r="D9056" s="1" t="str">
        <f>TEXT(Table1[[#This Row],[Invoice Date]],"yyyy")</f>
        <v>2021</v>
      </c>
      <c r="E9056" t="s">
        <v>42</v>
      </c>
      <c r="F9056" t="s">
        <v>123</v>
      </c>
      <c r="G9056" t="s">
        <v>124</v>
      </c>
      <c r="H9056" t="s">
        <v>34</v>
      </c>
      <c r="I9056" t="str">
        <f>IF(ISNUMBER(SEARCH( "Women's",Table1[[#This Row],[Product]])), "Women","Male")</f>
        <v>Male</v>
      </c>
      <c r="J9056" t="str">
        <f>IF(ISNUMBER(SEARCH( "Apparel",Table1[[#This Row],[Product]])), "Apparel","Footwear")</f>
        <v>Footwear</v>
      </c>
      <c r="K9056" s="3">
        <v>65</v>
      </c>
      <c r="L9056">
        <v>300</v>
      </c>
      <c r="M9056" s="3">
        <v>19500</v>
      </c>
      <c r="N9056" s="3">
        <v>3900</v>
      </c>
      <c r="O9056" t="s">
        <v>26</v>
      </c>
    </row>
    <row r="9057" spans="1:15" hidden="1" x14ac:dyDescent="0.3">
      <c r="A9057" t="s">
        <v>12</v>
      </c>
      <c r="B9057">
        <v>1128299</v>
      </c>
      <c r="C9057" s="1">
        <v>44479</v>
      </c>
      <c r="D9057" s="1" t="str">
        <f>TEXT(Table1[[#This Row],[Invoice Date]],"yyyy")</f>
        <v>2021</v>
      </c>
      <c r="E9057" t="s">
        <v>42</v>
      </c>
      <c r="F9057" t="s">
        <v>123</v>
      </c>
      <c r="G9057" t="s">
        <v>124</v>
      </c>
      <c r="H9057" t="s">
        <v>27</v>
      </c>
      <c r="I9057" t="str">
        <f>IF(ISNUMBER(SEARCH( "Women's",Table1[[#This Row],[Product]])), "Women","Male")</f>
        <v>Women</v>
      </c>
      <c r="J9057" t="str">
        <f>IF(ISNUMBER(SEARCH( "Apparel",Table1[[#This Row],[Product]])), "Apparel","Footwear")</f>
        <v>Footwear</v>
      </c>
      <c r="K9057" s="3">
        <v>60</v>
      </c>
      <c r="L9057">
        <v>300</v>
      </c>
      <c r="M9057" s="3">
        <v>18000</v>
      </c>
      <c r="N9057" s="3">
        <v>4500</v>
      </c>
      <c r="O9057" t="s">
        <v>26</v>
      </c>
    </row>
    <row r="9058" spans="1:15" hidden="1" x14ac:dyDescent="0.3">
      <c r="A9058" t="s">
        <v>12</v>
      </c>
      <c r="B9058">
        <v>1128299</v>
      </c>
      <c r="C9058" s="1">
        <v>44479</v>
      </c>
      <c r="D9058" s="1" t="str">
        <f>TEXT(Table1[[#This Row],[Invoice Date]],"yyyy")</f>
        <v>2021</v>
      </c>
      <c r="E9058" t="s">
        <v>42</v>
      </c>
      <c r="F9058" t="s">
        <v>123</v>
      </c>
      <c r="G9058" t="s">
        <v>124</v>
      </c>
      <c r="H9058" t="s">
        <v>16</v>
      </c>
      <c r="I9058" t="str">
        <f>IF(ISNUMBER(SEARCH( "Women's",Table1[[#This Row],[Product]])), "Women","Male")</f>
        <v>Women</v>
      </c>
      <c r="J9058" t="str">
        <f>IF(ISNUMBER(SEARCH( "Apparel",Table1[[#This Row],[Product]])), "Apparel","Footwear")</f>
        <v>Apparel</v>
      </c>
      <c r="K9058" s="3">
        <v>70</v>
      </c>
      <c r="L9058">
        <v>300</v>
      </c>
      <c r="M9058" s="3">
        <v>21000</v>
      </c>
      <c r="N9058" s="3">
        <v>8400</v>
      </c>
      <c r="O9058" t="s">
        <v>26</v>
      </c>
    </row>
    <row r="9059" spans="1:15" hidden="1" x14ac:dyDescent="0.3">
      <c r="A9059" t="s">
        <v>12</v>
      </c>
      <c r="B9059">
        <v>1128299</v>
      </c>
      <c r="C9059" s="1">
        <v>44303</v>
      </c>
      <c r="D9059" s="1" t="str">
        <f>TEXT(Table1[[#This Row],[Invoice Date]],"yyyy")</f>
        <v>2021</v>
      </c>
      <c r="E9059" t="s">
        <v>13</v>
      </c>
      <c r="F9059" t="s">
        <v>14</v>
      </c>
      <c r="G9059" t="s">
        <v>15</v>
      </c>
      <c r="H9059" t="s">
        <v>50</v>
      </c>
      <c r="I9059" t="str">
        <f>IF(ISNUMBER(SEARCH( "Women's",Table1[[#This Row],[Product]])), "Women","Male")</f>
        <v>Women</v>
      </c>
      <c r="J9059" t="str">
        <f>IF(ISNUMBER(SEARCH( "Apparel",Table1[[#This Row],[Product]])), "Apparel","Footwear")</f>
        <v>Footwear</v>
      </c>
      <c r="K9059" s="3">
        <v>55</v>
      </c>
      <c r="L9059">
        <v>300</v>
      </c>
      <c r="M9059" s="3">
        <v>16500</v>
      </c>
      <c r="N9059" s="3">
        <v>4950</v>
      </c>
      <c r="O9059" t="s">
        <v>26</v>
      </c>
    </row>
    <row r="9060" spans="1:15" hidden="1" x14ac:dyDescent="0.3">
      <c r="A9060" t="s">
        <v>12</v>
      </c>
      <c r="B9060">
        <v>1128299</v>
      </c>
      <c r="C9060" s="1">
        <v>44425</v>
      </c>
      <c r="D9060" s="1" t="str">
        <f>TEXT(Table1[[#This Row],[Invoice Date]],"yyyy")</f>
        <v>2021</v>
      </c>
      <c r="E9060" t="s">
        <v>13</v>
      </c>
      <c r="F9060" t="s">
        <v>14</v>
      </c>
      <c r="G9060" t="s">
        <v>15</v>
      </c>
      <c r="H9060" t="s">
        <v>16</v>
      </c>
      <c r="I9060" t="str">
        <f>IF(ISNUMBER(SEARCH( "Women's",Table1[[#This Row],[Product]])), "Women","Male")</f>
        <v>Women</v>
      </c>
      <c r="J9060" t="str">
        <f>IF(ISNUMBER(SEARCH( "Apparel",Table1[[#This Row],[Product]])), "Apparel","Footwear")</f>
        <v>Apparel</v>
      </c>
      <c r="K9060" s="3">
        <v>85</v>
      </c>
      <c r="L9060">
        <v>300</v>
      </c>
      <c r="M9060" s="3">
        <v>25500</v>
      </c>
      <c r="N9060" s="3">
        <v>11475</v>
      </c>
      <c r="O9060" t="s">
        <v>31</v>
      </c>
    </row>
    <row r="9061" spans="1:15" hidden="1" x14ac:dyDescent="0.3">
      <c r="A9061" t="s">
        <v>12</v>
      </c>
      <c r="B9061">
        <v>1128299</v>
      </c>
      <c r="C9061" s="1">
        <v>44457</v>
      </c>
      <c r="D9061" s="1" t="str">
        <f>TEXT(Table1[[#This Row],[Invoice Date]],"yyyy")</f>
        <v>2021</v>
      </c>
      <c r="E9061" t="s">
        <v>13</v>
      </c>
      <c r="F9061" t="s">
        <v>14</v>
      </c>
      <c r="G9061" t="s">
        <v>15</v>
      </c>
      <c r="H9061" t="s">
        <v>27</v>
      </c>
      <c r="I9061" t="str">
        <f>IF(ISNUMBER(SEARCH( "Women's",Table1[[#This Row],[Product]])), "Women","Male")</f>
        <v>Women</v>
      </c>
      <c r="J9061" t="str">
        <f>IF(ISNUMBER(SEARCH( "Apparel",Table1[[#This Row],[Product]])), "Apparel","Footwear")</f>
        <v>Footwear</v>
      </c>
      <c r="K9061" s="3">
        <v>60</v>
      </c>
      <c r="L9061">
        <v>300</v>
      </c>
      <c r="M9061" s="3">
        <v>18000</v>
      </c>
      <c r="N9061" s="3">
        <v>5400</v>
      </c>
      <c r="O9061" t="s">
        <v>31</v>
      </c>
    </row>
    <row r="9062" spans="1:15" hidden="1" x14ac:dyDescent="0.3">
      <c r="A9062" t="s">
        <v>12</v>
      </c>
      <c r="B9062">
        <v>1128299</v>
      </c>
      <c r="C9062" s="1">
        <v>44457</v>
      </c>
      <c r="D9062" s="1" t="str">
        <f>TEXT(Table1[[#This Row],[Invoice Date]],"yyyy")</f>
        <v>2021</v>
      </c>
      <c r="E9062" t="s">
        <v>13</v>
      </c>
      <c r="F9062" t="s">
        <v>14</v>
      </c>
      <c r="G9062" t="s">
        <v>15</v>
      </c>
      <c r="H9062" t="s">
        <v>16</v>
      </c>
      <c r="I9062" t="str">
        <f>IF(ISNUMBER(SEARCH( "Women's",Table1[[#This Row],[Product]])), "Women","Male")</f>
        <v>Women</v>
      </c>
      <c r="J9062" t="str">
        <f>IF(ISNUMBER(SEARCH( "Apparel",Table1[[#This Row],[Product]])), "Apparel","Footwear")</f>
        <v>Apparel</v>
      </c>
      <c r="K9062" s="3">
        <v>55</v>
      </c>
      <c r="L9062">
        <v>300</v>
      </c>
      <c r="M9062" s="3">
        <v>16500</v>
      </c>
      <c r="N9062" s="3">
        <v>7425</v>
      </c>
      <c r="O9062" t="s">
        <v>31</v>
      </c>
    </row>
    <row r="9063" spans="1:15" hidden="1" x14ac:dyDescent="0.3">
      <c r="A9063" t="s">
        <v>37</v>
      </c>
      <c r="B9063">
        <v>1128299</v>
      </c>
      <c r="C9063" s="1">
        <v>44278</v>
      </c>
      <c r="D9063" s="1" t="str">
        <f>TEXT(Table1[[#This Row],[Invoice Date]],"yyyy")</f>
        <v>2021</v>
      </c>
      <c r="E9063" t="s">
        <v>13</v>
      </c>
      <c r="F9063" t="s">
        <v>93</v>
      </c>
      <c r="G9063" t="s">
        <v>94</v>
      </c>
      <c r="H9063" t="s">
        <v>16</v>
      </c>
      <c r="I9063" t="str">
        <f>IF(ISNUMBER(SEARCH( "Women's",Table1[[#This Row],[Product]])), "Women","Male")</f>
        <v>Women</v>
      </c>
      <c r="J9063" t="str">
        <f>IF(ISNUMBER(SEARCH( "Apparel",Table1[[#This Row],[Product]])), "Apparel","Footwear")</f>
        <v>Apparel</v>
      </c>
      <c r="K9063" s="3">
        <v>50</v>
      </c>
      <c r="L9063">
        <v>300</v>
      </c>
      <c r="M9063" s="3">
        <v>15000</v>
      </c>
      <c r="N9063" s="3">
        <v>4500</v>
      </c>
      <c r="O9063" t="s">
        <v>31</v>
      </c>
    </row>
    <row r="9064" spans="1:15" hidden="1" x14ac:dyDescent="0.3">
      <c r="A9064" t="s">
        <v>37</v>
      </c>
      <c r="B9064">
        <v>1128299</v>
      </c>
      <c r="C9064" s="1">
        <v>44310</v>
      </c>
      <c r="D9064" s="1" t="str">
        <f>TEXT(Table1[[#This Row],[Invoice Date]],"yyyy")</f>
        <v>2021</v>
      </c>
      <c r="E9064" t="s">
        <v>13</v>
      </c>
      <c r="F9064" t="s">
        <v>93</v>
      </c>
      <c r="G9064" t="s">
        <v>94</v>
      </c>
      <c r="H9064" t="s">
        <v>16</v>
      </c>
      <c r="I9064" t="str">
        <f>IF(ISNUMBER(SEARCH( "Women's",Table1[[#This Row],[Product]])), "Women","Male")</f>
        <v>Women</v>
      </c>
      <c r="J9064" t="str">
        <f>IF(ISNUMBER(SEARCH( "Apparel",Table1[[#This Row],[Product]])), "Apparel","Footwear")</f>
        <v>Apparel</v>
      </c>
      <c r="K9064" s="3">
        <v>65</v>
      </c>
      <c r="L9064">
        <v>300</v>
      </c>
      <c r="M9064" s="3">
        <v>19500</v>
      </c>
      <c r="N9064" s="3">
        <v>5850</v>
      </c>
      <c r="O9064" t="s">
        <v>31</v>
      </c>
    </row>
    <row r="9065" spans="1:15" hidden="1" x14ac:dyDescent="0.3">
      <c r="A9065" t="s">
        <v>37</v>
      </c>
      <c r="B9065">
        <v>1128299</v>
      </c>
      <c r="C9065" s="1">
        <v>44493</v>
      </c>
      <c r="D9065" s="1" t="str">
        <f>TEXT(Table1[[#This Row],[Invoice Date]],"yyyy")</f>
        <v>2021</v>
      </c>
      <c r="E9065" t="s">
        <v>13</v>
      </c>
      <c r="F9065" t="s">
        <v>93</v>
      </c>
      <c r="G9065" t="s">
        <v>94</v>
      </c>
      <c r="H9065" t="s">
        <v>64</v>
      </c>
      <c r="I9065" t="str">
        <f>IF(ISNUMBER(SEARCH( "Women's",Table1[[#This Row],[Product]])), "Women","Male")</f>
        <v>Male</v>
      </c>
      <c r="J9065" t="str">
        <f>IF(ISNUMBER(SEARCH( "Apparel",Table1[[#This Row],[Product]])), "Apparel","Footwear")</f>
        <v>Apparel</v>
      </c>
      <c r="K9065" s="3">
        <v>55</v>
      </c>
      <c r="L9065">
        <v>300</v>
      </c>
      <c r="M9065" s="3">
        <v>16500</v>
      </c>
      <c r="N9065" s="3">
        <v>6600</v>
      </c>
      <c r="O9065" t="s">
        <v>31</v>
      </c>
    </row>
    <row r="9066" spans="1:15" hidden="1" x14ac:dyDescent="0.3">
      <c r="A9066" t="s">
        <v>37</v>
      </c>
      <c r="B9066">
        <v>1185732</v>
      </c>
      <c r="C9066" s="1">
        <v>44272</v>
      </c>
      <c r="D9066" s="1" t="str">
        <f>TEXT(Table1[[#This Row],[Invoice Date]],"yyyy")</f>
        <v>2021</v>
      </c>
      <c r="E9066" t="s">
        <v>28</v>
      </c>
      <c r="F9066" t="s">
        <v>29</v>
      </c>
      <c r="G9066" t="s">
        <v>30</v>
      </c>
      <c r="H9066" t="s">
        <v>34</v>
      </c>
      <c r="I9066" t="str">
        <f>IF(ISNUMBER(SEARCH( "Women's",Table1[[#This Row],[Product]])), "Women","Male")</f>
        <v>Male</v>
      </c>
      <c r="J9066" t="str">
        <f>IF(ISNUMBER(SEARCH( "Apparel",Table1[[#This Row],[Product]])), "Apparel","Footwear")</f>
        <v>Footwear</v>
      </c>
      <c r="K9066" s="3">
        <v>35</v>
      </c>
      <c r="L9066">
        <v>300</v>
      </c>
      <c r="M9066" s="3">
        <v>10500</v>
      </c>
      <c r="N9066" s="3">
        <v>3675</v>
      </c>
      <c r="O9066" t="s">
        <v>31</v>
      </c>
    </row>
    <row r="9067" spans="1:15" hidden="1" x14ac:dyDescent="0.3">
      <c r="A9067" t="s">
        <v>37</v>
      </c>
      <c r="B9067">
        <v>1185732</v>
      </c>
      <c r="C9067" s="1">
        <v>44426</v>
      </c>
      <c r="D9067" s="1" t="str">
        <f>TEXT(Table1[[#This Row],[Invoice Date]],"yyyy")</f>
        <v>2021</v>
      </c>
      <c r="E9067" t="s">
        <v>28</v>
      </c>
      <c r="F9067" t="s">
        <v>29</v>
      </c>
      <c r="G9067" t="s">
        <v>30</v>
      </c>
      <c r="H9067" t="s">
        <v>64</v>
      </c>
      <c r="I9067" t="str">
        <f>IF(ISNUMBER(SEARCH( "Women's",Table1[[#This Row],[Product]])), "Women","Male")</f>
        <v>Male</v>
      </c>
      <c r="J9067" t="str">
        <f>IF(ISNUMBER(SEARCH( "Apparel",Table1[[#This Row],[Product]])), "Apparel","Footwear")</f>
        <v>Apparel</v>
      </c>
      <c r="K9067" s="3">
        <v>35</v>
      </c>
      <c r="L9067">
        <v>300</v>
      </c>
      <c r="M9067" s="3">
        <v>10500</v>
      </c>
      <c r="N9067" s="3">
        <v>3675</v>
      </c>
      <c r="O9067" t="s">
        <v>31</v>
      </c>
    </row>
    <row r="9068" spans="1:15" hidden="1" x14ac:dyDescent="0.3">
      <c r="A9068" t="s">
        <v>37</v>
      </c>
      <c r="B9068">
        <v>1185732</v>
      </c>
      <c r="C9068" s="1">
        <v>44518</v>
      </c>
      <c r="D9068" s="1" t="str">
        <f>TEXT(Table1[[#This Row],[Invoice Date]],"yyyy")</f>
        <v>2021</v>
      </c>
      <c r="E9068" t="s">
        <v>28</v>
      </c>
      <c r="F9068" t="s">
        <v>29</v>
      </c>
      <c r="G9068" t="s">
        <v>30</v>
      </c>
      <c r="H9068" t="s">
        <v>64</v>
      </c>
      <c r="I9068" t="str">
        <f>IF(ISNUMBER(SEARCH( "Women's",Table1[[#This Row],[Product]])), "Women","Male")</f>
        <v>Male</v>
      </c>
      <c r="J9068" t="str">
        <f>IF(ISNUMBER(SEARCH( "Apparel",Table1[[#This Row],[Product]])), "Apparel","Footwear")</f>
        <v>Apparel</v>
      </c>
      <c r="K9068" s="3">
        <v>45</v>
      </c>
      <c r="L9068">
        <v>300</v>
      </c>
      <c r="M9068" s="3">
        <v>13500</v>
      </c>
      <c r="N9068" s="3">
        <v>4725</v>
      </c>
      <c r="O9068" t="s">
        <v>31</v>
      </c>
    </row>
    <row r="9069" spans="1:15" hidden="1" x14ac:dyDescent="0.3">
      <c r="A9069" t="s">
        <v>18</v>
      </c>
      <c r="B9069">
        <v>1185732</v>
      </c>
      <c r="C9069" s="1">
        <v>44265</v>
      </c>
      <c r="D9069" s="1" t="str">
        <f>TEXT(Table1[[#This Row],[Invoice Date]],"yyyy")</f>
        <v>2021</v>
      </c>
      <c r="E9069" t="s">
        <v>42</v>
      </c>
      <c r="F9069" t="s">
        <v>43</v>
      </c>
      <c r="G9069" t="s">
        <v>44</v>
      </c>
      <c r="H9069" t="s">
        <v>64</v>
      </c>
      <c r="I9069" t="str">
        <f>IF(ISNUMBER(SEARCH( "Women's",Table1[[#This Row],[Product]])), "Women","Male")</f>
        <v>Male</v>
      </c>
      <c r="J9069" t="str">
        <f>IF(ISNUMBER(SEARCH( "Apparel",Table1[[#This Row],[Product]])), "Apparel","Footwear")</f>
        <v>Apparel</v>
      </c>
      <c r="K9069" s="3">
        <v>40</v>
      </c>
      <c r="L9069">
        <v>300</v>
      </c>
      <c r="M9069" s="3">
        <v>12000</v>
      </c>
      <c r="N9069" s="3">
        <v>4200</v>
      </c>
      <c r="O9069" t="s">
        <v>31</v>
      </c>
    </row>
    <row r="9070" spans="1:15" hidden="1" x14ac:dyDescent="0.3">
      <c r="A9070" t="s">
        <v>18</v>
      </c>
      <c r="B9070">
        <v>1185732</v>
      </c>
      <c r="C9070" s="1">
        <v>44328</v>
      </c>
      <c r="D9070" s="1" t="str">
        <f>TEXT(Table1[[#This Row],[Invoice Date]],"yyyy")</f>
        <v>2021</v>
      </c>
      <c r="E9070" t="s">
        <v>42</v>
      </c>
      <c r="F9070" t="s">
        <v>43</v>
      </c>
      <c r="G9070" t="s">
        <v>44</v>
      </c>
      <c r="H9070" t="s">
        <v>64</v>
      </c>
      <c r="I9070" t="str">
        <f>IF(ISNUMBER(SEARCH( "Women's",Table1[[#This Row],[Product]])), "Women","Male")</f>
        <v>Male</v>
      </c>
      <c r="J9070" t="str">
        <f>IF(ISNUMBER(SEARCH( "Apparel",Table1[[#This Row],[Product]])), "Apparel","Footwear")</f>
        <v>Apparel</v>
      </c>
      <c r="K9070" s="3">
        <v>40</v>
      </c>
      <c r="L9070">
        <v>300</v>
      </c>
      <c r="M9070" s="3">
        <v>12000</v>
      </c>
      <c r="N9070" s="3">
        <v>4200</v>
      </c>
      <c r="O9070" t="s">
        <v>31</v>
      </c>
    </row>
    <row r="9071" spans="1:15" hidden="1" x14ac:dyDescent="0.3">
      <c r="A9071" t="s">
        <v>18</v>
      </c>
      <c r="B9071">
        <v>1128299</v>
      </c>
      <c r="C9071" s="1">
        <v>44278</v>
      </c>
      <c r="D9071" s="1" t="str">
        <f>TEXT(Table1[[#This Row],[Invoice Date]],"yyyy")</f>
        <v>2021</v>
      </c>
      <c r="E9071" t="s">
        <v>42</v>
      </c>
      <c r="F9071" t="s">
        <v>79</v>
      </c>
      <c r="G9071" t="s">
        <v>80</v>
      </c>
      <c r="H9071" t="s">
        <v>16</v>
      </c>
      <c r="I9071" t="str">
        <f>IF(ISNUMBER(SEARCH( "Women's",Table1[[#This Row],[Product]])), "Women","Male")</f>
        <v>Women</v>
      </c>
      <c r="J9071" t="str">
        <f>IF(ISNUMBER(SEARCH( "Apparel",Table1[[#This Row],[Product]])), "Apparel","Footwear")</f>
        <v>Apparel</v>
      </c>
      <c r="K9071" s="3">
        <v>50</v>
      </c>
      <c r="L9071">
        <v>300</v>
      </c>
      <c r="M9071" s="3">
        <v>15000</v>
      </c>
      <c r="N9071" s="3">
        <v>4500</v>
      </c>
      <c r="O9071" t="s">
        <v>31</v>
      </c>
    </row>
    <row r="9072" spans="1:15" hidden="1" x14ac:dyDescent="0.3">
      <c r="A9072" t="s">
        <v>18</v>
      </c>
      <c r="B9072">
        <v>1128299</v>
      </c>
      <c r="C9072" s="1">
        <v>44310</v>
      </c>
      <c r="D9072" s="1" t="str">
        <f>TEXT(Table1[[#This Row],[Invoice Date]],"yyyy")</f>
        <v>2021</v>
      </c>
      <c r="E9072" t="s">
        <v>42</v>
      </c>
      <c r="F9072" t="s">
        <v>79</v>
      </c>
      <c r="G9072" t="s">
        <v>80</v>
      </c>
      <c r="H9072" t="s">
        <v>16</v>
      </c>
      <c r="I9072" t="str">
        <f>IF(ISNUMBER(SEARCH( "Women's",Table1[[#This Row],[Product]])), "Women","Male")</f>
        <v>Women</v>
      </c>
      <c r="J9072" t="str">
        <f>IF(ISNUMBER(SEARCH( "Apparel",Table1[[#This Row],[Product]])), "Apparel","Footwear")</f>
        <v>Apparel</v>
      </c>
      <c r="K9072" s="3">
        <v>65</v>
      </c>
      <c r="L9072">
        <v>300</v>
      </c>
      <c r="M9072" s="3">
        <v>19500</v>
      </c>
      <c r="N9072" s="3">
        <v>5850</v>
      </c>
      <c r="O9072" t="s">
        <v>31</v>
      </c>
    </row>
    <row r="9073" spans="1:15" hidden="1" x14ac:dyDescent="0.3">
      <c r="A9073" t="s">
        <v>18</v>
      </c>
      <c r="B9073">
        <v>1128299</v>
      </c>
      <c r="C9073" s="1">
        <v>44493</v>
      </c>
      <c r="D9073" s="1" t="str">
        <f>TEXT(Table1[[#This Row],[Invoice Date]],"yyyy")</f>
        <v>2021</v>
      </c>
      <c r="E9073" t="s">
        <v>42</v>
      </c>
      <c r="F9073" t="s">
        <v>79</v>
      </c>
      <c r="G9073" t="s">
        <v>80</v>
      </c>
      <c r="H9073" t="s">
        <v>64</v>
      </c>
      <c r="I9073" t="str">
        <f>IF(ISNUMBER(SEARCH( "Women's",Table1[[#This Row],[Product]])), "Women","Male")</f>
        <v>Male</v>
      </c>
      <c r="J9073" t="str">
        <f>IF(ISNUMBER(SEARCH( "Apparel",Table1[[#This Row],[Product]])), "Apparel","Footwear")</f>
        <v>Apparel</v>
      </c>
      <c r="K9073" s="3">
        <v>55</v>
      </c>
      <c r="L9073">
        <v>300</v>
      </c>
      <c r="M9073" s="3">
        <v>16500</v>
      </c>
      <c r="N9073" s="3">
        <v>6600</v>
      </c>
      <c r="O9073" t="s">
        <v>31</v>
      </c>
    </row>
    <row r="9074" spans="1:15" hidden="1" x14ac:dyDescent="0.3">
      <c r="A9074" t="s">
        <v>18</v>
      </c>
      <c r="B9074">
        <v>1128299</v>
      </c>
      <c r="C9074" s="1">
        <v>44271</v>
      </c>
      <c r="D9074" s="1" t="str">
        <f>TEXT(Table1[[#This Row],[Invoice Date]],"yyyy")</f>
        <v>2021</v>
      </c>
      <c r="E9074" t="s">
        <v>19</v>
      </c>
      <c r="F9074" t="s">
        <v>20</v>
      </c>
      <c r="G9074" t="s">
        <v>21</v>
      </c>
      <c r="H9074" t="s">
        <v>50</v>
      </c>
      <c r="I9074" t="str">
        <f>IF(ISNUMBER(SEARCH( "Women's",Table1[[#This Row],[Product]])), "Women","Male")</f>
        <v>Women</v>
      </c>
      <c r="J9074" t="str">
        <f>IF(ISNUMBER(SEARCH( "Apparel",Table1[[#This Row],[Product]])), "Apparel","Footwear")</f>
        <v>Footwear</v>
      </c>
      <c r="K9074" s="3">
        <v>55</v>
      </c>
      <c r="L9074">
        <v>300</v>
      </c>
      <c r="M9074" s="3">
        <v>16500</v>
      </c>
      <c r="N9074" s="3">
        <v>6600</v>
      </c>
      <c r="O9074" t="s">
        <v>31</v>
      </c>
    </row>
    <row r="9075" spans="1:15" x14ac:dyDescent="0.3">
      <c r="A9075" t="s">
        <v>18</v>
      </c>
      <c r="B9075">
        <v>1128299</v>
      </c>
      <c r="C9075" s="1">
        <v>44425</v>
      </c>
      <c r="D9075" s="1" t="str">
        <f>TEXT(Table1[[#This Row],[Invoice Date]],"yyyy")</f>
        <v>2021</v>
      </c>
      <c r="E9075" t="s">
        <v>19</v>
      </c>
      <c r="F9075" t="s">
        <v>20</v>
      </c>
      <c r="G9075" t="s">
        <v>21</v>
      </c>
      <c r="H9075" t="s">
        <v>16</v>
      </c>
      <c r="I9075" t="str">
        <f>IF(ISNUMBER(SEARCH( "Women's",Table1[[#This Row],[Product]])), "Women","Male")</f>
        <v>Women</v>
      </c>
      <c r="J9075" t="str">
        <f>IF(ISNUMBER(SEARCH( "Apparel",Table1[[#This Row],[Product]])), "Apparel","Footwear")</f>
        <v>Apparel</v>
      </c>
      <c r="K9075" s="3">
        <v>70</v>
      </c>
      <c r="L9075">
        <v>300</v>
      </c>
      <c r="M9075" s="3">
        <v>21000</v>
      </c>
      <c r="N9075" s="3">
        <v>7350</v>
      </c>
      <c r="O9075" t="s">
        <v>17</v>
      </c>
    </row>
    <row r="9076" spans="1:15" x14ac:dyDescent="0.3">
      <c r="A9076" t="s">
        <v>18</v>
      </c>
      <c r="B9076">
        <v>1128299</v>
      </c>
      <c r="C9076" s="1">
        <v>44457</v>
      </c>
      <c r="D9076" s="1" t="str">
        <f>TEXT(Table1[[#This Row],[Invoice Date]],"yyyy")</f>
        <v>2021</v>
      </c>
      <c r="E9076" t="s">
        <v>19</v>
      </c>
      <c r="F9076" t="s">
        <v>20</v>
      </c>
      <c r="G9076" t="s">
        <v>21</v>
      </c>
      <c r="H9076" t="s">
        <v>27</v>
      </c>
      <c r="I9076" t="str">
        <f>IF(ISNUMBER(SEARCH( "Women's",Table1[[#This Row],[Product]])), "Women","Male")</f>
        <v>Women</v>
      </c>
      <c r="J9076" t="str">
        <f>IF(ISNUMBER(SEARCH( "Apparel",Table1[[#This Row],[Product]])), "Apparel","Footwear")</f>
        <v>Footwear</v>
      </c>
      <c r="K9076" s="3">
        <v>45</v>
      </c>
      <c r="L9076">
        <v>300</v>
      </c>
      <c r="M9076" s="3">
        <v>13500</v>
      </c>
      <c r="N9076" s="3">
        <v>5400</v>
      </c>
      <c r="O9076" t="s">
        <v>17</v>
      </c>
    </row>
    <row r="9077" spans="1:15" x14ac:dyDescent="0.3">
      <c r="A9077" t="s">
        <v>18</v>
      </c>
      <c r="B9077">
        <v>1128299</v>
      </c>
      <c r="C9077" s="1">
        <v>44457</v>
      </c>
      <c r="D9077" s="1" t="str">
        <f>TEXT(Table1[[#This Row],[Invoice Date]],"yyyy")</f>
        <v>2021</v>
      </c>
      <c r="E9077" t="s">
        <v>19</v>
      </c>
      <c r="F9077" t="s">
        <v>20</v>
      </c>
      <c r="G9077" t="s">
        <v>21</v>
      </c>
      <c r="H9077" t="s">
        <v>16</v>
      </c>
      <c r="I9077" t="str">
        <f>IF(ISNUMBER(SEARCH( "Women's",Table1[[#This Row],[Product]])), "Women","Male")</f>
        <v>Women</v>
      </c>
      <c r="J9077" t="str">
        <f>IF(ISNUMBER(SEARCH( "Apparel",Table1[[#This Row],[Product]])), "Apparel","Footwear")</f>
        <v>Apparel</v>
      </c>
      <c r="K9077" s="3">
        <v>40</v>
      </c>
      <c r="L9077">
        <v>300</v>
      </c>
      <c r="M9077" s="3">
        <v>12000</v>
      </c>
      <c r="N9077" s="3">
        <v>4200</v>
      </c>
      <c r="O9077" t="s">
        <v>17</v>
      </c>
    </row>
    <row r="9078" spans="1:15" x14ac:dyDescent="0.3">
      <c r="A9078" t="s">
        <v>37</v>
      </c>
      <c r="B9078">
        <v>1128299</v>
      </c>
      <c r="C9078" s="1">
        <v>44309</v>
      </c>
      <c r="D9078" s="1" t="str">
        <f>TEXT(Table1[[#This Row],[Invoice Date]],"yyyy")</f>
        <v>2021</v>
      </c>
      <c r="E9078" t="s">
        <v>42</v>
      </c>
      <c r="F9078" t="s">
        <v>117</v>
      </c>
      <c r="G9078" t="s">
        <v>118</v>
      </c>
      <c r="H9078" t="s">
        <v>34</v>
      </c>
      <c r="I9078" t="str">
        <f>IF(ISNUMBER(SEARCH( "Women's",Table1[[#This Row],[Product]])), "Women","Male")</f>
        <v>Male</v>
      </c>
      <c r="J9078" t="str">
        <f>IF(ISNUMBER(SEARCH( "Apparel",Table1[[#This Row],[Product]])), "Apparel","Footwear")</f>
        <v>Footwear</v>
      </c>
      <c r="K9078" s="3">
        <v>55</v>
      </c>
      <c r="L9078">
        <v>300</v>
      </c>
      <c r="M9078" s="3">
        <v>16500</v>
      </c>
      <c r="N9078" s="3">
        <v>6600</v>
      </c>
      <c r="O9078" t="s">
        <v>17</v>
      </c>
    </row>
    <row r="9079" spans="1:15" x14ac:dyDescent="0.3">
      <c r="A9079" t="s">
        <v>37</v>
      </c>
      <c r="B9079">
        <v>1128299</v>
      </c>
      <c r="C9079" s="1">
        <v>44340</v>
      </c>
      <c r="D9079" s="1" t="str">
        <f>TEXT(Table1[[#This Row],[Invoice Date]],"yyyy")</f>
        <v>2021</v>
      </c>
      <c r="E9079" t="s">
        <v>42</v>
      </c>
      <c r="F9079" t="s">
        <v>117</v>
      </c>
      <c r="G9079" t="s">
        <v>118</v>
      </c>
      <c r="H9079" t="s">
        <v>50</v>
      </c>
      <c r="I9079" t="str">
        <f>IF(ISNUMBER(SEARCH( "Women's",Table1[[#This Row],[Product]])), "Women","Male")</f>
        <v>Women</v>
      </c>
      <c r="J9079" t="str">
        <f>IF(ISNUMBER(SEARCH( "Apparel",Table1[[#This Row],[Product]])), "Apparel","Footwear")</f>
        <v>Footwear</v>
      </c>
      <c r="K9079" s="3">
        <v>50</v>
      </c>
      <c r="L9079">
        <v>300</v>
      </c>
      <c r="M9079" s="3">
        <v>15000</v>
      </c>
      <c r="N9079" s="3">
        <v>5250</v>
      </c>
      <c r="O9079" t="s">
        <v>17</v>
      </c>
    </row>
    <row r="9080" spans="1:15" x14ac:dyDescent="0.3">
      <c r="A9080" t="s">
        <v>37</v>
      </c>
      <c r="B9080">
        <v>1128299</v>
      </c>
      <c r="C9080" s="1">
        <v>44492</v>
      </c>
      <c r="D9080" s="1" t="str">
        <f>TEXT(Table1[[#This Row],[Invoice Date]],"yyyy")</f>
        <v>2021</v>
      </c>
      <c r="E9080" t="s">
        <v>42</v>
      </c>
      <c r="F9080" t="s">
        <v>117</v>
      </c>
      <c r="G9080" t="s">
        <v>118</v>
      </c>
      <c r="H9080" t="s">
        <v>50</v>
      </c>
      <c r="I9080" t="str">
        <f>IF(ISNUMBER(SEARCH( "Women's",Table1[[#This Row],[Product]])), "Women","Male")</f>
        <v>Women</v>
      </c>
      <c r="J9080" t="str">
        <f>IF(ISNUMBER(SEARCH( "Apparel",Table1[[#This Row],[Product]])), "Apparel","Footwear")</f>
        <v>Footwear</v>
      </c>
      <c r="K9080" s="3">
        <v>45</v>
      </c>
      <c r="L9080">
        <v>300</v>
      </c>
      <c r="M9080" s="3">
        <v>13500</v>
      </c>
      <c r="N9080" s="3">
        <v>4725</v>
      </c>
      <c r="O9080" t="s">
        <v>17</v>
      </c>
    </row>
    <row r="9081" spans="1:15" x14ac:dyDescent="0.3">
      <c r="A9081" t="s">
        <v>37</v>
      </c>
      <c r="B9081">
        <v>1128299</v>
      </c>
      <c r="C9081" s="1">
        <v>44523</v>
      </c>
      <c r="D9081" s="1" t="str">
        <f>TEXT(Table1[[#This Row],[Invoice Date]],"yyyy")</f>
        <v>2021</v>
      </c>
      <c r="E9081" t="s">
        <v>42</v>
      </c>
      <c r="F9081" t="s">
        <v>117</v>
      </c>
      <c r="G9081" t="s">
        <v>118</v>
      </c>
      <c r="H9081" t="s">
        <v>64</v>
      </c>
      <c r="I9081" t="str">
        <f>IF(ISNUMBER(SEARCH( "Women's",Table1[[#This Row],[Product]])), "Women","Male")</f>
        <v>Male</v>
      </c>
      <c r="J9081" t="str">
        <f>IF(ISNUMBER(SEARCH( "Apparel",Table1[[#This Row],[Product]])), "Apparel","Footwear")</f>
        <v>Apparel</v>
      </c>
      <c r="K9081" s="3">
        <v>55</v>
      </c>
      <c r="L9081">
        <v>300</v>
      </c>
      <c r="M9081" s="3">
        <v>16500</v>
      </c>
      <c r="N9081" s="3">
        <v>4950</v>
      </c>
      <c r="O9081" t="s">
        <v>17</v>
      </c>
    </row>
    <row r="9082" spans="1:15" x14ac:dyDescent="0.3">
      <c r="A9082" t="s">
        <v>57</v>
      </c>
      <c r="B9082">
        <v>1128299</v>
      </c>
      <c r="C9082" s="1">
        <v>44312</v>
      </c>
      <c r="D9082" s="1" t="str">
        <f>TEXT(Table1[[#This Row],[Invoice Date]],"yyyy")</f>
        <v>2021</v>
      </c>
      <c r="E9082" t="s">
        <v>42</v>
      </c>
      <c r="F9082" t="s">
        <v>108</v>
      </c>
      <c r="G9082" t="s">
        <v>109</v>
      </c>
      <c r="H9082" t="s">
        <v>50</v>
      </c>
      <c r="I9082" t="str">
        <f>IF(ISNUMBER(SEARCH( "Women's",Table1[[#This Row],[Product]])), "Women","Male")</f>
        <v>Women</v>
      </c>
      <c r="J9082" t="str">
        <f>IF(ISNUMBER(SEARCH( "Apparel",Table1[[#This Row],[Product]])), "Apparel","Footwear")</f>
        <v>Footwear</v>
      </c>
      <c r="K9082" s="3">
        <v>55</v>
      </c>
      <c r="L9082">
        <v>300</v>
      </c>
      <c r="M9082" s="3">
        <v>16500</v>
      </c>
      <c r="N9082" s="3">
        <v>5775</v>
      </c>
      <c r="O9082" t="s">
        <v>17</v>
      </c>
    </row>
    <row r="9083" spans="1:15" x14ac:dyDescent="0.3">
      <c r="A9083" t="s">
        <v>57</v>
      </c>
      <c r="B9083">
        <v>1128299</v>
      </c>
      <c r="C9083" s="1">
        <v>44373</v>
      </c>
      <c r="D9083" s="1" t="str">
        <f>TEXT(Table1[[#This Row],[Invoice Date]],"yyyy")</f>
        <v>2021</v>
      </c>
      <c r="E9083" t="s">
        <v>42</v>
      </c>
      <c r="F9083" t="s">
        <v>108</v>
      </c>
      <c r="G9083" t="s">
        <v>109</v>
      </c>
      <c r="H9083" t="s">
        <v>64</v>
      </c>
      <c r="I9083" t="str">
        <f>IF(ISNUMBER(SEARCH( "Women's",Table1[[#This Row],[Product]])), "Women","Male")</f>
        <v>Male</v>
      </c>
      <c r="J9083" t="str">
        <f>IF(ISNUMBER(SEARCH( "Apparel",Table1[[#This Row],[Product]])), "Apparel","Footwear")</f>
        <v>Apparel</v>
      </c>
      <c r="K9083" s="3">
        <v>60</v>
      </c>
      <c r="L9083">
        <v>300</v>
      </c>
      <c r="M9083" s="3">
        <v>18000</v>
      </c>
      <c r="N9083" s="3">
        <v>5400</v>
      </c>
      <c r="O9083" t="s">
        <v>17</v>
      </c>
    </row>
    <row r="9084" spans="1:15" x14ac:dyDescent="0.3">
      <c r="A9084" t="s">
        <v>22</v>
      </c>
      <c r="B9084">
        <v>1128299</v>
      </c>
      <c r="C9084" s="1">
        <v>44209</v>
      </c>
      <c r="D9084" s="1" t="str">
        <f>TEXT(Table1[[#This Row],[Invoice Date]],"yyyy")</f>
        <v>2021</v>
      </c>
      <c r="E9084" t="s">
        <v>42</v>
      </c>
      <c r="F9084" t="s">
        <v>108</v>
      </c>
      <c r="G9084" t="s">
        <v>109</v>
      </c>
      <c r="H9084" t="s">
        <v>50</v>
      </c>
      <c r="I9084" t="str">
        <f>IF(ISNUMBER(SEARCH( "Women's",Table1[[#This Row],[Product]])), "Women","Male")</f>
        <v>Women</v>
      </c>
      <c r="J9084" t="str">
        <f>IF(ISNUMBER(SEARCH( "Apparel",Table1[[#This Row],[Product]])), "Apparel","Footwear")</f>
        <v>Footwear</v>
      </c>
      <c r="K9084" s="3">
        <v>40</v>
      </c>
      <c r="L9084">
        <v>300</v>
      </c>
      <c r="M9084" s="3">
        <v>12000</v>
      </c>
      <c r="N9084" s="3">
        <v>4800</v>
      </c>
      <c r="O9084" t="s">
        <v>17</v>
      </c>
    </row>
    <row r="9085" spans="1:15" x14ac:dyDescent="0.3">
      <c r="A9085" t="s">
        <v>22</v>
      </c>
      <c r="B9085">
        <v>1128299</v>
      </c>
      <c r="C9085" s="1">
        <v>44482</v>
      </c>
      <c r="D9085" s="1" t="str">
        <f>TEXT(Table1[[#This Row],[Invoice Date]],"yyyy")</f>
        <v>2021</v>
      </c>
      <c r="E9085" t="s">
        <v>13</v>
      </c>
      <c r="F9085" t="s">
        <v>51</v>
      </c>
      <c r="G9085" t="s">
        <v>52</v>
      </c>
      <c r="H9085" t="s">
        <v>64</v>
      </c>
      <c r="I9085" t="str">
        <f>IF(ISNUMBER(SEARCH( "Women's",Table1[[#This Row],[Product]])), "Women","Male")</f>
        <v>Male</v>
      </c>
      <c r="J9085" t="str">
        <f>IF(ISNUMBER(SEARCH( "Apparel",Table1[[#This Row],[Product]])), "Apparel","Footwear")</f>
        <v>Apparel</v>
      </c>
      <c r="K9085" s="3">
        <v>55</v>
      </c>
      <c r="L9085">
        <v>300</v>
      </c>
      <c r="M9085" s="3">
        <v>16500</v>
      </c>
      <c r="N9085" s="3">
        <v>5775</v>
      </c>
      <c r="O9085" t="s">
        <v>17</v>
      </c>
    </row>
    <row r="9086" spans="1:15" x14ac:dyDescent="0.3">
      <c r="A9086" t="s">
        <v>45</v>
      </c>
      <c r="B9086">
        <v>1185732</v>
      </c>
      <c r="C9086" s="1">
        <v>44218</v>
      </c>
      <c r="D9086" s="1" t="str">
        <f>TEXT(Table1[[#This Row],[Invoice Date]],"yyyy")</f>
        <v>2021</v>
      </c>
      <c r="E9086" t="s">
        <v>28</v>
      </c>
      <c r="F9086" t="s">
        <v>46</v>
      </c>
      <c r="G9086" t="s">
        <v>47</v>
      </c>
      <c r="H9086" t="s">
        <v>34</v>
      </c>
      <c r="I9086" t="str">
        <f>IF(ISNUMBER(SEARCH( "Women's",Table1[[#This Row],[Product]])), "Women","Male")</f>
        <v>Male</v>
      </c>
      <c r="J9086" t="str">
        <f>IF(ISNUMBER(SEARCH( "Apparel",Table1[[#This Row],[Product]])), "Apparel","Footwear")</f>
        <v>Footwear</v>
      </c>
      <c r="K9086" s="3">
        <v>40</v>
      </c>
      <c r="L9086">
        <v>300</v>
      </c>
      <c r="M9086" s="3">
        <v>12000</v>
      </c>
      <c r="N9086" s="3">
        <v>4200</v>
      </c>
      <c r="O9086" t="s">
        <v>17</v>
      </c>
    </row>
    <row r="9087" spans="1:15" x14ac:dyDescent="0.3">
      <c r="A9087" t="s">
        <v>45</v>
      </c>
      <c r="B9087">
        <v>1185732</v>
      </c>
      <c r="C9087" s="1">
        <v>44218</v>
      </c>
      <c r="D9087" s="1" t="str">
        <f>TEXT(Table1[[#This Row],[Invoice Date]],"yyyy")</f>
        <v>2021</v>
      </c>
      <c r="E9087" t="s">
        <v>28</v>
      </c>
      <c r="F9087" t="s">
        <v>46</v>
      </c>
      <c r="G9087" t="s">
        <v>47</v>
      </c>
      <c r="H9087" t="s">
        <v>16</v>
      </c>
      <c r="I9087" t="str">
        <f>IF(ISNUMBER(SEARCH( "Women's",Table1[[#This Row],[Product]])), "Women","Male")</f>
        <v>Women</v>
      </c>
      <c r="J9087" t="str">
        <f>IF(ISNUMBER(SEARCH( "Apparel",Table1[[#This Row],[Product]])), "Apparel","Footwear")</f>
        <v>Apparel</v>
      </c>
      <c r="K9087" s="3">
        <v>40</v>
      </c>
      <c r="L9087">
        <v>300</v>
      </c>
      <c r="M9087" s="3">
        <v>12000</v>
      </c>
      <c r="N9087" s="3">
        <v>4800</v>
      </c>
      <c r="O9087" t="s">
        <v>17</v>
      </c>
    </row>
    <row r="9088" spans="1:15" x14ac:dyDescent="0.3">
      <c r="A9088" t="s">
        <v>45</v>
      </c>
      <c r="B9088">
        <v>1185732</v>
      </c>
      <c r="C9088" s="1">
        <v>44249</v>
      </c>
      <c r="D9088" s="1" t="str">
        <f>TEXT(Table1[[#This Row],[Invoice Date]],"yyyy")</f>
        <v>2021</v>
      </c>
      <c r="E9088" t="s">
        <v>13</v>
      </c>
      <c r="F9088" t="s">
        <v>100</v>
      </c>
      <c r="G9088" t="s">
        <v>101</v>
      </c>
      <c r="H9088" t="s">
        <v>16</v>
      </c>
      <c r="I9088" t="str">
        <f>IF(ISNUMBER(SEARCH( "Women's",Table1[[#This Row],[Product]])), "Women","Male")</f>
        <v>Women</v>
      </c>
      <c r="J9088" t="str">
        <f>IF(ISNUMBER(SEARCH( "Apparel",Table1[[#This Row],[Product]])), "Apparel","Footwear")</f>
        <v>Apparel</v>
      </c>
      <c r="K9088" s="3">
        <v>40</v>
      </c>
      <c r="L9088">
        <v>300</v>
      </c>
      <c r="M9088" s="3">
        <v>12000</v>
      </c>
      <c r="N9088" s="3">
        <v>4800</v>
      </c>
      <c r="O9088" t="s">
        <v>17</v>
      </c>
    </row>
    <row r="9089" spans="1:15" x14ac:dyDescent="0.3">
      <c r="A9089" t="s">
        <v>12</v>
      </c>
      <c r="B9089">
        <v>1197831</v>
      </c>
      <c r="C9089" s="1">
        <v>44335</v>
      </c>
      <c r="D9089" s="1" t="str">
        <f>TEXT(Table1[[#This Row],[Invoice Date]],"yyyy")</f>
        <v>2021</v>
      </c>
      <c r="E9089" t="s">
        <v>19</v>
      </c>
      <c r="F9089" t="s">
        <v>48</v>
      </c>
      <c r="G9089" t="s">
        <v>49</v>
      </c>
      <c r="H9089" t="s">
        <v>50</v>
      </c>
      <c r="I9089" t="str">
        <f>IF(ISNUMBER(SEARCH( "Women's",Table1[[#This Row],[Product]])), "Women","Male")</f>
        <v>Women</v>
      </c>
      <c r="J9089" t="str">
        <f>IF(ISNUMBER(SEARCH( "Apparel",Table1[[#This Row],[Product]])), "Apparel","Footwear")</f>
        <v>Footwear</v>
      </c>
      <c r="K9089" s="3">
        <v>35</v>
      </c>
      <c r="L9089">
        <v>300</v>
      </c>
      <c r="M9089" s="3">
        <v>10500</v>
      </c>
      <c r="N9089" s="3">
        <v>4200</v>
      </c>
      <c r="O9089" t="s">
        <v>17</v>
      </c>
    </row>
    <row r="9090" spans="1:15" x14ac:dyDescent="0.3">
      <c r="A9090" t="s">
        <v>18</v>
      </c>
      <c r="B9090">
        <v>1197831</v>
      </c>
      <c r="C9090" s="1">
        <v>44335</v>
      </c>
      <c r="D9090" s="1" t="str">
        <f>TEXT(Table1[[#This Row],[Invoice Date]],"yyyy")</f>
        <v>2021</v>
      </c>
      <c r="E9090" t="s">
        <v>19</v>
      </c>
      <c r="F9090" t="s">
        <v>55</v>
      </c>
      <c r="G9090" t="s">
        <v>56</v>
      </c>
      <c r="H9090" t="s">
        <v>34</v>
      </c>
      <c r="I9090" t="str">
        <f>IF(ISNUMBER(SEARCH( "Women's",Table1[[#This Row],[Product]])), "Women","Male")</f>
        <v>Male</v>
      </c>
      <c r="J9090" t="str">
        <f>IF(ISNUMBER(SEARCH( "Apparel",Table1[[#This Row],[Product]])), "Apparel","Footwear")</f>
        <v>Footwear</v>
      </c>
      <c r="K9090" s="3">
        <v>40</v>
      </c>
      <c r="L9090">
        <v>300</v>
      </c>
      <c r="M9090" s="3">
        <v>12000</v>
      </c>
      <c r="N9090" s="3">
        <v>4200</v>
      </c>
      <c r="O9090" t="s">
        <v>17</v>
      </c>
    </row>
    <row r="9091" spans="1:15" x14ac:dyDescent="0.3">
      <c r="A9091" t="s">
        <v>18</v>
      </c>
      <c r="B9091">
        <v>1197831</v>
      </c>
      <c r="C9091" s="1">
        <v>44368</v>
      </c>
      <c r="D9091" s="1" t="str">
        <f>TEXT(Table1[[#This Row],[Invoice Date]],"yyyy")</f>
        <v>2021</v>
      </c>
      <c r="E9091" t="s">
        <v>19</v>
      </c>
      <c r="F9091" t="s">
        <v>55</v>
      </c>
      <c r="G9091" t="s">
        <v>56</v>
      </c>
      <c r="H9091" t="s">
        <v>50</v>
      </c>
      <c r="I9091" t="str">
        <f>IF(ISNUMBER(SEARCH( "Women's",Table1[[#This Row],[Product]])), "Women","Male")</f>
        <v>Women</v>
      </c>
      <c r="J9091" t="str">
        <f>IF(ISNUMBER(SEARCH( "Apparel",Table1[[#This Row],[Product]])), "Apparel","Footwear")</f>
        <v>Footwear</v>
      </c>
      <c r="K9091" s="3">
        <v>40</v>
      </c>
      <c r="L9091">
        <v>300</v>
      </c>
      <c r="M9091" s="3">
        <v>12000</v>
      </c>
      <c r="N9091" s="3">
        <v>4800</v>
      </c>
      <c r="O9091" t="s">
        <v>17</v>
      </c>
    </row>
    <row r="9092" spans="1:15" x14ac:dyDescent="0.3">
      <c r="A9092" t="s">
        <v>18</v>
      </c>
      <c r="B9092">
        <v>1197831</v>
      </c>
      <c r="C9092" s="1">
        <v>44368</v>
      </c>
      <c r="D9092" s="1" t="str">
        <f>TEXT(Table1[[#This Row],[Invoice Date]],"yyyy")</f>
        <v>2021</v>
      </c>
      <c r="E9092" t="s">
        <v>19</v>
      </c>
      <c r="F9092" t="s">
        <v>55</v>
      </c>
      <c r="G9092" t="s">
        <v>56</v>
      </c>
      <c r="H9092" t="s">
        <v>64</v>
      </c>
      <c r="I9092" t="str">
        <f>IF(ISNUMBER(SEARCH( "Women's",Table1[[#This Row],[Product]])), "Women","Male")</f>
        <v>Male</v>
      </c>
      <c r="J9092" t="str">
        <f>IF(ISNUMBER(SEARCH( "Apparel",Table1[[#This Row],[Product]])), "Apparel","Footwear")</f>
        <v>Apparel</v>
      </c>
      <c r="K9092" s="3">
        <v>55</v>
      </c>
      <c r="L9092">
        <v>300</v>
      </c>
      <c r="M9092" s="3">
        <v>16500</v>
      </c>
      <c r="N9092" s="3">
        <v>5775</v>
      </c>
      <c r="O9092" t="s">
        <v>17</v>
      </c>
    </row>
    <row r="9093" spans="1:15" x14ac:dyDescent="0.3">
      <c r="A9093" t="s">
        <v>18</v>
      </c>
      <c r="B9093">
        <v>1197831</v>
      </c>
      <c r="C9093" s="1">
        <v>44428</v>
      </c>
      <c r="D9093" s="1" t="str">
        <f>TEXT(Table1[[#This Row],[Invoice Date]],"yyyy")</f>
        <v>2021</v>
      </c>
      <c r="E9093" t="s">
        <v>19</v>
      </c>
      <c r="F9093" t="s">
        <v>55</v>
      </c>
      <c r="G9093" t="s">
        <v>56</v>
      </c>
      <c r="H9093" t="s">
        <v>64</v>
      </c>
      <c r="I9093" t="str">
        <f>IF(ISNUMBER(SEARCH( "Women's",Table1[[#This Row],[Product]])), "Women","Male")</f>
        <v>Male</v>
      </c>
      <c r="J9093" t="str">
        <f>IF(ISNUMBER(SEARCH( "Apparel",Table1[[#This Row],[Product]])), "Apparel","Footwear")</f>
        <v>Apparel</v>
      </c>
      <c r="K9093" s="3">
        <v>50</v>
      </c>
      <c r="L9093">
        <v>300</v>
      </c>
      <c r="M9093" s="3">
        <v>15000</v>
      </c>
      <c r="N9093" s="3">
        <v>5250</v>
      </c>
      <c r="O9093" t="s">
        <v>17</v>
      </c>
    </row>
    <row r="9094" spans="1:15" x14ac:dyDescent="0.3">
      <c r="A9094" t="s">
        <v>57</v>
      </c>
      <c r="B9094">
        <v>1197831</v>
      </c>
      <c r="C9094" s="1">
        <v>44520</v>
      </c>
      <c r="D9094" s="1" t="str">
        <f>TEXT(Table1[[#This Row],[Invoice Date]],"yyyy")</f>
        <v>2021</v>
      </c>
      <c r="E9094" t="s">
        <v>19</v>
      </c>
      <c r="F9094" t="s">
        <v>55</v>
      </c>
      <c r="G9094" t="s">
        <v>56</v>
      </c>
      <c r="H9094" t="s">
        <v>50</v>
      </c>
      <c r="I9094" t="str">
        <f>IF(ISNUMBER(SEARCH( "Women's",Table1[[#This Row],[Product]])), "Women","Male")</f>
        <v>Women</v>
      </c>
      <c r="J9094" t="str">
        <f>IF(ISNUMBER(SEARCH( "Apparel",Table1[[#This Row],[Product]])), "Apparel","Footwear")</f>
        <v>Footwear</v>
      </c>
      <c r="K9094" s="3">
        <v>55</v>
      </c>
      <c r="L9094">
        <v>300</v>
      </c>
      <c r="M9094" s="3">
        <v>16500</v>
      </c>
      <c r="N9094" s="3">
        <v>6600</v>
      </c>
      <c r="O9094" t="s">
        <v>17</v>
      </c>
    </row>
    <row r="9095" spans="1:15" x14ac:dyDescent="0.3">
      <c r="A9095" t="s">
        <v>57</v>
      </c>
      <c r="B9095">
        <v>1197831</v>
      </c>
      <c r="C9095" s="1">
        <v>44361</v>
      </c>
      <c r="D9095" s="1" t="str">
        <f>TEXT(Table1[[#This Row],[Invoice Date]],"yyyy")</f>
        <v>2021</v>
      </c>
      <c r="E9095" t="s">
        <v>28</v>
      </c>
      <c r="F9095" t="s">
        <v>65</v>
      </c>
      <c r="G9095" t="s">
        <v>66</v>
      </c>
      <c r="H9095" t="s">
        <v>27</v>
      </c>
      <c r="I9095" t="str">
        <f>IF(ISNUMBER(SEARCH( "Women's",Table1[[#This Row],[Product]])), "Women","Male")</f>
        <v>Women</v>
      </c>
      <c r="J9095" t="str">
        <f>IF(ISNUMBER(SEARCH( "Apparel",Table1[[#This Row],[Product]])), "Apparel","Footwear")</f>
        <v>Footwear</v>
      </c>
      <c r="K9095" s="3">
        <v>40</v>
      </c>
      <c r="L9095">
        <v>300</v>
      </c>
      <c r="M9095" s="3">
        <v>12000</v>
      </c>
      <c r="N9095" s="3">
        <v>4200</v>
      </c>
      <c r="O9095" t="s">
        <v>17</v>
      </c>
    </row>
    <row r="9096" spans="1:15" x14ac:dyDescent="0.3">
      <c r="A9096" t="s">
        <v>57</v>
      </c>
      <c r="B9096">
        <v>1197831</v>
      </c>
      <c r="C9096" s="1">
        <v>44389</v>
      </c>
      <c r="D9096" s="1" t="str">
        <f>TEXT(Table1[[#This Row],[Invoice Date]],"yyyy")</f>
        <v>2021</v>
      </c>
      <c r="E9096" t="s">
        <v>28</v>
      </c>
      <c r="F9096" t="s">
        <v>65</v>
      </c>
      <c r="G9096" t="s">
        <v>66</v>
      </c>
      <c r="H9096" t="s">
        <v>50</v>
      </c>
      <c r="I9096" t="str">
        <f>IF(ISNUMBER(SEARCH( "Women's",Table1[[#This Row],[Product]])), "Women","Male")</f>
        <v>Women</v>
      </c>
      <c r="J9096" t="str">
        <f>IF(ISNUMBER(SEARCH( "Apparel",Table1[[#This Row],[Product]])), "Apparel","Footwear")</f>
        <v>Footwear</v>
      </c>
      <c r="K9096" s="3">
        <v>45</v>
      </c>
      <c r="L9096">
        <v>300</v>
      </c>
      <c r="M9096" s="3">
        <v>13500</v>
      </c>
      <c r="N9096" s="3">
        <v>4725</v>
      </c>
      <c r="O9096" t="s">
        <v>17</v>
      </c>
    </row>
    <row r="9097" spans="1:15" x14ac:dyDescent="0.3">
      <c r="A9097" t="s">
        <v>57</v>
      </c>
      <c r="B9097">
        <v>1197831</v>
      </c>
      <c r="C9097" s="1">
        <v>44421</v>
      </c>
      <c r="D9097" s="1" t="str">
        <f>TEXT(Table1[[#This Row],[Invoice Date]],"yyyy")</f>
        <v>2021</v>
      </c>
      <c r="E9097" t="s">
        <v>28</v>
      </c>
      <c r="F9097" t="s">
        <v>65</v>
      </c>
      <c r="G9097" t="s">
        <v>66</v>
      </c>
      <c r="H9097" t="s">
        <v>50</v>
      </c>
      <c r="I9097" t="str">
        <f>IF(ISNUMBER(SEARCH( "Women's",Table1[[#This Row],[Product]])), "Women","Male")</f>
        <v>Women</v>
      </c>
      <c r="J9097" t="str">
        <f>IF(ISNUMBER(SEARCH( "Apparel",Table1[[#This Row],[Product]])), "Apparel","Footwear")</f>
        <v>Footwear</v>
      </c>
      <c r="K9097" s="3">
        <v>40</v>
      </c>
      <c r="L9097">
        <v>300</v>
      </c>
      <c r="M9097" s="3">
        <v>12000</v>
      </c>
      <c r="N9097" s="3">
        <v>4200</v>
      </c>
      <c r="O9097" t="s">
        <v>17</v>
      </c>
    </row>
    <row r="9098" spans="1:15" x14ac:dyDescent="0.3">
      <c r="A9098" t="s">
        <v>37</v>
      </c>
      <c r="B9098">
        <v>1197831</v>
      </c>
      <c r="C9098" s="1">
        <v>44542</v>
      </c>
      <c r="D9098" s="1" t="str">
        <f>TEXT(Table1[[#This Row],[Invoice Date]],"yyyy")</f>
        <v>2021</v>
      </c>
      <c r="E9098" t="s">
        <v>28</v>
      </c>
      <c r="F9098" t="s">
        <v>65</v>
      </c>
      <c r="G9098" t="s">
        <v>66</v>
      </c>
      <c r="H9098" t="s">
        <v>50</v>
      </c>
      <c r="I9098" t="str">
        <f>IF(ISNUMBER(SEARCH( "Women's",Table1[[#This Row],[Product]])), "Women","Male")</f>
        <v>Women</v>
      </c>
      <c r="J9098" t="str">
        <f>IF(ISNUMBER(SEARCH( "Apparel",Table1[[#This Row],[Product]])), "Apparel","Footwear")</f>
        <v>Footwear</v>
      </c>
      <c r="K9098" s="3">
        <v>60</v>
      </c>
      <c r="L9098">
        <v>300</v>
      </c>
      <c r="M9098" s="3">
        <v>18000</v>
      </c>
      <c r="N9098" s="3">
        <v>6300</v>
      </c>
      <c r="O9098" t="s">
        <v>17</v>
      </c>
    </row>
    <row r="9099" spans="1:15" x14ac:dyDescent="0.3">
      <c r="A9099" t="s">
        <v>37</v>
      </c>
      <c r="B9099">
        <v>1197831</v>
      </c>
      <c r="C9099" s="1">
        <v>44542</v>
      </c>
      <c r="D9099" s="1" t="str">
        <f>TEXT(Table1[[#This Row],[Invoice Date]],"yyyy")</f>
        <v>2021</v>
      </c>
      <c r="E9099" t="s">
        <v>28</v>
      </c>
      <c r="F9099" t="s">
        <v>65</v>
      </c>
      <c r="G9099" t="s">
        <v>66</v>
      </c>
      <c r="H9099" t="s">
        <v>64</v>
      </c>
      <c r="I9099" t="str">
        <f>IF(ISNUMBER(SEARCH( "Women's",Table1[[#This Row],[Product]])), "Women","Male")</f>
        <v>Male</v>
      </c>
      <c r="J9099" t="str">
        <f>IF(ISNUMBER(SEARCH( "Apparel",Table1[[#This Row],[Product]])), "Apparel","Footwear")</f>
        <v>Apparel</v>
      </c>
      <c r="K9099" s="3">
        <v>70</v>
      </c>
      <c r="L9099">
        <v>300</v>
      </c>
      <c r="M9099" s="3">
        <v>21000</v>
      </c>
      <c r="N9099" s="3">
        <v>7350</v>
      </c>
      <c r="O9099" t="s">
        <v>17</v>
      </c>
    </row>
    <row r="9100" spans="1:15" x14ac:dyDescent="0.3">
      <c r="A9100" t="s">
        <v>37</v>
      </c>
      <c r="B9100">
        <v>1185732</v>
      </c>
      <c r="C9100" s="1">
        <v>44388</v>
      </c>
      <c r="D9100" s="1" t="str">
        <f>TEXT(Table1[[#This Row],[Invoice Date]],"yyyy")</f>
        <v>2021</v>
      </c>
      <c r="E9100" t="s">
        <v>28</v>
      </c>
      <c r="F9100" t="s">
        <v>81</v>
      </c>
      <c r="G9100" t="s">
        <v>82</v>
      </c>
      <c r="H9100" t="s">
        <v>34</v>
      </c>
      <c r="I9100" t="str">
        <f>IF(ISNUMBER(SEARCH( "Women's",Table1[[#This Row],[Product]])), "Women","Male")</f>
        <v>Male</v>
      </c>
      <c r="J9100" t="str">
        <f>IF(ISNUMBER(SEARCH( "Apparel",Table1[[#This Row],[Product]])), "Apparel","Footwear")</f>
        <v>Footwear</v>
      </c>
      <c r="K9100" s="3">
        <v>45</v>
      </c>
      <c r="L9100">
        <v>300</v>
      </c>
      <c r="M9100" s="3">
        <v>13500</v>
      </c>
      <c r="N9100" s="3">
        <v>4050</v>
      </c>
      <c r="O9100" t="s">
        <v>17</v>
      </c>
    </row>
    <row r="9101" spans="1:15" x14ac:dyDescent="0.3">
      <c r="A9101" t="s">
        <v>37</v>
      </c>
      <c r="B9101">
        <v>1185732</v>
      </c>
      <c r="C9101" s="1">
        <v>44420</v>
      </c>
      <c r="D9101" s="1" t="str">
        <f>TEXT(Table1[[#This Row],[Invoice Date]],"yyyy")</f>
        <v>2021</v>
      </c>
      <c r="E9101" t="s">
        <v>28</v>
      </c>
      <c r="F9101" t="s">
        <v>81</v>
      </c>
      <c r="G9101" t="s">
        <v>82</v>
      </c>
      <c r="H9101" t="s">
        <v>34</v>
      </c>
      <c r="I9101" t="str">
        <f>IF(ISNUMBER(SEARCH( "Women's",Table1[[#This Row],[Product]])), "Women","Male")</f>
        <v>Male</v>
      </c>
      <c r="J9101" t="str">
        <f>IF(ISNUMBER(SEARCH( "Apparel",Table1[[#This Row],[Product]])), "Apparel","Footwear")</f>
        <v>Footwear</v>
      </c>
      <c r="K9101" s="3">
        <v>45</v>
      </c>
      <c r="L9101">
        <v>300</v>
      </c>
      <c r="M9101" s="3">
        <v>13500</v>
      </c>
      <c r="N9101" s="3">
        <v>4050</v>
      </c>
      <c r="O9101" t="s">
        <v>17</v>
      </c>
    </row>
    <row r="9102" spans="1:15" x14ac:dyDescent="0.3">
      <c r="A9102" t="s">
        <v>22</v>
      </c>
      <c r="B9102">
        <v>1185732</v>
      </c>
      <c r="C9102" s="1">
        <v>44541</v>
      </c>
      <c r="D9102" s="1" t="str">
        <f>TEXT(Table1[[#This Row],[Invoice Date]],"yyyy")</f>
        <v>2021</v>
      </c>
      <c r="E9102" t="s">
        <v>28</v>
      </c>
      <c r="F9102" t="s">
        <v>81</v>
      </c>
      <c r="G9102" t="s">
        <v>82</v>
      </c>
      <c r="H9102" t="s">
        <v>34</v>
      </c>
      <c r="I9102" t="str">
        <f>IF(ISNUMBER(SEARCH( "Women's",Table1[[#This Row],[Product]])), "Women","Male")</f>
        <v>Male</v>
      </c>
      <c r="J9102" t="str">
        <f>IF(ISNUMBER(SEARCH( "Apparel",Table1[[#This Row],[Product]])), "Apparel","Footwear")</f>
        <v>Footwear</v>
      </c>
      <c r="K9102" s="3">
        <v>50</v>
      </c>
      <c r="L9102">
        <v>300</v>
      </c>
      <c r="M9102" s="3">
        <v>15000</v>
      </c>
      <c r="N9102" s="3">
        <v>4500</v>
      </c>
      <c r="O9102" t="s">
        <v>17</v>
      </c>
    </row>
    <row r="9103" spans="1:15" x14ac:dyDescent="0.3">
      <c r="A9103" t="s">
        <v>22</v>
      </c>
      <c r="B9103">
        <v>1185732</v>
      </c>
      <c r="C9103" s="1">
        <v>44541</v>
      </c>
      <c r="D9103" s="1" t="str">
        <f>TEXT(Table1[[#This Row],[Invoice Date]],"yyyy")</f>
        <v>2021</v>
      </c>
      <c r="E9103" t="s">
        <v>28</v>
      </c>
      <c r="F9103" t="s">
        <v>81</v>
      </c>
      <c r="G9103" t="s">
        <v>82</v>
      </c>
      <c r="H9103" t="s">
        <v>16</v>
      </c>
      <c r="I9103" t="str">
        <f>IF(ISNUMBER(SEARCH( "Women's",Table1[[#This Row],[Product]])), "Women","Male")</f>
        <v>Women</v>
      </c>
      <c r="J9103" t="str">
        <f>IF(ISNUMBER(SEARCH( "Apparel",Table1[[#This Row],[Product]])), "Apparel","Footwear")</f>
        <v>Apparel</v>
      </c>
      <c r="K9103" s="3">
        <v>65</v>
      </c>
      <c r="L9103">
        <v>300</v>
      </c>
      <c r="M9103" s="3">
        <v>19500</v>
      </c>
      <c r="N9103" s="3">
        <v>7800</v>
      </c>
      <c r="O9103" t="s">
        <v>17</v>
      </c>
    </row>
    <row r="9104" spans="1:15" hidden="1" x14ac:dyDescent="0.3">
      <c r="A9104" t="s">
        <v>22</v>
      </c>
      <c r="B9104">
        <v>1185732</v>
      </c>
      <c r="C9104" s="1">
        <v>44385</v>
      </c>
      <c r="D9104" s="1" t="str">
        <f>TEXT(Table1[[#This Row],[Invoice Date]],"yyyy")</f>
        <v>2021</v>
      </c>
      <c r="E9104" t="s">
        <v>28</v>
      </c>
      <c r="F9104" t="s">
        <v>83</v>
      </c>
      <c r="G9104" t="s">
        <v>84</v>
      </c>
      <c r="H9104" t="s">
        <v>34</v>
      </c>
      <c r="I9104" t="str">
        <f>IF(ISNUMBER(SEARCH( "Women's",Table1[[#This Row],[Product]])), "Women","Male")</f>
        <v>Male</v>
      </c>
      <c r="J9104" t="str">
        <f>IF(ISNUMBER(SEARCH( "Apparel",Table1[[#This Row],[Product]])), "Apparel","Footwear")</f>
        <v>Footwear</v>
      </c>
      <c r="K9104" s="3">
        <v>45</v>
      </c>
      <c r="L9104">
        <v>300</v>
      </c>
      <c r="M9104" s="3">
        <v>13500</v>
      </c>
      <c r="N9104" s="3">
        <v>4050</v>
      </c>
      <c r="O9104" t="s">
        <v>31</v>
      </c>
    </row>
    <row r="9105" spans="1:15" hidden="1" x14ac:dyDescent="0.3">
      <c r="A9105" t="s">
        <v>22</v>
      </c>
      <c r="B9105">
        <v>1185732</v>
      </c>
      <c r="C9105" s="1">
        <v>44417</v>
      </c>
      <c r="D9105" s="1" t="str">
        <f>TEXT(Table1[[#This Row],[Invoice Date]],"yyyy")</f>
        <v>2021</v>
      </c>
      <c r="E9105" t="s">
        <v>28</v>
      </c>
      <c r="F9105" t="s">
        <v>83</v>
      </c>
      <c r="G9105" t="s">
        <v>84</v>
      </c>
      <c r="H9105" t="s">
        <v>34</v>
      </c>
      <c r="I9105" t="str">
        <f>IF(ISNUMBER(SEARCH( "Women's",Table1[[#This Row],[Product]])), "Women","Male")</f>
        <v>Male</v>
      </c>
      <c r="J9105" t="str">
        <f>IF(ISNUMBER(SEARCH( "Apparel",Table1[[#This Row],[Product]])), "Apparel","Footwear")</f>
        <v>Footwear</v>
      </c>
      <c r="K9105" s="3">
        <v>45</v>
      </c>
      <c r="L9105">
        <v>300</v>
      </c>
      <c r="M9105" s="3">
        <v>13500</v>
      </c>
      <c r="N9105" s="3">
        <v>4050</v>
      </c>
      <c r="O9105" t="s">
        <v>31</v>
      </c>
    </row>
    <row r="9106" spans="1:15" hidden="1" x14ac:dyDescent="0.3">
      <c r="A9106" t="s">
        <v>37</v>
      </c>
      <c r="B9106">
        <v>1185732</v>
      </c>
      <c r="C9106" s="1">
        <v>44538</v>
      </c>
      <c r="D9106" s="1" t="str">
        <f>TEXT(Table1[[#This Row],[Invoice Date]],"yyyy")</f>
        <v>2021</v>
      </c>
      <c r="E9106" t="s">
        <v>28</v>
      </c>
      <c r="F9106" t="s">
        <v>83</v>
      </c>
      <c r="G9106" t="s">
        <v>84</v>
      </c>
      <c r="H9106" t="s">
        <v>34</v>
      </c>
      <c r="I9106" t="str">
        <f>IF(ISNUMBER(SEARCH( "Women's",Table1[[#This Row],[Product]])), "Women","Male")</f>
        <v>Male</v>
      </c>
      <c r="J9106" t="str">
        <f>IF(ISNUMBER(SEARCH( "Apparel",Table1[[#This Row],[Product]])), "Apparel","Footwear")</f>
        <v>Footwear</v>
      </c>
      <c r="K9106" s="3">
        <v>50</v>
      </c>
      <c r="L9106">
        <v>300</v>
      </c>
      <c r="M9106" s="3">
        <v>15000</v>
      </c>
      <c r="N9106" s="3">
        <v>4500</v>
      </c>
      <c r="O9106" t="s">
        <v>31</v>
      </c>
    </row>
    <row r="9107" spans="1:15" hidden="1" x14ac:dyDescent="0.3">
      <c r="A9107" t="s">
        <v>37</v>
      </c>
      <c r="B9107">
        <v>1185732</v>
      </c>
      <c r="C9107" s="1">
        <v>44538</v>
      </c>
      <c r="D9107" s="1" t="str">
        <f>TEXT(Table1[[#This Row],[Invoice Date]],"yyyy")</f>
        <v>2021</v>
      </c>
      <c r="E9107" t="s">
        <v>28</v>
      </c>
      <c r="F9107" t="s">
        <v>83</v>
      </c>
      <c r="G9107" t="s">
        <v>84</v>
      </c>
      <c r="H9107" t="s">
        <v>16</v>
      </c>
      <c r="I9107" t="str">
        <f>IF(ISNUMBER(SEARCH( "Women's",Table1[[#This Row],[Product]])), "Women","Male")</f>
        <v>Women</v>
      </c>
      <c r="J9107" t="str">
        <f>IF(ISNUMBER(SEARCH( "Apparel",Table1[[#This Row],[Product]])), "Apparel","Footwear")</f>
        <v>Apparel</v>
      </c>
      <c r="K9107" s="3">
        <v>65</v>
      </c>
      <c r="L9107">
        <v>300</v>
      </c>
      <c r="M9107" s="3">
        <v>19500</v>
      </c>
      <c r="N9107" s="3">
        <v>7800</v>
      </c>
      <c r="O9107" t="s">
        <v>31</v>
      </c>
    </row>
    <row r="9108" spans="1:15" hidden="1" x14ac:dyDescent="0.3">
      <c r="A9108" t="s">
        <v>37</v>
      </c>
      <c r="B9108">
        <v>1185732</v>
      </c>
      <c r="C9108" s="1">
        <v>44382</v>
      </c>
      <c r="D9108" s="1" t="str">
        <f>TEXT(Table1[[#This Row],[Invoice Date]],"yyyy")</f>
        <v>2021</v>
      </c>
      <c r="E9108" t="s">
        <v>28</v>
      </c>
      <c r="F9108" t="s">
        <v>85</v>
      </c>
      <c r="G9108" t="s">
        <v>86</v>
      </c>
      <c r="H9108" t="s">
        <v>34</v>
      </c>
      <c r="I9108" t="str">
        <f>IF(ISNUMBER(SEARCH( "Women's",Table1[[#This Row],[Product]])), "Women","Male")</f>
        <v>Male</v>
      </c>
      <c r="J9108" t="str">
        <f>IF(ISNUMBER(SEARCH( "Apparel",Table1[[#This Row],[Product]])), "Apparel","Footwear")</f>
        <v>Footwear</v>
      </c>
      <c r="K9108" s="3">
        <v>45</v>
      </c>
      <c r="L9108">
        <v>300</v>
      </c>
      <c r="M9108" s="3">
        <v>13500</v>
      </c>
      <c r="N9108" s="3">
        <v>4725</v>
      </c>
      <c r="O9108" t="s">
        <v>31</v>
      </c>
    </row>
    <row r="9109" spans="1:15" hidden="1" x14ac:dyDescent="0.3">
      <c r="A9109" t="s">
        <v>37</v>
      </c>
      <c r="B9109">
        <v>1185732</v>
      </c>
      <c r="C9109" s="1">
        <v>44414</v>
      </c>
      <c r="D9109" s="1" t="str">
        <f>TEXT(Table1[[#This Row],[Invoice Date]],"yyyy")</f>
        <v>2021</v>
      </c>
      <c r="E9109" t="s">
        <v>28</v>
      </c>
      <c r="F9109" t="s">
        <v>85</v>
      </c>
      <c r="G9109" t="s">
        <v>86</v>
      </c>
      <c r="H9109" t="s">
        <v>34</v>
      </c>
      <c r="I9109" t="str">
        <f>IF(ISNUMBER(SEARCH( "Women's",Table1[[#This Row],[Product]])), "Women","Male")</f>
        <v>Male</v>
      </c>
      <c r="J9109" t="str">
        <f>IF(ISNUMBER(SEARCH( "Apparel",Table1[[#This Row],[Product]])), "Apparel","Footwear")</f>
        <v>Footwear</v>
      </c>
      <c r="K9109" s="3">
        <v>45</v>
      </c>
      <c r="L9109">
        <v>300</v>
      </c>
      <c r="M9109" s="3">
        <v>13500</v>
      </c>
      <c r="N9109" s="3">
        <v>4725</v>
      </c>
      <c r="O9109" t="s">
        <v>31</v>
      </c>
    </row>
    <row r="9110" spans="1:15" hidden="1" x14ac:dyDescent="0.3">
      <c r="A9110" t="s">
        <v>18</v>
      </c>
      <c r="B9110">
        <v>1185732</v>
      </c>
      <c r="C9110" s="1">
        <v>44320</v>
      </c>
      <c r="D9110" s="1" t="str">
        <f>TEXT(Table1[[#This Row],[Invoice Date]],"yyyy")</f>
        <v>2021</v>
      </c>
      <c r="E9110" t="s">
        <v>28</v>
      </c>
      <c r="F9110" t="s">
        <v>35</v>
      </c>
      <c r="G9110" t="s">
        <v>36</v>
      </c>
      <c r="H9110" t="s">
        <v>16</v>
      </c>
      <c r="I9110" t="str">
        <f>IF(ISNUMBER(SEARCH( "Women's",Table1[[#This Row],[Product]])), "Women","Male")</f>
        <v>Women</v>
      </c>
      <c r="J9110" t="str">
        <f>IF(ISNUMBER(SEARCH( "Apparel",Table1[[#This Row],[Product]])), "Apparel","Footwear")</f>
        <v>Apparel</v>
      </c>
      <c r="K9110" s="3">
        <v>50</v>
      </c>
      <c r="L9110">
        <v>300</v>
      </c>
      <c r="M9110" s="3">
        <v>15000</v>
      </c>
      <c r="N9110" s="3">
        <v>6000</v>
      </c>
      <c r="O9110" t="s">
        <v>31</v>
      </c>
    </row>
    <row r="9111" spans="1:15" hidden="1" x14ac:dyDescent="0.3">
      <c r="A9111" t="s">
        <v>18</v>
      </c>
      <c r="B9111">
        <v>1185732</v>
      </c>
      <c r="C9111" s="1">
        <v>44379</v>
      </c>
      <c r="D9111" s="1" t="str">
        <f>TEXT(Table1[[#This Row],[Invoice Date]],"yyyy")</f>
        <v>2021</v>
      </c>
      <c r="E9111" t="s">
        <v>28</v>
      </c>
      <c r="F9111" t="s">
        <v>35</v>
      </c>
      <c r="G9111" t="s">
        <v>36</v>
      </c>
      <c r="H9111" t="s">
        <v>34</v>
      </c>
      <c r="I9111" t="str">
        <f>IF(ISNUMBER(SEARCH( "Women's",Table1[[#This Row],[Product]])), "Women","Male")</f>
        <v>Male</v>
      </c>
      <c r="J9111" t="str">
        <f>IF(ISNUMBER(SEARCH( "Apparel",Table1[[#This Row],[Product]])), "Apparel","Footwear")</f>
        <v>Footwear</v>
      </c>
      <c r="K9111" s="3">
        <v>45</v>
      </c>
      <c r="L9111">
        <v>300</v>
      </c>
      <c r="M9111" s="3">
        <v>13500</v>
      </c>
      <c r="N9111" s="3">
        <v>4725</v>
      </c>
      <c r="O9111" t="s">
        <v>31</v>
      </c>
    </row>
    <row r="9112" spans="1:15" hidden="1" x14ac:dyDescent="0.3">
      <c r="A9112" t="s">
        <v>18</v>
      </c>
      <c r="B9112">
        <v>1185732</v>
      </c>
      <c r="C9112" s="1">
        <v>44411</v>
      </c>
      <c r="D9112" s="1" t="str">
        <f>TEXT(Table1[[#This Row],[Invoice Date]],"yyyy")</f>
        <v>2021</v>
      </c>
      <c r="E9112" t="s">
        <v>28</v>
      </c>
      <c r="F9112" t="s">
        <v>35</v>
      </c>
      <c r="G9112" t="s">
        <v>36</v>
      </c>
      <c r="H9112" t="s">
        <v>34</v>
      </c>
      <c r="I9112" t="str">
        <f>IF(ISNUMBER(SEARCH( "Women's",Table1[[#This Row],[Product]])), "Women","Male")</f>
        <v>Male</v>
      </c>
      <c r="J9112" t="str">
        <f>IF(ISNUMBER(SEARCH( "Apparel",Table1[[#This Row],[Product]])), "Apparel","Footwear")</f>
        <v>Footwear</v>
      </c>
      <c r="K9112" s="3">
        <v>45</v>
      </c>
      <c r="L9112">
        <v>300</v>
      </c>
      <c r="M9112" s="3">
        <v>13500</v>
      </c>
      <c r="N9112" s="3">
        <v>4725</v>
      </c>
      <c r="O9112" t="s">
        <v>31</v>
      </c>
    </row>
    <row r="9113" spans="1:15" hidden="1" x14ac:dyDescent="0.3">
      <c r="A9113" t="s">
        <v>18</v>
      </c>
      <c r="B9113">
        <v>1185732</v>
      </c>
      <c r="C9113" s="1">
        <v>44503</v>
      </c>
      <c r="D9113" s="1" t="str">
        <f>TEXT(Table1[[#This Row],[Invoice Date]],"yyyy")</f>
        <v>2021</v>
      </c>
      <c r="E9113" t="s">
        <v>28</v>
      </c>
      <c r="F9113" t="s">
        <v>35</v>
      </c>
      <c r="G9113" t="s">
        <v>36</v>
      </c>
      <c r="H9113" t="s">
        <v>34</v>
      </c>
      <c r="I9113" t="str">
        <f>IF(ISNUMBER(SEARCH( "Women's",Table1[[#This Row],[Product]])), "Women","Male")</f>
        <v>Male</v>
      </c>
      <c r="J9113" t="str">
        <f>IF(ISNUMBER(SEARCH( "Apparel",Table1[[#This Row],[Product]])), "Apparel","Footwear")</f>
        <v>Footwear</v>
      </c>
      <c r="K9113" s="3">
        <v>35</v>
      </c>
      <c r="L9113">
        <v>300</v>
      </c>
      <c r="M9113" s="3">
        <v>10500</v>
      </c>
      <c r="N9113" s="3">
        <v>3675</v>
      </c>
      <c r="O9113" t="s">
        <v>31</v>
      </c>
    </row>
    <row r="9114" spans="1:15" hidden="1" x14ac:dyDescent="0.3">
      <c r="A9114" t="s">
        <v>18</v>
      </c>
      <c r="B9114">
        <v>1185732</v>
      </c>
      <c r="C9114" s="1">
        <v>44503</v>
      </c>
      <c r="D9114" s="1" t="str">
        <f>TEXT(Table1[[#This Row],[Invoice Date]],"yyyy")</f>
        <v>2021</v>
      </c>
      <c r="E9114" t="s">
        <v>28</v>
      </c>
      <c r="F9114" t="s">
        <v>35</v>
      </c>
      <c r="G9114" t="s">
        <v>36</v>
      </c>
      <c r="H9114" t="s">
        <v>16</v>
      </c>
      <c r="I9114" t="str">
        <f>IF(ISNUMBER(SEARCH( "Women's",Table1[[#This Row],[Product]])), "Women","Male")</f>
        <v>Women</v>
      </c>
      <c r="J9114" t="str">
        <f>IF(ISNUMBER(SEARCH( "Apparel",Table1[[#This Row],[Product]])), "Apparel","Footwear")</f>
        <v>Apparel</v>
      </c>
      <c r="K9114" s="3">
        <v>65</v>
      </c>
      <c r="L9114">
        <v>300</v>
      </c>
      <c r="M9114" s="3">
        <v>19500</v>
      </c>
      <c r="N9114" s="3">
        <v>7800</v>
      </c>
      <c r="O9114" t="s">
        <v>31</v>
      </c>
    </row>
    <row r="9115" spans="1:15" hidden="1" x14ac:dyDescent="0.3">
      <c r="A9115" t="s">
        <v>18</v>
      </c>
      <c r="B9115">
        <v>1185732</v>
      </c>
      <c r="C9115" s="1">
        <v>44532</v>
      </c>
      <c r="D9115" s="1" t="str">
        <f>TEXT(Table1[[#This Row],[Invoice Date]],"yyyy")</f>
        <v>2021</v>
      </c>
      <c r="E9115" t="s">
        <v>28</v>
      </c>
      <c r="F9115" t="s">
        <v>35</v>
      </c>
      <c r="G9115" t="s">
        <v>36</v>
      </c>
      <c r="H9115" t="s">
        <v>27</v>
      </c>
      <c r="I9115" t="str">
        <f>IF(ISNUMBER(SEARCH( "Women's",Table1[[#This Row],[Product]])), "Women","Male")</f>
        <v>Women</v>
      </c>
      <c r="J9115" t="str">
        <f>IF(ISNUMBER(SEARCH( "Apparel",Table1[[#This Row],[Product]])), "Apparel","Footwear")</f>
        <v>Footwear</v>
      </c>
      <c r="K9115" s="3">
        <v>50</v>
      </c>
      <c r="L9115">
        <v>300</v>
      </c>
      <c r="M9115" s="3">
        <v>15000</v>
      </c>
      <c r="N9115" s="3">
        <v>4500</v>
      </c>
      <c r="O9115" t="s">
        <v>31</v>
      </c>
    </row>
    <row r="9116" spans="1:15" hidden="1" x14ac:dyDescent="0.3">
      <c r="A9116" t="s">
        <v>18</v>
      </c>
      <c r="B9116">
        <v>1185732</v>
      </c>
      <c r="C9116" s="1">
        <v>44206</v>
      </c>
      <c r="D9116" s="1" t="str">
        <f>TEXT(Table1[[#This Row],[Invoice Date]],"yyyy")</f>
        <v>2021</v>
      </c>
      <c r="E9116" t="s">
        <v>28</v>
      </c>
      <c r="F9116" t="s">
        <v>35</v>
      </c>
      <c r="G9116" t="s">
        <v>36</v>
      </c>
      <c r="H9116" t="s">
        <v>34</v>
      </c>
      <c r="I9116" t="str">
        <f>IF(ISNUMBER(SEARCH( "Women's",Table1[[#This Row],[Product]])), "Women","Male")</f>
        <v>Male</v>
      </c>
      <c r="J9116" t="str">
        <f>IF(ISNUMBER(SEARCH( "Apparel",Table1[[#This Row],[Product]])), "Apparel","Footwear")</f>
        <v>Footwear</v>
      </c>
      <c r="K9116" s="3">
        <v>35</v>
      </c>
      <c r="L9116">
        <v>300</v>
      </c>
      <c r="M9116" s="3">
        <v>10500</v>
      </c>
      <c r="N9116" s="3">
        <v>4200</v>
      </c>
      <c r="O9116" t="s">
        <v>31</v>
      </c>
    </row>
    <row r="9117" spans="1:15" hidden="1" x14ac:dyDescent="0.3">
      <c r="A9117" t="s">
        <v>18</v>
      </c>
      <c r="B9117">
        <v>1185732</v>
      </c>
      <c r="C9117" s="1">
        <v>44206</v>
      </c>
      <c r="D9117" s="1" t="str">
        <f>TEXT(Table1[[#This Row],[Invoice Date]],"yyyy")</f>
        <v>2021</v>
      </c>
      <c r="E9117" t="s">
        <v>28</v>
      </c>
      <c r="F9117" t="s">
        <v>35</v>
      </c>
      <c r="G9117" t="s">
        <v>36</v>
      </c>
      <c r="H9117" t="s">
        <v>16</v>
      </c>
      <c r="I9117" t="str">
        <f>IF(ISNUMBER(SEARCH( "Women's",Table1[[#This Row],[Product]])), "Women","Male")</f>
        <v>Women</v>
      </c>
      <c r="J9117" t="str">
        <f>IF(ISNUMBER(SEARCH( "Apparel",Table1[[#This Row],[Product]])), "Apparel","Footwear")</f>
        <v>Apparel</v>
      </c>
      <c r="K9117" s="3">
        <v>35</v>
      </c>
      <c r="L9117">
        <v>300</v>
      </c>
      <c r="M9117" s="3">
        <v>10500</v>
      </c>
      <c r="N9117" s="3">
        <v>4200</v>
      </c>
      <c r="O9117" t="s">
        <v>31</v>
      </c>
    </row>
    <row r="9118" spans="1:15" hidden="1" x14ac:dyDescent="0.3">
      <c r="A9118" t="s">
        <v>18</v>
      </c>
      <c r="B9118">
        <v>1185732</v>
      </c>
      <c r="C9118" s="1">
        <v>44386</v>
      </c>
      <c r="D9118" s="1" t="str">
        <f>TEXT(Table1[[#This Row],[Invoice Date]],"yyyy")</f>
        <v>2021</v>
      </c>
      <c r="E9118" t="s">
        <v>28</v>
      </c>
      <c r="F9118" t="s">
        <v>75</v>
      </c>
      <c r="G9118" t="s">
        <v>76</v>
      </c>
      <c r="H9118" t="s">
        <v>34</v>
      </c>
      <c r="I9118" t="str">
        <f>IF(ISNUMBER(SEARCH( "Women's",Table1[[#This Row],[Product]])), "Women","Male")</f>
        <v>Male</v>
      </c>
      <c r="J9118" t="str">
        <f>IF(ISNUMBER(SEARCH( "Apparel",Table1[[#This Row],[Product]])), "Apparel","Footwear")</f>
        <v>Footwear</v>
      </c>
      <c r="K9118" s="3">
        <v>50</v>
      </c>
      <c r="L9118">
        <v>300</v>
      </c>
      <c r="M9118" s="3">
        <v>15000</v>
      </c>
      <c r="N9118" s="3">
        <v>6000</v>
      </c>
      <c r="O9118" t="s">
        <v>31</v>
      </c>
    </row>
    <row r="9119" spans="1:15" hidden="1" x14ac:dyDescent="0.3">
      <c r="A9119" t="s">
        <v>18</v>
      </c>
      <c r="B9119">
        <v>1185732</v>
      </c>
      <c r="C9119" s="1">
        <v>44418</v>
      </c>
      <c r="D9119" s="1" t="str">
        <f>TEXT(Table1[[#This Row],[Invoice Date]],"yyyy")</f>
        <v>2021</v>
      </c>
      <c r="E9119" t="s">
        <v>28</v>
      </c>
      <c r="F9119" t="s">
        <v>75</v>
      </c>
      <c r="G9119" t="s">
        <v>76</v>
      </c>
      <c r="H9119" t="s">
        <v>34</v>
      </c>
      <c r="I9119" t="str">
        <f>IF(ISNUMBER(SEARCH( "Women's",Table1[[#This Row],[Product]])), "Women","Male")</f>
        <v>Male</v>
      </c>
      <c r="J9119" t="str">
        <f>IF(ISNUMBER(SEARCH( "Apparel",Table1[[#This Row],[Product]])), "Apparel","Footwear")</f>
        <v>Footwear</v>
      </c>
      <c r="K9119" s="3">
        <v>45</v>
      </c>
      <c r="L9119">
        <v>300</v>
      </c>
      <c r="M9119" s="3">
        <v>13500</v>
      </c>
      <c r="N9119" s="3">
        <v>5400</v>
      </c>
      <c r="O9119" t="s">
        <v>31</v>
      </c>
    </row>
    <row r="9120" spans="1:15" hidden="1" x14ac:dyDescent="0.3">
      <c r="A9120" t="s">
        <v>18</v>
      </c>
      <c r="B9120">
        <v>1185732</v>
      </c>
      <c r="C9120" s="1">
        <v>44539</v>
      </c>
      <c r="D9120" s="1" t="str">
        <f>TEXT(Table1[[#This Row],[Invoice Date]],"yyyy")</f>
        <v>2021</v>
      </c>
      <c r="E9120" t="s">
        <v>28</v>
      </c>
      <c r="F9120" t="s">
        <v>75</v>
      </c>
      <c r="G9120" t="s">
        <v>76</v>
      </c>
      <c r="H9120" t="s">
        <v>50</v>
      </c>
      <c r="I9120" t="str">
        <f>IF(ISNUMBER(SEARCH( "Women's",Table1[[#This Row],[Product]])), "Women","Male")</f>
        <v>Women</v>
      </c>
      <c r="J9120" t="str">
        <f>IF(ISNUMBER(SEARCH( "Apparel",Table1[[#This Row],[Product]])), "Apparel","Footwear")</f>
        <v>Footwear</v>
      </c>
      <c r="K9120" s="3">
        <v>50</v>
      </c>
      <c r="L9120">
        <v>300</v>
      </c>
      <c r="M9120" s="3">
        <v>15000</v>
      </c>
      <c r="N9120" s="3">
        <v>5250</v>
      </c>
      <c r="O9120" t="s">
        <v>31</v>
      </c>
    </row>
    <row r="9121" spans="1:15" hidden="1" x14ac:dyDescent="0.3">
      <c r="A9121" t="s">
        <v>18</v>
      </c>
      <c r="B9121">
        <v>1185732</v>
      </c>
      <c r="C9121" s="1">
        <v>44539</v>
      </c>
      <c r="D9121" s="1" t="str">
        <f>TEXT(Table1[[#This Row],[Invoice Date]],"yyyy")</f>
        <v>2021</v>
      </c>
      <c r="E9121" t="s">
        <v>28</v>
      </c>
      <c r="F9121" t="s">
        <v>75</v>
      </c>
      <c r="G9121" t="s">
        <v>76</v>
      </c>
      <c r="H9121" t="s">
        <v>64</v>
      </c>
      <c r="I9121" t="str">
        <f>IF(ISNUMBER(SEARCH( "Women's",Table1[[#This Row],[Product]])), "Women","Male")</f>
        <v>Male</v>
      </c>
      <c r="J9121" t="str">
        <f>IF(ISNUMBER(SEARCH( "Apparel",Table1[[#This Row],[Product]])), "Apparel","Footwear")</f>
        <v>Apparel</v>
      </c>
      <c r="K9121" s="3">
        <v>60</v>
      </c>
      <c r="L9121">
        <v>300</v>
      </c>
      <c r="M9121" s="3">
        <v>18000</v>
      </c>
      <c r="N9121" s="3">
        <v>5400</v>
      </c>
      <c r="O9121" t="s">
        <v>31</v>
      </c>
    </row>
    <row r="9122" spans="1:15" hidden="1" x14ac:dyDescent="0.3">
      <c r="A9122" t="s">
        <v>18</v>
      </c>
      <c r="B9122">
        <v>1185732</v>
      </c>
      <c r="C9122" s="1">
        <v>44213</v>
      </c>
      <c r="D9122" s="1" t="str">
        <f>TEXT(Table1[[#This Row],[Invoice Date]],"yyyy")</f>
        <v>2021</v>
      </c>
      <c r="E9122" t="s">
        <v>28</v>
      </c>
      <c r="F9122" t="s">
        <v>75</v>
      </c>
      <c r="G9122" t="s">
        <v>76</v>
      </c>
      <c r="H9122" t="s">
        <v>34</v>
      </c>
      <c r="I9122" t="str">
        <f>IF(ISNUMBER(SEARCH( "Women's",Table1[[#This Row],[Product]])), "Women","Male")</f>
        <v>Male</v>
      </c>
      <c r="J9122" t="str">
        <f>IF(ISNUMBER(SEARCH( "Apparel",Table1[[#This Row],[Product]])), "Apparel","Footwear")</f>
        <v>Footwear</v>
      </c>
      <c r="K9122" s="3">
        <v>35</v>
      </c>
      <c r="L9122">
        <v>300</v>
      </c>
      <c r="M9122" s="3">
        <v>10500</v>
      </c>
      <c r="N9122" s="3">
        <v>4200</v>
      </c>
      <c r="O9122" t="s">
        <v>31</v>
      </c>
    </row>
    <row r="9123" spans="1:15" hidden="1" x14ac:dyDescent="0.3">
      <c r="A9123" t="s">
        <v>18</v>
      </c>
      <c r="B9123">
        <v>1185732</v>
      </c>
      <c r="C9123" s="1">
        <v>44213</v>
      </c>
      <c r="D9123" s="1" t="str">
        <f>TEXT(Table1[[#This Row],[Invoice Date]],"yyyy")</f>
        <v>2021</v>
      </c>
      <c r="E9123" t="s">
        <v>28</v>
      </c>
      <c r="F9123" t="s">
        <v>75</v>
      </c>
      <c r="G9123" t="s">
        <v>76</v>
      </c>
      <c r="H9123" t="s">
        <v>16</v>
      </c>
      <c r="I9123" t="str">
        <f>IF(ISNUMBER(SEARCH( "Women's",Table1[[#This Row],[Product]])), "Women","Male")</f>
        <v>Women</v>
      </c>
      <c r="J9123" t="str">
        <f>IF(ISNUMBER(SEARCH( "Apparel",Table1[[#This Row],[Product]])), "Apparel","Footwear")</f>
        <v>Apparel</v>
      </c>
      <c r="K9123" s="3">
        <v>35</v>
      </c>
      <c r="L9123">
        <v>300</v>
      </c>
      <c r="M9123" s="3">
        <v>10500</v>
      </c>
      <c r="N9123" s="3">
        <v>4200</v>
      </c>
      <c r="O9123" t="s">
        <v>31</v>
      </c>
    </row>
    <row r="9124" spans="1:15" hidden="1" x14ac:dyDescent="0.3">
      <c r="A9124" t="s">
        <v>18</v>
      </c>
      <c r="B9124">
        <v>1185732</v>
      </c>
      <c r="C9124" s="1">
        <v>44334</v>
      </c>
      <c r="D9124" s="1" t="str">
        <f>TEXT(Table1[[#This Row],[Invoice Date]],"yyyy")</f>
        <v>2021</v>
      </c>
      <c r="E9124" t="s">
        <v>38</v>
      </c>
      <c r="F9124" t="s">
        <v>58</v>
      </c>
      <c r="G9124" t="s">
        <v>59</v>
      </c>
      <c r="H9124" t="s">
        <v>34</v>
      </c>
      <c r="I9124" t="str">
        <f>IF(ISNUMBER(SEARCH( "Women's",Table1[[#This Row],[Product]])), "Women","Male")</f>
        <v>Male</v>
      </c>
      <c r="J9124" t="str">
        <f>IF(ISNUMBER(SEARCH( "Apparel",Table1[[#This Row],[Product]])), "Apparel","Footwear")</f>
        <v>Footwear</v>
      </c>
      <c r="K9124" s="3">
        <v>40</v>
      </c>
      <c r="L9124">
        <v>300</v>
      </c>
      <c r="M9124" s="3">
        <v>12000</v>
      </c>
      <c r="N9124" s="3">
        <v>4800</v>
      </c>
      <c r="O9124" t="s">
        <v>31</v>
      </c>
    </row>
    <row r="9125" spans="1:15" hidden="1" x14ac:dyDescent="0.3">
      <c r="A9125" t="s">
        <v>18</v>
      </c>
      <c r="B9125">
        <v>1185732</v>
      </c>
      <c r="C9125" s="1">
        <v>44364</v>
      </c>
      <c r="D9125" s="1" t="str">
        <f>TEXT(Table1[[#This Row],[Invoice Date]],"yyyy")</f>
        <v>2021</v>
      </c>
      <c r="E9125" t="s">
        <v>38</v>
      </c>
      <c r="F9125" t="s">
        <v>58</v>
      </c>
      <c r="G9125" t="s">
        <v>59</v>
      </c>
      <c r="H9125" t="s">
        <v>27</v>
      </c>
      <c r="I9125" t="str">
        <f>IF(ISNUMBER(SEARCH( "Women's",Table1[[#This Row],[Product]])), "Women","Male")</f>
        <v>Women</v>
      </c>
      <c r="J9125" t="str">
        <f>IF(ISNUMBER(SEARCH( "Apparel",Table1[[#This Row],[Product]])), "Apparel","Footwear")</f>
        <v>Footwear</v>
      </c>
      <c r="K9125" s="3">
        <v>35</v>
      </c>
      <c r="L9125">
        <v>300</v>
      </c>
      <c r="M9125" s="3">
        <v>10500</v>
      </c>
      <c r="N9125" s="3">
        <v>4200</v>
      </c>
      <c r="O9125" t="s">
        <v>31</v>
      </c>
    </row>
    <row r="9126" spans="1:15" hidden="1" x14ac:dyDescent="0.3">
      <c r="A9126" t="s">
        <v>18</v>
      </c>
      <c r="B9126">
        <v>1185732</v>
      </c>
      <c r="C9126" s="1">
        <v>44393</v>
      </c>
      <c r="D9126" s="1" t="str">
        <f>TEXT(Table1[[#This Row],[Invoice Date]],"yyyy")</f>
        <v>2021</v>
      </c>
      <c r="E9126" t="s">
        <v>38</v>
      </c>
      <c r="F9126" t="s">
        <v>58</v>
      </c>
      <c r="G9126" t="s">
        <v>59</v>
      </c>
      <c r="H9126" t="s">
        <v>64</v>
      </c>
      <c r="I9126" t="str">
        <f>IF(ISNUMBER(SEARCH( "Women's",Table1[[#This Row],[Product]])), "Women","Male")</f>
        <v>Male</v>
      </c>
      <c r="J9126" t="str">
        <f>IF(ISNUMBER(SEARCH( "Apparel",Table1[[#This Row],[Product]])), "Apparel","Footwear")</f>
        <v>Apparel</v>
      </c>
      <c r="K9126" s="3">
        <v>60</v>
      </c>
      <c r="L9126">
        <v>300</v>
      </c>
      <c r="M9126" s="3">
        <v>18000</v>
      </c>
      <c r="N9126" s="3">
        <v>7200</v>
      </c>
      <c r="O9126" t="s">
        <v>31</v>
      </c>
    </row>
    <row r="9127" spans="1:15" hidden="1" x14ac:dyDescent="0.3">
      <c r="A9127" t="s">
        <v>18</v>
      </c>
      <c r="B9127">
        <v>1185732</v>
      </c>
      <c r="C9127" s="1">
        <v>44425</v>
      </c>
      <c r="D9127" s="1" t="str">
        <f>TEXT(Table1[[#This Row],[Invoice Date]],"yyyy")</f>
        <v>2021</v>
      </c>
      <c r="E9127" t="s">
        <v>38</v>
      </c>
      <c r="F9127" t="s">
        <v>58</v>
      </c>
      <c r="G9127" t="s">
        <v>59</v>
      </c>
      <c r="H9127" t="s">
        <v>34</v>
      </c>
      <c r="I9127" t="str">
        <f>IF(ISNUMBER(SEARCH( "Women's",Table1[[#This Row],[Product]])), "Women","Male")</f>
        <v>Male</v>
      </c>
      <c r="J9127" t="str">
        <f>IF(ISNUMBER(SEARCH( "Apparel",Table1[[#This Row],[Product]])), "Apparel","Footwear")</f>
        <v>Footwear</v>
      </c>
      <c r="K9127" s="3">
        <v>45</v>
      </c>
      <c r="L9127">
        <v>300</v>
      </c>
      <c r="M9127" s="3">
        <v>13500</v>
      </c>
      <c r="N9127" s="3">
        <v>5400</v>
      </c>
      <c r="O9127" t="s">
        <v>31</v>
      </c>
    </row>
    <row r="9128" spans="1:15" hidden="1" x14ac:dyDescent="0.3">
      <c r="A9128" t="s">
        <v>18</v>
      </c>
      <c r="B9128">
        <v>1185732</v>
      </c>
      <c r="C9128" s="1">
        <v>44425</v>
      </c>
      <c r="D9128" s="1" t="str">
        <f>TEXT(Table1[[#This Row],[Invoice Date]],"yyyy")</f>
        <v>2021</v>
      </c>
      <c r="E9128" t="s">
        <v>38</v>
      </c>
      <c r="F9128" t="s">
        <v>58</v>
      </c>
      <c r="G9128" t="s">
        <v>59</v>
      </c>
      <c r="H9128" t="s">
        <v>27</v>
      </c>
      <c r="I9128" t="str">
        <f>IF(ISNUMBER(SEARCH( "Women's",Table1[[#This Row],[Product]])), "Women","Male")</f>
        <v>Women</v>
      </c>
      <c r="J9128" t="str">
        <f>IF(ISNUMBER(SEARCH( "Apparel",Table1[[#This Row],[Product]])), "Apparel","Footwear")</f>
        <v>Footwear</v>
      </c>
      <c r="K9128" s="3">
        <v>40</v>
      </c>
      <c r="L9128">
        <v>300</v>
      </c>
      <c r="M9128" s="3">
        <v>12000</v>
      </c>
      <c r="N9128" s="3">
        <v>4800</v>
      </c>
      <c r="O9128" t="s">
        <v>31</v>
      </c>
    </row>
    <row r="9129" spans="1:15" hidden="1" x14ac:dyDescent="0.3">
      <c r="A9129" t="s">
        <v>18</v>
      </c>
      <c r="B9129">
        <v>1185732</v>
      </c>
      <c r="C9129" s="1">
        <v>44457</v>
      </c>
      <c r="D9129" s="1" t="str">
        <f>TEXT(Table1[[#This Row],[Invoice Date]],"yyyy")</f>
        <v>2021</v>
      </c>
      <c r="E9129" t="s">
        <v>38</v>
      </c>
      <c r="F9129" t="s">
        <v>58</v>
      </c>
      <c r="G9129" t="s">
        <v>59</v>
      </c>
      <c r="H9129" t="s">
        <v>16</v>
      </c>
      <c r="I9129" t="str">
        <f>IF(ISNUMBER(SEARCH( "Women's",Table1[[#This Row],[Product]])), "Women","Male")</f>
        <v>Women</v>
      </c>
      <c r="J9129" t="str">
        <f>IF(ISNUMBER(SEARCH( "Apparel",Table1[[#This Row],[Product]])), "Apparel","Footwear")</f>
        <v>Apparel</v>
      </c>
      <c r="K9129" s="3">
        <v>40</v>
      </c>
      <c r="L9129">
        <v>300</v>
      </c>
      <c r="M9129" s="3">
        <v>12000</v>
      </c>
      <c r="N9129" s="3">
        <v>4800</v>
      </c>
      <c r="O9129" t="s">
        <v>31</v>
      </c>
    </row>
    <row r="9130" spans="1:15" hidden="1" x14ac:dyDescent="0.3">
      <c r="A9130" t="s">
        <v>37</v>
      </c>
      <c r="B9130">
        <v>1185732</v>
      </c>
      <c r="C9130" s="1">
        <v>44486</v>
      </c>
      <c r="D9130" s="1" t="str">
        <f>TEXT(Table1[[#This Row],[Invoice Date]],"yyyy")</f>
        <v>2021</v>
      </c>
      <c r="E9130" t="s">
        <v>38</v>
      </c>
      <c r="F9130" t="s">
        <v>58</v>
      </c>
      <c r="G9130" t="s">
        <v>59</v>
      </c>
      <c r="H9130" t="s">
        <v>16</v>
      </c>
      <c r="I9130" t="str">
        <f>IF(ISNUMBER(SEARCH( "Women's",Table1[[#This Row],[Product]])), "Women","Male")</f>
        <v>Women</v>
      </c>
      <c r="J9130" t="str">
        <f>IF(ISNUMBER(SEARCH( "Apparel",Table1[[#This Row],[Product]])), "Apparel","Footwear")</f>
        <v>Apparel</v>
      </c>
      <c r="K9130" s="3">
        <v>50</v>
      </c>
      <c r="L9130">
        <v>300</v>
      </c>
      <c r="M9130" s="3">
        <v>15000</v>
      </c>
      <c r="N9130" s="3">
        <v>6000</v>
      </c>
      <c r="O9130" t="s">
        <v>31</v>
      </c>
    </row>
    <row r="9131" spans="1:15" hidden="1" x14ac:dyDescent="0.3">
      <c r="A9131" t="s">
        <v>37</v>
      </c>
      <c r="B9131">
        <v>1185732</v>
      </c>
      <c r="C9131" s="1">
        <v>44517</v>
      </c>
      <c r="D9131" s="1" t="str">
        <f>TEXT(Table1[[#This Row],[Invoice Date]],"yyyy")</f>
        <v>2021</v>
      </c>
      <c r="E9131" t="s">
        <v>38</v>
      </c>
      <c r="F9131" t="s">
        <v>58</v>
      </c>
      <c r="G9131" t="s">
        <v>59</v>
      </c>
      <c r="H9131" t="s">
        <v>64</v>
      </c>
      <c r="I9131" t="str">
        <f>IF(ISNUMBER(SEARCH( "Women's",Table1[[#This Row],[Product]])), "Women","Male")</f>
        <v>Male</v>
      </c>
      <c r="J9131" t="str">
        <f>IF(ISNUMBER(SEARCH( "Apparel",Table1[[#This Row],[Product]])), "Apparel","Footwear")</f>
        <v>Apparel</v>
      </c>
      <c r="K9131" s="3">
        <v>65</v>
      </c>
      <c r="L9131">
        <v>300</v>
      </c>
      <c r="M9131" s="3">
        <v>19500</v>
      </c>
      <c r="N9131" s="3">
        <v>7800</v>
      </c>
      <c r="O9131" t="s">
        <v>31</v>
      </c>
    </row>
    <row r="9132" spans="1:15" hidden="1" x14ac:dyDescent="0.3">
      <c r="A9132" t="s">
        <v>37</v>
      </c>
      <c r="B9132">
        <v>1185732</v>
      </c>
      <c r="C9132" s="1">
        <v>44369</v>
      </c>
      <c r="D9132" s="1" t="str">
        <f>TEXT(Table1[[#This Row],[Invoice Date]],"yyyy")</f>
        <v>2021</v>
      </c>
      <c r="E9132" t="s">
        <v>38</v>
      </c>
      <c r="F9132" t="s">
        <v>87</v>
      </c>
      <c r="G9132" t="s">
        <v>88</v>
      </c>
      <c r="H9132" t="s">
        <v>16</v>
      </c>
      <c r="I9132" t="str">
        <f>IF(ISNUMBER(SEARCH( "Women's",Table1[[#This Row],[Product]])), "Women","Male")</f>
        <v>Women</v>
      </c>
      <c r="J9132" t="str">
        <f>IF(ISNUMBER(SEARCH( "Apparel",Table1[[#This Row],[Product]])), "Apparel","Footwear")</f>
        <v>Apparel</v>
      </c>
      <c r="K9132" s="3">
        <v>55</v>
      </c>
      <c r="L9132">
        <v>300</v>
      </c>
      <c r="M9132" s="3">
        <v>16500</v>
      </c>
      <c r="N9132" s="3">
        <v>4950</v>
      </c>
      <c r="O9132" t="s">
        <v>31</v>
      </c>
    </row>
    <row r="9133" spans="1:15" hidden="1" x14ac:dyDescent="0.3">
      <c r="A9133" t="s">
        <v>22</v>
      </c>
      <c r="B9133">
        <v>1185732</v>
      </c>
      <c r="C9133" s="1">
        <v>44429</v>
      </c>
      <c r="D9133" s="1" t="str">
        <f>TEXT(Table1[[#This Row],[Invoice Date]],"yyyy")</f>
        <v>2021</v>
      </c>
      <c r="E9133" t="s">
        <v>38</v>
      </c>
      <c r="F9133" t="s">
        <v>87</v>
      </c>
      <c r="G9133" t="s">
        <v>88</v>
      </c>
      <c r="H9133" t="s">
        <v>16</v>
      </c>
      <c r="I9133" t="str">
        <f>IF(ISNUMBER(SEARCH( "Women's",Table1[[#This Row],[Product]])), "Women","Male")</f>
        <v>Women</v>
      </c>
      <c r="J9133" t="str">
        <f>IF(ISNUMBER(SEARCH( "Apparel",Table1[[#This Row],[Product]])), "Apparel","Footwear")</f>
        <v>Apparel</v>
      </c>
      <c r="K9133" s="3">
        <v>55</v>
      </c>
      <c r="L9133">
        <v>300</v>
      </c>
      <c r="M9133" s="3">
        <v>16500</v>
      </c>
      <c r="N9133" s="3">
        <v>4950</v>
      </c>
      <c r="O9133" t="s">
        <v>31</v>
      </c>
    </row>
    <row r="9134" spans="1:15" hidden="1" x14ac:dyDescent="0.3">
      <c r="A9134" t="s">
        <v>37</v>
      </c>
      <c r="B9134">
        <v>1185732</v>
      </c>
      <c r="C9134" s="1">
        <v>44300</v>
      </c>
      <c r="D9134" s="1" t="str">
        <f>TEXT(Table1[[#This Row],[Invoice Date]],"yyyy")</f>
        <v>2021</v>
      </c>
      <c r="E9134" t="s">
        <v>38</v>
      </c>
      <c r="F9134" t="s">
        <v>89</v>
      </c>
      <c r="G9134" t="s">
        <v>90</v>
      </c>
      <c r="H9134" t="s">
        <v>16</v>
      </c>
      <c r="I9134" t="str">
        <f>IF(ISNUMBER(SEARCH( "Women's",Table1[[#This Row],[Product]])), "Women","Male")</f>
        <v>Women</v>
      </c>
      <c r="J9134" t="str">
        <f>IF(ISNUMBER(SEARCH( "Apparel",Table1[[#This Row],[Product]])), "Apparel","Footwear")</f>
        <v>Apparel</v>
      </c>
      <c r="K9134" s="3">
        <v>40</v>
      </c>
      <c r="L9134">
        <v>300</v>
      </c>
      <c r="M9134" s="3">
        <v>12000</v>
      </c>
      <c r="N9134" s="3">
        <v>4800</v>
      </c>
      <c r="O9134" t="s">
        <v>31</v>
      </c>
    </row>
    <row r="9135" spans="1:15" hidden="1" x14ac:dyDescent="0.3">
      <c r="A9135" t="s">
        <v>37</v>
      </c>
      <c r="B9135">
        <v>1185732</v>
      </c>
      <c r="C9135" s="1">
        <v>44329</v>
      </c>
      <c r="D9135" s="1" t="str">
        <f>TEXT(Table1[[#This Row],[Invoice Date]],"yyyy")</f>
        <v>2021</v>
      </c>
      <c r="E9135" t="s">
        <v>38</v>
      </c>
      <c r="F9135" t="s">
        <v>89</v>
      </c>
      <c r="G9135" t="s">
        <v>90</v>
      </c>
      <c r="H9135" t="s">
        <v>27</v>
      </c>
      <c r="I9135" t="str">
        <f>IF(ISNUMBER(SEARCH( "Women's",Table1[[#This Row],[Product]])), "Women","Male")</f>
        <v>Women</v>
      </c>
      <c r="J9135" t="str">
        <f>IF(ISNUMBER(SEARCH( "Apparel",Table1[[#This Row],[Product]])), "Apparel","Footwear")</f>
        <v>Footwear</v>
      </c>
      <c r="K9135" s="3">
        <v>45</v>
      </c>
      <c r="L9135">
        <v>300</v>
      </c>
      <c r="M9135" s="3">
        <v>13500</v>
      </c>
      <c r="N9135" s="3">
        <v>5400</v>
      </c>
      <c r="O9135" t="s">
        <v>31</v>
      </c>
    </row>
    <row r="9136" spans="1:15" hidden="1" x14ac:dyDescent="0.3">
      <c r="A9136" t="s">
        <v>37</v>
      </c>
      <c r="B9136">
        <v>1185732</v>
      </c>
      <c r="C9136" s="1">
        <v>44362</v>
      </c>
      <c r="D9136" s="1" t="str">
        <f>TEXT(Table1[[#This Row],[Invoice Date]],"yyyy")</f>
        <v>2021</v>
      </c>
      <c r="E9136" t="s">
        <v>38</v>
      </c>
      <c r="F9136" t="s">
        <v>89</v>
      </c>
      <c r="G9136" t="s">
        <v>90</v>
      </c>
      <c r="H9136" t="s">
        <v>50</v>
      </c>
      <c r="I9136" t="str">
        <f>IF(ISNUMBER(SEARCH( "Women's",Table1[[#This Row],[Product]])), "Women","Male")</f>
        <v>Women</v>
      </c>
      <c r="J9136" t="str">
        <f>IF(ISNUMBER(SEARCH( "Apparel",Table1[[#This Row],[Product]])), "Apparel","Footwear")</f>
        <v>Footwear</v>
      </c>
      <c r="K9136" s="3">
        <v>45</v>
      </c>
      <c r="L9136">
        <v>300</v>
      </c>
      <c r="M9136" s="3">
        <v>13500</v>
      </c>
      <c r="N9136" s="3">
        <v>5400</v>
      </c>
      <c r="O9136" t="s">
        <v>31</v>
      </c>
    </row>
    <row r="9137" spans="1:15" hidden="1" x14ac:dyDescent="0.3">
      <c r="A9137" t="s">
        <v>37</v>
      </c>
      <c r="B9137">
        <v>1185732</v>
      </c>
      <c r="C9137" s="1">
        <v>44362</v>
      </c>
      <c r="D9137" s="1" t="str">
        <f>TEXT(Table1[[#This Row],[Invoice Date]],"yyyy")</f>
        <v>2021</v>
      </c>
      <c r="E9137" t="s">
        <v>38</v>
      </c>
      <c r="F9137" t="s">
        <v>89</v>
      </c>
      <c r="G9137" t="s">
        <v>90</v>
      </c>
      <c r="H9137" t="s">
        <v>64</v>
      </c>
      <c r="I9137" t="str">
        <f>IF(ISNUMBER(SEARCH( "Women's",Table1[[#This Row],[Product]])), "Women","Male")</f>
        <v>Male</v>
      </c>
      <c r="J9137" t="str">
        <f>IF(ISNUMBER(SEARCH( "Apparel",Table1[[#This Row],[Product]])), "Apparel","Footwear")</f>
        <v>Apparel</v>
      </c>
      <c r="K9137" s="3">
        <v>55</v>
      </c>
      <c r="L9137">
        <v>300</v>
      </c>
      <c r="M9137" s="3">
        <v>16500</v>
      </c>
      <c r="N9137" s="3">
        <v>4950</v>
      </c>
      <c r="O9137" t="s">
        <v>31</v>
      </c>
    </row>
    <row r="9138" spans="1:15" hidden="1" x14ac:dyDescent="0.3">
      <c r="A9138" t="s">
        <v>37</v>
      </c>
      <c r="B9138">
        <v>1185732</v>
      </c>
      <c r="C9138" s="1">
        <v>44390</v>
      </c>
      <c r="D9138" s="1" t="str">
        <f>TEXT(Table1[[#This Row],[Invoice Date]],"yyyy")</f>
        <v>2021</v>
      </c>
      <c r="E9138" t="s">
        <v>38</v>
      </c>
      <c r="F9138" t="s">
        <v>89</v>
      </c>
      <c r="G9138" t="s">
        <v>90</v>
      </c>
      <c r="H9138" t="s">
        <v>50</v>
      </c>
      <c r="I9138" t="str">
        <f>IF(ISNUMBER(SEARCH( "Women's",Table1[[#This Row],[Product]])), "Women","Male")</f>
        <v>Women</v>
      </c>
      <c r="J9138" t="str">
        <f>IF(ISNUMBER(SEARCH( "Apparel",Table1[[#This Row],[Product]])), "Apparel","Footwear")</f>
        <v>Footwear</v>
      </c>
      <c r="K9138" s="3">
        <v>45</v>
      </c>
      <c r="L9138">
        <v>300</v>
      </c>
      <c r="M9138" s="3">
        <v>13500</v>
      </c>
      <c r="N9138" s="3">
        <v>5400</v>
      </c>
      <c r="O9138" t="s">
        <v>31</v>
      </c>
    </row>
    <row r="9139" spans="1:15" hidden="1" x14ac:dyDescent="0.3">
      <c r="A9139" t="s">
        <v>37</v>
      </c>
      <c r="B9139">
        <v>1185732</v>
      </c>
      <c r="C9139" s="1">
        <v>44452</v>
      </c>
      <c r="D9139" s="1" t="str">
        <f>TEXT(Table1[[#This Row],[Invoice Date]],"yyyy")</f>
        <v>2021</v>
      </c>
      <c r="E9139" t="s">
        <v>38</v>
      </c>
      <c r="F9139" t="s">
        <v>89</v>
      </c>
      <c r="G9139" t="s">
        <v>90</v>
      </c>
      <c r="H9139" t="s">
        <v>16</v>
      </c>
      <c r="I9139" t="str">
        <f>IF(ISNUMBER(SEARCH( "Women's",Table1[[#This Row],[Product]])), "Women","Male")</f>
        <v>Women</v>
      </c>
      <c r="J9139" t="str">
        <f>IF(ISNUMBER(SEARCH( "Apparel",Table1[[#This Row],[Product]])), "Apparel","Footwear")</f>
        <v>Apparel</v>
      </c>
      <c r="K9139" s="3">
        <v>60</v>
      </c>
      <c r="L9139">
        <v>300</v>
      </c>
      <c r="M9139" s="3">
        <v>18000</v>
      </c>
      <c r="N9139" s="3">
        <v>7200</v>
      </c>
      <c r="O9139" t="s">
        <v>31</v>
      </c>
    </row>
    <row r="9140" spans="1:15" hidden="1" x14ac:dyDescent="0.3">
      <c r="A9140" t="s">
        <v>37</v>
      </c>
      <c r="B9140">
        <v>1185732</v>
      </c>
      <c r="C9140" s="1">
        <v>44484</v>
      </c>
      <c r="D9140" s="1" t="str">
        <f>TEXT(Table1[[#This Row],[Invoice Date]],"yyyy")</f>
        <v>2021</v>
      </c>
      <c r="E9140" t="s">
        <v>38</v>
      </c>
      <c r="F9140" t="s">
        <v>89</v>
      </c>
      <c r="G9140" t="s">
        <v>90</v>
      </c>
      <c r="H9140" t="s">
        <v>34</v>
      </c>
      <c r="I9140" t="str">
        <f>IF(ISNUMBER(SEARCH( "Women's",Table1[[#This Row],[Product]])), "Women","Male")</f>
        <v>Male</v>
      </c>
      <c r="J9140" t="str">
        <f>IF(ISNUMBER(SEARCH( "Apparel",Table1[[#This Row],[Product]])), "Apparel","Footwear")</f>
        <v>Footwear</v>
      </c>
      <c r="K9140" s="3">
        <v>55</v>
      </c>
      <c r="L9140">
        <v>300</v>
      </c>
      <c r="M9140" s="3">
        <v>16500</v>
      </c>
      <c r="N9140" s="3">
        <v>5775</v>
      </c>
      <c r="O9140" t="s">
        <v>31</v>
      </c>
    </row>
    <row r="9141" spans="1:15" hidden="1" x14ac:dyDescent="0.3">
      <c r="A9141" t="s">
        <v>57</v>
      </c>
      <c r="B9141">
        <v>1185732</v>
      </c>
      <c r="C9141" s="1">
        <v>44484</v>
      </c>
      <c r="D9141" s="1" t="str">
        <f>TEXT(Table1[[#This Row],[Invoice Date]],"yyyy")</f>
        <v>2021</v>
      </c>
      <c r="E9141" t="s">
        <v>38</v>
      </c>
      <c r="F9141" t="s">
        <v>89</v>
      </c>
      <c r="G9141" t="s">
        <v>90</v>
      </c>
      <c r="H9141" t="s">
        <v>16</v>
      </c>
      <c r="I9141" t="str">
        <f>IF(ISNUMBER(SEARCH( "Women's",Table1[[#This Row],[Product]])), "Women","Male")</f>
        <v>Women</v>
      </c>
      <c r="J9141" t="str">
        <f>IF(ISNUMBER(SEARCH( "Apparel",Table1[[#This Row],[Product]])), "Apparel","Footwear")</f>
        <v>Apparel</v>
      </c>
      <c r="K9141" s="3">
        <v>70</v>
      </c>
      <c r="L9141">
        <v>300</v>
      </c>
      <c r="M9141" s="3">
        <v>21000</v>
      </c>
      <c r="N9141" s="3">
        <v>8400</v>
      </c>
      <c r="O9141" t="s">
        <v>31</v>
      </c>
    </row>
    <row r="9142" spans="1:15" hidden="1" x14ac:dyDescent="0.3">
      <c r="A9142" t="s">
        <v>57</v>
      </c>
      <c r="B9142">
        <v>1185732</v>
      </c>
      <c r="C9142" s="1">
        <v>44514</v>
      </c>
      <c r="D9142" s="1" t="str">
        <f>TEXT(Table1[[#This Row],[Invoice Date]],"yyyy")</f>
        <v>2021</v>
      </c>
      <c r="E9142" t="s">
        <v>38</v>
      </c>
      <c r="F9142" t="s">
        <v>89</v>
      </c>
      <c r="G9142" t="s">
        <v>90</v>
      </c>
      <c r="H9142" t="s">
        <v>50</v>
      </c>
      <c r="I9142" t="str">
        <f>IF(ISNUMBER(SEARCH( "Women's",Table1[[#This Row],[Product]])), "Women","Male")</f>
        <v>Women</v>
      </c>
      <c r="J9142" t="str">
        <f>IF(ISNUMBER(SEARCH( "Apparel",Table1[[#This Row],[Product]])), "Apparel","Footwear")</f>
        <v>Footwear</v>
      </c>
      <c r="K9142" s="3">
        <v>55</v>
      </c>
      <c r="L9142">
        <v>300</v>
      </c>
      <c r="M9142" s="3">
        <v>16500</v>
      </c>
      <c r="N9142" s="3">
        <v>6600</v>
      </c>
      <c r="O9142" t="s">
        <v>31</v>
      </c>
    </row>
    <row r="9143" spans="1:15" hidden="1" x14ac:dyDescent="0.3">
      <c r="A9143" t="s">
        <v>57</v>
      </c>
      <c r="B9143">
        <v>1185732</v>
      </c>
      <c r="C9143" s="1">
        <v>44383</v>
      </c>
      <c r="D9143" s="1" t="str">
        <f>TEXT(Table1[[#This Row],[Invoice Date]],"yyyy")</f>
        <v>2021</v>
      </c>
      <c r="E9143" t="s">
        <v>38</v>
      </c>
      <c r="F9143" t="s">
        <v>77</v>
      </c>
      <c r="G9143" t="s">
        <v>78</v>
      </c>
      <c r="H9143" t="s">
        <v>27</v>
      </c>
      <c r="I9143" t="str">
        <f>IF(ISNUMBER(SEARCH( "Women's",Table1[[#This Row],[Product]])), "Women","Male")</f>
        <v>Women</v>
      </c>
      <c r="J9143" t="str">
        <f>IF(ISNUMBER(SEARCH( "Apparel",Table1[[#This Row],[Product]])), "Apparel","Footwear")</f>
        <v>Footwear</v>
      </c>
      <c r="K9143" s="3">
        <v>40</v>
      </c>
      <c r="L9143">
        <v>300</v>
      </c>
      <c r="M9143" s="3">
        <v>12000</v>
      </c>
      <c r="N9143" s="3">
        <v>4800</v>
      </c>
      <c r="O9143" t="s">
        <v>31</v>
      </c>
    </row>
    <row r="9144" spans="1:15" hidden="1" x14ac:dyDescent="0.3">
      <c r="A9144" t="s">
        <v>57</v>
      </c>
      <c r="B9144">
        <v>1185732</v>
      </c>
      <c r="C9144" s="1">
        <v>44415</v>
      </c>
      <c r="D9144" s="1" t="str">
        <f>TEXT(Table1[[#This Row],[Invoice Date]],"yyyy")</f>
        <v>2021</v>
      </c>
      <c r="E9144" t="s">
        <v>38</v>
      </c>
      <c r="F9144" t="s">
        <v>77</v>
      </c>
      <c r="G9144" t="s">
        <v>78</v>
      </c>
      <c r="H9144" t="s">
        <v>27</v>
      </c>
      <c r="I9144" t="str">
        <f>IF(ISNUMBER(SEARCH( "Women's",Table1[[#This Row],[Product]])), "Women","Male")</f>
        <v>Women</v>
      </c>
      <c r="J9144" t="str">
        <f>IF(ISNUMBER(SEARCH( "Apparel",Table1[[#This Row],[Product]])), "Apparel","Footwear")</f>
        <v>Footwear</v>
      </c>
      <c r="K9144" s="3">
        <v>40</v>
      </c>
      <c r="L9144">
        <v>300</v>
      </c>
      <c r="M9144" s="3">
        <v>12000</v>
      </c>
      <c r="N9144" s="3">
        <v>4800</v>
      </c>
      <c r="O9144" t="s">
        <v>31</v>
      </c>
    </row>
    <row r="9145" spans="1:15" hidden="1" x14ac:dyDescent="0.3">
      <c r="A9145" t="s">
        <v>22</v>
      </c>
      <c r="B9145">
        <v>1185732</v>
      </c>
      <c r="C9145" s="1">
        <v>44203</v>
      </c>
      <c r="D9145" s="1" t="str">
        <f>TEXT(Table1[[#This Row],[Invoice Date]],"yyyy")</f>
        <v>2021</v>
      </c>
      <c r="E9145" t="s">
        <v>38</v>
      </c>
      <c r="F9145" t="s">
        <v>77</v>
      </c>
      <c r="G9145" t="s">
        <v>78</v>
      </c>
      <c r="H9145" t="s">
        <v>34</v>
      </c>
      <c r="I9145" t="str">
        <f>IF(ISNUMBER(SEARCH( "Women's",Table1[[#This Row],[Product]])), "Women","Male")</f>
        <v>Male</v>
      </c>
      <c r="J9145" t="str">
        <f>IF(ISNUMBER(SEARCH( "Apparel",Table1[[#This Row],[Product]])), "Apparel","Footwear")</f>
        <v>Footwear</v>
      </c>
      <c r="K9145" s="3">
        <v>40</v>
      </c>
      <c r="L9145">
        <v>300</v>
      </c>
      <c r="M9145" s="3">
        <v>12000</v>
      </c>
      <c r="N9145" s="3">
        <v>4800</v>
      </c>
      <c r="O9145" t="s">
        <v>31</v>
      </c>
    </row>
    <row r="9146" spans="1:15" hidden="1" x14ac:dyDescent="0.3">
      <c r="A9146" t="s">
        <v>22</v>
      </c>
      <c r="B9146">
        <v>1185732</v>
      </c>
      <c r="C9146" s="1">
        <v>44203</v>
      </c>
      <c r="D9146" s="1" t="str">
        <f>TEXT(Table1[[#This Row],[Invoice Date]],"yyyy")</f>
        <v>2021</v>
      </c>
      <c r="E9146" t="s">
        <v>38</v>
      </c>
      <c r="F9146" t="s">
        <v>77</v>
      </c>
      <c r="G9146" t="s">
        <v>78</v>
      </c>
      <c r="H9146" t="s">
        <v>16</v>
      </c>
      <c r="I9146" t="str">
        <f>IF(ISNUMBER(SEARCH( "Women's",Table1[[#This Row],[Product]])), "Women","Male")</f>
        <v>Women</v>
      </c>
      <c r="J9146" t="str">
        <f>IF(ISNUMBER(SEARCH( "Apparel",Table1[[#This Row],[Product]])), "Apparel","Footwear")</f>
        <v>Apparel</v>
      </c>
      <c r="K9146" s="3">
        <v>40</v>
      </c>
      <c r="L9146">
        <v>300</v>
      </c>
      <c r="M9146" s="3">
        <v>12000</v>
      </c>
      <c r="N9146" s="3">
        <v>4200</v>
      </c>
      <c r="O9146" t="s">
        <v>31</v>
      </c>
    </row>
    <row r="9147" spans="1:15" hidden="1" x14ac:dyDescent="0.3">
      <c r="A9147" t="s">
        <v>22</v>
      </c>
      <c r="B9147">
        <v>1185732</v>
      </c>
      <c r="C9147" s="1">
        <v>44232</v>
      </c>
      <c r="D9147" s="1" t="str">
        <f>TEXT(Table1[[#This Row],[Invoice Date]],"yyyy")</f>
        <v>2021</v>
      </c>
      <c r="E9147" t="s">
        <v>38</v>
      </c>
      <c r="F9147" t="s">
        <v>102</v>
      </c>
      <c r="G9147" t="s">
        <v>103</v>
      </c>
      <c r="H9147" t="s">
        <v>16</v>
      </c>
      <c r="I9147" t="str">
        <f>IF(ISNUMBER(SEARCH( "Women's",Table1[[#This Row],[Product]])), "Women","Male")</f>
        <v>Women</v>
      </c>
      <c r="J9147" t="str">
        <f>IF(ISNUMBER(SEARCH( "Apparel",Table1[[#This Row],[Product]])), "Apparel","Footwear")</f>
        <v>Apparel</v>
      </c>
      <c r="K9147" s="3">
        <v>40</v>
      </c>
      <c r="L9147">
        <v>300</v>
      </c>
      <c r="M9147" s="3">
        <v>12000</v>
      </c>
      <c r="N9147" s="3">
        <v>4200</v>
      </c>
      <c r="O9147" t="s">
        <v>31</v>
      </c>
    </row>
    <row r="9148" spans="1:15" hidden="1" x14ac:dyDescent="0.3">
      <c r="A9148" t="s">
        <v>22</v>
      </c>
      <c r="B9148">
        <v>1185732</v>
      </c>
      <c r="C9148" s="1">
        <v>44352</v>
      </c>
      <c r="D9148" s="1" t="str">
        <f>TEXT(Table1[[#This Row],[Invoice Date]],"yyyy")</f>
        <v>2021</v>
      </c>
      <c r="E9148" t="s">
        <v>38</v>
      </c>
      <c r="F9148" t="s">
        <v>102</v>
      </c>
      <c r="G9148" t="s">
        <v>103</v>
      </c>
      <c r="H9148" t="s">
        <v>27</v>
      </c>
      <c r="I9148" t="str">
        <f>IF(ISNUMBER(SEARCH( "Women's",Table1[[#This Row],[Product]])), "Women","Male")</f>
        <v>Women</v>
      </c>
      <c r="J9148" t="str">
        <f>IF(ISNUMBER(SEARCH( "Apparel",Table1[[#This Row],[Product]])), "Apparel","Footwear")</f>
        <v>Footwear</v>
      </c>
      <c r="K9148" s="3">
        <v>45</v>
      </c>
      <c r="L9148">
        <v>300</v>
      </c>
      <c r="M9148" s="3">
        <v>13500</v>
      </c>
      <c r="N9148" s="3">
        <v>4050</v>
      </c>
      <c r="O9148" t="s">
        <v>31</v>
      </c>
    </row>
    <row r="9149" spans="1:15" hidden="1" x14ac:dyDescent="0.3">
      <c r="A9149" t="s">
        <v>22</v>
      </c>
      <c r="B9149">
        <v>1185732</v>
      </c>
      <c r="C9149" s="1">
        <v>44380</v>
      </c>
      <c r="D9149" s="1" t="str">
        <f>TEXT(Table1[[#This Row],[Invoice Date]],"yyyy")</f>
        <v>2021</v>
      </c>
      <c r="E9149" t="s">
        <v>38</v>
      </c>
      <c r="F9149" t="s">
        <v>102</v>
      </c>
      <c r="G9149" t="s">
        <v>103</v>
      </c>
      <c r="H9149" t="s">
        <v>64</v>
      </c>
      <c r="I9149" t="str">
        <f>IF(ISNUMBER(SEARCH( "Women's",Table1[[#This Row],[Product]])), "Women","Male")</f>
        <v>Male</v>
      </c>
      <c r="J9149" t="str">
        <f>IF(ISNUMBER(SEARCH( "Apparel",Table1[[#This Row],[Product]])), "Apparel","Footwear")</f>
        <v>Apparel</v>
      </c>
      <c r="K9149" s="3">
        <v>55</v>
      </c>
      <c r="L9149">
        <v>300</v>
      </c>
      <c r="M9149" s="3">
        <v>16500</v>
      </c>
      <c r="N9149" s="3">
        <v>4950</v>
      </c>
      <c r="O9149" t="s">
        <v>31</v>
      </c>
    </row>
    <row r="9150" spans="1:15" hidden="1" x14ac:dyDescent="0.3">
      <c r="A9150" t="s">
        <v>22</v>
      </c>
      <c r="B9150">
        <v>1185732</v>
      </c>
      <c r="C9150" s="1">
        <v>44442</v>
      </c>
      <c r="D9150" s="1" t="str">
        <f>TEXT(Table1[[#This Row],[Invoice Date]],"yyyy")</f>
        <v>2021</v>
      </c>
      <c r="E9150" t="s">
        <v>38</v>
      </c>
      <c r="F9150" t="s">
        <v>102</v>
      </c>
      <c r="G9150" t="s">
        <v>103</v>
      </c>
      <c r="H9150" t="s">
        <v>34</v>
      </c>
      <c r="I9150" t="str">
        <f>IF(ISNUMBER(SEARCH( "Women's",Table1[[#This Row],[Product]])), "Women","Male")</f>
        <v>Male</v>
      </c>
      <c r="J9150" t="str">
        <f>IF(ISNUMBER(SEARCH( "Apparel",Table1[[#This Row],[Product]])), "Apparel","Footwear")</f>
        <v>Footwear</v>
      </c>
      <c r="K9150" s="3">
        <v>50</v>
      </c>
      <c r="L9150">
        <v>300</v>
      </c>
      <c r="M9150" s="3">
        <v>15000</v>
      </c>
      <c r="N9150" s="3">
        <v>6000</v>
      </c>
      <c r="O9150" t="s">
        <v>31</v>
      </c>
    </row>
    <row r="9151" spans="1:15" hidden="1" x14ac:dyDescent="0.3">
      <c r="A9151" t="s">
        <v>37</v>
      </c>
      <c r="B9151">
        <v>1185732</v>
      </c>
      <c r="C9151" s="1">
        <v>44504</v>
      </c>
      <c r="D9151" s="1" t="str">
        <f>TEXT(Table1[[#This Row],[Invoice Date]],"yyyy")</f>
        <v>2021</v>
      </c>
      <c r="E9151" t="s">
        <v>38</v>
      </c>
      <c r="F9151" t="s">
        <v>102</v>
      </c>
      <c r="G9151" t="s">
        <v>103</v>
      </c>
      <c r="H9151" t="s">
        <v>34</v>
      </c>
      <c r="I9151" t="str">
        <f>IF(ISNUMBER(SEARCH( "Women's",Table1[[#This Row],[Product]])), "Women","Male")</f>
        <v>Male</v>
      </c>
      <c r="J9151" t="str">
        <f>IF(ISNUMBER(SEARCH( "Apparel",Table1[[#This Row],[Product]])), "Apparel","Footwear")</f>
        <v>Footwear</v>
      </c>
      <c r="K9151" s="3">
        <v>55</v>
      </c>
      <c r="L9151">
        <v>300</v>
      </c>
      <c r="M9151" s="3">
        <v>16500</v>
      </c>
      <c r="N9151" s="3">
        <v>6600</v>
      </c>
      <c r="O9151" t="s">
        <v>31</v>
      </c>
    </row>
    <row r="9152" spans="1:15" hidden="1" x14ac:dyDescent="0.3">
      <c r="A9152" t="s">
        <v>37</v>
      </c>
      <c r="B9152">
        <v>1185732</v>
      </c>
      <c r="C9152" s="1">
        <v>44533</v>
      </c>
      <c r="D9152" s="1" t="str">
        <f>TEXT(Table1[[#This Row],[Invoice Date]],"yyyy")</f>
        <v>2021</v>
      </c>
      <c r="E9152" t="s">
        <v>38</v>
      </c>
      <c r="F9152" t="s">
        <v>102</v>
      </c>
      <c r="G9152" t="s">
        <v>103</v>
      </c>
      <c r="H9152" t="s">
        <v>50</v>
      </c>
      <c r="I9152" t="str">
        <f>IF(ISNUMBER(SEARCH( "Women's",Table1[[#This Row],[Product]])), "Women","Male")</f>
        <v>Women</v>
      </c>
      <c r="J9152" t="str">
        <f>IF(ISNUMBER(SEARCH( "Apparel",Table1[[#This Row],[Product]])), "Apparel","Footwear")</f>
        <v>Footwear</v>
      </c>
      <c r="K9152" s="3">
        <v>55</v>
      </c>
      <c r="L9152">
        <v>300</v>
      </c>
      <c r="M9152" s="3">
        <v>16500</v>
      </c>
      <c r="N9152" s="3">
        <v>4950</v>
      </c>
      <c r="O9152" t="s">
        <v>31</v>
      </c>
    </row>
    <row r="9153" spans="1:15" hidden="1" x14ac:dyDescent="0.3">
      <c r="A9153" t="s">
        <v>37</v>
      </c>
      <c r="B9153">
        <v>1185732</v>
      </c>
      <c r="C9153" s="1">
        <v>44533</v>
      </c>
      <c r="D9153" s="1" t="str">
        <f>TEXT(Table1[[#This Row],[Invoice Date]],"yyyy")</f>
        <v>2021</v>
      </c>
      <c r="E9153" t="s">
        <v>38</v>
      </c>
      <c r="F9153" t="s">
        <v>102</v>
      </c>
      <c r="G9153" t="s">
        <v>103</v>
      </c>
      <c r="H9153" t="s">
        <v>64</v>
      </c>
      <c r="I9153" t="str">
        <f>IF(ISNUMBER(SEARCH( "Women's",Table1[[#This Row],[Product]])), "Women","Male")</f>
        <v>Male</v>
      </c>
      <c r="J9153" t="str">
        <f>IF(ISNUMBER(SEARCH( "Apparel",Table1[[#This Row],[Product]])), "Apparel","Footwear")</f>
        <v>Apparel</v>
      </c>
      <c r="K9153" s="3">
        <v>65</v>
      </c>
      <c r="L9153">
        <v>300</v>
      </c>
      <c r="M9153" s="3">
        <v>19500</v>
      </c>
      <c r="N9153" s="3">
        <v>5850</v>
      </c>
      <c r="O9153" t="s">
        <v>31</v>
      </c>
    </row>
    <row r="9154" spans="1:15" hidden="1" x14ac:dyDescent="0.3">
      <c r="A9154" t="s">
        <v>37</v>
      </c>
      <c r="B9154">
        <v>1185732</v>
      </c>
      <c r="C9154" s="1">
        <v>44322</v>
      </c>
      <c r="D9154" s="1" t="str">
        <f>TEXT(Table1[[#This Row],[Invoice Date]],"yyyy")</f>
        <v>2021</v>
      </c>
      <c r="E9154" t="s">
        <v>38</v>
      </c>
      <c r="F9154" t="s">
        <v>104</v>
      </c>
      <c r="G9154" t="s">
        <v>105</v>
      </c>
      <c r="H9154" t="s">
        <v>16</v>
      </c>
      <c r="I9154" t="str">
        <f>IF(ISNUMBER(SEARCH( "Women's",Table1[[#This Row],[Product]])), "Women","Male")</f>
        <v>Women</v>
      </c>
      <c r="J9154" t="str">
        <f>IF(ISNUMBER(SEARCH( "Apparel",Table1[[#This Row],[Product]])), "Apparel","Footwear")</f>
        <v>Apparel</v>
      </c>
      <c r="K9154" s="3">
        <v>55</v>
      </c>
      <c r="L9154">
        <v>300</v>
      </c>
      <c r="M9154" s="3">
        <v>16500</v>
      </c>
      <c r="N9154" s="3">
        <v>6600</v>
      </c>
      <c r="O9154" t="s">
        <v>31</v>
      </c>
    </row>
    <row r="9155" spans="1:15" hidden="1" x14ac:dyDescent="0.3">
      <c r="A9155" t="s">
        <v>37</v>
      </c>
      <c r="B9155">
        <v>1185732</v>
      </c>
      <c r="C9155" s="1">
        <v>44355</v>
      </c>
      <c r="D9155" s="1" t="str">
        <f>TEXT(Table1[[#This Row],[Invoice Date]],"yyyy")</f>
        <v>2021</v>
      </c>
      <c r="E9155" t="s">
        <v>38</v>
      </c>
      <c r="F9155" t="s">
        <v>104</v>
      </c>
      <c r="G9155" t="s">
        <v>105</v>
      </c>
      <c r="H9155" t="s">
        <v>34</v>
      </c>
      <c r="I9155" t="str">
        <f>IF(ISNUMBER(SEARCH( "Women's",Table1[[#This Row],[Product]])), "Women","Male")</f>
        <v>Male</v>
      </c>
      <c r="J9155" t="str">
        <f>IF(ISNUMBER(SEARCH( "Apparel",Table1[[#This Row],[Product]])), "Apparel","Footwear")</f>
        <v>Footwear</v>
      </c>
      <c r="K9155" s="3">
        <v>45</v>
      </c>
      <c r="L9155">
        <v>300</v>
      </c>
      <c r="M9155" s="3">
        <v>13500</v>
      </c>
      <c r="N9155" s="3">
        <v>4725</v>
      </c>
      <c r="O9155" t="s">
        <v>31</v>
      </c>
    </row>
    <row r="9156" spans="1:15" hidden="1" x14ac:dyDescent="0.3">
      <c r="A9156" t="s">
        <v>37</v>
      </c>
      <c r="B9156">
        <v>1185732</v>
      </c>
      <c r="C9156" s="1">
        <v>44415</v>
      </c>
      <c r="D9156" s="1" t="str">
        <f>TEXT(Table1[[#This Row],[Invoice Date]],"yyyy")</f>
        <v>2021</v>
      </c>
      <c r="E9156" t="s">
        <v>38</v>
      </c>
      <c r="F9156" t="s">
        <v>104</v>
      </c>
      <c r="G9156" t="s">
        <v>105</v>
      </c>
      <c r="H9156" t="s">
        <v>16</v>
      </c>
      <c r="I9156" t="str">
        <f>IF(ISNUMBER(SEARCH( "Women's",Table1[[#This Row],[Product]])), "Women","Male")</f>
        <v>Women</v>
      </c>
      <c r="J9156" t="str">
        <f>IF(ISNUMBER(SEARCH( "Apparel",Table1[[#This Row],[Product]])), "Apparel","Footwear")</f>
        <v>Apparel</v>
      </c>
      <c r="K9156" s="3">
        <v>55</v>
      </c>
      <c r="L9156">
        <v>300</v>
      </c>
      <c r="M9156" s="3">
        <v>16500</v>
      </c>
      <c r="N9156" s="3">
        <v>6600</v>
      </c>
      <c r="O9156" t="s">
        <v>31</v>
      </c>
    </row>
    <row r="9157" spans="1:15" hidden="1" x14ac:dyDescent="0.3">
      <c r="A9157" t="s">
        <v>22</v>
      </c>
      <c r="B9157">
        <v>1185732</v>
      </c>
      <c r="C9157" s="1">
        <v>44536</v>
      </c>
      <c r="D9157" s="1" t="str">
        <f>TEXT(Table1[[#This Row],[Invoice Date]],"yyyy")</f>
        <v>2021</v>
      </c>
      <c r="E9157" t="s">
        <v>38</v>
      </c>
      <c r="F9157" t="s">
        <v>104</v>
      </c>
      <c r="G9157" t="s">
        <v>105</v>
      </c>
      <c r="H9157" t="s">
        <v>34</v>
      </c>
      <c r="I9157" t="str">
        <f>IF(ISNUMBER(SEARCH( "Women's",Table1[[#This Row],[Product]])), "Women","Male")</f>
        <v>Male</v>
      </c>
      <c r="J9157" t="str">
        <f>IF(ISNUMBER(SEARCH( "Apparel",Table1[[#This Row],[Product]])), "Apparel","Footwear")</f>
        <v>Footwear</v>
      </c>
      <c r="K9157" s="3">
        <v>50</v>
      </c>
      <c r="L9157">
        <v>300</v>
      </c>
      <c r="M9157" s="3">
        <v>15000</v>
      </c>
      <c r="N9157" s="3">
        <v>5250</v>
      </c>
      <c r="O9157" t="s">
        <v>31</v>
      </c>
    </row>
    <row r="9158" spans="1:15" hidden="1" x14ac:dyDescent="0.3">
      <c r="A9158" t="s">
        <v>22</v>
      </c>
      <c r="B9158">
        <v>1185732</v>
      </c>
      <c r="C9158" s="1">
        <v>44268</v>
      </c>
      <c r="D9158" s="1" t="str">
        <f>TEXT(Table1[[#This Row],[Invoice Date]],"yyyy")</f>
        <v>2021</v>
      </c>
      <c r="E9158" t="s">
        <v>38</v>
      </c>
      <c r="F9158" t="s">
        <v>106</v>
      </c>
      <c r="G9158" t="s">
        <v>107</v>
      </c>
      <c r="H9158" t="s">
        <v>50</v>
      </c>
      <c r="I9158" t="str">
        <f>IF(ISNUMBER(SEARCH( "Women's",Table1[[#This Row],[Product]])), "Women","Male")</f>
        <v>Women</v>
      </c>
      <c r="J9158" t="str">
        <f>IF(ISNUMBER(SEARCH( "Apparel",Table1[[#This Row],[Product]])), "Apparel","Footwear")</f>
        <v>Footwear</v>
      </c>
      <c r="K9158" s="3">
        <v>35</v>
      </c>
      <c r="L9158">
        <v>300</v>
      </c>
      <c r="M9158" s="3">
        <v>10500</v>
      </c>
      <c r="N9158" s="3">
        <v>2625</v>
      </c>
      <c r="O9158" t="s">
        <v>31</v>
      </c>
    </row>
    <row r="9159" spans="1:15" hidden="1" x14ac:dyDescent="0.3">
      <c r="A9159" t="s">
        <v>45</v>
      </c>
      <c r="B9159">
        <v>1185732</v>
      </c>
      <c r="C9159" s="1">
        <v>44514</v>
      </c>
      <c r="D9159" s="1" t="str">
        <f>TEXT(Table1[[#This Row],[Invoice Date]],"yyyy")</f>
        <v>2021</v>
      </c>
      <c r="E9159" t="s">
        <v>38</v>
      </c>
      <c r="F9159" t="s">
        <v>106</v>
      </c>
      <c r="G9159" t="s">
        <v>107</v>
      </c>
      <c r="H9159" t="s">
        <v>34</v>
      </c>
      <c r="I9159" t="str">
        <f>IF(ISNUMBER(SEARCH( "Women's",Table1[[#This Row],[Product]])), "Women","Male")</f>
        <v>Male</v>
      </c>
      <c r="J9159" t="str">
        <f>IF(ISNUMBER(SEARCH( "Apparel",Table1[[#This Row],[Product]])), "Apparel","Footwear")</f>
        <v>Footwear</v>
      </c>
      <c r="K9159" s="3">
        <v>55</v>
      </c>
      <c r="L9159">
        <v>300</v>
      </c>
      <c r="M9159" s="3">
        <v>16500</v>
      </c>
      <c r="N9159" s="3">
        <v>4950</v>
      </c>
      <c r="O9159" t="s">
        <v>31</v>
      </c>
    </row>
    <row r="9160" spans="1:15" hidden="1" x14ac:dyDescent="0.3">
      <c r="A9160" t="s">
        <v>45</v>
      </c>
      <c r="B9160">
        <v>1185732</v>
      </c>
      <c r="C9160" s="1">
        <v>44543</v>
      </c>
      <c r="D9160" s="1" t="str">
        <f>TEXT(Table1[[#This Row],[Invoice Date]],"yyyy")</f>
        <v>2021</v>
      </c>
      <c r="E9160" t="s">
        <v>38</v>
      </c>
      <c r="F9160" t="s">
        <v>106</v>
      </c>
      <c r="G9160" t="s">
        <v>107</v>
      </c>
      <c r="H9160" t="s">
        <v>50</v>
      </c>
      <c r="I9160" t="str">
        <f>IF(ISNUMBER(SEARCH( "Women's",Table1[[#This Row],[Product]])), "Women","Male")</f>
        <v>Women</v>
      </c>
      <c r="J9160" t="str">
        <f>IF(ISNUMBER(SEARCH( "Apparel",Table1[[#This Row],[Product]])), "Apparel","Footwear")</f>
        <v>Footwear</v>
      </c>
      <c r="K9160" s="3">
        <v>55</v>
      </c>
      <c r="L9160">
        <v>300</v>
      </c>
      <c r="M9160" s="3">
        <v>16500</v>
      </c>
      <c r="N9160" s="3">
        <v>4125</v>
      </c>
      <c r="O9160" t="s">
        <v>31</v>
      </c>
    </row>
    <row r="9161" spans="1:15" hidden="1" x14ac:dyDescent="0.3">
      <c r="A9161" t="s">
        <v>45</v>
      </c>
      <c r="B9161">
        <v>1185732</v>
      </c>
      <c r="C9161" s="1">
        <v>44543</v>
      </c>
      <c r="D9161" s="1" t="str">
        <f>TEXT(Table1[[#This Row],[Invoice Date]],"yyyy")</f>
        <v>2021</v>
      </c>
      <c r="E9161" t="s">
        <v>38</v>
      </c>
      <c r="F9161" t="s">
        <v>106</v>
      </c>
      <c r="G9161" t="s">
        <v>107</v>
      </c>
      <c r="H9161" t="s">
        <v>64</v>
      </c>
      <c r="I9161" t="str">
        <f>IF(ISNUMBER(SEARCH( "Women's",Table1[[#This Row],[Product]])), "Women","Male")</f>
        <v>Male</v>
      </c>
      <c r="J9161" t="str">
        <f>IF(ISNUMBER(SEARCH( "Apparel",Table1[[#This Row],[Product]])), "Apparel","Footwear")</f>
        <v>Apparel</v>
      </c>
      <c r="K9161" s="3">
        <v>65</v>
      </c>
      <c r="L9161">
        <v>300</v>
      </c>
      <c r="M9161" s="3">
        <v>19500</v>
      </c>
      <c r="N9161" s="3">
        <v>4875</v>
      </c>
      <c r="O9161" t="s">
        <v>31</v>
      </c>
    </row>
    <row r="9162" spans="1:15" hidden="1" x14ac:dyDescent="0.3">
      <c r="A9162" t="s">
        <v>45</v>
      </c>
      <c r="B9162">
        <v>1185732</v>
      </c>
      <c r="C9162" s="1">
        <v>44297</v>
      </c>
      <c r="D9162" s="1" t="str">
        <f>TEXT(Table1[[#This Row],[Invoice Date]],"yyyy")</f>
        <v>2021</v>
      </c>
      <c r="E9162" t="s">
        <v>38</v>
      </c>
      <c r="F9162" t="s">
        <v>119</v>
      </c>
      <c r="G9162" t="s">
        <v>120</v>
      </c>
      <c r="H9162" t="s">
        <v>16</v>
      </c>
      <c r="I9162" t="str">
        <f>IF(ISNUMBER(SEARCH( "Women's",Table1[[#This Row],[Product]])), "Women","Male")</f>
        <v>Women</v>
      </c>
      <c r="J9162" t="str">
        <f>IF(ISNUMBER(SEARCH( "Apparel",Table1[[#This Row],[Product]])), "Apparel","Footwear")</f>
        <v>Apparel</v>
      </c>
      <c r="K9162" s="3">
        <v>45</v>
      </c>
      <c r="L9162">
        <v>300</v>
      </c>
      <c r="M9162" s="3">
        <v>13500</v>
      </c>
      <c r="N9162" s="3">
        <v>5400</v>
      </c>
      <c r="O9162" t="s">
        <v>31</v>
      </c>
    </row>
    <row r="9163" spans="1:15" hidden="1" x14ac:dyDescent="0.3">
      <c r="A9163" t="s">
        <v>45</v>
      </c>
      <c r="B9163">
        <v>1185732</v>
      </c>
      <c r="C9163" s="1">
        <v>44326</v>
      </c>
      <c r="D9163" s="1" t="str">
        <f>TEXT(Table1[[#This Row],[Invoice Date]],"yyyy")</f>
        <v>2021</v>
      </c>
      <c r="E9163" t="s">
        <v>38</v>
      </c>
      <c r="F9163" t="s">
        <v>119</v>
      </c>
      <c r="G9163" t="s">
        <v>120</v>
      </c>
      <c r="H9163" t="s">
        <v>27</v>
      </c>
      <c r="I9163" t="str">
        <f>IF(ISNUMBER(SEARCH( "Women's",Table1[[#This Row],[Product]])), "Women","Male")</f>
        <v>Women</v>
      </c>
      <c r="J9163" t="str">
        <f>IF(ISNUMBER(SEARCH( "Apparel",Table1[[#This Row],[Product]])), "Apparel","Footwear")</f>
        <v>Footwear</v>
      </c>
      <c r="K9163" s="3">
        <v>50</v>
      </c>
      <c r="L9163">
        <v>300</v>
      </c>
      <c r="M9163" s="3">
        <v>15000</v>
      </c>
      <c r="N9163" s="3">
        <v>5250</v>
      </c>
      <c r="O9163" t="s">
        <v>31</v>
      </c>
    </row>
    <row r="9164" spans="1:15" hidden="1" x14ac:dyDescent="0.3">
      <c r="A9164" t="s">
        <v>45</v>
      </c>
      <c r="B9164">
        <v>1185732</v>
      </c>
      <c r="C9164" s="1">
        <v>44359</v>
      </c>
      <c r="D9164" s="1" t="str">
        <f>TEXT(Table1[[#This Row],[Invoice Date]],"yyyy")</f>
        <v>2021</v>
      </c>
      <c r="E9164" t="s">
        <v>38</v>
      </c>
      <c r="F9164" t="s">
        <v>119</v>
      </c>
      <c r="G9164" t="s">
        <v>120</v>
      </c>
      <c r="H9164" t="s">
        <v>50</v>
      </c>
      <c r="I9164" t="str">
        <f>IF(ISNUMBER(SEARCH( "Women's",Table1[[#This Row],[Product]])), "Women","Male")</f>
        <v>Women</v>
      </c>
      <c r="J9164" t="str">
        <f>IF(ISNUMBER(SEARCH( "Apparel",Table1[[#This Row],[Product]])), "Apparel","Footwear")</f>
        <v>Footwear</v>
      </c>
      <c r="K9164" s="3">
        <v>50</v>
      </c>
      <c r="L9164">
        <v>300</v>
      </c>
      <c r="M9164" s="3">
        <v>15000</v>
      </c>
      <c r="N9164" s="3">
        <v>5250</v>
      </c>
      <c r="O9164" t="s">
        <v>31</v>
      </c>
    </row>
    <row r="9165" spans="1:15" hidden="1" x14ac:dyDescent="0.3">
      <c r="A9165" t="s">
        <v>45</v>
      </c>
      <c r="B9165">
        <v>1185732</v>
      </c>
      <c r="C9165" s="1">
        <v>44359</v>
      </c>
      <c r="D9165" s="1" t="str">
        <f>TEXT(Table1[[#This Row],[Invoice Date]],"yyyy")</f>
        <v>2021</v>
      </c>
      <c r="E9165" t="s">
        <v>38</v>
      </c>
      <c r="F9165" t="s">
        <v>119</v>
      </c>
      <c r="G9165" t="s">
        <v>120</v>
      </c>
      <c r="H9165" t="s">
        <v>64</v>
      </c>
      <c r="I9165" t="str">
        <f>IF(ISNUMBER(SEARCH( "Women's",Table1[[#This Row],[Product]])), "Women","Male")</f>
        <v>Male</v>
      </c>
      <c r="J9165" t="str">
        <f>IF(ISNUMBER(SEARCH( "Apparel",Table1[[#This Row],[Product]])), "Apparel","Footwear")</f>
        <v>Apparel</v>
      </c>
      <c r="K9165" s="3">
        <v>60</v>
      </c>
      <c r="L9165">
        <v>300</v>
      </c>
      <c r="M9165" s="3">
        <v>18000</v>
      </c>
      <c r="N9165" s="3">
        <v>6300</v>
      </c>
      <c r="O9165" t="s">
        <v>31</v>
      </c>
    </row>
    <row r="9166" spans="1:15" hidden="1" x14ac:dyDescent="0.3">
      <c r="A9166" t="s">
        <v>45</v>
      </c>
      <c r="B9166">
        <v>1185732</v>
      </c>
      <c r="C9166" s="1">
        <v>44387</v>
      </c>
      <c r="D9166" s="1" t="str">
        <f>TEXT(Table1[[#This Row],[Invoice Date]],"yyyy")</f>
        <v>2021</v>
      </c>
      <c r="E9166" t="s">
        <v>38</v>
      </c>
      <c r="F9166" t="s">
        <v>119</v>
      </c>
      <c r="G9166" t="s">
        <v>120</v>
      </c>
      <c r="H9166" t="s">
        <v>50</v>
      </c>
      <c r="I9166" t="str">
        <f>IF(ISNUMBER(SEARCH( "Women's",Table1[[#This Row],[Product]])), "Women","Male")</f>
        <v>Women</v>
      </c>
      <c r="J9166" t="str">
        <f>IF(ISNUMBER(SEARCH( "Apparel",Table1[[#This Row],[Product]])), "Apparel","Footwear")</f>
        <v>Footwear</v>
      </c>
      <c r="K9166" s="3">
        <v>50</v>
      </c>
      <c r="L9166">
        <v>300</v>
      </c>
      <c r="M9166" s="3">
        <v>15000</v>
      </c>
      <c r="N9166" s="3">
        <v>5250</v>
      </c>
      <c r="O9166" t="s">
        <v>31</v>
      </c>
    </row>
    <row r="9167" spans="1:15" hidden="1" x14ac:dyDescent="0.3">
      <c r="A9167" t="s">
        <v>45</v>
      </c>
      <c r="B9167">
        <v>1185732</v>
      </c>
      <c r="C9167" s="1">
        <v>44449</v>
      </c>
      <c r="D9167" s="1" t="str">
        <f>TEXT(Table1[[#This Row],[Invoice Date]],"yyyy")</f>
        <v>2021</v>
      </c>
      <c r="E9167" t="s">
        <v>38</v>
      </c>
      <c r="F9167" t="s">
        <v>119</v>
      </c>
      <c r="G9167" t="s">
        <v>120</v>
      </c>
      <c r="H9167" t="s">
        <v>16</v>
      </c>
      <c r="I9167" t="str">
        <f>IF(ISNUMBER(SEARCH( "Women's",Table1[[#This Row],[Product]])), "Women","Male")</f>
        <v>Women</v>
      </c>
      <c r="J9167" t="str">
        <f>IF(ISNUMBER(SEARCH( "Apparel",Table1[[#This Row],[Product]])), "Apparel","Footwear")</f>
        <v>Apparel</v>
      </c>
      <c r="K9167" s="3">
        <v>65</v>
      </c>
      <c r="L9167">
        <v>300</v>
      </c>
      <c r="M9167" s="3">
        <v>19500</v>
      </c>
      <c r="N9167" s="3">
        <v>7800</v>
      </c>
      <c r="O9167" t="s">
        <v>31</v>
      </c>
    </row>
    <row r="9168" spans="1:15" hidden="1" x14ac:dyDescent="0.3">
      <c r="A9168" t="s">
        <v>45</v>
      </c>
      <c r="B9168">
        <v>1185732</v>
      </c>
      <c r="C9168" s="1">
        <v>44481</v>
      </c>
      <c r="D9168" s="1" t="str">
        <f>TEXT(Table1[[#This Row],[Invoice Date]],"yyyy")</f>
        <v>2021</v>
      </c>
      <c r="E9168" t="s">
        <v>38</v>
      </c>
      <c r="F9168" t="s">
        <v>119</v>
      </c>
      <c r="G9168" t="s">
        <v>120</v>
      </c>
      <c r="H9168" t="s">
        <v>34</v>
      </c>
      <c r="I9168" t="str">
        <f>IF(ISNUMBER(SEARCH( "Women's",Table1[[#This Row],[Product]])), "Women","Male")</f>
        <v>Male</v>
      </c>
      <c r="J9168" t="str">
        <f>IF(ISNUMBER(SEARCH( "Apparel",Table1[[#This Row],[Product]])), "Apparel","Footwear")</f>
        <v>Footwear</v>
      </c>
      <c r="K9168" s="3">
        <v>60</v>
      </c>
      <c r="L9168">
        <v>300</v>
      </c>
      <c r="M9168" s="3">
        <v>18000</v>
      </c>
      <c r="N9168" s="3">
        <v>8100</v>
      </c>
      <c r="O9168" t="s">
        <v>31</v>
      </c>
    </row>
    <row r="9169" spans="1:15" hidden="1" x14ac:dyDescent="0.3">
      <c r="A9169" t="s">
        <v>18</v>
      </c>
      <c r="B9169">
        <v>1185732</v>
      </c>
      <c r="C9169" s="1">
        <v>44481</v>
      </c>
      <c r="D9169" s="1" t="str">
        <f>TEXT(Table1[[#This Row],[Invoice Date]],"yyyy")</f>
        <v>2021</v>
      </c>
      <c r="E9169" t="s">
        <v>38</v>
      </c>
      <c r="F9169" t="s">
        <v>119</v>
      </c>
      <c r="G9169" t="s">
        <v>120</v>
      </c>
      <c r="H9169" t="s">
        <v>16</v>
      </c>
      <c r="I9169" t="str">
        <f>IF(ISNUMBER(SEARCH( "Women's",Table1[[#This Row],[Product]])), "Women","Male")</f>
        <v>Women</v>
      </c>
      <c r="J9169" t="str">
        <f>IF(ISNUMBER(SEARCH( "Apparel",Table1[[#This Row],[Product]])), "Apparel","Footwear")</f>
        <v>Apparel</v>
      </c>
      <c r="K9169" s="3">
        <v>75</v>
      </c>
      <c r="L9169">
        <v>300</v>
      </c>
      <c r="M9169" s="3">
        <v>22500</v>
      </c>
      <c r="N9169" s="3">
        <v>9000</v>
      </c>
      <c r="O9169" t="s">
        <v>31</v>
      </c>
    </row>
    <row r="9170" spans="1:15" hidden="1" x14ac:dyDescent="0.3">
      <c r="A9170" t="s">
        <v>45</v>
      </c>
      <c r="B9170">
        <v>1185732</v>
      </c>
      <c r="C9170" s="1">
        <v>44511</v>
      </c>
      <c r="D9170" s="1" t="str">
        <f>TEXT(Table1[[#This Row],[Invoice Date]],"yyyy")</f>
        <v>2021</v>
      </c>
      <c r="E9170" t="s">
        <v>38</v>
      </c>
      <c r="F9170" t="s">
        <v>119</v>
      </c>
      <c r="G9170" t="s">
        <v>120</v>
      </c>
      <c r="H9170" t="s">
        <v>50</v>
      </c>
      <c r="I9170" t="str">
        <f>IF(ISNUMBER(SEARCH( "Women's",Table1[[#This Row],[Product]])), "Women","Male")</f>
        <v>Women</v>
      </c>
      <c r="J9170" t="str">
        <f>IF(ISNUMBER(SEARCH( "Apparel",Table1[[#This Row],[Product]])), "Apparel","Footwear")</f>
        <v>Footwear</v>
      </c>
      <c r="K9170" s="3">
        <v>60</v>
      </c>
      <c r="L9170">
        <v>300</v>
      </c>
      <c r="M9170" s="3">
        <v>18000</v>
      </c>
      <c r="N9170" s="3">
        <v>6300</v>
      </c>
      <c r="O9170" t="s">
        <v>31</v>
      </c>
    </row>
    <row r="9171" spans="1:15" hidden="1" x14ac:dyDescent="0.3">
      <c r="A9171" t="s">
        <v>45</v>
      </c>
      <c r="B9171">
        <v>1185732</v>
      </c>
      <c r="C9171" s="1">
        <v>44246</v>
      </c>
      <c r="D9171" s="1" t="str">
        <f>TEXT(Table1[[#This Row],[Invoice Date]],"yyyy")</f>
        <v>2021</v>
      </c>
      <c r="E9171" t="s">
        <v>38</v>
      </c>
      <c r="F9171" t="s">
        <v>119</v>
      </c>
      <c r="G9171" t="s">
        <v>120</v>
      </c>
      <c r="H9171" t="s">
        <v>27</v>
      </c>
      <c r="I9171" t="str">
        <f>IF(ISNUMBER(SEARCH( "Women's",Table1[[#This Row],[Product]])), "Women","Male")</f>
        <v>Women</v>
      </c>
      <c r="J9171" t="str">
        <f>IF(ISNUMBER(SEARCH( "Apparel",Table1[[#This Row],[Product]])), "Apparel","Footwear")</f>
        <v>Footwear</v>
      </c>
      <c r="K9171" s="3">
        <v>40</v>
      </c>
      <c r="L9171">
        <v>300</v>
      </c>
      <c r="M9171" s="3">
        <v>12000</v>
      </c>
      <c r="N9171" s="3">
        <v>3600</v>
      </c>
      <c r="O9171" t="s">
        <v>31</v>
      </c>
    </row>
    <row r="9172" spans="1:15" hidden="1" x14ac:dyDescent="0.3">
      <c r="A9172" t="s">
        <v>45</v>
      </c>
      <c r="B9172">
        <v>1185732</v>
      </c>
      <c r="C9172" s="1">
        <v>44272</v>
      </c>
      <c r="D9172" s="1" t="str">
        <f>TEXT(Table1[[#This Row],[Invoice Date]],"yyyy")</f>
        <v>2021</v>
      </c>
      <c r="E9172" t="s">
        <v>38</v>
      </c>
      <c r="F9172" t="s">
        <v>121</v>
      </c>
      <c r="G9172" t="s">
        <v>122</v>
      </c>
      <c r="H9172" t="s">
        <v>27</v>
      </c>
      <c r="I9172" t="str">
        <f>IF(ISNUMBER(SEARCH( "Women's",Table1[[#This Row],[Product]])), "Women","Male")</f>
        <v>Women</v>
      </c>
      <c r="J9172" t="str">
        <f>IF(ISNUMBER(SEARCH( "Apparel",Table1[[#This Row],[Product]])), "Apparel","Footwear")</f>
        <v>Footwear</v>
      </c>
      <c r="K9172" s="3">
        <v>40</v>
      </c>
      <c r="L9172">
        <v>300</v>
      </c>
      <c r="M9172" s="3">
        <v>12000</v>
      </c>
      <c r="N9172" s="3">
        <v>3600</v>
      </c>
      <c r="O9172" t="s">
        <v>31</v>
      </c>
    </row>
    <row r="9173" spans="1:15" hidden="1" x14ac:dyDescent="0.3">
      <c r="A9173" t="s">
        <v>45</v>
      </c>
      <c r="B9173">
        <v>1185732</v>
      </c>
      <c r="C9173" s="1">
        <v>44272</v>
      </c>
      <c r="D9173" s="1" t="str">
        <f>TEXT(Table1[[#This Row],[Invoice Date]],"yyyy")</f>
        <v>2021</v>
      </c>
      <c r="E9173" t="s">
        <v>38</v>
      </c>
      <c r="F9173" t="s">
        <v>121</v>
      </c>
      <c r="G9173" t="s">
        <v>122</v>
      </c>
      <c r="H9173" t="s">
        <v>16</v>
      </c>
      <c r="I9173" t="str">
        <f>IF(ISNUMBER(SEARCH( "Women's",Table1[[#This Row],[Product]])), "Women","Male")</f>
        <v>Women</v>
      </c>
      <c r="J9173" t="str">
        <f>IF(ISNUMBER(SEARCH( "Apparel",Table1[[#This Row],[Product]])), "Apparel","Footwear")</f>
        <v>Apparel</v>
      </c>
      <c r="K9173" s="3">
        <v>50</v>
      </c>
      <c r="L9173">
        <v>300</v>
      </c>
      <c r="M9173" s="3">
        <v>15000</v>
      </c>
      <c r="N9173" s="3">
        <v>5250</v>
      </c>
      <c r="O9173" t="s">
        <v>31</v>
      </c>
    </row>
    <row r="9174" spans="1:15" hidden="1" x14ac:dyDescent="0.3">
      <c r="A9174" t="s">
        <v>45</v>
      </c>
      <c r="B9174">
        <v>1185732</v>
      </c>
      <c r="C9174" s="1">
        <v>44333</v>
      </c>
      <c r="D9174" s="1" t="str">
        <f>TEXT(Table1[[#This Row],[Invoice Date]],"yyyy")</f>
        <v>2021</v>
      </c>
      <c r="E9174" t="s">
        <v>38</v>
      </c>
      <c r="F9174" t="s">
        <v>121</v>
      </c>
      <c r="G9174" t="s">
        <v>122</v>
      </c>
      <c r="H9174" t="s">
        <v>34</v>
      </c>
      <c r="I9174" t="str">
        <f>IF(ISNUMBER(SEARCH( "Women's",Table1[[#This Row],[Product]])), "Women","Male")</f>
        <v>Male</v>
      </c>
      <c r="J9174" t="str">
        <f>IF(ISNUMBER(SEARCH( "Apparel",Table1[[#This Row],[Product]])), "Apparel","Footwear")</f>
        <v>Footwear</v>
      </c>
      <c r="K9174" s="3">
        <v>60</v>
      </c>
      <c r="L9174">
        <v>300</v>
      </c>
      <c r="M9174" s="3">
        <v>18000</v>
      </c>
      <c r="N9174" s="3">
        <v>7200</v>
      </c>
      <c r="O9174" t="s">
        <v>31</v>
      </c>
    </row>
    <row r="9175" spans="1:15" hidden="1" x14ac:dyDescent="0.3">
      <c r="A9175" t="s">
        <v>45</v>
      </c>
      <c r="B9175">
        <v>1185732</v>
      </c>
      <c r="C9175" s="1">
        <v>44333</v>
      </c>
      <c r="D9175" s="1" t="str">
        <f>TEXT(Table1[[#This Row],[Invoice Date]],"yyyy")</f>
        <v>2021</v>
      </c>
      <c r="E9175" t="s">
        <v>38</v>
      </c>
      <c r="F9175" t="s">
        <v>121</v>
      </c>
      <c r="G9175" t="s">
        <v>122</v>
      </c>
      <c r="H9175" t="s">
        <v>64</v>
      </c>
      <c r="I9175" t="str">
        <f>IF(ISNUMBER(SEARCH( "Women's",Table1[[#This Row],[Product]])), "Women","Male")</f>
        <v>Male</v>
      </c>
      <c r="J9175" t="str">
        <f>IF(ISNUMBER(SEARCH( "Apparel",Table1[[#This Row],[Product]])), "Apparel","Footwear")</f>
        <v>Apparel</v>
      </c>
      <c r="K9175" s="3">
        <v>65</v>
      </c>
      <c r="L9175">
        <v>300</v>
      </c>
      <c r="M9175" s="3">
        <v>19500</v>
      </c>
      <c r="N9175" s="3">
        <v>5850</v>
      </c>
      <c r="O9175" t="s">
        <v>31</v>
      </c>
    </row>
    <row r="9176" spans="1:15" hidden="1" x14ac:dyDescent="0.3">
      <c r="A9176" t="s">
        <v>37</v>
      </c>
      <c r="B9176">
        <v>1185732</v>
      </c>
      <c r="C9176" s="1">
        <v>44488</v>
      </c>
      <c r="D9176" s="1" t="str">
        <f>TEXT(Table1[[#This Row],[Invoice Date]],"yyyy")</f>
        <v>2021</v>
      </c>
      <c r="E9176" t="s">
        <v>38</v>
      </c>
      <c r="F9176" t="s">
        <v>121</v>
      </c>
      <c r="G9176" t="s">
        <v>122</v>
      </c>
      <c r="H9176" t="s">
        <v>34</v>
      </c>
      <c r="I9176" t="str">
        <f>IF(ISNUMBER(SEARCH( "Women's",Table1[[#This Row],[Product]])), "Women","Male")</f>
        <v>Male</v>
      </c>
      <c r="J9176" t="str">
        <f>IF(ISNUMBER(SEARCH( "Apparel",Table1[[#This Row],[Product]])), "Apparel","Footwear")</f>
        <v>Footwear</v>
      </c>
      <c r="K9176" s="3">
        <v>65</v>
      </c>
      <c r="L9176">
        <v>300</v>
      </c>
      <c r="M9176" s="3">
        <v>19500</v>
      </c>
      <c r="N9176" s="3">
        <v>7800</v>
      </c>
      <c r="O9176" t="s">
        <v>26</v>
      </c>
    </row>
    <row r="9177" spans="1:15" hidden="1" x14ac:dyDescent="0.3">
      <c r="A9177" t="s">
        <v>37</v>
      </c>
      <c r="B9177">
        <v>1185732</v>
      </c>
      <c r="C9177" s="1">
        <v>44488</v>
      </c>
      <c r="D9177" s="1" t="str">
        <f>TEXT(Table1[[#This Row],[Invoice Date]],"yyyy")</f>
        <v>2021</v>
      </c>
      <c r="E9177" t="s">
        <v>38</v>
      </c>
      <c r="F9177" t="s">
        <v>121</v>
      </c>
      <c r="G9177" t="s">
        <v>122</v>
      </c>
      <c r="H9177" t="s">
        <v>16</v>
      </c>
      <c r="I9177" t="str">
        <f>IF(ISNUMBER(SEARCH( "Women's",Table1[[#This Row],[Product]])), "Women","Male")</f>
        <v>Women</v>
      </c>
      <c r="J9177" t="str">
        <f>IF(ISNUMBER(SEARCH( "Apparel",Table1[[#This Row],[Product]])), "Apparel","Footwear")</f>
        <v>Apparel</v>
      </c>
      <c r="K9177" s="3">
        <v>80</v>
      </c>
      <c r="L9177">
        <v>300</v>
      </c>
      <c r="M9177" s="3">
        <v>24000</v>
      </c>
      <c r="N9177" s="3">
        <v>8400</v>
      </c>
      <c r="O9177" t="s">
        <v>26</v>
      </c>
    </row>
    <row r="9178" spans="1:15" hidden="1" x14ac:dyDescent="0.3">
      <c r="A9178" t="s">
        <v>37</v>
      </c>
      <c r="B9178">
        <v>1185732</v>
      </c>
      <c r="C9178" s="1">
        <v>44518</v>
      </c>
      <c r="D9178" s="1" t="str">
        <f>TEXT(Table1[[#This Row],[Invoice Date]],"yyyy")</f>
        <v>2021</v>
      </c>
      <c r="E9178" t="s">
        <v>38</v>
      </c>
      <c r="F9178" t="s">
        <v>121</v>
      </c>
      <c r="G9178" t="s">
        <v>122</v>
      </c>
      <c r="H9178" t="s">
        <v>64</v>
      </c>
      <c r="I9178" t="str">
        <f>IF(ISNUMBER(SEARCH( "Women's",Table1[[#This Row],[Product]])), "Women","Male")</f>
        <v>Male</v>
      </c>
      <c r="J9178" t="str">
        <f>IF(ISNUMBER(SEARCH( "Apparel",Table1[[#This Row],[Product]])), "Apparel","Footwear")</f>
        <v>Apparel</v>
      </c>
      <c r="K9178" s="3">
        <v>75</v>
      </c>
      <c r="L9178">
        <v>300</v>
      </c>
      <c r="M9178" s="3">
        <v>22500</v>
      </c>
      <c r="N9178" s="3">
        <v>6750</v>
      </c>
      <c r="O9178" t="s">
        <v>26</v>
      </c>
    </row>
    <row r="9179" spans="1:15" hidden="1" x14ac:dyDescent="0.3">
      <c r="A9179" t="s">
        <v>37</v>
      </c>
      <c r="B9179">
        <v>1185732</v>
      </c>
      <c r="C9179" s="1">
        <v>44220</v>
      </c>
      <c r="D9179" s="1" t="str">
        <f>TEXT(Table1[[#This Row],[Invoice Date]],"yyyy")</f>
        <v>2021</v>
      </c>
      <c r="E9179" t="s">
        <v>38</v>
      </c>
      <c r="F9179" t="s">
        <v>121</v>
      </c>
      <c r="G9179" t="s">
        <v>122</v>
      </c>
      <c r="H9179" t="s">
        <v>34</v>
      </c>
      <c r="I9179" t="str">
        <f>IF(ISNUMBER(SEARCH( "Women's",Table1[[#This Row],[Product]])), "Women","Male")</f>
        <v>Male</v>
      </c>
      <c r="J9179" t="str">
        <f>IF(ISNUMBER(SEARCH( "Apparel",Table1[[#This Row],[Product]])), "Apparel","Footwear")</f>
        <v>Footwear</v>
      </c>
      <c r="K9179" s="3">
        <v>55</v>
      </c>
      <c r="L9179">
        <v>300</v>
      </c>
      <c r="M9179" s="3">
        <v>16500</v>
      </c>
      <c r="N9179" s="3">
        <v>5775</v>
      </c>
      <c r="O9179" t="s">
        <v>26</v>
      </c>
    </row>
    <row r="9180" spans="1:15" hidden="1" x14ac:dyDescent="0.3">
      <c r="A9180" t="s">
        <v>37</v>
      </c>
      <c r="B9180">
        <v>1185732</v>
      </c>
      <c r="C9180" s="1">
        <v>44220</v>
      </c>
      <c r="D9180" s="1" t="str">
        <f>TEXT(Table1[[#This Row],[Invoice Date]],"yyyy")</f>
        <v>2021</v>
      </c>
      <c r="E9180" t="s">
        <v>38</v>
      </c>
      <c r="F9180" t="s">
        <v>121</v>
      </c>
      <c r="G9180" t="s">
        <v>122</v>
      </c>
      <c r="H9180" t="s">
        <v>27</v>
      </c>
      <c r="I9180" t="str">
        <f>IF(ISNUMBER(SEARCH( "Women's",Table1[[#This Row],[Product]])), "Women","Male")</f>
        <v>Women</v>
      </c>
      <c r="J9180" t="str">
        <f>IF(ISNUMBER(SEARCH( "Apparel",Table1[[#This Row],[Product]])), "Apparel","Footwear")</f>
        <v>Footwear</v>
      </c>
      <c r="K9180" s="3">
        <v>45</v>
      </c>
      <c r="L9180">
        <v>300</v>
      </c>
      <c r="M9180" s="3">
        <v>13500</v>
      </c>
      <c r="N9180" s="3">
        <v>3375</v>
      </c>
      <c r="O9180" t="s">
        <v>26</v>
      </c>
    </row>
    <row r="9181" spans="1:15" hidden="1" x14ac:dyDescent="0.3">
      <c r="A9181" t="s">
        <v>37</v>
      </c>
      <c r="B9181">
        <v>1185732</v>
      </c>
      <c r="C9181" s="1">
        <v>44220</v>
      </c>
      <c r="D9181" s="1" t="str">
        <f>TEXT(Table1[[#This Row],[Invoice Date]],"yyyy")</f>
        <v>2021</v>
      </c>
      <c r="E9181" t="s">
        <v>38</v>
      </c>
      <c r="F9181" t="s">
        <v>121</v>
      </c>
      <c r="G9181" t="s">
        <v>122</v>
      </c>
      <c r="H9181" t="s">
        <v>16</v>
      </c>
      <c r="I9181" t="str">
        <f>IF(ISNUMBER(SEARCH( "Women's",Table1[[#This Row],[Product]])), "Women","Male")</f>
        <v>Women</v>
      </c>
      <c r="J9181" t="str">
        <f>IF(ISNUMBER(SEARCH( "Apparel",Table1[[#This Row],[Product]])), "Apparel","Footwear")</f>
        <v>Apparel</v>
      </c>
      <c r="K9181" s="3">
        <v>55</v>
      </c>
      <c r="L9181">
        <v>300</v>
      </c>
      <c r="M9181" s="3">
        <v>16500</v>
      </c>
      <c r="N9181" s="3">
        <v>4950</v>
      </c>
      <c r="O9181" t="s">
        <v>26</v>
      </c>
    </row>
    <row r="9182" spans="1:15" hidden="1" x14ac:dyDescent="0.3">
      <c r="A9182" t="s">
        <v>37</v>
      </c>
      <c r="B9182">
        <v>1185732</v>
      </c>
      <c r="C9182" s="1">
        <v>44517</v>
      </c>
      <c r="D9182" s="1" t="str">
        <f>TEXT(Table1[[#This Row],[Invoice Date]],"yyyy")</f>
        <v>2021</v>
      </c>
      <c r="E9182" t="s">
        <v>38</v>
      </c>
      <c r="F9182" t="s">
        <v>58</v>
      </c>
      <c r="G9182" t="s">
        <v>59</v>
      </c>
      <c r="H9182" t="s">
        <v>27</v>
      </c>
      <c r="I9182" t="str">
        <f>IF(ISNUMBER(SEARCH( "Women's",Table1[[#This Row],[Product]])), "Women","Male")</f>
        <v>Women</v>
      </c>
      <c r="J9182" t="str">
        <f>IF(ISNUMBER(SEARCH( "Apparel",Table1[[#This Row],[Product]])), "Apparel","Footwear")</f>
        <v>Footwear</v>
      </c>
      <c r="K9182" s="3">
        <v>35</v>
      </c>
      <c r="L9182">
        <v>295</v>
      </c>
      <c r="M9182" s="3">
        <v>10325</v>
      </c>
      <c r="N9182" s="3">
        <v>4130</v>
      </c>
      <c r="O9182" t="s">
        <v>31</v>
      </c>
    </row>
    <row r="9183" spans="1:15" hidden="1" x14ac:dyDescent="0.3">
      <c r="A9183" t="s">
        <v>37</v>
      </c>
      <c r="B9183">
        <v>1185732</v>
      </c>
      <c r="C9183" s="1">
        <v>44504</v>
      </c>
      <c r="D9183" s="1" t="str">
        <f>TEXT(Table1[[#This Row],[Invoice Date]],"yyyy")</f>
        <v>2021</v>
      </c>
      <c r="E9183" t="s">
        <v>38</v>
      </c>
      <c r="F9183" t="s">
        <v>102</v>
      </c>
      <c r="G9183" t="s">
        <v>103</v>
      </c>
      <c r="H9183" t="s">
        <v>27</v>
      </c>
      <c r="I9183" t="str">
        <f>IF(ISNUMBER(SEARCH( "Women's",Table1[[#This Row],[Product]])), "Women","Male")</f>
        <v>Women</v>
      </c>
      <c r="J9183" t="str">
        <f>IF(ISNUMBER(SEARCH( "Apparel",Table1[[#This Row],[Product]])), "Apparel","Footwear")</f>
        <v>Footwear</v>
      </c>
      <c r="K9183" s="3">
        <v>55</v>
      </c>
      <c r="L9183">
        <v>295</v>
      </c>
      <c r="M9183" s="3">
        <v>16225</v>
      </c>
      <c r="N9183" s="3">
        <v>4868</v>
      </c>
      <c r="O9183" t="s">
        <v>31</v>
      </c>
    </row>
    <row r="9184" spans="1:15" hidden="1" x14ac:dyDescent="0.3">
      <c r="A9184" t="s">
        <v>45</v>
      </c>
      <c r="B9184">
        <v>1185732</v>
      </c>
      <c r="C9184" s="1">
        <v>44514</v>
      </c>
      <c r="D9184" s="1" t="str">
        <f>TEXT(Table1[[#This Row],[Invoice Date]],"yyyy")</f>
        <v>2021</v>
      </c>
      <c r="E9184" t="s">
        <v>38</v>
      </c>
      <c r="F9184" t="s">
        <v>106</v>
      </c>
      <c r="G9184" t="s">
        <v>107</v>
      </c>
      <c r="H9184" t="s">
        <v>27</v>
      </c>
      <c r="I9184" t="str">
        <f>IF(ISNUMBER(SEARCH( "Women's",Table1[[#This Row],[Product]])), "Women","Male")</f>
        <v>Women</v>
      </c>
      <c r="J9184" t="str">
        <f>IF(ISNUMBER(SEARCH( "Apparel",Table1[[#This Row],[Product]])), "Apparel","Footwear")</f>
        <v>Footwear</v>
      </c>
      <c r="K9184" s="3">
        <v>55</v>
      </c>
      <c r="L9184">
        <v>295</v>
      </c>
      <c r="M9184" s="3">
        <v>16225</v>
      </c>
      <c r="N9184" s="3">
        <v>4056</v>
      </c>
      <c r="O9184" t="s">
        <v>31</v>
      </c>
    </row>
    <row r="9185" spans="1:15" hidden="1" x14ac:dyDescent="0.3">
      <c r="A9185" t="s">
        <v>37</v>
      </c>
      <c r="B9185">
        <v>1185732</v>
      </c>
      <c r="C9185" s="1">
        <v>44348</v>
      </c>
      <c r="D9185" s="1" t="str">
        <f>TEXT(Table1[[#This Row],[Invoice Date]],"yyyy")</f>
        <v>2021</v>
      </c>
      <c r="E9185" t="s">
        <v>42</v>
      </c>
      <c r="F9185" t="s">
        <v>60</v>
      </c>
      <c r="G9185" t="s">
        <v>70</v>
      </c>
      <c r="H9185" t="s">
        <v>34</v>
      </c>
      <c r="I9185" t="str">
        <f>IF(ISNUMBER(SEARCH( "Women's",Table1[[#This Row],[Product]])), "Women","Male")</f>
        <v>Male</v>
      </c>
      <c r="J9185" t="str">
        <f>IF(ISNUMBER(SEARCH( "Apparel",Table1[[#This Row],[Product]])), "Apparel","Footwear")</f>
        <v>Footwear</v>
      </c>
      <c r="K9185" s="3">
        <v>45</v>
      </c>
      <c r="L9185">
        <v>275</v>
      </c>
      <c r="M9185" s="3">
        <v>12375</v>
      </c>
      <c r="N9185" s="3">
        <v>4331</v>
      </c>
      <c r="O9185" t="s">
        <v>26</v>
      </c>
    </row>
    <row r="9186" spans="1:15" hidden="1" x14ac:dyDescent="0.3">
      <c r="A9186" t="s">
        <v>37</v>
      </c>
      <c r="B9186">
        <v>1185732</v>
      </c>
      <c r="C9186" s="1">
        <v>44349</v>
      </c>
      <c r="D9186" s="1" t="str">
        <f>TEXT(Table1[[#This Row],[Invoice Date]],"yyyy")</f>
        <v>2021</v>
      </c>
      <c r="E9186" t="s">
        <v>42</v>
      </c>
      <c r="F9186" t="s">
        <v>60</v>
      </c>
      <c r="G9186" t="s">
        <v>70</v>
      </c>
      <c r="H9186" t="s">
        <v>27</v>
      </c>
      <c r="I9186" t="str">
        <f>IF(ISNUMBER(SEARCH( "Women's",Table1[[#This Row],[Product]])), "Women","Male")</f>
        <v>Women</v>
      </c>
      <c r="J9186" t="str">
        <f>IF(ISNUMBER(SEARCH( "Apparel",Table1[[#This Row],[Product]])), "Apparel","Footwear")</f>
        <v>Footwear</v>
      </c>
      <c r="K9186" s="3">
        <v>35</v>
      </c>
      <c r="L9186">
        <v>275</v>
      </c>
      <c r="M9186" s="3">
        <v>9625</v>
      </c>
      <c r="N9186" s="3">
        <v>3369</v>
      </c>
      <c r="O9186" t="s">
        <v>26</v>
      </c>
    </row>
    <row r="9187" spans="1:15" hidden="1" x14ac:dyDescent="0.3">
      <c r="A9187" t="s">
        <v>37</v>
      </c>
      <c r="B9187">
        <v>1185732</v>
      </c>
      <c r="C9187" s="1">
        <v>44352</v>
      </c>
      <c r="D9187" s="1" t="str">
        <f>TEXT(Table1[[#This Row],[Invoice Date]],"yyyy")</f>
        <v>2021</v>
      </c>
      <c r="E9187" t="s">
        <v>28</v>
      </c>
      <c r="F9187" t="s">
        <v>112</v>
      </c>
      <c r="G9187" t="s">
        <v>113</v>
      </c>
      <c r="H9187" t="s">
        <v>16</v>
      </c>
      <c r="I9187" t="str">
        <f>IF(ISNUMBER(SEARCH( "Women's",Table1[[#This Row],[Product]])), "Women","Male")</f>
        <v>Women</v>
      </c>
      <c r="J9187" t="str">
        <f>IF(ISNUMBER(SEARCH( "Apparel",Table1[[#This Row],[Product]])), "Apparel","Footwear")</f>
        <v>Apparel</v>
      </c>
      <c r="K9187" s="3">
        <v>45</v>
      </c>
      <c r="L9187">
        <v>275</v>
      </c>
      <c r="M9187" s="3">
        <v>12375</v>
      </c>
      <c r="N9187" s="3">
        <v>6188</v>
      </c>
      <c r="O9187" t="s">
        <v>26</v>
      </c>
    </row>
    <row r="9188" spans="1:15" hidden="1" x14ac:dyDescent="0.3">
      <c r="A9188" t="s">
        <v>37</v>
      </c>
      <c r="B9188">
        <v>1185732</v>
      </c>
      <c r="C9188" s="1">
        <v>44358</v>
      </c>
      <c r="D9188" s="1" t="str">
        <f>TEXT(Table1[[#This Row],[Invoice Date]],"yyyy")</f>
        <v>2021</v>
      </c>
      <c r="E9188" t="s">
        <v>28</v>
      </c>
      <c r="F9188" t="s">
        <v>112</v>
      </c>
      <c r="G9188" t="s">
        <v>113</v>
      </c>
      <c r="H9188" t="s">
        <v>16</v>
      </c>
      <c r="I9188" t="str">
        <f>IF(ISNUMBER(SEARCH( "Women's",Table1[[#This Row],[Product]])), "Women","Male")</f>
        <v>Women</v>
      </c>
      <c r="J9188" t="str">
        <f>IF(ISNUMBER(SEARCH( "Apparel",Table1[[#This Row],[Product]])), "Apparel","Footwear")</f>
        <v>Apparel</v>
      </c>
      <c r="K9188" s="3">
        <v>45</v>
      </c>
      <c r="L9188">
        <v>275</v>
      </c>
      <c r="M9188" s="3">
        <v>12375</v>
      </c>
      <c r="N9188" s="3">
        <v>6188</v>
      </c>
      <c r="O9188" t="s">
        <v>26</v>
      </c>
    </row>
    <row r="9189" spans="1:15" hidden="1" x14ac:dyDescent="0.3">
      <c r="A9189" t="s">
        <v>37</v>
      </c>
      <c r="B9189">
        <v>1185732</v>
      </c>
      <c r="C9189" s="1">
        <v>44540</v>
      </c>
      <c r="D9189" s="1" t="str">
        <f>TEXT(Table1[[#This Row],[Invoice Date]],"yyyy")</f>
        <v>2021</v>
      </c>
      <c r="E9189" t="s">
        <v>38</v>
      </c>
      <c r="F9189" t="s">
        <v>129</v>
      </c>
      <c r="G9189" t="s">
        <v>130</v>
      </c>
      <c r="H9189" t="s">
        <v>34</v>
      </c>
      <c r="I9189" t="str">
        <f>IF(ISNUMBER(SEARCH( "Women's",Table1[[#This Row],[Product]])), "Women","Male")</f>
        <v>Male</v>
      </c>
      <c r="J9189" t="str">
        <f>IF(ISNUMBER(SEARCH( "Apparel",Table1[[#This Row],[Product]])), "Apparel","Footwear")</f>
        <v>Footwear</v>
      </c>
      <c r="K9189" s="3">
        <v>50</v>
      </c>
      <c r="L9189">
        <v>275</v>
      </c>
      <c r="M9189" s="3">
        <v>13750</v>
      </c>
      <c r="N9189" s="3">
        <v>4125</v>
      </c>
      <c r="O9189" t="s">
        <v>26</v>
      </c>
    </row>
    <row r="9190" spans="1:15" hidden="1" x14ac:dyDescent="0.3">
      <c r="A9190" t="s">
        <v>37</v>
      </c>
      <c r="B9190">
        <v>1185732</v>
      </c>
      <c r="C9190" s="1">
        <v>44558</v>
      </c>
      <c r="D9190" s="1" t="str">
        <f>TEXT(Table1[[#This Row],[Invoice Date]],"yyyy")</f>
        <v>2021</v>
      </c>
      <c r="E9190" t="s">
        <v>38</v>
      </c>
      <c r="F9190" t="s">
        <v>129</v>
      </c>
      <c r="G9190" t="s">
        <v>130</v>
      </c>
      <c r="H9190" t="s">
        <v>34</v>
      </c>
      <c r="I9190" t="str">
        <f>IF(ISNUMBER(SEARCH( "Women's",Table1[[#This Row],[Product]])), "Women","Male")</f>
        <v>Male</v>
      </c>
      <c r="J9190" t="str">
        <f>IF(ISNUMBER(SEARCH( "Apparel",Table1[[#This Row],[Product]])), "Apparel","Footwear")</f>
        <v>Footwear</v>
      </c>
      <c r="K9190" s="3">
        <v>60</v>
      </c>
      <c r="L9190">
        <v>275</v>
      </c>
      <c r="M9190" s="3">
        <v>16500</v>
      </c>
      <c r="N9190" s="3">
        <v>5775</v>
      </c>
      <c r="O9190" t="s">
        <v>26</v>
      </c>
    </row>
    <row r="9191" spans="1:15" hidden="1" x14ac:dyDescent="0.3">
      <c r="A9191" t="s">
        <v>37</v>
      </c>
      <c r="B9191">
        <v>1185732</v>
      </c>
      <c r="C9191" s="1">
        <v>43831</v>
      </c>
      <c r="D9191" s="1" t="str">
        <f>TEXT(Table1[[#This Row],[Invoice Date]],"yyyy")</f>
        <v>2020</v>
      </c>
      <c r="E9191" t="s">
        <v>38</v>
      </c>
      <c r="F9191" t="s">
        <v>129</v>
      </c>
      <c r="G9191" t="s">
        <v>130</v>
      </c>
      <c r="H9191" t="s">
        <v>16</v>
      </c>
      <c r="I9191" t="str">
        <f>IF(ISNUMBER(SEARCH( "Women's",Table1[[#This Row],[Product]])), "Women","Male")</f>
        <v>Women</v>
      </c>
      <c r="J9191" t="str">
        <f>IF(ISNUMBER(SEARCH( "Apparel",Table1[[#This Row],[Product]])), "Apparel","Footwear")</f>
        <v>Apparel</v>
      </c>
      <c r="K9191" s="3">
        <v>75</v>
      </c>
      <c r="L9191">
        <v>275</v>
      </c>
      <c r="M9191" s="3">
        <v>20625</v>
      </c>
      <c r="N9191" s="3">
        <v>6188</v>
      </c>
      <c r="O9191" t="s">
        <v>26</v>
      </c>
    </row>
    <row r="9192" spans="1:15" hidden="1" x14ac:dyDescent="0.3">
      <c r="A9192" t="s">
        <v>18</v>
      </c>
      <c r="B9192">
        <v>1128299</v>
      </c>
      <c r="C9192" s="1">
        <v>43841</v>
      </c>
      <c r="D9192" s="1" t="str">
        <f>TEXT(Table1[[#This Row],[Invoice Date]],"yyyy")</f>
        <v>2020</v>
      </c>
      <c r="E9192" t="s">
        <v>42</v>
      </c>
      <c r="F9192" t="s">
        <v>110</v>
      </c>
      <c r="G9192" t="s">
        <v>111</v>
      </c>
      <c r="H9192" t="s">
        <v>50</v>
      </c>
      <c r="I9192" t="str">
        <f>IF(ISNUMBER(SEARCH( "Women's",Table1[[#This Row],[Product]])), "Women","Male")</f>
        <v>Women</v>
      </c>
      <c r="J9192" t="str">
        <f>IF(ISNUMBER(SEARCH( "Apparel",Table1[[#This Row],[Product]])), "Apparel","Footwear")</f>
        <v>Footwear</v>
      </c>
      <c r="K9192" s="3">
        <v>45</v>
      </c>
      <c r="L9192">
        <v>275</v>
      </c>
      <c r="M9192" s="3">
        <v>12375</v>
      </c>
      <c r="N9192" s="3">
        <v>4331</v>
      </c>
      <c r="O9192" t="s">
        <v>26</v>
      </c>
    </row>
    <row r="9193" spans="1:15" hidden="1" x14ac:dyDescent="0.3">
      <c r="A9193" t="s">
        <v>18</v>
      </c>
      <c r="B9193">
        <v>1128299</v>
      </c>
      <c r="C9193" s="1">
        <v>43908</v>
      </c>
      <c r="D9193" s="1" t="str">
        <f>TEXT(Table1[[#This Row],[Invoice Date]],"yyyy")</f>
        <v>2020</v>
      </c>
      <c r="E9193" t="s">
        <v>42</v>
      </c>
      <c r="F9193" t="s">
        <v>110</v>
      </c>
      <c r="G9193" t="s">
        <v>111</v>
      </c>
      <c r="H9193" t="s">
        <v>50</v>
      </c>
      <c r="I9193" t="str">
        <f>IF(ISNUMBER(SEARCH( "Women's",Table1[[#This Row],[Product]])), "Women","Male")</f>
        <v>Women</v>
      </c>
      <c r="J9193" t="str">
        <f>IF(ISNUMBER(SEARCH( "Apparel",Table1[[#This Row],[Product]])), "Apparel","Footwear")</f>
        <v>Footwear</v>
      </c>
      <c r="K9193" s="3">
        <v>40</v>
      </c>
      <c r="L9193">
        <v>275</v>
      </c>
      <c r="M9193" s="3">
        <v>11000</v>
      </c>
      <c r="N9193" s="3">
        <v>3300</v>
      </c>
      <c r="O9193" t="s">
        <v>31</v>
      </c>
    </row>
    <row r="9194" spans="1:15" hidden="1" x14ac:dyDescent="0.3">
      <c r="A9194" t="s">
        <v>18</v>
      </c>
      <c r="B9194">
        <v>1128299</v>
      </c>
      <c r="C9194" s="1">
        <v>43914</v>
      </c>
      <c r="D9194" s="1" t="str">
        <f>TEXT(Table1[[#This Row],[Invoice Date]],"yyyy")</f>
        <v>2020</v>
      </c>
      <c r="E9194" t="s">
        <v>42</v>
      </c>
      <c r="F9194" t="s">
        <v>127</v>
      </c>
      <c r="G9194" t="s">
        <v>128</v>
      </c>
      <c r="H9194" t="s">
        <v>50</v>
      </c>
      <c r="I9194" t="str">
        <f>IF(ISNUMBER(SEARCH( "Women's",Table1[[#This Row],[Product]])), "Women","Male")</f>
        <v>Women</v>
      </c>
      <c r="J9194" t="str">
        <f>IF(ISNUMBER(SEARCH( "Apparel",Table1[[#This Row],[Product]])), "Apparel","Footwear")</f>
        <v>Footwear</v>
      </c>
      <c r="K9194" s="3">
        <v>40</v>
      </c>
      <c r="L9194">
        <v>275</v>
      </c>
      <c r="M9194" s="3">
        <v>11000</v>
      </c>
      <c r="N9194" s="3">
        <v>3300</v>
      </c>
      <c r="O9194" t="s">
        <v>31</v>
      </c>
    </row>
    <row r="9195" spans="1:15" hidden="1" x14ac:dyDescent="0.3">
      <c r="A9195" t="s">
        <v>18</v>
      </c>
      <c r="B9195">
        <v>1128299</v>
      </c>
      <c r="C9195" s="1">
        <v>43926</v>
      </c>
      <c r="D9195" s="1" t="str">
        <f>TEXT(Table1[[#This Row],[Invoice Date]],"yyyy")</f>
        <v>2020</v>
      </c>
      <c r="E9195" t="s">
        <v>42</v>
      </c>
      <c r="F9195" t="s">
        <v>127</v>
      </c>
      <c r="G9195" t="s">
        <v>128</v>
      </c>
      <c r="H9195" t="s">
        <v>50</v>
      </c>
      <c r="I9195" t="str">
        <f>IF(ISNUMBER(SEARCH( "Women's",Table1[[#This Row],[Product]])), "Women","Male")</f>
        <v>Women</v>
      </c>
      <c r="J9195" t="str">
        <f>IF(ISNUMBER(SEARCH( "Apparel",Table1[[#This Row],[Product]])), "Apparel","Footwear")</f>
        <v>Footwear</v>
      </c>
      <c r="K9195" s="3">
        <v>60</v>
      </c>
      <c r="L9195">
        <v>275</v>
      </c>
      <c r="M9195" s="3">
        <v>16500</v>
      </c>
      <c r="N9195" s="3">
        <v>4950</v>
      </c>
      <c r="O9195" t="s">
        <v>31</v>
      </c>
    </row>
    <row r="9196" spans="1:15" hidden="1" x14ac:dyDescent="0.3">
      <c r="A9196" t="s">
        <v>18</v>
      </c>
      <c r="B9196">
        <v>1128299</v>
      </c>
      <c r="C9196" s="1">
        <v>43932</v>
      </c>
      <c r="D9196" s="1" t="str">
        <f>TEXT(Table1[[#This Row],[Invoice Date]],"yyyy")</f>
        <v>2020</v>
      </c>
      <c r="E9196" t="s">
        <v>42</v>
      </c>
      <c r="F9196" t="s">
        <v>127</v>
      </c>
      <c r="G9196" t="s">
        <v>128</v>
      </c>
      <c r="H9196" t="s">
        <v>50</v>
      </c>
      <c r="I9196" t="str">
        <f>IF(ISNUMBER(SEARCH( "Women's",Table1[[#This Row],[Product]])), "Women","Male")</f>
        <v>Women</v>
      </c>
      <c r="J9196" t="str">
        <f>IF(ISNUMBER(SEARCH( "Apparel",Table1[[#This Row],[Product]])), "Apparel","Footwear")</f>
        <v>Footwear</v>
      </c>
      <c r="K9196" s="3">
        <v>60</v>
      </c>
      <c r="L9196">
        <v>275</v>
      </c>
      <c r="M9196" s="3">
        <v>16500</v>
      </c>
      <c r="N9196" s="3">
        <v>7425</v>
      </c>
      <c r="O9196" t="s">
        <v>31</v>
      </c>
    </row>
    <row r="9197" spans="1:15" hidden="1" x14ac:dyDescent="0.3">
      <c r="A9197" t="s">
        <v>37</v>
      </c>
      <c r="B9197">
        <v>1185732</v>
      </c>
      <c r="C9197" s="1">
        <v>44188</v>
      </c>
      <c r="D9197" s="1" t="str">
        <f>TEXT(Table1[[#This Row],[Invoice Date]],"yyyy")</f>
        <v>2020</v>
      </c>
      <c r="E9197" t="s">
        <v>28</v>
      </c>
      <c r="F9197" t="s">
        <v>98</v>
      </c>
      <c r="G9197" t="s">
        <v>99</v>
      </c>
      <c r="H9197" t="s">
        <v>34</v>
      </c>
      <c r="I9197" t="str">
        <f>IF(ISNUMBER(SEARCH( "Women's",Table1[[#This Row],[Product]])), "Women","Male")</f>
        <v>Male</v>
      </c>
      <c r="J9197" t="str">
        <f>IF(ISNUMBER(SEARCH( "Apparel",Table1[[#This Row],[Product]])), "Apparel","Footwear")</f>
        <v>Footwear</v>
      </c>
      <c r="K9197" s="3">
        <v>45</v>
      </c>
      <c r="L9197">
        <v>275</v>
      </c>
      <c r="M9197" s="3">
        <v>12375</v>
      </c>
      <c r="N9197" s="3">
        <v>3713</v>
      </c>
      <c r="O9197" t="s">
        <v>26</v>
      </c>
    </row>
    <row r="9198" spans="1:15" hidden="1" x14ac:dyDescent="0.3">
      <c r="A9198" t="s">
        <v>37</v>
      </c>
      <c r="B9198">
        <v>1185732</v>
      </c>
      <c r="C9198" s="1">
        <v>44192</v>
      </c>
      <c r="D9198" s="1" t="str">
        <f>TEXT(Table1[[#This Row],[Invoice Date]],"yyyy")</f>
        <v>2020</v>
      </c>
      <c r="E9198" t="s">
        <v>28</v>
      </c>
      <c r="F9198" t="s">
        <v>98</v>
      </c>
      <c r="G9198" t="s">
        <v>99</v>
      </c>
      <c r="H9198" t="s">
        <v>16</v>
      </c>
      <c r="I9198" t="str">
        <f>IF(ISNUMBER(SEARCH( "Women's",Table1[[#This Row],[Product]])), "Women","Male")</f>
        <v>Women</v>
      </c>
      <c r="J9198" t="str">
        <f>IF(ISNUMBER(SEARCH( "Apparel",Table1[[#This Row],[Product]])), "Apparel","Footwear")</f>
        <v>Apparel</v>
      </c>
      <c r="K9198" s="3">
        <v>60</v>
      </c>
      <c r="L9198">
        <v>275</v>
      </c>
      <c r="M9198" s="3">
        <v>16500</v>
      </c>
      <c r="N9198" s="3">
        <v>7425</v>
      </c>
      <c r="O9198" t="s">
        <v>26</v>
      </c>
    </row>
    <row r="9199" spans="1:15" hidden="1" x14ac:dyDescent="0.3">
      <c r="A9199" t="s">
        <v>57</v>
      </c>
      <c r="B9199">
        <v>1189833</v>
      </c>
      <c r="C9199" s="1">
        <v>44197</v>
      </c>
      <c r="D9199" s="1" t="str">
        <f>TEXT(Table1[[#This Row],[Invoice Date]],"yyyy")</f>
        <v>2021</v>
      </c>
      <c r="E9199" t="s">
        <v>28</v>
      </c>
      <c r="F9199" t="s">
        <v>125</v>
      </c>
      <c r="G9199" t="s">
        <v>126</v>
      </c>
      <c r="H9199" t="s">
        <v>64</v>
      </c>
      <c r="I9199" t="str">
        <f>IF(ISNUMBER(SEARCH( "Women's",Table1[[#This Row],[Product]])), "Women","Male")</f>
        <v>Male</v>
      </c>
      <c r="J9199" t="str">
        <f>IF(ISNUMBER(SEARCH( "Apparel",Table1[[#This Row],[Product]])), "Apparel","Footwear")</f>
        <v>Apparel</v>
      </c>
      <c r="K9199" s="3">
        <v>50</v>
      </c>
      <c r="L9199">
        <v>275</v>
      </c>
      <c r="M9199" s="3">
        <v>13750</v>
      </c>
      <c r="N9199" s="3">
        <v>8250</v>
      </c>
      <c r="O9199" t="s">
        <v>26</v>
      </c>
    </row>
    <row r="9200" spans="1:15" hidden="1" x14ac:dyDescent="0.3">
      <c r="A9200" t="s">
        <v>22</v>
      </c>
      <c r="B9200">
        <v>1197831</v>
      </c>
      <c r="C9200" s="1">
        <v>44275</v>
      </c>
      <c r="D9200" s="1" t="str">
        <f>TEXT(Table1[[#This Row],[Invoice Date]],"yyyy")</f>
        <v>2021</v>
      </c>
      <c r="E9200" t="s">
        <v>19</v>
      </c>
      <c r="F9200" t="s">
        <v>68</v>
      </c>
      <c r="G9200" t="s">
        <v>69</v>
      </c>
      <c r="H9200" t="s">
        <v>64</v>
      </c>
      <c r="I9200" t="str">
        <f>IF(ISNUMBER(SEARCH( "Women's",Table1[[#This Row],[Product]])), "Women","Male")</f>
        <v>Male</v>
      </c>
      <c r="J9200" t="str">
        <f>IF(ISNUMBER(SEARCH( "Apparel",Table1[[#This Row],[Product]])), "Apparel","Footwear")</f>
        <v>Apparel</v>
      </c>
      <c r="K9200" s="3">
        <v>40</v>
      </c>
      <c r="L9200">
        <v>275</v>
      </c>
      <c r="M9200" s="3">
        <v>11000</v>
      </c>
      <c r="N9200" s="3">
        <v>3300</v>
      </c>
      <c r="O9200" t="s">
        <v>26</v>
      </c>
    </row>
    <row r="9201" spans="1:15" hidden="1" x14ac:dyDescent="0.3">
      <c r="A9201" t="s">
        <v>22</v>
      </c>
      <c r="B9201">
        <v>1197831</v>
      </c>
      <c r="C9201" s="1">
        <v>44281</v>
      </c>
      <c r="D9201" s="1" t="str">
        <f>TEXT(Table1[[#This Row],[Invoice Date]],"yyyy")</f>
        <v>2021</v>
      </c>
      <c r="E9201" t="s">
        <v>19</v>
      </c>
      <c r="F9201" t="s">
        <v>68</v>
      </c>
      <c r="G9201" t="s">
        <v>69</v>
      </c>
      <c r="H9201" t="s">
        <v>64</v>
      </c>
      <c r="I9201" t="str">
        <f>IF(ISNUMBER(SEARCH( "Women's",Table1[[#This Row],[Product]])), "Women","Male")</f>
        <v>Male</v>
      </c>
      <c r="J9201" t="str">
        <f>IF(ISNUMBER(SEARCH( "Apparel",Table1[[#This Row],[Product]])), "Apparel","Footwear")</f>
        <v>Apparel</v>
      </c>
      <c r="K9201" s="3">
        <v>40</v>
      </c>
      <c r="L9201">
        <v>275</v>
      </c>
      <c r="M9201" s="3">
        <v>11000</v>
      </c>
      <c r="N9201" s="3">
        <v>3850</v>
      </c>
      <c r="O9201" t="s">
        <v>26</v>
      </c>
    </row>
    <row r="9202" spans="1:15" hidden="1" x14ac:dyDescent="0.3">
      <c r="A9202" t="s">
        <v>37</v>
      </c>
      <c r="B9202">
        <v>1185732</v>
      </c>
      <c r="C9202" s="1">
        <v>44380</v>
      </c>
      <c r="D9202" s="1" t="str">
        <f>TEXT(Table1[[#This Row],[Invoice Date]],"yyyy")</f>
        <v>2021</v>
      </c>
      <c r="E9202" t="s">
        <v>28</v>
      </c>
      <c r="F9202" t="s">
        <v>114</v>
      </c>
      <c r="G9202" t="s">
        <v>115</v>
      </c>
      <c r="H9202" t="s">
        <v>34</v>
      </c>
      <c r="I9202" t="str">
        <f>IF(ISNUMBER(SEARCH( "Women's",Table1[[#This Row],[Product]])), "Women","Male")</f>
        <v>Male</v>
      </c>
      <c r="J9202" t="str">
        <f>IF(ISNUMBER(SEARCH( "Apparel",Table1[[#This Row],[Product]])), "Apparel","Footwear")</f>
        <v>Footwear</v>
      </c>
      <c r="K9202" s="3">
        <v>45</v>
      </c>
      <c r="L9202">
        <v>275</v>
      </c>
      <c r="M9202" s="3">
        <v>12375</v>
      </c>
      <c r="N9202" s="3">
        <v>4331</v>
      </c>
      <c r="O9202" t="s">
        <v>26</v>
      </c>
    </row>
    <row r="9203" spans="1:15" hidden="1" x14ac:dyDescent="0.3">
      <c r="A9203" t="s">
        <v>37</v>
      </c>
      <c r="B9203">
        <v>1185732</v>
      </c>
      <c r="C9203" s="1">
        <v>44384</v>
      </c>
      <c r="D9203" s="1" t="str">
        <f>TEXT(Table1[[#This Row],[Invoice Date]],"yyyy")</f>
        <v>2021</v>
      </c>
      <c r="E9203" t="s">
        <v>28</v>
      </c>
      <c r="F9203" t="s">
        <v>114</v>
      </c>
      <c r="G9203" t="s">
        <v>115</v>
      </c>
      <c r="H9203" t="s">
        <v>16</v>
      </c>
      <c r="I9203" t="str">
        <f>IF(ISNUMBER(SEARCH( "Women's",Table1[[#This Row],[Product]])), "Women","Male")</f>
        <v>Women</v>
      </c>
      <c r="J9203" t="str">
        <f>IF(ISNUMBER(SEARCH( "Apparel",Table1[[#This Row],[Product]])), "Apparel","Footwear")</f>
        <v>Apparel</v>
      </c>
      <c r="K9203" s="3">
        <v>45</v>
      </c>
      <c r="L9203">
        <v>275</v>
      </c>
      <c r="M9203" s="3">
        <v>12375</v>
      </c>
      <c r="N9203" s="3">
        <v>6188</v>
      </c>
      <c r="O9203" t="s">
        <v>26</v>
      </c>
    </row>
    <row r="9204" spans="1:15" hidden="1" x14ac:dyDescent="0.3">
      <c r="A9204" t="s">
        <v>45</v>
      </c>
      <c r="B9204">
        <v>1185732</v>
      </c>
      <c r="C9204" s="1">
        <v>44510</v>
      </c>
      <c r="D9204" s="1" t="str">
        <f>TEXT(Table1[[#This Row],[Invoice Date]],"yyyy")</f>
        <v>2021</v>
      </c>
      <c r="E9204" t="s">
        <v>38</v>
      </c>
      <c r="F9204" t="s">
        <v>116</v>
      </c>
      <c r="G9204" t="s">
        <v>80</v>
      </c>
      <c r="H9204" t="s">
        <v>16</v>
      </c>
      <c r="I9204" t="str">
        <f>IF(ISNUMBER(SEARCH( "Women's",Table1[[#This Row],[Product]])), "Women","Male")</f>
        <v>Women</v>
      </c>
      <c r="J9204" t="str">
        <f>IF(ISNUMBER(SEARCH( "Apparel",Table1[[#This Row],[Product]])), "Apparel","Footwear")</f>
        <v>Apparel</v>
      </c>
      <c r="K9204" s="3">
        <v>60</v>
      </c>
      <c r="L9204">
        <v>275</v>
      </c>
      <c r="M9204" s="3">
        <v>16500</v>
      </c>
      <c r="N9204" s="3">
        <v>6600</v>
      </c>
      <c r="O9204" t="s">
        <v>26</v>
      </c>
    </row>
    <row r="9205" spans="1:15" hidden="1" x14ac:dyDescent="0.3">
      <c r="A9205" t="s">
        <v>45</v>
      </c>
      <c r="B9205">
        <v>1185732</v>
      </c>
      <c r="C9205" s="1">
        <v>44512</v>
      </c>
      <c r="D9205" s="1" t="str">
        <f>TEXT(Table1[[#This Row],[Invoice Date]],"yyyy")</f>
        <v>2021</v>
      </c>
      <c r="E9205" t="s">
        <v>38</v>
      </c>
      <c r="F9205" t="s">
        <v>116</v>
      </c>
      <c r="G9205" t="s">
        <v>80</v>
      </c>
      <c r="H9205" t="s">
        <v>34</v>
      </c>
      <c r="I9205" t="str">
        <f>IF(ISNUMBER(SEARCH( "Women's",Table1[[#This Row],[Product]])), "Women","Male")</f>
        <v>Male</v>
      </c>
      <c r="J9205" t="str">
        <f>IF(ISNUMBER(SEARCH( "Apparel",Table1[[#This Row],[Product]])), "Apparel","Footwear")</f>
        <v>Footwear</v>
      </c>
      <c r="K9205" s="3">
        <v>50</v>
      </c>
      <c r="L9205">
        <v>275</v>
      </c>
      <c r="M9205" s="3">
        <v>13750</v>
      </c>
      <c r="N9205" s="3">
        <v>4813</v>
      </c>
      <c r="O9205" t="s">
        <v>26</v>
      </c>
    </row>
    <row r="9206" spans="1:15" hidden="1" x14ac:dyDescent="0.3">
      <c r="A9206" t="s">
        <v>45</v>
      </c>
      <c r="B9206">
        <v>1185732</v>
      </c>
      <c r="C9206" s="1">
        <v>44547</v>
      </c>
      <c r="D9206" s="1" t="str">
        <f>TEXT(Table1[[#This Row],[Invoice Date]],"yyyy")</f>
        <v>2021</v>
      </c>
      <c r="E9206" t="s">
        <v>38</v>
      </c>
      <c r="F9206" t="s">
        <v>116</v>
      </c>
      <c r="G9206" t="s">
        <v>80</v>
      </c>
      <c r="H9206" t="s">
        <v>34</v>
      </c>
      <c r="I9206" t="str">
        <f>IF(ISNUMBER(SEARCH( "Women's",Table1[[#This Row],[Product]])), "Women","Male")</f>
        <v>Male</v>
      </c>
      <c r="J9206" t="str">
        <f>IF(ISNUMBER(SEARCH( "Apparel",Table1[[#This Row],[Product]])), "Apparel","Footwear")</f>
        <v>Footwear</v>
      </c>
      <c r="K9206" s="3">
        <v>55</v>
      </c>
      <c r="L9206">
        <v>275</v>
      </c>
      <c r="M9206" s="3">
        <v>15125</v>
      </c>
      <c r="N9206" s="3">
        <v>5294</v>
      </c>
      <c r="O9206" t="s">
        <v>26</v>
      </c>
    </row>
    <row r="9207" spans="1:15" hidden="1" x14ac:dyDescent="0.3">
      <c r="A9207" t="s">
        <v>45</v>
      </c>
      <c r="B9207">
        <v>1185732</v>
      </c>
      <c r="C9207" s="1">
        <v>44249</v>
      </c>
      <c r="D9207" s="1" t="str">
        <f>TEXT(Table1[[#This Row],[Invoice Date]],"yyyy")</f>
        <v>2021</v>
      </c>
      <c r="E9207" t="s">
        <v>42</v>
      </c>
      <c r="F9207" t="s">
        <v>131</v>
      </c>
      <c r="G9207" t="s">
        <v>132</v>
      </c>
      <c r="H9207" t="s">
        <v>27</v>
      </c>
      <c r="I9207" t="str">
        <f>IF(ISNUMBER(SEARCH( "Women's",Table1[[#This Row],[Product]])), "Women","Male")</f>
        <v>Women</v>
      </c>
      <c r="J9207" t="str">
        <f>IF(ISNUMBER(SEARCH( "Apparel",Table1[[#This Row],[Product]])), "Apparel","Footwear")</f>
        <v>Footwear</v>
      </c>
      <c r="K9207" s="3">
        <v>45</v>
      </c>
      <c r="L9207">
        <v>275</v>
      </c>
      <c r="M9207" s="3">
        <v>12375</v>
      </c>
      <c r="N9207" s="3">
        <v>3094</v>
      </c>
      <c r="O9207" t="s">
        <v>26</v>
      </c>
    </row>
    <row r="9208" spans="1:15" hidden="1" x14ac:dyDescent="0.3">
      <c r="A9208" t="s">
        <v>45</v>
      </c>
      <c r="B9208">
        <v>1185732</v>
      </c>
      <c r="C9208" s="1">
        <v>44275</v>
      </c>
      <c r="D9208" s="1" t="str">
        <f>TEXT(Table1[[#This Row],[Invoice Date]],"yyyy")</f>
        <v>2021</v>
      </c>
      <c r="E9208" t="s">
        <v>42</v>
      </c>
      <c r="F9208" t="s">
        <v>131</v>
      </c>
      <c r="G9208" t="s">
        <v>132</v>
      </c>
      <c r="H9208" t="s">
        <v>27</v>
      </c>
      <c r="I9208" t="str">
        <f>IF(ISNUMBER(SEARCH( "Women's",Table1[[#This Row],[Product]])), "Women","Male")</f>
        <v>Women</v>
      </c>
      <c r="J9208" t="str">
        <f>IF(ISNUMBER(SEARCH( "Apparel",Table1[[#This Row],[Product]])), "Apparel","Footwear")</f>
        <v>Footwear</v>
      </c>
      <c r="K9208" s="3">
        <v>45</v>
      </c>
      <c r="L9208">
        <v>275</v>
      </c>
      <c r="M9208" s="3">
        <v>12375</v>
      </c>
      <c r="N9208" s="3">
        <v>3094</v>
      </c>
      <c r="O9208" t="s">
        <v>26</v>
      </c>
    </row>
    <row r="9209" spans="1:15" hidden="1" x14ac:dyDescent="0.3">
      <c r="A9209" t="s">
        <v>45</v>
      </c>
      <c r="B9209">
        <v>1185732</v>
      </c>
      <c r="C9209" s="1">
        <v>44275</v>
      </c>
      <c r="D9209" s="1" t="str">
        <f>TEXT(Table1[[#This Row],[Invoice Date]],"yyyy")</f>
        <v>2021</v>
      </c>
      <c r="E9209" t="s">
        <v>42</v>
      </c>
      <c r="F9209" t="s">
        <v>131</v>
      </c>
      <c r="G9209" t="s">
        <v>132</v>
      </c>
      <c r="H9209" t="s">
        <v>16</v>
      </c>
      <c r="I9209" t="str">
        <f>IF(ISNUMBER(SEARCH( "Women's",Table1[[#This Row],[Product]])), "Women","Male")</f>
        <v>Women</v>
      </c>
      <c r="J9209" t="str">
        <f>IF(ISNUMBER(SEARCH( "Apparel",Table1[[#This Row],[Product]])), "Apparel","Footwear")</f>
        <v>Apparel</v>
      </c>
      <c r="K9209" s="3">
        <v>55</v>
      </c>
      <c r="L9209">
        <v>275</v>
      </c>
      <c r="M9209" s="3">
        <v>15125</v>
      </c>
      <c r="N9209" s="3">
        <v>4538</v>
      </c>
      <c r="O9209" t="s">
        <v>26</v>
      </c>
    </row>
    <row r="9210" spans="1:15" hidden="1" x14ac:dyDescent="0.3">
      <c r="A9210" t="s">
        <v>45</v>
      </c>
      <c r="B9210">
        <v>1185732</v>
      </c>
      <c r="C9210" s="1">
        <v>44336</v>
      </c>
      <c r="D9210" s="1" t="str">
        <f>TEXT(Table1[[#This Row],[Invoice Date]],"yyyy")</f>
        <v>2021</v>
      </c>
      <c r="E9210" t="s">
        <v>42</v>
      </c>
      <c r="F9210" t="s">
        <v>131</v>
      </c>
      <c r="G9210" t="s">
        <v>132</v>
      </c>
      <c r="H9210" t="s">
        <v>34</v>
      </c>
      <c r="I9210" t="str">
        <f>IF(ISNUMBER(SEARCH( "Women's",Table1[[#This Row],[Product]])), "Women","Male")</f>
        <v>Male</v>
      </c>
      <c r="J9210" t="str">
        <f>IF(ISNUMBER(SEARCH( "Apparel",Table1[[#This Row],[Product]])), "Apparel","Footwear")</f>
        <v>Footwear</v>
      </c>
      <c r="K9210" s="3">
        <v>60</v>
      </c>
      <c r="L9210">
        <v>275</v>
      </c>
      <c r="M9210" s="3">
        <v>16500</v>
      </c>
      <c r="N9210" s="3">
        <v>5775</v>
      </c>
      <c r="O9210" t="s">
        <v>26</v>
      </c>
    </row>
    <row r="9211" spans="1:15" hidden="1" x14ac:dyDescent="0.3">
      <c r="A9211" t="s">
        <v>45</v>
      </c>
      <c r="B9211">
        <v>1185732</v>
      </c>
      <c r="C9211" s="1">
        <v>44336</v>
      </c>
      <c r="D9211" s="1" t="str">
        <f>TEXT(Table1[[#This Row],[Invoice Date]],"yyyy")</f>
        <v>2021</v>
      </c>
      <c r="E9211" t="s">
        <v>42</v>
      </c>
      <c r="F9211" t="s">
        <v>131</v>
      </c>
      <c r="G9211" t="s">
        <v>132</v>
      </c>
      <c r="H9211" t="s">
        <v>64</v>
      </c>
      <c r="I9211" t="str">
        <f>IF(ISNUMBER(SEARCH( "Women's",Table1[[#This Row],[Product]])), "Women","Male")</f>
        <v>Male</v>
      </c>
      <c r="J9211" t="str">
        <f>IF(ISNUMBER(SEARCH( "Apparel",Table1[[#This Row],[Product]])), "Apparel","Footwear")</f>
        <v>Apparel</v>
      </c>
      <c r="K9211" s="3">
        <v>65</v>
      </c>
      <c r="L9211">
        <v>275</v>
      </c>
      <c r="M9211" s="3">
        <v>17875</v>
      </c>
      <c r="N9211" s="3">
        <v>4469</v>
      </c>
      <c r="O9211" t="s">
        <v>26</v>
      </c>
    </row>
    <row r="9212" spans="1:15" hidden="1" x14ac:dyDescent="0.3">
      <c r="A9212" t="s">
        <v>45</v>
      </c>
      <c r="B9212">
        <v>1185732</v>
      </c>
      <c r="C9212" s="1">
        <v>44491</v>
      </c>
      <c r="D9212" s="1" t="str">
        <f>TEXT(Table1[[#This Row],[Invoice Date]],"yyyy")</f>
        <v>2021</v>
      </c>
      <c r="E9212" t="s">
        <v>42</v>
      </c>
      <c r="F9212" t="s">
        <v>131</v>
      </c>
      <c r="G9212" t="s">
        <v>132</v>
      </c>
      <c r="H9212" t="s">
        <v>34</v>
      </c>
      <c r="I9212" t="str">
        <f>IF(ISNUMBER(SEARCH( "Women's",Table1[[#This Row],[Product]])), "Women","Male")</f>
        <v>Male</v>
      </c>
      <c r="J9212" t="str">
        <f>IF(ISNUMBER(SEARCH( "Apparel",Table1[[#This Row],[Product]])), "Apparel","Footwear")</f>
        <v>Footwear</v>
      </c>
      <c r="K9212" s="3">
        <v>65</v>
      </c>
      <c r="L9212">
        <v>275</v>
      </c>
      <c r="M9212" s="3">
        <v>17875</v>
      </c>
      <c r="N9212" s="3">
        <v>6256</v>
      </c>
      <c r="O9212" t="s">
        <v>26</v>
      </c>
    </row>
    <row r="9213" spans="1:15" hidden="1" x14ac:dyDescent="0.3">
      <c r="A9213" t="s">
        <v>45</v>
      </c>
      <c r="B9213">
        <v>1185732</v>
      </c>
      <c r="C9213" s="1">
        <v>44491</v>
      </c>
      <c r="D9213" s="1" t="str">
        <f>TEXT(Table1[[#This Row],[Invoice Date]],"yyyy")</f>
        <v>2021</v>
      </c>
      <c r="E9213" t="s">
        <v>42</v>
      </c>
      <c r="F9213" t="s">
        <v>131</v>
      </c>
      <c r="G9213" t="s">
        <v>132</v>
      </c>
      <c r="H9213" t="s">
        <v>16</v>
      </c>
      <c r="I9213" t="str">
        <f>IF(ISNUMBER(SEARCH( "Women's",Table1[[#This Row],[Product]])), "Women","Male")</f>
        <v>Women</v>
      </c>
      <c r="J9213" t="str">
        <f>IF(ISNUMBER(SEARCH( "Apparel",Table1[[#This Row],[Product]])), "Apparel","Footwear")</f>
        <v>Apparel</v>
      </c>
      <c r="K9213" s="3">
        <v>80</v>
      </c>
      <c r="L9213">
        <v>275</v>
      </c>
      <c r="M9213" s="3">
        <v>22000</v>
      </c>
      <c r="N9213" s="3">
        <v>6600</v>
      </c>
      <c r="O9213" t="s">
        <v>26</v>
      </c>
    </row>
    <row r="9214" spans="1:15" hidden="1" x14ac:dyDescent="0.3">
      <c r="A9214" t="s">
        <v>45</v>
      </c>
      <c r="B9214">
        <v>1185732</v>
      </c>
      <c r="C9214" s="1">
        <v>44521</v>
      </c>
      <c r="D9214" s="1" t="str">
        <f>TEXT(Table1[[#This Row],[Invoice Date]],"yyyy")</f>
        <v>2021</v>
      </c>
      <c r="E9214" t="s">
        <v>42</v>
      </c>
      <c r="F9214" t="s">
        <v>131</v>
      </c>
      <c r="G9214" t="s">
        <v>132</v>
      </c>
      <c r="H9214" t="s">
        <v>64</v>
      </c>
      <c r="I9214" t="str">
        <f>IF(ISNUMBER(SEARCH( "Women's",Table1[[#This Row],[Product]])), "Women","Male")</f>
        <v>Male</v>
      </c>
      <c r="J9214" t="str">
        <f>IF(ISNUMBER(SEARCH( "Apparel",Table1[[#This Row],[Product]])), "Apparel","Footwear")</f>
        <v>Apparel</v>
      </c>
      <c r="K9214" s="3">
        <v>75</v>
      </c>
      <c r="L9214">
        <v>275</v>
      </c>
      <c r="M9214" s="3">
        <v>20625</v>
      </c>
      <c r="N9214" s="3">
        <v>5156</v>
      </c>
      <c r="O9214" t="s">
        <v>26</v>
      </c>
    </row>
    <row r="9215" spans="1:15" hidden="1" x14ac:dyDescent="0.3">
      <c r="A9215" t="s">
        <v>37</v>
      </c>
      <c r="B9215">
        <v>1128299</v>
      </c>
      <c r="C9215" s="1">
        <v>44264</v>
      </c>
      <c r="D9215" s="1" t="str">
        <f>TEXT(Table1[[#This Row],[Invoice Date]],"yyyy")</f>
        <v>2021</v>
      </c>
      <c r="E9215" t="s">
        <v>42</v>
      </c>
      <c r="F9215" t="s">
        <v>123</v>
      </c>
      <c r="G9215" t="s">
        <v>124</v>
      </c>
      <c r="H9215" t="s">
        <v>50</v>
      </c>
      <c r="I9215" t="str">
        <f>IF(ISNUMBER(SEARCH( "Women's",Table1[[#This Row],[Product]])), "Women","Male")</f>
        <v>Women</v>
      </c>
      <c r="J9215" t="str">
        <f>IF(ISNUMBER(SEARCH( "Apparel",Table1[[#This Row],[Product]])), "Apparel","Footwear")</f>
        <v>Footwear</v>
      </c>
      <c r="K9215" s="3">
        <v>55</v>
      </c>
      <c r="L9215">
        <v>275</v>
      </c>
      <c r="M9215" s="3">
        <v>15125</v>
      </c>
      <c r="N9215" s="3">
        <v>3781</v>
      </c>
      <c r="O9215" t="s">
        <v>26</v>
      </c>
    </row>
    <row r="9216" spans="1:15" hidden="1" x14ac:dyDescent="0.3">
      <c r="A9216" t="s">
        <v>37</v>
      </c>
      <c r="B9216">
        <v>1128299</v>
      </c>
      <c r="C9216" s="1">
        <v>44327</v>
      </c>
      <c r="D9216" s="1" t="str">
        <f>TEXT(Table1[[#This Row],[Invoice Date]],"yyyy")</f>
        <v>2021</v>
      </c>
      <c r="E9216" t="s">
        <v>42</v>
      </c>
      <c r="F9216" t="s">
        <v>123</v>
      </c>
      <c r="G9216" t="s">
        <v>124</v>
      </c>
      <c r="H9216" t="s">
        <v>50</v>
      </c>
      <c r="I9216" t="str">
        <f>IF(ISNUMBER(SEARCH( "Women's",Table1[[#This Row],[Product]])), "Women","Male")</f>
        <v>Women</v>
      </c>
      <c r="J9216" t="str">
        <f>IF(ISNUMBER(SEARCH( "Apparel",Table1[[#This Row],[Product]])), "Apparel","Footwear")</f>
        <v>Footwear</v>
      </c>
      <c r="K9216" s="3">
        <v>55</v>
      </c>
      <c r="L9216">
        <v>275</v>
      </c>
      <c r="M9216" s="3">
        <v>15125</v>
      </c>
      <c r="N9216" s="3">
        <v>3781</v>
      </c>
      <c r="O9216" t="s">
        <v>26</v>
      </c>
    </row>
    <row r="9217" spans="1:15" hidden="1" x14ac:dyDescent="0.3">
      <c r="A9217" t="s">
        <v>12</v>
      </c>
      <c r="B9217">
        <v>1128299</v>
      </c>
      <c r="C9217" s="1">
        <v>44479</v>
      </c>
      <c r="D9217" s="1" t="str">
        <f>TEXT(Table1[[#This Row],[Invoice Date]],"yyyy")</f>
        <v>2021</v>
      </c>
      <c r="E9217" t="s">
        <v>42</v>
      </c>
      <c r="F9217" t="s">
        <v>123</v>
      </c>
      <c r="G9217" t="s">
        <v>124</v>
      </c>
      <c r="H9217" t="s">
        <v>50</v>
      </c>
      <c r="I9217" t="str">
        <f>IF(ISNUMBER(SEARCH( "Women's",Table1[[#This Row],[Product]])), "Women","Male")</f>
        <v>Women</v>
      </c>
      <c r="J9217" t="str">
        <f>IF(ISNUMBER(SEARCH( "Apparel",Table1[[#This Row],[Product]])), "Apparel","Footwear")</f>
        <v>Footwear</v>
      </c>
      <c r="K9217" s="3">
        <v>55</v>
      </c>
      <c r="L9217">
        <v>275</v>
      </c>
      <c r="M9217" s="3">
        <v>15125</v>
      </c>
      <c r="N9217" s="3">
        <v>3781</v>
      </c>
      <c r="O9217" t="s">
        <v>26</v>
      </c>
    </row>
    <row r="9218" spans="1:15" hidden="1" x14ac:dyDescent="0.3">
      <c r="A9218" t="s">
        <v>22</v>
      </c>
      <c r="B9218">
        <v>1128299</v>
      </c>
      <c r="C9218" s="1">
        <v>44213</v>
      </c>
      <c r="D9218" s="1" t="str">
        <f>TEXT(Table1[[#This Row],[Invoice Date]],"yyyy")</f>
        <v>2021</v>
      </c>
      <c r="E9218" t="s">
        <v>42</v>
      </c>
      <c r="F9218" t="s">
        <v>123</v>
      </c>
      <c r="G9218" t="s">
        <v>124</v>
      </c>
      <c r="H9218" t="s">
        <v>50</v>
      </c>
      <c r="I9218" t="str">
        <f>IF(ISNUMBER(SEARCH( "Women's",Table1[[#This Row],[Product]])), "Women","Male")</f>
        <v>Women</v>
      </c>
      <c r="J9218" t="str">
        <f>IF(ISNUMBER(SEARCH( "Apparel",Table1[[#This Row],[Product]])), "Apparel","Footwear")</f>
        <v>Footwear</v>
      </c>
      <c r="K9218" s="3">
        <v>50</v>
      </c>
      <c r="L9218">
        <v>275</v>
      </c>
      <c r="M9218" s="3">
        <v>13750</v>
      </c>
      <c r="N9218" s="3">
        <v>4125</v>
      </c>
      <c r="O9218" t="s">
        <v>26</v>
      </c>
    </row>
    <row r="9219" spans="1:15" hidden="1" x14ac:dyDescent="0.3">
      <c r="A9219" t="s">
        <v>22</v>
      </c>
      <c r="B9219">
        <v>1128299</v>
      </c>
      <c r="C9219" s="1">
        <v>44244</v>
      </c>
      <c r="D9219" s="1" t="str">
        <f>TEXT(Table1[[#This Row],[Invoice Date]],"yyyy")</f>
        <v>2021</v>
      </c>
      <c r="E9219" t="s">
        <v>13</v>
      </c>
      <c r="F9219" t="s">
        <v>14</v>
      </c>
      <c r="G9219" t="s">
        <v>15</v>
      </c>
      <c r="H9219" t="s">
        <v>50</v>
      </c>
      <c r="I9219" t="str">
        <f>IF(ISNUMBER(SEARCH( "Women's",Table1[[#This Row],[Product]])), "Women","Male")</f>
        <v>Women</v>
      </c>
      <c r="J9219" t="str">
        <f>IF(ISNUMBER(SEARCH( "Apparel",Table1[[#This Row],[Product]])), "Apparel","Footwear")</f>
        <v>Footwear</v>
      </c>
      <c r="K9219" s="3">
        <v>50</v>
      </c>
      <c r="L9219">
        <v>275</v>
      </c>
      <c r="M9219" s="3">
        <v>13750</v>
      </c>
      <c r="N9219" s="3">
        <v>4125</v>
      </c>
      <c r="O9219" t="s">
        <v>26</v>
      </c>
    </row>
    <row r="9220" spans="1:15" hidden="1" x14ac:dyDescent="0.3">
      <c r="A9220" t="s">
        <v>12</v>
      </c>
      <c r="B9220">
        <v>1128299</v>
      </c>
      <c r="C9220" s="1">
        <v>44457</v>
      </c>
      <c r="D9220" s="1" t="str">
        <f>TEXT(Table1[[#This Row],[Invoice Date]],"yyyy")</f>
        <v>2021</v>
      </c>
      <c r="E9220" t="s">
        <v>13</v>
      </c>
      <c r="F9220" t="s">
        <v>14</v>
      </c>
      <c r="G9220" t="s">
        <v>15</v>
      </c>
      <c r="H9220" t="s">
        <v>64</v>
      </c>
      <c r="I9220" t="str">
        <f>IF(ISNUMBER(SEARCH( "Women's",Table1[[#This Row],[Product]])), "Women","Male")</f>
        <v>Male</v>
      </c>
      <c r="J9220" t="str">
        <f>IF(ISNUMBER(SEARCH( "Apparel",Table1[[#This Row],[Product]])), "Apparel","Footwear")</f>
        <v>Apparel</v>
      </c>
      <c r="K9220" s="3">
        <v>70</v>
      </c>
      <c r="L9220">
        <v>275</v>
      </c>
      <c r="M9220" s="3">
        <v>19250</v>
      </c>
      <c r="N9220" s="3">
        <v>3850</v>
      </c>
      <c r="O9220" t="s">
        <v>31</v>
      </c>
    </row>
    <row r="9221" spans="1:15" hidden="1" x14ac:dyDescent="0.3">
      <c r="A9221" t="s">
        <v>37</v>
      </c>
      <c r="B9221">
        <v>1128299</v>
      </c>
      <c r="C9221" s="1">
        <v>44310</v>
      </c>
      <c r="D9221" s="1" t="str">
        <f>TEXT(Table1[[#This Row],[Invoice Date]],"yyyy")</f>
        <v>2021</v>
      </c>
      <c r="E9221" t="s">
        <v>13</v>
      </c>
      <c r="F9221" t="s">
        <v>93</v>
      </c>
      <c r="G9221" t="s">
        <v>94</v>
      </c>
      <c r="H9221" t="s">
        <v>34</v>
      </c>
      <c r="I9221" t="str">
        <f>IF(ISNUMBER(SEARCH( "Women's",Table1[[#This Row],[Product]])), "Women","Male")</f>
        <v>Male</v>
      </c>
      <c r="J9221" t="str">
        <f>IF(ISNUMBER(SEARCH( "Apparel",Table1[[#This Row],[Product]])), "Apparel","Footwear")</f>
        <v>Footwear</v>
      </c>
      <c r="K9221" s="3">
        <v>60</v>
      </c>
      <c r="L9221">
        <v>275</v>
      </c>
      <c r="M9221" s="3">
        <v>16500</v>
      </c>
      <c r="N9221" s="3">
        <v>5775</v>
      </c>
      <c r="O9221" t="s">
        <v>31</v>
      </c>
    </row>
    <row r="9222" spans="1:15" hidden="1" x14ac:dyDescent="0.3">
      <c r="A9222" t="s">
        <v>37</v>
      </c>
      <c r="B9222">
        <v>1128299</v>
      </c>
      <c r="C9222" s="1">
        <v>44341</v>
      </c>
      <c r="D9222" s="1" t="str">
        <f>TEXT(Table1[[#This Row],[Invoice Date]],"yyyy")</f>
        <v>2021</v>
      </c>
      <c r="E9222" t="s">
        <v>13</v>
      </c>
      <c r="F9222" t="s">
        <v>93</v>
      </c>
      <c r="G9222" t="s">
        <v>94</v>
      </c>
      <c r="H9222" t="s">
        <v>50</v>
      </c>
      <c r="I9222" t="str">
        <f>IF(ISNUMBER(SEARCH( "Women's",Table1[[#This Row],[Product]])), "Women","Male")</f>
        <v>Women</v>
      </c>
      <c r="J9222" t="str">
        <f>IF(ISNUMBER(SEARCH( "Apparel",Table1[[#This Row],[Product]])), "Apparel","Footwear")</f>
        <v>Footwear</v>
      </c>
      <c r="K9222" s="3">
        <v>50</v>
      </c>
      <c r="L9222">
        <v>275</v>
      </c>
      <c r="M9222" s="3">
        <v>13750</v>
      </c>
      <c r="N9222" s="3">
        <v>4813</v>
      </c>
      <c r="O9222" t="s">
        <v>31</v>
      </c>
    </row>
    <row r="9223" spans="1:15" hidden="1" x14ac:dyDescent="0.3">
      <c r="A9223" t="s">
        <v>18</v>
      </c>
      <c r="B9223">
        <v>1185732</v>
      </c>
      <c r="C9223" s="1">
        <v>44297</v>
      </c>
      <c r="D9223" s="1" t="str">
        <f>TEXT(Table1[[#This Row],[Invoice Date]],"yyyy")</f>
        <v>2021</v>
      </c>
      <c r="E9223" t="s">
        <v>42</v>
      </c>
      <c r="F9223" t="s">
        <v>43</v>
      </c>
      <c r="G9223" t="s">
        <v>44</v>
      </c>
      <c r="H9223" t="s">
        <v>64</v>
      </c>
      <c r="I9223" t="str">
        <f>IF(ISNUMBER(SEARCH( "Women's",Table1[[#This Row],[Product]])), "Women","Male")</f>
        <v>Male</v>
      </c>
      <c r="J9223" t="str">
        <f>IF(ISNUMBER(SEARCH( "Apparel",Table1[[#This Row],[Product]])), "Apparel","Footwear")</f>
        <v>Apparel</v>
      </c>
      <c r="K9223" s="3">
        <v>35</v>
      </c>
      <c r="L9223">
        <v>275</v>
      </c>
      <c r="M9223" s="3">
        <v>9625</v>
      </c>
      <c r="N9223" s="3">
        <v>3369</v>
      </c>
      <c r="O9223" t="s">
        <v>31</v>
      </c>
    </row>
    <row r="9224" spans="1:15" hidden="1" x14ac:dyDescent="0.3">
      <c r="A9224" t="s">
        <v>18</v>
      </c>
      <c r="B9224">
        <v>1128299</v>
      </c>
      <c r="C9224" s="1">
        <v>44310</v>
      </c>
      <c r="D9224" s="1" t="str">
        <f>TEXT(Table1[[#This Row],[Invoice Date]],"yyyy")</f>
        <v>2021</v>
      </c>
      <c r="E9224" t="s">
        <v>42</v>
      </c>
      <c r="F9224" t="s">
        <v>79</v>
      </c>
      <c r="G9224" t="s">
        <v>80</v>
      </c>
      <c r="H9224" t="s">
        <v>34</v>
      </c>
      <c r="I9224" t="str">
        <f>IF(ISNUMBER(SEARCH( "Women's",Table1[[#This Row],[Product]])), "Women","Male")</f>
        <v>Male</v>
      </c>
      <c r="J9224" t="str">
        <f>IF(ISNUMBER(SEARCH( "Apparel",Table1[[#This Row],[Product]])), "Apparel","Footwear")</f>
        <v>Footwear</v>
      </c>
      <c r="K9224" s="3">
        <v>60</v>
      </c>
      <c r="L9224">
        <v>275</v>
      </c>
      <c r="M9224" s="3">
        <v>16500</v>
      </c>
      <c r="N9224" s="3">
        <v>5775</v>
      </c>
      <c r="O9224" t="s">
        <v>31</v>
      </c>
    </row>
    <row r="9225" spans="1:15" hidden="1" x14ac:dyDescent="0.3">
      <c r="A9225" t="s">
        <v>18</v>
      </c>
      <c r="B9225">
        <v>1128299</v>
      </c>
      <c r="C9225" s="1">
        <v>44341</v>
      </c>
      <c r="D9225" s="1" t="str">
        <f>TEXT(Table1[[#This Row],[Invoice Date]],"yyyy")</f>
        <v>2021</v>
      </c>
      <c r="E9225" t="s">
        <v>42</v>
      </c>
      <c r="F9225" t="s">
        <v>79</v>
      </c>
      <c r="G9225" t="s">
        <v>80</v>
      </c>
      <c r="H9225" t="s">
        <v>50</v>
      </c>
      <c r="I9225" t="str">
        <f>IF(ISNUMBER(SEARCH( "Women's",Table1[[#This Row],[Product]])), "Women","Male")</f>
        <v>Women</v>
      </c>
      <c r="J9225" t="str">
        <f>IF(ISNUMBER(SEARCH( "Apparel",Table1[[#This Row],[Product]])), "Apparel","Footwear")</f>
        <v>Footwear</v>
      </c>
      <c r="K9225" s="3">
        <v>50</v>
      </c>
      <c r="L9225">
        <v>275</v>
      </c>
      <c r="M9225" s="3">
        <v>13750</v>
      </c>
      <c r="N9225" s="3">
        <v>4813</v>
      </c>
      <c r="O9225" t="s">
        <v>31</v>
      </c>
    </row>
    <row r="9226" spans="1:15" hidden="1" x14ac:dyDescent="0.3">
      <c r="A9226" t="s">
        <v>18</v>
      </c>
      <c r="B9226">
        <v>1128299</v>
      </c>
      <c r="C9226" s="1">
        <v>44303</v>
      </c>
      <c r="D9226" s="1" t="str">
        <f>TEXT(Table1[[#This Row],[Invoice Date]],"yyyy")</f>
        <v>2021</v>
      </c>
      <c r="E9226" t="s">
        <v>19</v>
      </c>
      <c r="F9226" t="s">
        <v>20</v>
      </c>
      <c r="G9226" t="s">
        <v>21</v>
      </c>
      <c r="H9226" t="s">
        <v>50</v>
      </c>
      <c r="I9226" t="str">
        <f>IF(ISNUMBER(SEARCH( "Women's",Table1[[#This Row],[Product]])), "Women","Male")</f>
        <v>Women</v>
      </c>
      <c r="J9226" t="str">
        <f>IF(ISNUMBER(SEARCH( "Apparel",Table1[[#This Row],[Product]])), "Apparel","Footwear")</f>
        <v>Footwear</v>
      </c>
      <c r="K9226" s="3">
        <v>40</v>
      </c>
      <c r="L9226">
        <v>275</v>
      </c>
      <c r="M9226" s="3">
        <v>11000</v>
      </c>
      <c r="N9226" s="3">
        <v>4400</v>
      </c>
      <c r="O9226" t="s">
        <v>31</v>
      </c>
    </row>
    <row r="9227" spans="1:15" x14ac:dyDescent="0.3">
      <c r="A9227" t="s">
        <v>18</v>
      </c>
      <c r="B9227">
        <v>1128299</v>
      </c>
      <c r="C9227" s="1">
        <v>44457</v>
      </c>
      <c r="D9227" s="1" t="str">
        <f>TEXT(Table1[[#This Row],[Invoice Date]],"yyyy")</f>
        <v>2021</v>
      </c>
      <c r="E9227" t="s">
        <v>19</v>
      </c>
      <c r="F9227" t="s">
        <v>20</v>
      </c>
      <c r="G9227" t="s">
        <v>21</v>
      </c>
      <c r="H9227" t="s">
        <v>64</v>
      </c>
      <c r="I9227" t="str">
        <f>IF(ISNUMBER(SEARCH( "Women's",Table1[[#This Row],[Product]])), "Women","Male")</f>
        <v>Male</v>
      </c>
      <c r="J9227" t="str">
        <f>IF(ISNUMBER(SEARCH( "Apparel",Table1[[#This Row],[Product]])), "Apparel","Footwear")</f>
        <v>Apparel</v>
      </c>
      <c r="K9227" s="3">
        <v>55</v>
      </c>
      <c r="L9227">
        <v>275</v>
      </c>
      <c r="M9227" s="3">
        <v>15125</v>
      </c>
      <c r="N9227" s="3">
        <v>6806</v>
      </c>
      <c r="O9227" t="s">
        <v>17</v>
      </c>
    </row>
    <row r="9228" spans="1:15" x14ac:dyDescent="0.3">
      <c r="A9228" t="s">
        <v>18</v>
      </c>
      <c r="B9228">
        <v>1197831</v>
      </c>
      <c r="C9228" s="1">
        <v>44291</v>
      </c>
      <c r="D9228" s="1" t="str">
        <f>TEXT(Table1[[#This Row],[Invoice Date]],"yyyy")</f>
        <v>2021</v>
      </c>
      <c r="E9228" t="s">
        <v>42</v>
      </c>
      <c r="F9228" t="s">
        <v>73</v>
      </c>
      <c r="G9228" t="s">
        <v>74</v>
      </c>
      <c r="H9228" t="s">
        <v>64</v>
      </c>
      <c r="I9228" t="str">
        <f>IF(ISNUMBER(SEARCH( "Women's",Table1[[#This Row],[Product]])), "Women","Male")</f>
        <v>Male</v>
      </c>
      <c r="J9228" t="str">
        <f>IF(ISNUMBER(SEARCH( "Apparel",Table1[[#This Row],[Product]])), "Apparel","Footwear")</f>
        <v>Apparel</v>
      </c>
      <c r="K9228" s="3">
        <v>35</v>
      </c>
      <c r="L9228">
        <v>275</v>
      </c>
      <c r="M9228" s="3">
        <v>9625</v>
      </c>
      <c r="N9228" s="3">
        <v>2888</v>
      </c>
      <c r="O9228" t="s">
        <v>17</v>
      </c>
    </row>
    <row r="9229" spans="1:15" x14ac:dyDescent="0.3">
      <c r="A9229" t="s">
        <v>37</v>
      </c>
      <c r="B9229">
        <v>1128299</v>
      </c>
      <c r="C9229" s="1">
        <v>44219</v>
      </c>
      <c r="D9229" s="1" t="str">
        <f>TEXT(Table1[[#This Row],[Invoice Date]],"yyyy")</f>
        <v>2021</v>
      </c>
      <c r="E9229" t="s">
        <v>42</v>
      </c>
      <c r="F9229" t="s">
        <v>73</v>
      </c>
      <c r="G9229" t="s">
        <v>74</v>
      </c>
      <c r="H9229" t="s">
        <v>50</v>
      </c>
      <c r="I9229" t="str">
        <f>IF(ISNUMBER(SEARCH( "Women's",Table1[[#This Row],[Product]])), "Women","Male")</f>
        <v>Women</v>
      </c>
      <c r="J9229" t="str">
        <f>IF(ISNUMBER(SEARCH( "Apparel",Table1[[#This Row],[Product]])), "Apparel","Footwear")</f>
        <v>Footwear</v>
      </c>
      <c r="K9229" s="3">
        <v>40</v>
      </c>
      <c r="L9229">
        <v>275</v>
      </c>
      <c r="M9229" s="3">
        <v>11000</v>
      </c>
      <c r="N9229" s="3">
        <v>3850</v>
      </c>
      <c r="O9229" t="s">
        <v>17</v>
      </c>
    </row>
    <row r="9230" spans="1:15" x14ac:dyDescent="0.3">
      <c r="A9230" t="s">
        <v>37</v>
      </c>
      <c r="B9230">
        <v>1128299</v>
      </c>
      <c r="C9230" s="1">
        <v>44492</v>
      </c>
      <c r="D9230" s="1" t="str">
        <f>TEXT(Table1[[#This Row],[Invoice Date]],"yyyy")</f>
        <v>2021</v>
      </c>
      <c r="E9230" t="s">
        <v>42</v>
      </c>
      <c r="F9230" t="s">
        <v>117</v>
      </c>
      <c r="G9230" t="s">
        <v>118</v>
      </c>
      <c r="H9230" t="s">
        <v>64</v>
      </c>
      <c r="I9230" t="str">
        <f>IF(ISNUMBER(SEARCH( "Women's",Table1[[#This Row],[Product]])), "Women","Male")</f>
        <v>Male</v>
      </c>
      <c r="J9230" t="str">
        <f>IF(ISNUMBER(SEARCH( "Apparel",Table1[[#This Row],[Product]])), "Apparel","Footwear")</f>
        <v>Apparel</v>
      </c>
      <c r="K9230" s="3">
        <v>55</v>
      </c>
      <c r="L9230">
        <v>275</v>
      </c>
      <c r="M9230" s="3">
        <v>15125</v>
      </c>
      <c r="N9230" s="3">
        <v>4538</v>
      </c>
      <c r="O9230" t="s">
        <v>17</v>
      </c>
    </row>
    <row r="9231" spans="1:15" x14ac:dyDescent="0.3">
      <c r="A9231" t="s">
        <v>57</v>
      </c>
      <c r="B9231">
        <v>1128299</v>
      </c>
      <c r="C9231" s="1">
        <v>44222</v>
      </c>
      <c r="D9231" s="1" t="str">
        <f>TEXT(Table1[[#This Row],[Invoice Date]],"yyyy")</f>
        <v>2021</v>
      </c>
      <c r="E9231" t="s">
        <v>42</v>
      </c>
      <c r="F9231" t="s">
        <v>117</v>
      </c>
      <c r="G9231" t="s">
        <v>118</v>
      </c>
      <c r="H9231" t="s">
        <v>64</v>
      </c>
      <c r="I9231" t="str">
        <f>IF(ISNUMBER(SEARCH( "Women's",Table1[[#This Row],[Product]])), "Women","Male")</f>
        <v>Male</v>
      </c>
      <c r="J9231" t="str">
        <f>IF(ISNUMBER(SEARCH( "Apparel",Table1[[#This Row],[Product]])), "Apparel","Footwear")</f>
        <v>Apparel</v>
      </c>
      <c r="K9231" s="3">
        <v>50</v>
      </c>
      <c r="L9231">
        <v>275</v>
      </c>
      <c r="M9231" s="3">
        <v>13750</v>
      </c>
      <c r="N9231" s="3">
        <v>4125</v>
      </c>
      <c r="O9231" t="s">
        <v>17</v>
      </c>
    </row>
    <row r="9232" spans="1:15" x14ac:dyDescent="0.3">
      <c r="A9232" t="s">
        <v>57</v>
      </c>
      <c r="B9232">
        <v>1128299</v>
      </c>
      <c r="C9232" s="1">
        <v>44253</v>
      </c>
      <c r="D9232" s="1" t="str">
        <f>TEXT(Table1[[#This Row],[Invoice Date]],"yyyy")</f>
        <v>2021</v>
      </c>
      <c r="E9232" t="s">
        <v>42</v>
      </c>
      <c r="F9232" t="s">
        <v>108</v>
      </c>
      <c r="G9232" t="s">
        <v>109</v>
      </c>
      <c r="H9232" t="s">
        <v>50</v>
      </c>
      <c r="I9232" t="str">
        <f>IF(ISNUMBER(SEARCH( "Women's",Table1[[#This Row],[Product]])), "Women","Male")</f>
        <v>Women</v>
      </c>
      <c r="J9232" t="str">
        <f>IF(ISNUMBER(SEARCH( "Apparel",Table1[[#This Row],[Product]])), "Apparel","Footwear")</f>
        <v>Footwear</v>
      </c>
      <c r="K9232" s="3">
        <v>45</v>
      </c>
      <c r="L9232">
        <v>275</v>
      </c>
      <c r="M9232" s="3">
        <v>12375</v>
      </c>
      <c r="N9232" s="3">
        <v>4331</v>
      </c>
      <c r="O9232" t="s">
        <v>17</v>
      </c>
    </row>
    <row r="9233" spans="1:15" x14ac:dyDescent="0.3">
      <c r="A9233" t="s">
        <v>57</v>
      </c>
      <c r="B9233">
        <v>1128299</v>
      </c>
      <c r="C9233" s="1">
        <v>44280</v>
      </c>
      <c r="D9233" s="1" t="str">
        <f>TEXT(Table1[[#This Row],[Invoice Date]],"yyyy")</f>
        <v>2021</v>
      </c>
      <c r="E9233" t="s">
        <v>42</v>
      </c>
      <c r="F9233" t="s">
        <v>108</v>
      </c>
      <c r="G9233" t="s">
        <v>109</v>
      </c>
      <c r="H9233" t="s">
        <v>50</v>
      </c>
      <c r="I9233" t="str">
        <f>IF(ISNUMBER(SEARCH( "Women's",Table1[[#This Row],[Product]])), "Women","Male")</f>
        <v>Women</v>
      </c>
      <c r="J9233" t="str">
        <f>IF(ISNUMBER(SEARCH( "Apparel",Table1[[#This Row],[Product]])), "Apparel","Footwear")</f>
        <v>Footwear</v>
      </c>
      <c r="K9233" s="3">
        <v>55</v>
      </c>
      <c r="L9233">
        <v>275</v>
      </c>
      <c r="M9233" s="3">
        <v>15125</v>
      </c>
      <c r="N9233" s="3">
        <v>5294</v>
      </c>
      <c r="O9233" t="s">
        <v>17</v>
      </c>
    </row>
    <row r="9234" spans="1:15" x14ac:dyDescent="0.3">
      <c r="A9234" t="s">
        <v>22</v>
      </c>
      <c r="B9234">
        <v>1128299</v>
      </c>
      <c r="C9234" s="1">
        <v>44299</v>
      </c>
      <c r="D9234" s="1" t="str">
        <f>TEXT(Table1[[#This Row],[Invoice Date]],"yyyy")</f>
        <v>2021</v>
      </c>
      <c r="E9234" t="s">
        <v>13</v>
      </c>
      <c r="F9234" t="s">
        <v>51</v>
      </c>
      <c r="G9234" t="s">
        <v>52</v>
      </c>
      <c r="H9234" t="s">
        <v>50</v>
      </c>
      <c r="I9234" t="str">
        <f>IF(ISNUMBER(SEARCH( "Women's",Table1[[#This Row],[Product]])), "Women","Male")</f>
        <v>Women</v>
      </c>
      <c r="J9234" t="str">
        <f>IF(ISNUMBER(SEARCH( "Apparel",Table1[[#This Row],[Product]])), "Apparel","Footwear")</f>
        <v>Footwear</v>
      </c>
      <c r="K9234" s="3">
        <v>50</v>
      </c>
      <c r="L9234">
        <v>275</v>
      </c>
      <c r="M9234" s="3">
        <v>13750</v>
      </c>
      <c r="N9234" s="3">
        <v>5500</v>
      </c>
      <c r="O9234" t="s">
        <v>17</v>
      </c>
    </row>
    <row r="9235" spans="1:15" x14ac:dyDescent="0.3">
      <c r="A9235" t="s">
        <v>22</v>
      </c>
      <c r="B9235">
        <v>1128299</v>
      </c>
      <c r="C9235" s="1">
        <v>44360</v>
      </c>
      <c r="D9235" s="1" t="str">
        <f>TEXT(Table1[[#This Row],[Invoice Date]],"yyyy")</f>
        <v>2021</v>
      </c>
      <c r="E9235" t="s">
        <v>13</v>
      </c>
      <c r="F9235" t="s">
        <v>51</v>
      </c>
      <c r="G9235" t="s">
        <v>52</v>
      </c>
      <c r="H9235" t="s">
        <v>64</v>
      </c>
      <c r="I9235" t="str">
        <f>IF(ISNUMBER(SEARCH( "Women's",Table1[[#This Row],[Product]])), "Women","Male")</f>
        <v>Male</v>
      </c>
      <c r="J9235" t="str">
        <f>IF(ISNUMBER(SEARCH( "Apparel",Table1[[#This Row],[Product]])), "Apparel","Footwear")</f>
        <v>Apparel</v>
      </c>
      <c r="K9235" s="3">
        <v>55</v>
      </c>
      <c r="L9235">
        <v>275</v>
      </c>
      <c r="M9235" s="3">
        <v>15125</v>
      </c>
      <c r="N9235" s="3">
        <v>5294</v>
      </c>
      <c r="O9235" t="s">
        <v>17</v>
      </c>
    </row>
    <row r="9236" spans="1:15" x14ac:dyDescent="0.3">
      <c r="A9236" t="s">
        <v>45</v>
      </c>
      <c r="B9236">
        <v>1185732</v>
      </c>
      <c r="C9236" s="1">
        <v>44339</v>
      </c>
      <c r="D9236" s="1" t="str">
        <f>TEXT(Table1[[#This Row],[Invoice Date]],"yyyy")</f>
        <v>2021</v>
      </c>
      <c r="E9236" t="s">
        <v>13</v>
      </c>
      <c r="F9236" t="s">
        <v>100</v>
      </c>
      <c r="G9236" t="s">
        <v>101</v>
      </c>
      <c r="H9236" t="s">
        <v>16</v>
      </c>
      <c r="I9236" t="str">
        <f>IF(ISNUMBER(SEARCH( "Women's",Table1[[#This Row],[Product]])), "Women","Male")</f>
        <v>Women</v>
      </c>
      <c r="J9236" t="str">
        <f>IF(ISNUMBER(SEARCH( "Apparel",Table1[[#This Row],[Product]])), "Apparel","Footwear")</f>
        <v>Apparel</v>
      </c>
      <c r="K9236" s="3">
        <v>55</v>
      </c>
      <c r="L9236">
        <v>275</v>
      </c>
      <c r="M9236" s="3">
        <v>15125</v>
      </c>
      <c r="N9236" s="3">
        <v>6050</v>
      </c>
      <c r="O9236" t="s">
        <v>17</v>
      </c>
    </row>
    <row r="9237" spans="1:15" x14ac:dyDescent="0.3">
      <c r="A9237" t="s">
        <v>45</v>
      </c>
      <c r="B9237">
        <v>1185732</v>
      </c>
      <c r="C9237" s="1">
        <v>44369</v>
      </c>
      <c r="D9237" s="1" t="str">
        <f>TEXT(Table1[[#This Row],[Invoice Date]],"yyyy")</f>
        <v>2021</v>
      </c>
      <c r="E9237" t="s">
        <v>13</v>
      </c>
      <c r="F9237" t="s">
        <v>100</v>
      </c>
      <c r="G9237" t="s">
        <v>101</v>
      </c>
      <c r="H9237" t="s">
        <v>34</v>
      </c>
      <c r="I9237" t="str">
        <f>IF(ISNUMBER(SEARCH( "Women's",Table1[[#This Row],[Product]])), "Women","Male")</f>
        <v>Male</v>
      </c>
      <c r="J9237" t="str">
        <f>IF(ISNUMBER(SEARCH( "Apparel",Table1[[#This Row],[Product]])), "Apparel","Footwear")</f>
        <v>Footwear</v>
      </c>
      <c r="K9237" s="3">
        <v>35</v>
      </c>
      <c r="L9237">
        <v>275</v>
      </c>
      <c r="M9237" s="3">
        <v>9625</v>
      </c>
      <c r="N9237" s="3">
        <v>3369</v>
      </c>
      <c r="O9237" t="s">
        <v>17</v>
      </c>
    </row>
    <row r="9238" spans="1:15" x14ac:dyDescent="0.3">
      <c r="A9238" t="s">
        <v>45</v>
      </c>
      <c r="B9238">
        <v>1185732</v>
      </c>
      <c r="C9238" s="1">
        <v>44398</v>
      </c>
      <c r="D9238" s="1" t="str">
        <f>TEXT(Table1[[#This Row],[Invoice Date]],"yyyy")</f>
        <v>2021</v>
      </c>
      <c r="E9238" t="s">
        <v>13</v>
      </c>
      <c r="F9238" t="s">
        <v>100</v>
      </c>
      <c r="G9238" t="s">
        <v>101</v>
      </c>
      <c r="H9238" t="s">
        <v>27</v>
      </c>
      <c r="I9238" t="str">
        <f>IF(ISNUMBER(SEARCH( "Women's",Table1[[#This Row],[Product]])), "Women","Male")</f>
        <v>Women</v>
      </c>
      <c r="J9238" t="str">
        <f>IF(ISNUMBER(SEARCH( "Apparel",Table1[[#This Row],[Product]])), "Apparel","Footwear")</f>
        <v>Footwear</v>
      </c>
      <c r="K9238" s="3">
        <v>40</v>
      </c>
      <c r="L9238">
        <v>275</v>
      </c>
      <c r="M9238" s="3">
        <v>11000</v>
      </c>
      <c r="N9238" s="3">
        <v>4400</v>
      </c>
      <c r="O9238" t="s">
        <v>17</v>
      </c>
    </row>
    <row r="9239" spans="1:15" x14ac:dyDescent="0.3">
      <c r="A9239" t="s">
        <v>45</v>
      </c>
      <c r="B9239">
        <v>1185732</v>
      </c>
      <c r="C9239" s="1">
        <v>44430</v>
      </c>
      <c r="D9239" s="1" t="str">
        <f>TEXT(Table1[[#This Row],[Invoice Date]],"yyyy")</f>
        <v>2021</v>
      </c>
      <c r="E9239" t="s">
        <v>13</v>
      </c>
      <c r="F9239" t="s">
        <v>100</v>
      </c>
      <c r="G9239" t="s">
        <v>101</v>
      </c>
      <c r="H9239" t="s">
        <v>27</v>
      </c>
      <c r="I9239" t="str">
        <f>IF(ISNUMBER(SEARCH( "Women's",Table1[[#This Row],[Product]])), "Women","Male")</f>
        <v>Women</v>
      </c>
      <c r="J9239" t="str">
        <f>IF(ISNUMBER(SEARCH( "Apparel",Table1[[#This Row],[Product]])), "Apparel","Footwear")</f>
        <v>Footwear</v>
      </c>
      <c r="K9239" s="3">
        <v>40</v>
      </c>
      <c r="L9239">
        <v>275</v>
      </c>
      <c r="M9239" s="3">
        <v>11000</v>
      </c>
      <c r="N9239" s="3">
        <v>4400</v>
      </c>
      <c r="O9239" t="s">
        <v>17</v>
      </c>
    </row>
    <row r="9240" spans="1:15" x14ac:dyDescent="0.3">
      <c r="A9240" t="s">
        <v>45</v>
      </c>
      <c r="B9240">
        <v>1185732</v>
      </c>
      <c r="C9240" s="1">
        <v>44462</v>
      </c>
      <c r="D9240" s="1" t="str">
        <f>TEXT(Table1[[#This Row],[Invoice Date]],"yyyy")</f>
        <v>2021</v>
      </c>
      <c r="E9240" t="s">
        <v>13</v>
      </c>
      <c r="F9240" t="s">
        <v>100</v>
      </c>
      <c r="G9240" t="s">
        <v>101</v>
      </c>
      <c r="H9240" t="s">
        <v>16</v>
      </c>
      <c r="I9240" t="str">
        <f>IF(ISNUMBER(SEARCH( "Women's",Table1[[#This Row],[Product]])), "Women","Male")</f>
        <v>Women</v>
      </c>
      <c r="J9240" t="str">
        <f>IF(ISNUMBER(SEARCH( "Apparel",Table1[[#This Row],[Product]])), "Apparel","Footwear")</f>
        <v>Apparel</v>
      </c>
      <c r="K9240" s="3">
        <v>50</v>
      </c>
      <c r="L9240">
        <v>275</v>
      </c>
      <c r="M9240" s="3">
        <v>13750</v>
      </c>
      <c r="N9240" s="3">
        <v>5500</v>
      </c>
      <c r="O9240" t="s">
        <v>17</v>
      </c>
    </row>
    <row r="9241" spans="1:15" x14ac:dyDescent="0.3">
      <c r="A9241" t="s">
        <v>45</v>
      </c>
      <c r="B9241">
        <v>1185732</v>
      </c>
      <c r="C9241" s="1">
        <v>44491</v>
      </c>
      <c r="D9241" s="1" t="str">
        <f>TEXT(Table1[[#This Row],[Invoice Date]],"yyyy")</f>
        <v>2021</v>
      </c>
      <c r="E9241" t="s">
        <v>13</v>
      </c>
      <c r="F9241" t="s">
        <v>100</v>
      </c>
      <c r="G9241" t="s">
        <v>101</v>
      </c>
      <c r="H9241" t="s">
        <v>34</v>
      </c>
      <c r="I9241" t="str">
        <f>IF(ISNUMBER(SEARCH( "Women's",Table1[[#This Row],[Product]])), "Women","Male")</f>
        <v>Male</v>
      </c>
      <c r="J9241" t="str">
        <f>IF(ISNUMBER(SEARCH( "Apparel",Table1[[#This Row],[Product]])), "Apparel","Footwear")</f>
        <v>Footwear</v>
      </c>
      <c r="K9241" s="3">
        <v>45</v>
      </c>
      <c r="L9241">
        <v>275</v>
      </c>
      <c r="M9241" s="3">
        <v>12375</v>
      </c>
      <c r="N9241" s="3">
        <v>4331</v>
      </c>
      <c r="O9241" t="s">
        <v>17</v>
      </c>
    </row>
    <row r="9242" spans="1:15" x14ac:dyDescent="0.3">
      <c r="A9242" t="s">
        <v>45</v>
      </c>
      <c r="B9242">
        <v>1185732</v>
      </c>
      <c r="C9242" s="1">
        <v>44491</v>
      </c>
      <c r="D9242" s="1" t="str">
        <f>TEXT(Table1[[#This Row],[Invoice Date]],"yyyy")</f>
        <v>2021</v>
      </c>
      <c r="E9242" t="s">
        <v>13</v>
      </c>
      <c r="F9242" t="s">
        <v>100</v>
      </c>
      <c r="G9242" t="s">
        <v>101</v>
      </c>
      <c r="H9242" t="s">
        <v>16</v>
      </c>
      <c r="I9242" t="str">
        <f>IF(ISNUMBER(SEARCH( "Women's",Table1[[#This Row],[Product]])), "Women","Male")</f>
        <v>Women</v>
      </c>
      <c r="J9242" t="str">
        <f>IF(ISNUMBER(SEARCH( "Apparel",Table1[[#This Row],[Product]])), "Apparel","Footwear")</f>
        <v>Apparel</v>
      </c>
      <c r="K9242" s="3">
        <v>55</v>
      </c>
      <c r="L9242">
        <v>275</v>
      </c>
      <c r="M9242" s="3">
        <v>15125</v>
      </c>
      <c r="N9242" s="3">
        <v>6050</v>
      </c>
      <c r="O9242" t="s">
        <v>17</v>
      </c>
    </row>
    <row r="9243" spans="1:15" x14ac:dyDescent="0.3">
      <c r="A9243" t="s">
        <v>45</v>
      </c>
      <c r="B9243">
        <v>1185732</v>
      </c>
      <c r="C9243" s="1">
        <v>44522</v>
      </c>
      <c r="D9243" s="1" t="str">
        <f>TEXT(Table1[[#This Row],[Invoice Date]],"yyyy")</f>
        <v>2021</v>
      </c>
      <c r="E9243" t="s">
        <v>13</v>
      </c>
      <c r="F9243" t="s">
        <v>100</v>
      </c>
      <c r="G9243" t="s">
        <v>101</v>
      </c>
      <c r="H9243" t="s">
        <v>34</v>
      </c>
      <c r="I9243" t="str">
        <f>IF(ISNUMBER(SEARCH( "Women's",Table1[[#This Row],[Product]])), "Women","Male")</f>
        <v>Male</v>
      </c>
      <c r="J9243" t="str">
        <f>IF(ISNUMBER(SEARCH( "Apparel",Table1[[#This Row],[Product]])), "Apparel","Footwear")</f>
        <v>Footwear</v>
      </c>
      <c r="K9243" s="3">
        <v>40</v>
      </c>
      <c r="L9243">
        <v>275</v>
      </c>
      <c r="M9243" s="3">
        <v>11000</v>
      </c>
      <c r="N9243" s="3">
        <v>3850</v>
      </c>
      <c r="O9243" t="s">
        <v>17</v>
      </c>
    </row>
    <row r="9244" spans="1:15" x14ac:dyDescent="0.3">
      <c r="A9244" t="s">
        <v>37</v>
      </c>
      <c r="B9244">
        <v>1185732</v>
      </c>
      <c r="C9244" s="1">
        <v>44522</v>
      </c>
      <c r="D9244" s="1" t="str">
        <f>TEXT(Table1[[#This Row],[Invoice Date]],"yyyy")</f>
        <v>2021</v>
      </c>
      <c r="E9244" t="s">
        <v>13</v>
      </c>
      <c r="F9244" t="s">
        <v>100</v>
      </c>
      <c r="G9244" t="s">
        <v>101</v>
      </c>
      <c r="H9244" t="s">
        <v>16</v>
      </c>
      <c r="I9244" t="str">
        <f>IF(ISNUMBER(SEARCH( "Women's",Table1[[#This Row],[Product]])), "Women","Male")</f>
        <v>Women</v>
      </c>
      <c r="J9244" t="str">
        <f>IF(ISNUMBER(SEARCH( "Apparel",Table1[[#This Row],[Product]])), "Apparel","Footwear")</f>
        <v>Apparel</v>
      </c>
      <c r="K9244" s="3">
        <v>70</v>
      </c>
      <c r="L9244">
        <v>275</v>
      </c>
      <c r="M9244" s="3">
        <v>19250</v>
      </c>
      <c r="N9244" s="3">
        <v>7700</v>
      </c>
      <c r="O9244" t="s">
        <v>17</v>
      </c>
    </row>
    <row r="9245" spans="1:15" x14ac:dyDescent="0.3">
      <c r="A9245" t="s">
        <v>37</v>
      </c>
      <c r="B9245">
        <v>1185732</v>
      </c>
      <c r="C9245" s="1">
        <v>44551</v>
      </c>
      <c r="D9245" s="1" t="str">
        <f>TEXT(Table1[[#This Row],[Invoice Date]],"yyyy")</f>
        <v>2021</v>
      </c>
      <c r="E9245" t="s">
        <v>13</v>
      </c>
      <c r="F9245" t="s">
        <v>100</v>
      </c>
      <c r="G9245" t="s">
        <v>101</v>
      </c>
      <c r="H9245" t="s">
        <v>27</v>
      </c>
      <c r="I9245" t="str">
        <f>IF(ISNUMBER(SEARCH( "Women's",Table1[[#This Row],[Product]])), "Women","Male")</f>
        <v>Women</v>
      </c>
      <c r="J9245" t="str">
        <f>IF(ISNUMBER(SEARCH( "Apparel",Table1[[#This Row],[Product]])), "Apparel","Footwear")</f>
        <v>Footwear</v>
      </c>
      <c r="K9245" s="3">
        <v>55</v>
      </c>
      <c r="L9245">
        <v>275</v>
      </c>
      <c r="M9245" s="3">
        <v>15125</v>
      </c>
      <c r="N9245" s="3">
        <v>6050</v>
      </c>
      <c r="O9245" t="s">
        <v>17</v>
      </c>
    </row>
    <row r="9246" spans="1:15" x14ac:dyDescent="0.3">
      <c r="A9246" t="s">
        <v>18</v>
      </c>
      <c r="B9246">
        <v>1197831</v>
      </c>
      <c r="C9246" s="1">
        <v>44219</v>
      </c>
      <c r="D9246" s="1" t="str">
        <f>TEXT(Table1[[#This Row],[Invoice Date]],"yyyy")</f>
        <v>2021</v>
      </c>
      <c r="E9246" t="s">
        <v>19</v>
      </c>
      <c r="F9246" t="s">
        <v>48</v>
      </c>
      <c r="G9246" t="s">
        <v>49</v>
      </c>
      <c r="H9246" t="s">
        <v>64</v>
      </c>
      <c r="I9246" t="str">
        <f>IF(ISNUMBER(SEARCH( "Women's",Table1[[#This Row],[Product]])), "Women","Male")</f>
        <v>Male</v>
      </c>
      <c r="J9246" t="str">
        <f>IF(ISNUMBER(SEARCH( "Apparel",Table1[[#This Row],[Product]])), "Apparel","Footwear")</f>
        <v>Apparel</v>
      </c>
      <c r="K9246" s="3">
        <v>35</v>
      </c>
      <c r="L9246">
        <v>275</v>
      </c>
      <c r="M9246" s="3">
        <v>9625</v>
      </c>
      <c r="N9246" s="3">
        <v>3369</v>
      </c>
      <c r="O9246" t="s">
        <v>17</v>
      </c>
    </row>
    <row r="9247" spans="1:15" x14ac:dyDescent="0.3">
      <c r="A9247" t="s">
        <v>18</v>
      </c>
      <c r="B9247">
        <v>1197831</v>
      </c>
      <c r="C9247" s="1">
        <v>44335</v>
      </c>
      <c r="D9247" s="1" t="str">
        <f>TEXT(Table1[[#This Row],[Invoice Date]],"yyyy")</f>
        <v>2021</v>
      </c>
      <c r="E9247" t="s">
        <v>19</v>
      </c>
      <c r="F9247" t="s">
        <v>55</v>
      </c>
      <c r="G9247" t="s">
        <v>56</v>
      </c>
      <c r="H9247" t="s">
        <v>27</v>
      </c>
      <c r="I9247" t="str">
        <f>IF(ISNUMBER(SEARCH( "Women's",Table1[[#This Row],[Product]])), "Women","Male")</f>
        <v>Women</v>
      </c>
      <c r="J9247" t="str">
        <f>IF(ISNUMBER(SEARCH( "Apparel",Table1[[#This Row],[Product]])), "Apparel","Footwear")</f>
        <v>Footwear</v>
      </c>
      <c r="K9247" s="3">
        <v>35</v>
      </c>
      <c r="L9247">
        <v>275</v>
      </c>
      <c r="M9247" s="3">
        <v>9625</v>
      </c>
      <c r="N9247" s="3">
        <v>3850</v>
      </c>
      <c r="O9247" t="s">
        <v>17</v>
      </c>
    </row>
    <row r="9248" spans="1:15" x14ac:dyDescent="0.3">
      <c r="A9248" t="s">
        <v>57</v>
      </c>
      <c r="B9248">
        <v>1197831</v>
      </c>
      <c r="C9248" s="1">
        <v>44520</v>
      </c>
      <c r="D9248" s="1" t="str">
        <f>TEXT(Table1[[#This Row],[Invoice Date]],"yyyy")</f>
        <v>2021</v>
      </c>
      <c r="E9248" t="s">
        <v>19</v>
      </c>
      <c r="F9248" t="s">
        <v>55</v>
      </c>
      <c r="G9248" t="s">
        <v>56</v>
      </c>
      <c r="H9248" t="s">
        <v>64</v>
      </c>
      <c r="I9248" t="str">
        <f>IF(ISNUMBER(SEARCH( "Women's",Table1[[#This Row],[Product]])), "Women","Male")</f>
        <v>Male</v>
      </c>
      <c r="J9248" t="str">
        <f>IF(ISNUMBER(SEARCH( "Apparel",Table1[[#This Row],[Product]])), "Apparel","Footwear")</f>
        <v>Apparel</v>
      </c>
      <c r="K9248" s="3">
        <v>75</v>
      </c>
      <c r="L9248">
        <v>275</v>
      </c>
      <c r="M9248" s="3">
        <v>20625</v>
      </c>
      <c r="N9248" s="3">
        <v>7219</v>
      </c>
      <c r="O9248" t="s">
        <v>17</v>
      </c>
    </row>
    <row r="9249" spans="1:15" x14ac:dyDescent="0.3">
      <c r="A9249" t="s">
        <v>57</v>
      </c>
      <c r="B9249">
        <v>1197831</v>
      </c>
      <c r="C9249" s="1">
        <v>44328</v>
      </c>
      <c r="D9249" s="1" t="str">
        <f>TEXT(Table1[[#This Row],[Invoice Date]],"yyyy")</f>
        <v>2021</v>
      </c>
      <c r="E9249" t="s">
        <v>28</v>
      </c>
      <c r="F9249" t="s">
        <v>65</v>
      </c>
      <c r="G9249" t="s">
        <v>66</v>
      </c>
      <c r="H9249" t="s">
        <v>34</v>
      </c>
      <c r="I9249" t="str">
        <f>IF(ISNUMBER(SEARCH( "Women's",Table1[[#This Row],[Product]])), "Women","Male")</f>
        <v>Male</v>
      </c>
      <c r="J9249" t="str">
        <f>IF(ISNUMBER(SEARCH( "Apparel",Table1[[#This Row],[Product]])), "Apparel","Footwear")</f>
        <v>Footwear</v>
      </c>
      <c r="K9249" s="3">
        <v>40</v>
      </c>
      <c r="L9249">
        <v>275</v>
      </c>
      <c r="M9249" s="3">
        <v>11000</v>
      </c>
      <c r="N9249" s="3">
        <v>3850</v>
      </c>
      <c r="O9249" t="s">
        <v>17</v>
      </c>
    </row>
    <row r="9250" spans="1:15" x14ac:dyDescent="0.3">
      <c r="A9250" t="s">
        <v>57</v>
      </c>
      <c r="B9250">
        <v>1197831</v>
      </c>
      <c r="C9250" s="1">
        <v>44361</v>
      </c>
      <c r="D9250" s="1" t="str">
        <f>TEXT(Table1[[#This Row],[Invoice Date]],"yyyy")</f>
        <v>2021</v>
      </c>
      <c r="E9250" t="s">
        <v>28</v>
      </c>
      <c r="F9250" t="s">
        <v>65</v>
      </c>
      <c r="G9250" t="s">
        <v>66</v>
      </c>
      <c r="H9250" t="s">
        <v>50</v>
      </c>
      <c r="I9250" t="str">
        <f>IF(ISNUMBER(SEARCH( "Women's",Table1[[#This Row],[Product]])), "Women","Male")</f>
        <v>Women</v>
      </c>
      <c r="J9250" t="str">
        <f>IF(ISNUMBER(SEARCH( "Apparel",Table1[[#This Row],[Product]])), "Apparel","Footwear")</f>
        <v>Footwear</v>
      </c>
      <c r="K9250" s="3">
        <v>40</v>
      </c>
      <c r="L9250">
        <v>275</v>
      </c>
      <c r="M9250" s="3">
        <v>11000</v>
      </c>
      <c r="N9250" s="3">
        <v>3850</v>
      </c>
      <c r="O9250" t="s">
        <v>17</v>
      </c>
    </row>
    <row r="9251" spans="1:15" x14ac:dyDescent="0.3">
      <c r="A9251" t="s">
        <v>57</v>
      </c>
      <c r="B9251">
        <v>1197831</v>
      </c>
      <c r="C9251" s="1">
        <v>44361</v>
      </c>
      <c r="D9251" s="1" t="str">
        <f>TEXT(Table1[[#This Row],[Invoice Date]],"yyyy")</f>
        <v>2021</v>
      </c>
      <c r="E9251" t="s">
        <v>28</v>
      </c>
      <c r="F9251" t="s">
        <v>65</v>
      </c>
      <c r="G9251" t="s">
        <v>66</v>
      </c>
      <c r="H9251" t="s">
        <v>64</v>
      </c>
      <c r="I9251" t="str">
        <f>IF(ISNUMBER(SEARCH( "Women's",Table1[[#This Row],[Product]])), "Women","Male")</f>
        <v>Male</v>
      </c>
      <c r="J9251" t="str">
        <f>IF(ISNUMBER(SEARCH( "Apparel",Table1[[#This Row],[Product]])), "Apparel","Footwear")</f>
        <v>Apparel</v>
      </c>
      <c r="K9251" s="3">
        <v>55</v>
      </c>
      <c r="L9251">
        <v>275</v>
      </c>
      <c r="M9251" s="3">
        <v>15125</v>
      </c>
      <c r="N9251" s="3">
        <v>5294</v>
      </c>
      <c r="O9251" t="s">
        <v>17</v>
      </c>
    </row>
    <row r="9252" spans="1:15" x14ac:dyDescent="0.3">
      <c r="A9252" t="s">
        <v>57</v>
      </c>
      <c r="B9252">
        <v>1197831</v>
      </c>
      <c r="C9252" s="1">
        <v>44421</v>
      </c>
      <c r="D9252" s="1" t="str">
        <f>TEXT(Table1[[#This Row],[Invoice Date]],"yyyy")</f>
        <v>2021</v>
      </c>
      <c r="E9252" t="s">
        <v>28</v>
      </c>
      <c r="F9252" t="s">
        <v>65</v>
      </c>
      <c r="G9252" t="s">
        <v>66</v>
      </c>
      <c r="H9252" t="s">
        <v>64</v>
      </c>
      <c r="I9252" t="str">
        <f>IF(ISNUMBER(SEARCH( "Women's",Table1[[#This Row],[Product]])), "Women","Male")</f>
        <v>Male</v>
      </c>
      <c r="J9252" t="str">
        <f>IF(ISNUMBER(SEARCH( "Apparel",Table1[[#This Row],[Product]])), "Apparel","Footwear")</f>
        <v>Apparel</v>
      </c>
      <c r="K9252" s="3">
        <v>50</v>
      </c>
      <c r="L9252">
        <v>275</v>
      </c>
      <c r="M9252" s="3">
        <v>13750</v>
      </c>
      <c r="N9252" s="3">
        <v>4813</v>
      </c>
      <c r="O9252" t="s">
        <v>17</v>
      </c>
    </row>
    <row r="9253" spans="1:15" x14ac:dyDescent="0.3">
      <c r="A9253" t="s">
        <v>37</v>
      </c>
      <c r="B9253">
        <v>1197831</v>
      </c>
      <c r="C9253" s="1">
        <v>44513</v>
      </c>
      <c r="D9253" s="1" t="str">
        <f>TEXT(Table1[[#This Row],[Invoice Date]],"yyyy")</f>
        <v>2021</v>
      </c>
      <c r="E9253" t="s">
        <v>28</v>
      </c>
      <c r="F9253" t="s">
        <v>65</v>
      </c>
      <c r="G9253" t="s">
        <v>66</v>
      </c>
      <c r="H9253" t="s">
        <v>50</v>
      </c>
      <c r="I9253" t="str">
        <f>IF(ISNUMBER(SEARCH( "Women's",Table1[[#This Row],[Product]])), "Women","Male")</f>
        <v>Women</v>
      </c>
      <c r="J9253" t="str">
        <f>IF(ISNUMBER(SEARCH( "Apparel",Table1[[#This Row],[Product]])), "Apparel","Footwear")</f>
        <v>Footwear</v>
      </c>
      <c r="K9253" s="3">
        <v>55</v>
      </c>
      <c r="L9253">
        <v>275</v>
      </c>
      <c r="M9253" s="3">
        <v>15125</v>
      </c>
      <c r="N9253" s="3">
        <v>5294</v>
      </c>
      <c r="O9253" t="s">
        <v>17</v>
      </c>
    </row>
    <row r="9254" spans="1:15" x14ac:dyDescent="0.3">
      <c r="A9254" t="s">
        <v>37</v>
      </c>
      <c r="B9254">
        <v>1185732</v>
      </c>
      <c r="C9254" s="1">
        <v>44208</v>
      </c>
      <c r="D9254" s="1" t="str">
        <f>TEXT(Table1[[#This Row],[Invoice Date]],"yyyy")</f>
        <v>2021</v>
      </c>
      <c r="E9254" t="s">
        <v>28</v>
      </c>
      <c r="F9254" t="s">
        <v>65</v>
      </c>
      <c r="G9254" t="s">
        <v>66</v>
      </c>
      <c r="H9254" t="s">
        <v>34</v>
      </c>
      <c r="I9254" t="str">
        <f>IF(ISNUMBER(SEARCH( "Women's",Table1[[#This Row],[Product]])), "Women","Male")</f>
        <v>Male</v>
      </c>
      <c r="J9254" t="str">
        <f>IF(ISNUMBER(SEARCH( "Apparel",Table1[[#This Row],[Product]])), "Apparel","Footwear")</f>
        <v>Footwear</v>
      </c>
      <c r="K9254" s="3">
        <v>40</v>
      </c>
      <c r="L9254">
        <v>275</v>
      </c>
      <c r="M9254" s="3">
        <v>11000</v>
      </c>
      <c r="N9254" s="3">
        <v>3300</v>
      </c>
      <c r="O9254" t="s">
        <v>17</v>
      </c>
    </row>
    <row r="9255" spans="1:15" x14ac:dyDescent="0.3">
      <c r="A9255" t="s">
        <v>37</v>
      </c>
      <c r="B9255">
        <v>1185732</v>
      </c>
      <c r="C9255" s="1">
        <v>44208</v>
      </c>
      <c r="D9255" s="1" t="str">
        <f>TEXT(Table1[[#This Row],[Invoice Date]],"yyyy")</f>
        <v>2021</v>
      </c>
      <c r="E9255" t="s">
        <v>28</v>
      </c>
      <c r="F9255" t="s">
        <v>65</v>
      </c>
      <c r="G9255" t="s">
        <v>66</v>
      </c>
      <c r="H9255" t="s">
        <v>16</v>
      </c>
      <c r="I9255" t="str">
        <f>IF(ISNUMBER(SEARCH( "Women's",Table1[[#This Row],[Product]])), "Women","Male")</f>
        <v>Women</v>
      </c>
      <c r="J9255" t="str">
        <f>IF(ISNUMBER(SEARCH( "Apparel",Table1[[#This Row],[Product]])), "Apparel","Footwear")</f>
        <v>Apparel</v>
      </c>
      <c r="K9255" s="3">
        <v>40</v>
      </c>
      <c r="L9255">
        <v>275</v>
      </c>
      <c r="M9255" s="3">
        <v>11000</v>
      </c>
      <c r="N9255" s="3">
        <v>4400</v>
      </c>
      <c r="O9255" t="s">
        <v>17</v>
      </c>
    </row>
    <row r="9256" spans="1:15" x14ac:dyDescent="0.3">
      <c r="A9256" t="s">
        <v>37</v>
      </c>
      <c r="B9256">
        <v>1185732</v>
      </c>
      <c r="C9256" s="1">
        <v>44239</v>
      </c>
      <c r="D9256" s="1" t="str">
        <f>TEXT(Table1[[#This Row],[Invoice Date]],"yyyy")</f>
        <v>2021</v>
      </c>
      <c r="E9256" t="s">
        <v>28</v>
      </c>
      <c r="F9256" t="s">
        <v>81</v>
      </c>
      <c r="G9256" t="s">
        <v>82</v>
      </c>
      <c r="H9256" t="s">
        <v>16</v>
      </c>
      <c r="I9256" t="str">
        <f>IF(ISNUMBER(SEARCH( "Women's",Table1[[#This Row],[Product]])), "Women","Male")</f>
        <v>Women</v>
      </c>
      <c r="J9256" t="str">
        <f>IF(ISNUMBER(SEARCH( "Apparel",Table1[[#This Row],[Product]])), "Apparel","Footwear")</f>
        <v>Apparel</v>
      </c>
      <c r="K9256" s="3">
        <v>35</v>
      </c>
      <c r="L9256">
        <v>275</v>
      </c>
      <c r="M9256" s="3">
        <v>9625</v>
      </c>
      <c r="N9256" s="3">
        <v>3850</v>
      </c>
      <c r="O9256" t="s">
        <v>17</v>
      </c>
    </row>
    <row r="9257" spans="1:15" x14ac:dyDescent="0.3">
      <c r="A9257" t="s">
        <v>37</v>
      </c>
      <c r="B9257">
        <v>1185732</v>
      </c>
      <c r="C9257" s="1">
        <v>44452</v>
      </c>
      <c r="D9257" s="1" t="str">
        <f>TEXT(Table1[[#This Row],[Invoice Date]],"yyyy")</f>
        <v>2021</v>
      </c>
      <c r="E9257" t="s">
        <v>28</v>
      </c>
      <c r="F9257" t="s">
        <v>81</v>
      </c>
      <c r="G9257" t="s">
        <v>82</v>
      </c>
      <c r="H9257" t="s">
        <v>34</v>
      </c>
      <c r="I9257" t="str">
        <f>IF(ISNUMBER(SEARCH( "Women's",Table1[[#This Row],[Product]])), "Women","Male")</f>
        <v>Male</v>
      </c>
      <c r="J9257" t="str">
        <f>IF(ISNUMBER(SEARCH( "Apparel",Table1[[#This Row],[Product]])), "Apparel","Footwear")</f>
        <v>Footwear</v>
      </c>
      <c r="K9257" s="3">
        <v>40</v>
      </c>
      <c r="L9257">
        <v>275</v>
      </c>
      <c r="M9257" s="3">
        <v>11000</v>
      </c>
      <c r="N9257" s="3">
        <v>3300</v>
      </c>
      <c r="O9257" t="s">
        <v>17</v>
      </c>
    </row>
    <row r="9258" spans="1:15" x14ac:dyDescent="0.3">
      <c r="A9258" t="s">
        <v>22</v>
      </c>
      <c r="B9258">
        <v>1185732</v>
      </c>
      <c r="C9258" s="1">
        <v>44205</v>
      </c>
      <c r="D9258" s="1" t="str">
        <f>TEXT(Table1[[#This Row],[Invoice Date]],"yyyy")</f>
        <v>2021</v>
      </c>
      <c r="E9258" t="s">
        <v>28</v>
      </c>
      <c r="F9258" t="s">
        <v>81</v>
      </c>
      <c r="G9258" t="s">
        <v>82</v>
      </c>
      <c r="H9258" t="s">
        <v>34</v>
      </c>
      <c r="I9258" t="str">
        <f>IF(ISNUMBER(SEARCH( "Women's",Table1[[#This Row],[Product]])), "Women","Male")</f>
        <v>Male</v>
      </c>
      <c r="J9258" t="str">
        <f>IF(ISNUMBER(SEARCH( "Apparel",Table1[[#This Row],[Product]])), "Apparel","Footwear")</f>
        <v>Footwear</v>
      </c>
      <c r="K9258" s="3">
        <v>35</v>
      </c>
      <c r="L9258">
        <v>275</v>
      </c>
      <c r="M9258" s="3">
        <v>9625</v>
      </c>
      <c r="N9258" s="3">
        <v>2888</v>
      </c>
      <c r="O9258" t="s">
        <v>17</v>
      </c>
    </row>
    <row r="9259" spans="1:15" x14ac:dyDescent="0.3">
      <c r="A9259" t="s">
        <v>22</v>
      </c>
      <c r="B9259">
        <v>1185732</v>
      </c>
      <c r="C9259" s="1">
        <v>44205</v>
      </c>
      <c r="D9259" s="1" t="str">
        <f>TEXT(Table1[[#This Row],[Invoice Date]],"yyyy")</f>
        <v>2021</v>
      </c>
      <c r="E9259" t="s">
        <v>28</v>
      </c>
      <c r="F9259" t="s">
        <v>81</v>
      </c>
      <c r="G9259" t="s">
        <v>82</v>
      </c>
      <c r="H9259" t="s">
        <v>16</v>
      </c>
      <c r="I9259" t="str">
        <f>IF(ISNUMBER(SEARCH( "Women's",Table1[[#This Row],[Product]])), "Women","Male")</f>
        <v>Women</v>
      </c>
      <c r="J9259" t="str">
        <f>IF(ISNUMBER(SEARCH( "Apparel",Table1[[#This Row],[Product]])), "Apparel","Footwear")</f>
        <v>Apparel</v>
      </c>
      <c r="K9259" s="3">
        <v>35</v>
      </c>
      <c r="L9259">
        <v>275</v>
      </c>
      <c r="M9259" s="3">
        <v>9625</v>
      </c>
      <c r="N9259" s="3">
        <v>3850</v>
      </c>
      <c r="O9259" t="s">
        <v>17</v>
      </c>
    </row>
    <row r="9260" spans="1:15" hidden="1" x14ac:dyDescent="0.3">
      <c r="A9260" t="s">
        <v>22</v>
      </c>
      <c r="B9260">
        <v>1185732</v>
      </c>
      <c r="C9260" s="1">
        <v>44449</v>
      </c>
      <c r="D9260" s="1" t="str">
        <f>TEXT(Table1[[#This Row],[Invoice Date]],"yyyy")</f>
        <v>2021</v>
      </c>
      <c r="E9260" t="s">
        <v>28</v>
      </c>
      <c r="F9260" t="s">
        <v>83</v>
      </c>
      <c r="G9260" t="s">
        <v>84</v>
      </c>
      <c r="H9260" t="s">
        <v>34</v>
      </c>
      <c r="I9260" t="str">
        <f>IF(ISNUMBER(SEARCH( "Women's",Table1[[#This Row],[Product]])), "Women","Male")</f>
        <v>Male</v>
      </c>
      <c r="J9260" t="str">
        <f>IF(ISNUMBER(SEARCH( "Apparel",Table1[[#This Row],[Product]])), "Apparel","Footwear")</f>
        <v>Footwear</v>
      </c>
      <c r="K9260" s="3">
        <v>35</v>
      </c>
      <c r="L9260">
        <v>275</v>
      </c>
      <c r="M9260" s="3">
        <v>9625</v>
      </c>
      <c r="N9260" s="3">
        <v>2888</v>
      </c>
      <c r="O9260" t="s">
        <v>31</v>
      </c>
    </row>
    <row r="9261" spans="1:15" hidden="1" x14ac:dyDescent="0.3">
      <c r="A9261" t="s">
        <v>37</v>
      </c>
      <c r="B9261">
        <v>1185732</v>
      </c>
      <c r="C9261" s="1">
        <v>44323</v>
      </c>
      <c r="D9261" s="1" t="str">
        <f>TEXT(Table1[[#This Row],[Invoice Date]],"yyyy")</f>
        <v>2021</v>
      </c>
      <c r="E9261" t="s">
        <v>28</v>
      </c>
      <c r="F9261" t="s">
        <v>85</v>
      </c>
      <c r="G9261" t="s">
        <v>86</v>
      </c>
      <c r="H9261" t="s">
        <v>16</v>
      </c>
      <c r="I9261" t="str">
        <f>IF(ISNUMBER(SEARCH( "Women's",Table1[[#This Row],[Product]])), "Women","Male")</f>
        <v>Women</v>
      </c>
      <c r="J9261" t="str">
        <f>IF(ISNUMBER(SEARCH( "Apparel",Table1[[#This Row],[Product]])), "Apparel","Footwear")</f>
        <v>Apparel</v>
      </c>
      <c r="K9261" s="3">
        <v>50</v>
      </c>
      <c r="L9261">
        <v>275</v>
      </c>
      <c r="M9261" s="3">
        <v>13750</v>
      </c>
      <c r="N9261" s="3">
        <v>5500</v>
      </c>
      <c r="O9261" t="s">
        <v>31</v>
      </c>
    </row>
    <row r="9262" spans="1:15" hidden="1" x14ac:dyDescent="0.3">
      <c r="A9262" t="s">
        <v>18</v>
      </c>
      <c r="B9262">
        <v>1185732</v>
      </c>
      <c r="C9262" s="1">
        <v>44506</v>
      </c>
      <c r="D9262" s="1" t="str">
        <f>TEXT(Table1[[#This Row],[Invoice Date]],"yyyy")</f>
        <v>2021</v>
      </c>
      <c r="E9262" t="s">
        <v>28</v>
      </c>
      <c r="F9262" t="s">
        <v>85</v>
      </c>
      <c r="G9262" t="s">
        <v>86</v>
      </c>
      <c r="H9262" t="s">
        <v>34</v>
      </c>
      <c r="I9262" t="str">
        <f>IF(ISNUMBER(SEARCH( "Women's",Table1[[#This Row],[Product]])), "Women","Male")</f>
        <v>Male</v>
      </c>
      <c r="J9262" t="str">
        <f>IF(ISNUMBER(SEARCH( "Apparel",Table1[[#This Row],[Product]])), "Apparel","Footwear")</f>
        <v>Footwear</v>
      </c>
      <c r="K9262" s="3">
        <v>35</v>
      </c>
      <c r="L9262">
        <v>275</v>
      </c>
      <c r="M9262" s="3">
        <v>9625</v>
      </c>
      <c r="N9262" s="3">
        <v>3369</v>
      </c>
      <c r="O9262" t="s">
        <v>31</v>
      </c>
    </row>
    <row r="9263" spans="1:15" hidden="1" x14ac:dyDescent="0.3">
      <c r="A9263" t="s">
        <v>18</v>
      </c>
      <c r="B9263">
        <v>1185732</v>
      </c>
      <c r="C9263" s="1">
        <v>44506</v>
      </c>
      <c r="D9263" s="1" t="str">
        <f>TEXT(Table1[[#This Row],[Invoice Date]],"yyyy")</f>
        <v>2021</v>
      </c>
      <c r="E9263" t="s">
        <v>28</v>
      </c>
      <c r="F9263" t="s">
        <v>85</v>
      </c>
      <c r="G9263" t="s">
        <v>86</v>
      </c>
      <c r="H9263" t="s">
        <v>16</v>
      </c>
      <c r="I9263" t="str">
        <f>IF(ISNUMBER(SEARCH( "Women's",Table1[[#This Row],[Product]])), "Women","Male")</f>
        <v>Women</v>
      </c>
      <c r="J9263" t="str">
        <f>IF(ISNUMBER(SEARCH( "Apparel",Table1[[#This Row],[Product]])), "Apparel","Footwear")</f>
        <v>Apparel</v>
      </c>
      <c r="K9263" s="3">
        <v>65</v>
      </c>
      <c r="L9263">
        <v>275</v>
      </c>
      <c r="M9263" s="3">
        <v>17875</v>
      </c>
      <c r="N9263" s="3">
        <v>7150</v>
      </c>
      <c r="O9263" t="s">
        <v>31</v>
      </c>
    </row>
    <row r="9264" spans="1:15" hidden="1" x14ac:dyDescent="0.3">
      <c r="A9264" t="s">
        <v>18</v>
      </c>
      <c r="B9264">
        <v>1185732</v>
      </c>
      <c r="C9264" s="1">
        <v>44535</v>
      </c>
      <c r="D9264" s="1" t="str">
        <f>TEXT(Table1[[#This Row],[Invoice Date]],"yyyy")</f>
        <v>2021</v>
      </c>
      <c r="E9264" t="s">
        <v>28</v>
      </c>
      <c r="F9264" t="s">
        <v>85</v>
      </c>
      <c r="G9264" t="s">
        <v>86</v>
      </c>
      <c r="H9264" t="s">
        <v>27</v>
      </c>
      <c r="I9264" t="str">
        <f>IF(ISNUMBER(SEARCH( "Women's",Table1[[#This Row],[Product]])), "Women","Male")</f>
        <v>Women</v>
      </c>
      <c r="J9264" t="str">
        <f>IF(ISNUMBER(SEARCH( "Apparel",Table1[[#This Row],[Product]])), "Apparel","Footwear")</f>
        <v>Footwear</v>
      </c>
      <c r="K9264" s="3">
        <v>50</v>
      </c>
      <c r="L9264">
        <v>275</v>
      </c>
      <c r="M9264" s="3">
        <v>13750</v>
      </c>
      <c r="N9264" s="3">
        <v>4125</v>
      </c>
      <c r="O9264" t="s">
        <v>31</v>
      </c>
    </row>
    <row r="9265" spans="1:15" hidden="1" x14ac:dyDescent="0.3">
      <c r="A9265" t="s">
        <v>18</v>
      </c>
      <c r="B9265">
        <v>1185732</v>
      </c>
      <c r="C9265" s="1">
        <v>44296</v>
      </c>
      <c r="D9265" s="1" t="str">
        <f>TEXT(Table1[[#This Row],[Invoice Date]],"yyyy")</f>
        <v>2021</v>
      </c>
      <c r="E9265" t="s">
        <v>28</v>
      </c>
      <c r="F9265" t="s">
        <v>75</v>
      </c>
      <c r="G9265" t="s">
        <v>76</v>
      </c>
      <c r="H9265" t="s">
        <v>16</v>
      </c>
      <c r="I9265" t="str">
        <f>IF(ISNUMBER(SEARCH( "Women's",Table1[[#This Row],[Product]])), "Women","Male")</f>
        <v>Women</v>
      </c>
      <c r="J9265" t="str">
        <f>IF(ISNUMBER(SEARCH( "Apparel",Table1[[#This Row],[Product]])), "Apparel","Footwear")</f>
        <v>Apparel</v>
      </c>
      <c r="K9265" s="3">
        <v>50</v>
      </c>
      <c r="L9265">
        <v>275</v>
      </c>
      <c r="M9265" s="3">
        <v>13750</v>
      </c>
      <c r="N9265" s="3">
        <v>5500</v>
      </c>
      <c r="O9265" t="s">
        <v>31</v>
      </c>
    </row>
    <row r="9266" spans="1:15" hidden="1" x14ac:dyDescent="0.3">
      <c r="A9266" t="s">
        <v>18</v>
      </c>
      <c r="B9266">
        <v>1185732</v>
      </c>
      <c r="C9266" s="1">
        <v>44479</v>
      </c>
      <c r="D9266" s="1" t="str">
        <f>TEXT(Table1[[#This Row],[Invoice Date]],"yyyy")</f>
        <v>2021</v>
      </c>
      <c r="E9266" t="s">
        <v>28</v>
      </c>
      <c r="F9266" t="s">
        <v>75</v>
      </c>
      <c r="G9266" t="s">
        <v>76</v>
      </c>
      <c r="H9266" t="s">
        <v>16</v>
      </c>
      <c r="I9266" t="str">
        <f>IF(ISNUMBER(SEARCH( "Women's",Table1[[#This Row],[Product]])), "Women","Male")</f>
        <v>Women</v>
      </c>
      <c r="J9266" t="str">
        <f>IF(ISNUMBER(SEARCH( "Apparel",Table1[[#This Row],[Product]])), "Apparel","Footwear")</f>
        <v>Apparel</v>
      </c>
      <c r="K9266" s="3">
        <v>50</v>
      </c>
      <c r="L9266">
        <v>275</v>
      </c>
      <c r="M9266" s="3">
        <v>13750</v>
      </c>
      <c r="N9266" s="3">
        <v>5500</v>
      </c>
      <c r="O9266" t="s">
        <v>31</v>
      </c>
    </row>
    <row r="9267" spans="1:15" hidden="1" x14ac:dyDescent="0.3">
      <c r="A9267" t="s">
        <v>18</v>
      </c>
      <c r="B9267">
        <v>1185732</v>
      </c>
      <c r="C9267" s="1">
        <v>44510</v>
      </c>
      <c r="D9267" s="1" t="str">
        <f>TEXT(Table1[[#This Row],[Invoice Date]],"yyyy")</f>
        <v>2021</v>
      </c>
      <c r="E9267" t="s">
        <v>28</v>
      </c>
      <c r="F9267" t="s">
        <v>75</v>
      </c>
      <c r="G9267" t="s">
        <v>76</v>
      </c>
      <c r="H9267" t="s">
        <v>50</v>
      </c>
      <c r="I9267" t="str">
        <f>IF(ISNUMBER(SEARCH( "Women's",Table1[[#This Row],[Product]])), "Women","Male")</f>
        <v>Women</v>
      </c>
      <c r="J9267" t="str">
        <f>IF(ISNUMBER(SEARCH( "Apparel",Table1[[#This Row],[Product]])), "Apparel","Footwear")</f>
        <v>Footwear</v>
      </c>
      <c r="K9267" s="3">
        <v>35</v>
      </c>
      <c r="L9267">
        <v>275</v>
      </c>
      <c r="M9267" s="3">
        <v>9625</v>
      </c>
      <c r="N9267" s="3">
        <v>3369</v>
      </c>
      <c r="O9267" t="s">
        <v>31</v>
      </c>
    </row>
    <row r="9268" spans="1:15" hidden="1" x14ac:dyDescent="0.3">
      <c r="A9268" t="s">
        <v>18</v>
      </c>
      <c r="B9268">
        <v>1185732</v>
      </c>
      <c r="C9268" s="1">
        <v>44334</v>
      </c>
      <c r="D9268" s="1" t="str">
        <f>TEXT(Table1[[#This Row],[Invoice Date]],"yyyy")</f>
        <v>2021</v>
      </c>
      <c r="E9268" t="s">
        <v>38</v>
      </c>
      <c r="F9268" t="s">
        <v>58</v>
      </c>
      <c r="G9268" t="s">
        <v>59</v>
      </c>
      <c r="H9268" t="s">
        <v>27</v>
      </c>
      <c r="I9268" t="str">
        <f>IF(ISNUMBER(SEARCH( "Women's",Table1[[#This Row],[Product]])), "Women","Male")</f>
        <v>Women</v>
      </c>
      <c r="J9268" t="str">
        <f>IF(ISNUMBER(SEARCH( "Apparel",Table1[[#This Row],[Product]])), "Apparel","Footwear")</f>
        <v>Footwear</v>
      </c>
      <c r="K9268" s="3">
        <v>35</v>
      </c>
      <c r="L9268">
        <v>275</v>
      </c>
      <c r="M9268" s="3">
        <v>9625</v>
      </c>
      <c r="N9268" s="3">
        <v>3850</v>
      </c>
      <c r="O9268" t="s">
        <v>31</v>
      </c>
    </row>
    <row r="9269" spans="1:15" hidden="1" x14ac:dyDescent="0.3">
      <c r="A9269" t="s">
        <v>18</v>
      </c>
      <c r="B9269">
        <v>1185732</v>
      </c>
      <c r="C9269" s="1">
        <v>44364</v>
      </c>
      <c r="D9269" s="1" t="str">
        <f>TEXT(Table1[[#This Row],[Invoice Date]],"yyyy")</f>
        <v>2021</v>
      </c>
      <c r="E9269" t="s">
        <v>38</v>
      </c>
      <c r="F9269" t="s">
        <v>58</v>
      </c>
      <c r="G9269" t="s">
        <v>59</v>
      </c>
      <c r="H9269" t="s">
        <v>50</v>
      </c>
      <c r="I9269" t="str">
        <f>IF(ISNUMBER(SEARCH( "Women's",Table1[[#This Row],[Product]])), "Women","Male")</f>
        <v>Women</v>
      </c>
      <c r="J9269" t="str">
        <f>IF(ISNUMBER(SEARCH( "Apparel",Table1[[#This Row],[Product]])), "Apparel","Footwear")</f>
        <v>Footwear</v>
      </c>
      <c r="K9269" s="3">
        <v>35</v>
      </c>
      <c r="L9269">
        <v>275</v>
      </c>
      <c r="M9269" s="3">
        <v>9625</v>
      </c>
      <c r="N9269" s="3">
        <v>3850</v>
      </c>
      <c r="O9269" t="s">
        <v>31</v>
      </c>
    </row>
    <row r="9270" spans="1:15" hidden="1" x14ac:dyDescent="0.3">
      <c r="A9270" t="s">
        <v>18</v>
      </c>
      <c r="B9270">
        <v>1185732</v>
      </c>
      <c r="C9270" s="1">
        <v>44364</v>
      </c>
      <c r="D9270" s="1" t="str">
        <f>TEXT(Table1[[#This Row],[Invoice Date]],"yyyy")</f>
        <v>2021</v>
      </c>
      <c r="E9270" t="s">
        <v>38</v>
      </c>
      <c r="F9270" t="s">
        <v>58</v>
      </c>
      <c r="G9270" t="s">
        <v>59</v>
      </c>
      <c r="H9270" t="s">
        <v>64</v>
      </c>
      <c r="I9270" t="str">
        <f>IF(ISNUMBER(SEARCH( "Women's",Table1[[#This Row],[Product]])), "Women","Male")</f>
        <v>Male</v>
      </c>
      <c r="J9270" t="str">
        <f>IF(ISNUMBER(SEARCH( "Apparel",Table1[[#This Row],[Product]])), "Apparel","Footwear")</f>
        <v>Apparel</v>
      </c>
      <c r="K9270" s="3">
        <v>45</v>
      </c>
      <c r="L9270">
        <v>275</v>
      </c>
      <c r="M9270" s="3">
        <v>12375</v>
      </c>
      <c r="N9270" s="3">
        <v>4950</v>
      </c>
      <c r="O9270" t="s">
        <v>31</v>
      </c>
    </row>
    <row r="9271" spans="1:15" hidden="1" x14ac:dyDescent="0.3">
      <c r="A9271" t="s">
        <v>18</v>
      </c>
      <c r="B9271">
        <v>1185732</v>
      </c>
      <c r="C9271" s="1">
        <v>44393</v>
      </c>
      <c r="D9271" s="1" t="str">
        <f>TEXT(Table1[[#This Row],[Invoice Date]],"yyyy")</f>
        <v>2021</v>
      </c>
      <c r="E9271" t="s">
        <v>38</v>
      </c>
      <c r="F9271" t="s">
        <v>58</v>
      </c>
      <c r="G9271" t="s">
        <v>59</v>
      </c>
      <c r="H9271" t="s">
        <v>50</v>
      </c>
      <c r="I9271" t="str">
        <f>IF(ISNUMBER(SEARCH( "Women's",Table1[[#This Row],[Product]])), "Women","Male")</f>
        <v>Women</v>
      </c>
      <c r="J9271" t="str">
        <f>IF(ISNUMBER(SEARCH( "Apparel",Table1[[#This Row],[Product]])), "Apparel","Footwear")</f>
        <v>Footwear</v>
      </c>
      <c r="K9271" s="3">
        <v>50</v>
      </c>
      <c r="L9271">
        <v>275</v>
      </c>
      <c r="M9271" s="3">
        <v>13750</v>
      </c>
      <c r="N9271" s="3">
        <v>5500</v>
      </c>
      <c r="O9271" t="s">
        <v>31</v>
      </c>
    </row>
    <row r="9272" spans="1:15" hidden="1" x14ac:dyDescent="0.3">
      <c r="A9272" t="s">
        <v>18</v>
      </c>
      <c r="B9272">
        <v>1185732</v>
      </c>
      <c r="C9272" s="1">
        <v>44425</v>
      </c>
      <c r="D9272" s="1" t="str">
        <f>TEXT(Table1[[#This Row],[Invoice Date]],"yyyy")</f>
        <v>2021</v>
      </c>
      <c r="E9272" t="s">
        <v>38</v>
      </c>
      <c r="F9272" t="s">
        <v>58</v>
      </c>
      <c r="G9272" t="s">
        <v>59</v>
      </c>
      <c r="H9272" t="s">
        <v>50</v>
      </c>
      <c r="I9272" t="str">
        <f>IF(ISNUMBER(SEARCH( "Women's",Table1[[#This Row],[Product]])), "Women","Male")</f>
        <v>Women</v>
      </c>
      <c r="J9272" t="str">
        <f>IF(ISNUMBER(SEARCH( "Apparel",Table1[[#This Row],[Product]])), "Apparel","Footwear")</f>
        <v>Footwear</v>
      </c>
      <c r="K9272" s="3">
        <v>40</v>
      </c>
      <c r="L9272">
        <v>275</v>
      </c>
      <c r="M9272" s="3">
        <v>11000</v>
      </c>
      <c r="N9272" s="3">
        <v>4400</v>
      </c>
      <c r="O9272" t="s">
        <v>31</v>
      </c>
    </row>
    <row r="9273" spans="1:15" hidden="1" x14ac:dyDescent="0.3">
      <c r="A9273" t="s">
        <v>18</v>
      </c>
      <c r="B9273">
        <v>1185732</v>
      </c>
      <c r="C9273" s="1">
        <v>44486</v>
      </c>
      <c r="D9273" s="1" t="str">
        <f>TEXT(Table1[[#This Row],[Invoice Date]],"yyyy")</f>
        <v>2021</v>
      </c>
      <c r="E9273" t="s">
        <v>38</v>
      </c>
      <c r="F9273" t="s">
        <v>58</v>
      </c>
      <c r="G9273" t="s">
        <v>59</v>
      </c>
      <c r="H9273" t="s">
        <v>34</v>
      </c>
      <c r="I9273" t="str">
        <f>IF(ISNUMBER(SEARCH( "Women's",Table1[[#This Row],[Product]])), "Women","Male")</f>
        <v>Male</v>
      </c>
      <c r="J9273" t="str">
        <f>IF(ISNUMBER(SEARCH( "Apparel",Table1[[#This Row],[Product]])), "Apparel","Footwear")</f>
        <v>Footwear</v>
      </c>
      <c r="K9273" s="3">
        <v>35</v>
      </c>
      <c r="L9273">
        <v>275</v>
      </c>
      <c r="M9273" s="3">
        <v>9625</v>
      </c>
      <c r="N9273" s="3">
        <v>3850</v>
      </c>
      <c r="O9273" t="s">
        <v>31</v>
      </c>
    </row>
    <row r="9274" spans="1:15" hidden="1" x14ac:dyDescent="0.3">
      <c r="A9274" t="s">
        <v>22</v>
      </c>
      <c r="B9274">
        <v>1185732</v>
      </c>
      <c r="C9274" s="1">
        <v>44397</v>
      </c>
      <c r="D9274" s="1" t="str">
        <f>TEXT(Table1[[#This Row],[Invoice Date]],"yyyy")</f>
        <v>2021</v>
      </c>
      <c r="E9274" t="s">
        <v>38</v>
      </c>
      <c r="F9274" t="s">
        <v>87</v>
      </c>
      <c r="G9274" t="s">
        <v>88</v>
      </c>
      <c r="H9274" t="s">
        <v>34</v>
      </c>
      <c r="I9274" t="str">
        <f>IF(ISNUMBER(SEARCH( "Women's",Table1[[#This Row],[Product]])), "Women","Male")</f>
        <v>Male</v>
      </c>
      <c r="J9274" t="str">
        <f>IF(ISNUMBER(SEARCH( "Apparel",Table1[[#This Row],[Product]])), "Apparel","Footwear")</f>
        <v>Footwear</v>
      </c>
      <c r="K9274" s="3">
        <v>45</v>
      </c>
      <c r="L9274">
        <v>275</v>
      </c>
      <c r="M9274" s="3">
        <v>12375</v>
      </c>
      <c r="N9274" s="3">
        <v>4331</v>
      </c>
      <c r="O9274" t="s">
        <v>31</v>
      </c>
    </row>
    <row r="9275" spans="1:15" hidden="1" x14ac:dyDescent="0.3">
      <c r="A9275" t="s">
        <v>22</v>
      </c>
      <c r="B9275">
        <v>1185732</v>
      </c>
      <c r="C9275" s="1">
        <v>44429</v>
      </c>
      <c r="D9275" s="1" t="str">
        <f>TEXT(Table1[[#This Row],[Invoice Date]],"yyyy")</f>
        <v>2021</v>
      </c>
      <c r="E9275" t="s">
        <v>38</v>
      </c>
      <c r="F9275" t="s">
        <v>87</v>
      </c>
      <c r="G9275" t="s">
        <v>88</v>
      </c>
      <c r="H9275" t="s">
        <v>34</v>
      </c>
      <c r="I9275" t="str">
        <f>IF(ISNUMBER(SEARCH( "Women's",Table1[[#This Row],[Product]])), "Women","Male")</f>
        <v>Male</v>
      </c>
      <c r="J9275" t="str">
        <f>IF(ISNUMBER(SEARCH( "Apparel",Table1[[#This Row],[Product]])), "Apparel","Footwear")</f>
        <v>Footwear</v>
      </c>
      <c r="K9275" s="3">
        <v>45</v>
      </c>
      <c r="L9275">
        <v>275</v>
      </c>
      <c r="M9275" s="3">
        <v>12375</v>
      </c>
      <c r="N9275" s="3">
        <v>4331</v>
      </c>
      <c r="O9275" t="s">
        <v>31</v>
      </c>
    </row>
    <row r="9276" spans="1:15" hidden="1" x14ac:dyDescent="0.3">
      <c r="A9276" t="s">
        <v>37</v>
      </c>
      <c r="B9276">
        <v>1185732</v>
      </c>
      <c r="C9276" s="1">
        <v>44550</v>
      </c>
      <c r="D9276" s="1" t="str">
        <f>TEXT(Table1[[#This Row],[Invoice Date]],"yyyy")</f>
        <v>2021</v>
      </c>
      <c r="E9276" t="s">
        <v>38</v>
      </c>
      <c r="F9276" t="s">
        <v>87</v>
      </c>
      <c r="G9276" t="s">
        <v>88</v>
      </c>
      <c r="H9276" t="s">
        <v>16</v>
      </c>
      <c r="I9276" t="str">
        <f>IF(ISNUMBER(SEARCH( "Women's",Table1[[#This Row],[Product]])), "Women","Male")</f>
        <v>Women</v>
      </c>
      <c r="J9276" t="str">
        <f>IF(ISNUMBER(SEARCH( "Apparel",Table1[[#This Row],[Product]])), "Apparel","Footwear")</f>
        <v>Apparel</v>
      </c>
      <c r="K9276" s="3">
        <v>65</v>
      </c>
      <c r="L9276">
        <v>275</v>
      </c>
      <c r="M9276" s="3">
        <v>17875</v>
      </c>
      <c r="N9276" s="3">
        <v>5363</v>
      </c>
      <c r="O9276" t="s">
        <v>31</v>
      </c>
    </row>
    <row r="9277" spans="1:15" hidden="1" x14ac:dyDescent="0.3">
      <c r="A9277" t="s">
        <v>37</v>
      </c>
      <c r="B9277">
        <v>1185732</v>
      </c>
      <c r="C9277" s="1">
        <v>44268</v>
      </c>
      <c r="D9277" s="1" t="str">
        <f>TEXT(Table1[[#This Row],[Invoice Date]],"yyyy")</f>
        <v>2021</v>
      </c>
      <c r="E9277" t="s">
        <v>38</v>
      </c>
      <c r="F9277" t="s">
        <v>89</v>
      </c>
      <c r="G9277" t="s">
        <v>90</v>
      </c>
      <c r="H9277" t="s">
        <v>16</v>
      </c>
      <c r="I9277" t="str">
        <f>IF(ISNUMBER(SEARCH( "Women's",Table1[[#This Row],[Product]])), "Women","Male")</f>
        <v>Women</v>
      </c>
      <c r="J9277" t="str">
        <f>IF(ISNUMBER(SEARCH( "Apparel",Table1[[#This Row],[Product]])), "Apparel","Footwear")</f>
        <v>Apparel</v>
      </c>
      <c r="K9277" s="3">
        <v>40</v>
      </c>
      <c r="L9277">
        <v>275</v>
      </c>
      <c r="M9277" s="3">
        <v>11000</v>
      </c>
      <c r="N9277" s="3">
        <v>4400</v>
      </c>
      <c r="O9277" t="s">
        <v>31</v>
      </c>
    </row>
    <row r="9278" spans="1:15" hidden="1" x14ac:dyDescent="0.3">
      <c r="A9278" t="s">
        <v>37</v>
      </c>
      <c r="B9278">
        <v>1185732</v>
      </c>
      <c r="C9278" s="1">
        <v>44329</v>
      </c>
      <c r="D9278" s="1" t="str">
        <f>TEXT(Table1[[#This Row],[Invoice Date]],"yyyy")</f>
        <v>2021</v>
      </c>
      <c r="E9278" t="s">
        <v>38</v>
      </c>
      <c r="F9278" t="s">
        <v>89</v>
      </c>
      <c r="G9278" t="s">
        <v>90</v>
      </c>
      <c r="H9278" t="s">
        <v>34</v>
      </c>
      <c r="I9278" t="str">
        <f>IF(ISNUMBER(SEARCH( "Women's",Table1[[#This Row],[Product]])), "Women","Male")</f>
        <v>Male</v>
      </c>
      <c r="J9278" t="str">
        <f>IF(ISNUMBER(SEARCH( "Apparel",Table1[[#This Row],[Product]])), "Apparel","Footwear")</f>
        <v>Footwear</v>
      </c>
      <c r="K9278" s="3">
        <v>50</v>
      </c>
      <c r="L9278">
        <v>275</v>
      </c>
      <c r="M9278" s="3">
        <v>13750</v>
      </c>
      <c r="N9278" s="3">
        <v>4813</v>
      </c>
      <c r="O9278" t="s">
        <v>31</v>
      </c>
    </row>
    <row r="9279" spans="1:15" hidden="1" x14ac:dyDescent="0.3">
      <c r="A9279" t="s">
        <v>37</v>
      </c>
      <c r="B9279">
        <v>1185732</v>
      </c>
      <c r="C9279" s="1">
        <v>44329</v>
      </c>
      <c r="D9279" s="1" t="str">
        <f>TEXT(Table1[[#This Row],[Invoice Date]],"yyyy")</f>
        <v>2021</v>
      </c>
      <c r="E9279" t="s">
        <v>38</v>
      </c>
      <c r="F9279" t="s">
        <v>89</v>
      </c>
      <c r="G9279" t="s">
        <v>90</v>
      </c>
      <c r="H9279" t="s">
        <v>64</v>
      </c>
      <c r="I9279" t="str">
        <f>IF(ISNUMBER(SEARCH( "Women's",Table1[[#This Row],[Product]])), "Women","Male")</f>
        <v>Male</v>
      </c>
      <c r="J9279" t="str">
        <f>IF(ISNUMBER(SEARCH( "Apparel",Table1[[#This Row],[Product]])), "Apparel","Footwear")</f>
        <v>Apparel</v>
      </c>
      <c r="K9279" s="3">
        <v>55</v>
      </c>
      <c r="L9279">
        <v>275</v>
      </c>
      <c r="M9279" s="3">
        <v>15125</v>
      </c>
      <c r="N9279" s="3">
        <v>4538</v>
      </c>
      <c r="O9279" t="s">
        <v>31</v>
      </c>
    </row>
    <row r="9280" spans="1:15" hidden="1" x14ac:dyDescent="0.3">
      <c r="A9280" t="s">
        <v>57</v>
      </c>
      <c r="B9280">
        <v>1185732</v>
      </c>
      <c r="C9280" s="1">
        <v>44514</v>
      </c>
      <c r="D9280" s="1" t="str">
        <f>TEXT(Table1[[#This Row],[Invoice Date]],"yyyy")</f>
        <v>2021</v>
      </c>
      <c r="E9280" t="s">
        <v>38</v>
      </c>
      <c r="F9280" t="s">
        <v>89</v>
      </c>
      <c r="G9280" t="s">
        <v>90</v>
      </c>
      <c r="H9280" t="s">
        <v>64</v>
      </c>
      <c r="I9280" t="str">
        <f>IF(ISNUMBER(SEARCH( "Women's",Table1[[#This Row],[Product]])), "Women","Male")</f>
        <v>Male</v>
      </c>
      <c r="J9280" t="str">
        <f>IF(ISNUMBER(SEARCH( "Apparel",Table1[[#This Row],[Product]])), "Apparel","Footwear")</f>
        <v>Apparel</v>
      </c>
      <c r="K9280" s="3">
        <v>65</v>
      </c>
      <c r="L9280">
        <v>275</v>
      </c>
      <c r="M9280" s="3">
        <v>17875</v>
      </c>
      <c r="N9280" s="3">
        <v>5363</v>
      </c>
      <c r="O9280" t="s">
        <v>31</v>
      </c>
    </row>
    <row r="9281" spans="1:15" hidden="1" x14ac:dyDescent="0.3">
      <c r="A9281" t="s">
        <v>57</v>
      </c>
      <c r="B9281">
        <v>1185732</v>
      </c>
      <c r="C9281" s="1">
        <v>44206</v>
      </c>
      <c r="D9281" s="1" t="str">
        <f>TEXT(Table1[[#This Row],[Invoice Date]],"yyyy")</f>
        <v>2021</v>
      </c>
      <c r="E9281" t="s">
        <v>38</v>
      </c>
      <c r="F9281" t="s">
        <v>89</v>
      </c>
      <c r="G9281" t="s">
        <v>90</v>
      </c>
      <c r="H9281" t="s">
        <v>34</v>
      </c>
      <c r="I9281" t="str">
        <f>IF(ISNUMBER(SEARCH( "Women's",Table1[[#This Row],[Product]])), "Women","Male")</f>
        <v>Male</v>
      </c>
      <c r="J9281" t="str">
        <f>IF(ISNUMBER(SEARCH( "Apparel",Table1[[#This Row],[Product]])), "Apparel","Footwear")</f>
        <v>Footwear</v>
      </c>
      <c r="K9281" s="3">
        <v>35</v>
      </c>
      <c r="L9281">
        <v>275</v>
      </c>
      <c r="M9281" s="3">
        <v>9625</v>
      </c>
      <c r="N9281" s="3">
        <v>3369</v>
      </c>
      <c r="O9281" t="s">
        <v>31</v>
      </c>
    </row>
    <row r="9282" spans="1:15" hidden="1" x14ac:dyDescent="0.3">
      <c r="A9282" t="s">
        <v>57</v>
      </c>
      <c r="B9282">
        <v>1185732</v>
      </c>
      <c r="C9282" s="1">
        <v>44206</v>
      </c>
      <c r="D9282" s="1" t="str">
        <f>TEXT(Table1[[#This Row],[Invoice Date]],"yyyy")</f>
        <v>2021</v>
      </c>
      <c r="E9282" t="s">
        <v>38</v>
      </c>
      <c r="F9282" t="s">
        <v>89</v>
      </c>
      <c r="G9282" t="s">
        <v>90</v>
      </c>
      <c r="H9282" t="s">
        <v>16</v>
      </c>
      <c r="I9282" t="str">
        <f>IF(ISNUMBER(SEARCH( "Women's",Table1[[#This Row],[Product]])), "Women","Male")</f>
        <v>Women</v>
      </c>
      <c r="J9282" t="str">
        <f>IF(ISNUMBER(SEARCH( "Apparel",Table1[[#This Row],[Product]])), "Apparel","Footwear")</f>
        <v>Apparel</v>
      </c>
      <c r="K9282" s="3">
        <v>35</v>
      </c>
      <c r="L9282">
        <v>275</v>
      </c>
      <c r="M9282" s="3">
        <v>9625</v>
      </c>
      <c r="N9282" s="3">
        <v>3850</v>
      </c>
      <c r="O9282" t="s">
        <v>31</v>
      </c>
    </row>
    <row r="9283" spans="1:15" hidden="1" x14ac:dyDescent="0.3">
      <c r="A9283" t="s">
        <v>57</v>
      </c>
      <c r="B9283">
        <v>1185732</v>
      </c>
      <c r="C9283" s="1">
        <v>44235</v>
      </c>
      <c r="D9283" s="1" t="str">
        <f>TEXT(Table1[[#This Row],[Invoice Date]],"yyyy")</f>
        <v>2021</v>
      </c>
      <c r="E9283" t="s">
        <v>38</v>
      </c>
      <c r="F9283" t="s">
        <v>77</v>
      </c>
      <c r="G9283" t="s">
        <v>78</v>
      </c>
      <c r="H9283" t="s">
        <v>16</v>
      </c>
      <c r="I9283" t="str">
        <f>IF(ISNUMBER(SEARCH( "Women's",Table1[[#This Row],[Product]])), "Women","Male")</f>
        <v>Women</v>
      </c>
      <c r="J9283" t="str">
        <f>IF(ISNUMBER(SEARCH( "Apparel",Table1[[#This Row],[Product]])), "Apparel","Footwear")</f>
        <v>Apparel</v>
      </c>
      <c r="K9283" s="3">
        <v>35</v>
      </c>
      <c r="L9283">
        <v>275</v>
      </c>
      <c r="M9283" s="3">
        <v>9625</v>
      </c>
      <c r="N9283" s="3">
        <v>3850</v>
      </c>
      <c r="O9283" t="s">
        <v>31</v>
      </c>
    </row>
    <row r="9284" spans="1:15" hidden="1" x14ac:dyDescent="0.3">
      <c r="A9284" t="s">
        <v>57</v>
      </c>
      <c r="B9284">
        <v>1185732</v>
      </c>
      <c r="C9284" s="1">
        <v>44355</v>
      </c>
      <c r="D9284" s="1" t="str">
        <f>TEXT(Table1[[#This Row],[Invoice Date]],"yyyy")</f>
        <v>2021</v>
      </c>
      <c r="E9284" t="s">
        <v>38</v>
      </c>
      <c r="F9284" t="s">
        <v>77</v>
      </c>
      <c r="G9284" t="s">
        <v>78</v>
      </c>
      <c r="H9284" t="s">
        <v>27</v>
      </c>
      <c r="I9284" t="str">
        <f>IF(ISNUMBER(SEARCH( "Women's",Table1[[#This Row],[Product]])), "Women","Male")</f>
        <v>Women</v>
      </c>
      <c r="J9284" t="str">
        <f>IF(ISNUMBER(SEARCH( "Apparel",Table1[[#This Row],[Product]])), "Apparel","Footwear")</f>
        <v>Footwear</v>
      </c>
      <c r="K9284" s="3">
        <v>40</v>
      </c>
      <c r="L9284">
        <v>275</v>
      </c>
      <c r="M9284" s="3">
        <v>11000</v>
      </c>
      <c r="N9284" s="3">
        <v>4400</v>
      </c>
      <c r="O9284" t="s">
        <v>31</v>
      </c>
    </row>
    <row r="9285" spans="1:15" hidden="1" x14ac:dyDescent="0.3">
      <c r="A9285" t="s">
        <v>57</v>
      </c>
      <c r="B9285">
        <v>1185732</v>
      </c>
      <c r="C9285" s="1">
        <v>44383</v>
      </c>
      <c r="D9285" s="1" t="str">
        <f>TEXT(Table1[[#This Row],[Invoice Date]],"yyyy")</f>
        <v>2021</v>
      </c>
      <c r="E9285" t="s">
        <v>38</v>
      </c>
      <c r="F9285" t="s">
        <v>77</v>
      </c>
      <c r="G9285" t="s">
        <v>78</v>
      </c>
      <c r="H9285" t="s">
        <v>64</v>
      </c>
      <c r="I9285" t="str">
        <f>IF(ISNUMBER(SEARCH( "Women's",Table1[[#This Row],[Product]])), "Women","Male")</f>
        <v>Male</v>
      </c>
      <c r="J9285" t="str">
        <f>IF(ISNUMBER(SEARCH( "Apparel",Table1[[#This Row],[Product]])), "Apparel","Footwear")</f>
        <v>Apparel</v>
      </c>
      <c r="K9285" s="3">
        <v>50</v>
      </c>
      <c r="L9285">
        <v>275</v>
      </c>
      <c r="M9285" s="3">
        <v>13750</v>
      </c>
      <c r="N9285" s="3">
        <v>4125</v>
      </c>
      <c r="O9285" t="s">
        <v>31</v>
      </c>
    </row>
    <row r="9286" spans="1:15" hidden="1" x14ac:dyDescent="0.3">
      <c r="A9286" t="s">
        <v>57</v>
      </c>
      <c r="B9286">
        <v>1185732</v>
      </c>
      <c r="C9286" s="1">
        <v>44445</v>
      </c>
      <c r="D9286" s="1" t="str">
        <f>TEXT(Table1[[#This Row],[Invoice Date]],"yyyy")</f>
        <v>2021</v>
      </c>
      <c r="E9286" t="s">
        <v>38</v>
      </c>
      <c r="F9286" t="s">
        <v>77</v>
      </c>
      <c r="G9286" t="s">
        <v>78</v>
      </c>
      <c r="H9286" t="s">
        <v>34</v>
      </c>
      <c r="I9286" t="str">
        <f>IF(ISNUMBER(SEARCH( "Women's",Table1[[#This Row],[Product]])), "Women","Male")</f>
        <v>Male</v>
      </c>
      <c r="J9286" t="str">
        <f>IF(ISNUMBER(SEARCH( "Apparel",Table1[[#This Row],[Product]])), "Apparel","Footwear")</f>
        <v>Footwear</v>
      </c>
      <c r="K9286" s="3">
        <v>45</v>
      </c>
      <c r="L9286">
        <v>275</v>
      </c>
      <c r="M9286" s="3">
        <v>12375</v>
      </c>
      <c r="N9286" s="3">
        <v>4331</v>
      </c>
      <c r="O9286" t="s">
        <v>31</v>
      </c>
    </row>
    <row r="9287" spans="1:15" hidden="1" x14ac:dyDescent="0.3">
      <c r="A9287" t="s">
        <v>22</v>
      </c>
      <c r="B9287">
        <v>1185732</v>
      </c>
      <c r="C9287" s="1">
        <v>44507</v>
      </c>
      <c r="D9287" s="1" t="str">
        <f>TEXT(Table1[[#This Row],[Invoice Date]],"yyyy")</f>
        <v>2021</v>
      </c>
      <c r="E9287" t="s">
        <v>38</v>
      </c>
      <c r="F9287" t="s">
        <v>77</v>
      </c>
      <c r="G9287" t="s">
        <v>78</v>
      </c>
      <c r="H9287" t="s">
        <v>34</v>
      </c>
      <c r="I9287" t="str">
        <f>IF(ISNUMBER(SEARCH( "Women's",Table1[[#This Row],[Product]])), "Women","Male")</f>
        <v>Male</v>
      </c>
      <c r="J9287" t="str">
        <f>IF(ISNUMBER(SEARCH( "Apparel",Table1[[#This Row],[Product]])), "Apparel","Footwear")</f>
        <v>Footwear</v>
      </c>
      <c r="K9287" s="3">
        <v>50</v>
      </c>
      <c r="L9287">
        <v>275</v>
      </c>
      <c r="M9287" s="3">
        <v>13750</v>
      </c>
      <c r="N9287" s="3">
        <v>4813</v>
      </c>
      <c r="O9287" t="s">
        <v>31</v>
      </c>
    </row>
    <row r="9288" spans="1:15" hidden="1" x14ac:dyDescent="0.3">
      <c r="A9288" t="s">
        <v>22</v>
      </c>
      <c r="B9288">
        <v>1185732</v>
      </c>
      <c r="C9288" s="1">
        <v>44536</v>
      </c>
      <c r="D9288" s="1" t="str">
        <f>TEXT(Table1[[#This Row],[Invoice Date]],"yyyy")</f>
        <v>2021</v>
      </c>
      <c r="E9288" t="s">
        <v>38</v>
      </c>
      <c r="F9288" t="s">
        <v>77</v>
      </c>
      <c r="G9288" t="s">
        <v>78</v>
      </c>
      <c r="H9288" t="s">
        <v>50</v>
      </c>
      <c r="I9288" t="str">
        <f>IF(ISNUMBER(SEARCH( "Women's",Table1[[#This Row],[Product]])), "Women","Male")</f>
        <v>Women</v>
      </c>
      <c r="J9288" t="str">
        <f>IF(ISNUMBER(SEARCH( "Apparel",Table1[[#This Row],[Product]])), "Apparel","Footwear")</f>
        <v>Footwear</v>
      </c>
      <c r="K9288" s="3">
        <v>50</v>
      </c>
      <c r="L9288">
        <v>275</v>
      </c>
      <c r="M9288" s="3">
        <v>13750</v>
      </c>
      <c r="N9288" s="3">
        <v>5500</v>
      </c>
      <c r="O9288" t="s">
        <v>31</v>
      </c>
    </row>
    <row r="9289" spans="1:15" hidden="1" x14ac:dyDescent="0.3">
      <c r="A9289" t="s">
        <v>22</v>
      </c>
      <c r="B9289">
        <v>1185732</v>
      </c>
      <c r="C9289" s="1">
        <v>44536</v>
      </c>
      <c r="D9289" s="1" t="str">
        <f>TEXT(Table1[[#This Row],[Invoice Date]],"yyyy")</f>
        <v>2021</v>
      </c>
      <c r="E9289" t="s">
        <v>38</v>
      </c>
      <c r="F9289" t="s">
        <v>77</v>
      </c>
      <c r="G9289" t="s">
        <v>78</v>
      </c>
      <c r="H9289" t="s">
        <v>64</v>
      </c>
      <c r="I9289" t="str">
        <f>IF(ISNUMBER(SEARCH( "Women's",Table1[[#This Row],[Product]])), "Women","Male")</f>
        <v>Male</v>
      </c>
      <c r="J9289" t="str">
        <f>IF(ISNUMBER(SEARCH( "Apparel",Table1[[#This Row],[Product]])), "Apparel","Footwear")</f>
        <v>Apparel</v>
      </c>
      <c r="K9289" s="3">
        <v>60</v>
      </c>
      <c r="L9289">
        <v>275</v>
      </c>
      <c r="M9289" s="3">
        <v>16500</v>
      </c>
      <c r="N9289" s="3">
        <v>4950</v>
      </c>
      <c r="O9289" t="s">
        <v>31</v>
      </c>
    </row>
    <row r="9290" spans="1:15" hidden="1" x14ac:dyDescent="0.3">
      <c r="A9290" t="s">
        <v>22</v>
      </c>
      <c r="B9290">
        <v>1185732</v>
      </c>
      <c r="C9290" s="1">
        <v>44290</v>
      </c>
      <c r="D9290" s="1" t="str">
        <f>TEXT(Table1[[#This Row],[Invoice Date]],"yyyy")</f>
        <v>2021</v>
      </c>
      <c r="E9290" t="s">
        <v>38</v>
      </c>
      <c r="F9290" t="s">
        <v>102</v>
      </c>
      <c r="G9290" t="s">
        <v>103</v>
      </c>
      <c r="H9290" t="s">
        <v>16</v>
      </c>
      <c r="I9290" t="str">
        <f>IF(ISNUMBER(SEARCH( "Women's",Table1[[#This Row],[Product]])), "Women","Male")</f>
        <v>Women</v>
      </c>
      <c r="J9290" t="str">
        <f>IF(ISNUMBER(SEARCH( "Apparel",Table1[[#This Row],[Product]])), "Apparel","Footwear")</f>
        <v>Apparel</v>
      </c>
      <c r="K9290" s="3">
        <v>40</v>
      </c>
      <c r="L9290">
        <v>275</v>
      </c>
      <c r="M9290" s="3">
        <v>11000</v>
      </c>
      <c r="N9290" s="3">
        <v>3850</v>
      </c>
      <c r="O9290" t="s">
        <v>31</v>
      </c>
    </row>
    <row r="9291" spans="1:15" hidden="1" x14ac:dyDescent="0.3">
      <c r="A9291" t="s">
        <v>22</v>
      </c>
      <c r="B9291">
        <v>1185732</v>
      </c>
      <c r="C9291" s="1">
        <v>44319</v>
      </c>
      <c r="D9291" s="1" t="str">
        <f>TEXT(Table1[[#This Row],[Invoice Date]],"yyyy")</f>
        <v>2021</v>
      </c>
      <c r="E9291" t="s">
        <v>38</v>
      </c>
      <c r="F9291" t="s">
        <v>102</v>
      </c>
      <c r="G9291" t="s">
        <v>103</v>
      </c>
      <c r="H9291" t="s">
        <v>27</v>
      </c>
      <c r="I9291" t="str">
        <f>IF(ISNUMBER(SEARCH( "Women's",Table1[[#This Row],[Product]])), "Women","Male")</f>
        <v>Women</v>
      </c>
      <c r="J9291" t="str">
        <f>IF(ISNUMBER(SEARCH( "Apparel",Table1[[#This Row],[Product]])), "Apparel","Footwear")</f>
        <v>Footwear</v>
      </c>
      <c r="K9291" s="3">
        <v>45</v>
      </c>
      <c r="L9291">
        <v>275</v>
      </c>
      <c r="M9291" s="3">
        <v>12375</v>
      </c>
      <c r="N9291" s="3">
        <v>3713</v>
      </c>
      <c r="O9291" t="s">
        <v>31</v>
      </c>
    </row>
    <row r="9292" spans="1:15" hidden="1" x14ac:dyDescent="0.3">
      <c r="A9292" t="s">
        <v>22</v>
      </c>
      <c r="B9292">
        <v>1185732</v>
      </c>
      <c r="C9292" s="1">
        <v>44352</v>
      </c>
      <c r="D9292" s="1" t="str">
        <f>TEXT(Table1[[#This Row],[Invoice Date]],"yyyy")</f>
        <v>2021</v>
      </c>
      <c r="E9292" t="s">
        <v>38</v>
      </c>
      <c r="F9292" t="s">
        <v>102</v>
      </c>
      <c r="G9292" t="s">
        <v>103</v>
      </c>
      <c r="H9292" t="s">
        <v>50</v>
      </c>
      <c r="I9292" t="str">
        <f>IF(ISNUMBER(SEARCH( "Women's",Table1[[#This Row],[Product]])), "Women","Male")</f>
        <v>Women</v>
      </c>
      <c r="J9292" t="str">
        <f>IF(ISNUMBER(SEARCH( "Apparel",Table1[[#This Row],[Product]])), "Apparel","Footwear")</f>
        <v>Footwear</v>
      </c>
      <c r="K9292" s="3">
        <v>45</v>
      </c>
      <c r="L9292">
        <v>275</v>
      </c>
      <c r="M9292" s="3">
        <v>12375</v>
      </c>
      <c r="N9292" s="3">
        <v>3713</v>
      </c>
      <c r="O9292" t="s">
        <v>31</v>
      </c>
    </row>
    <row r="9293" spans="1:15" hidden="1" x14ac:dyDescent="0.3">
      <c r="A9293" t="s">
        <v>22</v>
      </c>
      <c r="B9293">
        <v>1185732</v>
      </c>
      <c r="C9293" s="1">
        <v>44352</v>
      </c>
      <c r="D9293" s="1" t="str">
        <f>TEXT(Table1[[#This Row],[Invoice Date]],"yyyy")</f>
        <v>2021</v>
      </c>
      <c r="E9293" t="s">
        <v>38</v>
      </c>
      <c r="F9293" t="s">
        <v>102</v>
      </c>
      <c r="G9293" t="s">
        <v>103</v>
      </c>
      <c r="H9293" t="s">
        <v>64</v>
      </c>
      <c r="I9293" t="str">
        <f>IF(ISNUMBER(SEARCH( "Women's",Table1[[#This Row],[Product]])), "Women","Male")</f>
        <v>Male</v>
      </c>
      <c r="J9293" t="str">
        <f>IF(ISNUMBER(SEARCH( "Apparel",Table1[[#This Row],[Product]])), "Apparel","Footwear")</f>
        <v>Apparel</v>
      </c>
      <c r="K9293" s="3">
        <v>55</v>
      </c>
      <c r="L9293">
        <v>275</v>
      </c>
      <c r="M9293" s="3">
        <v>15125</v>
      </c>
      <c r="N9293" s="3">
        <v>4538</v>
      </c>
      <c r="O9293" t="s">
        <v>31</v>
      </c>
    </row>
    <row r="9294" spans="1:15" hidden="1" x14ac:dyDescent="0.3">
      <c r="A9294" t="s">
        <v>22</v>
      </c>
      <c r="B9294">
        <v>1185732</v>
      </c>
      <c r="C9294" s="1">
        <v>44380</v>
      </c>
      <c r="D9294" s="1" t="str">
        <f>TEXT(Table1[[#This Row],[Invoice Date]],"yyyy")</f>
        <v>2021</v>
      </c>
      <c r="E9294" t="s">
        <v>38</v>
      </c>
      <c r="F9294" t="s">
        <v>102</v>
      </c>
      <c r="G9294" t="s">
        <v>103</v>
      </c>
      <c r="H9294" t="s">
        <v>50</v>
      </c>
      <c r="I9294" t="str">
        <f>IF(ISNUMBER(SEARCH( "Women's",Table1[[#This Row],[Product]])), "Women","Male")</f>
        <v>Women</v>
      </c>
      <c r="J9294" t="str">
        <f>IF(ISNUMBER(SEARCH( "Apparel",Table1[[#This Row],[Product]])), "Apparel","Footwear")</f>
        <v>Footwear</v>
      </c>
      <c r="K9294" s="3">
        <v>45</v>
      </c>
      <c r="L9294">
        <v>275</v>
      </c>
      <c r="M9294" s="3">
        <v>12375</v>
      </c>
      <c r="N9294" s="3">
        <v>3713</v>
      </c>
      <c r="O9294" t="s">
        <v>31</v>
      </c>
    </row>
    <row r="9295" spans="1:15" hidden="1" x14ac:dyDescent="0.3">
      <c r="A9295" t="s">
        <v>22</v>
      </c>
      <c r="B9295">
        <v>1185732</v>
      </c>
      <c r="C9295" s="1">
        <v>44442</v>
      </c>
      <c r="D9295" s="1" t="str">
        <f>TEXT(Table1[[#This Row],[Invoice Date]],"yyyy")</f>
        <v>2021</v>
      </c>
      <c r="E9295" t="s">
        <v>38</v>
      </c>
      <c r="F9295" t="s">
        <v>102</v>
      </c>
      <c r="G9295" t="s">
        <v>103</v>
      </c>
      <c r="H9295" t="s">
        <v>16</v>
      </c>
      <c r="I9295" t="str">
        <f>IF(ISNUMBER(SEARCH( "Women's",Table1[[#This Row],[Product]])), "Women","Male")</f>
        <v>Women</v>
      </c>
      <c r="J9295" t="str">
        <f>IF(ISNUMBER(SEARCH( "Apparel",Table1[[#This Row],[Product]])), "Apparel","Footwear")</f>
        <v>Apparel</v>
      </c>
      <c r="K9295" s="3">
        <v>60</v>
      </c>
      <c r="L9295">
        <v>275</v>
      </c>
      <c r="M9295" s="3">
        <v>16500</v>
      </c>
      <c r="N9295" s="3">
        <v>5775</v>
      </c>
      <c r="O9295" t="s">
        <v>31</v>
      </c>
    </row>
    <row r="9296" spans="1:15" hidden="1" x14ac:dyDescent="0.3">
      <c r="A9296" t="s">
        <v>22</v>
      </c>
      <c r="B9296">
        <v>1185732</v>
      </c>
      <c r="C9296" s="1">
        <v>44474</v>
      </c>
      <c r="D9296" s="1" t="str">
        <f>TEXT(Table1[[#This Row],[Invoice Date]],"yyyy")</f>
        <v>2021</v>
      </c>
      <c r="E9296" t="s">
        <v>38</v>
      </c>
      <c r="F9296" t="s">
        <v>102</v>
      </c>
      <c r="G9296" t="s">
        <v>103</v>
      </c>
      <c r="H9296" t="s">
        <v>34</v>
      </c>
      <c r="I9296" t="str">
        <f>IF(ISNUMBER(SEARCH( "Women's",Table1[[#This Row],[Product]])), "Women","Male")</f>
        <v>Male</v>
      </c>
      <c r="J9296" t="str">
        <f>IF(ISNUMBER(SEARCH( "Apparel",Table1[[#This Row],[Product]])), "Apparel","Footwear")</f>
        <v>Footwear</v>
      </c>
      <c r="K9296" s="3">
        <v>55</v>
      </c>
      <c r="L9296">
        <v>275</v>
      </c>
      <c r="M9296" s="3">
        <v>15125</v>
      </c>
      <c r="N9296" s="3">
        <v>6050</v>
      </c>
      <c r="O9296" t="s">
        <v>31</v>
      </c>
    </row>
    <row r="9297" spans="1:15" hidden="1" x14ac:dyDescent="0.3">
      <c r="A9297" t="s">
        <v>37</v>
      </c>
      <c r="B9297">
        <v>1185732</v>
      </c>
      <c r="C9297" s="1">
        <v>44474</v>
      </c>
      <c r="D9297" s="1" t="str">
        <f>TEXT(Table1[[#This Row],[Invoice Date]],"yyyy")</f>
        <v>2021</v>
      </c>
      <c r="E9297" t="s">
        <v>38</v>
      </c>
      <c r="F9297" t="s">
        <v>102</v>
      </c>
      <c r="G9297" t="s">
        <v>103</v>
      </c>
      <c r="H9297" t="s">
        <v>16</v>
      </c>
      <c r="I9297" t="str">
        <f>IF(ISNUMBER(SEARCH( "Women's",Table1[[#This Row],[Product]])), "Women","Male")</f>
        <v>Women</v>
      </c>
      <c r="J9297" t="str">
        <f>IF(ISNUMBER(SEARCH( "Apparel",Table1[[#This Row],[Product]])), "Apparel","Footwear")</f>
        <v>Apparel</v>
      </c>
      <c r="K9297" s="3">
        <v>70</v>
      </c>
      <c r="L9297">
        <v>275</v>
      </c>
      <c r="M9297" s="3">
        <v>19250</v>
      </c>
      <c r="N9297" s="3">
        <v>6738</v>
      </c>
      <c r="O9297" t="s">
        <v>31</v>
      </c>
    </row>
    <row r="9298" spans="1:15" hidden="1" x14ac:dyDescent="0.3">
      <c r="A9298" t="s">
        <v>37</v>
      </c>
      <c r="B9298">
        <v>1185732</v>
      </c>
      <c r="C9298" s="1">
        <v>44504</v>
      </c>
      <c r="D9298" s="1" t="str">
        <f>TEXT(Table1[[#This Row],[Invoice Date]],"yyyy")</f>
        <v>2021</v>
      </c>
      <c r="E9298" t="s">
        <v>38</v>
      </c>
      <c r="F9298" t="s">
        <v>102</v>
      </c>
      <c r="G9298" t="s">
        <v>103</v>
      </c>
      <c r="H9298" t="s">
        <v>50</v>
      </c>
      <c r="I9298" t="str">
        <f>IF(ISNUMBER(SEARCH( "Women's",Table1[[#This Row],[Product]])), "Women","Male")</f>
        <v>Women</v>
      </c>
      <c r="J9298" t="str">
        <f>IF(ISNUMBER(SEARCH( "Apparel",Table1[[#This Row],[Product]])), "Apparel","Footwear")</f>
        <v>Footwear</v>
      </c>
      <c r="K9298" s="3">
        <v>55</v>
      </c>
      <c r="L9298">
        <v>275</v>
      </c>
      <c r="M9298" s="3">
        <v>15125</v>
      </c>
      <c r="N9298" s="3">
        <v>4538</v>
      </c>
      <c r="O9298" t="s">
        <v>31</v>
      </c>
    </row>
    <row r="9299" spans="1:15" hidden="1" x14ac:dyDescent="0.3">
      <c r="A9299" t="s">
        <v>22</v>
      </c>
      <c r="B9299">
        <v>1185732</v>
      </c>
      <c r="C9299" s="1">
        <v>44507</v>
      </c>
      <c r="D9299" s="1" t="str">
        <f>TEXT(Table1[[#This Row],[Invoice Date]],"yyyy")</f>
        <v>2021</v>
      </c>
      <c r="E9299" t="s">
        <v>38</v>
      </c>
      <c r="F9299" t="s">
        <v>104</v>
      </c>
      <c r="G9299" t="s">
        <v>105</v>
      </c>
      <c r="H9299" t="s">
        <v>16</v>
      </c>
      <c r="I9299" t="str">
        <f>IF(ISNUMBER(SEARCH( "Women's",Table1[[#This Row],[Product]])), "Women","Male")</f>
        <v>Women</v>
      </c>
      <c r="J9299" t="str">
        <f>IF(ISNUMBER(SEARCH( "Apparel",Table1[[#This Row],[Product]])), "Apparel","Footwear")</f>
        <v>Apparel</v>
      </c>
      <c r="K9299" s="3">
        <v>65</v>
      </c>
      <c r="L9299">
        <v>275</v>
      </c>
      <c r="M9299" s="3">
        <v>17875</v>
      </c>
      <c r="N9299" s="3">
        <v>7150</v>
      </c>
      <c r="O9299" t="s">
        <v>31</v>
      </c>
    </row>
    <row r="9300" spans="1:15" hidden="1" x14ac:dyDescent="0.3">
      <c r="A9300" t="s">
        <v>22</v>
      </c>
      <c r="B9300">
        <v>1185732</v>
      </c>
      <c r="C9300" s="1">
        <v>44536</v>
      </c>
      <c r="D9300" s="1" t="str">
        <f>TEXT(Table1[[#This Row],[Invoice Date]],"yyyy")</f>
        <v>2021</v>
      </c>
      <c r="E9300" t="s">
        <v>38</v>
      </c>
      <c r="F9300" t="s">
        <v>104</v>
      </c>
      <c r="G9300" t="s">
        <v>105</v>
      </c>
      <c r="H9300" t="s">
        <v>27</v>
      </c>
      <c r="I9300" t="str">
        <f>IF(ISNUMBER(SEARCH( "Women's",Table1[[#This Row],[Product]])), "Women","Male")</f>
        <v>Women</v>
      </c>
      <c r="J9300" t="str">
        <f>IF(ISNUMBER(SEARCH( "Apparel",Table1[[#This Row],[Product]])), "Apparel","Footwear")</f>
        <v>Footwear</v>
      </c>
      <c r="K9300" s="3">
        <v>50</v>
      </c>
      <c r="L9300">
        <v>275</v>
      </c>
      <c r="M9300" s="3">
        <v>13750</v>
      </c>
      <c r="N9300" s="3">
        <v>5500</v>
      </c>
      <c r="O9300" t="s">
        <v>31</v>
      </c>
    </row>
    <row r="9301" spans="1:15" hidden="1" x14ac:dyDescent="0.3">
      <c r="A9301" t="s">
        <v>22</v>
      </c>
      <c r="B9301">
        <v>1185732</v>
      </c>
      <c r="C9301" s="1">
        <v>44300</v>
      </c>
      <c r="D9301" s="1" t="str">
        <f>TEXT(Table1[[#This Row],[Invoice Date]],"yyyy")</f>
        <v>2021</v>
      </c>
      <c r="E9301" t="s">
        <v>38</v>
      </c>
      <c r="F9301" t="s">
        <v>106</v>
      </c>
      <c r="G9301" t="s">
        <v>107</v>
      </c>
      <c r="H9301" t="s">
        <v>16</v>
      </c>
      <c r="I9301" t="str">
        <f>IF(ISNUMBER(SEARCH( "Women's",Table1[[#This Row],[Product]])), "Women","Male")</f>
        <v>Women</v>
      </c>
      <c r="J9301" t="str">
        <f>IF(ISNUMBER(SEARCH( "Apparel",Table1[[#This Row],[Product]])), "Apparel","Footwear")</f>
        <v>Apparel</v>
      </c>
      <c r="K9301" s="3">
        <v>40</v>
      </c>
      <c r="L9301">
        <v>275</v>
      </c>
      <c r="M9301" s="3">
        <v>11000</v>
      </c>
      <c r="N9301" s="3">
        <v>3300</v>
      </c>
      <c r="O9301" t="s">
        <v>31</v>
      </c>
    </row>
    <row r="9302" spans="1:15" hidden="1" x14ac:dyDescent="0.3">
      <c r="A9302" t="s">
        <v>22</v>
      </c>
      <c r="B9302">
        <v>1185732</v>
      </c>
      <c r="C9302" s="1">
        <v>44390</v>
      </c>
      <c r="D9302" s="1" t="str">
        <f>TEXT(Table1[[#This Row],[Invoice Date]],"yyyy")</f>
        <v>2021</v>
      </c>
      <c r="E9302" t="s">
        <v>38</v>
      </c>
      <c r="F9302" t="s">
        <v>106</v>
      </c>
      <c r="G9302" t="s">
        <v>107</v>
      </c>
      <c r="H9302" t="s">
        <v>27</v>
      </c>
      <c r="I9302" t="str">
        <f>IF(ISNUMBER(SEARCH( "Women's",Table1[[#This Row],[Product]])), "Women","Male")</f>
        <v>Women</v>
      </c>
      <c r="J9302" t="str">
        <f>IF(ISNUMBER(SEARCH( "Apparel",Table1[[#This Row],[Product]])), "Apparel","Footwear")</f>
        <v>Footwear</v>
      </c>
      <c r="K9302" s="3">
        <v>45</v>
      </c>
      <c r="L9302">
        <v>275</v>
      </c>
      <c r="M9302" s="3">
        <v>12375</v>
      </c>
      <c r="N9302" s="3">
        <v>3094</v>
      </c>
      <c r="O9302" t="s">
        <v>31</v>
      </c>
    </row>
    <row r="9303" spans="1:15" hidden="1" x14ac:dyDescent="0.3">
      <c r="A9303" t="s">
        <v>22</v>
      </c>
      <c r="B9303">
        <v>1185732</v>
      </c>
      <c r="C9303" s="1">
        <v>44422</v>
      </c>
      <c r="D9303" s="1" t="str">
        <f>TEXT(Table1[[#This Row],[Invoice Date]],"yyyy")</f>
        <v>2021</v>
      </c>
      <c r="E9303" t="s">
        <v>38</v>
      </c>
      <c r="F9303" t="s">
        <v>106</v>
      </c>
      <c r="G9303" t="s">
        <v>107</v>
      </c>
      <c r="H9303" t="s">
        <v>27</v>
      </c>
      <c r="I9303" t="str">
        <f>IF(ISNUMBER(SEARCH( "Women's",Table1[[#This Row],[Product]])), "Women","Male")</f>
        <v>Women</v>
      </c>
      <c r="J9303" t="str">
        <f>IF(ISNUMBER(SEARCH( "Apparel",Table1[[#This Row],[Product]])), "Apparel","Footwear")</f>
        <v>Footwear</v>
      </c>
      <c r="K9303" s="3">
        <v>45</v>
      </c>
      <c r="L9303">
        <v>275</v>
      </c>
      <c r="M9303" s="3">
        <v>12375</v>
      </c>
      <c r="N9303" s="3">
        <v>3094</v>
      </c>
      <c r="O9303" t="s">
        <v>31</v>
      </c>
    </row>
    <row r="9304" spans="1:15" hidden="1" x14ac:dyDescent="0.3">
      <c r="A9304" t="s">
        <v>45</v>
      </c>
      <c r="B9304">
        <v>1185732</v>
      </c>
      <c r="C9304" s="1">
        <v>44514</v>
      </c>
      <c r="D9304" s="1" t="str">
        <f>TEXT(Table1[[#This Row],[Invoice Date]],"yyyy")</f>
        <v>2021</v>
      </c>
      <c r="E9304" t="s">
        <v>38</v>
      </c>
      <c r="F9304" t="s">
        <v>106</v>
      </c>
      <c r="G9304" t="s">
        <v>107</v>
      </c>
      <c r="H9304" t="s">
        <v>50</v>
      </c>
      <c r="I9304" t="str">
        <f>IF(ISNUMBER(SEARCH( "Women's",Table1[[#This Row],[Product]])), "Women","Male")</f>
        <v>Women</v>
      </c>
      <c r="J9304" t="str">
        <f>IF(ISNUMBER(SEARCH( "Apparel",Table1[[#This Row],[Product]])), "Apparel","Footwear")</f>
        <v>Footwear</v>
      </c>
      <c r="K9304" s="3">
        <v>55</v>
      </c>
      <c r="L9304">
        <v>275</v>
      </c>
      <c r="M9304" s="3">
        <v>15125</v>
      </c>
      <c r="N9304" s="3">
        <v>3781</v>
      </c>
      <c r="O9304" t="s">
        <v>31</v>
      </c>
    </row>
    <row r="9305" spans="1:15" hidden="1" x14ac:dyDescent="0.3">
      <c r="A9305" t="s">
        <v>45</v>
      </c>
      <c r="B9305">
        <v>1185732</v>
      </c>
      <c r="C9305" s="1">
        <v>44239</v>
      </c>
      <c r="D9305" s="1" t="str">
        <f>TEXT(Table1[[#This Row],[Invoice Date]],"yyyy")</f>
        <v>2021</v>
      </c>
      <c r="E9305" t="s">
        <v>38</v>
      </c>
      <c r="F9305" t="s">
        <v>106</v>
      </c>
      <c r="G9305" t="s">
        <v>107</v>
      </c>
      <c r="H9305" t="s">
        <v>27</v>
      </c>
      <c r="I9305" t="str">
        <f>IF(ISNUMBER(SEARCH( "Women's",Table1[[#This Row],[Product]])), "Women","Male")</f>
        <v>Women</v>
      </c>
      <c r="J9305" t="str">
        <f>IF(ISNUMBER(SEARCH( "Apparel",Table1[[#This Row],[Product]])), "Apparel","Footwear")</f>
        <v>Footwear</v>
      </c>
      <c r="K9305" s="3">
        <v>35</v>
      </c>
      <c r="L9305">
        <v>275</v>
      </c>
      <c r="M9305" s="3">
        <v>9625</v>
      </c>
      <c r="N9305" s="3">
        <v>3369</v>
      </c>
      <c r="O9305" t="s">
        <v>31</v>
      </c>
    </row>
    <row r="9306" spans="1:15" hidden="1" x14ac:dyDescent="0.3">
      <c r="A9306" t="s">
        <v>45</v>
      </c>
      <c r="B9306">
        <v>1185732</v>
      </c>
      <c r="C9306" s="1">
        <v>44265</v>
      </c>
      <c r="D9306" s="1" t="str">
        <f>TEXT(Table1[[#This Row],[Invoice Date]],"yyyy")</f>
        <v>2021</v>
      </c>
      <c r="E9306" t="s">
        <v>38</v>
      </c>
      <c r="F9306" t="s">
        <v>119</v>
      </c>
      <c r="G9306" t="s">
        <v>120</v>
      </c>
      <c r="H9306" t="s">
        <v>27</v>
      </c>
      <c r="I9306" t="str">
        <f>IF(ISNUMBER(SEARCH( "Women's",Table1[[#This Row],[Product]])), "Women","Male")</f>
        <v>Women</v>
      </c>
      <c r="J9306" t="str">
        <f>IF(ISNUMBER(SEARCH( "Apparel",Table1[[#This Row],[Product]])), "Apparel","Footwear")</f>
        <v>Footwear</v>
      </c>
      <c r="K9306" s="3">
        <v>35</v>
      </c>
      <c r="L9306">
        <v>275</v>
      </c>
      <c r="M9306" s="3">
        <v>9625</v>
      </c>
      <c r="N9306" s="3">
        <v>3369</v>
      </c>
      <c r="O9306" t="s">
        <v>31</v>
      </c>
    </row>
    <row r="9307" spans="1:15" hidden="1" x14ac:dyDescent="0.3">
      <c r="A9307" t="s">
        <v>45</v>
      </c>
      <c r="B9307">
        <v>1185732</v>
      </c>
      <c r="C9307" s="1">
        <v>44265</v>
      </c>
      <c r="D9307" s="1" t="str">
        <f>TEXT(Table1[[#This Row],[Invoice Date]],"yyyy")</f>
        <v>2021</v>
      </c>
      <c r="E9307" t="s">
        <v>38</v>
      </c>
      <c r="F9307" t="s">
        <v>119</v>
      </c>
      <c r="G9307" t="s">
        <v>120</v>
      </c>
      <c r="H9307" t="s">
        <v>16</v>
      </c>
      <c r="I9307" t="str">
        <f>IF(ISNUMBER(SEARCH( "Women's",Table1[[#This Row],[Product]])), "Women","Male")</f>
        <v>Women</v>
      </c>
      <c r="J9307" t="str">
        <f>IF(ISNUMBER(SEARCH( "Apparel",Table1[[#This Row],[Product]])), "Apparel","Footwear")</f>
        <v>Apparel</v>
      </c>
      <c r="K9307" s="3">
        <v>45</v>
      </c>
      <c r="L9307">
        <v>275</v>
      </c>
      <c r="M9307" s="3">
        <v>12375</v>
      </c>
      <c r="N9307" s="3">
        <v>4950</v>
      </c>
      <c r="O9307" t="s">
        <v>31</v>
      </c>
    </row>
    <row r="9308" spans="1:15" hidden="1" x14ac:dyDescent="0.3">
      <c r="A9308" t="s">
        <v>45</v>
      </c>
      <c r="B9308">
        <v>1185732</v>
      </c>
      <c r="C9308" s="1">
        <v>44326</v>
      </c>
      <c r="D9308" s="1" t="str">
        <f>TEXT(Table1[[#This Row],[Invoice Date]],"yyyy")</f>
        <v>2021</v>
      </c>
      <c r="E9308" t="s">
        <v>38</v>
      </c>
      <c r="F9308" t="s">
        <v>119</v>
      </c>
      <c r="G9308" t="s">
        <v>120</v>
      </c>
      <c r="H9308" t="s">
        <v>34</v>
      </c>
      <c r="I9308" t="str">
        <f>IF(ISNUMBER(SEARCH( "Women's",Table1[[#This Row],[Product]])), "Women","Male")</f>
        <v>Male</v>
      </c>
      <c r="J9308" t="str">
        <f>IF(ISNUMBER(SEARCH( "Apparel",Table1[[#This Row],[Product]])), "Apparel","Footwear")</f>
        <v>Footwear</v>
      </c>
      <c r="K9308" s="3">
        <v>55</v>
      </c>
      <c r="L9308">
        <v>275</v>
      </c>
      <c r="M9308" s="3">
        <v>15125</v>
      </c>
      <c r="N9308" s="3">
        <v>6806</v>
      </c>
      <c r="O9308" t="s">
        <v>31</v>
      </c>
    </row>
    <row r="9309" spans="1:15" hidden="1" x14ac:dyDescent="0.3">
      <c r="A9309" t="s">
        <v>45</v>
      </c>
      <c r="B9309">
        <v>1185732</v>
      </c>
      <c r="C9309" s="1">
        <v>44326</v>
      </c>
      <c r="D9309" s="1" t="str">
        <f>TEXT(Table1[[#This Row],[Invoice Date]],"yyyy")</f>
        <v>2021</v>
      </c>
      <c r="E9309" t="s">
        <v>38</v>
      </c>
      <c r="F9309" t="s">
        <v>119</v>
      </c>
      <c r="G9309" t="s">
        <v>120</v>
      </c>
      <c r="H9309" t="s">
        <v>64</v>
      </c>
      <c r="I9309" t="str">
        <f>IF(ISNUMBER(SEARCH( "Women's",Table1[[#This Row],[Product]])), "Women","Male")</f>
        <v>Male</v>
      </c>
      <c r="J9309" t="str">
        <f>IF(ISNUMBER(SEARCH( "Apparel",Table1[[#This Row],[Product]])), "Apparel","Footwear")</f>
        <v>Apparel</v>
      </c>
      <c r="K9309" s="3">
        <v>60</v>
      </c>
      <c r="L9309">
        <v>275</v>
      </c>
      <c r="M9309" s="3">
        <v>16500</v>
      </c>
      <c r="N9309" s="3">
        <v>5775</v>
      </c>
      <c r="O9309" t="s">
        <v>31</v>
      </c>
    </row>
    <row r="9310" spans="1:15" hidden="1" x14ac:dyDescent="0.3">
      <c r="A9310" t="s">
        <v>45</v>
      </c>
      <c r="B9310">
        <v>1185732</v>
      </c>
      <c r="C9310" s="1">
        <v>44511</v>
      </c>
      <c r="D9310" s="1" t="str">
        <f>TEXT(Table1[[#This Row],[Invoice Date]],"yyyy")</f>
        <v>2021</v>
      </c>
      <c r="E9310" t="s">
        <v>38</v>
      </c>
      <c r="F9310" t="s">
        <v>119</v>
      </c>
      <c r="G9310" t="s">
        <v>120</v>
      </c>
      <c r="H9310" t="s">
        <v>64</v>
      </c>
      <c r="I9310" t="str">
        <f>IF(ISNUMBER(SEARCH( "Women's",Table1[[#This Row],[Product]])), "Women","Male")</f>
        <v>Male</v>
      </c>
      <c r="J9310" t="str">
        <f>IF(ISNUMBER(SEARCH( "Apparel",Table1[[#This Row],[Product]])), "Apparel","Footwear")</f>
        <v>Apparel</v>
      </c>
      <c r="K9310" s="3">
        <v>70</v>
      </c>
      <c r="L9310">
        <v>275</v>
      </c>
      <c r="M9310" s="3">
        <v>19250</v>
      </c>
      <c r="N9310" s="3">
        <v>6738</v>
      </c>
      <c r="O9310" t="s">
        <v>31</v>
      </c>
    </row>
    <row r="9311" spans="1:15" hidden="1" x14ac:dyDescent="0.3">
      <c r="A9311" t="s">
        <v>45</v>
      </c>
      <c r="B9311">
        <v>1185732</v>
      </c>
      <c r="C9311" s="1">
        <v>44246</v>
      </c>
      <c r="D9311" s="1" t="str">
        <f>TEXT(Table1[[#This Row],[Invoice Date]],"yyyy")</f>
        <v>2021</v>
      </c>
      <c r="E9311" t="s">
        <v>38</v>
      </c>
      <c r="F9311" t="s">
        <v>121</v>
      </c>
      <c r="G9311" t="s">
        <v>122</v>
      </c>
      <c r="H9311" t="s">
        <v>64</v>
      </c>
      <c r="I9311" t="str">
        <f>IF(ISNUMBER(SEARCH( "Women's",Table1[[#This Row],[Product]])), "Women","Male")</f>
        <v>Male</v>
      </c>
      <c r="J9311" t="str">
        <f>IF(ISNUMBER(SEARCH( "Apparel",Table1[[#This Row],[Product]])), "Apparel","Footwear")</f>
        <v>Apparel</v>
      </c>
      <c r="K9311" s="3">
        <v>60</v>
      </c>
      <c r="L9311">
        <v>275</v>
      </c>
      <c r="M9311" s="3">
        <v>16500</v>
      </c>
      <c r="N9311" s="3">
        <v>4950</v>
      </c>
      <c r="O9311" t="s">
        <v>31</v>
      </c>
    </row>
    <row r="9312" spans="1:15" hidden="1" x14ac:dyDescent="0.3">
      <c r="A9312" t="s">
        <v>45</v>
      </c>
      <c r="B9312">
        <v>1185732</v>
      </c>
      <c r="C9312" s="1">
        <v>44272</v>
      </c>
      <c r="D9312" s="1" t="str">
        <f>TEXT(Table1[[#This Row],[Invoice Date]],"yyyy")</f>
        <v>2021</v>
      </c>
      <c r="E9312" t="s">
        <v>38</v>
      </c>
      <c r="F9312" t="s">
        <v>121</v>
      </c>
      <c r="G9312" t="s">
        <v>122</v>
      </c>
      <c r="H9312" t="s">
        <v>34</v>
      </c>
      <c r="I9312" t="str">
        <f>IF(ISNUMBER(SEARCH( "Women's",Table1[[#This Row],[Product]])), "Women","Male")</f>
        <v>Male</v>
      </c>
      <c r="J9312" t="str">
        <f>IF(ISNUMBER(SEARCH( "Apparel",Table1[[#This Row],[Product]])), "Apparel","Footwear")</f>
        <v>Footwear</v>
      </c>
      <c r="K9312" s="3">
        <v>50</v>
      </c>
      <c r="L9312">
        <v>275</v>
      </c>
      <c r="M9312" s="3">
        <v>13750</v>
      </c>
      <c r="N9312" s="3">
        <v>5500</v>
      </c>
      <c r="O9312" t="s">
        <v>31</v>
      </c>
    </row>
    <row r="9313" spans="1:15" hidden="1" x14ac:dyDescent="0.3">
      <c r="A9313" t="s">
        <v>45</v>
      </c>
      <c r="B9313">
        <v>1185732</v>
      </c>
      <c r="C9313" s="1">
        <v>44333</v>
      </c>
      <c r="D9313" s="1" t="str">
        <f>TEXT(Table1[[#This Row],[Invoice Date]],"yyyy")</f>
        <v>2021</v>
      </c>
      <c r="E9313" t="s">
        <v>38</v>
      </c>
      <c r="F9313" t="s">
        <v>121</v>
      </c>
      <c r="G9313" t="s">
        <v>122</v>
      </c>
      <c r="H9313" t="s">
        <v>50</v>
      </c>
      <c r="I9313" t="str">
        <f>IF(ISNUMBER(SEARCH( "Women's",Table1[[#This Row],[Product]])), "Women","Male")</f>
        <v>Women</v>
      </c>
      <c r="J9313" t="str">
        <f>IF(ISNUMBER(SEARCH( "Apparel",Table1[[#This Row],[Product]])), "Apparel","Footwear")</f>
        <v>Footwear</v>
      </c>
      <c r="K9313" s="3">
        <v>55</v>
      </c>
      <c r="L9313">
        <v>275</v>
      </c>
      <c r="M9313" s="3">
        <v>15125</v>
      </c>
      <c r="N9313" s="3">
        <v>4538</v>
      </c>
      <c r="O9313" t="s">
        <v>31</v>
      </c>
    </row>
    <row r="9314" spans="1:15" hidden="1" x14ac:dyDescent="0.3">
      <c r="A9314" t="s">
        <v>45</v>
      </c>
      <c r="B9314">
        <v>1185732</v>
      </c>
      <c r="C9314" s="1">
        <v>44426</v>
      </c>
      <c r="D9314" s="1" t="str">
        <f>TEXT(Table1[[#This Row],[Invoice Date]],"yyyy")</f>
        <v>2021</v>
      </c>
      <c r="E9314" t="s">
        <v>38</v>
      </c>
      <c r="F9314" t="s">
        <v>121</v>
      </c>
      <c r="G9314" t="s">
        <v>122</v>
      </c>
      <c r="H9314" t="s">
        <v>50</v>
      </c>
      <c r="I9314" t="str">
        <f>IF(ISNUMBER(SEARCH( "Women's",Table1[[#This Row],[Product]])), "Women","Male")</f>
        <v>Women</v>
      </c>
      <c r="J9314" t="str">
        <f>IF(ISNUMBER(SEARCH( "Apparel",Table1[[#This Row],[Product]])), "Apparel","Footwear")</f>
        <v>Footwear</v>
      </c>
      <c r="K9314" s="3">
        <v>55</v>
      </c>
      <c r="L9314">
        <v>275</v>
      </c>
      <c r="M9314" s="3">
        <v>15125</v>
      </c>
      <c r="N9314" s="3">
        <v>4538</v>
      </c>
      <c r="O9314" t="s">
        <v>26</v>
      </c>
    </row>
    <row r="9315" spans="1:15" hidden="1" x14ac:dyDescent="0.3">
      <c r="A9315" t="s">
        <v>37</v>
      </c>
      <c r="B9315">
        <v>1185732</v>
      </c>
      <c r="C9315" s="1">
        <v>44249</v>
      </c>
      <c r="D9315" s="1" t="str">
        <f>TEXT(Table1[[#This Row],[Invoice Date]],"yyyy")</f>
        <v>2021</v>
      </c>
      <c r="E9315" t="s">
        <v>38</v>
      </c>
      <c r="F9315" t="s">
        <v>121</v>
      </c>
      <c r="G9315" t="s">
        <v>122</v>
      </c>
      <c r="H9315" t="s">
        <v>27</v>
      </c>
      <c r="I9315" t="str">
        <f>IF(ISNUMBER(SEARCH( "Women's",Table1[[#This Row],[Product]])), "Women","Male")</f>
        <v>Women</v>
      </c>
      <c r="J9315" t="str">
        <f>IF(ISNUMBER(SEARCH( "Apparel",Table1[[#This Row],[Product]])), "Apparel","Footwear")</f>
        <v>Footwear</v>
      </c>
      <c r="K9315" s="3">
        <v>45</v>
      </c>
      <c r="L9315">
        <v>275</v>
      </c>
      <c r="M9315" s="3">
        <v>12375</v>
      </c>
      <c r="N9315" s="3">
        <v>3094</v>
      </c>
      <c r="O9315" t="s">
        <v>26</v>
      </c>
    </row>
    <row r="9316" spans="1:15" hidden="1" x14ac:dyDescent="0.3">
      <c r="A9316" t="s">
        <v>18</v>
      </c>
      <c r="B9316">
        <v>1185732</v>
      </c>
      <c r="C9316" s="1">
        <v>44510</v>
      </c>
      <c r="D9316" s="1" t="str">
        <f>TEXT(Table1[[#This Row],[Invoice Date]],"yyyy")</f>
        <v>2021</v>
      </c>
      <c r="E9316" t="s">
        <v>28</v>
      </c>
      <c r="F9316" t="s">
        <v>75</v>
      </c>
      <c r="G9316" t="s">
        <v>76</v>
      </c>
      <c r="H9316" t="s">
        <v>27</v>
      </c>
      <c r="I9316" t="str">
        <f>IF(ISNUMBER(SEARCH( "Women's",Table1[[#This Row],[Product]])), "Women","Male")</f>
        <v>Women</v>
      </c>
      <c r="J9316" t="str">
        <f>IF(ISNUMBER(SEARCH( "Apparel",Table1[[#This Row],[Product]])), "Apparel","Footwear")</f>
        <v>Footwear</v>
      </c>
      <c r="K9316" s="3">
        <v>35</v>
      </c>
      <c r="L9316">
        <v>270</v>
      </c>
      <c r="M9316" s="3">
        <v>9450</v>
      </c>
      <c r="N9316" s="3">
        <v>3308</v>
      </c>
      <c r="O9316" t="s">
        <v>31</v>
      </c>
    </row>
    <row r="9317" spans="1:15" hidden="1" x14ac:dyDescent="0.3">
      <c r="A9317" t="s">
        <v>22</v>
      </c>
      <c r="B9317">
        <v>1185732</v>
      </c>
      <c r="C9317" s="1">
        <v>44507</v>
      </c>
      <c r="D9317" s="1" t="str">
        <f>TEXT(Table1[[#This Row],[Invoice Date]],"yyyy")</f>
        <v>2021</v>
      </c>
      <c r="E9317" t="s">
        <v>38</v>
      </c>
      <c r="F9317" t="s">
        <v>77</v>
      </c>
      <c r="G9317" t="s">
        <v>78</v>
      </c>
      <c r="H9317" t="s">
        <v>27</v>
      </c>
      <c r="I9317" t="str">
        <f>IF(ISNUMBER(SEARCH( "Women's",Table1[[#This Row],[Product]])), "Women","Male")</f>
        <v>Women</v>
      </c>
      <c r="J9317" t="str">
        <f>IF(ISNUMBER(SEARCH( "Apparel",Table1[[#This Row],[Product]])), "Apparel","Footwear")</f>
        <v>Footwear</v>
      </c>
      <c r="K9317" s="3">
        <v>50</v>
      </c>
      <c r="L9317">
        <v>270</v>
      </c>
      <c r="M9317" s="3">
        <v>13500</v>
      </c>
      <c r="N9317" s="3">
        <v>5400</v>
      </c>
      <c r="O9317" t="s">
        <v>31</v>
      </c>
    </row>
    <row r="9318" spans="1:15" hidden="1" x14ac:dyDescent="0.3">
      <c r="A9318" t="s">
        <v>37</v>
      </c>
      <c r="B9318">
        <v>1185732</v>
      </c>
      <c r="C9318" s="1">
        <v>44376</v>
      </c>
      <c r="D9318" s="1" t="str">
        <f>TEXT(Table1[[#This Row],[Invoice Date]],"yyyy")</f>
        <v>2021</v>
      </c>
      <c r="E9318" t="s">
        <v>28</v>
      </c>
      <c r="F9318" t="s">
        <v>112</v>
      </c>
      <c r="G9318" t="s">
        <v>113</v>
      </c>
      <c r="H9318" t="s">
        <v>16</v>
      </c>
      <c r="I9318" t="str">
        <f>IF(ISNUMBER(SEARCH( "Women's",Table1[[#This Row],[Product]])), "Women","Male")</f>
        <v>Women</v>
      </c>
      <c r="J9318" t="str">
        <f>IF(ISNUMBER(SEARCH( "Apparel",Table1[[#This Row],[Product]])), "Apparel","Footwear")</f>
        <v>Apparel</v>
      </c>
      <c r="K9318" s="3">
        <v>65</v>
      </c>
      <c r="L9318">
        <v>250</v>
      </c>
      <c r="M9318" s="3">
        <v>16250</v>
      </c>
      <c r="N9318" s="3">
        <v>8125</v>
      </c>
      <c r="O9318" t="s">
        <v>26</v>
      </c>
    </row>
    <row r="9319" spans="1:15" hidden="1" x14ac:dyDescent="0.3">
      <c r="A9319" t="s">
        <v>37</v>
      </c>
      <c r="B9319">
        <v>1185732</v>
      </c>
      <c r="C9319" s="1">
        <v>44378</v>
      </c>
      <c r="D9319" s="1" t="str">
        <f>TEXT(Table1[[#This Row],[Invoice Date]],"yyyy")</f>
        <v>2021</v>
      </c>
      <c r="E9319" t="s">
        <v>28</v>
      </c>
      <c r="F9319" t="s">
        <v>112</v>
      </c>
      <c r="G9319" t="s">
        <v>113</v>
      </c>
      <c r="H9319" t="s">
        <v>34</v>
      </c>
      <c r="I9319" t="str">
        <f>IF(ISNUMBER(SEARCH( "Women's",Table1[[#This Row],[Product]])), "Women","Male")</f>
        <v>Male</v>
      </c>
      <c r="J9319" t="str">
        <f>IF(ISNUMBER(SEARCH( "Apparel",Table1[[#This Row],[Product]])), "Apparel","Footwear")</f>
        <v>Footwear</v>
      </c>
      <c r="K9319" s="3">
        <v>45</v>
      </c>
      <c r="L9319">
        <v>250</v>
      </c>
      <c r="M9319" s="3">
        <v>11250</v>
      </c>
      <c r="N9319" s="3">
        <v>3938</v>
      </c>
      <c r="O9319" t="s">
        <v>26</v>
      </c>
    </row>
    <row r="9320" spans="1:15" hidden="1" x14ac:dyDescent="0.3">
      <c r="A9320" t="s">
        <v>37</v>
      </c>
      <c r="B9320">
        <v>1185732</v>
      </c>
      <c r="C9320" s="1">
        <v>44385</v>
      </c>
      <c r="D9320" s="1" t="str">
        <f>TEXT(Table1[[#This Row],[Invoice Date]],"yyyy")</f>
        <v>2021</v>
      </c>
      <c r="E9320" t="s">
        <v>28</v>
      </c>
      <c r="F9320" t="s">
        <v>112</v>
      </c>
      <c r="G9320" t="s">
        <v>113</v>
      </c>
      <c r="H9320" t="s">
        <v>27</v>
      </c>
      <c r="I9320" t="str">
        <f>IF(ISNUMBER(SEARCH( "Women's",Table1[[#This Row],[Product]])), "Women","Male")</f>
        <v>Women</v>
      </c>
      <c r="J9320" t="str">
        <f>IF(ISNUMBER(SEARCH( "Apparel",Table1[[#This Row],[Product]])), "Apparel","Footwear")</f>
        <v>Footwear</v>
      </c>
      <c r="K9320" s="3">
        <v>40</v>
      </c>
      <c r="L9320">
        <v>250</v>
      </c>
      <c r="M9320" s="3">
        <v>10000</v>
      </c>
      <c r="N9320" s="3">
        <v>3500</v>
      </c>
      <c r="O9320" t="s">
        <v>26</v>
      </c>
    </row>
    <row r="9321" spans="1:15" hidden="1" x14ac:dyDescent="0.3">
      <c r="A9321" t="s">
        <v>37</v>
      </c>
      <c r="B9321">
        <v>1185732</v>
      </c>
      <c r="C9321" s="1">
        <v>44391</v>
      </c>
      <c r="D9321" s="1" t="str">
        <f>TEXT(Table1[[#This Row],[Invoice Date]],"yyyy")</f>
        <v>2021</v>
      </c>
      <c r="E9321" t="s">
        <v>28</v>
      </c>
      <c r="F9321" t="s">
        <v>112</v>
      </c>
      <c r="G9321" t="s">
        <v>113</v>
      </c>
      <c r="H9321" t="s">
        <v>27</v>
      </c>
      <c r="I9321" t="str">
        <f>IF(ISNUMBER(SEARCH( "Women's",Table1[[#This Row],[Product]])), "Women","Male")</f>
        <v>Women</v>
      </c>
      <c r="J9321" t="str">
        <f>IF(ISNUMBER(SEARCH( "Apparel",Table1[[#This Row],[Product]])), "Apparel","Footwear")</f>
        <v>Footwear</v>
      </c>
      <c r="K9321" s="3">
        <v>40</v>
      </c>
      <c r="L9321">
        <v>250</v>
      </c>
      <c r="M9321" s="3">
        <v>10000</v>
      </c>
      <c r="N9321" s="3">
        <v>3500</v>
      </c>
      <c r="O9321" t="s">
        <v>26</v>
      </c>
    </row>
    <row r="9322" spans="1:15" hidden="1" x14ac:dyDescent="0.3">
      <c r="A9322" t="s">
        <v>37</v>
      </c>
      <c r="B9322">
        <v>1185732</v>
      </c>
      <c r="C9322" s="1">
        <v>44400</v>
      </c>
      <c r="D9322" s="1" t="str">
        <f>TEXT(Table1[[#This Row],[Invoice Date]],"yyyy")</f>
        <v>2021</v>
      </c>
      <c r="E9322" t="s">
        <v>28</v>
      </c>
      <c r="F9322" t="s">
        <v>112</v>
      </c>
      <c r="G9322" t="s">
        <v>113</v>
      </c>
      <c r="H9322" t="s">
        <v>16</v>
      </c>
      <c r="I9322" t="str">
        <f>IF(ISNUMBER(SEARCH( "Women's",Table1[[#This Row],[Product]])), "Women","Male")</f>
        <v>Women</v>
      </c>
      <c r="J9322" t="str">
        <f>IF(ISNUMBER(SEARCH( "Apparel",Table1[[#This Row],[Product]])), "Apparel","Footwear")</f>
        <v>Apparel</v>
      </c>
      <c r="K9322" s="3">
        <v>55</v>
      </c>
      <c r="L9322">
        <v>250</v>
      </c>
      <c r="M9322" s="3">
        <v>13750</v>
      </c>
      <c r="N9322" s="3">
        <v>6875</v>
      </c>
      <c r="O9322" t="s">
        <v>26</v>
      </c>
    </row>
    <row r="9323" spans="1:15" hidden="1" x14ac:dyDescent="0.3">
      <c r="A9323" t="s">
        <v>37</v>
      </c>
      <c r="B9323">
        <v>1185732</v>
      </c>
      <c r="C9323" s="1">
        <v>44402</v>
      </c>
      <c r="D9323" s="1" t="str">
        <f>TEXT(Table1[[#This Row],[Invoice Date]],"yyyy")</f>
        <v>2021</v>
      </c>
      <c r="E9323" t="s">
        <v>28</v>
      </c>
      <c r="F9323" t="s">
        <v>112</v>
      </c>
      <c r="G9323" t="s">
        <v>113</v>
      </c>
      <c r="H9323" t="s">
        <v>34</v>
      </c>
      <c r="I9323" t="str">
        <f>IF(ISNUMBER(SEARCH( "Women's",Table1[[#This Row],[Product]])), "Women","Male")</f>
        <v>Male</v>
      </c>
      <c r="J9323" t="str">
        <f>IF(ISNUMBER(SEARCH( "Apparel",Table1[[#This Row],[Product]])), "Apparel","Footwear")</f>
        <v>Footwear</v>
      </c>
      <c r="K9323" s="3">
        <v>50</v>
      </c>
      <c r="L9323">
        <v>250</v>
      </c>
      <c r="M9323" s="3">
        <v>12500</v>
      </c>
      <c r="N9323" s="3">
        <v>4375</v>
      </c>
      <c r="O9323" t="s">
        <v>26</v>
      </c>
    </row>
    <row r="9324" spans="1:15" hidden="1" x14ac:dyDescent="0.3">
      <c r="A9324" t="s">
        <v>37</v>
      </c>
      <c r="B9324">
        <v>1185732</v>
      </c>
      <c r="C9324" s="1">
        <v>44406</v>
      </c>
      <c r="D9324" s="1" t="str">
        <f>TEXT(Table1[[#This Row],[Invoice Date]],"yyyy")</f>
        <v>2021</v>
      </c>
      <c r="E9324" t="s">
        <v>28</v>
      </c>
      <c r="F9324" t="s">
        <v>112</v>
      </c>
      <c r="G9324" t="s">
        <v>113</v>
      </c>
      <c r="H9324" t="s">
        <v>16</v>
      </c>
      <c r="I9324" t="str">
        <f>IF(ISNUMBER(SEARCH( "Women's",Table1[[#This Row],[Product]])), "Women","Male")</f>
        <v>Women</v>
      </c>
      <c r="J9324" t="str">
        <f>IF(ISNUMBER(SEARCH( "Apparel",Table1[[#This Row],[Product]])), "Apparel","Footwear")</f>
        <v>Apparel</v>
      </c>
      <c r="K9324" s="3">
        <v>65</v>
      </c>
      <c r="L9324">
        <v>250</v>
      </c>
      <c r="M9324" s="3">
        <v>16250</v>
      </c>
      <c r="N9324" s="3">
        <v>8125</v>
      </c>
      <c r="O9324" t="s">
        <v>26</v>
      </c>
    </row>
    <row r="9325" spans="1:15" hidden="1" x14ac:dyDescent="0.3">
      <c r="A9325" t="s">
        <v>37</v>
      </c>
      <c r="B9325">
        <v>1185732</v>
      </c>
      <c r="C9325" s="1">
        <v>44408</v>
      </c>
      <c r="D9325" s="1" t="str">
        <f>TEXT(Table1[[#This Row],[Invoice Date]],"yyyy")</f>
        <v>2021</v>
      </c>
      <c r="E9325" t="s">
        <v>28</v>
      </c>
      <c r="F9325" t="s">
        <v>112</v>
      </c>
      <c r="G9325" t="s">
        <v>113</v>
      </c>
      <c r="H9325" t="s">
        <v>34</v>
      </c>
      <c r="I9325" t="str">
        <f>IF(ISNUMBER(SEARCH( "Women's",Table1[[#This Row],[Product]])), "Women","Male")</f>
        <v>Male</v>
      </c>
      <c r="J9325" t="str">
        <f>IF(ISNUMBER(SEARCH( "Apparel",Table1[[#This Row],[Product]])), "Apparel","Footwear")</f>
        <v>Footwear</v>
      </c>
      <c r="K9325" s="3">
        <v>50</v>
      </c>
      <c r="L9325">
        <v>250</v>
      </c>
      <c r="M9325" s="3">
        <v>12500</v>
      </c>
      <c r="N9325" s="3">
        <v>4375</v>
      </c>
      <c r="O9325" t="s">
        <v>26</v>
      </c>
    </row>
    <row r="9326" spans="1:15" hidden="1" x14ac:dyDescent="0.3">
      <c r="A9326" t="s">
        <v>37</v>
      </c>
      <c r="B9326">
        <v>1185732</v>
      </c>
      <c r="C9326" s="1">
        <v>44412</v>
      </c>
      <c r="D9326" s="1" t="str">
        <f>TEXT(Table1[[#This Row],[Invoice Date]],"yyyy")</f>
        <v>2021</v>
      </c>
      <c r="E9326" t="s">
        <v>28</v>
      </c>
      <c r="F9326" t="s">
        <v>112</v>
      </c>
      <c r="G9326" t="s">
        <v>113</v>
      </c>
      <c r="H9326" t="s">
        <v>16</v>
      </c>
      <c r="I9326" t="str">
        <f>IF(ISNUMBER(SEARCH( "Women's",Table1[[#This Row],[Product]])), "Women","Male")</f>
        <v>Women</v>
      </c>
      <c r="J9326" t="str">
        <f>IF(ISNUMBER(SEARCH( "Apparel",Table1[[#This Row],[Product]])), "Apparel","Footwear")</f>
        <v>Apparel</v>
      </c>
      <c r="K9326" s="3">
        <v>65</v>
      </c>
      <c r="L9326">
        <v>250</v>
      </c>
      <c r="M9326" s="3">
        <v>16250</v>
      </c>
      <c r="N9326" s="3">
        <v>8125</v>
      </c>
      <c r="O9326" t="s">
        <v>26</v>
      </c>
    </row>
    <row r="9327" spans="1:15" hidden="1" x14ac:dyDescent="0.3">
      <c r="A9327" t="s">
        <v>37</v>
      </c>
      <c r="B9327">
        <v>1185732</v>
      </c>
      <c r="C9327" s="1">
        <v>44415</v>
      </c>
      <c r="D9327" s="1" t="str">
        <f>TEXT(Table1[[#This Row],[Invoice Date]],"yyyy")</f>
        <v>2021</v>
      </c>
      <c r="E9327" t="s">
        <v>28</v>
      </c>
      <c r="F9327" t="s">
        <v>112</v>
      </c>
      <c r="G9327" t="s">
        <v>113</v>
      </c>
      <c r="H9327" t="s">
        <v>27</v>
      </c>
      <c r="I9327" t="str">
        <f>IF(ISNUMBER(SEARCH( "Women's",Table1[[#This Row],[Product]])), "Women","Male")</f>
        <v>Women</v>
      </c>
      <c r="J9327" t="str">
        <f>IF(ISNUMBER(SEARCH( "Apparel",Table1[[#This Row],[Product]])), "Apparel","Footwear")</f>
        <v>Footwear</v>
      </c>
      <c r="K9327" s="3">
        <v>50</v>
      </c>
      <c r="L9327">
        <v>250</v>
      </c>
      <c r="M9327" s="3">
        <v>12500</v>
      </c>
      <c r="N9327" s="3">
        <v>4375</v>
      </c>
      <c r="O9327" t="s">
        <v>26</v>
      </c>
    </row>
    <row r="9328" spans="1:15" hidden="1" x14ac:dyDescent="0.3">
      <c r="A9328" t="s">
        <v>37</v>
      </c>
      <c r="B9328">
        <v>1185732</v>
      </c>
      <c r="C9328" s="1">
        <v>44520</v>
      </c>
      <c r="D9328" s="1" t="str">
        <f>TEXT(Table1[[#This Row],[Invoice Date]],"yyyy")</f>
        <v>2021</v>
      </c>
      <c r="E9328" t="s">
        <v>38</v>
      </c>
      <c r="F9328" t="s">
        <v>129</v>
      </c>
      <c r="G9328" t="s">
        <v>130</v>
      </c>
      <c r="H9328" t="s">
        <v>16</v>
      </c>
      <c r="I9328" t="str">
        <f>IF(ISNUMBER(SEARCH( "Women's",Table1[[#This Row],[Product]])), "Women","Male")</f>
        <v>Women</v>
      </c>
      <c r="J9328" t="str">
        <f>IF(ISNUMBER(SEARCH( "Apparel",Table1[[#This Row],[Product]])), "Apparel","Footwear")</f>
        <v>Apparel</v>
      </c>
      <c r="K9328" s="3">
        <v>70</v>
      </c>
      <c r="L9328">
        <v>250</v>
      </c>
      <c r="M9328" s="3">
        <v>17500</v>
      </c>
      <c r="N9328" s="3">
        <v>5250</v>
      </c>
      <c r="O9328" t="s">
        <v>26</v>
      </c>
    </row>
    <row r="9329" spans="1:15" hidden="1" x14ac:dyDescent="0.3">
      <c r="A9329" t="s">
        <v>37</v>
      </c>
      <c r="B9329">
        <v>1185732</v>
      </c>
      <c r="C9329" s="1">
        <v>44522</v>
      </c>
      <c r="D9329" s="1" t="str">
        <f>TEXT(Table1[[#This Row],[Invoice Date]],"yyyy")</f>
        <v>2021</v>
      </c>
      <c r="E9329" t="s">
        <v>38</v>
      </c>
      <c r="F9329" t="s">
        <v>129</v>
      </c>
      <c r="G9329" t="s">
        <v>130</v>
      </c>
      <c r="H9329" t="s">
        <v>34</v>
      </c>
      <c r="I9329" t="str">
        <f>IF(ISNUMBER(SEARCH( "Women's",Table1[[#This Row],[Product]])), "Women","Male")</f>
        <v>Male</v>
      </c>
      <c r="J9329" t="str">
        <f>IF(ISNUMBER(SEARCH( "Apparel",Table1[[#This Row],[Product]])), "Apparel","Footwear")</f>
        <v>Footwear</v>
      </c>
      <c r="K9329" s="3">
        <v>60</v>
      </c>
      <c r="L9329">
        <v>250</v>
      </c>
      <c r="M9329" s="3">
        <v>15000</v>
      </c>
      <c r="N9329" s="3">
        <v>5250</v>
      </c>
      <c r="O9329" t="s">
        <v>26</v>
      </c>
    </row>
    <row r="9330" spans="1:15" hidden="1" x14ac:dyDescent="0.3">
      <c r="A9330" t="s">
        <v>37</v>
      </c>
      <c r="B9330">
        <v>1185732</v>
      </c>
      <c r="C9330" s="1">
        <v>44556</v>
      </c>
      <c r="D9330" s="1" t="str">
        <f>TEXT(Table1[[#This Row],[Invoice Date]],"yyyy")</f>
        <v>2021</v>
      </c>
      <c r="E9330" t="s">
        <v>38</v>
      </c>
      <c r="F9330" t="s">
        <v>129</v>
      </c>
      <c r="G9330" t="s">
        <v>130</v>
      </c>
      <c r="H9330" t="s">
        <v>16</v>
      </c>
      <c r="I9330" t="str">
        <f>IF(ISNUMBER(SEARCH( "Women's",Table1[[#This Row],[Product]])), "Women","Male")</f>
        <v>Women</v>
      </c>
      <c r="J9330" t="str">
        <f>IF(ISNUMBER(SEARCH( "Apparel",Table1[[#This Row],[Product]])), "Apparel","Footwear")</f>
        <v>Apparel</v>
      </c>
      <c r="K9330" s="3">
        <v>75</v>
      </c>
      <c r="L9330">
        <v>250</v>
      </c>
      <c r="M9330" s="3">
        <v>18750</v>
      </c>
      <c r="N9330" s="3">
        <v>5625</v>
      </c>
      <c r="O9330" t="s">
        <v>26</v>
      </c>
    </row>
    <row r="9331" spans="1:15" hidden="1" x14ac:dyDescent="0.3">
      <c r="A9331" t="s">
        <v>18</v>
      </c>
      <c r="B9331">
        <v>1128299</v>
      </c>
      <c r="C9331" s="1">
        <v>43836</v>
      </c>
      <c r="D9331" s="1" t="str">
        <f>TEXT(Table1[[#This Row],[Invoice Date]],"yyyy")</f>
        <v>2020</v>
      </c>
      <c r="E9331" t="s">
        <v>42</v>
      </c>
      <c r="F9331" t="s">
        <v>110</v>
      </c>
      <c r="G9331" t="s">
        <v>111</v>
      </c>
      <c r="H9331" t="s">
        <v>64</v>
      </c>
      <c r="I9331" t="str">
        <f>IF(ISNUMBER(SEARCH( "Women's",Table1[[#This Row],[Product]])), "Women","Male")</f>
        <v>Male</v>
      </c>
      <c r="J9331" t="str">
        <f>IF(ISNUMBER(SEARCH( "Apparel",Table1[[#This Row],[Product]])), "Apparel","Footwear")</f>
        <v>Apparel</v>
      </c>
      <c r="K9331" s="3">
        <v>50</v>
      </c>
      <c r="L9331">
        <v>250</v>
      </c>
      <c r="M9331" s="3">
        <v>12500</v>
      </c>
      <c r="N9331" s="3">
        <v>6875</v>
      </c>
      <c r="O9331" t="s">
        <v>26</v>
      </c>
    </row>
    <row r="9332" spans="1:15" hidden="1" x14ac:dyDescent="0.3">
      <c r="A9332" t="s">
        <v>18</v>
      </c>
      <c r="B9332">
        <v>1128299</v>
      </c>
      <c r="C9332" s="1">
        <v>43981</v>
      </c>
      <c r="D9332" s="1" t="str">
        <f>TEXT(Table1[[#This Row],[Invoice Date]],"yyyy")</f>
        <v>2020</v>
      </c>
      <c r="E9332" t="s">
        <v>42</v>
      </c>
      <c r="F9332" t="s">
        <v>91</v>
      </c>
      <c r="G9332" t="s">
        <v>92</v>
      </c>
      <c r="H9332" t="s">
        <v>64</v>
      </c>
      <c r="I9332" t="str">
        <f>IF(ISNUMBER(SEARCH( "Women's",Table1[[#This Row],[Product]])), "Women","Male")</f>
        <v>Male</v>
      </c>
      <c r="J9332" t="str">
        <f>IF(ISNUMBER(SEARCH( "Apparel",Table1[[#This Row],[Product]])), "Apparel","Footwear")</f>
        <v>Apparel</v>
      </c>
      <c r="K9332" s="3">
        <v>55</v>
      </c>
      <c r="L9332">
        <v>250</v>
      </c>
      <c r="M9332" s="3">
        <v>13750</v>
      </c>
      <c r="N9332" s="3">
        <v>3438</v>
      </c>
      <c r="O9332" t="s">
        <v>31</v>
      </c>
    </row>
    <row r="9333" spans="1:15" hidden="1" x14ac:dyDescent="0.3">
      <c r="A9333" t="s">
        <v>37</v>
      </c>
      <c r="B9333">
        <v>1185732</v>
      </c>
      <c r="C9333" s="1">
        <v>44170</v>
      </c>
      <c r="D9333" s="1" t="str">
        <f>TEXT(Table1[[#This Row],[Invoice Date]],"yyyy")</f>
        <v>2020</v>
      </c>
      <c r="E9333" t="s">
        <v>28</v>
      </c>
      <c r="F9333" t="s">
        <v>98</v>
      </c>
      <c r="G9333" t="s">
        <v>99</v>
      </c>
      <c r="H9333" t="s">
        <v>34</v>
      </c>
      <c r="I9333" t="str">
        <f>IF(ISNUMBER(SEARCH( "Women's",Table1[[#This Row],[Product]])), "Women","Male")</f>
        <v>Male</v>
      </c>
      <c r="J9333" t="str">
        <f>IF(ISNUMBER(SEARCH( "Apparel",Table1[[#This Row],[Product]])), "Apparel","Footwear")</f>
        <v>Footwear</v>
      </c>
      <c r="K9333" s="3">
        <v>40</v>
      </c>
      <c r="L9333">
        <v>250</v>
      </c>
      <c r="M9333" s="3">
        <v>10000</v>
      </c>
      <c r="N9333" s="3">
        <v>3000</v>
      </c>
      <c r="O9333" t="s">
        <v>26</v>
      </c>
    </row>
    <row r="9334" spans="1:15" hidden="1" x14ac:dyDescent="0.3">
      <c r="A9334" t="s">
        <v>37</v>
      </c>
      <c r="B9334">
        <v>1185732</v>
      </c>
      <c r="C9334" s="1">
        <v>44404</v>
      </c>
      <c r="D9334" s="1" t="str">
        <f>TEXT(Table1[[#This Row],[Invoice Date]],"yyyy")</f>
        <v>2021</v>
      </c>
      <c r="E9334" t="s">
        <v>28</v>
      </c>
      <c r="F9334" t="s">
        <v>114</v>
      </c>
      <c r="G9334" t="s">
        <v>115</v>
      </c>
      <c r="H9334" t="s">
        <v>34</v>
      </c>
      <c r="I9334" t="str">
        <f>IF(ISNUMBER(SEARCH( "Women's",Table1[[#This Row],[Product]])), "Women","Male")</f>
        <v>Male</v>
      </c>
      <c r="J9334" t="str">
        <f>IF(ISNUMBER(SEARCH( "Apparel",Table1[[#This Row],[Product]])), "Apparel","Footwear")</f>
        <v>Footwear</v>
      </c>
      <c r="K9334" s="3">
        <v>40</v>
      </c>
      <c r="L9334">
        <v>250</v>
      </c>
      <c r="M9334" s="3">
        <v>10000</v>
      </c>
      <c r="N9334" s="3">
        <v>3500</v>
      </c>
      <c r="O9334" t="s">
        <v>26</v>
      </c>
    </row>
    <row r="9335" spans="1:15" hidden="1" x14ac:dyDescent="0.3">
      <c r="A9335" t="s">
        <v>37</v>
      </c>
      <c r="B9335">
        <v>1185732</v>
      </c>
      <c r="C9335" s="1">
        <v>44408</v>
      </c>
      <c r="D9335" s="1" t="str">
        <f>TEXT(Table1[[#This Row],[Invoice Date]],"yyyy")</f>
        <v>2021</v>
      </c>
      <c r="E9335" t="s">
        <v>28</v>
      </c>
      <c r="F9335" t="s">
        <v>114</v>
      </c>
      <c r="G9335" t="s">
        <v>115</v>
      </c>
      <c r="H9335" t="s">
        <v>16</v>
      </c>
      <c r="I9335" t="str">
        <f>IF(ISNUMBER(SEARCH( "Women's",Table1[[#This Row],[Product]])), "Women","Male")</f>
        <v>Women</v>
      </c>
      <c r="J9335" t="str">
        <f>IF(ISNUMBER(SEARCH( "Apparel",Table1[[#This Row],[Product]])), "Apparel","Footwear")</f>
        <v>Apparel</v>
      </c>
      <c r="K9335" s="3">
        <v>55</v>
      </c>
      <c r="L9335">
        <v>250</v>
      </c>
      <c r="M9335" s="3">
        <v>13750</v>
      </c>
      <c r="N9335" s="3">
        <v>6875</v>
      </c>
      <c r="O9335" t="s">
        <v>26</v>
      </c>
    </row>
    <row r="9336" spans="1:15" hidden="1" x14ac:dyDescent="0.3">
      <c r="A9336" t="s">
        <v>22</v>
      </c>
      <c r="B9336">
        <v>1197831</v>
      </c>
      <c r="C9336" s="1">
        <v>44419</v>
      </c>
      <c r="D9336" s="1" t="str">
        <f>TEXT(Table1[[#This Row],[Invoice Date]],"yyyy")</f>
        <v>2021</v>
      </c>
      <c r="E9336" t="s">
        <v>19</v>
      </c>
      <c r="F9336" t="s">
        <v>23</v>
      </c>
      <c r="G9336" t="s">
        <v>24</v>
      </c>
      <c r="H9336" t="s">
        <v>64</v>
      </c>
      <c r="I9336" t="str">
        <f>IF(ISNUMBER(SEARCH( "Women's",Table1[[#This Row],[Product]])), "Women","Male")</f>
        <v>Male</v>
      </c>
      <c r="J9336" t="str">
        <f>IF(ISNUMBER(SEARCH( "Apparel",Table1[[#This Row],[Product]])), "Apparel","Footwear")</f>
        <v>Apparel</v>
      </c>
      <c r="K9336" s="3">
        <v>40</v>
      </c>
      <c r="L9336">
        <v>250</v>
      </c>
      <c r="M9336" s="3">
        <v>10000</v>
      </c>
      <c r="N9336" s="3">
        <v>3500</v>
      </c>
      <c r="O9336" t="s">
        <v>26</v>
      </c>
    </row>
    <row r="9337" spans="1:15" hidden="1" x14ac:dyDescent="0.3">
      <c r="A9337" t="s">
        <v>22</v>
      </c>
      <c r="B9337">
        <v>1197831</v>
      </c>
      <c r="C9337" s="1">
        <v>44425</v>
      </c>
      <c r="D9337" s="1" t="str">
        <f>TEXT(Table1[[#This Row],[Invoice Date]],"yyyy")</f>
        <v>2021</v>
      </c>
      <c r="E9337" t="s">
        <v>19</v>
      </c>
      <c r="F9337" t="s">
        <v>23</v>
      </c>
      <c r="G9337" t="s">
        <v>24</v>
      </c>
      <c r="H9337" t="s">
        <v>64</v>
      </c>
      <c r="I9337" t="str">
        <f>IF(ISNUMBER(SEARCH( "Women's",Table1[[#This Row],[Product]])), "Women","Male")</f>
        <v>Male</v>
      </c>
      <c r="J9337" t="str">
        <f>IF(ISNUMBER(SEARCH( "Apparel",Table1[[#This Row],[Product]])), "Apparel","Footwear")</f>
        <v>Apparel</v>
      </c>
      <c r="K9337" s="3">
        <v>40</v>
      </c>
      <c r="L9337">
        <v>250</v>
      </c>
      <c r="M9337" s="3">
        <v>10000</v>
      </c>
      <c r="N9337" s="3">
        <v>4000</v>
      </c>
      <c r="O9337" t="s">
        <v>26</v>
      </c>
    </row>
    <row r="9338" spans="1:15" hidden="1" x14ac:dyDescent="0.3">
      <c r="A9338" t="s">
        <v>45</v>
      </c>
      <c r="B9338">
        <v>1185732</v>
      </c>
      <c r="C9338" s="1">
        <v>44482</v>
      </c>
      <c r="D9338" s="1" t="str">
        <f>TEXT(Table1[[#This Row],[Invoice Date]],"yyyy")</f>
        <v>2021</v>
      </c>
      <c r="E9338" t="s">
        <v>19</v>
      </c>
      <c r="F9338" t="s">
        <v>23</v>
      </c>
      <c r="G9338" t="s">
        <v>24</v>
      </c>
      <c r="H9338" t="s">
        <v>34</v>
      </c>
      <c r="I9338" t="str">
        <f>IF(ISNUMBER(SEARCH( "Women's",Table1[[#This Row],[Product]])), "Women","Male")</f>
        <v>Male</v>
      </c>
      <c r="J9338" t="str">
        <f>IF(ISNUMBER(SEARCH( "Apparel",Table1[[#This Row],[Product]])), "Apparel","Footwear")</f>
        <v>Footwear</v>
      </c>
      <c r="K9338" s="3">
        <v>40</v>
      </c>
      <c r="L9338">
        <v>250</v>
      </c>
      <c r="M9338" s="3">
        <v>10000</v>
      </c>
      <c r="N9338" s="3">
        <v>3500</v>
      </c>
      <c r="O9338" t="s">
        <v>26</v>
      </c>
    </row>
    <row r="9339" spans="1:15" hidden="1" x14ac:dyDescent="0.3">
      <c r="A9339" t="s">
        <v>45</v>
      </c>
      <c r="B9339">
        <v>1185732</v>
      </c>
      <c r="C9339" s="1">
        <v>44486</v>
      </c>
      <c r="D9339" s="1" t="str">
        <f>TEXT(Table1[[#This Row],[Invoice Date]],"yyyy")</f>
        <v>2021</v>
      </c>
      <c r="E9339" t="s">
        <v>38</v>
      </c>
      <c r="F9339" t="s">
        <v>116</v>
      </c>
      <c r="G9339" t="s">
        <v>80</v>
      </c>
      <c r="H9339" t="s">
        <v>16</v>
      </c>
      <c r="I9339" t="str">
        <f>IF(ISNUMBER(SEARCH( "Women's",Table1[[#This Row],[Product]])), "Women","Male")</f>
        <v>Women</v>
      </c>
      <c r="J9339" t="str">
        <f>IF(ISNUMBER(SEARCH( "Apparel",Table1[[#This Row],[Product]])), "Apparel","Footwear")</f>
        <v>Apparel</v>
      </c>
      <c r="K9339" s="3">
        <v>40</v>
      </c>
      <c r="L9339">
        <v>250</v>
      </c>
      <c r="M9339" s="3">
        <v>10000</v>
      </c>
      <c r="N9339" s="3">
        <v>4000</v>
      </c>
      <c r="O9339" t="s">
        <v>26</v>
      </c>
    </row>
    <row r="9340" spans="1:15" hidden="1" x14ac:dyDescent="0.3">
      <c r="A9340" t="s">
        <v>45</v>
      </c>
      <c r="B9340">
        <v>1185732</v>
      </c>
      <c r="C9340" s="1">
        <v>44492</v>
      </c>
      <c r="D9340" s="1" t="str">
        <f>TEXT(Table1[[#This Row],[Invoice Date]],"yyyy")</f>
        <v>2021</v>
      </c>
      <c r="E9340" t="s">
        <v>38</v>
      </c>
      <c r="F9340" t="s">
        <v>116</v>
      </c>
      <c r="G9340" t="s">
        <v>80</v>
      </c>
      <c r="H9340" t="s">
        <v>16</v>
      </c>
      <c r="I9340" t="str">
        <f>IF(ISNUMBER(SEARCH( "Women's",Table1[[#This Row],[Product]])), "Women","Male")</f>
        <v>Women</v>
      </c>
      <c r="J9340" t="str">
        <f>IF(ISNUMBER(SEARCH( "Apparel",Table1[[#This Row],[Product]])), "Apparel","Footwear")</f>
        <v>Apparel</v>
      </c>
      <c r="K9340" s="3">
        <v>40</v>
      </c>
      <c r="L9340">
        <v>250</v>
      </c>
      <c r="M9340" s="3">
        <v>10000</v>
      </c>
      <c r="N9340" s="3">
        <v>4000</v>
      </c>
      <c r="O9340" t="s">
        <v>26</v>
      </c>
    </row>
    <row r="9341" spans="1:15" hidden="1" x14ac:dyDescent="0.3">
      <c r="A9341" t="s">
        <v>45</v>
      </c>
      <c r="B9341">
        <v>1185732</v>
      </c>
      <c r="C9341" s="1">
        <v>44558</v>
      </c>
      <c r="D9341" s="1" t="str">
        <f>TEXT(Table1[[#This Row],[Invoice Date]],"yyyy")</f>
        <v>2021</v>
      </c>
      <c r="E9341" t="s">
        <v>38</v>
      </c>
      <c r="F9341" t="s">
        <v>116</v>
      </c>
      <c r="G9341" t="s">
        <v>80</v>
      </c>
      <c r="H9341" t="s">
        <v>34</v>
      </c>
      <c r="I9341" t="str">
        <f>IF(ISNUMBER(SEARCH( "Women's",Table1[[#This Row],[Product]])), "Women","Male")</f>
        <v>Male</v>
      </c>
      <c r="J9341" t="str">
        <f>IF(ISNUMBER(SEARCH( "Apparel",Table1[[#This Row],[Product]])), "Apparel","Footwear")</f>
        <v>Footwear</v>
      </c>
      <c r="K9341" s="3">
        <v>50</v>
      </c>
      <c r="L9341">
        <v>250</v>
      </c>
      <c r="M9341" s="3">
        <v>12500</v>
      </c>
      <c r="N9341" s="3">
        <v>4375</v>
      </c>
      <c r="O9341" t="s">
        <v>26</v>
      </c>
    </row>
    <row r="9342" spans="1:15" hidden="1" x14ac:dyDescent="0.3">
      <c r="A9342" t="s">
        <v>45</v>
      </c>
      <c r="B9342">
        <v>1185732</v>
      </c>
      <c r="C9342" s="1">
        <v>44518</v>
      </c>
      <c r="D9342" s="1" t="str">
        <f>TEXT(Table1[[#This Row],[Invoice Date]],"yyyy")</f>
        <v>2021</v>
      </c>
      <c r="E9342" t="s">
        <v>38</v>
      </c>
      <c r="F9342" t="s">
        <v>116</v>
      </c>
      <c r="G9342" t="s">
        <v>80</v>
      </c>
      <c r="H9342" t="s">
        <v>16</v>
      </c>
      <c r="I9342" t="str">
        <f>IF(ISNUMBER(SEARCH( "Women's",Table1[[#This Row],[Product]])), "Women","Male")</f>
        <v>Women</v>
      </c>
      <c r="J9342" t="str">
        <f>IF(ISNUMBER(SEARCH( "Apparel",Table1[[#This Row],[Product]])), "Apparel","Footwear")</f>
        <v>Apparel</v>
      </c>
      <c r="K9342" s="3">
        <v>70</v>
      </c>
      <c r="L9342">
        <v>250</v>
      </c>
      <c r="M9342" s="3">
        <v>17500</v>
      </c>
      <c r="N9342" s="3">
        <v>7000</v>
      </c>
      <c r="O9342" t="s">
        <v>26</v>
      </c>
    </row>
    <row r="9343" spans="1:15" hidden="1" x14ac:dyDescent="0.3">
      <c r="A9343" t="s">
        <v>45</v>
      </c>
      <c r="B9343">
        <v>1185732</v>
      </c>
      <c r="C9343" s="1">
        <v>44547</v>
      </c>
      <c r="D9343" s="1" t="str">
        <f>TEXT(Table1[[#This Row],[Invoice Date]],"yyyy")</f>
        <v>2021</v>
      </c>
      <c r="E9343" t="s">
        <v>38</v>
      </c>
      <c r="F9343" t="s">
        <v>116</v>
      </c>
      <c r="G9343" t="s">
        <v>80</v>
      </c>
      <c r="H9343" t="s">
        <v>27</v>
      </c>
      <c r="I9343" t="str">
        <f>IF(ISNUMBER(SEARCH( "Women's",Table1[[#This Row],[Product]])), "Women","Male")</f>
        <v>Women</v>
      </c>
      <c r="J9343" t="str">
        <f>IF(ISNUMBER(SEARCH( "Apparel",Table1[[#This Row],[Product]])), "Apparel","Footwear")</f>
        <v>Footwear</v>
      </c>
      <c r="K9343" s="3">
        <v>55</v>
      </c>
      <c r="L9343">
        <v>250</v>
      </c>
      <c r="M9343" s="3">
        <v>13750</v>
      </c>
      <c r="N9343" s="3">
        <v>5500</v>
      </c>
      <c r="O9343" t="s">
        <v>26</v>
      </c>
    </row>
    <row r="9344" spans="1:15" hidden="1" x14ac:dyDescent="0.3">
      <c r="A9344" t="s">
        <v>45</v>
      </c>
      <c r="B9344">
        <v>1185732</v>
      </c>
      <c r="C9344" s="1">
        <v>44249</v>
      </c>
      <c r="D9344" s="1" t="str">
        <f>TEXT(Table1[[#This Row],[Invoice Date]],"yyyy")</f>
        <v>2021</v>
      </c>
      <c r="E9344" t="s">
        <v>42</v>
      </c>
      <c r="F9344" t="s">
        <v>131</v>
      </c>
      <c r="G9344" t="s">
        <v>132</v>
      </c>
      <c r="H9344" t="s">
        <v>64</v>
      </c>
      <c r="I9344" t="str">
        <f>IF(ISNUMBER(SEARCH( "Women's",Table1[[#This Row],[Product]])), "Women","Male")</f>
        <v>Male</v>
      </c>
      <c r="J9344" t="str">
        <f>IF(ISNUMBER(SEARCH( "Apparel",Table1[[#This Row],[Product]])), "Apparel","Footwear")</f>
        <v>Apparel</v>
      </c>
      <c r="K9344" s="3">
        <v>65</v>
      </c>
      <c r="L9344">
        <v>250</v>
      </c>
      <c r="M9344" s="3">
        <v>16250</v>
      </c>
      <c r="N9344" s="3">
        <v>4063</v>
      </c>
      <c r="O9344" t="s">
        <v>26</v>
      </c>
    </row>
    <row r="9345" spans="1:15" hidden="1" x14ac:dyDescent="0.3">
      <c r="A9345" t="s">
        <v>45</v>
      </c>
      <c r="B9345">
        <v>1185732</v>
      </c>
      <c r="C9345" s="1">
        <v>44275</v>
      </c>
      <c r="D9345" s="1" t="str">
        <f>TEXT(Table1[[#This Row],[Invoice Date]],"yyyy")</f>
        <v>2021</v>
      </c>
      <c r="E9345" t="s">
        <v>42</v>
      </c>
      <c r="F9345" t="s">
        <v>131</v>
      </c>
      <c r="G9345" t="s">
        <v>132</v>
      </c>
      <c r="H9345" t="s">
        <v>34</v>
      </c>
      <c r="I9345" t="str">
        <f>IF(ISNUMBER(SEARCH( "Women's",Table1[[#This Row],[Product]])), "Women","Male")</f>
        <v>Male</v>
      </c>
      <c r="J9345" t="str">
        <f>IF(ISNUMBER(SEARCH( "Apparel",Table1[[#This Row],[Product]])), "Apparel","Footwear")</f>
        <v>Footwear</v>
      </c>
      <c r="K9345" s="3">
        <v>55</v>
      </c>
      <c r="L9345">
        <v>250</v>
      </c>
      <c r="M9345" s="3">
        <v>13750</v>
      </c>
      <c r="N9345" s="3">
        <v>4813</v>
      </c>
      <c r="O9345" t="s">
        <v>26</v>
      </c>
    </row>
    <row r="9346" spans="1:15" hidden="1" x14ac:dyDescent="0.3">
      <c r="A9346" t="s">
        <v>45</v>
      </c>
      <c r="B9346">
        <v>1185732</v>
      </c>
      <c r="C9346" s="1">
        <v>44336</v>
      </c>
      <c r="D9346" s="1" t="str">
        <f>TEXT(Table1[[#This Row],[Invoice Date]],"yyyy")</f>
        <v>2021</v>
      </c>
      <c r="E9346" t="s">
        <v>42</v>
      </c>
      <c r="F9346" t="s">
        <v>131</v>
      </c>
      <c r="G9346" t="s">
        <v>132</v>
      </c>
      <c r="H9346" t="s">
        <v>50</v>
      </c>
      <c r="I9346" t="str">
        <f>IF(ISNUMBER(SEARCH( "Women's",Table1[[#This Row],[Product]])), "Women","Male")</f>
        <v>Women</v>
      </c>
      <c r="J9346" t="str">
        <f>IF(ISNUMBER(SEARCH( "Apparel",Table1[[#This Row],[Product]])), "Apparel","Footwear")</f>
        <v>Footwear</v>
      </c>
      <c r="K9346" s="3">
        <v>55</v>
      </c>
      <c r="L9346">
        <v>250</v>
      </c>
      <c r="M9346" s="3">
        <v>13750</v>
      </c>
      <c r="N9346" s="3">
        <v>3438</v>
      </c>
      <c r="O9346" t="s">
        <v>26</v>
      </c>
    </row>
    <row r="9347" spans="1:15" hidden="1" x14ac:dyDescent="0.3">
      <c r="A9347" t="s">
        <v>45</v>
      </c>
      <c r="B9347">
        <v>1185732</v>
      </c>
      <c r="C9347" s="1">
        <v>44429</v>
      </c>
      <c r="D9347" s="1" t="str">
        <f>TEXT(Table1[[#This Row],[Invoice Date]],"yyyy")</f>
        <v>2021</v>
      </c>
      <c r="E9347" t="s">
        <v>42</v>
      </c>
      <c r="F9347" t="s">
        <v>131</v>
      </c>
      <c r="G9347" t="s">
        <v>132</v>
      </c>
      <c r="H9347" t="s">
        <v>50</v>
      </c>
      <c r="I9347" t="str">
        <f>IF(ISNUMBER(SEARCH( "Women's",Table1[[#This Row],[Product]])), "Women","Male")</f>
        <v>Women</v>
      </c>
      <c r="J9347" t="str">
        <f>IF(ISNUMBER(SEARCH( "Apparel",Table1[[#This Row],[Product]])), "Apparel","Footwear")</f>
        <v>Footwear</v>
      </c>
      <c r="K9347" s="3">
        <v>55</v>
      </c>
      <c r="L9347">
        <v>250</v>
      </c>
      <c r="M9347" s="3">
        <v>13750</v>
      </c>
      <c r="N9347" s="3">
        <v>3438</v>
      </c>
      <c r="O9347" t="s">
        <v>26</v>
      </c>
    </row>
    <row r="9348" spans="1:15" hidden="1" x14ac:dyDescent="0.3">
      <c r="A9348" t="s">
        <v>37</v>
      </c>
      <c r="B9348">
        <v>1128299</v>
      </c>
      <c r="C9348" s="1">
        <v>44296</v>
      </c>
      <c r="D9348" s="1" t="str">
        <f>TEXT(Table1[[#This Row],[Invoice Date]],"yyyy")</f>
        <v>2021</v>
      </c>
      <c r="E9348" t="s">
        <v>42</v>
      </c>
      <c r="F9348" t="s">
        <v>123</v>
      </c>
      <c r="G9348" t="s">
        <v>124</v>
      </c>
      <c r="H9348" t="s">
        <v>50</v>
      </c>
      <c r="I9348" t="str">
        <f>IF(ISNUMBER(SEARCH( "Women's",Table1[[#This Row],[Product]])), "Women","Male")</f>
        <v>Women</v>
      </c>
      <c r="J9348" t="str">
        <f>IF(ISNUMBER(SEARCH( "Apparel",Table1[[#This Row],[Product]])), "Apparel","Footwear")</f>
        <v>Footwear</v>
      </c>
      <c r="K9348" s="3">
        <v>50</v>
      </c>
      <c r="L9348">
        <v>250</v>
      </c>
      <c r="M9348" s="3">
        <v>12500</v>
      </c>
      <c r="N9348" s="3">
        <v>3125</v>
      </c>
      <c r="O9348" t="s">
        <v>26</v>
      </c>
    </row>
    <row r="9349" spans="1:15" hidden="1" x14ac:dyDescent="0.3">
      <c r="A9349" t="s">
        <v>12</v>
      </c>
      <c r="B9349">
        <v>1128299</v>
      </c>
      <c r="C9349" s="1">
        <v>44479</v>
      </c>
      <c r="D9349" s="1" t="str">
        <f>TEXT(Table1[[#This Row],[Invoice Date]],"yyyy")</f>
        <v>2021</v>
      </c>
      <c r="E9349" t="s">
        <v>42</v>
      </c>
      <c r="F9349" t="s">
        <v>123</v>
      </c>
      <c r="G9349" t="s">
        <v>124</v>
      </c>
      <c r="H9349" t="s">
        <v>64</v>
      </c>
      <c r="I9349" t="str">
        <f>IF(ISNUMBER(SEARCH( "Women's",Table1[[#This Row],[Product]])), "Women","Male")</f>
        <v>Male</v>
      </c>
      <c r="J9349" t="str">
        <f>IF(ISNUMBER(SEARCH( "Apparel",Table1[[#This Row],[Product]])), "Apparel","Footwear")</f>
        <v>Apparel</v>
      </c>
      <c r="K9349" s="3">
        <v>65</v>
      </c>
      <c r="L9349">
        <v>250</v>
      </c>
      <c r="M9349" s="3">
        <v>16250</v>
      </c>
      <c r="N9349" s="3">
        <v>2438</v>
      </c>
      <c r="O9349" t="s">
        <v>26</v>
      </c>
    </row>
    <row r="9350" spans="1:15" hidden="1" x14ac:dyDescent="0.3">
      <c r="A9350" t="s">
        <v>12</v>
      </c>
      <c r="B9350">
        <v>1128299</v>
      </c>
      <c r="C9350" s="1">
        <v>44457</v>
      </c>
      <c r="D9350" s="1" t="str">
        <f>TEXT(Table1[[#This Row],[Invoice Date]],"yyyy")</f>
        <v>2021</v>
      </c>
      <c r="E9350" t="s">
        <v>13</v>
      </c>
      <c r="F9350" t="s">
        <v>14</v>
      </c>
      <c r="G9350" t="s">
        <v>15</v>
      </c>
      <c r="H9350" t="s">
        <v>50</v>
      </c>
      <c r="I9350" t="str">
        <f>IF(ISNUMBER(SEARCH( "Women's",Table1[[#This Row],[Product]])), "Women","Male")</f>
        <v>Women</v>
      </c>
      <c r="J9350" t="str">
        <f>IF(ISNUMBER(SEARCH( "Apparel",Table1[[#This Row],[Product]])), "Apparel","Footwear")</f>
        <v>Footwear</v>
      </c>
      <c r="K9350" s="3">
        <v>60</v>
      </c>
      <c r="L9350">
        <v>250</v>
      </c>
      <c r="M9350" s="3">
        <v>15000</v>
      </c>
      <c r="N9350" s="3">
        <v>4500</v>
      </c>
      <c r="O9350" t="s">
        <v>31</v>
      </c>
    </row>
    <row r="9351" spans="1:15" hidden="1" x14ac:dyDescent="0.3">
      <c r="A9351" t="s">
        <v>37</v>
      </c>
      <c r="B9351">
        <v>1128299</v>
      </c>
      <c r="C9351" s="1">
        <v>44278</v>
      </c>
      <c r="D9351" s="1" t="str">
        <f>TEXT(Table1[[#This Row],[Invoice Date]],"yyyy")</f>
        <v>2021</v>
      </c>
      <c r="E9351" t="s">
        <v>13</v>
      </c>
      <c r="F9351" t="s">
        <v>93</v>
      </c>
      <c r="G9351" t="s">
        <v>94</v>
      </c>
      <c r="H9351" t="s">
        <v>50</v>
      </c>
      <c r="I9351" t="str">
        <f>IF(ISNUMBER(SEARCH( "Women's",Table1[[#This Row],[Product]])), "Women","Male")</f>
        <v>Women</v>
      </c>
      <c r="J9351" t="str">
        <f>IF(ISNUMBER(SEARCH( "Apparel",Table1[[#This Row],[Product]])), "Apparel","Footwear")</f>
        <v>Footwear</v>
      </c>
      <c r="K9351" s="3">
        <v>50</v>
      </c>
      <c r="L9351">
        <v>250</v>
      </c>
      <c r="M9351" s="3">
        <v>12500</v>
      </c>
      <c r="N9351" s="3">
        <v>4375</v>
      </c>
      <c r="O9351" t="s">
        <v>31</v>
      </c>
    </row>
    <row r="9352" spans="1:15" hidden="1" x14ac:dyDescent="0.3">
      <c r="A9352" t="s">
        <v>37</v>
      </c>
      <c r="B9352">
        <v>1128299</v>
      </c>
      <c r="C9352" s="1">
        <v>44432</v>
      </c>
      <c r="D9352" s="1" t="str">
        <f>TEXT(Table1[[#This Row],[Invoice Date]],"yyyy")</f>
        <v>2021</v>
      </c>
      <c r="E9352" t="s">
        <v>13</v>
      </c>
      <c r="F9352" t="s">
        <v>93</v>
      </c>
      <c r="G9352" t="s">
        <v>94</v>
      </c>
      <c r="H9352" t="s">
        <v>16</v>
      </c>
      <c r="I9352" t="str">
        <f>IF(ISNUMBER(SEARCH( "Women's",Table1[[#This Row],[Product]])), "Women","Male")</f>
        <v>Women</v>
      </c>
      <c r="J9352" t="str">
        <f>IF(ISNUMBER(SEARCH( "Apparel",Table1[[#This Row],[Product]])), "Apparel","Footwear")</f>
        <v>Apparel</v>
      </c>
      <c r="K9352" s="3">
        <v>75</v>
      </c>
      <c r="L9352">
        <v>250</v>
      </c>
      <c r="M9352" s="3">
        <v>18750</v>
      </c>
      <c r="N9352" s="3">
        <v>5625</v>
      </c>
      <c r="O9352" t="s">
        <v>31</v>
      </c>
    </row>
    <row r="9353" spans="1:15" hidden="1" x14ac:dyDescent="0.3">
      <c r="A9353" t="s">
        <v>37</v>
      </c>
      <c r="B9353">
        <v>1128299</v>
      </c>
      <c r="C9353" s="1">
        <v>44464</v>
      </c>
      <c r="D9353" s="1" t="str">
        <f>TEXT(Table1[[#This Row],[Invoice Date]],"yyyy")</f>
        <v>2021</v>
      </c>
      <c r="E9353" t="s">
        <v>13</v>
      </c>
      <c r="F9353" t="s">
        <v>93</v>
      </c>
      <c r="G9353" t="s">
        <v>94</v>
      </c>
      <c r="H9353" t="s">
        <v>27</v>
      </c>
      <c r="I9353" t="str">
        <f>IF(ISNUMBER(SEARCH( "Women's",Table1[[#This Row],[Product]])), "Women","Male")</f>
        <v>Women</v>
      </c>
      <c r="J9353" t="str">
        <f>IF(ISNUMBER(SEARCH( "Apparel",Table1[[#This Row],[Product]])), "Apparel","Footwear")</f>
        <v>Footwear</v>
      </c>
      <c r="K9353" s="3">
        <v>50</v>
      </c>
      <c r="L9353">
        <v>250</v>
      </c>
      <c r="M9353" s="3">
        <v>12500</v>
      </c>
      <c r="N9353" s="3">
        <v>4375</v>
      </c>
      <c r="O9353" t="s">
        <v>31</v>
      </c>
    </row>
    <row r="9354" spans="1:15" hidden="1" x14ac:dyDescent="0.3">
      <c r="A9354" t="s">
        <v>37</v>
      </c>
      <c r="B9354">
        <v>1128299</v>
      </c>
      <c r="C9354" s="1">
        <v>44464</v>
      </c>
      <c r="D9354" s="1" t="str">
        <f>TEXT(Table1[[#This Row],[Invoice Date]],"yyyy")</f>
        <v>2021</v>
      </c>
      <c r="E9354" t="s">
        <v>13</v>
      </c>
      <c r="F9354" t="s">
        <v>93</v>
      </c>
      <c r="G9354" t="s">
        <v>94</v>
      </c>
      <c r="H9354" t="s">
        <v>16</v>
      </c>
      <c r="I9354" t="str">
        <f>IF(ISNUMBER(SEARCH( "Women's",Table1[[#This Row],[Product]])), "Women","Male")</f>
        <v>Women</v>
      </c>
      <c r="J9354" t="str">
        <f>IF(ISNUMBER(SEARCH( "Apparel",Table1[[#This Row],[Product]])), "Apparel","Footwear")</f>
        <v>Apparel</v>
      </c>
      <c r="K9354" s="3">
        <v>45</v>
      </c>
      <c r="L9354">
        <v>250</v>
      </c>
      <c r="M9354" s="3">
        <v>11250</v>
      </c>
      <c r="N9354" s="3">
        <v>3375</v>
      </c>
      <c r="O9354" t="s">
        <v>31</v>
      </c>
    </row>
    <row r="9355" spans="1:15" hidden="1" x14ac:dyDescent="0.3">
      <c r="A9355" t="s">
        <v>37</v>
      </c>
      <c r="B9355">
        <v>1185732</v>
      </c>
      <c r="C9355" s="1">
        <v>44272</v>
      </c>
      <c r="D9355" s="1" t="str">
        <f>TEXT(Table1[[#This Row],[Invoice Date]],"yyyy")</f>
        <v>2021</v>
      </c>
      <c r="E9355" t="s">
        <v>28</v>
      </c>
      <c r="F9355" t="s">
        <v>29</v>
      </c>
      <c r="G9355" t="s">
        <v>30</v>
      </c>
      <c r="H9355" t="s">
        <v>64</v>
      </c>
      <c r="I9355" t="str">
        <f>IF(ISNUMBER(SEARCH( "Women's",Table1[[#This Row],[Product]])), "Women","Male")</f>
        <v>Male</v>
      </c>
      <c r="J9355" t="str">
        <f>IF(ISNUMBER(SEARCH( "Apparel",Table1[[#This Row],[Product]])), "Apparel","Footwear")</f>
        <v>Apparel</v>
      </c>
      <c r="K9355" s="3">
        <v>45</v>
      </c>
      <c r="L9355">
        <v>250</v>
      </c>
      <c r="M9355" s="3">
        <v>11250</v>
      </c>
      <c r="N9355" s="3">
        <v>3938</v>
      </c>
      <c r="O9355" t="s">
        <v>31</v>
      </c>
    </row>
    <row r="9356" spans="1:15" hidden="1" x14ac:dyDescent="0.3">
      <c r="A9356" t="s">
        <v>37</v>
      </c>
      <c r="B9356">
        <v>1185732</v>
      </c>
      <c r="C9356" s="1">
        <v>44335</v>
      </c>
      <c r="D9356" s="1" t="str">
        <f>TEXT(Table1[[#This Row],[Invoice Date]],"yyyy")</f>
        <v>2021</v>
      </c>
      <c r="E9356" t="s">
        <v>28</v>
      </c>
      <c r="F9356" t="s">
        <v>29</v>
      </c>
      <c r="G9356" t="s">
        <v>30</v>
      </c>
      <c r="H9356" t="s">
        <v>64</v>
      </c>
      <c r="I9356" t="str">
        <f>IF(ISNUMBER(SEARCH( "Women's",Table1[[#This Row],[Product]])), "Women","Male")</f>
        <v>Male</v>
      </c>
      <c r="J9356" t="str">
        <f>IF(ISNUMBER(SEARCH( "Apparel",Table1[[#This Row],[Product]])), "Apparel","Footwear")</f>
        <v>Apparel</v>
      </c>
      <c r="K9356" s="3">
        <v>45</v>
      </c>
      <c r="L9356">
        <v>250</v>
      </c>
      <c r="M9356" s="3">
        <v>11250</v>
      </c>
      <c r="N9356" s="3">
        <v>3938</v>
      </c>
      <c r="O9356" t="s">
        <v>31</v>
      </c>
    </row>
    <row r="9357" spans="1:15" hidden="1" x14ac:dyDescent="0.3">
      <c r="A9357" t="s">
        <v>18</v>
      </c>
      <c r="B9357">
        <v>1128299</v>
      </c>
      <c r="C9357" s="1">
        <v>44278</v>
      </c>
      <c r="D9357" s="1" t="str">
        <f>TEXT(Table1[[#This Row],[Invoice Date]],"yyyy")</f>
        <v>2021</v>
      </c>
      <c r="E9357" t="s">
        <v>42</v>
      </c>
      <c r="F9357" t="s">
        <v>79</v>
      </c>
      <c r="G9357" t="s">
        <v>80</v>
      </c>
      <c r="H9357" t="s">
        <v>50</v>
      </c>
      <c r="I9357" t="str">
        <f>IF(ISNUMBER(SEARCH( "Women's",Table1[[#This Row],[Product]])), "Women","Male")</f>
        <v>Women</v>
      </c>
      <c r="J9357" t="str">
        <f>IF(ISNUMBER(SEARCH( "Apparel",Table1[[#This Row],[Product]])), "Apparel","Footwear")</f>
        <v>Footwear</v>
      </c>
      <c r="K9357" s="3">
        <v>50</v>
      </c>
      <c r="L9357">
        <v>250</v>
      </c>
      <c r="M9357" s="3">
        <v>12500</v>
      </c>
      <c r="N9357" s="3">
        <v>4375</v>
      </c>
      <c r="O9357" t="s">
        <v>31</v>
      </c>
    </row>
    <row r="9358" spans="1:15" hidden="1" x14ac:dyDescent="0.3">
      <c r="A9358" t="s">
        <v>18</v>
      </c>
      <c r="B9358">
        <v>1128299</v>
      </c>
      <c r="C9358" s="1">
        <v>44432</v>
      </c>
      <c r="D9358" s="1" t="str">
        <f>TEXT(Table1[[#This Row],[Invoice Date]],"yyyy")</f>
        <v>2021</v>
      </c>
      <c r="E9358" t="s">
        <v>42</v>
      </c>
      <c r="F9358" t="s">
        <v>79</v>
      </c>
      <c r="G9358" t="s">
        <v>80</v>
      </c>
      <c r="H9358" t="s">
        <v>16</v>
      </c>
      <c r="I9358" t="str">
        <f>IF(ISNUMBER(SEARCH( "Women's",Table1[[#This Row],[Product]])), "Women","Male")</f>
        <v>Women</v>
      </c>
      <c r="J9358" t="str">
        <f>IF(ISNUMBER(SEARCH( "Apparel",Table1[[#This Row],[Product]])), "Apparel","Footwear")</f>
        <v>Apparel</v>
      </c>
      <c r="K9358" s="3">
        <v>75</v>
      </c>
      <c r="L9358">
        <v>250</v>
      </c>
      <c r="M9358" s="3">
        <v>18750</v>
      </c>
      <c r="N9358" s="3">
        <v>5625</v>
      </c>
      <c r="O9358" t="s">
        <v>31</v>
      </c>
    </row>
    <row r="9359" spans="1:15" hidden="1" x14ac:dyDescent="0.3">
      <c r="A9359" t="s">
        <v>18</v>
      </c>
      <c r="B9359">
        <v>1128299</v>
      </c>
      <c r="C9359" s="1">
        <v>44464</v>
      </c>
      <c r="D9359" s="1" t="str">
        <f>TEXT(Table1[[#This Row],[Invoice Date]],"yyyy")</f>
        <v>2021</v>
      </c>
      <c r="E9359" t="s">
        <v>42</v>
      </c>
      <c r="F9359" t="s">
        <v>79</v>
      </c>
      <c r="G9359" t="s">
        <v>80</v>
      </c>
      <c r="H9359" t="s">
        <v>27</v>
      </c>
      <c r="I9359" t="str">
        <f>IF(ISNUMBER(SEARCH( "Women's",Table1[[#This Row],[Product]])), "Women","Male")</f>
        <v>Women</v>
      </c>
      <c r="J9359" t="str">
        <f>IF(ISNUMBER(SEARCH( "Apparel",Table1[[#This Row],[Product]])), "Apparel","Footwear")</f>
        <v>Footwear</v>
      </c>
      <c r="K9359" s="3">
        <v>50</v>
      </c>
      <c r="L9359">
        <v>250</v>
      </c>
      <c r="M9359" s="3">
        <v>12500</v>
      </c>
      <c r="N9359" s="3">
        <v>4375</v>
      </c>
      <c r="O9359" t="s">
        <v>31</v>
      </c>
    </row>
    <row r="9360" spans="1:15" hidden="1" x14ac:dyDescent="0.3">
      <c r="A9360" t="s">
        <v>18</v>
      </c>
      <c r="B9360">
        <v>1128299</v>
      </c>
      <c r="C9360" s="1">
        <v>44464</v>
      </c>
      <c r="D9360" s="1" t="str">
        <f>TEXT(Table1[[#This Row],[Invoice Date]],"yyyy")</f>
        <v>2021</v>
      </c>
      <c r="E9360" t="s">
        <v>42</v>
      </c>
      <c r="F9360" t="s">
        <v>79</v>
      </c>
      <c r="G9360" t="s">
        <v>80</v>
      </c>
      <c r="H9360" t="s">
        <v>16</v>
      </c>
      <c r="I9360" t="str">
        <f>IF(ISNUMBER(SEARCH( "Women's",Table1[[#This Row],[Product]])), "Women","Male")</f>
        <v>Women</v>
      </c>
      <c r="J9360" t="str">
        <f>IF(ISNUMBER(SEARCH( "Apparel",Table1[[#This Row],[Product]])), "Apparel","Footwear")</f>
        <v>Apparel</v>
      </c>
      <c r="K9360" s="3">
        <v>45</v>
      </c>
      <c r="L9360">
        <v>250</v>
      </c>
      <c r="M9360" s="3">
        <v>11250</v>
      </c>
      <c r="N9360" s="3">
        <v>3375</v>
      </c>
      <c r="O9360" t="s">
        <v>31</v>
      </c>
    </row>
    <row r="9361" spans="1:15" hidden="1" x14ac:dyDescent="0.3">
      <c r="A9361" t="s">
        <v>18</v>
      </c>
      <c r="B9361">
        <v>1128299</v>
      </c>
      <c r="C9361" s="1">
        <v>44213</v>
      </c>
      <c r="D9361" s="1" t="str">
        <f>TEXT(Table1[[#This Row],[Invoice Date]],"yyyy")</f>
        <v>2021</v>
      </c>
      <c r="E9361" t="s">
        <v>42</v>
      </c>
      <c r="F9361" t="s">
        <v>79</v>
      </c>
      <c r="G9361" t="s">
        <v>80</v>
      </c>
      <c r="H9361" t="s">
        <v>50</v>
      </c>
      <c r="I9361" t="str">
        <f>IF(ISNUMBER(SEARCH( "Women's",Table1[[#This Row],[Product]])), "Women","Male")</f>
        <v>Women</v>
      </c>
      <c r="J9361" t="str">
        <f>IF(ISNUMBER(SEARCH( "Apparel",Table1[[#This Row],[Product]])), "Apparel","Footwear")</f>
        <v>Footwear</v>
      </c>
      <c r="K9361" s="3">
        <v>45</v>
      </c>
      <c r="L9361">
        <v>250</v>
      </c>
      <c r="M9361" s="3">
        <v>11250</v>
      </c>
      <c r="N9361" s="3">
        <v>4500</v>
      </c>
      <c r="O9361" t="s">
        <v>31</v>
      </c>
    </row>
    <row r="9362" spans="1:15" hidden="1" x14ac:dyDescent="0.3">
      <c r="A9362" t="s">
        <v>18</v>
      </c>
      <c r="B9362">
        <v>1128299</v>
      </c>
      <c r="C9362" s="1">
        <v>44244</v>
      </c>
      <c r="D9362" s="1" t="str">
        <f>TEXT(Table1[[#This Row],[Invoice Date]],"yyyy")</f>
        <v>2021</v>
      </c>
      <c r="E9362" t="s">
        <v>19</v>
      </c>
      <c r="F9362" t="s">
        <v>20</v>
      </c>
      <c r="G9362" t="s">
        <v>21</v>
      </c>
      <c r="H9362" t="s">
        <v>50</v>
      </c>
      <c r="I9362" t="str">
        <f>IF(ISNUMBER(SEARCH( "Women's",Table1[[#This Row],[Product]])), "Women","Male")</f>
        <v>Women</v>
      </c>
      <c r="J9362" t="str">
        <f>IF(ISNUMBER(SEARCH( "Apparel",Table1[[#This Row],[Product]])), "Apparel","Footwear")</f>
        <v>Footwear</v>
      </c>
      <c r="K9362" s="3">
        <v>45</v>
      </c>
      <c r="L9362">
        <v>250</v>
      </c>
      <c r="M9362" s="3">
        <v>11250</v>
      </c>
      <c r="N9362" s="3">
        <v>4500</v>
      </c>
      <c r="O9362" t="s">
        <v>31</v>
      </c>
    </row>
    <row r="9363" spans="1:15" x14ac:dyDescent="0.3">
      <c r="A9363" t="s">
        <v>18</v>
      </c>
      <c r="B9363">
        <v>1128299</v>
      </c>
      <c r="C9363" s="1">
        <v>44457</v>
      </c>
      <c r="D9363" s="1" t="str">
        <f>TEXT(Table1[[#This Row],[Invoice Date]],"yyyy")</f>
        <v>2021</v>
      </c>
      <c r="E9363" t="s">
        <v>19</v>
      </c>
      <c r="F9363" t="s">
        <v>20</v>
      </c>
      <c r="G9363" t="s">
        <v>21</v>
      </c>
      <c r="H9363" t="s">
        <v>50</v>
      </c>
      <c r="I9363" t="str">
        <f>IF(ISNUMBER(SEARCH( "Women's",Table1[[#This Row],[Product]])), "Women","Male")</f>
        <v>Women</v>
      </c>
      <c r="J9363" t="str">
        <f>IF(ISNUMBER(SEARCH( "Apparel",Table1[[#This Row],[Product]])), "Apparel","Footwear")</f>
        <v>Footwear</v>
      </c>
      <c r="K9363" s="3">
        <v>45</v>
      </c>
      <c r="L9363">
        <v>250</v>
      </c>
      <c r="M9363" s="3">
        <v>11250</v>
      </c>
      <c r="N9363" s="3">
        <v>4500</v>
      </c>
      <c r="O9363" t="s">
        <v>17</v>
      </c>
    </row>
    <row r="9364" spans="1:15" x14ac:dyDescent="0.3">
      <c r="A9364" t="s">
        <v>37</v>
      </c>
      <c r="B9364">
        <v>1197831</v>
      </c>
      <c r="C9364" s="1">
        <v>44231</v>
      </c>
      <c r="D9364" s="1" t="str">
        <f>TEXT(Table1[[#This Row],[Invoice Date]],"yyyy")</f>
        <v>2021</v>
      </c>
      <c r="E9364" t="s">
        <v>42</v>
      </c>
      <c r="F9364" t="s">
        <v>73</v>
      </c>
      <c r="G9364" t="s">
        <v>74</v>
      </c>
      <c r="H9364" t="s">
        <v>64</v>
      </c>
      <c r="I9364" t="str">
        <f>IF(ISNUMBER(SEARCH( "Women's",Table1[[#This Row],[Product]])), "Women","Male")</f>
        <v>Male</v>
      </c>
      <c r="J9364" t="str">
        <f>IF(ISNUMBER(SEARCH( "Apparel",Table1[[#This Row],[Product]])), "Apparel","Footwear")</f>
        <v>Apparel</v>
      </c>
      <c r="K9364" s="3">
        <v>40</v>
      </c>
      <c r="L9364">
        <v>250</v>
      </c>
      <c r="M9364" s="3">
        <v>10000</v>
      </c>
      <c r="N9364" s="3">
        <v>2500</v>
      </c>
      <c r="O9364" t="s">
        <v>17</v>
      </c>
    </row>
    <row r="9365" spans="1:15" x14ac:dyDescent="0.3">
      <c r="A9365" t="s">
        <v>18</v>
      </c>
      <c r="B9365">
        <v>1197831</v>
      </c>
      <c r="C9365" s="1">
        <v>44261</v>
      </c>
      <c r="D9365" s="1" t="str">
        <f>TEXT(Table1[[#This Row],[Invoice Date]],"yyyy")</f>
        <v>2021</v>
      </c>
      <c r="E9365" t="s">
        <v>42</v>
      </c>
      <c r="F9365" t="s">
        <v>73</v>
      </c>
      <c r="G9365" t="s">
        <v>74</v>
      </c>
      <c r="H9365" t="s">
        <v>64</v>
      </c>
      <c r="I9365" t="str">
        <f>IF(ISNUMBER(SEARCH( "Women's",Table1[[#This Row],[Product]])), "Women","Male")</f>
        <v>Male</v>
      </c>
      <c r="J9365" t="str">
        <f>IF(ISNUMBER(SEARCH( "Apparel",Table1[[#This Row],[Product]])), "Apparel","Footwear")</f>
        <v>Apparel</v>
      </c>
      <c r="K9365" s="3">
        <v>40</v>
      </c>
      <c r="L9365">
        <v>250</v>
      </c>
      <c r="M9365" s="3">
        <v>10000</v>
      </c>
      <c r="N9365" s="3">
        <v>3000</v>
      </c>
      <c r="O9365" t="s">
        <v>17</v>
      </c>
    </row>
    <row r="9366" spans="1:15" x14ac:dyDescent="0.3">
      <c r="A9366" t="s">
        <v>37</v>
      </c>
      <c r="B9366">
        <v>1128299</v>
      </c>
      <c r="C9366" s="1">
        <v>44309</v>
      </c>
      <c r="D9366" s="1" t="str">
        <f>TEXT(Table1[[#This Row],[Invoice Date]],"yyyy")</f>
        <v>2021</v>
      </c>
      <c r="E9366" t="s">
        <v>42</v>
      </c>
      <c r="F9366" t="s">
        <v>117</v>
      </c>
      <c r="G9366" t="s">
        <v>118</v>
      </c>
      <c r="H9366" t="s">
        <v>50</v>
      </c>
      <c r="I9366" t="str">
        <f>IF(ISNUMBER(SEARCH( "Women's",Table1[[#This Row],[Product]])), "Women","Male")</f>
        <v>Women</v>
      </c>
      <c r="J9366" t="str">
        <f>IF(ISNUMBER(SEARCH( "Apparel",Table1[[#This Row],[Product]])), "Apparel","Footwear")</f>
        <v>Footwear</v>
      </c>
      <c r="K9366" s="3">
        <v>50</v>
      </c>
      <c r="L9366">
        <v>250</v>
      </c>
      <c r="M9366" s="3">
        <v>12500</v>
      </c>
      <c r="N9366" s="3">
        <v>4375</v>
      </c>
      <c r="O9366" t="s">
        <v>17</v>
      </c>
    </row>
    <row r="9367" spans="1:15" x14ac:dyDescent="0.3">
      <c r="A9367" t="s">
        <v>57</v>
      </c>
      <c r="B9367">
        <v>1128299</v>
      </c>
      <c r="C9367" s="1">
        <v>44343</v>
      </c>
      <c r="D9367" s="1" t="str">
        <f>TEXT(Table1[[#This Row],[Invoice Date]],"yyyy")</f>
        <v>2021</v>
      </c>
      <c r="E9367" t="s">
        <v>42</v>
      </c>
      <c r="F9367" t="s">
        <v>108</v>
      </c>
      <c r="G9367" t="s">
        <v>109</v>
      </c>
      <c r="H9367" t="s">
        <v>64</v>
      </c>
      <c r="I9367" t="str">
        <f>IF(ISNUMBER(SEARCH( "Women's",Table1[[#This Row],[Product]])), "Women","Male")</f>
        <v>Male</v>
      </c>
      <c r="J9367" t="str">
        <f>IF(ISNUMBER(SEARCH( "Apparel",Table1[[#This Row],[Product]])), "Apparel","Footwear")</f>
        <v>Apparel</v>
      </c>
      <c r="K9367" s="3">
        <v>60</v>
      </c>
      <c r="L9367">
        <v>250</v>
      </c>
      <c r="M9367" s="3">
        <v>15000</v>
      </c>
      <c r="N9367" s="3">
        <v>4500</v>
      </c>
      <c r="O9367" t="s">
        <v>17</v>
      </c>
    </row>
    <row r="9368" spans="1:15" x14ac:dyDescent="0.3">
      <c r="A9368" t="s">
        <v>22</v>
      </c>
      <c r="B9368">
        <v>1128299</v>
      </c>
      <c r="C9368" s="1">
        <v>44209</v>
      </c>
      <c r="D9368" s="1" t="str">
        <f>TEXT(Table1[[#This Row],[Invoice Date]],"yyyy")</f>
        <v>2021</v>
      </c>
      <c r="E9368" t="s">
        <v>42</v>
      </c>
      <c r="F9368" t="s">
        <v>108</v>
      </c>
      <c r="G9368" t="s">
        <v>109</v>
      </c>
      <c r="H9368" t="s">
        <v>64</v>
      </c>
      <c r="I9368" t="str">
        <f>IF(ISNUMBER(SEARCH( "Women's",Table1[[#This Row],[Product]])), "Women","Male")</f>
        <v>Male</v>
      </c>
      <c r="J9368" t="str">
        <f>IF(ISNUMBER(SEARCH( "Apparel",Table1[[#This Row],[Product]])), "Apparel","Footwear")</f>
        <v>Apparel</v>
      </c>
      <c r="K9368" s="3">
        <v>45</v>
      </c>
      <c r="L9368">
        <v>250</v>
      </c>
      <c r="M9368" s="3">
        <v>11250</v>
      </c>
      <c r="N9368" s="3">
        <v>3938</v>
      </c>
      <c r="O9368" t="s">
        <v>17</v>
      </c>
    </row>
    <row r="9369" spans="1:15" x14ac:dyDescent="0.3">
      <c r="A9369" t="s">
        <v>22</v>
      </c>
      <c r="B9369">
        <v>1128299</v>
      </c>
      <c r="C9369" s="1">
        <v>44240</v>
      </c>
      <c r="D9369" s="1" t="str">
        <f>TEXT(Table1[[#This Row],[Invoice Date]],"yyyy")</f>
        <v>2021</v>
      </c>
      <c r="E9369" t="s">
        <v>13</v>
      </c>
      <c r="F9369" t="s">
        <v>51</v>
      </c>
      <c r="G9369" t="s">
        <v>52</v>
      </c>
      <c r="H9369" t="s">
        <v>50</v>
      </c>
      <c r="I9369" t="str">
        <f>IF(ISNUMBER(SEARCH( "Women's",Table1[[#This Row],[Product]])), "Women","Male")</f>
        <v>Women</v>
      </c>
      <c r="J9369" t="str">
        <f>IF(ISNUMBER(SEARCH( "Apparel",Table1[[#This Row],[Product]])), "Apparel","Footwear")</f>
        <v>Footwear</v>
      </c>
      <c r="K9369" s="3">
        <v>40</v>
      </c>
      <c r="L9369">
        <v>250</v>
      </c>
      <c r="M9369" s="3">
        <v>10000</v>
      </c>
      <c r="N9369" s="3">
        <v>4000</v>
      </c>
      <c r="O9369" t="s">
        <v>17</v>
      </c>
    </row>
    <row r="9370" spans="1:15" x14ac:dyDescent="0.3">
      <c r="A9370" t="s">
        <v>22</v>
      </c>
      <c r="B9370">
        <v>1128299</v>
      </c>
      <c r="C9370" s="1">
        <v>44267</v>
      </c>
      <c r="D9370" s="1" t="str">
        <f>TEXT(Table1[[#This Row],[Invoice Date]],"yyyy")</f>
        <v>2021</v>
      </c>
      <c r="E9370" t="s">
        <v>13</v>
      </c>
      <c r="F9370" t="s">
        <v>51</v>
      </c>
      <c r="G9370" t="s">
        <v>52</v>
      </c>
      <c r="H9370" t="s">
        <v>50</v>
      </c>
      <c r="I9370" t="str">
        <f>IF(ISNUMBER(SEARCH( "Women's",Table1[[#This Row],[Product]])), "Women","Male")</f>
        <v>Women</v>
      </c>
      <c r="J9370" t="str">
        <f>IF(ISNUMBER(SEARCH( "Apparel",Table1[[#This Row],[Product]])), "Apparel","Footwear")</f>
        <v>Footwear</v>
      </c>
      <c r="K9370" s="3">
        <v>50</v>
      </c>
      <c r="L9370">
        <v>250</v>
      </c>
      <c r="M9370" s="3">
        <v>12500</v>
      </c>
      <c r="N9370" s="3">
        <v>5000</v>
      </c>
      <c r="O9370" t="s">
        <v>17</v>
      </c>
    </row>
    <row r="9371" spans="1:15" x14ac:dyDescent="0.3">
      <c r="A9371" t="s">
        <v>45</v>
      </c>
      <c r="B9371">
        <v>1185732</v>
      </c>
      <c r="C9371" s="1">
        <v>44276</v>
      </c>
      <c r="D9371" s="1" t="str">
        <f>TEXT(Table1[[#This Row],[Invoice Date]],"yyyy")</f>
        <v>2021</v>
      </c>
      <c r="E9371" t="s">
        <v>13</v>
      </c>
      <c r="F9371" t="s">
        <v>100</v>
      </c>
      <c r="G9371" t="s">
        <v>101</v>
      </c>
      <c r="H9371" t="s">
        <v>16</v>
      </c>
      <c r="I9371" t="str">
        <f>IF(ISNUMBER(SEARCH( "Women's",Table1[[#This Row],[Product]])), "Women","Male")</f>
        <v>Women</v>
      </c>
      <c r="J9371" t="str">
        <f>IF(ISNUMBER(SEARCH( "Apparel",Table1[[#This Row],[Product]])), "Apparel","Footwear")</f>
        <v>Apparel</v>
      </c>
      <c r="K9371" s="3">
        <v>45</v>
      </c>
      <c r="L9371">
        <v>250</v>
      </c>
      <c r="M9371" s="3">
        <v>11250</v>
      </c>
      <c r="N9371" s="3">
        <v>4500</v>
      </c>
      <c r="O9371" t="s">
        <v>17</v>
      </c>
    </row>
    <row r="9372" spans="1:15" x14ac:dyDescent="0.3">
      <c r="A9372" t="s">
        <v>45</v>
      </c>
      <c r="B9372">
        <v>1185732</v>
      </c>
      <c r="C9372" s="1">
        <v>44308</v>
      </c>
      <c r="D9372" s="1" t="str">
        <f>TEXT(Table1[[#This Row],[Invoice Date]],"yyyy")</f>
        <v>2021</v>
      </c>
      <c r="E9372" t="s">
        <v>13</v>
      </c>
      <c r="F9372" t="s">
        <v>100</v>
      </c>
      <c r="G9372" t="s">
        <v>101</v>
      </c>
      <c r="H9372" t="s">
        <v>16</v>
      </c>
      <c r="I9372" t="str">
        <f>IF(ISNUMBER(SEARCH( "Women's",Table1[[#This Row],[Product]])), "Women","Male")</f>
        <v>Women</v>
      </c>
      <c r="J9372" t="str">
        <f>IF(ISNUMBER(SEARCH( "Apparel",Table1[[#This Row],[Product]])), "Apparel","Footwear")</f>
        <v>Apparel</v>
      </c>
      <c r="K9372" s="3">
        <v>40</v>
      </c>
      <c r="L9372">
        <v>250</v>
      </c>
      <c r="M9372" s="3">
        <v>10000</v>
      </c>
      <c r="N9372" s="3">
        <v>4000</v>
      </c>
      <c r="O9372" t="s">
        <v>17</v>
      </c>
    </row>
    <row r="9373" spans="1:15" x14ac:dyDescent="0.3">
      <c r="A9373" t="s">
        <v>45</v>
      </c>
      <c r="B9373">
        <v>1185732</v>
      </c>
      <c r="C9373" s="1">
        <v>44398</v>
      </c>
      <c r="D9373" s="1" t="str">
        <f>TEXT(Table1[[#This Row],[Invoice Date]],"yyyy")</f>
        <v>2021</v>
      </c>
      <c r="E9373" t="s">
        <v>13</v>
      </c>
      <c r="F9373" t="s">
        <v>100</v>
      </c>
      <c r="G9373" t="s">
        <v>101</v>
      </c>
      <c r="H9373" t="s">
        <v>64</v>
      </c>
      <c r="I9373" t="str">
        <f>IF(ISNUMBER(SEARCH( "Women's",Table1[[#This Row],[Product]])), "Women","Male")</f>
        <v>Male</v>
      </c>
      <c r="J9373" t="str">
        <f>IF(ISNUMBER(SEARCH( "Apparel",Table1[[#This Row],[Product]])), "Apparel","Footwear")</f>
        <v>Apparel</v>
      </c>
      <c r="K9373" s="3">
        <v>50</v>
      </c>
      <c r="L9373">
        <v>250</v>
      </c>
      <c r="M9373" s="3">
        <v>12500</v>
      </c>
      <c r="N9373" s="3">
        <v>4375</v>
      </c>
      <c r="O9373" t="s">
        <v>17</v>
      </c>
    </row>
    <row r="9374" spans="1:15" x14ac:dyDescent="0.3">
      <c r="A9374" t="s">
        <v>45</v>
      </c>
      <c r="B9374">
        <v>1185732</v>
      </c>
      <c r="C9374" s="1">
        <v>44430</v>
      </c>
      <c r="D9374" s="1" t="str">
        <f>TEXT(Table1[[#This Row],[Invoice Date]],"yyyy")</f>
        <v>2021</v>
      </c>
      <c r="E9374" t="s">
        <v>13</v>
      </c>
      <c r="F9374" t="s">
        <v>100</v>
      </c>
      <c r="G9374" t="s">
        <v>101</v>
      </c>
      <c r="H9374" t="s">
        <v>50</v>
      </c>
      <c r="I9374" t="str">
        <f>IF(ISNUMBER(SEARCH( "Women's",Table1[[#This Row],[Product]])), "Women","Male")</f>
        <v>Women</v>
      </c>
      <c r="J9374" t="str">
        <f>IF(ISNUMBER(SEARCH( "Apparel",Table1[[#This Row],[Product]])), "Apparel","Footwear")</f>
        <v>Footwear</v>
      </c>
      <c r="K9374" s="3">
        <v>40</v>
      </c>
      <c r="L9374">
        <v>250</v>
      </c>
      <c r="M9374" s="3">
        <v>10000</v>
      </c>
      <c r="N9374" s="3">
        <v>4000</v>
      </c>
      <c r="O9374" t="s">
        <v>17</v>
      </c>
    </row>
    <row r="9375" spans="1:15" x14ac:dyDescent="0.3">
      <c r="A9375" t="s">
        <v>12</v>
      </c>
      <c r="B9375">
        <v>1197831</v>
      </c>
      <c r="C9375" s="1">
        <v>44306</v>
      </c>
      <c r="D9375" s="1" t="str">
        <f>TEXT(Table1[[#This Row],[Invoice Date]],"yyyy")</f>
        <v>2021</v>
      </c>
      <c r="E9375" t="s">
        <v>19</v>
      </c>
      <c r="F9375" t="s">
        <v>48</v>
      </c>
      <c r="G9375" t="s">
        <v>49</v>
      </c>
      <c r="H9375" t="s">
        <v>64</v>
      </c>
      <c r="I9375" t="str">
        <f>IF(ISNUMBER(SEARCH( "Women's",Table1[[#This Row],[Product]])), "Women","Male")</f>
        <v>Male</v>
      </c>
      <c r="J9375" t="str">
        <f>IF(ISNUMBER(SEARCH( "Apparel",Table1[[#This Row],[Product]])), "Apparel","Footwear")</f>
        <v>Apparel</v>
      </c>
      <c r="K9375" s="3">
        <v>40</v>
      </c>
      <c r="L9375">
        <v>250</v>
      </c>
      <c r="M9375" s="3">
        <v>10000</v>
      </c>
      <c r="N9375" s="3">
        <v>3500</v>
      </c>
      <c r="O9375" t="s">
        <v>17</v>
      </c>
    </row>
    <row r="9376" spans="1:15" x14ac:dyDescent="0.3">
      <c r="A9376" t="s">
        <v>18</v>
      </c>
      <c r="B9376">
        <v>1197831</v>
      </c>
      <c r="C9376" s="1">
        <v>44335</v>
      </c>
      <c r="D9376" s="1" t="str">
        <f>TEXT(Table1[[#This Row],[Invoice Date]],"yyyy")</f>
        <v>2021</v>
      </c>
      <c r="E9376" t="s">
        <v>19</v>
      </c>
      <c r="F9376" t="s">
        <v>55</v>
      </c>
      <c r="G9376" t="s">
        <v>56</v>
      </c>
      <c r="H9376" t="s">
        <v>64</v>
      </c>
      <c r="I9376" t="str">
        <f>IF(ISNUMBER(SEARCH( "Women's",Table1[[#This Row],[Product]])), "Women","Male")</f>
        <v>Male</v>
      </c>
      <c r="J9376" t="str">
        <f>IF(ISNUMBER(SEARCH( "Apparel",Table1[[#This Row],[Product]])), "Apparel","Footwear")</f>
        <v>Apparel</v>
      </c>
      <c r="K9376" s="3">
        <v>45</v>
      </c>
      <c r="L9376">
        <v>250</v>
      </c>
      <c r="M9376" s="3">
        <v>11250</v>
      </c>
      <c r="N9376" s="3">
        <v>3938</v>
      </c>
      <c r="O9376" t="s">
        <v>17</v>
      </c>
    </row>
    <row r="9377" spans="1:15" x14ac:dyDescent="0.3">
      <c r="A9377" t="s">
        <v>37</v>
      </c>
      <c r="B9377">
        <v>1197831</v>
      </c>
      <c r="C9377" s="1">
        <v>44513</v>
      </c>
      <c r="D9377" s="1" t="str">
        <f>TEXT(Table1[[#This Row],[Invoice Date]],"yyyy")</f>
        <v>2021</v>
      </c>
      <c r="E9377" t="s">
        <v>28</v>
      </c>
      <c r="F9377" t="s">
        <v>65</v>
      </c>
      <c r="G9377" t="s">
        <v>66</v>
      </c>
      <c r="H9377" t="s">
        <v>64</v>
      </c>
      <c r="I9377" t="str">
        <f>IF(ISNUMBER(SEARCH( "Women's",Table1[[#This Row],[Product]])), "Women","Male")</f>
        <v>Male</v>
      </c>
      <c r="J9377" t="str">
        <f>IF(ISNUMBER(SEARCH( "Apparel",Table1[[#This Row],[Product]])), "Apparel","Footwear")</f>
        <v>Apparel</v>
      </c>
      <c r="K9377" s="3">
        <v>75</v>
      </c>
      <c r="L9377">
        <v>250</v>
      </c>
      <c r="M9377" s="3">
        <v>18750</v>
      </c>
      <c r="N9377" s="3">
        <v>6563</v>
      </c>
      <c r="O9377" t="s">
        <v>17</v>
      </c>
    </row>
    <row r="9378" spans="1:15" x14ac:dyDescent="0.3">
      <c r="A9378" t="s">
        <v>37</v>
      </c>
      <c r="B9378">
        <v>1185732</v>
      </c>
      <c r="C9378" s="1">
        <v>44329</v>
      </c>
      <c r="D9378" s="1" t="str">
        <f>TEXT(Table1[[#This Row],[Invoice Date]],"yyyy")</f>
        <v>2021</v>
      </c>
      <c r="E9378" t="s">
        <v>28</v>
      </c>
      <c r="F9378" t="s">
        <v>81</v>
      </c>
      <c r="G9378" t="s">
        <v>82</v>
      </c>
      <c r="H9378" t="s">
        <v>16</v>
      </c>
      <c r="I9378" t="str">
        <f>IF(ISNUMBER(SEARCH( "Women's",Table1[[#This Row],[Product]])), "Women","Male")</f>
        <v>Women</v>
      </c>
      <c r="J9378" t="str">
        <f>IF(ISNUMBER(SEARCH( "Apparel",Table1[[#This Row],[Product]])), "Apparel","Footwear")</f>
        <v>Apparel</v>
      </c>
      <c r="K9378" s="3">
        <v>60</v>
      </c>
      <c r="L9378">
        <v>250</v>
      </c>
      <c r="M9378" s="3">
        <v>15000</v>
      </c>
      <c r="N9378" s="3">
        <v>6000</v>
      </c>
      <c r="O9378" t="s">
        <v>17</v>
      </c>
    </row>
    <row r="9379" spans="1:15" x14ac:dyDescent="0.3">
      <c r="A9379" t="s">
        <v>37</v>
      </c>
      <c r="B9379">
        <v>1185732</v>
      </c>
      <c r="C9379" s="1">
        <v>44359</v>
      </c>
      <c r="D9379" s="1" t="str">
        <f>TEXT(Table1[[#This Row],[Invoice Date]],"yyyy")</f>
        <v>2021</v>
      </c>
      <c r="E9379" t="s">
        <v>28</v>
      </c>
      <c r="F9379" t="s">
        <v>81</v>
      </c>
      <c r="G9379" t="s">
        <v>82</v>
      </c>
      <c r="H9379" t="s">
        <v>34</v>
      </c>
      <c r="I9379" t="str">
        <f>IF(ISNUMBER(SEARCH( "Women's",Table1[[#This Row],[Product]])), "Women","Male")</f>
        <v>Male</v>
      </c>
      <c r="J9379" t="str">
        <f>IF(ISNUMBER(SEARCH( "Apparel",Table1[[#This Row],[Product]])), "Apparel","Footwear")</f>
        <v>Footwear</v>
      </c>
      <c r="K9379" s="3">
        <v>40</v>
      </c>
      <c r="L9379">
        <v>250</v>
      </c>
      <c r="M9379" s="3">
        <v>10000</v>
      </c>
      <c r="N9379" s="3">
        <v>3000</v>
      </c>
      <c r="O9379" t="s">
        <v>17</v>
      </c>
    </row>
    <row r="9380" spans="1:15" x14ac:dyDescent="0.3">
      <c r="A9380" t="s">
        <v>37</v>
      </c>
      <c r="B9380">
        <v>1185732</v>
      </c>
      <c r="C9380" s="1">
        <v>44481</v>
      </c>
      <c r="D9380" s="1" t="str">
        <f>TEXT(Table1[[#This Row],[Invoice Date]],"yyyy")</f>
        <v>2021</v>
      </c>
      <c r="E9380" t="s">
        <v>28</v>
      </c>
      <c r="F9380" t="s">
        <v>81</v>
      </c>
      <c r="G9380" t="s">
        <v>82</v>
      </c>
      <c r="H9380" t="s">
        <v>34</v>
      </c>
      <c r="I9380" t="str">
        <f>IF(ISNUMBER(SEARCH( "Women's",Table1[[#This Row],[Product]])), "Women","Male")</f>
        <v>Male</v>
      </c>
      <c r="J9380" t="str">
        <f>IF(ISNUMBER(SEARCH( "Apparel",Table1[[#This Row],[Product]])), "Apparel","Footwear")</f>
        <v>Footwear</v>
      </c>
      <c r="K9380" s="3">
        <v>45</v>
      </c>
      <c r="L9380">
        <v>250</v>
      </c>
      <c r="M9380" s="3">
        <v>11250</v>
      </c>
      <c r="N9380" s="3">
        <v>3375</v>
      </c>
      <c r="O9380" t="s">
        <v>17</v>
      </c>
    </row>
    <row r="9381" spans="1:15" x14ac:dyDescent="0.3">
      <c r="A9381" t="s">
        <v>22</v>
      </c>
      <c r="B9381">
        <v>1185732</v>
      </c>
      <c r="C9381" s="1">
        <v>44481</v>
      </c>
      <c r="D9381" s="1" t="str">
        <f>TEXT(Table1[[#This Row],[Invoice Date]],"yyyy")</f>
        <v>2021</v>
      </c>
      <c r="E9381" t="s">
        <v>28</v>
      </c>
      <c r="F9381" t="s">
        <v>81</v>
      </c>
      <c r="G9381" t="s">
        <v>82</v>
      </c>
      <c r="H9381" t="s">
        <v>16</v>
      </c>
      <c r="I9381" t="str">
        <f>IF(ISNUMBER(SEARCH( "Women's",Table1[[#This Row],[Product]])), "Women","Male")</f>
        <v>Women</v>
      </c>
      <c r="J9381" t="str">
        <f>IF(ISNUMBER(SEARCH( "Apparel",Table1[[#This Row],[Product]])), "Apparel","Footwear")</f>
        <v>Apparel</v>
      </c>
      <c r="K9381" s="3">
        <v>60</v>
      </c>
      <c r="L9381">
        <v>250</v>
      </c>
      <c r="M9381" s="3">
        <v>15000</v>
      </c>
      <c r="N9381" s="3">
        <v>6000</v>
      </c>
      <c r="O9381" t="s">
        <v>17</v>
      </c>
    </row>
    <row r="9382" spans="1:15" x14ac:dyDescent="0.3">
      <c r="A9382" t="s">
        <v>22</v>
      </c>
      <c r="B9382">
        <v>1185732</v>
      </c>
      <c r="C9382" s="1">
        <v>44512</v>
      </c>
      <c r="D9382" s="1" t="str">
        <f>TEXT(Table1[[#This Row],[Invoice Date]],"yyyy")</f>
        <v>2021</v>
      </c>
      <c r="E9382" t="s">
        <v>28</v>
      </c>
      <c r="F9382" t="s">
        <v>81</v>
      </c>
      <c r="G9382" t="s">
        <v>82</v>
      </c>
      <c r="H9382" t="s">
        <v>34</v>
      </c>
      <c r="I9382" t="str">
        <f>IF(ISNUMBER(SEARCH( "Women's",Table1[[#This Row],[Product]])), "Women","Male")</f>
        <v>Male</v>
      </c>
      <c r="J9382" t="str">
        <f>IF(ISNUMBER(SEARCH( "Apparel",Table1[[#This Row],[Product]])), "Apparel","Footwear")</f>
        <v>Footwear</v>
      </c>
      <c r="K9382" s="3">
        <v>45</v>
      </c>
      <c r="L9382">
        <v>250</v>
      </c>
      <c r="M9382" s="3">
        <v>11250</v>
      </c>
      <c r="N9382" s="3">
        <v>3375</v>
      </c>
      <c r="O9382" t="s">
        <v>17</v>
      </c>
    </row>
    <row r="9383" spans="1:15" x14ac:dyDescent="0.3">
      <c r="A9383" t="s">
        <v>22</v>
      </c>
      <c r="B9383">
        <v>1185732</v>
      </c>
      <c r="C9383" s="1">
        <v>44512</v>
      </c>
      <c r="D9383" s="1" t="str">
        <f>TEXT(Table1[[#This Row],[Invoice Date]],"yyyy")</f>
        <v>2021</v>
      </c>
      <c r="E9383" t="s">
        <v>28</v>
      </c>
      <c r="F9383" t="s">
        <v>81</v>
      </c>
      <c r="G9383" t="s">
        <v>82</v>
      </c>
      <c r="H9383" t="s">
        <v>16</v>
      </c>
      <c r="I9383" t="str">
        <f>IF(ISNUMBER(SEARCH( "Women's",Table1[[#This Row],[Product]])), "Women","Male")</f>
        <v>Women</v>
      </c>
      <c r="J9383" t="str">
        <f>IF(ISNUMBER(SEARCH( "Apparel",Table1[[#This Row],[Product]])), "Apparel","Footwear")</f>
        <v>Apparel</v>
      </c>
      <c r="K9383" s="3">
        <v>65</v>
      </c>
      <c r="L9383">
        <v>250</v>
      </c>
      <c r="M9383" s="3">
        <v>16250</v>
      </c>
      <c r="N9383" s="3">
        <v>6500</v>
      </c>
      <c r="O9383" t="s">
        <v>17</v>
      </c>
    </row>
    <row r="9384" spans="1:15" x14ac:dyDescent="0.3">
      <c r="A9384" t="s">
        <v>22</v>
      </c>
      <c r="B9384">
        <v>1185732</v>
      </c>
      <c r="C9384" s="1">
        <v>44541</v>
      </c>
      <c r="D9384" s="1" t="str">
        <f>TEXT(Table1[[#This Row],[Invoice Date]],"yyyy")</f>
        <v>2021</v>
      </c>
      <c r="E9384" t="s">
        <v>28</v>
      </c>
      <c r="F9384" t="s">
        <v>81</v>
      </c>
      <c r="G9384" t="s">
        <v>82</v>
      </c>
      <c r="H9384" t="s">
        <v>27</v>
      </c>
      <c r="I9384" t="str">
        <f>IF(ISNUMBER(SEARCH( "Women's",Table1[[#This Row],[Product]])), "Women","Male")</f>
        <v>Women</v>
      </c>
      <c r="J9384" t="str">
        <f>IF(ISNUMBER(SEARCH( "Apparel",Table1[[#This Row],[Product]])), "Apparel","Footwear")</f>
        <v>Footwear</v>
      </c>
      <c r="K9384" s="3">
        <v>50</v>
      </c>
      <c r="L9384">
        <v>250</v>
      </c>
      <c r="M9384" s="3">
        <v>12500</v>
      </c>
      <c r="N9384" s="3">
        <v>3750</v>
      </c>
      <c r="O9384" t="s">
        <v>17</v>
      </c>
    </row>
    <row r="9385" spans="1:15" hidden="1" x14ac:dyDescent="0.3">
      <c r="A9385" t="s">
        <v>22</v>
      </c>
      <c r="B9385">
        <v>1185732</v>
      </c>
      <c r="C9385" s="1">
        <v>44326</v>
      </c>
      <c r="D9385" s="1" t="str">
        <f>TEXT(Table1[[#This Row],[Invoice Date]],"yyyy")</f>
        <v>2021</v>
      </c>
      <c r="E9385" t="s">
        <v>28</v>
      </c>
      <c r="F9385" t="s">
        <v>83</v>
      </c>
      <c r="G9385" t="s">
        <v>84</v>
      </c>
      <c r="H9385" t="s">
        <v>16</v>
      </c>
      <c r="I9385" t="str">
        <f>IF(ISNUMBER(SEARCH( "Women's",Table1[[#This Row],[Product]])), "Women","Male")</f>
        <v>Women</v>
      </c>
      <c r="J9385" t="str">
        <f>IF(ISNUMBER(SEARCH( "Apparel",Table1[[#This Row],[Product]])), "Apparel","Footwear")</f>
        <v>Apparel</v>
      </c>
      <c r="K9385" s="3">
        <v>55</v>
      </c>
      <c r="L9385">
        <v>250</v>
      </c>
      <c r="M9385" s="3">
        <v>13750</v>
      </c>
      <c r="N9385" s="3">
        <v>5500</v>
      </c>
      <c r="O9385" t="s">
        <v>31</v>
      </c>
    </row>
    <row r="9386" spans="1:15" hidden="1" x14ac:dyDescent="0.3">
      <c r="A9386" t="s">
        <v>22</v>
      </c>
      <c r="B9386">
        <v>1185732</v>
      </c>
      <c r="C9386" s="1">
        <v>44478</v>
      </c>
      <c r="D9386" s="1" t="str">
        <f>TEXT(Table1[[#This Row],[Invoice Date]],"yyyy")</f>
        <v>2021</v>
      </c>
      <c r="E9386" t="s">
        <v>28</v>
      </c>
      <c r="F9386" t="s">
        <v>83</v>
      </c>
      <c r="G9386" t="s">
        <v>84</v>
      </c>
      <c r="H9386" t="s">
        <v>34</v>
      </c>
      <c r="I9386" t="str">
        <f>IF(ISNUMBER(SEARCH( "Women's",Table1[[#This Row],[Product]])), "Women","Male")</f>
        <v>Male</v>
      </c>
      <c r="J9386" t="str">
        <f>IF(ISNUMBER(SEARCH( "Apparel",Table1[[#This Row],[Product]])), "Apparel","Footwear")</f>
        <v>Footwear</v>
      </c>
      <c r="K9386" s="3">
        <v>40</v>
      </c>
      <c r="L9386">
        <v>250</v>
      </c>
      <c r="M9386" s="3">
        <v>10000</v>
      </c>
      <c r="N9386" s="3">
        <v>3000</v>
      </c>
      <c r="O9386" t="s">
        <v>31</v>
      </c>
    </row>
    <row r="9387" spans="1:15" hidden="1" x14ac:dyDescent="0.3">
      <c r="A9387" t="s">
        <v>37</v>
      </c>
      <c r="B9387">
        <v>1185732</v>
      </c>
      <c r="C9387" s="1">
        <v>44478</v>
      </c>
      <c r="D9387" s="1" t="str">
        <f>TEXT(Table1[[#This Row],[Invoice Date]],"yyyy")</f>
        <v>2021</v>
      </c>
      <c r="E9387" t="s">
        <v>28</v>
      </c>
      <c r="F9387" t="s">
        <v>83</v>
      </c>
      <c r="G9387" t="s">
        <v>84</v>
      </c>
      <c r="H9387" t="s">
        <v>16</v>
      </c>
      <c r="I9387" t="str">
        <f>IF(ISNUMBER(SEARCH( "Women's",Table1[[#This Row],[Product]])), "Women","Male")</f>
        <v>Women</v>
      </c>
      <c r="J9387" t="str">
        <f>IF(ISNUMBER(SEARCH( "Apparel",Table1[[#This Row],[Product]])), "Apparel","Footwear")</f>
        <v>Apparel</v>
      </c>
      <c r="K9387" s="3">
        <v>55</v>
      </c>
      <c r="L9387">
        <v>250</v>
      </c>
      <c r="M9387" s="3">
        <v>13750</v>
      </c>
      <c r="N9387" s="3">
        <v>5500</v>
      </c>
      <c r="O9387" t="s">
        <v>31</v>
      </c>
    </row>
    <row r="9388" spans="1:15" hidden="1" x14ac:dyDescent="0.3">
      <c r="A9388" t="s">
        <v>37</v>
      </c>
      <c r="B9388">
        <v>1185732</v>
      </c>
      <c r="C9388" s="1">
        <v>44509</v>
      </c>
      <c r="D9388" s="1" t="str">
        <f>TEXT(Table1[[#This Row],[Invoice Date]],"yyyy")</f>
        <v>2021</v>
      </c>
      <c r="E9388" t="s">
        <v>28</v>
      </c>
      <c r="F9388" t="s">
        <v>83</v>
      </c>
      <c r="G9388" t="s">
        <v>84</v>
      </c>
      <c r="H9388" t="s">
        <v>34</v>
      </c>
      <c r="I9388" t="str">
        <f>IF(ISNUMBER(SEARCH( "Women's",Table1[[#This Row],[Product]])), "Women","Male")</f>
        <v>Male</v>
      </c>
      <c r="J9388" t="str">
        <f>IF(ISNUMBER(SEARCH( "Apparel",Table1[[#This Row],[Product]])), "Apparel","Footwear")</f>
        <v>Footwear</v>
      </c>
      <c r="K9388" s="3">
        <v>40</v>
      </c>
      <c r="L9388">
        <v>250</v>
      </c>
      <c r="M9388" s="3">
        <v>10000</v>
      </c>
      <c r="N9388" s="3">
        <v>3000</v>
      </c>
      <c r="O9388" t="s">
        <v>31</v>
      </c>
    </row>
    <row r="9389" spans="1:15" hidden="1" x14ac:dyDescent="0.3">
      <c r="A9389" t="s">
        <v>37</v>
      </c>
      <c r="B9389">
        <v>1185732</v>
      </c>
      <c r="C9389" s="1">
        <v>44509</v>
      </c>
      <c r="D9389" s="1" t="str">
        <f>TEXT(Table1[[#This Row],[Invoice Date]],"yyyy")</f>
        <v>2021</v>
      </c>
      <c r="E9389" t="s">
        <v>28</v>
      </c>
      <c r="F9389" t="s">
        <v>83</v>
      </c>
      <c r="G9389" t="s">
        <v>84</v>
      </c>
      <c r="H9389" t="s">
        <v>16</v>
      </c>
      <c r="I9389" t="str">
        <f>IF(ISNUMBER(SEARCH( "Women's",Table1[[#This Row],[Product]])), "Women","Male")</f>
        <v>Women</v>
      </c>
      <c r="J9389" t="str">
        <f>IF(ISNUMBER(SEARCH( "Apparel",Table1[[#This Row],[Product]])), "Apparel","Footwear")</f>
        <v>Apparel</v>
      </c>
      <c r="K9389" s="3">
        <v>65</v>
      </c>
      <c r="L9389">
        <v>250</v>
      </c>
      <c r="M9389" s="3">
        <v>16250</v>
      </c>
      <c r="N9389" s="3">
        <v>6500</v>
      </c>
      <c r="O9389" t="s">
        <v>31</v>
      </c>
    </row>
    <row r="9390" spans="1:15" hidden="1" x14ac:dyDescent="0.3">
      <c r="A9390" t="s">
        <v>37</v>
      </c>
      <c r="B9390">
        <v>1185732</v>
      </c>
      <c r="C9390" s="1">
        <v>44538</v>
      </c>
      <c r="D9390" s="1" t="str">
        <f>TEXT(Table1[[#This Row],[Invoice Date]],"yyyy")</f>
        <v>2021</v>
      </c>
      <c r="E9390" t="s">
        <v>28</v>
      </c>
      <c r="F9390" t="s">
        <v>83</v>
      </c>
      <c r="G9390" t="s">
        <v>84</v>
      </c>
      <c r="H9390" t="s">
        <v>27</v>
      </c>
      <c r="I9390" t="str">
        <f>IF(ISNUMBER(SEARCH( "Women's",Table1[[#This Row],[Product]])), "Women","Male")</f>
        <v>Women</v>
      </c>
      <c r="J9390" t="str">
        <f>IF(ISNUMBER(SEARCH( "Apparel",Table1[[#This Row],[Product]])), "Apparel","Footwear")</f>
        <v>Footwear</v>
      </c>
      <c r="K9390" s="3">
        <v>50</v>
      </c>
      <c r="L9390">
        <v>250</v>
      </c>
      <c r="M9390" s="3">
        <v>12500</v>
      </c>
      <c r="N9390" s="3">
        <v>3750</v>
      </c>
      <c r="O9390" t="s">
        <v>31</v>
      </c>
    </row>
    <row r="9391" spans="1:15" hidden="1" x14ac:dyDescent="0.3">
      <c r="A9391" t="s">
        <v>37</v>
      </c>
      <c r="B9391">
        <v>1185732</v>
      </c>
      <c r="C9391" s="1">
        <v>44292</v>
      </c>
      <c r="D9391" s="1" t="str">
        <f>TEXT(Table1[[#This Row],[Invoice Date]],"yyyy")</f>
        <v>2021</v>
      </c>
      <c r="E9391" t="s">
        <v>28</v>
      </c>
      <c r="F9391" t="s">
        <v>85</v>
      </c>
      <c r="G9391" t="s">
        <v>86</v>
      </c>
      <c r="H9391" t="s">
        <v>16</v>
      </c>
      <c r="I9391" t="str">
        <f>IF(ISNUMBER(SEARCH( "Women's",Table1[[#This Row],[Product]])), "Women","Male")</f>
        <v>Women</v>
      </c>
      <c r="J9391" t="str">
        <f>IF(ISNUMBER(SEARCH( "Apparel",Table1[[#This Row],[Product]])), "Apparel","Footwear")</f>
        <v>Apparel</v>
      </c>
      <c r="K9391" s="3">
        <v>50</v>
      </c>
      <c r="L9391">
        <v>250</v>
      </c>
      <c r="M9391" s="3">
        <v>12500</v>
      </c>
      <c r="N9391" s="3">
        <v>5000</v>
      </c>
      <c r="O9391" t="s">
        <v>31</v>
      </c>
    </row>
    <row r="9392" spans="1:15" hidden="1" x14ac:dyDescent="0.3">
      <c r="A9392" t="s">
        <v>18</v>
      </c>
      <c r="B9392">
        <v>1185732</v>
      </c>
      <c r="C9392" s="1">
        <v>44475</v>
      </c>
      <c r="D9392" s="1" t="str">
        <f>TEXT(Table1[[#This Row],[Invoice Date]],"yyyy")</f>
        <v>2021</v>
      </c>
      <c r="E9392" t="s">
        <v>28</v>
      </c>
      <c r="F9392" t="s">
        <v>85</v>
      </c>
      <c r="G9392" t="s">
        <v>86</v>
      </c>
      <c r="H9392" t="s">
        <v>16</v>
      </c>
      <c r="I9392" t="str">
        <f>IF(ISNUMBER(SEARCH( "Women's",Table1[[#This Row],[Product]])), "Women","Male")</f>
        <v>Women</v>
      </c>
      <c r="J9392" t="str">
        <f>IF(ISNUMBER(SEARCH( "Apparel",Table1[[#This Row],[Product]])), "Apparel","Footwear")</f>
        <v>Apparel</v>
      </c>
      <c r="K9392" s="3">
        <v>50</v>
      </c>
      <c r="L9392">
        <v>250</v>
      </c>
      <c r="M9392" s="3">
        <v>12500</v>
      </c>
      <c r="N9392" s="3">
        <v>5000</v>
      </c>
      <c r="O9392" t="s">
        <v>31</v>
      </c>
    </row>
    <row r="9393" spans="1:15" hidden="1" x14ac:dyDescent="0.3">
      <c r="A9393" t="s">
        <v>18</v>
      </c>
      <c r="B9393">
        <v>1185732</v>
      </c>
      <c r="C9393" s="1">
        <v>44472</v>
      </c>
      <c r="D9393" s="1" t="str">
        <f>TEXT(Table1[[#This Row],[Invoice Date]],"yyyy")</f>
        <v>2021</v>
      </c>
      <c r="E9393" t="s">
        <v>28</v>
      </c>
      <c r="F9393" t="s">
        <v>35</v>
      </c>
      <c r="G9393" t="s">
        <v>36</v>
      </c>
      <c r="H9393" t="s">
        <v>16</v>
      </c>
      <c r="I9393" t="str">
        <f>IF(ISNUMBER(SEARCH( "Women's",Table1[[#This Row],[Product]])), "Women","Male")</f>
        <v>Women</v>
      </c>
      <c r="J9393" t="str">
        <f>IF(ISNUMBER(SEARCH( "Apparel",Table1[[#This Row],[Product]])), "Apparel","Footwear")</f>
        <v>Apparel</v>
      </c>
      <c r="K9393" s="3">
        <v>50</v>
      </c>
      <c r="L9393">
        <v>250</v>
      </c>
      <c r="M9393" s="3">
        <v>12500</v>
      </c>
      <c r="N9393" s="3">
        <v>5000</v>
      </c>
      <c r="O9393" t="s">
        <v>31</v>
      </c>
    </row>
    <row r="9394" spans="1:15" hidden="1" x14ac:dyDescent="0.3">
      <c r="A9394" t="s">
        <v>18</v>
      </c>
      <c r="B9394">
        <v>1185732</v>
      </c>
      <c r="C9394" s="1">
        <v>44532</v>
      </c>
      <c r="D9394" s="1" t="str">
        <f>TEXT(Table1[[#This Row],[Invoice Date]],"yyyy")</f>
        <v>2021</v>
      </c>
      <c r="E9394" t="s">
        <v>28</v>
      </c>
      <c r="F9394" t="s">
        <v>35</v>
      </c>
      <c r="G9394" t="s">
        <v>36</v>
      </c>
      <c r="H9394" t="s">
        <v>50</v>
      </c>
      <c r="I9394" t="str">
        <f>IF(ISNUMBER(SEARCH( "Women's",Table1[[#This Row],[Product]])), "Women","Male")</f>
        <v>Women</v>
      </c>
      <c r="J9394" t="str">
        <f>IF(ISNUMBER(SEARCH( "Apparel",Table1[[#This Row],[Product]])), "Apparel","Footwear")</f>
        <v>Footwear</v>
      </c>
      <c r="K9394" s="3">
        <v>50</v>
      </c>
      <c r="L9394">
        <v>250</v>
      </c>
      <c r="M9394" s="3">
        <v>12500</v>
      </c>
      <c r="N9394" s="3">
        <v>3750</v>
      </c>
      <c r="O9394" t="s">
        <v>31</v>
      </c>
    </row>
    <row r="9395" spans="1:15" hidden="1" x14ac:dyDescent="0.3">
      <c r="A9395" t="s">
        <v>18</v>
      </c>
      <c r="B9395">
        <v>1185732</v>
      </c>
      <c r="C9395" s="1">
        <v>44532</v>
      </c>
      <c r="D9395" s="1" t="str">
        <f>TEXT(Table1[[#This Row],[Invoice Date]],"yyyy")</f>
        <v>2021</v>
      </c>
      <c r="E9395" t="s">
        <v>28</v>
      </c>
      <c r="F9395" t="s">
        <v>35</v>
      </c>
      <c r="G9395" t="s">
        <v>36</v>
      </c>
      <c r="H9395" t="s">
        <v>64</v>
      </c>
      <c r="I9395" t="str">
        <f>IF(ISNUMBER(SEARCH( "Women's",Table1[[#This Row],[Product]])), "Women","Male")</f>
        <v>Male</v>
      </c>
      <c r="J9395" t="str">
        <f>IF(ISNUMBER(SEARCH( "Apparel",Table1[[#This Row],[Product]])), "Apparel","Footwear")</f>
        <v>Apparel</v>
      </c>
      <c r="K9395" s="3">
        <v>60</v>
      </c>
      <c r="L9395">
        <v>250</v>
      </c>
      <c r="M9395" s="3">
        <v>15000</v>
      </c>
      <c r="N9395" s="3">
        <v>7500</v>
      </c>
      <c r="O9395" t="s">
        <v>31</v>
      </c>
    </row>
    <row r="9396" spans="1:15" hidden="1" x14ac:dyDescent="0.3">
      <c r="A9396" t="s">
        <v>18</v>
      </c>
      <c r="B9396">
        <v>1185732</v>
      </c>
      <c r="C9396" s="1">
        <v>44327</v>
      </c>
      <c r="D9396" s="1" t="str">
        <f>TEXT(Table1[[#This Row],[Invoice Date]],"yyyy")</f>
        <v>2021</v>
      </c>
      <c r="E9396" t="s">
        <v>28</v>
      </c>
      <c r="F9396" t="s">
        <v>75</v>
      </c>
      <c r="G9396" t="s">
        <v>76</v>
      </c>
      <c r="H9396" t="s">
        <v>34</v>
      </c>
      <c r="I9396" t="str">
        <f>IF(ISNUMBER(SEARCH( "Women's",Table1[[#This Row],[Product]])), "Women","Male")</f>
        <v>Male</v>
      </c>
      <c r="J9396" t="str">
        <f>IF(ISNUMBER(SEARCH( "Apparel",Table1[[#This Row],[Product]])), "Apparel","Footwear")</f>
        <v>Footwear</v>
      </c>
      <c r="K9396" s="3">
        <v>40</v>
      </c>
      <c r="L9396">
        <v>250</v>
      </c>
      <c r="M9396" s="3">
        <v>10000</v>
      </c>
      <c r="N9396" s="3">
        <v>4000</v>
      </c>
      <c r="O9396" t="s">
        <v>31</v>
      </c>
    </row>
    <row r="9397" spans="1:15" hidden="1" x14ac:dyDescent="0.3">
      <c r="A9397" t="s">
        <v>18</v>
      </c>
      <c r="B9397">
        <v>1185732</v>
      </c>
      <c r="C9397" s="1">
        <v>44510</v>
      </c>
      <c r="D9397" s="1" t="str">
        <f>TEXT(Table1[[#This Row],[Invoice Date]],"yyyy")</f>
        <v>2021</v>
      </c>
      <c r="E9397" t="s">
        <v>28</v>
      </c>
      <c r="F9397" t="s">
        <v>75</v>
      </c>
      <c r="G9397" t="s">
        <v>76</v>
      </c>
      <c r="H9397" t="s">
        <v>64</v>
      </c>
      <c r="I9397" t="str">
        <f>IF(ISNUMBER(SEARCH( "Women's",Table1[[#This Row],[Product]])), "Women","Male")</f>
        <v>Male</v>
      </c>
      <c r="J9397" t="str">
        <f>IF(ISNUMBER(SEARCH( "Apparel",Table1[[#This Row],[Product]])), "Apparel","Footwear")</f>
        <v>Apparel</v>
      </c>
      <c r="K9397" s="3">
        <v>60</v>
      </c>
      <c r="L9397">
        <v>250</v>
      </c>
      <c r="M9397" s="3">
        <v>15000</v>
      </c>
      <c r="N9397" s="3">
        <v>4500</v>
      </c>
      <c r="O9397" t="s">
        <v>31</v>
      </c>
    </row>
    <row r="9398" spans="1:15" hidden="1" x14ac:dyDescent="0.3">
      <c r="A9398" t="s">
        <v>18</v>
      </c>
      <c r="B9398">
        <v>1185732</v>
      </c>
      <c r="C9398" s="1">
        <v>44244</v>
      </c>
      <c r="D9398" s="1" t="str">
        <f>TEXT(Table1[[#This Row],[Invoice Date]],"yyyy")</f>
        <v>2021</v>
      </c>
      <c r="E9398" t="s">
        <v>38</v>
      </c>
      <c r="F9398" t="s">
        <v>58</v>
      </c>
      <c r="G9398" t="s">
        <v>59</v>
      </c>
      <c r="H9398" t="s">
        <v>64</v>
      </c>
      <c r="I9398" t="str">
        <f>IF(ISNUMBER(SEARCH( "Women's",Table1[[#This Row],[Product]])), "Women","Male")</f>
        <v>Male</v>
      </c>
      <c r="J9398" t="str">
        <f>IF(ISNUMBER(SEARCH( "Apparel",Table1[[#This Row],[Product]])), "Apparel","Footwear")</f>
        <v>Apparel</v>
      </c>
      <c r="K9398" s="3">
        <v>50</v>
      </c>
      <c r="L9398">
        <v>250</v>
      </c>
      <c r="M9398" s="3">
        <v>12500</v>
      </c>
      <c r="N9398" s="3">
        <v>5000</v>
      </c>
      <c r="O9398" t="s">
        <v>31</v>
      </c>
    </row>
    <row r="9399" spans="1:15" hidden="1" x14ac:dyDescent="0.3">
      <c r="A9399" t="s">
        <v>18</v>
      </c>
      <c r="B9399">
        <v>1185732</v>
      </c>
      <c r="C9399" s="1">
        <v>44425</v>
      </c>
      <c r="D9399" s="1" t="str">
        <f>TEXT(Table1[[#This Row],[Invoice Date]],"yyyy")</f>
        <v>2021</v>
      </c>
      <c r="E9399" t="s">
        <v>38</v>
      </c>
      <c r="F9399" t="s">
        <v>58</v>
      </c>
      <c r="G9399" t="s">
        <v>59</v>
      </c>
      <c r="H9399" t="s">
        <v>64</v>
      </c>
      <c r="I9399" t="str">
        <f>IF(ISNUMBER(SEARCH( "Women's",Table1[[#This Row],[Product]])), "Women","Male")</f>
        <v>Male</v>
      </c>
      <c r="J9399" t="str">
        <f>IF(ISNUMBER(SEARCH( "Apparel",Table1[[#This Row],[Product]])), "Apparel","Footwear")</f>
        <v>Apparel</v>
      </c>
      <c r="K9399" s="3">
        <v>50</v>
      </c>
      <c r="L9399">
        <v>250</v>
      </c>
      <c r="M9399" s="3">
        <v>12500</v>
      </c>
      <c r="N9399" s="3">
        <v>5000</v>
      </c>
      <c r="O9399" t="s">
        <v>31</v>
      </c>
    </row>
    <row r="9400" spans="1:15" hidden="1" x14ac:dyDescent="0.3">
      <c r="A9400" t="s">
        <v>18</v>
      </c>
      <c r="B9400">
        <v>1185732</v>
      </c>
      <c r="C9400" s="1">
        <v>44336</v>
      </c>
      <c r="D9400" s="1" t="str">
        <f>TEXT(Table1[[#This Row],[Invoice Date]],"yyyy")</f>
        <v>2021</v>
      </c>
      <c r="E9400" t="s">
        <v>38</v>
      </c>
      <c r="F9400" t="s">
        <v>87</v>
      </c>
      <c r="G9400" t="s">
        <v>88</v>
      </c>
      <c r="H9400" t="s">
        <v>16</v>
      </c>
      <c r="I9400" t="str">
        <f>IF(ISNUMBER(SEARCH( "Women's",Table1[[#This Row],[Product]])), "Women","Male")</f>
        <v>Women</v>
      </c>
      <c r="J9400" t="str">
        <f>IF(ISNUMBER(SEARCH( "Apparel",Table1[[#This Row],[Product]])), "Apparel","Footwear")</f>
        <v>Apparel</v>
      </c>
      <c r="K9400" s="3">
        <v>55</v>
      </c>
      <c r="L9400">
        <v>250</v>
      </c>
      <c r="M9400" s="3">
        <v>13750</v>
      </c>
      <c r="N9400" s="3">
        <v>4125</v>
      </c>
      <c r="O9400" t="s">
        <v>31</v>
      </c>
    </row>
    <row r="9401" spans="1:15" hidden="1" x14ac:dyDescent="0.3">
      <c r="A9401" t="s">
        <v>18</v>
      </c>
      <c r="B9401">
        <v>1185732</v>
      </c>
      <c r="C9401" s="1">
        <v>44369</v>
      </c>
      <c r="D9401" s="1" t="str">
        <f>TEXT(Table1[[#This Row],[Invoice Date]],"yyyy")</f>
        <v>2021</v>
      </c>
      <c r="E9401" t="s">
        <v>38</v>
      </c>
      <c r="F9401" t="s">
        <v>87</v>
      </c>
      <c r="G9401" t="s">
        <v>88</v>
      </c>
      <c r="H9401" t="s">
        <v>34</v>
      </c>
      <c r="I9401" t="str">
        <f>IF(ISNUMBER(SEARCH( "Women's",Table1[[#This Row],[Product]])), "Women","Male")</f>
        <v>Male</v>
      </c>
      <c r="J9401" t="str">
        <f>IF(ISNUMBER(SEARCH( "Apparel",Table1[[#This Row],[Product]])), "Apparel","Footwear")</f>
        <v>Footwear</v>
      </c>
      <c r="K9401" s="3">
        <v>45</v>
      </c>
      <c r="L9401">
        <v>250</v>
      </c>
      <c r="M9401" s="3">
        <v>11250</v>
      </c>
      <c r="N9401" s="3">
        <v>3938</v>
      </c>
      <c r="O9401" t="s">
        <v>31</v>
      </c>
    </row>
    <row r="9402" spans="1:15" hidden="1" x14ac:dyDescent="0.3">
      <c r="A9402" t="s">
        <v>37</v>
      </c>
      <c r="B9402">
        <v>1185732</v>
      </c>
      <c r="C9402" s="1">
        <v>44550</v>
      </c>
      <c r="D9402" s="1" t="str">
        <f>TEXT(Table1[[#This Row],[Invoice Date]],"yyyy")</f>
        <v>2021</v>
      </c>
      <c r="E9402" t="s">
        <v>38</v>
      </c>
      <c r="F9402" t="s">
        <v>87</v>
      </c>
      <c r="G9402" t="s">
        <v>88</v>
      </c>
      <c r="H9402" t="s">
        <v>34</v>
      </c>
      <c r="I9402" t="str">
        <f>IF(ISNUMBER(SEARCH( "Women's",Table1[[#This Row],[Product]])), "Women","Male")</f>
        <v>Male</v>
      </c>
      <c r="J9402" t="str">
        <f>IF(ISNUMBER(SEARCH( "Apparel",Table1[[#This Row],[Product]])), "Apparel","Footwear")</f>
        <v>Footwear</v>
      </c>
      <c r="K9402" s="3">
        <v>50</v>
      </c>
      <c r="L9402">
        <v>250</v>
      </c>
      <c r="M9402" s="3">
        <v>12500</v>
      </c>
      <c r="N9402" s="3">
        <v>4375</v>
      </c>
      <c r="O9402" t="s">
        <v>31</v>
      </c>
    </row>
    <row r="9403" spans="1:15" hidden="1" x14ac:dyDescent="0.3">
      <c r="A9403" t="s">
        <v>37</v>
      </c>
      <c r="B9403">
        <v>1185732</v>
      </c>
      <c r="C9403" s="1">
        <v>44268</v>
      </c>
      <c r="D9403" s="1" t="str">
        <f>TEXT(Table1[[#This Row],[Invoice Date]],"yyyy")</f>
        <v>2021</v>
      </c>
      <c r="E9403" t="s">
        <v>38</v>
      </c>
      <c r="F9403" t="s">
        <v>89</v>
      </c>
      <c r="G9403" t="s">
        <v>90</v>
      </c>
      <c r="H9403" t="s">
        <v>34</v>
      </c>
      <c r="I9403" t="str">
        <f>IF(ISNUMBER(SEARCH( "Women's",Table1[[#This Row],[Product]])), "Women","Male")</f>
        <v>Male</v>
      </c>
      <c r="J9403" t="str">
        <f>IF(ISNUMBER(SEARCH( "Apparel",Table1[[#This Row],[Product]])), "Apparel","Footwear")</f>
        <v>Footwear</v>
      </c>
      <c r="K9403" s="3">
        <v>40</v>
      </c>
      <c r="L9403">
        <v>250</v>
      </c>
      <c r="M9403" s="3">
        <v>10000</v>
      </c>
      <c r="N9403" s="3">
        <v>3500</v>
      </c>
      <c r="O9403" t="s">
        <v>31</v>
      </c>
    </row>
    <row r="9404" spans="1:15" hidden="1" x14ac:dyDescent="0.3">
      <c r="A9404" t="s">
        <v>37</v>
      </c>
      <c r="B9404">
        <v>1185732</v>
      </c>
      <c r="C9404" s="1">
        <v>44329</v>
      </c>
      <c r="D9404" s="1" t="str">
        <f>TEXT(Table1[[#This Row],[Invoice Date]],"yyyy")</f>
        <v>2021</v>
      </c>
      <c r="E9404" t="s">
        <v>38</v>
      </c>
      <c r="F9404" t="s">
        <v>89</v>
      </c>
      <c r="G9404" t="s">
        <v>90</v>
      </c>
      <c r="H9404" t="s">
        <v>50</v>
      </c>
      <c r="I9404" t="str">
        <f>IF(ISNUMBER(SEARCH( "Women's",Table1[[#This Row],[Product]])), "Women","Male")</f>
        <v>Women</v>
      </c>
      <c r="J9404" t="str">
        <f>IF(ISNUMBER(SEARCH( "Apparel",Table1[[#This Row],[Product]])), "Apparel","Footwear")</f>
        <v>Footwear</v>
      </c>
      <c r="K9404" s="3">
        <v>45</v>
      </c>
      <c r="L9404">
        <v>250</v>
      </c>
      <c r="M9404" s="3">
        <v>11250</v>
      </c>
      <c r="N9404" s="3">
        <v>4500</v>
      </c>
      <c r="O9404" t="s">
        <v>31</v>
      </c>
    </row>
    <row r="9405" spans="1:15" hidden="1" x14ac:dyDescent="0.3">
      <c r="A9405" t="s">
        <v>37</v>
      </c>
      <c r="B9405">
        <v>1185732</v>
      </c>
      <c r="C9405" s="1">
        <v>44422</v>
      </c>
      <c r="D9405" s="1" t="str">
        <f>TEXT(Table1[[#This Row],[Invoice Date]],"yyyy")</f>
        <v>2021</v>
      </c>
      <c r="E9405" t="s">
        <v>38</v>
      </c>
      <c r="F9405" t="s">
        <v>89</v>
      </c>
      <c r="G9405" t="s">
        <v>90</v>
      </c>
      <c r="H9405" t="s">
        <v>50</v>
      </c>
      <c r="I9405" t="str">
        <f>IF(ISNUMBER(SEARCH( "Women's",Table1[[#This Row],[Product]])), "Women","Male")</f>
        <v>Women</v>
      </c>
      <c r="J9405" t="str">
        <f>IF(ISNUMBER(SEARCH( "Apparel",Table1[[#This Row],[Product]])), "Apparel","Footwear")</f>
        <v>Footwear</v>
      </c>
      <c r="K9405" s="3">
        <v>45</v>
      </c>
      <c r="L9405">
        <v>250</v>
      </c>
      <c r="M9405" s="3">
        <v>11250</v>
      </c>
      <c r="N9405" s="3">
        <v>4500</v>
      </c>
      <c r="O9405" t="s">
        <v>31</v>
      </c>
    </row>
    <row r="9406" spans="1:15" hidden="1" x14ac:dyDescent="0.3">
      <c r="A9406" t="s">
        <v>57</v>
      </c>
      <c r="B9406">
        <v>1185732</v>
      </c>
      <c r="C9406" s="1">
        <v>44322</v>
      </c>
      <c r="D9406" s="1" t="str">
        <f>TEXT(Table1[[#This Row],[Invoice Date]],"yyyy")</f>
        <v>2021</v>
      </c>
      <c r="E9406" t="s">
        <v>38</v>
      </c>
      <c r="F9406" t="s">
        <v>77</v>
      </c>
      <c r="G9406" t="s">
        <v>78</v>
      </c>
      <c r="H9406" t="s">
        <v>27</v>
      </c>
      <c r="I9406" t="str">
        <f>IF(ISNUMBER(SEARCH( "Women's",Table1[[#This Row],[Product]])), "Women","Male")</f>
        <v>Women</v>
      </c>
      <c r="J9406" t="str">
        <f>IF(ISNUMBER(SEARCH( "Apparel",Table1[[#This Row],[Product]])), "Apparel","Footwear")</f>
        <v>Footwear</v>
      </c>
      <c r="K9406" s="3">
        <v>40</v>
      </c>
      <c r="L9406">
        <v>250</v>
      </c>
      <c r="M9406" s="3">
        <v>10000</v>
      </c>
      <c r="N9406" s="3">
        <v>4000</v>
      </c>
      <c r="O9406" t="s">
        <v>31</v>
      </c>
    </row>
    <row r="9407" spans="1:15" hidden="1" x14ac:dyDescent="0.3">
      <c r="A9407" t="s">
        <v>57</v>
      </c>
      <c r="B9407">
        <v>1185732</v>
      </c>
      <c r="C9407" s="1">
        <v>44355</v>
      </c>
      <c r="D9407" s="1" t="str">
        <f>TEXT(Table1[[#This Row],[Invoice Date]],"yyyy")</f>
        <v>2021</v>
      </c>
      <c r="E9407" t="s">
        <v>38</v>
      </c>
      <c r="F9407" t="s">
        <v>77</v>
      </c>
      <c r="G9407" t="s">
        <v>78</v>
      </c>
      <c r="H9407" t="s">
        <v>50</v>
      </c>
      <c r="I9407" t="str">
        <f>IF(ISNUMBER(SEARCH( "Women's",Table1[[#This Row],[Product]])), "Women","Male")</f>
        <v>Women</v>
      </c>
      <c r="J9407" t="str">
        <f>IF(ISNUMBER(SEARCH( "Apparel",Table1[[#This Row],[Product]])), "Apparel","Footwear")</f>
        <v>Footwear</v>
      </c>
      <c r="K9407" s="3">
        <v>40</v>
      </c>
      <c r="L9407">
        <v>250</v>
      </c>
      <c r="M9407" s="3">
        <v>10000</v>
      </c>
      <c r="N9407" s="3">
        <v>4000</v>
      </c>
      <c r="O9407" t="s">
        <v>31</v>
      </c>
    </row>
    <row r="9408" spans="1:15" hidden="1" x14ac:dyDescent="0.3">
      <c r="A9408" t="s">
        <v>57</v>
      </c>
      <c r="B9408">
        <v>1185732</v>
      </c>
      <c r="C9408" s="1">
        <v>44355</v>
      </c>
      <c r="D9408" s="1" t="str">
        <f>TEXT(Table1[[#This Row],[Invoice Date]],"yyyy")</f>
        <v>2021</v>
      </c>
      <c r="E9408" t="s">
        <v>38</v>
      </c>
      <c r="F9408" t="s">
        <v>77</v>
      </c>
      <c r="G9408" t="s">
        <v>78</v>
      </c>
      <c r="H9408" t="s">
        <v>64</v>
      </c>
      <c r="I9408" t="str">
        <f>IF(ISNUMBER(SEARCH( "Women's",Table1[[#This Row],[Product]])), "Women","Male")</f>
        <v>Male</v>
      </c>
      <c r="J9408" t="str">
        <f>IF(ISNUMBER(SEARCH( "Apparel",Table1[[#This Row],[Product]])), "Apparel","Footwear")</f>
        <v>Apparel</v>
      </c>
      <c r="K9408" s="3">
        <v>50</v>
      </c>
      <c r="L9408">
        <v>250</v>
      </c>
      <c r="M9408" s="3">
        <v>12500</v>
      </c>
      <c r="N9408" s="3">
        <v>3750</v>
      </c>
      <c r="O9408" t="s">
        <v>31</v>
      </c>
    </row>
    <row r="9409" spans="1:15" hidden="1" x14ac:dyDescent="0.3">
      <c r="A9409" t="s">
        <v>57</v>
      </c>
      <c r="B9409">
        <v>1185732</v>
      </c>
      <c r="C9409" s="1">
        <v>44383</v>
      </c>
      <c r="D9409" s="1" t="str">
        <f>TEXT(Table1[[#This Row],[Invoice Date]],"yyyy")</f>
        <v>2021</v>
      </c>
      <c r="E9409" t="s">
        <v>38</v>
      </c>
      <c r="F9409" t="s">
        <v>77</v>
      </c>
      <c r="G9409" t="s">
        <v>78</v>
      </c>
      <c r="H9409" t="s">
        <v>50</v>
      </c>
      <c r="I9409" t="str">
        <f>IF(ISNUMBER(SEARCH( "Women's",Table1[[#This Row],[Product]])), "Women","Male")</f>
        <v>Women</v>
      </c>
      <c r="J9409" t="str">
        <f>IF(ISNUMBER(SEARCH( "Apparel",Table1[[#This Row],[Product]])), "Apparel","Footwear")</f>
        <v>Footwear</v>
      </c>
      <c r="K9409" s="3">
        <v>40</v>
      </c>
      <c r="L9409">
        <v>250</v>
      </c>
      <c r="M9409" s="3">
        <v>10000</v>
      </c>
      <c r="N9409" s="3">
        <v>4000</v>
      </c>
      <c r="O9409" t="s">
        <v>31</v>
      </c>
    </row>
    <row r="9410" spans="1:15" hidden="1" x14ac:dyDescent="0.3">
      <c r="A9410" t="s">
        <v>57</v>
      </c>
      <c r="B9410">
        <v>1185732</v>
      </c>
      <c r="C9410" s="1">
        <v>44445</v>
      </c>
      <c r="D9410" s="1" t="str">
        <f>TEXT(Table1[[#This Row],[Invoice Date]],"yyyy")</f>
        <v>2021</v>
      </c>
      <c r="E9410" t="s">
        <v>38</v>
      </c>
      <c r="F9410" t="s">
        <v>77</v>
      </c>
      <c r="G9410" t="s">
        <v>78</v>
      </c>
      <c r="H9410" t="s">
        <v>16</v>
      </c>
      <c r="I9410" t="str">
        <f>IF(ISNUMBER(SEARCH( "Women's",Table1[[#This Row],[Product]])), "Women","Male")</f>
        <v>Women</v>
      </c>
      <c r="J9410" t="str">
        <f>IF(ISNUMBER(SEARCH( "Apparel",Table1[[#This Row],[Product]])), "Apparel","Footwear")</f>
        <v>Apparel</v>
      </c>
      <c r="K9410" s="3">
        <v>55</v>
      </c>
      <c r="L9410">
        <v>250</v>
      </c>
      <c r="M9410" s="3">
        <v>13750</v>
      </c>
      <c r="N9410" s="3">
        <v>5500</v>
      </c>
      <c r="O9410" t="s">
        <v>31</v>
      </c>
    </row>
    <row r="9411" spans="1:15" hidden="1" x14ac:dyDescent="0.3">
      <c r="A9411" t="s">
        <v>57</v>
      </c>
      <c r="B9411">
        <v>1185732</v>
      </c>
      <c r="C9411" s="1">
        <v>44477</v>
      </c>
      <c r="D9411" s="1" t="str">
        <f>TEXT(Table1[[#This Row],[Invoice Date]],"yyyy")</f>
        <v>2021</v>
      </c>
      <c r="E9411" t="s">
        <v>38</v>
      </c>
      <c r="F9411" t="s">
        <v>77</v>
      </c>
      <c r="G9411" t="s">
        <v>78</v>
      </c>
      <c r="H9411" t="s">
        <v>34</v>
      </c>
      <c r="I9411" t="str">
        <f>IF(ISNUMBER(SEARCH( "Women's",Table1[[#This Row],[Product]])), "Women","Male")</f>
        <v>Male</v>
      </c>
      <c r="J9411" t="str">
        <f>IF(ISNUMBER(SEARCH( "Apparel",Table1[[#This Row],[Product]])), "Apparel","Footwear")</f>
        <v>Footwear</v>
      </c>
      <c r="K9411" s="3">
        <v>50</v>
      </c>
      <c r="L9411">
        <v>250</v>
      </c>
      <c r="M9411" s="3">
        <v>12500</v>
      </c>
      <c r="N9411" s="3">
        <v>4375</v>
      </c>
      <c r="O9411" t="s">
        <v>31</v>
      </c>
    </row>
    <row r="9412" spans="1:15" hidden="1" x14ac:dyDescent="0.3">
      <c r="A9412" t="s">
        <v>22</v>
      </c>
      <c r="B9412">
        <v>1185732</v>
      </c>
      <c r="C9412" s="1">
        <v>44477</v>
      </c>
      <c r="D9412" s="1" t="str">
        <f>TEXT(Table1[[#This Row],[Invoice Date]],"yyyy")</f>
        <v>2021</v>
      </c>
      <c r="E9412" t="s">
        <v>38</v>
      </c>
      <c r="F9412" t="s">
        <v>77</v>
      </c>
      <c r="G9412" t="s">
        <v>78</v>
      </c>
      <c r="H9412" t="s">
        <v>16</v>
      </c>
      <c r="I9412" t="str">
        <f>IF(ISNUMBER(SEARCH( "Women's",Table1[[#This Row],[Product]])), "Women","Male")</f>
        <v>Women</v>
      </c>
      <c r="J9412" t="str">
        <f>IF(ISNUMBER(SEARCH( "Apparel",Table1[[#This Row],[Product]])), "Apparel","Footwear")</f>
        <v>Apparel</v>
      </c>
      <c r="K9412" s="3">
        <v>65</v>
      </c>
      <c r="L9412">
        <v>250</v>
      </c>
      <c r="M9412" s="3">
        <v>16250</v>
      </c>
      <c r="N9412" s="3">
        <v>6500</v>
      </c>
      <c r="O9412" t="s">
        <v>31</v>
      </c>
    </row>
    <row r="9413" spans="1:15" hidden="1" x14ac:dyDescent="0.3">
      <c r="A9413" t="s">
        <v>22</v>
      </c>
      <c r="B9413">
        <v>1185732</v>
      </c>
      <c r="C9413" s="1">
        <v>44507</v>
      </c>
      <c r="D9413" s="1" t="str">
        <f>TEXT(Table1[[#This Row],[Invoice Date]],"yyyy")</f>
        <v>2021</v>
      </c>
      <c r="E9413" t="s">
        <v>38</v>
      </c>
      <c r="F9413" t="s">
        <v>77</v>
      </c>
      <c r="G9413" t="s">
        <v>78</v>
      </c>
      <c r="H9413" t="s">
        <v>50</v>
      </c>
      <c r="I9413" t="str">
        <f>IF(ISNUMBER(SEARCH( "Women's",Table1[[#This Row],[Product]])), "Women","Male")</f>
        <v>Women</v>
      </c>
      <c r="J9413" t="str">
        <f>IF(ISNUMBER(SEARCH( "Apparel",Table1[[#This Row],[Product]])), "Apparel","Footwear")</f>
        <v>Footwear</v>
      </c>
      <c r="K9413" s="3">
        <v>50</v>
      </c>
      <c r="L9413">
        <v>250</v>
      </c>
      <c r="M9413" s="3">
        <v>12500</v>
      </c>
      <c r="N9413" s="3">
        <v>5000</v>
      </c>
      <c r="O9413" t="s">
        <v>31</v>
      </c>
    </row>
    <row r="9414" spans="1:15" hidden="1" x14ac:dyDescent="0.3">
      <c r="A9414" t="s">
        <v>22</v>
      </c>
      <c r="B9414">
        <v>1185732</v>
      </c>
      <c r="C9414" s="1">
        <v>44258</v>
      </c>
      <c r="D9414" s="1" t="str">
        <f>TEXT(Table1[[#This Row],[Invoice Date]],"yyyy")</f>
        <v>2021</v>
      </c>
      <c r="E9414" t="s">
        <v>38</v>
      </c>
      <c r="F9414" t="s">
        <v>102</v>
      </c>
      <c r="G9414" t="s">
        <v>103</v>
      </c>
      <c r="H9414" t="s">
        <v>16</v>
      </c>
      <c r="I9414" t="str">
        <f>IF(ISNUMBER(SEARCH( "Women's",Table1[[#This Row],[Product]])), "Women","Male")</f>
        <v>Women</v>
      </c>
      <c r="J9414" t="str">
        <f>IF(ISNUMBER(SEARCH( "Apparel",Table1[[#This Row],[Product]])), "Apparel","Footwear")</f>
        <v>Apparel</v>
      </c>
      <c r="K9414" s="3">
        <v>40</v>
      </c>
      <c r="L9414">
        <v>250</v>
      </c>
      <c r="M9414" s="3">
        <v>10000</v>
      </c>
      <c r="N9414" s="3">
        <v>3500</v>
      </c>
      <c r="O9414" t="s">
        <v>31</v>
      </c>
    </row>
    <row r="9415" spans="1:15" hidden="1" x14ac:dyDescent="0.3">
      <c r="A9415" t="s">
        <v>22</v>
      </c>
      <c r="B9415">
        <v>1185732</v>
      </c>
      <c r="C9415" s="1">
        <v>44319</v>
      </c>
      <c r="D9415" s="1" t="str">
        <f>TEXT(Table1[[#This Row],[Invoice Date]],"yyyy")</f>
        <v>2021</v>
      </c>
      <c r="E9415" t="s">
        <v>38</v>
      </c>
      <c r="F9415" t="s">
        <v>102</v>
      </c>
      <c r="G9415" t="s">
        <v>103</v>
      </c>
      <c r="H9415" t="s">
        <v>34</v>
      </c>
      <c r="I9415" t="str">
        <f>IF(ISNUMBER(SEARCH( "Women's",Table1[[#This Row],[Product]])), "Women","Male")</f>
        <v>Male</v>
      </c>
      <c r="J9415" t="str">
        <f>IF(ISNUMBER(SEARCH( "Apparel",Table1[[#This Row],[Product]])), "Apparel","Footwear")</f>
        <v>Footwear</v>
      </c>
      <c r="K9415" s="3">
        <v>50</v>
      </c>
      <c r="L9415">
        <v>250</v>
      </c>
      <c r="M9415" s="3">
        <v>12500</v>
      </c>
      <c r="N9415" s="3">
        <v>5000</v>
      </c>
      <c r="O9415" t="s">
        <v>31</v>
      </c>
    </row>
    <row r="9416" spans="1:15" hidden="1" x14ac:dyDescent="0.3">
      <c r="A9416" t="s">
        <v>22</v>
      </c>
      <c r="B9416">
        <v>1185732</v>
      </c>
      <c r="C9416" s="1">
        <v>44319</v>
      </c>
      <c r="D9416" s="1" t="str">
        <f>TEXT(Table1[[#This Row],[Invoice Date]],"yyyy")</f>
        <v>2021</v>
      </c>
      <c r="E9416" t="s">
        <v>38</v>
      </c>
      <c r="F9416" t="s">
        <v>102</v>
      </c>
      <c r="G9416" t="s">
        <v>103</v>
      </c>
      <c r="H9416" t="s">
        <v>64</v>
      </c>
      <c r="I9416" t="str">
        <f>IF(ISNUMBER(SEARCH( "Women's",Table1[[#This Row],[Product]])), "Women","Male")</f>
        <v>Male</v>
      </c>
      <c r="J9416" t="str">
        <f>IF(ISNUMBER(SEARCH( "Apparel",Table1[[#This Row],[Product]])), "Apparel","Footwear")</f>
        <v>Apparel</v>
      </c>
      <c r="K9416" s="3">
        <v>55</v>
      </c>
      <c r="L9416">
        <v>250</v>
      </c>
      <c r="M9416" s="3">
        <v>13750</v>
      </c>
      <c r="N9416" s="3">
        <v>4125</v>
      </c>
      <c r="O9416" t="s">
        <v>31</v>
      </c>
    </row>
    <row r="9417" spans="1:15" hidden="1" x14ac:dyDescent="0.3">
      <c r="A9417" t="s">
        <v>37</v>
      </c>
      <c r="B9417">
        <v>1185732</v>
      </c>
      <c r="C9417" s="1">
        <v>44504</v>
      </c>
      <c r="D9417" s="1" t="str">
        <f>TEXT(Table1[[#This Row],[Invoice Date]],"yyyy")</f>
        <v>2021</v>
      </c>
      <c r="E9417" t="s">
        <v>38</v>
      </c>
      <c r="F9417" t="s">
        <v>102</v>
      </c>
      <c r="G9417" t="s">
        <v>103</v>
      </c>
      <c r="H9417" t="s">
        <v>64</v>
      </c>
      <c r="I9417" t="str">
        <f>IF(ISNUMBER(SEARCH( "Women's",Table1[[#This Row],[Product]])), "Women","Male")</f>
        <v>Male</v>
      </c>
      <c r="J9417" t="str">
        <f>IF(ISNUMBER(SEARCH( "Apparel",Table1[[#This Row],[Product]])), "Apparel","Footwear")</f>
        <v>Apparel</v>
      </c>
      <c r="K9417" s="3">
        <v>65</v>
      </c>
      <c r="L9417">
        <v>250</v>
      </c>
      <c r="M9417" s="3">
        <v>16250</v>
      </c>
      <c r="N9417" s="3">
        <v>4875</v>
      </c>
      <c r="O9417" t="s">
        <v>31</v>
      </c>
    </row>
    <row r="9418" spans="1:15" hidden="1" x14ac:dyDescent="0.3">
      <c r="A9418" t="s">
        <v>37</v>
      </c>
      <c r="B9418">
        <v>1185732</v>
      </c>
      <c r="C9418" s="1">
        <v>44383</v>
      </c>
      <c r="D9418" s="1" t="str">
        <f>TEXT(Table1[[#This Row],[Invoice Date]],"yyyy")</f>
        <v>2021</v>
      </c>
      <c r="E9418" t="s">
        <v>38</v>
      </c>
      <c r="F9418" t="s">
        <v>104</v>
      </c>
      <c r="G9418" t="s">
        <v>105</v>
      </c>
      <c r="H9418" t="s">
        <v>27</v>
      </c>
      <c r="I9418" t="str">
        <f>IF(ISNUMBER(SEARCH( "Women's",Table1[[#This Row],[Product]])), "Women","Male")</f>
        <v>Women</v>
      </c>
      <c r="J9418" t="str">
        <f>IF(ISNUMBER(SEARCH( "Apparel",Table1[[#This Row],[Product]])), "Apparel","Footwear")</f>
        <v>Footwear</v>
      </c>
      <c r="K9418" s="3">
        <v>40</v>
      </c>
      <c r="L9418">
        <v>250</v>
      </c>
      <c r="M9418" s="3">
        <v>10000</v>
      </c>
      <c r="N9418" s="3">
        <v>4000</v>
      </c>
      <c r="O9418" t="s">
        <v>31</v>
      </c>
    </row>
    <row r="9419" spans="1:15" hidden="1" x14ac:dyDescent="0.3">
      <c r="A9419" t="s">
        <v>37</v>
      </c>
      <c r="B9419">
        <v>1185732</v>
      </c>
      <c r="C9419" s="1">
        <v>44415</v>
      </c>
      <c r="D9419" s="1" t="str">
        <f>TEXT(Table1[[#This Row],[Invoice Date]],"yyyy")</f>
        <v>2021</v>
      </c>
      <c r="E9419" t="s">
        <v>38</v>
      </c>
      <c r="F9419" t="s">
        <v>104</v>
      </c>
      <c r="G9419" t="s">
        <v>105</v>
      </c>
      <c r="H9419" t="s">
        <v>27</v>
      </c>
      <c r="I9419" t="str">
        <f>IF(ISNUMBER(SEARCH( "Women's",Table1[[#This Row],[Product]])), "Women","Male")</f>
        <v>Women</v>
      </c>
      <c r="J9419" t="str">
        <f>IF(ISNUMBER(SEARCH( "Apparel",Table1[[#This Row],[Product]])), "Apparel","Footwear")</f>
        <v>Footwear</v>
      </c>
      <c r="K9419" s="3">
        <v>40</v>
      </c>
      <c r="L9419">
        <v>250</v>
      </c>
      <c r="M9419" s="3">
        <v>10000</v>
      </c>
      <c r="N9419" s="3">
        <v>4000</v>
      </c>
      <c r="O9419" t="s">
        <v>31</v>
      </c>
    </row>
    <row r="9420" spans="1:15" hidden="1" x14ac:dyDescent="0.3">
      <c r="A9420" t="s">
        <v>22</v>
      </c>
      <c r="B9420">
        <v>1185732</v>
      </c>
      <c r="C9420" s="1">
        <v>44213</v>
      </c>
      <c r="D9420" s="1" t="str">
        <f>TEXT(Table1[[#This Row],[Invoice Date]],"yyyy")</f>
        <v>2021</v>
      </c>
      <c r="E9420" t="s">
        <v>38</v>
      </c>
      <c r="F9420" t="s">
        <v>104</v>
      </c>
      <c r="G9420" t="s">
        <v>105</v>
      </c>
      <c r="H9420" t="s">
        <v>34</v>
      </c>
      <c r="I9420" t="str">
        <f>IF(ISNUMBER(SEARCH( "Women's",Table1[[#This Row],[Product]])), "Women","Male")</f>
        <v>Male</v>
      </c>
      <c r="J9420" t="str">
        <f>IF(ISNUMBER(SEARCH( "Apparel",Table1[[#This Row],[Product]])), "Apparel","Footwear")</f>
        <v>Footwear</v>
      </c>
      <c r="K9420" s="3">
        <v>40</v>
      </c>
      <c r="L9420">
        <v>250</v>
      </c>
      <c r="M9420" s="3">
        <v>10000</v>
      </c>
      <c r="N9420" s="3">
        <v>3000</v>
      </c>
      <c r="O9420" t="s">
        <v>31</v>
      </c>
    </row>
    <row r="9421" spans="1:15" hidden="1" x14ac:dyDescent="0.3">
      <c r="A9421" t="s">
        <v>22</v>
      </c>
      <c r="B9421">
        <v>1185732</v>
      </c>
      <c r="C9421" s="1">
        <v>44213</v>
      </c>
      <c r="D9421" s="1" t="str">
        <f>TEXT(Table1[[#This Row],[Invoice Date]],"yyyy")</f>
        <v>2021</v>
      </c>
      <c r="E9421" t="s">
        <v>38</v>
      </c>
      <c r="F9421" t="s">
        <v>104</v>
      </c>
      <c r="G9421" t="s">
        <v>105</v>
      </c>
      <c r="H9421" t="s">
        <v>16</v>
      </c>
      <c r="I9421" t="str">
        <f>IF(ISNUMBER(SEARCH( "Women's",Table1[[#This Row],[Product]])), "Women","Male")</f>
        <v>Women</v>
      </c>
      <c r="J9421" t="str">
        <f>IF(ISNUMBER(SEARCH( "Apparel",Table1[[#This Row],[Product]])), "Apparel","Footwear")</f>
        <v>Apparel</v>
      </c>
      <c r="K9421" s="3">
        <v>40</v>
      </c>
      <c r="L9421">
        <v>250</v>
      </c>
      <c r="M9421" s="3">
        <v>10000</v>
      </c>
      <c r="N9421" s="3">
        <v>3000</v>
      </c>
      <c r="O9421" t="s">
        <v>31</v>
      </c>
    </row>
    <row r="9422" spans="1:15" hidden="1" x14ac:dyDescent="0.3">
      <c r="A9422" t="s">
        <v>22</v>
      </c>
      <c r="B9422">
        <v>1185732</v>
      </c>
      <c r="C9422" s="1">
        <v>44242</v>
      </c>
      <c r="D9422" s="1" t="str">
        <f>TEXT(Table1[[#This Row],[Invoice Date]],"yyyy")</f>
        <v>2021</v>
      </c>
      <c r="E9422" t="s">
        <v>38</v>
      </c>
      <c r="F9422" t="s">
        <v>106</v>
      </c>
      <c r="G9422" t="s">
        <v>107</v>
      </c>
      <c r="H9422" t="s">
        <v>16</v>
      </c>
      <c r="I9422" t="str">
        <f>IF(ISNUMBER(SEARCH( "Women's",Table1[[#This Row],[Product]])), "Women","Male")</f>
        <v>Women</v>
      </c>
      <c r="J9422" t="str">
        <f>IF(ISNUMBER(SEARCH( "Apparel",Table1[[#This Row],[Product]])), "Apparel","Footwear")</f>
        <v>Apparel</v>
      </c>
      <c r="K9422" s="3">
        <v>40</v>
      </c>
      <c r="L9422">
        <v>250</v>
      </c>
      <c r="M9422" s="3">
        <v>10000</v>
      </c>
      <c r="N9422" s="3">
        <v>3000</v>
      </c>
      <c r="O9422" t="s">
        <v>31</v>
      </c>
    </row>
    <row r="9423" spans="1:15" hidden="1" x14ac:dyDescent="0.3">
      <c r="A9423" t="s">
        <v>22</v>
      </c>
      <c r="B9423">
        <v>1185732</v>
      </c>
      <c r="C9423" s="1">
        <v>44362</v>
      </c>
      <c r="D9423" s="1" t="str">
        <f>TEXT(Table1[[#This Row],[Invoice Date]],"yyyy")</f>
        <v>2021</v>
      </c>
      <c r="E9423" t="s">
        <v>38</v>
      </c>
      <c r="F9423" t="s">
        <v>106</v>
      </c>
      <c r="G9423" t="s">
        <v>107</v>
      </c>
      <c r="H9423" t="s">
        <v>27</v>
      </c>
      <c r="I9423" t="str">
        <f>IF(ISNUMBER(SEARCH( "Women's",Table1[[#This Row],[Product]])), "Women","Male")</f>
        <v>Women</v>
      </c>
      <c r="J9423" t="str">
        <f>IF(ISNUMBER(SEARCH( "Apparel",Table1[[#This Row],[Product]])), "Apparel","Footwear")</f>
        <v>Footwear</v>
      </c>
      <c r="K9423" s="3">
        <v>45</v>
      </c>
      <c r="L9423">
        <v>250</v>
      </c>
      <c r="M9423" s="3">
        <v>11250</v>
      </c>
      <c r="N9423" s="3">
        <v>2813</v>
      </c>
      <c r="O9423" t="s">
        <v>31</v>
      </c>
    </row>
    <row r="9424" spans="1:15" hidden="1" x14ac:dyDescent="0.3">
      <c r="A9424" t="s">
        <v>22</v>
      </c>
      <c r="B9424">
        <v>1185732</v>
      </c>
      <c r="C9424" s="1">
        <v>44390</v>
      </c>
      <c r="D9424" s="1" t="str">
        <f>TEXT(Table1[[#This Row],[Invoice Date]],"yyyy")</f>
        <v>2021</v>
      </c>
      <c r="E9424" t="s">
        <v>38</v>
      </c>
      <c r="F9424" t="s">
        <v>106</v>
      </c>
      <c r="G9424" t="s">
        <v>107</v>
      </c>
      <c r="H9424" t="s">
        <v>64</v>
      </c>
      <c r="I9424" t="str">
        <f>IF(ISNUMBER(SEARCH( "Women's",Table1[[#This Row],[Product]])), "Women","Male")</f>
        <v>Male</v>
      </c>
      <c r="J9424" t="str">
        <f>IF(ISNUMBER(SEARCH( "Apparel",Table1[[#This Row],[Product]])), "Apparel","Footwear")</f>
        <v>Apparel</v>
      </c>
      <c r="K9424" s="3">
        <v>55</v>
      </c>
      <c r="L9424">
        <v>250</v>
      </c>
      <c r="M9424" s="3">
        <v>13750</v>
      </c>
      <c r="N9424" s="3">
        <v>3438</v>
      </c>
      <c r="O9424" t="s">
        <v>31</v>
      </c>
    </row>
    <row r="9425" spans="1:15" hidden="1" x14ac:dyDescent="0.3">
      <c r="A9425" t="s">
        <v>22</v>
      </c>
      <c r="B9425">
        <v>1185732</v>
      </c>
      <c r="C9425" s="1">
        <v>44452</v>
      </c>
      <c r="D9425" s="1" t="str">
        <f>TEXT(Table1[[#This Row],[Invoice Date]],"yyyy")</f>
        <v>2021</v>
      </c>
      <c r="E9425" t="s">
        <v>38</v>
      </c>
      <c r="F9425" t="s">
        <v>106</v>
      </c>
      <c r="G9425" t="s">
        <v>107</v>
      </c>
      <c r="H9425" t="s">
        <v>34</v>
      </c>
      <c r="I9425" t="str">
        <f>IF(ISNUMBER(SEARCH( "Women's",Table1[[#This Row],[Product]])), "Women","Male")</f>
        <v>Male</v>
      </c>
      <c r="J9425" t="str">
        <f>IF(ISNUMBER(SEARCH( "Apparel",Table1[[#This Row],[Product]])), "Apparel","Footwear")</f>
        <v>Footwear</v>
      </c>
      <c r="K9425" s="3">
        <v>50</v>
      </c>
      <c r="L9425">
        <v>250</v>
      </c>
      <c r="M9425" s="3">
        <v>12500</v>
      </c>
      <c r="N9425" s="3">
        <v>3750</v>
      </c>
      <c r="O9425" t="s">
        <v>31</v>
      </c>
    </row>
    <row r="9426" spans="1:15" hidden="1" x14ac:dyDescent="0.3">
      <c r="A9426" t="s">
        <v>45</v>
      </c>
      <c r="B9426">
        <v>1185732</v>
      </c>
      <c r="C9426" s="1">
        <v>44514</v>
      </c>
      <c r="D9426" s="1" t="str">
        <f>TEXT(Table1[[#This Row],[Invoice Date]],"yyyy")</f>
        <v>2021</v>
      </c>
      <c r="E9426" t="s">
        <v>38</v>
      </c>
      <c r="F9426" t="s">
        <v>106</v>
      </c>
      <c r="G9426" t="s">
        <v>107</v>
      </c>
      <c r="H9426" t="s">
        <v>64</v>
      </c>
      <c r="I9426" t="str">
        <f>IF(ISNUMBER(SEARCH( "Women's",Table1[[#This Row],[Product]])), "Women","Male")</f>
        <v>Male</v>
      </c>
      <c r="J9426" t="str">
        <f>IF(ISNUMBER(SEARCH( "Apparel",Table1[[#This Row],[Product]])), "Apparel","Footwear")</f>
        <v>Apparel</v>
      </c>
      <c r="K9426" s="3">
        <v>65</v>
      </c>
      <c r="L9426">
        <v>250</v>
      </c>
      <c r="M9426" s="3">
        <v>16250</v>
      </c>
      <c r="N9426" s="3">
        <v>4063</v>
      </c>
      <c r="O9426" t="s">
        <v>31</v>
      </c>
    </row>
    <row r="9427" spans="1:15" hidden="1" x14ac:dyDescent="0.3">
      <c r="A9427" t="s">
        <v>45</v>
      </c>
      <c r="B9427">
        <v>1185732</v>
      </c>
      <c r="C9427" s="1">
        <v>44265</v>
      </c>
      <c r="D9427" s="1" t="str">
        <f>TEXT(Table1[[#This Row],[Invoice Date]],"yyyy")</f>
        <v>2021</v>
      </c>
      <c r="E9427" t="s">
        <v>38</v>
      </c>
      <c r="F9427" t="s">
        <v>119</v>
      </c>
      <c r="G9427" t="s">
        <v>120</v>
      </c>
      <c r="H9427" t="s">
        <v>34</v>
      </c>
      <c r="I9427" t="str">
        <f>IF(ISNUMBER(SEARCH( "Women's",Table1[[#This Row],[Product]])), "Women","Male")</f>
        <v>Male</v>
      </c>
      <c r="J9427" t="str">
        <f>IF(ISNUMBER(SEARCH( "Apparel",Table1[[#This Row],[Product]])), "Apparel","Footwear")</f>
        <v>Footwear</v>
      </c>
      <c r="K9427" s="3">
        <v>45</v>
      </c>
      <c r="L9427">
        <v>250</v>
      </c>
      <c r="M9427" s="3">
        <v>11250</v>
      </c>
      <c r="N9427" s="3">
        <v>5063</v>
      </c>
      <c r="O9427" t="s">
        <v>31</v>
      </c>
    </row>
    <row r="9428" spans="1:15" hidden="1" x14ac:dyDescent="0.3">
      <c r="A9428" t="s">
        <v>45</v>
      </c>
      <c r="B9428">
        <v>1185732</v>
      </c>
      <c r="C9428" s="1">
        <v>44326</v>
      </c>
      <c r="D9428" s="1" t="str">
        <f>TEXT(Table1[[#This Row],[Invoice Date]],"yyyy")</f>
        <v>2021</v>
      </c>
      <c r="E9428" t="s">
        <v>38</v>
      </c>
      <c r="F9428" t="s">
        <v>119</v>
      </c>
      <c r="G9428" t="s">
        <v>120</v>
      </c>
      <c r="H9428" t="s">
        <v>50</v>
      </c>
      <c r="I9428" t="str">
        <f>IF(ISNUMBER(SEARCH( "Women's",Table1[[#This Row],[Product]])), "Women","Male")</f>
        <v>Women</v>
      </c>
      <c r="J9428" t="str">
        <f>IF(ISNUMBER(SEARCH( "Apparel",Table1[[#This Row],[Product]])), "Apparel","Footwear")</f>
        <v>Footwear</v>
      </c>
      <c r="K9428" s="3">
        <v>50</v>
      </c>
      <c r="L9428">
        <v>250</v>
      </c>
      <c r="M9428" s="3">
        <v>12500</v>
      </c>
      <c r="N9428" s="3">
        <v>4375</v>
      </c>
      <c r="O9428" t="s">
        <v>31</v>
      </c>
    </row>
    <row r="9429" spans="1:15" hidden="1" x14ac:dyDescent="0.3">
      <c r="A9429" t="s">
        <v>45</v>
      </c>
      <c r="B9429">
        <v>1185732</v>
      </c>
      <c r="C9429" s="1">
        <v>44419</v>
      </c>
      <c r="D9429" s="1" t="str">
        <f>TEXT(Table1[[#This Row],[Invoice Date]],"yyyy")</f>
        <v>2021</v>
      </c>
      <c r="E9429" t="s">
        <v>38</v>
      </c>
      <c r="F9429" t="s">
        <v>119</v>
      </c>
      <c r="G9429" t="s">
        <v>120</v>
      </c>
      <c r="H9429" t="s">
        <v>50</v>
      </c>
      <c r="I9429" t="str">
        <f>IF(ISNUMBER(SEARCH( "Women's",Table1[[#This Row],[Product]])), "Women","Male")</f>
        <v>Women</v>
      </c>
      <c r="J9429" t="str">
        <f>IF(ISNUMBER(SEARCH( "Apparel",Table1[[#This Row],[Product]])), "Apparel","Footwear")</f>
        <v>Footwear</v>
      </c>
      <c r="K9429" s="3">
        <v>50</v>
      </c>
      <c r="L9429">
        <v>250</v>
      </c>
      <c r="M9429" s="3">
        <v>12500</v>
      </c>
      <c r="N9429" s="3">
        <v>4375</v>
      </c>
      <c r="O9429" t="s">
        <v>31</v>
      </c>
    </row>
    <row r="9430" spans="1:15" hidden="1" x14ac:dyDescent="0.3">
      <c r="A9430" t="s">
        <v>45</v>
      </c>
      <c r="B9430">
        <v>1185732</v>
      </c>
      <c r="C9430" s="1">
        <v>44246</v>
      </c>
      <c r="D9430" s="1" t="str">
        <f>TEXT(Table1[[#This Row],[Invoice Date]],"yyyy")</f>
        <v>2021</v>
      </c>
      <c r="E9430" t="s">
        <v>38</v>
      </c>
      <c r="F9430" t="s">
        <v>119</v>
      </c>
      <c r="G9430" t="s">
        <v>120</v>
      </c>
      <c r="H9430" t="s">
        <v>34</v>
      </c>
      <c r="I9430" t="str">
        <f>IF(ISNUMBER(SEARCH( "Women's",Table1[[#This Row],[Product]])), "Women","Male")</f>
        <v>Male</v>
      </c>
      <c r="J9430" t="str">
        <f>IF(ISNUMBER(SEARCH( "Apparel",Table1[[#This Row],[Product]])), "Apparel","Footwear")</f>
        <v>Footwear</v>
      </c>
      <c r="K9430" s="3">
        <v>50</v>
      </c>
      <c r="L9430">
        <v>250</v>
      </c>
      <c r="M9430" s="3">
        <v>12500</v>
      </c>
      <c r="N9430" s="3">
        <v>5000</v>
      </c>
      <c r="O9430" t="s">
        <v>31</v>
      </c>
    </row>
    <row r="9431" spans="1:15" hidden="1" x14ac:dyDescent="0.3">
      <c r="A9431" t="s">
        <v>45</v>
      </c>
      <c r="B9431">
        <v>1185732</v>
      </c>
      <c r="C9431" s="1">
        <v>44304</v>
      </c>
      <c r="D9431" s="1" t="str">
        <f>TEXT(Table1[[#This Row],[Invoice Date]],"yyyy")</f>
        <v>2021</v>
      </c>
      <c r="E9431" t="s">
        <v>38</v>
      </c>
      <c r="F9431" t="s">
        <v>121</v>
      </c>
      <c r="G9431" t="s">
        <v>122</v>
      </c>
      <c r="H9431" t="s">
        <v>34</v>
      </c>
      <c r="I9431" t="str">
        <f>IF(ISNUMBER(SEARCH( "Women's",Table1[[#This Row],[Product]])), "Women","Male")</f>
        <v>Male</v>
      </c>
      <c r="J9431" t="str">
        <f>IF(ISNUMBER(SEARCH( "Apparel",Table1[[#This Row],[Product]])), "Apparel","Footwear")</f>
        <v>Footwear</v>
      </c>
      <c r="K9431" s="3">
        <v>50</v>
      </c>
      <c r="L9431">
        <v>250</v>
      </c>
      <c r="M9431" s="3">
        <v>12500</v>
      </c>
      <c r="N9431" s="3">
        <v>5000</v>
      </c>
      <c r="O9431" t="s">
        <v>31</v>
      </c>
    </row>
    <row r="9432" spans="1:15" hidden="1" x14ac:dyDescent="0.3">
      <c r="A9432" t="s">
        <v>45</v>
      </c>
      <c r="B9432">
        <v>1185732</v>
      </c>
      <c r="C9432" s="1">
        <v>44304</v>
      </c>
      <c r="D9432" s="1" t="str">
        <f>TEXT(Table1[[#This Row],[Invoice Date]],"yyyy")</f>
        <v>2021</v>
      </c>
      <c r="E9432" t="s">
        <v>38</v>
      </c>
      <c r="F9432" t="s">
        <v>121</v>
      </c>
      <c r="G9432" t="s">
        <v>122</v>
      </c>
      <c r="H9432" t="s">
        <v>27</v>
      </c>
      <c r="I9432" t="str">
        <f>IF(ISNUMBER(SEARCH( "Women's",Table1[[#This Row],[Product]])), "Women","Male")</f>
        <v>Women</v>
      </c>
      <c r="J9432" t="str">
        <f>IF(ISNUMBER(SEARCH( "Apparel",Table1[[#This Row],[Product]])), "Apparel","Footwear")</f>
        <v>Footwear</v>
      </c>
      <c r="K9432" s="3">
        <v>40</v>
      </c>
      <c r="L9432">
        <v>250</v>
      </c>
      <c r="M9432" s="3">
        <v>10000</v>
      </c>
      <c r="N9432" s="3">
        <v>3000</v>
      </c>
      <c r="O9432" t="s">
        <v>31</v>
      </c>
    </row>
    <row r="9433" spans="1:15" hidden="1" x14ac:dyDescent="0.3">
      <c r="A9433" t="s">
        <v>45</v>
      </c>
      <c r="B9433">
        <v>1185732</v>
      </c>
      <c r="C9433" s="1">
        <v>44426</v>
      </c>
      <c r="D9433" s="1" t="str">
        <f>TEXT(Table1[[#This Row],[Invoice Date]],"yyyy")</f>
        <v>2021</v>
      </c>
      <c r="E9433" t="s">
        <v>38</v>
      </c>
      <c r="F9433" t="s">
        <v>121</v>
      </c>
      <c r="G9433" t="s">
        <v>122</v>
      </c>
      <c r="H9433" t="s">
        <v>64</v>
      </c>
      <c r="I9433" t="str">
        <f>IF(ISNUMBER(SEARCH( "Women's",Table1[[#This Row],[Product]])), "Women","Male")</f>
        <v>Male</v>
      </c>
      <c r="J9433" t="str">
        <f>IF(ISNUMBER(SEARCH( "Apparel",Table1[[#This Row],[Product]])), "Apparel","Footwear")</f>
        <v>Apparel</v>
      </c>
      <c r="K9433" s="3">
        <v>65</v>
      </c>
      <c r="L9433">
        <v>250</v>
      </c>
      <c r="M9433" s="3">
        <v>16250</v>
      </c>
      <c r="N9433" s="3">
        <v>4875</v>
      </c>
      <c r="O9433" t="s">
        <v>26</v>
      </c>
    </row>
    <row r="9434" spans="1:15" hidden="1" x14ac:dyDescent="0.3">
      <c r="A9434" t="s">
        <v>45</v>
      </c>
      <c r="B9434">
        <v>1185732</v>
      </c>
      <c r="C9434" s="1">
        <v>44456</v>
      </c>
      <c r="D9434" s="1" t="str">
        <f>TEXT(Table1[[#This Row],[Invoice Date]],"yyyy")</f>
        <v>2021</v>
      </c>
      <c r="E9434" t="s">
        <v>38</v>
      </c>
      <c r="F9434" t="s">
        <v>121</v>
      </c>
      <c r="G9434" t="s">
        <v>122</v>
      </c>
      <c r="H9434" t="s">
        <v>27</v>
      </c>
      <c r="I9434" t="str">
        <f>IF(ISNUMBER(SEARCH( "Women's",Table1[[#This Row],[Product]])), "Women","Male")</f>
        <v>Women</v>
      </c>
      <c r="J9434" t="str">
        <f>IF(ISNUMBER(SEARCH( "Apparel",Table1[[#This Row],[Product]])), "Apparel","Footwear")</f>
        <v>Footwear</v>
      </c>
      <c r="K9434" s="3">
        <v>55</v>
      </c>
      <c r="L9434">
        <v>250</v>
      </c>
      <c r="M9434" s="3">
        <v>13750</v>
      </c>
      <c r="N9434" s="3">
        <v>4125</v>
      </c>
      <c r="O9434" t="s">
        <v>26</v>
      </c>
    </row>
    <row r="9435" spans="1:15" hidden="1" x14ac:dyDescent="0.3">
      <c r="A9435" t="s">
        <v>37</v>
      </c>
      <c r="B9435">
        <v>1185732</v>
      </c>
      <c r="C9435" s="1">
        <v>44364</v>
      </c>
      <c r="D9435" s="1" t="str">
        <f>TEXT(Table1[[#This Row],[Invoice Date]],"yyyy")</f>
        <v>2021</v>
      </c>
      <c r="E9435" t="s">
        <v>28</v>
      </c>
      <c r="F9435" t="s">
        <v>112</v>
      </c>
      <c r="G9435" t="s">
        <v>113</v>
      </c>
      <c r="H9435" t="s">
        <v>16</v>
      </c>
      <c r="I9435" t="str">
        <f>IF(ISNUMBER(SEARCH( "Women's",Table1[[#This Row],[Product]])), "Women","Male")</f>
        <v>Women</v>
      </c>
      <c r="J9435" t="str">
        <f>IF(ISNUMBER(SEARCH( "Apparel",Table1[[#This Row],[Product]])), "Apparel","Footwear")</f>
        <v>Apparel</v>
      </c>
      <c r="K9435" s="3">
        <v>50</v>
      </c>
      <c r="L9435">
        <v>225</v>
      </c>
      <c r="M9435" s="3">
        <v>11250</v>
      </c>
      <c r="N9435" s="3">
        <v>5625</v>
      </c>
      <c r="O9435" t="s">
        <v>26</v>
      </c>
    </row>
    <row r="9436" spans="1:15" hidden="1" x14ac:dyDescent="0.3">
      <c r="A9436" t="s">
        <v>37</v>
      </c>
      <c r="B9436">
        <v>1185732</v>
      </c>
      <c r="C9436" s="1">
        <v>44370</v>
      </c>
      <c r="D9436" s="1" t="str">
        <f>TEXT(Table1[[#This Row],[Invoice Date]],"yyyy")</f>
        <v>2021</v>
      </c>
      <c r="E9436" t="s">
        <v>28</v>
      </c>
      <c r="F9436" t="s">
        <v>112</v>
      </c>
      <c r="G9436" t="s">
        <v>113</v>
      </c>
      <c r="H9436" t="s">
        <v>16</v>
      </c>
      <c r="I9436" t="str">
        <f>IF(ISNUMBER(SEARCH( "Women's",Table1[[#This Row],[Product]])), "Women","Male")</f>
        <v>Women</v>
      </c>
      <c r="J9436" t="str">
        <f>IF(ISNUMBER(SEARCH( "Apparel",Table1[[#This Row],[Product]])), "Apparel","Footwear")</f>
        <v>Apparel</v>
      </c>
      <c r="K9436" s="3">
        <v>50</v>
      </c>
      <c r="L9436">
        <v>225</v>
      </c>
      <c r="M9436" s="3">
        <v>11250</v>
      </c>
      <c r="N9436" s="3">
        <v>5625</v>
      </c>
      <c r="O9436" t="s">
        <v>26</v>
      </c>
    </row>
    <row r="9437" spans="1:15" hidden="1" x14ac:dyDescent="0.3">
      <c r="A9437" t="s">
        <v>37</v>
      </c>
      <c r="B9437">
        <v>1185732</v>
      </c>
      <c r="C9437" s="1">
        <v>44387</v>
      </c>
      <c r="D9437" s="1" t="str">
        <f>TEXT(Table1[[#This Row],[Invoice Date]],"yyyy")</f>
        <v>2021</v>
      </c>
      <c r="E9437" t="s">
        <v>28</v>
      </c>
      <c r="F9437" t="s">
        <v>112</v>
      </c>
      <c r="G9437" t="s">
        <v>113</v>
      </c>
      <c r="H9437" t="s">
        <v>64</v>
      </c>
      <c r="I9437" t="str">
        <f>IF(ISNUMBER(SEARCH( "Women's",Table1[[#This Row],[Product]])), "Women","Male")</f>
        <v>Male</v>
      </c>
      <c r="J9437" t="str">
        <f>IF(ISNUMBER(SEARCH( "Apparel",Table1[[#This Row],[Product]])), "Apparel","Footwear")</f>
        <v>Apparel</v>
      </c>
      <c r="K9437" s="3">
        <v>50</v>
      </c>
      <c r="L9437">
        <v>225</v>
      </c>
      <c r="M9437" s="3">
        <v>11250</v>
      </c>
      <c r="N9437" s="3">
        <v>3938</v>
      </c>
      <c r="O9437" t="s">
        <v>26</v>
      </c>
    </row>
    <row r="9438" spans="1:15" hidden="1" x14ac:dyDescent="0.3">
      <c r="A9438" t="s">
        <v>37</v>
      </c>
      <c r="B9438">
        <v>1185732</v>
      </c>
      <c r="C9438" s="1">
        <v>44492</v>
      </c>
      <c r="D9438" s="1" t="str">
        <f>TEXT(Table1[[#This Row],[Invoice Date]],"yyyy")</f>
        <v>2021</v>
      </c>
      <c r="E9438" t="s">
        <v>19</v>
      </c>
      <c r="F9438" t="s">
        <v>53</v>
      </c>
      <c r="G9438" t="s">
        <v>62</v>
      </c>
      <c r="H9438" t="s">
        <v>34</v>
      </c>
      <c r="I9438" t="str">
        <f>IF(ISNUMBER(SEARCH( "Women's",Table1[[#This Row],[Product]])), "Women","Male")</f>
        <v>Male</v>
      </c>
      <c r="J9438" t="str">
        <f>IF(ISNUMBER(SEARCH( "Apparel",Table1[[#This Row],[Product]])), "Apparel","Footwear")</f>
        <v>Footwear</v>
      </c>
      <c r="K9438" s="3">
        <v>45</v>
      </c>
      <c r="L9438">
        <v>225</v>
      </c>
      <c r="M9438" s="3">
        <v>10125</v>
      </c>
      <c r="N9438" s="3">
        <v>3544</v>
      </c>
      <c r="O9438" t="s">
        <v>26</v>
      </c>
    </row>
    <row r="9439" spans="1:15" hidden="1" x14ac:dyDescent="0.3">
      <c r="A9439" t="s">
        <v>37</v>
      </c>
      <c r="B9439">
        <v>1185732</v>
      </c>
      <c r="C9439" s="1">
        <v>44496</v>
      </c>
      <c r="D9439" s="1" t="str">
        <f>TEXT(Table1[[#This Row],[Invoice Date]],"yyyy")</f>
        <v>2021</v>
      </c>
      <c r="E9439" t="s">
        <v>38</v>
      </c>
      <c r="F9439" t="s">
        <v>129</v>
      </c>
      <c r="G9439" t="s">
        <v>130</v>
      </c>
      <c r="H9439" t="s">
        <v>16</v>
      </c>
      <c r="I9439" t="str">
        <f>IF(ISNUMBER(SEARCH( "Women's",Table1[[#This Row],[Product]])), "Women","Male")</f>
        <v>Women</v>
      </c>
      <c r="J9439" t="str">
        <f>IF(ISNUMBER(SEARCH( "Apparel",Table1[[#This Row],[Product]])), "Apparel","Footwear")</f>
        <v>Apparel</v>
      </c>
      <c r="K9439" s="3">
        <v>45</v>
      </c>
      <c r="L9439">
        <v>225</v>
      </c>
      <c r="M9439" s="3">
        <v>10125</v>
      </c>
      <c r="N9439" s="3">
        <v>3038</v>
      </c>
      <c r="O9439" t="s">
        <v>26</v>
      </c>
    </row>
    <row r="9440" spans="1:15" hidden="1" x14ac:dyDescent="0.3">
      <c r="A9440" t="s">
        <v>37</v>
      </c>
      <c r="B9440">
        <v>1185732</v>
      </c>
      <c r="C9440" s="1">
        <v>44502</v>
      </c>
      <c r="D9440" s="1" t="str">
        <f>TEXT(Table1[[#This Row],[Invoice Date]],"yyyy")</f>
        <v>2021</v>
      </c>
      <c r="E9440" t="s">
        <v>38</v>
      </c>
      <c r="F9440" t="s">
        <v>129</v>
      </c>
      <c r="G9440" t="s">
        <v>130</v>
      </c>
      <c r="H9440" t="s">
        <v>16</v>
      </c>
      <c r="I9440" t="str">
        <f>IF(ISNUMBER(SEARCH( "Women's",Table1[[#This Row],[Product]])), "Women","Male")</f>
        <v>Women</v>
      </c>
      <c r="J9440" t="str">
        <f>IF(ISNUMBER(SEARCH( "Apparel",Table1[[#This Row],[Product]])), "Apparel","Footwear")</f>
        <v>Apparel</v>
      </c>
      <c r="K9440" s="3">
        <v>45</v>
      </c>
      <c r="L9440">
        <v>225</v>
      </c>
      <c r="M9440" s="3">
        <v>10125</v>
      </c>
      <c r="N9440" s="3">
        <v>3038</v>
      </c>
      <c r="O9440" t="s">
        <v>26</v>
      </c>
    </row>
    <row r="9441" spans="1:15" hidden="1" x14ac:dyDescent="0.3">
      <c r="A9441" t="s">
        <v>37</v>
      </c>
      <c r="B9441">
        <v>1185732</v>
      </c>
      <c r="C9441" s="1">
        <v>44529</v>
      </c>
      <c r="D9441" s="1" t="str">
        <f>TEXT(Table1[[#This Row],[Invoice Date]],"yyyy")</f>
        <v>2021</v>
      </c>
      <c r="E9441" t="s">
        <v>38</v>
      </c>
      <c r="F9441" t="s">
        <v>129</v>
      </c>
      <c r="G9441" t="s">
        <v>130</v>
      </c>
      <c r="H9441" t="s">
        <v>27</v>
      </c>
      <c r="I9441" t="str">
        <f>IF(ISNUMBER(SEARCH( "Women's",Table1[[#This Row],[Product]])), "Women","Male")</f>
        <v>Women</v>
      </c>
      <c r="J9441" t="str">
        <f>IF(ISNUMBER(SEARCH( "Apparel",Table1[[#This Row],[Product]])), "Apparel","Footwear")</f>
        <v>Footwear</v>
      </c>
      <c r="K9441" s="3">
        <v>55</v>
      </c>
      <c r="L9441">
        <v>225</v>
      </c>
      <c r="M9441" s="3">
        <v>12375</v>
      </c>
      <c r="N9441" s="3">
        <v>4950</v>
      </c>
      <c r="O9441" t="s">
        <v>26</v>
      </c>
    </row>
    <row r="9442" spans="1:15" hidden="1" x14ac:dyDescent="0.3">
      <c r="A9442" t="s">
        <v>37</v>
      </c>
      <c r="B9442">
        <v>1185732</v>
      </c>
      <c r="C9442" s="1">
        <v>44535</v>
      </c>
      <c r="D9442" s="1" t="str">
        <f>TEXT(Table1[[#This Row],[Invoice Date]],"yyyy")</f>
        <v>2021</v>
      </c>
      <c r="E9442" t="s">
        <v>38</v>
      </c>
      <c r="F9442" t="s">
        <v>129</v>
      </c>
      <c r="G9442" t="s">
        <v>130</v>
      </c>
      <c r="H9442" t="s">
        <v>27</v>
      </c>
      <c r="I9442" t="str">
        <f>IF(ISNUMBER(SEARCH( "Women's",Table1[[#This Row],[Product]])), "Women","Male")</f>
        <v>Women</v>
      </c>
      <c r="J9442" t="str">
        <f>IF(ISNUMBER(SEARCH( "Apparel",Table1[[#This Row],[Product]])), "Apparel","Footwear")</f>
        <v>Footwear</v>
      </c>
      <c r="K9442" s="3">
        <v>55</v>
      </c>
      <c r="L9442">
        <v>225</v>
      </c>
      <c r="M9442" s="3">
        <v>12375</v>
      </c>
      <c r="N9442" s="3">
        <v>4950</v>
      </c>
      <c r="O9442" t="s">
        <v>26</v>
      </c>
    </row>
    <row r="9443" spans="1:15" hidden="1" x14ac:dyDescent="0.3">
      <c r="A9443" t="s">
        <v>37</v>
      </c>
      <c r="B9443">
        <v>1185732</v>
      </c>
      <c r="C9443" s="1">
        <v>44544</v>
      </c>
      <c r="D9443" s="1" t="str">
        <f>TEXT(Table1[[#This Row],[Invoice Date]],"yyyy")</f>
        <v>2021</v>
      </c>
      <c r="E9443" t="s">
        <v>38</v>
      </c>
      <c r="F9443" t="s">
        <v>129</v>
      </c>
      <c r="G9443" t="s">
        <v>130</v>
      </c>
      <c r="H9443" t="s">
        <v>16</v>
      </c>
      <c r="I9443" t="str">
        <f>IF(ISNUMBER(SEARCH( "Women's",Table1[[#This Row],[Product]])), "Women","Male")</f>
        <v>Women</v>
      </c>
      <c r="J9443" t="str">
        <f>IF(ISNUMBER(SEARCH( "Apparel",Table1[[#This Row],[Product]])), "Apparel","Footwear")</f>
        <v>Apparel</v>
      </c>
      <c r="K9443" s="3">
        <v>60</v>
      </c>
      <c r="L9443">
        <v>225</v>
      </c>
      <c r="M9443" s="3">
        <v>13500</v>
      </c>
      <c r="N9443" s="3">
        <v>3375</v>
      </c>
      <c r="O9443" t="s">
        <v>26</v>
      </c>
    </row>
    <row r="9444" spans="1:15" hidden="1" x14ac:dyDescent="0.3">
      <c r="A9444" t="s">
        <v>37</v>
      </c>
      <c r="B9444">
        <v>1185732</v>
      </c>
      <c r="C9444" s="1">
        <v>44546</v>
      </c>
      <c r="D9444" s="1" t="str">
        <f>TEXT(Table1[[#This Row],[Invoice Date]],"yyyy")</f>
        <v>2021</v>
      </c>
      <c r="E9444" t="s">
        <v>38</v>
      </c>
      <c r="F9444" t="s">
        <v>129</v>
      </c>
      <c r="G9444" t="s">
        <v>130</v>
      </c>
      <c r="H9444" t="s">
        <v>34</v>
      </c>
      <c r="I9444" t="str">
        <f>IF(ISNUMBER(SEARCH( "Women's",Table1[[#This Row],[Product]])), "Women","Male")</f>
        <v>Male</v>
      </c>
      <c r="J9444" t="str">
        <f>IF(ISNUMBER(SEARCH( "Apparel",Table1[[#This Row],[Product]])), "Apparel","Footwear")</f>
        <v>Footwear</v>
      </c>
      <c r="K9444" s="3">
        <v>50</v>
      </c>
      <c r="L9444">
        <v>225</v>
      </c>
      <c r="M9444" s="3">
        <v>11250</v>
      </c>
      <c r="N9444" s="3">
        <v>3375</v>
      </c>
      <c r="O9444" t="s">
        <v>26</v>
      </c>
    </row>
    <row r="9445" spans="1:15" hidden="1" x14ac:dyDescent="0.3">
      <c r="A9445" t="s">
        <v>37</v>
      </c>
      <c r="B9445">
        <v>1185732</v>
      </c>
      <c r="C9445" s="1">
        <v>44550</v>
      </c>
      <c r="D9445" s="1" t="str">
        <f>TEXT(Table1[[#This Row],[Invoice Date]],"yyyy")</f>
        <v>2021</v>
      </c>
      <c r="E9445" t="s">
        <v>38</v>
      </c>
      <c r="F9445" t="s">
        <v>129</v>
      </c>
      <c r="G9445" t="s">
        <v>130</v>
      </c>
      <c r="H9445" t="s">
        <v>16</v>
      </c>
      <c r="I9445" t="str">
        <f>IF(ISNUMBER(SEARCH( "Women's",Table1[[#This Row],[Product]])), "Women","Male")</f>
        <v>Women</v>
      </c>
      <c r="J9445" t="str">
        <f>IF(ISNUMBER(SEARCH( "Apparel",Table1[[#This Row],[Product]])), "Apparel","Footwear")</f>
        <v>Apparel</v>
      </c>
      <c r="K9445" s="3">
        <v>65</v>
      </c>
      <c r="L9445">
        <v>225</v>
      </c>
      <c r="M9445" s="3">
        <v>14625</v>
      </c>
      <c r="N9445" s="3">
        <v>3656</v>
      </c>
      <c r="O9445" t="s">
        <v>26</v>
      </c>
    </row>
    <row r="9446" spans="1:15" hidden="1" x14ac:dyDescent="0.3">
      <c r="A9446" t="s">
        <v>37</v>
      </c>
      <c r="B9446">
        <v>1185732</v>
      </c>
      <c r="C9446" s="1">
        <v>44559</v>
      </c>
      <c r="D9446" s="1" t="str">
        <f>TEXT(Table1[[#This Row],[Invoice Date]],"yyyy")</f>
        <v>2021</v>
      </c>
      <c r="E9446" t="s">
        <v>38</v>
      </c>
      <c r="F9446" t="s">
        <v>129</v>
      </c>
      <c r="G9446" t="s">
        <v>130</v>
      </c>
      <c r="H9446" t="s">
        <v>27</v>
      </c>
      <c r="I9446" t="str">
        <f>IF(ISNUMBER(SEARCH( "Women's",Table1[[#This Row],[Product]])), "Women","Male")</f>
        <v>Women</v>
      </c>
      <c r="J9446" t="str">
        <f>IF(ISNUMBER(SEARCH( "Apparel",Table1[[#This Row],[Product]])), "Apparel","Footwear")</f>
        <v>Footwear</v>
      </c>
      <c r="K9446" s="3">
        <v>60</v>
      </c>
      <c r="L9446">
        <v>225</v>
      </c>
      <c r="M9446" s="3">
        <v>13500</v>
      </c>
      <c r="N9446" s="3">
        <v>5400</v>
      </c>
      <c r="O9446" t="s">
        <v>26</v>
      </c>
    </row>
    <row r="9447" spans="1:15" hidden="1" x14ac:dyDescent="0.3">
      <c r="A9447" t="s">
        <v>18</v>
      </c>
      <c r="B9447">
        <v>1128299</v>
      </c>
      <c r="C9447" s="1">
        <v>43909</v>
      </c>
      <c r="D9447" s="1" t="str">
        <f>TEXT(Table1[[#This Row],[Invoice Date]],"yyyy")</f>
        <v>2020</v>
      </c>
      <c r="E9447" t="s">
        <v>42</v>
      </c>
      <c r="F9447" t="s">
        <v>127</v>
      </c>
      <c r="G9447" t="s">
        <v>128</v>
      </c>
      <c r="H9447" t="s">
        <v>64</v>
      </c>
      <c r="I9447" t="str">
        <f>IF(ISNUMBER(SEARCH( "Women's",Table1[[#This Row],[Product]])), "Women","Male")</f>
        <v>Male</v>
      </c>
      <c r="J9447" t="str">
        <f>IF(ISNUMBER(SEARCH( "Apparel",Table1[[#This Row],[Product]])), "Apparel","Footwear")</f>
        <v>Apparel</v>
      </c>
      <c r="K9447" s="3">
        <v>45</v>
      </c>
      <c r="L9447">
        <v>225</v>
      </c>
      <c r="M9447" s="3">
        <v>10125</v>
      </c>
      <c r="N9447" s="3">
        <v>5063</v>
      </c>
      <c r="O9447" t="s">
        <v>31</v>
      </c>
    </row>
    <row r="9448" spans="1:15" hidden="1" x14ac:dyDescent="0.3">
      <c r="A9448" t="s">
        <v>18</v>
      </c>
      <c r="B9448">
        <v>1128299</v>
      </c>
      <c r="C9448" s="1">
        <v>43987</v>
      </c>
      <c r="D9448" s="1" t="str">
        <f>TEXT(Table1[[#This Row],[Invoice Date]],"yyyy")</f>
        <v>2020</v>
      </c>
      <c r="E9448" t="s">
        <v>42</v>
      </c>
      <c r="F9448" t="s">
        <v>91</v>
      </c>
      <c r="G9448" t="s">
        <v>92</v>
      </c>
      <c r="H9448" t="s">
        <v>64</v>
      </c>
      <c r="I9448" t="str">
        <f>IF(ISNUMBER(SEARCH( "Women's",Table1[[#This Row],[Product]])), "Women","Male")</f>
        <v>Male</v>
      </c>
      <c r="J9448" t="str">
        <f>IF(ISNUMBER(SEARCH( "Apparel",Table1[[#This Row],[Product]])), "Apparel","Footwear")</f>
        <v>Apparel</v>
      </c>
      <c r="K9448" s="3">
        <v>55</v>
      </c>
      <c r="L9448">
        <v>225</v>
      </c>
      <c r="M9448" s="3">
        <v>12375</v>
      </c>
      <c r="N9448" s="3">
        <v>3094</v>
      </c>
      <c r="O9448" t="s">
        <v>31</v>
      </c>
    </row>
    <row r="9449" spans="1:15" hidden="1" x14ac:dyDescent="0.3">
      <c r="A9449" t="s">
        <v>37</v>
      </c>
      <c r="B9449">
        <v>1185732</v>
      </c>
      <c r="C9449" s="1">
        <v>44186</v>
      </c>
      <c r="D9449" s="1" t="str">
        <f>TEXT(Table1[[#This Row],[Invoice Date]],"yyyy")</f>
        <v>2020</v>
      </c>
      <c r="E9449" t="s">
        <v>28</v>
      </c>
      <c r="F9449" t="s">
        <v>98</v>
      </c>
      <c r="G9449" t="s">
        <v>99</v>
      </c>
      <c r="H9449" t="s">
        <v>16</v>
      </c>
      <c r="I9449" t="str">
        <f>IF(ISNUMBER(SEARCH( "Women's",Table1[[#This Row],[Product]])), "Women","Male")</f>
        <v>Women</v>
      </c>
      <c r="J9449" t="str">
        <f>IF(ISNUMBER(SEARCH( "Apparel",Table1[[#This Row],[Product]])), "Apparel","Footwear")</f>
        <v>Apparel</v>
      </c>
      <c r="K9449" s="3">
        <v>60</v>
      </c>
      <c r="L9449">
        <v>225</v>
      </c>
      <c r="M9449" s="3">
        <v>13500</v>
      </c>
      <c r="N9449" s="3">
        <v>6075</v>
      </c>
      <c r="O9449" t="s">
        <v>26</v>
      </c>
    </row>
    <row r="9450" spans="1:15" hidden="1" x14ac:dyDescent="0.3">
      <c r="A9450" t="s">
        <v>37</v>
      </c>
      <c r="B9450">
        <v>1185732</v>
      </c>
      <c r="C9450" s="1">
        <v>44189</v>
      </c>
      <c r="D9450" s="1" t="str">
        <f>TEXT(Table1[[#This Row],[Invoice Date]],"yyyy")</f>
        <v>2020</v>
      </c>
      <c r="E9450" t="s">
        <v>28</v>
      </c>
      <c r="F9450" t="s">
        <v>98</v>
      </c>
      <c r="G9450" t="s">
        <v>99</v>
      </c>
      <c r="H9450" t="s">
        <v>27</v>
      </c>
      <c r="I9450" t="str">
        <f>IF(ISNUMBER(SEARCH( "Women's",Table1[[#This Row],[Product]])), "Women","Male")</f>
        <v>Women</v>
      </c>
      <c r="J9450" t="str">
        <f>IF(ISNUMBER(SEARCH( "Apparel",Table1[[#This Row],[Product]])), "Apparel","Footwear")</f>
        <v>Footwear</v>
      </c>
      <c r="K9450" s="3">
        <v>45</v>
      </c>
      <c r="L9450">
        <v>225</v>
      </c>
      <c r="M9450" s="3">
        <v>10125</v>
      </c>
      <c r="N9450" s="3">
        <v>3038</v>
      </c>
      <c r="O9450" t="s">
        <v>26</v>
      </c>
    </row>
    <row r="9451" spans="1:15" hidden="1" x14ac:dyDescent="0.3">
      <c r="A9451" t="s">
        <v>57</v>
      </c>
      <c r="B9451">
        <v>1189833</v>
      </c>
      <c r="C9451" s="1">
        <v>44203</v>
      </c>
      <c r="D9451" s="1" t="str">
        <f>TEXT(Table1[[#This Row],[Invoice Date]],"yyyy")</f>
        <v>2021</v>
      </c>
      <c r="E9451" t="s">
        <v>28</v>
      </c>
      <c r="F9451" t="s">
        <v>125</v>
      </c>
      <c r="G9451" t="s">
        <v>126</v>
      </c>
      <c r="H9451" t="s">
        <v>64</v>
      </c>
      <c r="I9451" t="str">
        <f>IF(ISNUMBER(SEARCH( "Women's",Table1[[#This Row],[Product]])), "Women","Male")</f>
        <v>Male</v>
      </c>
      <c r="J9451" t="str">
        <f>IF(ISNUMBER(SEARCH( "Apparel",Table1[[#This Row],[Product]])), "Apparel","Footwear")</f>
        <v>Apparel</v>
      </c>
      <c r="K9451" s="3">
        <v>50</v>
      </c>
      <c r="L9451">
        <v>225</v>
      </c>
      <c r="M9451" s="3">
        <v>11250</v>
      </c>
      <c r="N9451" s="3">
        <v>6750</v>
      </c>
      <c r="O9451" t="s">
        <v>26</v>
      </c>
    </row>
    <row r="9452" spans="1:15" hidden="1" x14ac:dyDescent="0.3">
      <c r="A9452" t="s">
        <v>57</v>
      </c>
      <c r="B9452">
        <v>1189833</v>
      </c>
      <c r="C9452" s="1">
        <v>44221</v>
      </c>
      <c r="D9452" s="1" t="str">
        <f>TEXT(Table1[[#This Row],[Invoice Date]],"yyyy")</f>
        <v>2021</v>
      </c>
      <c r="E9452" t="s">
        <v>28</v>
      </c>
      <c r="F9452" t="s">
        <v>125</v>
      </c>
      <c r="G9452" t="s">
        <v>126</v>
      </c>
      <c r="H9452" t="s">
        <v>64</v>
      </c>
      <c r="I9452" t="str">
        <f>IF(ISNUMBER(SEARCH( "Women's",Table1[[#This Row],[Product]])), "Women","Male")</f>
        <v>Male</v>
      </c>
      <c r="J9452" t="str">
        <f>IF(ISNUMBER(SEARCH( "Apparel",Table1[[#This Row],[Product]])), "Apparel","Footwear")</f>
        <v>Apparel</v>
      </c>
      <c r="K9452" s="3">
        <v>45</v>
      </c>
      <c r="L9452">
        <v>225</v>
      </c>
      <c r="M9452" s="3">
        <v>10125</v>
      </c>
      <c r="N9452" s="3">
        <v>6075</v>
      </c>
      <c r="O9452" t="s">
        <v>26</v>
      </c>
    </row>
    <row r="9453" spans="1:15" hidden="1" x14ac:dyDescent="0.3">
      <c r="A9453" t="s">
        <v>45</v>
      </c>
      <c r="B9453">
        <v>1185732</v>
      </c>
      <c r="C9453" s="1">
        <v>44519</v>
      </c>
      <c r="D9453" s="1" t="str">
        <f>TEXT(Table1[[#This Row],[Invoice Date]],"yyyy")</f>
        <v>2021</v>
      </c>
      <c r="E9453" t="s">
        <v>38</v>
      </c>
      <c r="F9453" t="s">
        <v>116</v>
      </c>
      <c r="G9453" t="s">
        <v>80</v>
      </c>
      <c r="H9453" t="s">
        <v>27</v>
      </c>
      <c r="I9453" t="str">
        <f>IF(ISNUMBER(SEARCH( "Women's",Table1[[#This Row],[Product]])), "Women","Male")</f>
        <v>Women</v>
      </c>
      <c r="J9453" t="str">
        <f>IF(ISNUMBER(SEARCH( "Apparel",Table1[[#This Row],[Product]])), "Apparel","Footwear")</f>
        <v>Footwear</v>
      </c>
      <c r="K9453" s="3">
        <v>45</v>
      </c>
      <c r="L9453">
        <v>225</v>
      </c>
      <c r="M9453" s="3">
        <v>10125</v>
      </c>
      <c r="N9453" s="3">
        <v>4050</v>
      </c>
      <c r="O9453" t="s">
        <v>26</v>
      </c>
    </row>
    <row r="9454" spans="1:15" hidden="1" x14ac:dyDescent="0.3">
      <c r="A9454" t="s">
        <v>45</v>
      </c>
      <c r="B9454">
        <v>1185732</v>
      </c>
      <c r="C9454" s="1">
        <v>44553</v>
      </c>
      <c r="D9454" s="1" t="str">
        <f>TEXT(Table1[[#This Row],[Invoice Date]],"yyyy")</f>
        <v>2021</v>
      </c>
      <c r="E9454" t="s">
        <v>38</v>
      </c>
      <c r="F9454" t="s">
        <v>116</v>
      </c>
      <c r="G9454" t="s">
        <v>80</v>
      </c>
      <c r="H9454" t="s">
        <v>27</v>
      </c>
      <c r="I9454" t="str">
        <f>IF(ISNUMBER(SEARCH( "Women's",Table1[[#This Row],[Product]])), "Women","Male")</f>
        <v>Women</v>
      </c>
      <c r="J9454" t="str">
        <f>IF(ISNUMBER(SEARCH( "Apparel",Table1[[#This Row],[Product]])), "Apparel","Footwear")</f>
        <v>Footwear</v>
      </c>
      <c r="K9454" s="3">
        <v>45</v>
      </c>
      <c r="L9454">
        <v>225</v>
      </c>
      <c r="M9454" s="3">
        <v>10125</v>
      </c>
      <c r="N9454" s="3">
        <v>4050</v>
      </c>
      <c r="O9454" t="s">
        <v>26</v>
      </c>
    </row>
    <row r="9455" spans="1:15" hidden="1" x14ac:dyDescent="0.3">
      <c r="A9455" t="s">
        <v>45</v>
      </c>
      <c r="B9455">
        <v>1185732</v>
      </c>
      <c r="C9455" s="1">
        <v>44456</v>
      </c>
      <c r="D9455" s="1" t="str">
        <f>TEXT(Table1[[#This Row],[Invoice Date]],"yyyy")</f>
        <v>2021</v>
      </c>
      <c r="E9455" t="s">
        <v>38</v>
      </c>
      <c r="F9455" t="s">
        <v>116</v>
      </c>
      <c r="G9455" t="s">
        <v>80</v>
      </c>
      <c r="H9455" t="s">
        <v>16</v>
      </c>
      <c r="I9455" t="str">
        <f>IF(ISNUMBER(SEARCH( "Women's",Table1[[#This Row],[Product]])), "Women","Male")</f>
        <v>Women</v>
      </c>
      <c r="J9455" t="str">
        <f>IF(ISNUMBER(SEARCH( "Apparel",Table1[[#This Row],[Product]])), "Apparel","Footwear")</f>
        <v>Apparel</v>
      </c>
      <c r="K9455" s="3">
        <v>60</v>
      </c>
      <c r="L9455">
        <v>225</v>
      </c>
      <c r="M9455" s="3">
        <v>13500</v>
      </c>
      <c r="N9455" s="3">
        <v>5400</v>
      </c>
      <c r="O9455" t="s">
        <v>26</v>
      </c>
    </row>
    <row r="9456" spans="1:15" hidden="1" x14ac:dyDescent="0.3">
      <c r="A9456" t="s">
        <v>45</v>
      </c>
      <c r="B9456">
        <v>1185732</v>
      </c>
      <c r="C9456" s="1">
        <v>44488</v>
      </c>
      <c r="D9456" s="1" t="str">
        <f>TEXT(Table1[[#This Row],[Invoice Date]],"yyyy")</f>
        <v>2021</v>
      </c>
      <c r="E9456" t="s">
        <v>38</v>
      </c>
      <c r="F9456" t="s">
        <v>116</v>
      </c>
      <c r="G9456" t="s">
        <v>80</v>
      </c>
      <c r="H9456" t="s">
        <v>34</v>
      </c>
      <c r="I9456" t="str">
        <f>IF(ISNUMBER(SEARCH( "Women's",Table1[[#This Row],[Product]])), "Women","Male")</f>
        <v>Male</v>
      </c>
      <c r="J9456" t="str">
        <f>IF(ISNUMBER(SEARCH( "Apparel",Table1[[#This Row],[Product]])), "Apparel","Footwear")</f>
        <v>Footwear</v>
      </c>
      <c r="K9456" s="3">
        <v>55</v>
      </c>
      <c r="L9456">
        <v>225</v>
      </c>
      <c r="M9456" s="3">
        <v>12375</v>
      </c>
      <c r="N9456" s="3">
        <v>4331</v>
      </c>
      <c r="O9456" t="s">
        <v>26</v>
      </c>
    </row>
    <row r="9457" spans="1:15" hidden="1" x14ac:dyDescent="0.3">
      <c r="A9457" t="s">
        <v>45</v>
      </c>
      <c r="B9457">
        <v>1185732</v>
      </c>
      <c r="C9457" s="1">
        <v>44488</v>
      </c>
      <c r="D9457" s="1" t="str">
        <f>TEXT(Table1[[#This Row],[Invoice Date]],"yyyy")</f>
        <v>2021</v>
      </c>
      <c r="E9457" t="s">
        <v>38</v>
      </c>
      <c r="F9457" t="s">
        <v>116</v>
      </c>
      <c r="G9457" t="s">
        <v>80</v>
      </c>
      <c r="H9457" t="s">
        <v>16</v>
      </c>
      <c r="I9457" t="str">
        <f>IF(ISNUMBER(SEARCH( "Women's",Table1[[#This Row],[Product]])), "Women","Male")</f>
        <v>Women</v>
      </c>
      <c r="J9457" t="str">
        <f>IF(ISNUMBER(SEARCH( "Apparel",Table1[[#This Row],[Product]])), "Apparel","Footwear")</f>
        <v>Apparel</v>
      </c>
      <c r="K9457" s="3">
        <v>70</v>
      </c>
      <c r="L9457">
        <v>225</v>
      </c>
      <c r="M9457" s="3">
        <v>15750</v>
      </c>
      <c r="N9457" s="3">
        <v>6300</v>
      </c>
      <c r="O9457" t="s">
        <v>26</v>
      </c>
    </row>
    <row r="9458" spans="1:15" hidden="1" x14ac:dyDescent="0.3">
      <c r="A9458" t="s">
        <v>18</v>
      </c>
      <c r="B9458">
        <v>1128299</v>
      </c>
      <c r="C9458" s="1">
        <v>44206</v>
      </c>
      <c r="D9458" s="1" t="str">
        <f>TEXT(Table1[[#This Row],[Invoice Date]],"yyyy")</f>
        <v>2021</v>
      </c>
      <c r="E9458" t="s">
        <v>38</v>
      </c>
      <c r="F9458" t="s">
        <v>116</v>
      </c>
      <c r="G9458" t="s">
        <v>80</v>
      </c>
      <c r="H9458" t="s">
        <v>50</v>
      </c>
      <c r="I9458" t="str">
        <f>IF(ISNUMBER(SEARCH( "Women's",Table1[[#This Row],[Product]])), "Women","Male")</f>
        <v>Women</v>
      </c>
      <c r="J9458" t="str">
        <f>IF(ISNUMBER(SEARCH( "Apparel",Table1[[#This Row],[Product]])), "Apparel","Footwear")</f>
        <v>Footwear</v>
      </c>
      <c r="K9458" s="3">
        <v>45</v>
      </c>
      <c r="L9458">
        <v>225</v>
      </c>
      <c r="M9458" s="3">
        <v>10125</v>
      </c>
      <c r="N9458" s="3">
        <v>2531</v>
      </c>
      <c r="O9458" t="s">
        <v>26</v>
      </c>
    </row>
    <row r="9459" spans="1:15" hidden="1" x14ac:dyDescent="0.3">
      <c r="A9459" t="s">
        <v>45</v>
      </c>
      <c r="B9459">
        <v>1185732</v>
      </c>
      <c r="C9459" s="1">
        <v>44249</v>
      </c>
      <c r="D9459" s="1" t="str">
        <f>TEXT(Table1[[#This Row],[Invoice Date]],"yyyy")</f>
        <v>2021</v>
      </c>
      <c r="E9459" t="s">
        <v>42</v>
      </c>
      <c r="F9459" t="s">
        <v>131</v>
      </c>
      <c r="G9459" t="s">
        <v>132</v>
      </c>
      <c r="H9459" t="s">
        <v>34</v>
      </c>
      <c r="I9459" t="str">
        <f>IF(ISNUMBER(SEARCH( "Women's",Table1[[#This Row],[Product]])), "Women","Male")</f>
        <v>Male</v>
      </c>
      <c r="J9459" t="str">
        <f>IF(ISNUMBER(SEARCH( "Apparel",Table1[[#This Row],[Product]])), "Apparel","Footwear")</f>
        <v>Footwear</v>
      </c>
      <c r="K9459" s="3">
        <v>55</v>
      </c>
      <c r="L9459">
        <v>225</v>
      </c>
      <c r="M9459" s="3">
        <v>12375</v>
      </c>
      <c r="N9459" s="3">
        <v>4331</v>
      </c>
      <c r="O9459" t="s">
        <v>26</v>
      </c>
    </row>
    <row r="9460" spans="1:15" hidden="1" x14ac:dyDescent="0.3">
      <c r="A9460" t="s">
        <v>45</v>
      </c>
      <c r="B9460">
        <v>1185732</v>
      </c>
      <c r="C9460" s="1">
        <v>44307</v>
      </c>
      <c r="D9460" s="1" t="str">
        <f>TEXT(Table1[[#This Row],[Invoice Date]],"yyyy")</f>
        <v>2021</v>
      </c>
      <c r="E9460" t="s">
        <v>42</v>
      </c>
      <c r="F9460" t="s">
        <v>131</v>
      </c>
      <c r="G9460" t="s">
        <v>132</v>
      </c>
      <c r="H9460" t="s">
        <v>34</v>
      </c>
      <c r="I9460" t="str">
        <f>IF(ISNUMBER(SEARCH( "Women's",Table1[[#This Row],[Product]])), "Women","Male")</f>
        <v>Male</v>
      </c>
      <c r="J9460" t="str">
        <f>IF(ISNUMBER(SEARCH( "Apparel",Table1[[#This Row],[Product]])), "Apparel","Footwear")</f>
        <v>Footwear</v>
      </c>
      <c r="K9460" s="3">
        <v>55</v>
      </c>
      <c r="L9460">
        <v>225</v>
      </c>
      <c r="M9460" s="3">
        <v>12375</v>
      </c>
      <c r="N9460" s="3">
        <v>4331</v>
      </c>
      <c r="O9460" t="s">
        <v>26</v>
      </c>
    </row>
    <row r="9461" spans="1:15" hidden="1" x14ac:dyDescent="0.3">
      <c r="A9461" t="s">
        <v>45</v>
      </c>
      <c r="B9461">
        <v>1185732</v>
      </c>
      <c r="C9461" s="1">
        <v>44307</v>
      </c>
      <c r="D9461" s="1" t="str">
        <f>TEXT(Table1[[#This Row],[Invoice Date]],"yyyy")</f>
        <v>2021</v>
      </c>
      <c r="E9461" t="s">
        <v>42</v>
      </c>
      <c r="F9461" t="s">
        <v>131</v>
      </c>
      <c r="G9461" t="s">
        <v>132</v>
      </c>
      <c r="H9461" t="s">
        <v>27</v>
      </c>
      <c r="I9461" t="str">
        <f>IF(ISNUMBER(SEARCH( "Women's",Table1[[#This Row],[Product]])), "Women","Male")</f>
        <v>Women</v>
      </c>
      <c r="J9461" t="str">
        <f>IF(ISNUMBER(SEARCH( "Apparel",Table1[[#This Row],[Product]])), "Apparel","Footwear")</f>
        <v>Footwear</v>
      </c>
      <c r="K9461" s="3">
        <v>45</v>
      </c>
      <c r="L9461">
        <v>225</v>
      </c>
      <c r="M9461" s="3">
        <v>10125</v>
      </c>
      <c r="N9461" s="3">
        <v>2531</v>
      </c>
      <c r="O9461" t="s">
        <v>26</v>
      </c>
    </row>
    <row r="9462" spans="1:15" hidden="1" x14ac:dyDescent="0.3">
      <c r="A9462" t="s">
        <v>45</v>
      </c>
      <c r="B9462">
        <v>1185732</v>
      </c>
      <c r="C9462" s="1">
        <v>44429</v>
      </c>
      <c r="D9462" s="1" t="str">
        <f>TEXT(Table1[[#This Row],[Invoice Date]],"yyyy")</f>
        <v>2021</v>
      </c>
      <c r="E9462" t="s">
        <v>42</v>
      </c>
      <c r="F9462" t="s">
        <v>131</v>
      </c>
      <c r="G9462" t="s">
        <v>132</v>
      </c>
      <c r="H9462" t="s">
        <v>64</v>
      </c>
      <c r="I9462" t="str">
        <f>IF(ISNUMBER(SEARCH( "Women's",Table1[[#This Row],[Product]])), "Women","Male")</f>
        <v>Male</v>
      </c>
      <c r="J9462" t="str">
        <f>IF(ISNUMBER(SEARCH( "Apparel",Table1[[#This Row],[Product]])), "Apparel","Footwear")</f>
        <v>Apparel</v>
      </c>
      <c r="K9462" s="3">
        <v>65</v>
      </c>
      <c r="L9462">
        <v>225</v>
      </c>
      <c r="M9462" s="3">
        <v>14625</v>
      </c>
      <c r="N9462" s="3">
        <v>3656</v>
      </c>
      <c r="O9462" t="s">
        <v>26</v>
      </c>
    </row>
    <row r="9463" spans="1:15" hidden="1" x14ac:dyDescent="0.3">
      <c r="A9463" t="s">
        <v>45</v>
      </c>
      <c r="B9463">
        <v>1185732</v>
      </c>
      <c r="C9463" s="1">
        <v>44459</v>
      </c>
      <c r="D9463" s="1" t="str">
        <f>TEXT(Table1[[#This Row],[Invoice Date]],"yyyy")</f>
        <v>2021</v>
      </c>
      <c r="E9463" t="s">
        <v>42</v>
      </c>
      <c r="F9463" t="s">
        <v>131</v>
      </c>
      <c r="G9463" t="s">
        <v>132</v>
      </c>
      <c r="H9463" t="s">
        <v>27</v>
      </c>
      <c r="I9463" t="str">
        <f>IF(ISNUMBER(SEARCH( "Women's",Table1[[#This Row],[Product]])), "Women","Male")</f>
        <v>Women</v>
      </c>
      <c r="J9463" t="str">
        <f>IF(ISNUMBER(SEARCH( "Apparel",Table1[[#This Row],[Product]])), "Apparel","Footwear")</f>
        <v>Footwear</v>
      </c>
      <c r="K9463" s="3">
        <v>55</v>
      </c>
      <c r="L9463">
        <v>225</v>
      </c>
      <c r="M9463" s="3">
        <v>12375</v>
      </c>
      <c r="N9463" s="3">
        <v>3094</v>
      </c>
      <c r="O9463" t="s">
        <v>26</v>
      </c>
    </row>
    <row r="9464" spans="1:15" hidden="1" x14ac:dyDescent="0.3">
      <c r="A9464" t="s">
        <v>37</v>
      </c>
      <c r="B9464">
        <v>1128299</v>
      </c>
      <c r="C9464" s="1">
        <v>44206</v>
      </c>
      <c r="D9464" s="1" t="str">
        <f>TEXT(Table1[[#This Row],[Invoice Date]],"yyyy")</f>
        <v>2021</v>
      </c>
      <c r="E9464" t="s">
        <v>42</v>
      </c>
      <c r="F9464" t="s">
        <v>131</v>
      </c>
      <c r="G9464" t="s">
        <v>132</v>
      </c>
      <c r="H9464" t="s">
        <v>50</v>
      </c>
      <c r="I9464" t="str">
        <f>IF(ISNUMBER(SEARCH( "Women's",Table1[[#This Row],[Product]])), "Women","Male")</f>
        <v>Women</v>
      </c>
      <c r="J9464" t="str">
        <f>IF(ISNUMBER(SEARCH( "Apparel",Table1[[#This Row],[Product]])), "Apparel","Footwear")</f>
        <v>Footwear</v>
      </c>
      <c r="K9464" s="3">
        <v>45</v>
      </c>
      <c r="L9464">
        <v>225</v>
      </c>
      <c r="M9464" s="3">
        <v>10125</v>
      </c>
      <c r="N9464" s="3">
        <v>2531</v>
      </c>
      <c r="O9464" t="s">
        <v>26</v>
      </c>
    </row>
    <row r="9465" spans="1:15" hidden="1" x14ac:dyDescent="0.3">
      <c r="A9465" t="s">
        <v>37</v>
      </c>
      <c r="B9465">
        <v>1128299</v>
      </c>
      <c r="C9465" s="1">
        <v>44237</v>
      </c>
      <c r="D9465" s="1" t="str">
        <f>TEXT(Table1[[#This Row],[Invoice Date]],"yyyy")</f>
        <v>2021</v>
      </c>
      <c r="E9465" t="s">
        <v>42</v>
      </c>
      <c r="F9465" t="s">
        <v>123</v>
      </c>
      <c r="G9465" t="s">
        <v>124</v>
      </c>
      <c r="H9465" t="s">
        <v>50</v>
      </c>
      <c r="I9465" t="str">
        <f>IF(ISNUMBER(SEARCH( "Women's",Table1[[#This Row],[Product]])), "Women","Male")</f>
        <v>Women</v>
      </c>
      <c r="J9465" t="str">
        <f>IF(ISNUMBER(SEARCH( "Apparel",Table1[[#This Row],[Product]])), "Apparel","Footwear")</f>
        <v>Footwear</v>
      </c>
      <c r="K9465" s="3">
        <v>45</v>
      </c>
      <c r="L9465">
        <v>225</v>
      </c>
      <c r="M9465" s="3">
        <v>10125</v>
      </c>
      <c r="N9465" s="3">
        <v>2531</v>
      </c>
      <c r="O9465" t="s">
        <v>26</v>
      </c>
    </row>
    <row r="9466" spans="1:15" hidden="1" x14ac:dyDescent="0.3">
      <c r="A9466" t="s">
        <v>22</v>
      </c>
      <c r="B9466">
        <v>1128299</v>
      </c>
      <c r="C9466" s="1">
        <v>44213</v>
      </c>
      <c r="D9466" s="1" t="str">
        <f>TEXT(Table1[[#This Row],[Invoice Date]],"yyyy")</f>
        <v>2021</v>
      </c>
      <c r="E9466" t="s">
        <v>42</v>
      </c>
      <c r="F9466" t="s">
        <v>123</v>
      </c>
      <c r="G9466" t="s">
        <v>124</v>
      </c>
      <c r="H9466" t="s">
        <v>64</v>
      </c>
      <c r="I9466" t="str">
        <f>IF(ISNUMBER(SEARCH( "Women's",Table1[[#This Row],[Product]])), "Women","Male")</f>
        <v>Male</v>
      </c>
      <c r="J9466" t="str">
        <f>IF(ISNUMBER(SEARCH( "Apparel",Table1[[#This Row],[Product]])), "Apparel","Footwear")</f>
        <v>Apparel</v>
      </c>
      <c r="K9466" s="3">
        <v>55</v>
      </c>
      <c r="L9466">
        <v>225</v>
      </c>
      <c r="M9466" s="3">
        <v>12375</v>
      </c>
      <c r="N9466" s="3">
        <v>2475</v>
      </c>
      <c r="O9466" t="s">
        <v>26</v>
      </c>
    </row>
    <row r="9467" spans="1:15" hidden="1" x14ac:dyDescent="0.3">
      <c r="A9467" t="s">
        <v>12</v>
      </c>
      <c r="B9467">
        <v>1128299</v>
      </c>
      <c r="C9467" s="1">
        <v>44334</v>
      </c>
      <c r="D9467" s="1" t="str">
        <f>TEXT(Table1[[#This Row],[Invoice Date]],"yyyy")</f>
        <v>2021</v>
      </c>
      <c r="E9467" t="s">
        <v>13</v>
      </c>
      <c r="F9467" t="s">
        <v>14</v>
      </c>
      <c r="G9467" t="s">
        <v>15</v>
      </c>
      <c r="H9467" t="s">
        <v>64</v>
      </c>
      <c r="I9467" t="str">
        <f>IF(ISNUMBER(SEARCH( "Women's",Table1[[#This Row],[Product]])), "Women","Male")</f>
        <v>Male</v>
      </c>
      <c r="J9467" t="str">
        <f>IF(ISNUMBER(SEARCH( "Apparel",Table1[[#This Row],[Product]])), "Apparel","Footwear")</f>
        <v>Apparel</v>
      </c>
      <c r="K9467" s="3">
        <v>55</v>
      </c>
      <c r="L9467">
        <v>225</v>
      </c>
      <c r="M9467" s="3">
        <v>12375</v>
      </c>
      <c r="N9467" s="3">
        <v>2475</v>
      </c>
      <c r="O9467" t="s">
        <v>26</v>
      </c>
    </row>
    <row r="9468" spans="1:15" hidden="1" x14ac:dyDescent="0.3">
      <c r="A9468" t="s">
        <v>37</v>
      </c>
      <c r="B9468">
        <v>1128299</v>
      </c>
      <c r="C9468" s="1">
        <v>44310</v>
      </c>
      <c r="D9468" s="1" t="str">
        <f>TEXT(Table1[[#This Row],[Invoice Date]],"yyyy")</f>
        <v>2021</v>
      </c>
      <c r="E9468" t="s">
        <v>13</v>
      </c>
      <c r="F9468" t="s">
        <v>93</v>
      </c>
      <c r="G9468" t="s">
        <v>94</v>
      </c>
      <c r="H9468" t="s">
        <v>50</v>
      </c>
      <c r="I9468" t="str">
        <f>IF(ISNUMBER(SEARCH( "Women's",Table1[[#This Row],[Product]])), "Women","Male")</f>
        <v>Women</v>
      </c>
      <c r="J9468" t="str">
        <f>IF(ISNUMBER(SEARCH( "Apparel",Table1[[#This Row],[Product]])), "Apparel","Footwear")</f>
        <v>Footwear</v>
      </c>
      <c r="K9468" s="3">
        <v>45</v>
      </c>
      <c r="L9468">
        <v>225</v>
      </c>
      <c r="M9468" s="3">
        <v>10125</v>
      </c>
      <c r="N9468" s="3">
        <v>3544</v>
      </c>
      <c r="O9468" t="s">
        <v>31</v>
      </c>
    </row>
    <row r="9469" spans="1:15" hidden="1" x14ac:dyDescent="0.3">
      <c r="A9469" t="s">
        <v>37</v>
      </c>
      <c r="B9469">
        <v>1128299</v>
      </c>
      <c r="C9469" s="1">
        <v>44464</v>
      </c>
      <c r="D9469" s="1" t="str">
        <f>TEXT(Table1[[#This Row],[Invoice Date]],"yyyy")</f>
        <v>2021</v>
      </c>
      <c r="E9469" t="s">
        <v>13</v>
      </c>
      <c r="F9469" t="s">
        <v>93</v>
      </c>
      <c r="G9469" t="s">
        <v>94</v>
      </c>
      <c r="H9469" t="s">
        <v>64</v>
      </c>
      <c r="I9469" t="str">
        <f>IF(ISNUMBER(SEARCH( "Women's",Table1[[#This Row],[Product]])), "Women","Male")</f>
        <v>Male</v>
      </c>
      <c r="J9469" t="str">
        <f>IF(ISNUMBER(SEARCH( "Apparel",Table1[[#This Row],[Product]])), "Apparel","Footwear")</f>
        <v>Apparel</v>
      </c>
      <c r="K9469" s="3">
        <v>60</v>
      </c>
      <c r="L9469">
        <v>225</v>
      </c>
      <c r="M9469" s="3">
        <v>13500</v>
      </c>
      <c r="N9469" s="3">
        <v>5400</v>
      </c>
      <c r="O9469" t="s">
        <v>31</v>
      </c>
    </row>
    <row r="9470" spans="1:15" hidden="1" x14ac:dyDescent="0.3">
      <c r="A9470" t="s">
        <v>18</v>
      </c>
      <c r="B9470">
        <v>1128299</v>
      </c>
      <c r="C9470" s="1">
        <v>44310</v>
      </c>
      <c r="D9470" s="1" t="str">
        <f>TEXT(Table1[[#This Row],[Invoice Date]],"yyyy")</f>
        <v>2021</v>
      </c>
      <c r="E9470" t="s">
        <v>42</v>
      </c>
      <c r="F9470" t="s">
        <v>79</v>
      </c>
      <c r="G9470" t="s">
        <v>80</v>
      </c>
      <c r="H9470" t="s">
        <v>50</v>
      </c>
      <c r="I9470" t="str">
        <f>IF(ISNUMBER(SEARCH( "Women's",Table1[[#This Row],[Product]])), "Women","Male")</f>
        <v>Women</v>
      </c>
      <c r="J9470" t="str">
        <f>IF(ISNUMBER(SEARCH( "Apparel",Table1[[#This Row],[Product]])), "Apparel","Footwear")</f>
        <v>Footwear</v>
      </c>
      <c r="K9470" s="3">
        <v>45</v>
      </c>
      <c r="L9470">
        <v>225</v>
      </c>
      <c r="M9470" s="3">
        <v>10125</v>
      </c>
      <c r="N9470" s="3">
        <v>3544</v>
      </c>
      <c r="O9470" t="s">
        <v>31</v>
      </c>
    </row>
    <row r="9471" spans="1:15" hidden="1" x14ac:dyDescent="0.3">
      <c r="A9471" t="s">
        <v>18</v>
      </c>
      <c r="B9471">
        <v>1128299</v>
      </c>
      <c r="C9471" s="1">
        <v>44464</v>
      </c>
      <c r="D9471" s="1" t="str">
        <f>TEXT(Table1[[#This Row],[Invoice Date]],"yyyy")</f>
        <v>2021</v>
      </c>
      <c r="E9471" t="s">
        <v>42</v>
      </c>
      <c r="F9471" t="s">
        <v>79</v>
      </c>
      <c r="G9471" t="s">
        <v>80</v>
      </c>
      <c r="H9471" t="s">
        <v>64</v>
      </c>
      <c r="I9471" t="str">
        <f>IF(ISNUMBER(SEARCH( "Women's",Table1[[#This Row],[Product]])), "Women","Male")</f>
        <v>Male</v>
      </c>
      <c r="J9471" t="str">
        <f>IF(ISNUMBER(SEARCH( "Apparel",Table1[[#This Row],[Product]])), "Apparel","Footwear")</f>
        <v>Apparel</v>
      </c>
      <c r="K9471" s="3">
        <v>60</v>
      </c>
      <c r="L9471">
        <v>225</v>
      </c>
      <c r="M9471" s="3">
        <v>13500</v>
      </c>
      <c r="N9471" s="3">
        <v>5400</v>
      </c>
      <c r="O9471" t="s">
        <v>31</v>
      </c>
    </row>
    <row r="9472" spans="1:15" x14ac:dyDescent="0.3">
      <c r="A9472" t="s">
        <v>37</v>
      </c>
      <c r="B9472">
        <v>1128299</v>
      </c>
      <c r="C9472" s="1">
        <v>44219</v>
      </c>
      <c r="D9472" s="1" t="str">
        <f>TEXT(Table1[[#This Row],[Invoice Date]],"yyyy")</f>
        <v>2021</v>
      </c>
      <c r="E9472" t="s">
        <v>42</v>
      </c>
      <c r="F9472" t="s">
        <v>73</v>
      </c>
      <c r="G9472" t="s">
        <v>74</v>
      </c>
      <c r="H9472" t="s">
        <v>64</v>
      </c>
      <c r="I9472" t="str">
        <f>IF(ISNUMBER(SEARCH( "Women's",Table1[[#This Row],[Product]])), "Women","Male")</f>
        <v>Male</v>
      </c>
      <c r="J9472" t="str">
        <f>IF(ISNUMBER(SEARCH( "Apparel",Table1[[#This Row],[Product]])), "Apparel","Footwear")</f>
        <v>Apparel</v>
      </c>
      <c r="K9472" s="3">
        <v>45</v>
      </c>
      <c r="L9472">
        <v>225</v>
      </c>
      <c r="M9472" s="3">
        <v>10125</v>
      </c>
      <c r="N9472" s="3">
        <v>3038</v>
      </c>
      <c r="O9472" t="s">
        <v>17</v>
      </c>
    </row>
    <row r="9473" spans="1:15" x14ac:dyDescent="0.3">
      <c r="A9473" t="s">
        <v>37</v>
      </c>
      <c r="B9473">
        <v>1128299</v>
      </c>
      <c r="C9473" s="1">
        <v>44277</v>
      </c>
      <c r="D9473" s="1" t="str">
        <f>TEXT(Table1[[#This Row],[Invoice Date]],"yyyy")</f>
        <v>2021</v>
      </c>
      <c r="E9473" t="s">
        <v>42</v>
      </c>
      <c r="F9473" t="s">
        <v>117</v>
      </c>
      <c r="G9473" t="s">
        <v>118</v>
      </c>
      <c r="H9473" t="s">
        <v>50</v>
      </c>
      <c r="I9473" t="str">
        <f>IF(ISNUMBER(SEARCH( "Women's",Table1[[#This Row],[Product]])), "Women","Male")</f>
        <v>Women</v>
      </c>
      <c r="J9473" t="str">
        <f>IF(ISNUMBER(SEARCH( "Apparel",Table1[[#This Row],[Product]])), "Apparel","Footwear")</f>
        <v>Footwear</v>
      </c>
      <c r="K9473" s="3">
        <v>50</v>
      </c>
      <c r="L9473">
        <v>225</v>
      </c>
      <c r="M9473" s="3">
        <v>11250</v>
      </c>
      <c r="N9473" s="3">
        <v>3938</v>
      </c>
      <c r="O9473" t="s">
        <v>17</v>
      </c>
    </row>
    <row r="9474" spans="1:15" x14ac:dyDescent="0.3">
      <c r="A9474" t="s">
        <v>37</v>
      </c>
      <c r="B9474">
        <v>1128299</v>
      </c>
      <c r="C9474" s="1">
        <v>44370</v>
      </c>
      <c r="D9474" s="1" t="str">
        <f>TEXT(Table1[[#This Row],[Invoice Date]],"yyyy")</f>
        <v>2021</v>
      </c>
      <c r="E9474" t="s">
        <v>42</v>
      </c>
      <c r="F9474" t="s">
        <v>117</v>
      </c>
      <c r="G9474" t="s">
        <v>118</v>
      </c>
      <c r="H9474" t="s">
        <v>64</v>
      </c>
      <c r="I9474" t="str">
        <f>IF(ISNUMBER(SEARCH( "Women's",Table1[[#This Row],[Product]])), "Women","Male")</f>
        <v>Male</v>
      </c>
      <c r="J9474" t="str">
        <f>IF(ISNUMBER(SEARCH( "Apparel",Table1[[#This Row],[Product]])), "Apparel","Footwear")</f>
        <v>Apparel</v>
      </c>
      <c r="K9474" s="3">
        <v>55</v>
      </c>
      <c r="L9474">
        <v>225</v>
      </c>
      <c r="M9474" s="3">
        <v>12375</v>
      </c>
      <c r="N9474" s="3">
        <v>3713</v>
      </c>
      <c r="O9474" t="s">
        <v>17</v>
      </c>
    </row>
    <row r="9475" spans="1:15" x14ac:dyDescent="0.3">
      <c r="A9475" t="s">
        <v>22</v>
      </c>
      <c r="B9475">
        <v>1128299</v>
      </c>
      <c r="C9475" s="1">
        <v>44330</v>
      </c>
      <c r="D9475" s="1" t="str">
        <f>TEXT(Table1[[#This Row],[Invoice Date]],"yyyy")</f>
        <v>2021</v>
      </c>
      <c r="E9475" t="s">
        <v>13</v>
      </c>
      <c r="F9475" t="s">
        <v>51</v>
      </c>
      <c r="G9475" t="s">
        <v>52</v>
      </c>
      <c r="H9475" t="s">
        <v>64</v>
      </c>
      <c r="I9475" t="str">
        <f>IF(ISNUMBER(SEARCH( "Women's",Table1[[#This Row],[Product]])), "Women","Male")</f>
        <v>Male</v>
      </c>
      <c r="J9475" t="str">
        <f>IF(ISNUMBER(SEARCH( "Apparel",Table1[[#This Row],[Product]])), "Apparel","Footwear")</f>
        <v>Apparel</v>
      </c>
      <c r="K9475" s="3">
        <v>55</v>
      </c>
      <c r="L9475">
        <v>225</v>
      </c>
      <c r="M9475" s="3">
        <v>12375</v>
      </c>
      <c r="N9475" s="3">
        <v>4331</v>
      </c>
      <c r="O9475" t="s">
        <v>17</v>
      </c>
    </row>
    <row r="9476" spans="1:15" x14ac:dyDescent="0.3">
      <c r="A9476" t="s">
        <v>45</v>
      </c>
      <c r="B9476">
        <v>1185732</v>
      </c>
      <c r="C9476" s="1">
        <v>44276</v>
      </c>
      <c r="D9476" s="1" t="str">
        <f>TEXT(Table1[[#This Row],[Invoice Date]],"yyyy")</f>
        <v>2021</v>
      </c>
      <c r="E9476" t="s">
        <v>13</v>
      </c>
      <c r="F9476" t="s">
        <v>100</v>
      </c>
      <c r="G9476" t="s">
        <v>101</v>
      </c>
      <c r="H9476" t="s">
        <v>34</v>
      </c>
      <c r="I9476" t="str">
        <f>IF(ISNUMBER(SEARCH( "Women's",Table1[[#This Row],[Product]])), "Women","Male")</f>
        <v>Male</v>
      </c>
      <c r="J9476" t="str">
        <f>IF(ISNUMBER(SEARCH( "Apparel",Table1[[#This Row],[Product]])), "Apparel","Footwear")</f>
        <v>Footwear</v>
      </c>
      <c r="K9476" s="3">
        <v>45</v>
      </c>
      <c r="L9476">
        <v>225</v>
      </c>
      <c r="M9476" s="3">
        <v>10125</v>
      </c>
      <c r="N9476" s="3">
        <v>3544</v>
      </c>
      <c r="O9476" t="s">
        <v>17</v>
      </c>
    </row>
    <row r="9477" spans="1:15" x14ac:dyDescent="0.3">
      <c r="A9477" t="s">
        <v>45</v>
      </c>
      <c r="B9477">
        <v>1185732</v>
      </c>
      <c r="C9477" s="1">
        <v>44339</v>
      </c>
      <c r="D9477" s="1" t="str">
        <f>TEXT(Table1[[#This Row],[Invoice Date]],"yyyy")</f>
        <v>2021</v>
      </c>
      <c r="E9477" t="s">
        <v>13</v>
      </c>
      <c r="F9477" t="s">
        <v>100</v>
      </c>
      <c r="G9477" t="s">
        <v>101</v>
      </c>
      <c r="H9477" t="s">
        <v>34</v>
      </c>
      <c r="I9477" t="str">
        <f>IF(ISNUMBER(SEARCH( "Women's",Table1[[#This Row],[Product]])), "Women","Male")</f>
        <v>Male</v>
      </c>
      <c r="J9477" t="str">
        <f>IF(ISNUMBER(SEARCH( "Apparel",Table1[[#This Row],[Product]])), "Apparel","Footwear")</f>
        <v>Footwear</v>
      </c>
      <c r="K9477" s="3">
        <v>45</v>
      </c>
      <c r="L9477">
        <v>225</v>
      </c>
      <c r="M9477" s="3">
        <v>10125</v>
      </c>
      <c r="N9477" s="3">
        <v>3544</v>
      </c>
      <c r="O9477" t="s">
        <v>17</v>
      </c>
    </row>
    <row r="9478" spans="1:15" x14ac:dyDescent="0.3">
      <c r="A9478" t="s">
        <v>45</v>
      </c>
      <c r="B9478">
        <v>1185732</v>
      </c>
      <c r="C9478" s="1">
        <v>44430</v>
      </c>
      <c r="D9478" s="1" t="str">
        <f>TEXT(Table1[[#This Row],[Invoice Date]],"yyyy")</f>
        <v>2021</v>
      </c>
      <c r="E9478" t="s">
        <v>13</v>
      </c>
      <c r="F9478" t="s">
        <v>100</v>
      </c>
      <c r="G9478" t="s">
        <v>101</v>
      </c>
      <c r="H9478" t="s">
        <v>64</v>
      </c>
      <c r="I9478" t="str">
        <f>IF(ISNUMBER(SEARCH( "Women's",Table1[[#This Row],[Product]])), "Women","Male")</f>
        <v>Male</v>
      </c>
      <c r="J9478" t="str">
        <f>IF(ISNUMBER(SEARCH( "Apparel",Table1[[#This Row],[Product]])), "Apparel","Footwear")</f>
        <v>Apparel</v>
      </c>
      <c r="K9478" s="3">
        <v>50</v>
      </c>
      <c r="L9478">
        <v>225</v>
      </c>
      <c r="M9478" s="3">
        <v>11250</v>
      </c>
      <c r="N9478" s="3">
        <v>3938</v>
      </c>
      <c r="O9478" t="s">
        <v>17</v>
      </c>
    </row>
    <row r="9479" spans="1:15" x14ac:dyDescent="0.3">
      <c r="A9479" t="s">
        <v>37</v>
      </c>
      <c r="B9479">
        <v>1185732</v>
      </c>
      <c r="C9479" s="1">
        <v>44551</v>
      </c>
      <c r="D9479" s="1" t="str">
        <f>TEXT(Table1[[#This Row],[Invoice Date]],"yyyy")</f>
        <v>2021</v>
      </c>
      <c r="E9479" t="s">
        <v>13</v>
      </c>
      <c r="F9479" t="s">
        <v>100</v>
      </c>
      <c r="G9479" t="s">
        <v>101</v>
      </c>
      <c r="H9479" t="s">
        <v>50</v>
      </c>
      <c r="I9479" t="str">
        <f>IF(ISNUMBER(SEARCH( "Women's",Table1[[#This Row],[Product]])), "Women","Male")</f>
        <v>Women</v>
      </c>
      <c r="J9479" t="str">
        <f>IF(ISNUMBER(SEARCH( "Apparel",Table1[[#This Row],[Product]])), "Apparel","Footwear")</f>
        <v>Footwear</v>
      </c>
      <c r="K9479" s="3">
        <v>50</v>
      </c>
      <c r="L9479">
        <v>225</v>
      </c>
      <c r="M9479" s="3">
        <v>11250</v>
      </c>
      <c r="N9479" s="3">
        <v>4500</v>
      </c>
      <c r="O9479" t="s">
        <v>17</v>
      </c>
    </row>
    <row r="9480" spans="1:15" x14ac:dyDescent="0.3">
      <c r="A9480" t="s">
        <v>37</v>
      </c>
      <c r="B9480">
        <v>1185732</v>
      </c>
      <c r="C9480" s="1">
        <v>44551</v>
      </c>
      <c r="D9480" s="1" t="str">
        <f>TEXT(Table1[[#This Row],[Invoice Date]],"yyyy")</f>
        <v>2021</v>
      </c>
      <c r="E9480" t="s">
        <v>13</v>
      </c>
      <c r="F9480" t="s">
        <v>100</v>
      </c>
      <c r="G9480" t="s">
        <v>101</v>
      </c>
      <c r="H9480" t="s">
        <v>64</v>
      </c>
      <c r="I9480" t="str">
        <f>IF(ISNUMBER(SEARCH( "Women's",Table1[[#This Row],[Product]])), "Women","Male")</f>
        <v>Male</v>
      </c>
      <c r="J9480" t="str">
        <f>IF(ISNUMBER(SEARCH( "Apparel",Table1[[#This Row],[Product]])), "Apparel","Footwear")</f>
        <v>Apparel</v>
      </c>
      <c r="K9480" s="3">
        <v>60</v>
      </c>
      <c r="L9480">
        <v>225</v>
      </c>
      <c r="M9480" s="3">
        <v>13500</v>
      </c>
      <c r="N9480" s="3">
        <v>4725</v>
      </c>
      <c r="O9480" t="s">
        <v>17</v>
      </c>
    </row>
    <row r="9481" spans="1:15" x14ac:dyDescent="0.3">
      <c r="A9481" t="s">
        <v>57</v>
      </c>
      <c r="B9481">
        <v>1197831</v>
      </c>
      <c r="C9481" s="1">
        <v>44328</v>
      </c>
      <c r="D9481" s="1" t="str">
        <f>TEXT(Table1[[#This Row],[Invoice Date]],"yyyy")</f>
        <v>2021</v>
      </c>
      <c r="E9481" t="s">
        <v>28</v>
      </c>
      <c r="F9481" t="s">
        <v>65</v>
      </c>
      <c r="G9481" t="s">
        <v>66</v>
      </c>
      <c r="H9481" t="s">
        <v>64</v>
      </c>
      <c r="I9481" t="str">
        <f>IF(ISNUMBER(SEARCH( "Women's",Table1[[#This Row],[Product]])), "Women","Male")</f>
        <v>Male</v>
      </c>
      <c r="J9481" t="str">
        <f>IF(ISNUMBER(SEARCH( "Apparel",Table1[[#This Row],[Product]])), "Apparel","Footwear")</f>
        <v>Apparel</v>
      </c>
      <c r="K9481" s="3">
        <v>45</v>
      </c>
      <c r="L9481">
        <v>225</v>
      </c>
      <c r="M9481" s="3">
        <v>10125</v>
      </c>
      <c r="N9481" s="3">
        <v>3544</v>
      </c>
      <c r="O9481" t="s">
        <v>17</v>
      </c>
    </row>
    <row r="9482" spans="1:15" x14ac:dyDescent="0.3">
      <c r="A9482" t="s">
        <v>37</v>
      </c>
      <c r="B9482">
        <v>1185732</v>
      </c>
      <c r="C9482" s="1">
        <v>44298</v>
      </c>
      <c r="D9482" s="1" t="str">
        <f>TEXT(Table1[[#This Row],[Invoice Date]],"yyyy")</f>
        <v>2021</v>
      </c>
      <c r="E9482" t="s">
        <v>28</v>
      </c>
      <c r="F9482" t="s">
        <v>81</v>
      </c>
      <c r="G9482" t="s">
        <v>82</v>
      </c>
      <c r="H9482" t="s">
        <v>16</v>
      </c>
      <c r="I9482" t="str">
        <f>IF(ISNUMBER(SEARCH( "Women's",Table1[[#This Row],[Product]])), "Women","Male")</f>
        <v>Women</v>
      </c>
      <c r="J9482" t="str">
        <f>IF(ISNUMBER(SEARCH( "Apparel",Table1[[#This Row],[Product]])), "Apparel","Footwear")</f>
        <v>Apparel</v>
      </c>
      <c r="K9482" s="3">
        <v>50</v>
      </c>
      <c r="L9482">
        <v>225</v>
      </c>
      <c r="M9482" s="3">
        <v>11250</v>
      </c>
      <c r="N9482" s="3">
        <v>4500</v>
      </c>
      <c r="O9482" t="s">
        <v>17</v>
      </c>
    </row>
    <row r="9483" spans="1:15" x14ac:dyDescent="0.3">
      <c r="A9483" t="s">
        <v>37</v>
      </c>
      <c r="B9483">
        <v>1185732</v>
      </c>
      <c r="C9483" s="1">
        <v>44452</v>
      </c>
      <c r="D9483" s="1" t="str">
        <f>TEXT(Table1[[#This Row],[Invoice Date]],"yyyy")</f>
        <v>2021</v>
      </c>
      <c r="E9483" t="s">
        <v>28</v>
      </c>
      <c r="F9483" t="s">
        <v>81</v>
      </c>
      <c r="G9483" t="s">
        <v>82</v>
      </c>
      <c r="H9483" t="s">
        <v>16</v>
      </c>
      <c r="I9483" t="str">
        <f>IF(ISNUMBER(SEARCH( "Women's",Table1[[#This Row],[Product]])), "Women","Male")</f>
        <v>Women</v>
      </c>
      <c r="J9483" t="str">
        <f>IF(ISNUMBER(SEARCH( "Apparel",Table1[[#This Row],[Product]])), "Apparel","Footwear")</f>
        <v>Apparel</v>
      </c>
      <c r="K9483" s="3">
        <v>50</v>
      </c>
      <c r="L9483">
        <v>225</v>
      </c>
      <c r="M9483" s="3">
        <v>11250</v>
      </c>
      <c r="N9483" s="3">
        <v>4500</v>
      </c>
      <c r="O9483" t="s">
        <v>17</v>
      </c>
    </row>
    <row r="9484" spans="1:15" hidden="1" x14ac:dyDescent="0.3">
      <c r="A9484" t="s">
        <v>22</v>
      </c>
      <c r="B9484">
        <v>1185732</v>
      </c>
      <c r="C9484" s="1">
        <v>44295</v>
      </c>
      <c r="D9484" s="1" t="str">
        <f>TEXT(Table1[[#This Row],[Invoice Date]],"yyyy")</f>
        <v>2021</v>
      </c>
      <c r="E9484" t="s">
        <v>28</v>
      </c>
      <c r="F9484" t="s">
        <v>83</v>
      </c>
      <c r="G9484" t="s">
        <v>84</v>
      </c>
      <c r="H9484" t="s">
        <v>16</v>
      </c>
      <c r="I9484" t="str">
        <f>IF(ISNUMBER(SEARCH( "Women's",Table1[[#This Row],[Product]])), "Women","Male")</f>
        <v>Women</v>
      </c>
      <c r="J9484" t="str">
        <f>IF(ISNUMBER(SEARCH( "Apparel",Table1[[#This Row],[Product]])), "Apparel","Footwear")</f>
        <v>Apparel</v>
      </c>
      <c r="K9484" s="3">
        <v>50</v>
      </c>
      <c r="L9484">
        <v>225</v>
      </c>
      <c r="M9484" s="3">
        <v>11250</v>
      </c>
      <c r="N9484" s="3">
        <v>4500</v>
      </c>
      <c r="O9484" t="s">
        <v>31</v>
      </c>
    </row>
    <row r="9485" spans="1:15" hidden="1" x14ac:dyDescent="0.3">
      <c r="A9485" t="s">
        <v>22</v>
      </c>
      <c r="B9485">
        <v>1185732</v>
      </c>
      <c r="C9485" s="1">
        <v>44449</v>
      </c>
      <c r="D9485" s="1" t="str">
        <f>TEXT(Table1[[#This Row],[Invoice Date]],"yyyy")</f>
        <v>2021</v>
      </c>
      <c r="E9485" t="s">
        <v>28</v>
      </c>
      <c r="F9485" t="s">
        <v>83</v>
      </c>
      <c r="G9485" t="s">
        <v>84</v>
      </c>
      <c r="H9485" t="s">
        <v>16</v>
      </c>
      <c r="I9485" t="str">
        <f>IF(ISNUMBER(SEARCH( "Women's",Table1[[#This Row],[Product]])), "Women","Male")</f>
        <v>Women</v>
      </c>
      <c r="J9485" t="str">
        <f>IF(ISNUMBER(SEARCH( "Apparel",Table1[[#This Row],[Product]])), "Apparel","Footwear")</f>
        <v>Apparel</v>
      </c>
      <c r="K9485" s="3">
        <v>45</v>
      </c>
      <c r="L9485">
        <v>225</v>
      </c>
      <c r="M9485" s="3">
        <v>10125</v>
      </c>
      <c r="N9485" s="3">
        <v>4050</v>
      </c>
      <c r="O9485" t="s">
        <v>31</v>
      </c>
    </row>
    <row r="9486" spans="1:15" hidden="1" x14ac:dyDescent="0.3">
      <c r="A9486" t="s">
        <v>18</v>
      </c>
      <c r="B9486">
        <v>1185732</v>
      </c>
      <c r="C9486" s="1">
        <v>44535</v>
      </c>
      <c r="D9486" s="1" t="str">
        <f>TEXT(Table1[[#This Row],[Invoice Date]],"yyyy")</f>
        <v>2021</v>
      </c>
      <c r="E9486" t="s">
        <v>28</v>
      </c>
      <c r="F9486" t="s">
        <v>85</v>
      </c>
      <c r="G9486" t="s">
        <v>86</v>
      </c>
      <c r="H9486" t="s">
        <v>50</v>
      </c>
      <c r="I9486" t="str">
        <f>IF(ISNUMBER(SEARCH( "Women's",Table1[[#This Row],[Product]])), "Women","Male")</f>
        <v>Women</v>
      </c>
      <c r="J9486" t="str">
        <f>IF(ISNUMBER(SEARCH( "Apparel",Table1[[#This Row],[Product]])), "Apparel","Footwear")</f>
        <v>Footwear</v>
      </c>
      <c r="K9486" s="3">
        <v>50</v>
      </c>
      <c r="L9486">
        <v>225</v>
      </c>
      <c r="M9486" s="3">
        <v>11250</v>
      </c>
      <c r="N9486" s="3">
        <v>3375</v>
      </c>
      <c r="O9486" t="s">
        <v>31</v>
      </c>
    </row>
    <row r="9487" spans="1:15" hidden="1" x14ac:dyDescent="0.3">
      <c r="A9487" t="s">
        <v>18</v>
      </c>
      <c r="B9487">
        <v>1185732</v>
      </c>
      <c r="C9487" s="1">
        <v>44535</v>
      </c>
      <c r="D9487" s="1" t="str">
        <f>TEXT(Table1[[#This Row],[Invoice Date]],"yyyy")</f>
        <v>2021</v>
      </c>
      <c r="E9487" t="s">
        <v>28</v>
      </c>
      <c r="F9487" t="s">
        <v>85</v>
      </c>
      <c r="G9487" t="s">
        <v>86</v>
      </c>
      <c r="H9487" t="s">
        <v>64</v>
      </c>
      <c r="I9487" t="str">
        <f>IF(ISNUMBER(SEARCH( "Women's",Table1[[#This Row],[Product]])), "Women","Male")</f>
        <v>Male</v>
      </c>
      <c r="J9487" t="str">
        <f>IF(ISNUMBER(SEARCH( "Apparel",Table1[[#This Row],[Product]])), "Apparel","Footwear")</f>
        <v>Apparel</v>
      </c>
      <c r="K9487" s="3">
        <v>60</v>
      </c>
      <c r="L9487">
        <v>225</v>
      </c>
      <c r="M9487" s="3">
        <v>13500</v>
      </c>
      <c r="N9487" s="3">
        <v>6750</v>
      </c>
      <c r="O9487" t="s">
        <v>31</v>
      </c>
    </row>
    <row r="9488" spans="1:15" hidden="1" x14ac:dyDescent="0.3">
      <c r="A9488" t="s">
        <v>18</v>
      </c>
      <c r="B9488">
        <v>1185732</v>
      </c>
      <c r="C9488" s="1">
        <v>44289</v>
      </c>
      <c r="D9488" s="1" t="str">
        <f>TEXT(Table1[[#This Row],[Invoice Date]],"yyyy")</f>
        <v>2021</v>
      </c>
      <c r="E9488" t="s">
        <v>28</v>
      </c>
      <c r="F9488" t="s">
        <v>35</v>
      </c>
      <c r="G9488" t="s">
        <v>36</v>
      </c>
      <c r="H9488" t="s">
        <v>16</v>
      </c>
      <c r="I9488" t="str">
        <f>IF(ISNUMBER(SEARCH( "Women's",Table1[[#This Row],[Product]])), "Women","Male")</f>
        <v>Women</v>
      </c>
      <c r="J9488" t="str">
        <f>IF(ISNUMBER(SEARCH( "Apparel",Table1[[#This Row],[Product]])), "Apparel","Footwear")</f>
        <v>Apparel</v>
      </c>
      <c r="K9488" s="3">
        <v>50</v>
      </c>
      <c r="L9488">
        <v>225</v>
      </c>
      <c r="M9488" s="3">
        <v>11250</v>
      </c>
      <c r="N9488" s="3">
        <v>4500</v>
      </c>
      <c r="O9488" t="s">
        <v>31</v>
      </c>
    </row>
    <row r="9489" spans="1:15" hidden="1" x14ac:dyDescent="0.3">
      <c r="A9489" t="s">
        <v>18</v>
      </c>
      <c r="B9489">
        <v>1185732</v>
      </c>
      <c r="C9489" s="1">
        <v>44386</v>
      </c>
      <c r="D9489" s="1" t="str">
        <f>TEXT(Table1[[#This Row],[Invoice Date]],"yyyy")</f>
        <v>2021</v>
      </c>
      <c r="E9489" t="s">
        <v>28</v>
      </c>
      <c r="F9489" t="s">
        <v>75</v>
      </c>
      <c r="G9489" t="s">
        <v>76</v>
      </c>
      <c r="H9489" t="s">
        <v>27</v>
      </c>
      <c r="I9489" t="str">
        <f>IF(ISNUMBER(SEARCH( "Women's",Table1[[#This Row],[Product]])), "Women","Male")</f>
        <v>Women</v>
      </c>
      <c r="J9489" t="str">
        <f>IF(ISNUMBER(SEARCH( "Apparel",Table1[[#This Row],[Product]])), "Apparel","Footwear")</f>
        <v>Footwear</v>
      </c>
      <c r="K9489" s="3">
        <v>45</v>
      </c>
      <c r="L9489">
        <v>225</v>
      </c>
      <c r="M9489" s="3">
        <v>10125</v>
      </c>
      <c r="N9489" s="3">
        <v>3544</v>
      </c>
      <c r="O9489" t="s">
        <v>31</v>
      </c>
    </row>
    <row r="9490" spans="1:15" hidden="1" x14ac:dyDescent="0.3">
      <c r="A9490" t="s">
        <v>18</v>
      </c>
      <c r="B9490">
        <v>1185732</v>
      </c>
      <c r="C9490" s="1">
        <v>44334</v>
      </c>
      <c r="D9490" s="1" t="str">
        <f>TEXT(Table1[[#This Row],[Invoice Date]],"yyyy")</f>
        <v>2021</v>
      </c>
      <c r="E9490" t="s">
        <v>38</v>
      </c>
      <c r="F9490" t="s">
        <v>58</v>
      </c>
      <c r="G9490" t="s">
        <v>59</v>
      </c>
      <c r="H9490" t="s">
        <v>64</v>
      </c>
      <c r="I9490" t="str">
        <f>IF(ISNUMBER(SEARCH( "Women's",Table1[[#This Row],[Product]])), "Women","Male")</f>
        <v>Male</v>
      </c>
      <c r="J9490" t="str">
        <f>IF(ISNUMBER(SEARCH( "Apparel",Table1[[#This Row],[Product]])), "Apparel","Footwear")</f>
        <v>Apparel</v>
      </c>
      <c r="K9490" s="3">
        <v>45</v>
      </c>
      <c r="L9490">
        <v>225</v>
      </c>
      <c r="M9490" s="3">
        <v>10125</v>
      </c>
      <c r="N9490" s="3">
        <v>4050</v>
      </c>
      <c r="O9490" t="s">
        <v>31</v>
      </c>
    </row>
    <row r="9491" spans="1:15" hidden="1" x14ac:dyDescent="0.3">
      <c r="A9491" t="s">
        <v>22</v>
      </c>
      <c r="B9491">
        <v>1185732</v>
      </c>
      <c r="C9491" s="1">
        <v>44459</v>
      </c>
      <c r="D9491" s="1" t="str">
        <f>TEXT(Table1[[#This Row],[Invoice Date]],"yyyy")</f>
        <v>2021</v>
      </c>
      <c r="E9491" t="s">
        <v>38</v>
      </c>
      <c r="F9491" t="s">
        <v>87</v>
      </c>
      <c r="G9491" t="s">
        <v>88</v>
      </c>
      <c r="H9491" t="s">
        <v>34</v>
      </c>
      <c r="I9491" t="str">
        <f>IF(ISNUMBER(SEARCH( "Women's",Table1[[#This Row],[Product]])), "Women","Male")</f>
        <v>Male</v>
      </c>
      <c r="J9491" t="str">
        <f>IF(ISNUMBER(SEARCH( "Apparel",Table1[[#This Row],[Product]])), "Apparel","Footwear")</f>
        <v>Footwear</v>
      </c>
      <c r="K9491" s="3">
        <v>45</v>
      </c>
      <c r="L9491">
        <v>225</v>
      </c>
      <c r="M9491" s="3">
        <v>10125</v>
      </c>
      <c r="N9491" s="3">
        <v>3544</v>
      </c>
      <c r="O9491" t="s">
        <v>31</v>
      </c>
    </row>
    <row r="9492" spans="1:15" hidden="1" x14ac:dyDescent="0.3">
      <c r="A9492" t="s">
        <v>37</v>
      </c>
      <c r="B9492">
        <v>1185732</v>
      </c>
      <c r="C9492" s="1">
        <v>44521</v>
      </c>
      <c r="D9492" s="1" t="str">
        <f>TEXT(Table1[[#This Row],[Invoice Date]],"yyyy")</f>
        <v>2021</v>
      </c>
      <c r="E9492" t="s">
        <v>38</v>
      </c>
      <c r="F9492" t="s">
        <v>87</v>
      </c>
      <c r="G9492" t="s">
        <v>88</v>
      </c>
      <c r="H9492" t="s">
        <v>16</v>
      </c>
      <c r="I9492" t="str">
        <f>IF(ISNUMBER(SEARCH( "Women's",Table1[[#This Row],[Product]])), "Women","Male")</f>
        <v>Women</v>
      </c>
      <c r="J9492" t="str">
        <f>IF(ISNUMBER(SEARCH( "Apparel",Table1[[#This Row],[Product]])), "Apparel","Footwear")</f>
        <v>Apparel</v>
      </c>
      <c r="K9492" s="3">
        <v>65</v>
      </c>
      <c r="L9492">
        <v>225</v>
      </c>
      <c r="M9492" s="3">
        <v>14625</v>
      </c>
      <c r="N9492" s="3">
        <v>4388</v>
      </c>
      <c r="O9492" t="s">
        <v>31</v>
      </c>
    </row>
    <row r="9493" spans="1:15" hidden="1" x14ac:dyDescent="0.3">
      <c r="A9493" t="s">
        <v>37</v>
      </c>
      <c r="B9493">
        <v>1185732</v>
      </c>
      <c r="C9493" s="1">
        <v>44550</v>
      </c>
      <c r="D9493" s="1" t="str">
        <f>TEXT(Table1[[#This Row],[Invoice Date]],"yyyy")</f>
        <v>2021</v>
      </c>
      <c r="E9493" t="s">
        <v>38</v>
      </c>
      <c r="F9493" t="s">
        <v>87</v>
      </c>
      <c r="G9493" t="s">
        <v>88</v>
      </c>
      <c r="H9493" t="s">
        <v>27</v>
      </c>
      <c r="I9493" t="str">
        <f>IF(ISNUMBER(SEARCH( "Women's",Table1[[#This Row],[Product]])), "Women","Male")</f>
        <v>Women</v>
      </c>
      <c r="J9493" t="str">
        <f>IF(ISNUMBER(SEARCH( "Apparel",Table1[[#This Row],[Product]])), "Apparel","Footwear")</f>
        <v>Footwear</v>
      </c>
      <c r="K9493" s="3">
        <v>50</v>
      </c>
      <c r="L9493">
        <v>225</v>
      </c>
      <c r="M9493" s="3">
        <v>11250</v>
      </c>
      <c r="N9493" s="3">
        <v>3938</v>
      </c>
      <c r="O9493" t="s">
        <v>31</v>
      </c>
    </row>
    <row r="9494" spans="1:15" hidden="1" x14ac:dyDescent="0.3">
      <c r="A9494" t="s">
        <v>37</v>
      </c>
      <c r="B9494">
        <v>1185732</v>
      </c>
      <c r="C9494" s="1">
        <v>44213</v>
      </c>
      <c r="D9494" s="1" t="str">
        <f>TEXT(Table1[[#This Row],[Invoice Date]],"yyyy")</f>
        <v>2021</v>
      </c>
      <c r="E9494" t="s">
        <v>38</v>
      </c>
      <c r="F9494" t="s">
        <v>87</v>
      </c>
      <c r="G9494" t="s">
        <v>88</v>
      </c>
      <c r="H9494" t="s">
        <v>64</v>
      </c>
      <c r="I9494" t="str">
        <f>IF(ISNUMBER(SEARCH( "Women's",Table1[[#This Row],[Product]])), "Women","Male")</f>
        <v>Male</v>
      </c>
      <c r="J9494" t="str">
        <f>IF(ISNUMBER(SEARCH( "Apparel",Table1[[#This Row],[Product]])), "Apparel","Footwear")</f>
        <v>Apparel</v>
      </c>
      <c r="K9494" s="3">
        <v>50</v>
      </c>
      <c r="L9494">
        <v>225</v>
      </c>
      <c r="M9494" s="3">
        <v>11250</v>
      </c>
      <c r="N9494" s="3">
        <v>3375</v>
      </c>
      <c r="O9494" t="s">
        <v>31</v>
      </c>
    </row>
    <row r="9495" spans="1:15" hidden="1" x14ac:dyDescent="0.3">
      <c r="A9495" t="s">
        <v>37</v>
      </c>
      <c r="B9495">
        <v>1185732</v>
      </c>
      <c r="C9495" s="1">
        <v>44242</v>
      </c>
      <c r="D9495" s="1" t="str">
        <f>TEXT(Table1[[#This Row],[Invoice Date]],"yyyy")</f>
        <v>2021</v>
      </c>
      <c r="E9495" t="s">
        <v>38</v>
      </c>
      <c r="F9495" t="s">
        <v>89</v>
      </c>
      <c r="G9495" t="s">
        <v>90</v>
      </c>
      <c r="H9495" t="s">
        <v>64</v>
      </c>
      <c r="I9495" t="str">
        <f>IF(ISNUMBER(SEARCH( "Women's",Table1[[#This Row],[Product]])), "Women","Male")</f>
        <v>Male</v>
      </c>
      <c r="J9495" t="str">
        <f>IF(ISNUMBER(SEARCH( "Apparel",Table1[[#This Row],[Product]])), "Apparel","Footwear")</f>
        <v>Apparel</v>
      </c>
      <c r="K9495" s="3">
        <v>50</v>
      </c>
      <c r="L9495">
        <v>225</v>
      </c>
      <c r="M9495" s="3">
        <v>11250</v>
      </c>
      <c r="N9495" s="3">
        <v>3375</v>
      </c>
      <c r="O9495" t="s">
        <v>31</v>
      </c>
    </row>
    <row r="9496" spans="1:15" hidden="1" x14ac:dyDescent="0.3">
      <c r="A9496" t="s">
        <v>37</v>
      </c>
      <c r="B9496">
        <v>1185732</v>
      </c>
      <c r="C9496" s="1">
        <v>44422</v>
      </c>
      <c r="D9496" s="1" t="str">
        <f>TEXT(Table1[[#This Row],[Invoice Date]],"yyyy")</f>
        <v>2021</v>
      </c>
      <c r="E9496" t="s">
        <v>38</v>
      </c>
      <c r="F9496" t="s">
        <v>89</v>
      </c>
      <c r="G9496" t="s">
        <v>90</v>
      </c>
      <c r="H9496" t="s">
        <v>64</v>
      </c>
      <c r="I9496" t="str">
        <f>IF(ISNUMBER(SEARCH( "Women's",Table1[[#This Row],[Product]])), "Women","Male")</f>
        <v>Male</v>
      </c>
      <c r="J9496" t="str">
        <f>IF(ISNUMBER(SEARCH( "Apparel",Table1[[#This Row],[Product]])), "Apparel","Footwear")</f>
        <v>Apparel</v>
      </c>
      <c r="K9496" s="3">
        <v>55</v>
      </c>
      <c r="L9496">
        <v>225</v>
      </c>
      <c r="M9496" s="3">
        <v>12375</v>
      </c>
      <c r="N9496" s="3">
        <v>3713</v>
      </c>
      <c r="O9496" t="s">
        <v>31</v>
      </c>
    </row>
    <row r="9497" spans="1:15" hidden="1" x14ac:dyDescent="0.3">
      <c r="A9497" t="s">
        <v>37</v>
      </c>
      <c r="B9497">
        <v>1185732</v>
      </c>
      <c r="C9497" s="1">
        <v>44452</v>
      </c>
      <c r="D9497" s="1" t="str">
        <f>TEXT(Table1[[#This Row],[Invoice Date]],"yyyy")</f>
        <v>2021</v>
      </c>
      <c r="E9497" t="s">
        <v>38</v>
      </c>
      <c r="F9497" t="s">
        <v>89</v>
      </c>
      <c r="G9497" t="s">
        <v>90</v>
      </c>
      <c r="H9497" t="s">
        <v>27</v>
      </c>
      <c r="I9497" t="str">
        <f>IF(ISNUMBER(SEARCH( "Women's",Table1[[#This Row],[Product]])), "Women","Male")</f>
        <v>Women</v>
      </c>
      <c r="J9497" t="str">
        <f>IF(ISNUMBER(SEARCH( "Apparel",Table1[[#This Row],[Product]])), "Apparel","Footwear")</f>
        <v>Footwear</v>
      </c>
      <c r="K9497" s="3">
        <v>45</v>
      </c>
      <c r="L9497">
        <v>225</v>
      </c>
      <c r="M9497" s="3">
        <v>10125</v>
      </c>
      <c r="N9497" s="3">
        <v>4050</v>
      </c>
      <c r="O9497" t="s">
        <v>31</v>
      </c>
    </row>
    <row r="9498" spans="1:15" hidden="1" x14ac:dyDescent="0.3">
      <c r="A9498" t="s">
        <v>57</v>
      </c>
      <c r="B9498">
        <v>1185732</v>
      </c>
      <c r="C9498" s="1">
        <v>44322</v>
      </c>
      <c r="D9498" s="1" t="str">
        <f>TEXT(Table1[[#This Row],[Invoice Date]],"yyyy")</f>
        <v>2021</v>
      </c>
      <c r="E9498" t="s">
        <v>38</v>
      </c>
      <c r="F9498" t="s">
        <v>77</v>
      </c>
      <c r="G9498" t="s">
        <v>78</v>
      </c>
      <c r="H9498" t="s">
        <v>34</v>
      </c>
      <c r="I9498" t="str">
        <f>IF(ISNUMBER(SEARCH( "Women's",Table1[[#This Row],[Product]])), "Women","Male")</f>
        <v>Male</v>
      </c>
      <c r="J9498" t="str">
        <f>IF(ISNUMBER(SEARCH( "Apparel",Table1[[#This Row],[Product]])), "Apparel","Footwear")</f>
        <v>Footwear</v>
      </c>
      <c r="K9498" s="3">
        <v>45</v>
      </c>
      <c r="L9498">
        <v>225</v>
      </c>
      <c r="M9498" s="3">
        <v>10125</v>
      </c>
      <c r="N9498" s="3">
        <v>3544</v>
      </c>
      <c r="O9498" t="s">
        <v>31</v>
      </c>
    </row>
    <row r="9499" spans="1:15" hidden="1" x14ac:dyDescent="0.3">
      <c r="A9499" t="s">
        <v>57</v>
      </c>
      <c r="B9499">
        <v>1185732</v>
      </c>
      <c r="C9499" s="1">
        <v>44322</v>
      </c>
      <c r="D9499" s="1" t="str">
        <f>TEXT(Table1[[#This Row],[Invoice Date]],"yyyy")</f>
        <v>2021</v>
      </c>
      <c r="E9499" t="s">
        <v>38</v>
      </c>
      <c r="F9499" t="s">
        <v>77</v>
      </c>
      <c r="G9499" t="s">
        <v>78</v>
      </c>
      <c r="H9499" t="s">
        <v>64</v>
      </c>
      <c r="I9499" t="str">
        <f>IF(ISNUMBER(SEARCH( "Women's",Table1[[#This Row],[Product]])), "Women","Male")</f>
        <v>Male</v>
      </c>
      <c r="J9499" t="str">
        <f>IF(ISNUMBER(SEARCH( "Apparel",Table1[[#This Row],[Product]])), "Apparel","Footwear")</f>
        <v>Apparel</v>
      </c>
      <c r="K9499" s="3">
        <v>50</v>
      </c>
      <c r="L9499">
        <v>225</v>
      </c>
      <c r="M9499" s="3">
        <v>11250</v>
      </c>
      <c r="N9499" s="3">
        <v>3375</v>
      </c>
      <c r="O9499" t="s">
        <v>31</v>
      </c>
    </row>
    <row r="9500" spans="1:15" hidden="1" x14ac:dyDescent="0.3">
      <c r="A9500" t="s">
        <v>22</v>
      </c>
      <c r="B9500">
        <v>1185732</v>
      </c>
      <c r="C9500" s="1">
        <v>44507</v>
      </c>
      <c r="D9500" s="1" t="str">
        <f>TEXT(Table1[[#This Row],[Invoice Date]],"yyyy")</f>
        <v>2021</v>
      </c>
      <c r="E9500" t="s">
        <v>38</v>
      </c>
      <c r="F9500" t="s">
        <v>77</v>
      </c>
      <c r="G9500" t="s">
        <v>78</v>
      </c>
      <c r="H9500" t="s">
        <v>64</v>
      </c>
      <c r="I9500" t="str">
        <f>IF(ISNUMBER(SEARCH( "Women's",Table1[[#This Row],[Product]])), "Women","Male")</f>
        <v>Male</v>
      </c>
      <c r="J9500" t="str">
        <f>IF(ISNUMBER(SEARCH( "Apparel",Table1[[#This Row],[Product]])), "Apparel","Footwear")</f>
        <v>Apparel</v>
      </c>
      <c r="K9500" s="3">
        <v>60</v>
      </c>
      <c r="L9500">
        <v>225</v>
      </c>
      <c r="M9500" s="3">
        <v>13500</v>
      </c>
      <c r="N9500" s="3">
        <v>4050</v>
      </c>
      <c r="O9500" t="s">
        <v>31</v>
      </c>
    </row>
    <row r="9501" spans="1:15" hidden="1" x14ac:dyDescent="0.3">
      <c r="A9501" t="s">
        <v>22</v>
      </c>
      <c r="B9501">
        <v>1185732</v>
      </c>
      <c r="C9501" s="1">
        <v>44319</v>
      </c>
      <c r="D9501" s="1" t="str">
        <f>TEXT(Table1[[#This Row],[Invoice Date]],"yyyy")</f>
        <v>2021</v>
      </c>
      <c r="E9501" t="s">
        <v>38</v>
      </c>
      <c r="F9501" t="s">
        <v>102</v>
      </c>
      <c r="G9501" t="s">
        <v>103</v>
      </c>
      <c r="H9501" t="s">
        <v>50</v>
      </c>
      <c r="I9501" t="str">
        <f>IF(ISNUMBER(SEARCH( "Women's",Table1[[#This Row],[Product]])), "Women","Male")</f>
        <v>Women</v>
      </c>
      <c r="J9501" t="str">
        <f>IF(ISNUMBER(SEARCH( "Apparel",Table1[[#This Row],[Product]])), "Apparel","Footwear")</f>
        <v>Footwear</v>
      </c>
      <c r="K9501" s="3">
        <v>45</v>
      </c>
      <c r="L9501">
        <v>225</v>
      </c>
      <c r="M9501" s="3">
        <v>10125</v>
      </c>
      <c r="N9501" s="3">
        <v>3038</v>
      </c>
      <c r="O9501" t="s">
        <v>31</v>
      </c>
    </row>
    <row r="9502" spans="1:15" hidden="1" x14ac:dyDescent="0.3">
      <c r="A9502" t="s">
        <v>22</v>
      </c>
      <c r="B9502">
        <v>1185732</v>
      </c>
      <c r="C9502" s="1">
        <v>44412</v>
      </c>
      <c r="D9502" s="1" t="str">
        <f>TEXT(Table1[[#This Row],[Invoice Date]],"yyyy")</f>
        <v>2021</v>
      </c>
      <c r="E9502" t="s">
        <v>38</v>
      </c>
      <c r="F9502" t="s">
        <v>102</v>
      </c>
      <c r="G9502" t="s">
        <v>103</v>
      </c>
      <c r="H9502" t="s">
        <v>50</v>
      </c>
      <c r="I9502" t="str">
        <f>IF(ISNUMBER(SEARCH( "Women's",Table1[[#This Row],[Product]])), "Women","Male")</f>
        <v>Women</v>
      </c>
      <c r="J9502" t="str">
        <f>IF(ISNUMBER(SEARCH( "Apparel",Table1[[#This Row],[Product]])), "Apparel","Footwear")</f>
        <v>Footwear</v>
      </c>
      <c r="K9502" s="3">
        <v>45</v>
      </c>
      <c r="L9502">
        <v>225</v>
      </c>
      <c r="M9502" s="3">
        <v>10125</v>
      </c>
      <c r="N9502" s="3">
        <v>3038</v>
      </c>
      <c r="O9502" t="s">
        <v>31</v>
      </c>
    </row>
    <row r="9503" spans="1:15" hidden="1" x14ac:dyDescent="0.3">
      <c r="A9503" t="s">
        <v>37</v>
      </c>
      <c r="B9503">
        <v>1185732</v>
      </c>
      <c r="C9503" s="1">
        <v>44383</v>
      </c>
      <c r="D9503" s="1" t="str">
        <f>TEXT(Table1[[#This Row],[Invoice Date]],"yyyy")</f>
        <v>2021</v>
      </c>
      <c r="E9503" t="s">
        <v>38</v>
      </c>
      <c r="F9503" t="s">
        <v>104</v>
      </c>
      <c r="G9503" t="s">
        <v>105</v>
      </c>
      <c r="H9503" t="s">
        <v>64</v>
      </c>
      <c r="I9503" t="str">
        <f>IF(ISNUMBER(SEARCH( "Women's",Table1[[#This Row],[Product]])), "Women","Male")</f>
        <v>Male</v>
      </c>
      <c r="J9503" t="str">
        <f>IF(ISNUMBER(SEARCH( "Apparel",Table1[[#This Row],[Product]])), "Apparel","Footwear")</f>
        <v>Apparel</v>
      </c>
      <c r="K9503" s="3">
        <v>50</v>
      </c>
      <c r="L9503">
        <v>225</v>
      </c>
      <c r="M9503" s="3">
        <v>11250</v>
      </c>
      <c r="N9503" s="3">
        <v>3375</v>
      </c>
      <c r="O9503" t="s">
        <v>31</v>
      </c>
    </row>
    <row r="9504" spans="1:15" hidden="1" x14ac:dyDescent="0.3">
      <c r="A9504" t="s">
        <v>37</v>
      </c>
      <c r="B9504">
        <v>1185732</v>
      </c>
      <c r="C9504" s="1">
        <v>44445</v>
      </c>
      <c r="D9504" s="1" t="str">
        <f>TEXT(Table1[[#This Row],[Invoice Date]],"yyyy")</f>
        <v>2021</v>
      </c>
      <c r="E9504" t="s">
        <v>38</v>
      </c>
      <c r="F9504" t="s">
        <v>104</v>
      </c>
      <c r="G9504" t="s">
        <v>105</v>
      </c>
      <c r="H9504" t="s">
        <v>34</v>
      </c>
      <c r="I9504" t="str">
        <f>IF(ISNUMBER(SEARCH( "Women's",Table1[[#This Row],[Product]])), "Women","Male")</f>
        <v>Male</v>
      </c>
      <c r="J9504" t="str">
        <f>IF(ISNUMBER(SEARCH( "Apparel",Table1[[#This Row],[Product]])), "Apparel","Footwear")</f>
        <v>Footwear</v>
      </c>
      <c r="K9504" s="3">
        <v>45</v>
      </c>
      <c r="L9504">
        <v>225</v>
      </c>
      <c r="M9504" s="3">
        <v>10125</v>
      </c>
      <c r="N9504" s="3">
        <v>3544</v>
      </c>
      <c r="O9504" t="s">
        <v>31</v>
      </c>
    </row>
    <row r="9505" spans="1:15" hidden="1" x14ac:dyDescent="0.3">
      <c r="A9505" t="s">
        <v>22</v>
      </c>
      <c r="B9505">
        <v>1185732</v>
      </c>
      <c r="C9505" s="1">
        <v>44507</v>
      </c>
      <c r="D9505" s="1" t="str">
        <f>TEXT(Table1[[#This Row],[Invoice Date]],"yyyy")</f>
        <v>2021</v>
      </c>
      <c r="E9505" t="s">
        <v>38</v>
      </c>
      <c r="F9505" t="s">
        <v>104</v>
      </c>
      <c r="G9505" t="s">
        <v>105</v>
      </c>
      <c r="H9505" t="s">
        <v>34</v>
      </c>
      <c r="I9505" t="str">
        <f>IF(ISNUMBER(SEARCH( "Women's",Table1[[#This Row],[Product]])), "Women","Male")</f>
        <v>Male</v>
      </c>
      <c r="J9505" t="str">
        <f>IF(ISNUMBER(SEARCH( "Apparel",Table1[[#This Row],[Product]])), "Apparel","Footwear")</f>
        <v>Footwear</v>
      </c>
      <c r="K9505" s="3">
        <v>50</v>
      </c>
      <c r="L9505">
        <v>225</v>
      </c>
      <c r="M9505" s="3">
        <v>11250</v>
      </c>
      <c r="N9505" s="3">
        <v>3938</v>
      </c>
      <c r="O9505" t="s">
        <v>31</v>
      </c>
    </row>
    <row r="9506" spans="1:15" hidden="1" x14ac:dyDescent="0.3">
      <c r="A9506" t="s">
        <v>22</v>
      </c>
      <c r="B9506">
        <v>1185732</v>
      </c>
      <c r="C9506" s="1">
        <v>44536</v>
      </c>
      <c r="D9506" s="1" t="str">
        <f>TEXT(Table1[[#This Row],[Invoice Date]],"yyyy")</f>
        <v>2021</v>
      </c>
      <c r="E9506" t="s">
        <v>38</v>
      </c>
      <c r="F9506" t="s">
        <v>104</v>
      </c>
      <c r="G9506" t="s">
        <v>105</v>
      </c>
      <c r="H9506" t="s">
        <v>50</v>
      </c>
      <c r="I9506" t="str">
        <f>IF(ISNUMBER(SEARCH( "Women's",Table1[[#This Row],[Product]])), "Women","Male")</f>
        <v>Women</v>
      </c>
      <c r="J9506" t="str">
        <f>IF(ISNUMBER(SEARCH( "Apparel",Table1[[#This Row],[Product]])), "Apparel","Footwear")</f>
        <v>Footwear</v>
      </c>
      <c r="K9506" s="3">
        <v>50</v>
      </c>
      <c r="L9506">
        <v>225</v>
      </c>
      <c r="M9506" s="3">
        <v>11250</v>
      </c>
      <c r="N9506" s="3">
        <v>4500</v>
      </c>
      <c r="O9506" t="s">
        <v>31</v>
      </c>
    </row>
    <row r="9507" spans="1:15" hidden="1" x14ac:dyDescent="0.3">
      <c r="A9507" t="s">
        <v>22</v>
      </c>
      <c r="B9507">
        <v>1185732</v>
      </c>
      <c r="C9507" s="1">
        <v>44536</v>
      </c>
      <c r="D9507" s="1" t="str">
        <f>TEXT(Table1[[#This Row],[Invoice Date]],"yyyy")</f>
        <v>2021</v>
      </c>
      <c r="E9507" t="s">
        <v>38</v>
      </c>
      <c r="F9507" t="s">
        <v>104</v>
      </c>
      <c r="G9507" t="s">
        <v>105</v>
      </c>
      <c r="H9507" t="s">
        <v>64</v>
      </c>
      <c r="I9507" t="str">
        <f>IF(ISNUMBER(SEARCH( "Women's",Table1[[#This Row],[Product]])), "Women","Male")</f>
        <v>Male</v>
      </c>
      <c r="J9507" t="str">
        <f>IF(ISNUMBER(SEARCH( "Apparel",Table1[[#This Row],[Product]])), "Apparel","Footwear")</f>
        <v>Apparel</v>
      </c>
      <c r="K9507" s="3">
        <v>60</v>
      </c>
      <c r="L9507">
        <v>225</v>
      </c>
      <c r="M9507" s="3">
        <v>13500</v>
      </c>
      <c r="N9507" s="3">
        <v>4050</v>
      </c>
      <c r="O9507" t="s">
        <v>31</v>
      </c>
    </row>
    <row r="9508" spans="1:15" hidden="1" x14ac:dyDescent="0.3">
      <c r="A9508" t="s">
        <v>22</v>
      </c>
      <c r="B9508">
        <v>1185732</v>
      </c>
      <c r="C9508" s="1">
        <v>44329</v>
      </c>
      <c r="D9508" s="1" t="str">
        <f>TEXT(Table1[[#This Row],[Invoice Date]],"yyyy")</f>
        <v>2021</v>
      </c>
      <c r="E9508" t="s">
        <v>38</v>
      </c>
      <c r="F9508" t="s">
        <v>106</v>
      </c>
      <c r="G9508" t="s">
        <v>107</v>
      </c>
      <c r="H9508" t="s">
        <v>27</v>
      </c>
      <c r="I9508" t="str">
        <f>IF(ISNUMBER(SEARCH( "Women's",Table1[[#This Row],[Product]])), "Women","Male")</f>
        <v>Women</v>
      </c>
      <c r="J9508" t="str">
        <f>IF(ISNUMBER(SEARCH( "Apparel",Table1[[#This Row],[Product]])), "Apparel","Footwear")</f>
        <v>Footwear</v>
      </c>
      <c r="K9508" s="3">
        <v>45</v>
      </c>
      <c r="L9508">
        <v>225</v>
      </c>
      <c r="M9508" s="3">
        <v>10125</v>
      </c>
      <c r="N9508" s="3">
        <v>2531</v>
      </c>
      <c r="O9508" t="s">
        <v>31</v>
      </c>
    </row>
    <row r="9509" spans="1:15" hidden="1" x14ac:dyDescent="0.3">
      <c r="A9509" t="s">
        <v>22</v>
      </c>
      <c r="B9509">
        <v>1185732</v>
      </c>
      <c r="C9509" s="1">
        <v>44362</v>
      </c>
      <c r="D9509" s="1" t="str">
        <f>TEXT(Table1[[#This Row],[Invoice Date]],"yyyy")</f>
        <v>2021</v>
      </c>
      <c r="E9509" t="s">
        <v>38</v>
      </c>
      <c r="F9509" t="s">
        <v>106</v>
      </c>
      <c r="G9509" t="s">
        <v>107</v>
      </c>
      <c r="H9509" t="s">
        <v>50</v>
      </c>
      <c r="I9509" t="str">
        <f>IF(ISNUMBER(SEARCH( "Women's",Table1[[#This Row],[Product]])), "Women","Male")</f>
        <v>Women</v>
      </c>
      <c r="J9509" t="str">
        <f>IF(ISNUMBER(SEARCH( "Apparel",Table1[[#This Row],[Product]])), "Apparel","Footwear")</f>
        <v>Footwear</v>
      </c>
      <c r="K9509" s="3">
        <v>45</v>
      </c>
      <c r="L9509">
        <v>225</v>
      </c>
      <c r="M9509" s="3">
        <v>10125</v>
      </c>
      <c r="N9509" s="3">
        <v>2531</v>
      </c>
      <c r="O9509" t="s">
        <v>31</v>
      </c>
    </row>
    <row r="9510" spans="1:15" hidden="1" x14ac:dyDescent="0.3">
      <c r="A9510" t="s">
        <v>22</v>
      </c>
      <c r="B9510">
        <v>1185732</v>
      </c>
      <c r="C9510" s="1">
        <v>44362</v>
      </c>
      <c r="D9510" s="1" t="str">
        <f>TEXT(Table1[[#This Row],[Invoice Date]],"yyyy")</f>
        <v>2021</v>
      </c>
      <c r="E9510" t="s">
        <v>38</v>
      </c>
      <c r="F9510" t="s">
        <v>106</v>
      </c>
      <c r="G9510" t="s">
        <v>107</v>
      </c>
      <c r="H9510" t="s">
        <v>64</v>
      </c>
      <c r="I9510" t="str">
        <f>IF(ISNUMBER(SEARCH( "Women's",Table1[[#This Row],[Product]])), "Women","Male")</f>
        <v>Male</v>
      </c>
      <c r="J9510" t="str">
        <f>IF(ISNUMBER(SEARCH( "Apparel",Table1[[#This Row],[Product]])), "Apparel","Footwear")</f>
        <v>Apparel</v>
      </c>
      <c r="K9510" s="3">
        <v>55</v>
      </c>
      <c r="L9510">
        <v>225</v>
      </c>
      <c r="M9510" s="3">
        <v>12375</v>
      </c>
      <c r="N9510" s="3">
        <v>3094</v>
      </c>
      <c r="O9510" t="s">
        <v>31</v>
      </c>
    </row>
    <row r="9511" spans="1:15" hidden="1" x14ac:dyDescent="0.3">
      <c r="A9511" t="s">
        <v>22</v>
      </c>
      <c r="B9511">
        <v>1185732</v>
      </c>
      <c r="C9511" s="1">
        <v>44390</v>
      </c>
      <c r="D9511" s="1" t="str">
        <f>TEXT(Table1[[#This Row],[Invoice Date]],"yyyy")</f>
        <v>2021</v>
      </c>
      <c r="E9511" t="s">
        <v>38</v>
      </c>
      <c r="F9511" t="s">
        <v>106</v>
      </c>
      <c r="G9511" t="s">
        <v>107</v>
      </c>
      <c r="H9511" t="s">
        <v>50</v>
      </c>
      <c r="I9511" t="str">
        <f>IF(ISNUMBER(SEARCH( "Women's",Table1[[#This Row],[Product]])), "Women","Male")</f>
        <v>Women</v>
      </c>
      <c r="J9511" t="str">
        <f>IF(ISNUMBER(SEARCH( "Apparel",Table1[[#This Row],[Product]])), "Apparel","Footwear")</f>
        <v>Footwear</v>
      </c>
      <c r="K9511" s="3">
        <v>45</v>
      </c>
      <c r="L9511">
        <v>225</v>
      </c>
      <c r="M9511" s="3">
        <v>10125</v>
      </c>
      <c r="N9511" s="3">
        <v>2531</v>
      </c>
      <c r="O9511" t="s">
        <v>31</v>
      </c>
    </row>
    <row r="9512" spans="1:15" hidden="1" x14ac:dyDescent="0.3">
      <c r="A9512" t="s">
        <v>22</v>
      </c>
      <c r="B9512">
        <v>1185732</v>
      </c>
      <c r="C9512" s="1">
        <v>44452</v>
      </c>
      <c r="D9512" s="1" t="str">
        <f>TEXT(Table1[[#This Row],[Invoice Date]],"yyyy")</f>
        <v>2021</v>
      </c>
      <c r="E9512" t="s">
        <v>38</v>
      </c>
      <c r="F9512" t="s">
        <v>106</v>
      </c>
      <c r="G9512" t="s">
        <v>107</v>
      </c>
      <c r="H9512" t="s">
        <v>16</v>
      </c>
      <c r="I9512" t="str">
        <f>IF(ISNUMBER(SEARCH( "Women's",Table1[[#This Row],[Product]])), "Women","Male")</f>
        <v>Women</v>
      </c>
      <c r="J9512" t="str">
        <f>IF(ISNUMBER(SEARCH( "Apparel",Table1[[#This Row],[Product]])), "Apparel","Footwear")</f>
        <v>Apparel</v>
      </c>
      <c r="K9512" s="3">
        <v>60</v>
      </c>
      <c r="L9512">
        <v>225</v>
      </c>
      <c r="M9512" s="3">
        <v>13500</v>
      </c>
      <c r="N9512" s="3">
        <v>4050</v>
      </c>
      <c r="O9512" t="s">
        <v>31</v>
      </c>
    </row>
    <row r="9513" spans="1:15" hidden="1" x14ac:dyDescent="0.3">
      <c r="A9513" t="s">
        <v>22</v>
      </c>
      <c r="B9513">
        <v>1185732</v>
      </c>
      <c r="C9513" s="1">
        <v>44484</v>
      </c>
      <c r="D9513" s="1" t="str">
        <f>TEXT(Table1[[#This Row],[Invoice Date]],"yyyy")</f>
        <v>2021</v>
      </c>
      <c r="E9513" t="s">
        <v>38</v>
      </c>
      <c r="F9513" t="s">
        <v>106</v>
      </c>
      <c r="G9513" t="s">
        <v>107</v>
      </c>
      <c r="H9513" t="s">
        <v>34</v>
      </c>
      <c r="I9513" t="str">
        <f>IF(ISNUMBER(SEARCH( "Women's",Table1[[#This Row],[Product]])), "Women","Male")</f>
        <v>Male</v>
      </c>
      <c r="J9513" t="str">
        <f>IF(ISNUMBER(SEARCH( "Apparel",Table1[[#This Row],[Product]])), "Apparel","Footwear")</f>
        <v>Footwear</v>
      </c>
      <c r="K9513" s="3">
        <v>55</v>
      </c>
      <c r="L9513">
        <v>225</v>
      </c>
      <c r="M9513" s="3">
        <v>12375</v>
      </c>
      <c r="N9513" s="3">
        <v>3713</v>
      </c>
      <c r="O9513" t="s">
        <v>31</v>
      </c>
    </row>
    <row r="9514" spans="1:15" hidden="1" x14ac:dyDescent="0.3">
      <c r="A9514" t="s">
        <v>45</v>
      </c>
      <c r="B9514">
        <v>1185732</v>
      </c>
      <c r="C9514" s="1">
        <v>44484</v>
      </c>
      <c r="D9514" s="1" t="str">
        <f>TEXT(Table1[[#This Row],[Invoice Date]],"yyyy")</f>
        <v>2021</v>
      </c>
      <c r="E9514" t="s">
        <v>38</v>
      </c>
      <c r="F9514" t="s">
        <v>106</v>
      </c>
      <c r="G9514" t="s">
        <v>107</v>
      </c>
      <c r="H9514" t="s">
        <v>16</v>
      </c>
      <c r="I9514" t="str">
        <f>IF(ISNUMBER(SEARCH( "Women's",Table1[[#This Row],[Product]])), "Women","Male")</f>
        <v>Women</v>
      </c>
      <c r="J9514" t="str">
        <f>IF(ISNUMBER(SEARCH( "Apparel",Table1[[#This Row],[Product]])), "Apparel","Footwear")</f>
        <v>Apparel</v>
      </c>
      <c r="K9514" s="3">
        <v>70</v>
      </c>
      <c r="L9514">
        <v>225</v>
      </c>
      <c r="M9514" s="3">
        <v>15750</v>
      </c>
      <c r="N9514" s="3">
        <v>4725</v>
      </c>
      <c r="O9514" t="s">
        <v>31</v>
      </c>
    </row>
    <row r="9515" spans="1:15" hidden="1" x14ac:dyDescent="0.3">
      <c r="A9515" t="s">
        <v>45</v>
      </c>
      <c r="B9515">
        <v>1185732</v>
      </c>
      <c r="C9515" s="1">
        <v>44210</v>
      </c>
      <c r="D9515" s="1" t="str">
        <f>TEXT(Table1[[#This Row],[Invoice Date]],"yyyy")</f>
        <v>2021</v>
      </c>
      <c r="E9515" t="s">
        <v>38</v>
      </c>
      <c r="F9515" t="s">
        <v>106</v>
      </c>
      <c r="G9515" t="s">
        <v>107</v>
      </c>
      <c r="H9515" t="s">
        <v>64</v>
      </c>
      <c r="I9515" t="str">
        <f>IF(ISNUMBER(SEARCH( "Women's",Table1[[#This Row],[Product]])), "Women","Male")</f>
        <v>Male</v>
      </c>
      <c r="J9515" t="str">
        <f>IF(ISNUMBER(SEARCH( "Apparel",Table1[[#This Row],[Product]])), "Apparel","Footwear")</f>
        <v>Apparel</v>
      </c>
      <c r="K9515" s="3">
        <v>55</v>
      </c>
      <c r="L9515">
        <v>225</v>
      </c>
      <c r="M9515" s="3">
        <v>12375</v>
      </c>
      <c r="N9515" s="3">
        <v>4331</v>
      </c>
      <c r="O9515" t="s">
        <v>31</v>
      </c>
    </row>
    <row r="9516" spans="1:15" hidden="1" x14ac:dyDescent="0.3">
      <c r="A9516" t="s">
        <v>45</v>
      </c>
      <c r="B9516">
        <v>1185732</v>
      </c>
      <c r="C9516" s="1">
        <v>44239</v>
      </c>
      <c r="D9516" s="1" t="str">
        <f>TEXT(Table1[[#This Row],[Invoice Date]],"yyyy")</f>
        <v>2021</v>
      </c>
      <c r="E9516" t="s">
        <v>38</v>
      </c>
      <c r="F9516" t="s">
        <v>106</v>
      </c>
      <c r="G9516" t="s">
        <v>107</v>
      </c>
      <c r="H9516" t="s">
        <v>34</v>
      </c>
      <c r="I9516" t="str">
        <f>IF(ISNUMBER(SEARCH( "Women's",Table1[[#This Row],[Product]])), "Women","Male")</f>
        <v>Male</v>
      </c>
      <c r="J9516" t="str">
        <f>IF(ISNUMBER(SEARCH( "Apparel",Table1[[#This Row],[Product]])), "Apparel","Footwear")</f>
        <v>Footwear</v>
      </c>
      <c r="K9516" s="3">
        <v>45</v>
      </c>
      <c r="L9516">
        <v>225</v>
      </c>
      <c r="M9516" s="3">
        <v>10125</v>
      </c>
      <c r="N9516" s="3">
        <v>4556</v>
      </c>
      <c r="O9516" t="s">
        <v>31</v>
      </c>
    </row>
    <row r="9517" spans="1:15" hidden="1" x14ac:dyDescent="0.3">
      <c r="A9517" t="s">
        <v>45</v>
      </c>
      <c r="B9517">
        <v>1185732</v>
      </c>
      <c r="C9517" s="1">
        <v>44239</v>
      </c>
      <c r="D9517" s="1" t="str">
        <f>TEXT(Table1[[#This Row],[Invoice Date]],"yyyy")</f>
        <v>2021</v>
      </c>
      <c r="E9517" t="s">
        <v>38</v>
      </c>
      <c r="F9517" t="s">
        <v>119</v>
      </c>
      <c r="G9517" t="s">
        <v>120</v>
      </c>
      <c r="H9517" t="s">
        <v>64</v>
      </c>
      <c r="I9517" t="str">
        <f>IF(ISNUMBER(SEARCH( "Women's",Table1[[#This Row],[Product]])), "Women","Male")</f>
        <v>Male</v>
      </c>
      <c r="J9517" t="str">
        <f>IF(ISNUMBER(SEARCH( "Apparel",Table1[[#This Row],[Product]])), "Apparel","Footwear")</f>
        <v>Apparel</v>
      </c>
      <c r="K9517" s="3">
        <v>55</v>
      </c>
      <c r="L9517">
        <v>225</v>
      </c>
      <c r="M9517" s="3">
        <v>12375</v>
      </c>
      <c r="N9517" s="3">
        <v>4331</v>
      </c>
      <c r="O9517" t="s">
        <v>31</v>
      </c>
    </row>
    <row r="9518" spans="1:15" hidden="1" x14ac:dyDescent="0.3">
      <c r="A9518" t="s">
        <v>45</v>
      </c>
      <c r="B9518">
        <v>1185732</v>
      </c>
      <c r="C9518" s="1">
        <v>44297</v>
      </c>
      <c r="D9518" s="1" t="str">
        <f>TEXT(Table1[[#This Row],[Invoice Date]],"yyyy")</f>
        <v>2021</v>
      </c>
      <c r="E9518" t="s">
        <v>38</v>
      </c>
      <c r="F9518" t="s">
        <v>119</v>
      </c>
      <c r="G9518" t="s">
        <v>120</v>
      </c>
      <c r="H9518" t="s">
        <v>34</v>
      </c>
      <c r="I9518" t="str">
        <f>IF(ISNUMBER(SEARCH( "Women's",Table1[[#This Row],[Product]])), "Women","Male")</f>
        <v>Male</v>
      </c>
      <c r="J9518" t="str">
        <f>IF(ISNUMBER(SEARCH( "Apparel",Table1[[#This Row],[Product]])), "Apparel","Footwear")</f>
        <v>Footwear</v>
      </c>
      <c r="K9518" s="3">
        <v>45</v>
      </c>
      <c r="L9518">
        <v>225</v>
      </c>
      <c r="M9518" s="3">
        <v>10125</v>
      </c>
      <c r="N9518" s="3">
        <v>4556</v>
      </c>
      <c r="O9518" t="s">
        <v>31</v>
      </c>
    </row>
    <row r="9519" spans="1:15" hidden="1" x14ac:dyDescent="0.3">
      <c r="A9519" t="s">
        <v>45</v>
      </c>
      <c r="B9519">
        <v>1185732</v>
      </c>
      <c r="C9519" s="1">
        <v>44419</v>
      </c>
      <c r="D9519" s="1" t="str">
        <f>TEXT(Table1[[#This Row],[Invoice Date]],"yyyy")</f>
        <v>2021</v>
      </c>
      <c r="E9519" t="s">
        <v>38</v>
      </c>
      <c r="F9519" t="s">
        <v>119</v>
      </c>
      <c r="G9519" t="s">
        <v>120</v>
      </c>
      <c r="H9519" t="s">
        <v>64</v>
      </c>
      <c r="I9519" t="str">
        <f>IF(ISNUMBER(SEARCH( "Women's",Table1[[#This Row],[Product]])), "Women","Male")</f>
        <v>Male</v>
      </c>
      <c r="J9519" t="str">
        <f>IF(ISNUMBER(SEARCH( "Apparel",Table1[[#This Row],[Product]])), "Apparel","Footwear")</f>
        <v>Apparel</v>
      </c>
      <c r="K9519" s="3">
        <v>60</v>
      </c>
      <c r="L9519">
        <v>225</v>
      </c>
      <c r="M9519" s="3">
        <v>13500</v>
      </c>
      <c r="N9519" s="3">
        <v>4725</v>
      </c>
      <c r="O9519" t="s">
        <v>31</v>
      </c>
    </row>
    <row r="9520" spans="1:15" hidden="1" x14ac:dyDescent="0.3">
      <c r="A9520" t="s">
        <v>45</v>
      </c>
      <c r="B9520">
        <v>1185732</v>
      </c>
      <c r="C9520" s="1">
        <v>44449</v>
      </c>
      <c r="D9520" s="1" t="str">
        <f>TEXT(Table1[[#This Row],[Invoice Date]],"yyyy")</f>
        <v>2021</v>
      </c>
      <c r="E9520" t="s">
        <v>38</v>
      </c>
      <c r="F9520" t="s">
        <v>119</v>
      </c>
      <c r="G9520" t="s">
        <v>120</v>
      </c>
      <c r="H9520" t="s">
        <v>27</v>
      </c>
      <c r="I9520" t="str">
        <f>IF(ISNUMBER(SEARCH( "Women's",Table1[[#This Row],[Product]])), "Women","Male")</f>
        <v>Women</v>
      </c>
      <c r="J9520" t="str">
        <f>IF(ISNUMBER(SEARCH( "Apparel",Table1[[#This Row],[Product]])), "Apparel","Footwear")</f>
        <v>Footwear</v>
      </c>
      <c r="K9520" s="3">
        <v>50</v>
      </c>
      <c r="L9520">
        <v>225</v>
      </c>
      <c r="M9520" s="3">
        <v>11250</v>
      </c>
      <c r="N9520" s="3">
        <v>3938</v>
      </c>
      <c r="O9520" t="s">
        <v>31</v>
      </c>
    </row>
    <row r="9521" spans="1:15" hidden="1" x14ac:dyDescent="0.3">
      <c r="A9521" t="s">
        <v>45</v>
      </c>
      <c r="B9521">
        <v>1185732</v>
      </c>
      <c r="C9521" s="1">
        <v>44217</v>
      </c>
      <c r="D9521" s="1" t="str">
        <f>TEXT(Table1[[#This Row],[Invoice Date]],"yyyy")</f>
        <v>2021</v>
      </c>
      <c r="E9521" t="s">
        <v>38</v>
      </c>
      <c r="F9521" t="s">
        <v>119</v>
      </c>
      <c r="G9521" t="s">
        <v>120</v>
      </c>
      <c r="H9521" t="s">
        <v>64</v>
      </c>
      <c r="I9521" t="str">
        <f>IF(ISNUMBER(SEARCH( "Women's",Table1[[#This Row],[Product]])), "Women","Male")</f>
        <v>Male</v>
      </c>
      <c r="J9521" t="str">
        <f>IF(ISNUMBER(SEARCH( "Apparel",Table1[[#This Row],[Product]])), "Apparel","Footwear")</f>
        <v>Apparel</v>
      </c>
      <c r="K9521" s="3">
        <v>60</v>
      </c>
      <c r="L9521">
        <v>225</v>
      </c>
      <c r="M9521" s="3">
        <v>13500</v>
      </c>
      <c r="N9521" s="3">
        <v>4050</v>
      </c>
      <c r="O9521" t="s">
        <v>31</v>
      </c>
    </row>
    <row r="9522" spans="1:15" hidden="1" x14ac:dyDescent="0.3">
      <c r="A9522" t="s">
        <v>45</v>
      </c>
      <c r="B9522">
        <v>1185732</v>
      </c>
      <c r="C9522" s="1">
        <v>44456</v>
      </c>
      <c r="D9522" s="1" t="str">
        <f>TEXT(Table1[[#This Row],[Invoice Date]],"yyyy")</f>
        <v>2021</v>
      </c>
      <c r="E9522" t="s">
        <v>38</v>
      </c>
      <c r="F9522" t="s">
        <v>121</v>
      </c>
      <c r="G9522" t="s">
        <v>122</v>
      </c>
      <c r="H9522" t="s">
        <v>50</v>
      </c>
      <c r="I9522" t="str">
        <f>IF(ISNUMBER(SEARCH( "Women's",Table1[[#This Row],[Product]])), "Women","Male")</f>
        <v>Women</v>
      </c>
      <c r="J9522" t="str">
        <f>IF(ISNUMBER(SEARCH( "Apparel",Table1[[#This Row],[Product]])), "Apparel","Footwear")</f>
        <v>Footwear</v>
      </c>
      <c r="K9522" s="3">
        <v>55</v>
      </c>
      <c r="L9522">
        <v>225</v>
      </c>
      <c r="M9522" s="3">
        <v>12375</v>
      </c>
      <c r="N9522" s="3">
        <v>3713</v>
      </c>
      <c r="O9522" t="s">
        <v>26</v>
      </c>
    </row>
    <row r="9523" spans="1:15" hidden="1" x14ac:dyDescent="0.3">
      <c r="A9523" t="s">
        <v>45</v>
      </c>
      <c r="B9523">
        <v>1185732</v>
      </c>
      <c r="C9523" s="1">
        <v>44456</v>
      </c>
      <c r="D9523" s="1" t="str">
        <f>TEXT(Table1[[#This Row],[Invoice Date]],"yyyy")</f>
        <v>2021</v>
      </c>
      <c r="E9523" t="s">
        <v>38</v>
      </c>
      <c r="F9523" t="s">
        <v>121</v>
      </c>
      <c r="G9523" t="s">
        <v>122</v>
      </c>
      <c r="H9523" t="s">
        <v>64</v>
      </c>
      <c r="I9523" t="str">
        <f>IF(ISNUMBER(SEARCH( "Women's",Table1[[#This Row],[Product]])), "Women","Male")</f>
        <v>Male</v>
      </c>
      <c r="J9523" t="str">
        <f>IF(ISNUMBER(SEARCH( "Apparel",Table1[[#This Row],[Product]])), "Apparel","Footwear")</f>
        <v>Apparel</v>
      </c>
      <c r="K9523" s="3">
        <v>65</v>
      </c>
      <c r="L9523">
        <v>225</v>
      </c>
      <c r="M9523" s="3">
        <v>14625</v>
      </c>
      <c r="N9523" s="3">
        <v>4388</v>
      </c>
      <c r="O9523" t="s">
        <v>26</v>
      </c>
    </row>
    <row r="9524" spans="1:15" hidden="1" x14ac:dyDescent="0.3">
      <c r="A9524" t="s">
        <v>37</v>
      </c>
      <c r="B9524">
        <v>1185732</v>
      </c>
      <c r="C9524" s="1">
        <v>44249</v>
      </c>
      <c r="D9524" s="1" t="str">
        <f>TEXT(Table1[[#This Row],[Invoice Date]],"yyyy")</f>
        <v>2021</v>
      </c>
      <c r="E9524" t="s">
        <v>38</v>
      </c>
      <c r="F9524" t="s">
        <v>121</v>
      </c>
      <c r="G9524" t="s">
        <v>122</v>
      </c>
      <c r="H9524" t="s">
        <v>34</v>
      </c>
      <c r="I9524" t="str">
        <f>IF(ISNUMBER(SEARCH( "Women's",Table1[[#This Row],[Product]])), "Women","Male")</f>
        <v>Male</v>
      </c>
      <c r="J9524" t="str">
        <f>IF(ISNUMBER(SEARCH( "Apparel",Table1[[#This Row],[Product]])), "Apparel","Footwear")</f>
        <v>Footwear</v>
      </c>
      <c r="K9524" s="3">
        <v>55</v>
      </c>
      <c r="L9524">
        <v>225</v>
      </c>
      <c r="M9524" s="3">
        <v>12375</v>
      </c>
      <c r="N9524" s="3">
        <v>4331</v>
      </c>
      <c r="O9524" t="s">
        <v>26</v>
      </c>
    </row>
    <row r="9525" spans="1:15" x14ac:dyDescent="0.3">
      <c r="A9525" t="s">
        <v>45</v>
      </c>
      <c r="B9525">
        <v>1185732</v>
      </c>
      <c r="C9525" s="1">
        <v>44522</v>
      </c>
      <c r="D9525" s="1" t="str">
        <f>TEXT(Table1[[#This Row],[Invoice Date]],"yyyy")</f>
        <v>2021</v>
      </c>
      <c r="E9525" t="s">
        <v>13</v>
      </c>
      <c r="F9525" t="s">
        <v>100</v>
      </c>
      <c r="G9525" t="s">
        <v>101</v>
      </c>
      <c r="H9525" t="s">
        <v>27</v>
      </c>
      <c r="I9525" t="str">
        <f>IF(ISNUMBER(SEARCH( "Women's",Table1[[#This Row],[Product]])), "Women","Male")</f>
        <v>Women</v>
      </c>
      <c r="J9525" t="str">
        <f>IF(ISNUMBER(SEARCH( "Apparel",Table1[[#This Row],[Product]])), "Apparel","Footwear")</f>
        <v>Footwear</v>
      </c>
      <c r="K9525" s="3">
        <v>45</v>
      </c>
      <c r="L9525">
        <v>220</v>
      </c>
      <c r="M9525" s="3">
        <v>9900</v>
      </c>
      <c r="N9525" s="3">
        <v>3960</v>
      </c>
      <c r="O9525" t="s">
        <v>17</v>
      </c>
    </row>
    <row r="9526" spans="1:15" hidden="1" x14ac:dyDescent="0.3">
      <c r="A9526" t="s">
        <v>22</v>
      </c>
      <c r="B9526">
        <v>1185732</v>
      </c>
      <c r="C9526" s="1">
        <v>44507</v>
      </c>
      <c r="D9526" s="1" t="str">
        <f>TEXT(Table1[[#This Row],[Invoice Date]],"yyyy")</f>
        <v>2021</v>
      </c>
      <c r="E9526" t="s">
        <v>38</v>
      </c>
      <c r="F9526" t="s">
        <v>104</v>
      </c>
      <c r="G9526" t="s">
        <v>105</v>
      </c>
      <c r="H9526" t="s">
        <v>27</v>
      </c>
      <c r="I9526" t="str">
        <f>IF(ISNUMBER(SEARCH( "Women's",Table1[[#This Row],[Product]])), "Women","Male")</f>
        <v>Women</v>
      </c>
      <c r="J9526" t="str">
        <f>IF(ISNUMBER(SEARCH( "Apparel",Table1[[#This Row],[Product]])), "Apparel","Footwear")</f>
        <v>Footwear</v>
      </c>
      <c r="K9526" s="3">
        <v>50</v>
      </c>
      <c r="L9526">
        <v>220</v>
      </c>
      <c r="M9526" s="3">
        <v>11000</v>
      </c>
      <c r="N9526" s="3">
        <v>4400</v>
      </c>
      <c r="O9526" t="s">
        <v>31</v>
      </c>
    </row>
    <row r="9527" spans="1:15" hidden="1" x14ac:dyDescent="0.3">
      <c r="A9527" t="s">
        <v>37</v>
      </c>
      <c r="B9527">
        <v>1185732</v>
      </c>
      <c r="C9527" s="1">
        <v>44372</v>
      </c>
      <c r="D9527" s="1" t="str">
        <f>TEXT(Table1[[#This Row],[Invoice Date]],"yyyy")</f>
        <v>2021</v>
      </c>
      <c r="E9527" t="s">
        <v>28</v>
      </c>
      <c r="F9527" t="s">
        <v>112</v>
      </c>
      <c r="G9527" t="s">
        <v>113</v>
      </c>
      <c r="H9527" t="s">
        <v>34</v>
      </c>
      <c r="I9527" t="str">
        <f>IF(ISNUMBER(SEARCH( "Women's",Table1[[#This Row],[Product]])), "Women","Male")</f>
        <v>Male</v>
      </c>
      <c r="J9527" t="str">
        <f>IF(ISNUMBER(SEARCH( "Apparel",Table1[[#This Row],[Product]])), "Apparel","Footwear")</f>
        <v>Footwear</v>
      </c>
      <c r="K9527" s="3">
        <v>55</v>
      </c>
      <c r="L9527">
        <v>200</v>
      </c>
      <c r="M9527" s="3">
        <v>11000</v>
      </c>
      <c r="N9527" s="3">
        <v>3850</v>
      </c>
      <c r="O9527" t="s">
        <v>26</v>
      </c>
    </row>
    <row r="9528" spans="1:15" hidden="1" x14ac:dyDescent="0.3">
      <c r="A9528" t="s">
        <v>37</v>
      </c>
      <c r="B9528">
        <v>1185732</v>
      </c>
      <c r="C9528" s="1">
        <v>44393</v>
      </c>
      <c r="D9528" s="1" t="str">
        <f>TEXT(Table1[[#This Row],[Invoice Date]],"yyyy")</f>
        <v>2021</v>
      </c>
      <c r="E9528" t="s">
        <v>28</v>
      </c>
      <c r="F9528" t="s">
        <v>112</v>
      </c>
      <c r="G9528" t="s">
        <v>113</v>
      </c>
      <c r="H9528" t="s">
        <v>64</v>
      </c>
      <c r="I9528" t="str">
        <f>IF(ISNUMBER(SEARCH( "Women's",Table1[[#This Row],[Product]])), "Women","Male")</f>
        <v>Male</v>
      </c>
      <c r="J9528" t="str">
        <f>IF(ISNUMBER(SEARCH( "Apparel",Table1[[#This Row],[Product]])), "Apparel","Footwear")</f>
        <v>Apparel</v>
      </c>
      <c r="K9528" s="3">
        <v>50</v>
      </c>
      <c r="L9528">
        <v>200</v>
      </c>
      <c r="M9528" s="3">
        <v>10000</v>
      </c>
      <c r="N9528" s="3">
        <v>3500</v>
      </c>
      <c r="O9528" t="s">
        <v>26</v>
      </c>
    </row>
    <row r="9529" spans="1:15" hidden="1" x14ac:dyDescent="0.3">
      <c r="A9529" t="s">
        <v>37</v>
      </c>
      <c r="B9529">
        <v>1185732</v>
      </c>
      <c r="C9529" s="1">
        <v>44416</v>
      </c>
      <c r="D9529" s="1" t="str">
        <f>TEXT(Table1[[#This Row],[Invoice Date]],"yyyy")</f>
        <v>2021</v>
      </c>
      <c r="E9529" t="s">
        <v>28</v>
      </c>
      <c r="F9529" t="s">
        <v>112</v>
      </c>
      <c r="G9529" t="s">
        <v>113</v>
      </c>
      <c r="H9529" t="s">
        <v>50</v>
      </c>
      <c r="I9529" t="str">
        <f>IF(ISNUMBER(SEARCH( "Women's",Table1[[#This Row],[Product]])), "Women","Male")</f>
        <v>Women</v>
      </c>
      <c r="J9529" t="str">
        <f>IF(ISNUMBER(SEARCH( "Apparel",Table1[[#This Row],[Product]])), "Apparel","Footwear")</f>
        <v>Footwear</v>
      </c>
      <c r="K9529" s="3">
        <v>50</v>
      </c>
      <c r="L9529">
        <v>200</v>
      </c>
      <c r="M9529" s="3">
        <v>10000</v>
      </c>
      <c r="N9529" s="3">
        <v>4000</v>
      </c>
      <c r="O9529" t="s">
        <v>26</v>
      </c>
    </row>
    <row r="9530" spans="1:15" hidden="1" x14ac:dyDescent="0.3">
      <c r="A9530" t="s">
        <v>37</v>
      </c>
      <c r="B9530">
        <v>1185732</v>
      </c>
      <c r="C9530" s="1">
        <v>44417</v>
      </c>
      <c r="D9530" s="1" t="str">
        <f>TEXT(Table1[[#This Row],[Invoice Date]],"yyyy")</f>
        <v>2021</v>
      </c>
      <c r="E9530" t="s">
        <v>28</v>
      </c>
      <c r="F9530" t="s">
        <v>112</v>
      </c>
      <c r="G9530" t="s">
        <v>113</v>
      </c>
      <c r="H9530" t="s">
        <v>64</v>
      </c>
      <c r="I9530" t="str">
        <f>IF(ISNUMBER(SEARCH( "Women's",Table1[[#This Row],[Product]])), "Women","Male")</f>
        <v>Male</v>
      </c>
      <c r="J9530" t="str">
        <f>IF(ISNUMBER(SEARCH( "Apparel",Table1[[#This Row],[Product]])), "Apparel","Footwear")</f>
        <v>Apparel</v>
      </c>
      <c r="K9530" s="3">
        <v>60</v>
      </c>
      <c r="L9530">
        <v>200</v>
      </c>
      <c r="M9530" s="3">
        <v>12000</v>
      </c>
      <c r="N9530" s="3">
        <v>4200</v>
      </c>
      <c r="O9530" t="s">
        <v>26</v>
      </c>
    </row>
    <row r="9531" spans="1:15" hidden="1" x14ac:dyDescent="0.3">
      <c r="A9531" t="s">
        <v>37</v>
      </c>
      <c r="B9531">
        <v>1185732</v>
      </c>
      <c r="C9531" s="1">
        <v>44514</v>
      </c>
      <c r="D9531" s="1" t="str">
        <f>TEXT(Table1[[#This Row],[Invoice Date]],"yyyy")</f>
        <v>2021</v>
      </c>
      <c r="E9531" t="s">
        <v>38</v>
      </c>
      <c r="F9531" t="s">
        <v>129</v>
      </c>
      <c r="G9531" t="s">
        <v>130</v>
      </c>
      <c r="H9531" t="s">
        <v>16</v>
      </c>
      <c r="I9531" t="str">
        <f>IF(ISNUMBER(SEARCH( "Women's",Table1[[#This Row],[Product]])), "Women","Male")</f>
        <v>Women</v>
      </c>
      <c r="J9531" t="str">
        <f>IF(ISNUMBER(SEARCH( "Apparel",Table1[[#This Row],[Product]])), "Apparel","Footwear")</f>
        <v>Apparel</v>
      </c>
      <c r="K9531" s="3">
        <v>50</v>
      </c>
      <c r="L9531">
        <v>200</v>
      </c>
      <c r="M9531" s="3">
        <v>10000</v>
      </c>
      <c r="N9531" s="3">
        <v>2500</v>
      </c>
      <c r="O9531" t="s">
        <v>26</v>
      </c>
    </row>
    <row r="9532" spans="1:15" hidden="1" x14ac:dyDescent="0.3">
      <c r="A9532" t="s">
        <v>37</v>
      </c>
      <c r="B9532">
        <v>1185732</v>
      </c>
      <c r="C9532" s="1">
        <v>44531</v>
      </c>
      <c r="D9532" s="1" t="str">
        <f>TEXT(Table1[[#This Row],[Invoice Date]],"yyyy")</f>
        <v>2021</v>
      </c>
      <c r="E9532" t="s">
        <v>38</v>
      </c>
      <c r="F9532" t="s">
        <v>129</v>
      </c>
      <c r="G9532" t="s">
        <v>130</v>
      </c>
      <c r="H9532" t="s">
        <v>64</v>
      </c>
      <c r="I9532" t="str">
        <f>IF(ISNUMBER(SEARCH( "Women's",Table1[[#This Row],[Product]])), "Women","Male")</f>
        <v>Male</v>
      </c>
      <c r="J9532" t="str">
        <f>IF(ISNUMBER(SEARCH( "Apparel",Table1[[#This Row],[Product]])), "Apparel","Footwear")</f>
        <v>Apparel</v>
      </c>
      <c r="K9532" s="3">
        <v>65</v>
      </c>
      <c r="L9532">
        <v>200</v>
      </c>
      <c r="M9532" s="3">
        <v>13000</v>
      </c>
      <c r="N9532" s="3">
        <v>4550</v>
      </c>
      <c r="O9532" t="s">
        <v>26</v>
      </c>
    </row>
    <row r="9533" spans="1:15" hidden="1" x14ac:dyDescent="0.3">
      <c r="A9533" t="s">
        <v>37</v>
      </c>
      <c r="B9533">
        <v>1185732</v>
      </c>
      <c r="C9533" s="1">
        <v>44536</v>
      </c>
      <c r="D9533" s="1" t="str">
        <f>TEXT(Table1[[#This Row],[Invoice Date]],"yyyy")</f>
        <v>2021</v>
      </c>
      <c r="E9533" t="s">
        <v>38</v>
      </c>
      <c r="F9533" t="s">
        <v>129</v>
      </c>
      <c r="G9533" t="s">
        <v>130</v>
      </c>
      <c r="H9533" t="s">
        <v>50</v>
      </c>
      <c r="I9533" t="str">
        <f>IF(ISNUMBER(SEARCH( "Women's",Table1[[#This Row],[Product]])), "Women","Male")</f>
        <v>Women</v>
      </c>
      <c r="J9533" t="str">
        <f>IF(ISNUMBER(SEARCH( "Apparel",Table1[[#This Row],[Product]])), "Apparel","Footwear")</f>
        <v>Footwear</v>
      </c>
      <c r="K9533" s="3">
        <v>55</v>
      </c>
      <c r="L9533">
        <v>200</v>
      </c>
      <c r="M9533" s="3">
        <v>11000</v>
      </c>
      <c r="N9533" s="3">
        <v>4400</v>
      </c>
      <c r="O9533" t="s">
        <v>26</v>
      </c>
    </row>
    <row r="9534" spans="1:15" hidden="1" x14ac:dyDescent="0.3">
      <c r="A9534" t="s">
        <v>37</v>
      </c>
      <c r="B9534">
        <v>1185732</v>
      </c>
      <c r="C9534" s="1">
        <v>44552</v>
      </c>
      <c r="D9534" s="1" t="str">
        <f>TEXT(Table1[[#This Row],[Invoice Date]],"yyyy")</f>
        <v>2021</v>
      </c>
      <c r="E9534" t="s">
        <v>38</v>
      </c>
      <c r="F9534" t="s">
        <v>129</v>
      </c>
      <c r="G9534" t="s">
        <v>130</v>
      </c>
      <c r="H9534" t="s">
        <v>34</v>
      </c>
      <c r="I9534" t="str">
        <f>IF(ISNUMBER(SEARCH( "Women's",Table1[[#This Row],[Product]])), "Women","Male")</f>
        <v>Male</v>
      </c>
      <c r="J9534" t="str">
        <f>IF(ISNUMBER(SEARCH( "Apparel",Table1[[#This Row],[Product]])), "Apparel","Footwear")</f>
        <v>Footwear</v>
      </c>
      <c r="K9534" s="3">
        <v>60</v>
      </c>
      <c r="L9534">
        <v>200</v>
      </c>
      <c r="M9534" s="3">
        <v>12000</v>
      </c>
      <c r="N9534" s="3">
        <v>4200</v>
      </c>
      <c r="O9534" t="s">
        <v>26</v>
      </c>
    </row>
    <row r="9535" spans="1:15" hidden="1" x14ac:dyDescent="0.3">
      <c r="A9535" t="s">
        <v>18</v>
      </c>
      <c r="B9535">
        <v>1128299</v>
      </c>
      <c r="C9535" s="1">
        <v>43842</v>
      </c>
      <c r="D9535" s="1" t="str">
        <f>TEXT(Table1[[#This Row],[Invoice Date]],"yyyy")</f>
        <v>2020</v>
      </c>
      <c r="E9535" t="s">
        <v>42</v>
      </c>
      <c r="F9535" t="s">
        <v>110</v>
      </c>
      <c r="G9535" t="s">
        <v>111</v>
      </c>
      <c r="H9535" t="s">
        <v>64</v>
      </c>
      <c r="I9535" t="str">
        <f>IF(ISNUMBER(SEARCH( "Women's",Table1[[#This Row],[Product]])), "Women","Male")</f>
        <v>Male</v>
      </c>
      <c r="J9535" t="str">
        <f>IF(ISNUMBER(SEARCH( "Apparel",Table1[[#This Row],[Product]])), "Apparel","Footwear")</f>
        <v>Apparel</v>
      </c>
      <c r="K9535" s="3">
        <v>50</v>
      </c>
      <c r="L9535">
        <v>200</v>
      </c>
      <c r="M9535" s="3">
        <v>10000</v>
      </c>
      <c r="N9535" s="3">
        <v>5500</v>
      </c>
      <c r="O9535" t="s">
        <v>26</v>
      </c>
    </row>
    <row r="9536" spans="1:15" hidden="1" x14ac:dyDescent="0.3">
      <c r="A9536" t="s">
        <v>18</v>
      </c>
      <c r="B9536">
        <v>1128299</v>
      </c>
      <c r="C9536" s="1">
        <v>43854</v>
      </c>
      <c r="D9536" s="1" t="str">
        <f>TEXT(Table1[[#This Row],[Invoice Date]],"yyyy")</f>
        <v>2020</v>
      </c>
      <c r="E9536" t="s">
        <v>42</v>
      </c>
      <c r="F9536" t="s">
        <v>110</v>
      </c>
      <c r="G9536" t="s">
        <v>111</v>
      </c>
      <c r="H9536" t="s">
        <v>64</v>
      </c>
      <c r="I9536" t="str">
        <f>IF(ISNUMBER(SEARCH( "Women's",Table1[[#This Row],[Product]])), "Women","Male")</f>
        <v>Male</v>
      </c>
      <c r="J9536" t="str">
        <f>IF(ISNUMBER(SEARCH( "Apparel",Table1[[#This Row],[Product]])), "Apparel","Footwear")</f>
        <v>Apparel</v>
      </c>
      <c r="K9536" s="3">
        <v>65</v>
      </c>
      <c r="L9536">
        <v>200</v>
      </c>
      <c r="M9536" s="3">
        <v>13000</v>
      </c>
      <c r="N9536" s="3">
        <v>7150</v>
      </c>
      <c r="O9536" t="s">
        <v>26</v>
      </c>
    </row>
    <row r="9537" spans="1:15" hidden="1" x14ac:dyDescent="0.3">
      <c r="A9537" t="s">
        <v>18</v>
      </c>
      <c r="B9537">
        <v>1128299</v>
      </c>
      <c r="C9537" s="1">
        <v>43860</v>
      </c>
      <c r="D9537" s="1" t="str">
        <f>TEXT(Table1[[#This Row],[Invoice Date]],"yyyy")</f>
        <v>2020</v>
      </c>
      <c r="E9537" t="s">
        <v>42</v>
      </c>
      <c r="F9537" t="s">
        <v>110</v>
      </c>
      <c r="G9537" t="s">
        <v>111</v>
      </c>
      <c r="H9537" t="s">
        <v>64</v>
      </c>
      <c r="I9537" t="str">
        <f>IF(ISNUMBER(SEARCH( "Women's",Table1[[#This Row],[Product]])), "Women","Male")</f>
        <v>Male</v>
      </c>
      <c r="J9537" t="str">
        <f>IF(ISNUMBER(SEARCH( "Apparel",Table1[[#This Row],[Product]])), "Apparel","Footwear")</f>
        <v>Apparel</v>
      </c>
      <c r="K9537" s="3">
        <v>65</v>
      </c>
      <c r="L9537">
        <v>200</v>
      </c>
      <c r="M9537" s="3">
        <v>13000</v>
      </c>
      <c r="N9537" s="3">
        <v>7800</v>
      </c>
      <c r="O9537" t="s">
        <v>26</v>
      </c>
    </row>
    <row r="9538" spans="1:15" hidden="1" x14ac:dyDescent="0.3">
      <c r="A9538" t="s">
        <v>18</v>
      </c>
      <c r="B9538">
        <v>1128299</v>
      </c>
      <c r="C9538" s="1">
        <v>43999</v>
      </c>
      <c r="D9538" s="1" t="str">
        <f>TEXT(Table1[[#This Row],[Invoice Date]],"yyyy")</f>
        <v>2020</v>
      </c>
      <c r="E9538" t="s">
        <v>42</v>
      </c>
      <c r="F9538" t="s">
        <v>91</v>
      </c>
      <c r="G9538" t="s">
        <v>92</v>
      </c>
      <c r="H9538" t="s">
        <v>64</v>
      </c>
      <c r="I9538" t="str">
        <f>IF(ISNUMBER(SEARCH( "Women's",Table1[[#This Row],[Product]])), "Women","Male")</f>
        <v>Male</v>
      </c>
      <c r="J9538" t="str">
        <f>IF(ISNUMBER(SEARCH( "Apparel",Table1[[#This Row],[Product]])), "Apparel","Footwear")</f>
        <v>Apparel</v>
      </c>
      <c r="K9538" s="3">
        <v>65</v>
      </c>
      <c r="L9538">
        <v>200</v>
      </c>
      <c r="M9538" s="3">
        <v>13000</v>
      </c>
      <c r="N9538" s="3">
        <v>3250</v>
      </c>
      <c r="O9538" t="s">
        <v>31</v>
      </c>
    </row>
    <row r="9539" spans="1:15" hidden="1" x14ac:dyDescent="0.3">
      <c r="A9539" t="s">
        <v>18</v>
      </c>
      <c r="B9539">
        <v>1128299</v>
      </c>
      <c r="C9539" s="1">
        <v>44005</v>
      </c>
      <c r="D9539" s="1" t="str">
        <f>TEXT(Table1[[#This Row],[Invoice Date]],"yyyy")</f>
        <v>2020</v>
      </c>
      <c r="E9539" t="s">
        <v>42</v>
      </c>
      <c r="F9539" t="s">
        <v>91</v>
      </c>
      <c r="G9539" t="s">
        <v>92</v>
      </c>
      <c r="H9539" t="s">
        <v>64</v>
      </c>
      <c r="I9539" t="str">
        <f>IF(ISNUMBER(SEARCH( "Women's",Table1[[#This Row],[Product]])), "Women","Male")</f>
        <v>Male</v>
      </c>
      <c r="J9539" t="str">
        <f>IF(ISNUMBER(SEARCH( "Apparel",Table1[[#This Row],[Product]])), "Apparel","Footwear")</f>
        <v>Apparel</v>
      </c>
      <c r="K9539" s="3">
        <v>65</v>
      </c>
      <c r="L9539">
        <v>200</v>
      </c>
      <c r="M9539" s="3">
        <v>13000</v>
      </c>
      <c r="N9539" s="3">
        <v>3250</v>
      </c>
      <c r="O9539" t="s">
        <v>31</v>
      </c>
    </row>
    <row r="9540" spans="1:15" hidden="1" x14ac:dyDescent="0.3">
      <c r="A9540" t="s">
        <v>37</v>
      </c>
      <c r="B9540">
        <v>1185732</v>
      </c>
      <c r="C9540" s="1">
        <v>44161</v>
      </c>
      <c r="D9540" s="1" t="str">
        <f>TEXT(Table1[[#This Row],[Invoice Date]],"yyyy")</f>
        <v>2020</v>
      </c>
      <c r="E9540" t="s">
        <v>28</v>
      </c>
      <c r="F9540" t="s">
        <v>98</v>
      </c>
      <c r="G9540" t="s">
        <v>99</v>
      </c>
      <c r="H9540" t="s">
        <v>64</v>
      </c>
      <c r="I9540" t="str">
        <f>IF(ISNUMBER(SEARCH( "Women's",Table1[[#This Row],[Product]])), "Women","Male")</f>
        <v>Male</v>
      </c>
      <c r="J9540" t="str">
        <f>IF(ISNUMBER(SEARCH( "Apparel",Table1[[#This Row],[Product]])), "Apparel","Footwear")</f>
        <v>Apparel</v>
      </c>
      <c r="K9540" s="3">
        <v>50</v>
      </c>
      <c r="L9540">
        <v>200</v>
      </c>
      <c r="M9540" s="3">
        <v>10000</v>
      </c>
      <c r="N9540" s="3">
        <v>3000</v>
      </c>
      <c r="O9540" t="s">
        <v>26</v>
      </c>
    </row>
    <row r="9541" spans="1:15" hidden="1" x14ac:dyDescent="0.3">
      <c r="A9541" t="s">
        <v>37</v>
      </c>
      <c r="B9541">
        <v>1185732</v>
      </c>
      <c r="C9541" s="1">
        <v>44180</v>
      </c>
      <c r="D9541" s="1" t="str">
        <f>TEXT(Table1[[#This Row],[Invoice Date]],"yyyy")</f>
        <v>2020</v>
      </c>
      <c r="E9541" t="s">
        <v>28</v>
      </c>
      <c r="F9541" t="s">
        <v>98</v>
      </c>
      <c r="G9541" t="s">
        <v>99</v>
      </c>
      <c r="H9541" t="s">
        <v>16</v>
      </c>
      <c r="I9541" t="str">
        <f>IF(ISNUMBER(SEARCH( "Women's",Table1[[#This Row],[Product]])), "Women","Male")</f>
        <v>Women</v>
      </c>
      <c r="J9541" t="str">
        <f>IF(ISNUMBER(SEARCH( "Apparel",Table1[[#This Row],[Product]])), "Apparel","Footwear")</f>
        <v>Apparel</v>
      </c>
      <c r="K9541" s="3">
        <v>50</v>
      </c>
      <c r="L9541">
        <v>200</v>
      </c>
      <c r="M9541" s="3">
        <v>10000</v>
      </c>
      <c r="N9541" s="3">
        <v>4500</v>
      </c>
      <c r="O9541" t="s">
        <v>26</v>
      </c>
    </row>
    <row r="9542" spans="1:15" hidden="1" x14ac:dyDescent="0.3">
      <c r="A9542" t="s">
        <v>57</v>
      </c>
      <c r="B9542">
        <v>1189833</v>
      </c>
      <c r="C9542" s="1">
        <v>44209</v>
      </c>
      <c r="D9542" s="1" t="str">
        <f>TEXT(Table1[[#This Row],[Invoice Date]],"yyyy")</f>
        <v>2021</v>
      </c>
      <c r="E9542" t="s">
        <v>28</v>
      </c>
      <c r="F9542" t="s">
        <v>125</v>
      </c>
      <c r="G9542" t="s">
        <v>126</v>
      </c>
      <c r="H9542" t="s">
        <v>64</v>
      </c>
      <c r="I9542" t="str">
        <f>IF(ISNUMBER(SEARCH( "Women's",Table1[[#This Row],[Product]])), "Women","Male")</f>
        <v>Male</v>
      </c>
      <c r="J9542" t="str">
        <f>IF(ISNUMBER(SEARCH( "Apparel",Table1[[#This Row],[Product]])), "Apparel","Footwear")</f>
        <v>Apparel</v>
      </c>
      <c r="K9542" s="3">
        <v>50</v>
      </c>
      <c r="L9542">
        <v>200</v>
      </c>
      <c r="M9542" s="3">
        <v>10000</v>
      </c>
      <c r="N9542" s="3">
        <v>6000</v>
      </c>
      <c r="O9542" t="s">
        <v>26</v>
      </c>
    </row>
    <row r="9543" spans="1:15" hidden="1" x14ac:dyDescent="0.3">
      <c r="A9543" t="s">
        <v>37</v>
      </c>
      <c r="B9543">
        <v>1185732</v>
      </c>
      <c r="C9543" s="1">
        <v>44402</v>
      </c>
      <c r="D9543" s="1" t="str">
        <f>TEXT(Table1[[#This Row],[Invoice Date]],"yyyy")</f>
        <v>2021</v>
      </c>
      <c r="E9543" t="s">
        <v>28</v>
      </c>
      <c r="F9543" t="s">
        <v>114</v>
      </c>
      <c r="G9543" t="s">
        <v>115</v>
      </c>
      <c r="H9543" t="s">
        <v>16</v>
      </c>
      <c r="I9543" t="str">
        <f>IF(ISNUMBER(SEARCH( "Women's",Table1[[#This Row],[Product]])), "Women","Male")</f>
        <v>Women</v>
      </c>
      <c r="J9543" t="str">
        <f>IF(ISNUMBER(SEARCH( "Apparel",Table1[[#This Row],[Product]])), "Apparel","Footwear")</f>
        <v>Apparel</v>
      </c>
      <c r="K9543" s="3">
        <v>55</v>
      </c>
      <c r="L9543">
        <v>200</v>
      </c>
      <c r="M9543" s="3">
        <v>11000</v>
      </c>
      <c r="N9543" s="3">
        <v>5500</v>
      </c>
      <c r="O9543" t="s">
        <v>26</v>
      </c>
    </row>
    <row r="9544" spans="1:15" hidden="1" x14ac:dyDescent="0.3">
      <c r="A9544" t="s">
        <v>45</v>
      </c>
      <c r="B9544">
        <v>1185732</v>
      </c>
      <c r="C9544" s="1">
        <v>44506</v>
      </c>
      <c r="D9544" s="1" t="str">
        <f>TEXT(Table1[[#This Row],[Invoice Date]],"yyyy")</f>
        <v>2021</v>
      </c>
      <c r="E9544" t="s">
        <v>38</v>
      </c>
      <c r="F9544" t="s">
        <v>116</v>
      </c>
      <c r="G9544" t="s">
        <v>80</v>
      </c>
      <c r="H9544" t="s">
        <v>34</v>
      </c>
      <c r="I9544" t="str">
        <f>IF(ISNUMBER(SEARCH( "Women's",Table1[[#This Row],[Product]])), "Women","Male")</f>
        <v>Male</v>
      </c>
      <c r="J9544" t="str">
        <f>IF(ISNUMBER(SEARCH( "Apparel",Table1[[#This Row],[Product]])), "Apparel","Footwear")</f>
        <v>Footwear</v>
      </c>
      <c r="K9544" s="3">
        <v>50</v>
      </c>
      <c r="L9544">
        <v>200</v>
      </c>
      <c r="M9544" s="3">
        <v>10000</v>
      </c>
      <c r="N9544" s="3">
        <v>3500</v>
      </c>
      <c r="O9544" t="s">
        <v>26</v>
      </c>
    </row>
    <row r="9545" spans="1:15" hidden="1" x14ac:dyDescent="0.3">
      <c r="A9545" t="s">
        <v>45</v>
      </c>
      <c r="B9545">
        <v>1185732</v>
      </c>
      <c r="C9545" s="1">
        <v>44521</v>
      </c>
      <c r="D9545" s="1" t="str">
        <f>TEXT(Table1[[#This Row],[Invoice Date]],"yyyy")</f>
        <v>2021</v>
      </c>
      <c r="E9545" t="s">
        <v>38</v>
      </c>
      <c r="F9545" t="s">
        <v>116</v>
      </c>
      <c r="G9545" t="s">
        <v>80</v>
      </c>
      <c r="H9545" t="s">
        <v>64</v>
      </c>
      <c r="I9545" t="str">
        <f>IF(ISNUMBER(SEARCH( "Women's",Table1[[#This Row],[Product]])), "Women","Male")</f>
        <v>Male</v>
      </c>
      <c r="J9545" t="str">
        <f>IF(ISNUMBER(SEARCH( "Apparel",Table1[[#This Row],[Product]])), "Apparel","Footwear")</f>
        <v>Apparel</v>
      </c>
      <c r="K9545" s="3">
        <v>55</v>
      </c>
      <c r="L9545">
        <v>200</v>
      </c>
      <c r="M9545" s="3">
        <v>11000</v>
      </c>
      <c r="N9545" s="3">
        <v>2750</v>
      </c>
      <c r="O9545" t="s">
        <v>26</v>
      </c>
    </row>
    <row r="9546" spans="1:15" hidden="1" x14ac:dyDescent="0.3">
      <c r="A9546" t="s">
        <v>45</v>
      </c>
      <c r="B9546">
        <v>1185732</v>
      </c>
      <c r="C9546" s="1">
        <v>44518</v>
      </c>
      <c r="D9546" s="1" t="str">
        <f>TEXT(Table1[[#This Row],[Invoice Date]],"yyyy")</f>
        <v>2021</v>
      </c>
      <c r="E9546" t="s">
        <v>38</v>
      </c>
      <c r="F9546" t="s">
        <v>116</v>
      </c>
      <c r="G9546" t="s">
        <v>80</v>
      </c>
      <c r="H9546" t="s">
        <v>34</v>
      </c>
      <c r="I9546" t="str">
        <f>IF(ISNUMBER(SEARCH( "Women's",Table1[[#This Row],[Product]])), "Women","Male")</f>
        <v>Male</v>
      </c>
      <c r="J9546" t="str">
        <f>IF(ISNUMBER(SEARCH( "Apparel",Table1[[#This Row],[Product]])), "Apparel","Footwear")</f>
        <v>Footwear</v>
      </c>
      <c r="K9546" s="3">
        <v>55</v>
      </c>
      <c r="L9546">
        <v>200</v>
      </c>
      <c r="M9546" s="3">
        <v>11000</v>
      </c>
      <c r="N9546" s="3">
        <v>3850</v>
      </c>
      <c r="O9546" t="s">
        <v>26</v>
      </c>
    </row>
    <row r="9547" spans="1:15" hidden="1" x14ac:dyDescent="0.3">
      <c r="A9547" t="s">
        <v>45</v>
      </c>
      <c r="B9547">
        <v>1185732</v>
      </c>
      <c r="C9547" s="1">
        <v>44547</v>
      </c>
      <c r="D9547" s="1" t="str">
        <f>TEXT(Table1[[#This Row],[Invoice Date]],"yyyy")</f>
        <v>2021</v>
      </c>
      <c r="E9547" t="s">
        <v>38</v>
      </c>
      <c r="F9547" t="s">
        <v>116</v>
      </c>
      <c r="G9547" t="s">
        <v>80</v>
      </c>
      <c r="H9547" t="s">
        <v>50</v>
      </c>
      <c r="I9547" t="str">
        <f>IF(ISNUMBER(SEARCH( "Women's",Table1[[#This Row],[Product]])), "Women","Male")</f>
        <v>Women</v>
      </c>
      <c r="J9547" t="str">
        <f>IF(ISNUMBER(SEARCH( "Apparel",Table1[[#This Row],[Product]])), "Apparel","Footwear")</f>
        <v>Footwear</v>
      </c>
      <c r="K9547" s="3">
        <v>55</v>
      </c>
      <c r="L9547">
        <v>200</v>
      </c>
      <c r="M9547" s="3">
        <v>11000</v>
      </c>
      <c r="N9547" s="3">
        <v>3300</v>
      </c>
      <c r="O9547" t="s">
        <v>26</v>
      </c>
    </row>
    <row r="9548" spans="1:15" hidden="1" x14ac:dyDescent="0.3">
      <c r="A9548" t="s">
        <v>45</v>
      </c>
      <c r="B9548">
        <v>1185732</v>
      </c>
      <c r="C9548" s="1">
        <v>44547</v>
      </c>
      <c r="D9548" s="1" t="str">
        <f>TEXT(Table1[[#This Row],[Invoice Date]],"yyyy")</f>
        <v>2021</v>
      </c>
      <c r="E9548" t="s">
        <v>38</v>
      </c>
      <c r="F9548" t="s">
        <v>116</v>
      </c>
      <c r="G9548" t="s">
        <v>80</v>
      </c>
      <c r="H9548" t="s">
        <v>64</v>
      </c>
      <c r="I9548" t="str">
        <f>IF(ISNUMBER(SEARCH( "Women's",Table1[[#This Row],[Product]])), "Women","Male")</f>
        <v>Male</v>
      </c>
      <c r="J9548" t="str">
        <f>IF(ISNUMBER(SEARCH( "Apparel",Table1[[#This Row],[Product]])), "Apparel","Footwear")</f>
        <v>Apparel</v>
      </c>
      <c r="K9548" s="3">
        <v>65</v>
      </c>
      <c r="L9548">
        <v>200</v>
      </c>
      <c r="M9548" s="3">
        <v>13000</v>
      </c>
      <c r="N9548" s="3">
        <v>3250</v>
      </c>
      <c r="O9548" t="s">
        <v>26</v>
      </c>
    </row>
    <row r="9549" spans="1:15" hidden="1" x14ac:dyDescent="0.3">
      <c r="A9549" t="s">
        <v>45</v>
      </c>
      <c r="B9549">
        <v>1185732</v>
      </c>
      <c r="C9549" s="1">
        <v>44459</v>
      </c>
      <c r="D9549" s="1" t="str">
        <f>TEXT(Table1[[#This Row],[Invoice Date]],"yyyy")</f>
        <v>2021</v>
      </c>
      <c r="E9549" t="s">
        <v>42</v>
      </c>
      <c r="F9549" t="s">
        <v>131</v>
      </c>
      <c r="G9549" t="s">
        <v>132</v>
      </c>
      <c r="H9549" t="s">
        <v>50</v>
      </c>
      <c r="I9549" t="str">
        <f>IF(ISNUMBER(SEARCH( "Women's",Table1[[#This Row],[Product]])), "Women","Male")</f>
        <v>Women</v>
      </c>
      <c r="J9549" t="str">
        <f>IF(ISNUMBER(SEARCH( "Apparel",Table1[[#This Row],[Product]])), "Apparel","Footwear")</f>
        <v>Footwear</v>
      </c>
      <c r="K9549" s="3">
        <v>55</v>
      </c>
      <c r="L9549">
        <v>200</v>
      </c>
      <c r="M9549" s="3">
        <v>11000</v>
      </c>
      <c r="N9549" s="3">
        <v>2750</v>
      </c>
      <c r="O9549" t="s">
        <v>26</v>
      </c>
    </row>
    <row r="9550" spans="1:15" hidden="1" x14ac:dyDescent="0.3">
      <c r="A9550" t="s">
        <v>45</v>
      </c>
      <c r="B9550">
        <v>1185732</v>
      </c>
      <c r="C9550" s="1">
        <v>44459</v>
      </c>
      <c r="D9550" s="1" t="str">
        <f>TEXT(Table1[[#This Row],[Invoice Date]],"yyyy")</f>
        <v>2021</v>
      </c>
      <c r="E9550" t="s">
        <v>42</v>
      </c>
      <c r="F9550" t="s">
        <v>131</v>
      </c>
      <c r="G9550" t="s">
        <v>132</v>
      </c>
      <c r="H9550" t="s">
        <v>64</v>
      </c>
      <c r="I9550" t="str">
        <f>IF(ISNUMBER(SEARCH( "Women's",Table1[[#This Row],[Product]])), "Women","Male")</f>
        <v>Male</v>
      </c>
      <c r="J9550" t="str">
        <f>IF(ISNUMBER(SEARCH( "Apparel",Table1[[#This Row],[Product]])), "Apparel","Footwear")</f>
        <v>Apparel</v>
      </c>
      <c r="K9550" s="3">
        <v>65</v>
      </c>
      <c r="L9550">
        <v>200</v>
      </c>
      <c r="M9550" s="3">
        <v>13000</v>
      </c>
      <c r="N9550" s="3">
        <v>3250</v>
      </c>
      <c r="O9550" t="s">
        <v>26</v>
      </c>
    </row>
    <row r="9551" spans="1:15" hidden="1" x14ac:dyDescent="0.3">
      <c r="A9551" t="s">
        <v>22</v>
      </c>
      <c r="B9551">
        <v>1128299</v>
      </c>
      <c r="C9551" s="1">
        <v>44244</v>
      </c>
      <c r="D9551" s="1" t="str">
        <f>TEXT(Table1[[#This Row],[Invoice Date]],"yyyy")</f>
        <v>2021</v>
      </c>
      <c r="E9551" t="s">
        <v>13</v>
      </c>
      <c r="F9551" t="s">
        <v>14</v>
      </c>
      <c r="G9551" t="s">
        <v>15</v>
      </c>
      <c r="H9551" t="s">
        <v>64</v>
      </c>
      <c r="I9551" t="str">
        <f>IF(ISNUMBER(SEARCH( "Women's",Table1[[#This Row],[Product]])), "Women","Male")</f>
        <v>Male</v>
      </c>
      <c r="J9551" t="str">
        <f>IF(ISNUMBER(SEARCH( "Apparel",Table1[[#This Row],[Product]])), "Apparel","Footwear")</f>
        <v>Apparel</v>
      </c>
      <c r="K9551" s="3">
        <v>55</v>
      </c>
      <c r="L9551">
        <v>200</v>
      </c>
      <c r="M9551" s="3">
        <v>11000</v>
      </c>
      <c r="N9551" s="3">
        <v>2200</v>
      </c>
      <c r="O9551" t="s">
        <v>26</v>
      </c>
    </row>
    <row r="9552" spans="1:15" hidden="1" x14ac:dyDescent="0.3">
      <c r="A9552" t="s">
        <v>12</v>
      </c>
      <c r="B9552">
        <v>1128299</v>
      </c>
      <c r="C9552" s="1">
        <v>44303</v>
      </c>
      <c r="D9552" s="1" t="str">
        <f>TEXT(Table1[[#This Row],[Invoice Date]],"yyyy")</f>
        <v>2021</v>
      </c>
      <c r="E9552" t="s">
        <v>13</v>
      </c>
      <c r="F9552" t="s">
        <v>14</v>
      </c>
      <c r="G9552" t="s">
        <v>15</v>
      </c>
      <c r="H9552" t="s">
        <v>64</v>
      </c>
      <c r="I9552" t="str">
        <f>IF(ISNUMBER(SEARCH( "Women's",Table1[[#This Row],[Product]])), "Women","Male")</f>
        <v>Male</v>
      </c>
      <c r="J9552" t="str">
        <f>IF(ISNUMBER(SEARCH( "Apparel",Table1[[#This Row],[Product]])), "Apparel","Footwear")</f>
        <v>Apparel</v>
      </c>
      <c r="K9552" s="3">
        <v>60</v>
      </c>
      <c r="L9552">
        <v>200</v>
      </c>
      <c r="M9552" s="3">
        <v>12000</v>
      </c>
      <c r="N9552" s="3">
        <v>2400</v>
      </c>
      <c r="O9552" t="s">
        <v>26</v>
      </c>
    </row>
    <row r="9553" spans="1:15" hidden="1" x14ac:dyDescent="0.3">
      <c r="A9553" t="s">
        <v>37</v>
      </c>
      <c r="B9553">
        <v>1128299</v>
      </c>
      <c r="C9553" s="1">
        <v>44464</v>
      </c>
      <c r="D9553" s="1" t="str">
        <f>TEXT(Table1[[#This Row],[Invoice Date]],"yyyy")</f>
        <v>2021</v>
      </c>
      <c r="E9553" t="s">
        <v>13</v>
      </c>
      <c r="F9553" t="s">
        <v>93</v>
      </c>
      <c r="G9553" t="s">
        <v>94</v>
      </c>
      <c r="H9553" t="s">
        <v>50</v>
      </c>
      <c r="I9553" t="str">
        <f>IF(ISNUMBER(SEARCH( "Women's",Table1[[#This Row],[Product]])), "Women","Male")</f>
        <v>Women</v>
      </c>
      <c r="J9553" t="str">
        <f>IF(ISNUMBER(SEARCH( "Apparel",Table1[[#This Row],[Product]])), "Apparel","Footwear")</f>
        <v>Footwear</v>
      </c>
      <c r="K9553" s="3">
        <v>50</v>
      </c>
      <c r="L9553">
        <v>200</v>
      </c>
      <c r="M9553" s="3">
        <v>10000</v>
      </c>
      <c r="N9553" s="3">
        <v>3500</v>
      </c>
      <c r="O9553" t="s">
        <v>31</v>
      </c>
    </row>
    <row r="9554" spans="1:15" hidden="1" x14ac:dyDescent="0.3">
      <c r="A9554" t="s">
        <v>18</v>
      </c>
      <c r="B9554">
        <v>1128299</v>
      </c>
      <c r="C9554" s="1">
        <v>44464</v>
      </c>
      <c r="D9554" s="1" t="str">
        <f>TEXT(Table1[[#This Row],[Invoice Date]],"yyyy")</f>
        <v>2021</v>
      </c>
      <c r="E9554" t="s">
        <v>42</v>
      </c>
      <c r="F9554" t="s">
        <v>79</v>
      </c>
      <c r="G9554" t="s">
        <v>80</v>
      </c>
      <c r="H9554" t="s">
        <v>50</v>
      </c>
      <c r="I9554" t="str">
        <f>IF(ISNUMBER(SEARCH( "Women's",Table1[[#This Row],[Product]])), "Women","Male")</f>
        <v>Women</v>
      </c>
      <c r="J9554" t="str">
        <f>IF(ISNUMBER(SEARCH( "Apparel",Table1[[#This Row],[Product]])), "Apparel","Footwear")</f>
        <v>Footwear</v>
      </c>
      <c r="K9554" s="3">
        <v>50</v>
      </c>
      <c r="L9554">
        <v>200</v>
      </c>
      <c r="M9554" s="3">
        <v>10000</v>
      </c>
      <c r="N9554" s="3">
        <v>3500</v>
      </c>
      <c r="O9554" t="s">
        <v>31</v>
      </c>
    </row>
    <row r="9555" spans="1:15" hidden="1" x14ac:dyDescent="0.3">
      <c r="A9555" t="s">
        <v>18</v>
      </c>
      <c r="B9555">
        <v>1128299</v>
      </c>
      <c r="C9555" s="1">
        <v>44213</v>
      </c>
      <c r="D9555" s="1" t="str">
        <f>TEXT(Table1[[#This Row],[Invoice Date]],"yyyy")</f>
        <v>2021</v>
      </c>
      <c r="E9555" t="s">
        <v>42</v>
      </c>
      <c r="F9555" t="s">
        <v>79</v>
      </c>
      <c r="G9555" t="s">
        <v>80</v>
      </c>
      <c r="H9555" t="s">
        <v>64</v>
      </c>
      <c r="I9555" t="str">
        <f>IF(ISNUMBER(SEARCH( "Women's",Table1[[#This Row],[Product]])), "Women","Male")</f>
        <v>Male</v>
      </c>
      <c r="J9555" t="str">
        <f>IF(ISNUMBER(SEARCH( "Apparel",Table1[[#This Row],[Product]])), "Apparel","Footwear")</f>
        <v>Apparel</v>
      </c>
      <c r="K9555" s="3">
        <v>50</v>
      </c>
      <c r="L9555">
        <v>200</v>
      </c>
      <c r="M9555" s="3">
        <v>10000</v>
      </c>
      <c r="N9555" s="3">
        <v>4500</v>
      </c>
      <c r="O9555" t="s">
        <v>31</v>
      </c>
    </row>
    <row r="9556" spans="1:15" x14ac:dyDescent="0.3">
      <c r="A9556" t="s">
        <v>37</v>
      </c>
      <c r="B9556">
        <v>1128299</v>
      </c>
      <c r="C9556" s="1">
        <v>44340</v>
      </c>
      <c r="D9556" s="1" t="str">
        <f>TEXT(Table1[[#This Row],[Invoice Date]],"yyyy")</f>
        <v>2021</v>
      </c>
      <c r="E9556" t="s">
        <v>42</v>
      </c>
      <c r="F9556" t="s">
        <v>117</v>
      </c>
      <c r="G9556" t="s">
        <v>118</v>
      </c>
      <c r="H9556" t="s">
        <v>64</v>
      </c>
      <c r="I9556" t="str">
        <f>IF(ISNUMBER(SEARCH( "Women's",Table1[[#This Row],[Product]])), "Women","Male")</f>
        <v>Male</v>
      </c>
      <c r="J9556" t="str">
        <f>IF(ISNUMBER(SEARCH( "Apparel",Table1[[#This Row],[Product]])), "Apparel","Footwear")</f>
        <v>Apparel</v>
      </c>
      <c r="K9556" s="3">
        <v>55</v>
      </c>
      <c r="L9556">
        <v>200</v>
      </c>
      <c r="M9556" s="3">
        <v>11000</v>
      </c>
      <c r="N9556" s="3">
        <v>3300</v>
      </c>
      <c r="O9556" t="s">
        <v>17</v>
      </c>
    </row>
    <row r="9557" spans="1:15" x14ac:dyDescent="0.3">
      <c r="A9557" t="s">
        <v>57</v>
      </c>
      <c r="B9557">
        <v>1128299</v>
      </c>
      <c r="C9557" s="1">
        <v>44253</v>
      </c>
      <c r="D9557" s="1" t="str">
        <f>TEXT(Table1[[#This Row],[Invoice Date]],"yyyy")</f>
        <v>2021</v>
      </c>
      <c r="E9557" t="s">
        <v>42</v>
      </c>
      <c r="F9557" t="s">
        <v>108</v>
      </c>
      <c r="G9557" t="s">
        <v>109</v>
      </c>
      <c r="H9557" t="s">
        <v>64</v>
      </c>
      <c r="I9557" t="str">
        <f>IF(ISNUMBER(SEARCH( "Women's",Table1[[#This Row],[Product]])), "Women","Male")</f>
        <v>Male</v>
      </c>
      <c r="J9557" t="str">
        <f>IF(ISNUMBER(SEARCH( "Apparel",Table1[[#This Row],[Product]])), "Apparel","Footwear")</f>
        <v>Apparel</v>
      </c>
      <c r="K9557" s="3">
        <v>50</v>
      </c>
      <c r="L9557">
        <v>200</v>
      </c>
      <c r="M9557" s="3">
        <v>10000</v>
      </c>
      <c r="N9557" s="3">
        <v>3000</v>
      </c>
      <c r="O9557" t="s">
        <v>17</v>
      </c>
    </row>
    <row r="9558" spans="1:15" x14ac:dyDescent="0.3">
      <c r="A9558" t="s">
        <v>57</v>
      </c>
      <c r="B9558">
        <v>1128299</v>
      </c>
      <c r="C9558" s="1">
        <v>44312</v>
      </c>
      <c r="D9558" s="1" t="str">
        <f>TEXT(Table1[[#This Row],[Invoice Date]],"yyyy")</f>
        <v>2021</v>
      </c>
      <c r="E9558" t="s">
        <v>42</v>
      </c>
      <c r="F9558" t="s">
        <v>108</v>
      </c>
      <c r="G9558" t="s">
        <v>109</v>
      </c>
      <c r="H9558" t="s">
        <v>64</v>
      </c>
      <c r="I9558" t="str">
        <f>IF(ISNUMBER(SEARCH( "Women's",Table1[[#This Row],[Product]])), "Women","Male")</f>
        <v>Male</v>
      </c>
      <c r="J9558" t="str">
        <f>IF(ISNUMBER(SEARCH( "Apparel",Table1[[#This Row],[Product]])), "Apparel","Footwear")</f>
        <v>Apparel</v>
      </c>
      <c r="K9558" s="3">
        <v>60</v>
      </c>
      <c r="L9558">
        <v>200</v>
      </c>
      <c r="M9558" s="3">
        <v>12000</v>
      </c>
      <c r="N9558" s="3">
        <v>3600</v>
      </c>
      <c r="O9558" t="s">
        <v>17</v>
      </c>
    </row>
    <row r="9559" spans="1:15" x14ac:dyDescent="0.3">
      <c r="A9559" t="s">
        <v>45</v>
      </c>
      <c r="B9559">
        <v>1185732</v>
      </c>
      <c r="C9559" s="1">
        <v>44218</v>
      </c>
      <c r="D9559" s="1" t="str">
        <f>TEXT(Table1[[#This Row],[Invoice Date]],"yyyy")</f>
        <v>2021</v>
      </c>
      <c r="E9559" t="s">
        <v>28</v>
      </c>
      <c r="F9559" t="s">
        <v>46</v>
      </c>
      <c r="G9559" t="s">
        <v>47</v>
      </c>
      <c r="H9559" t="s">
        <v>64</v>
      </c>
      <c r="I9559" t="str">
        <f>IF(ISNUMBER(SEARCH( "Women's",Table1[[#This Row],[Product]])), "Women","Male")</f>
        <v>Male</v>
      </c>
      <c r="J9559" t="str">
        <f>IF(ISNUMBER(SEARCH( "Apparel",Table1[[#This Row],[Product]])), "Apparel","Footwear")</f>
        <v>Apparel</v>
      </c>
      <c r="K9559" s="3">
        <v>50</v>
      </c>
      <c r="L9559">
        <v>200</v>
      </c>
      <c r="M9559" s="3">
        <v>10000</v>
      </c>
      <c r="N9559" s="3">
        <v>3500</v>
      </c>
      <c r="O9559" t="s">
        <v>17</v>
      </c>
    </row>
    <row r="9560" spans="1:15" x14ac:dyDescent="0.3">
      <c r="A9560" t="s">
        <v>45</v>
      </c>
      <c r="B9560">
        <v>1185732</v>
      </c>
      <c r="C9560" s="1">
        <v>44249</v>
      </c>
      <c r="D9560" s="1" t="str">
        <f>TEXT(Table1[[#This Row],[Invoice Date]],"yyyy")</f>
        <v>2021</v>
      </c>
      <c r="E9560" t="s">
        <v>13</v>
      </c>
      <c r="F9560" t="s">
        <v>100</v>
      </c>
      <c r="G9560" t="s">
        <v>101</v>
      </c>
      <c r="H9560" t="s">
        <v>64</v>
      </c>
      <c r="I9560" t="str">
        <f>IF(ISNUMBER(SEARCH( "Women's",Table1[[#This Row],[Product]])), "Women","Male")</f>
        <v>Male</v>
      </c>
      <c r="J9560" t="str">
        <f>IF(ISNUMBER(SEARCH( "Apparel",Table1[[#This Row],[Product]])), "Apparel","Footwear")</f>
        <v>Apparel</v>
      </c>
      <c r="K9560" s="3">
        <v>50</v>
      </c>
      <c r="L9560">
        <v>200</v>
      </c>
      <c r="M9560" s="3">
        <v>10000</v>
      </c>
      <c r="N9560" s="3">
        <v>3500</v>
      </c>
      <c r="O9560" t="s">
        <v>17</v>
      </c>
    </row>
    <row r="9561" spans="1:15" x14ac:dyDescent="0.3">
      <c r="A9561" t="s">
        <v>45</v>
      </c>
      <c r="B9561">
        <v>1185732</v>
      </c>
      <c r="C9561" s="1">
        <v>44369</v>
      </c>
      <c r="D9561" s="1" t="str">
        <f>TEXT(Table1[[#This Row],[Invoice Date]],"yyyy")</f>
        <v>2021</v>
      </c>
      <c r="E9561" t="s">
        <v>13</v>
      </c>
      <c r="F9561" t="s">
        <v>100</v>
      </c>
      <c r="G9561" t="s">
        <v>101</v>
      </c>
      <c r="H9561" t="s">
        <v>64</v>
      </c>
      <c r="I9561" t="str">
        <f>IF(ISNUMBER(SEARCH( "Women's",Table1[[#This Row],[Product]])), "Women","Male")</f>
        <v>Male</v>
      </c>
      <c r="J9561" t="str">
        <f>IF(ISNUMBER(SEARCH( "Apparel",Table1[[#This Row],[Product]])), "Apparel","Footwear")</f>
        <v>Apparel</v>
      </c>
      <c r="K9561" s="3">
        <v>50</v>
      </c>
      <c r="L9561">
        <v>200</v>
      </c>
      <c r="M9561" s="3">
        <v>10000</v>
      </c>
      <c r="N9561" s="3">
        <v>3500</v>
      </c>
      <c r="O9561" t="s">
        <v>17</v>
      </c>
    </row>
    <row r="9562" spans="1:15" x14ac:dyDescent="0.3">
      <c r="A9562" t="s">
        <v>37</v>
      </c>
      <c r="B9562">
        <v>1185732</v>
      </c>
      <c r="C9562" s="1">
        <v>44522</v>
      </c>
      <c r="D9562" s="1" t="str">
        <f>TEXT(Table1[[#This Row],[Invoice Date]],"yyyy")</f>
        <v>2021</v>
      </c>
      <c r="E9562" t="s">
        <v>13</v>
      </c>
      <c r="F9562" t="s">
        <v>100</v>
      </c>
      <c r="G9562" t="s">
        <v>101</v>
      </c>
      <c r="H9562" t="s">
        <v>50</v>
      </c>
      <c r="I9562" t="str">
        <f>IF(ISNUMBER(SEARCH( "Women's",Table1[[#This Row],[Product]])), "Women","Male")</f>
        <v>Women</v>
      </c>
      <c r="J9562" t="str">
        <f>IF(ISNUMBER(SEARCH( "Apparel",Table1[[#This Row],[Product]])), "Apparel","Footwear")</f>
        <v>Footwear</v>
      </c>
      <c r="K9562" s="3">
        <v>55</v>
      </c>
      <c r="L9562">
        <v>200</v>
      </c>
      <c r="M9562" s="3">
        <v>11000</v>
      </c>
      <c r="N9562" s="3">
        <v>4400</v>
      </c>
      <c r="O9562" t="s">
        <v>17</v>
      </c>
    </row>
    <row r="9563" spans="1:15" x14ac:dyDescent="0.3">
      <c r="A9563" t="s">
        <v>37</v>
      </c>
      <c r="B9563">
        <v>1185732</v>
      </c>
      <c r="C9563" s="1">
        <v>44329</v>
      </c>
      <c r="D9563" s="1" t="str">
        <f>TEXT(Table1[[#This Row],[Invoice Date]],"yyyy")</f>
        <v>2021</v>
      </c>
      <c r="E9563" t="s">
        <v>28</v>
      </c>
      <c r="F9563" t="s">
        <v>81</v>
      </c>
      <c r="G9563" t="s">
        <v>82</v>
      </c>
      <c r="H9563" t="s">
        <v>34</v>
      </c>
      <c r="I9563" t="str">
        <f>IF(ISNUMBER(SEARCH( "Women's",Table1[[#This Row],[Product]])), "Women","Male")</f>
        <v>Male</v>
      </c>
      <c r="J9563" t="str">
        <f>IF(ISNUMBER(SEARCH( "Apparel",Table1[[#This Row],[Product]])), "Apparel","Footwear")</f>
        <v>Footwear</v>
      </c>
      <c r="K9563" s="3">
        <v>50</v>
      </c>
      <c r="L9563">
        <v>200</v>
      </c>
      <c r="M9563" s="3">
        <v>10000</v>
      </c>
      <c r="N9563" s="3">
        <v>3000</v>
      </c>
      <c r="O9563" t="s">
        <v>17</v>
      </c>
    </row>
    <row r="9564" spans="1:15" x14ac:dyDescent="0.3">
      <c r="A9564" t="s">
        <v>37</v>
      </c>
      <c r="B9564">
        <v>1185732</v>
      </c>
      <c r="C9564" s="1">
        <v>44388</v>
      </c>
      <c r="D9564" s="1" t="str">
        <f>TEXT(Table1[[#This Row],[Invoice Date]],"yyyy")</f>
        <v>2021</v>
      </c>
      <c r="E9564" t="s">
        <v>28</v>
      </c>
      <c r="F9564" t="s">
        <v>81</v>
      </c>
      <c r="G9564" t="s">
        <v>82</v>
      </c>
      <c r="H9564" t="s">
        <v>64</v>
      </c>
      <c r="I9564" t="str">
        <f>IF(ISNUMBER(SEARCH( "Women's",Table1[[#This Row],[Product]])), "Women","Male")</f>
        <v>Male</v>
      </c>
      <c r="J9564" t="str">
        <f>IF(ISNUMBER(SEARCH( "Apparel",Table1[[#This Row],[Product]])), "Apparel","Footwear")</f>
        <v>Apparel</v>
      </c>
      <c r="K9564" s="3">
        <v>50</v>
      </c>
      <c r="L9564">
        <v>200</v>
      </c>
      <c r="M9564" s="3">
        <v>10000</v>
      </c>
      <c r="N9564" s="3">
        <v>3500</v>
      </c>
      <c r="O9564" t="s">
        <v>17</v>
      </c>
    </row>
    <row r="9565" spans="1:15" x14ac:dyDescent="0.3">
      <c r="A9565" t="s">
        <v>22</v>
      </c>
      <c r="B9565">
        <v>1185732</v>
      </c>
      <c r="C9565" s="1">
        <v>44541</v>
      </c>
      <c r="D9565" s="1" t="str">
        <f>TEXT(Table1[[#This Row],[Invoice Date]],"yyyy")</f>
        <v>2021</v>
      </c>
      <c r="E9565" t="s">
        <v>28</v>
      </c>
      <c r="F9565" t="s">
        <v>81</v>
      </c>
      <c r="G9565" t="s">
        <v>82</v>
      </c>
      <c r="H9565" t="s">
        <v>50</v>
      </c>
      <c r="I9565" t="str">
        <f>IF(ISNUMBER(SEARCH( "Women's",Table1[[#This Row],[Product]])), "Women","Male")</f>
        <v>Women</v>
      </c>
      <c r="J9565" t="str">
        <f>IF(ISNUMBER(SEARCH( "Apparel",Table1[[#This Row],[Product]])), "Apparel","Footwear")</f>
        <v>Footwear</v>
      </c>
      <c r="K9565" s="3">
        <v>50</v>
      </c>
      <c r="L9565">
        <v>200</v>
      </c>
      <c r="M9565" s="3">
        <v>10000</v>
      </c>
      <c r="N9565" s="3">
        <v>3000</v>
      </c>
      <c r="O9565" t="s">
        <v>17</v>
      </c>
    </row>
    <row r="9566" spans="1:15" x14ac:dyDescent="0.3">
      <c r="A9566" t="s">
        <v>22</v>
      </c>
      <c r="B9566">
        <v>1185732</v>
      </c>
      <c r="C9566" s="1">
        <v>44541</v>
      </c>
      <c r="D9566" s="1" t="str">
        <f>TEXT(Table1[[#This Row],[Invoice Date]],"yyyy")</f>
        <v>2021</v>
      </c>
      <c r="E9566" t="s">
        <v>28</v>
      </c>
      <c r="F9566" t="s">
        <v>81</v>
      </c>
      <c r="G9566" t="s">
        <v>82</v>
      </c>
      <c r="H9566" t="s">
        <v>64</v>
      </c>
      <c r="I9566" t="str">
        <f>IF(ISNUMBER(SEARCH( "Women's",Table1[[#This Row],[Product]])), "Women","Male")</f>
        <v>Male</v>
      </c>
      <c r="J9566" t="str">
        <f>IF(ISNUMBER(SEARCH( "Apparel",Table1[[#This Row],[Product]])), "Apparel","Footwear")</f>
        <v>Apparel</v>
      </c>
      <c r="K9566" s="3">
        <v>60</v>
      </c>
      <c r="L9566">
        <v>200</v>
      </c>
      <c r="M9566" s="3">
        <v>12000</v>
      </c>
      <c r="N9566" s="3">
        <v>4200</v>
      </c>
      <c r="O9566" t="s">
        <v>17</v>
      </c>
    </row>
    <row r="9567" spans="1:15" hidden="1" x14ac:dyDescent="0.3">
      <c r="A9567" t="s">
        <v>22</v>
      </c>
      <c r="B9567">
        <v>1185732</v>
      </c>
      <c r="C9567" s="1">
        <v>44385</v>
      </c>
      <c r="D9567" s="1" t="str">
        <f>TEXT(Table1[[#This Row],[Invoice Date]],"yyyy")</f>
        <v>2021</v>
      </c>
      <c r="E9567" t="s">
        <v>28</v>
      </c>
      <c r="F9567" t="s">
        <v>83</v>
      </c>
      <c r="G9567" t="s">
        <v>84</v>
      </c>
      <c r="H9567" t="s">
        <v>64</v>
      </c>
      <c r="I9567" t="str">
        <f>IF(ISNUMBER(SEARCH( "Women's",Table1[[#This Row],[Product]])), "Women","Male")</f>
        <v>Male</v>
      </c>
      <c r="J9567" t="str">
        <f>IF(ISNUMBER(SEARCH( "Apparel",Table1[[#This Row],[Product]])), "Apparel","Footwear")</f>
        <v>Apparel</v>
      </c>
      <c r="K9567" s="3">
        <v>50</v>
      </c>
      <c r="L9567">
        <v>200</v>
      </c>
      <c r="M9567" s="3">
        <v>10000</v>
      </c>
      <c r="N9567" s="3">
        <v>3500</v>
      </c>
      <c r="O9567" t="s">
        <v>31</v>
      </c>
    </row>
    <row r="9568" spans="1:15" hidden="1" x14ac:dyDescent="0.3">
      <c r="A9568" t="s">
        <v>37</v>
      </c>
      <c r="B9568">
        <v>1185732</v>
      </c>
      <c r="C9568" s="1">
        <v>44538</v>
      </c>
      <c r="D9568" s="1" t="str">
        <f>TEXT(Table1[[#This Row],[Invoice Date]],"yyyy")</f>
        <v>2021</v>
      </c>
      <c r="E9568" t="s">
        <v>28</v>
      </c>
      <c r="F9568" t="s">
        <v>83</v>
      </c>
      <c r="G9568" t="s">
        <v>84</v>
      </c>
      <c r="H9568" t="s">
        <v>50</v>
      </c>
      <c r="I9568" t="str">
        <f>IF(ISNUMBER(SEARCH( "Women's",Table1[[#This Row],[Product]])), "Women","Male")</f>
        <v>Women</v>
      </c>
      <c r="J9568" t="str">
        <f>IF(ISNUMBER(SEARCH( "Apparel",Table1[[#This Row],[Product]])), "Apparel","Footwear")</f>
        <v>Footwear</v>
      </c>
      <c r="K9568" s="3">
        <v>50</v>
      </c>
      <c r="L9568">
        <v>200</v>
      </c>
      <c r="M9568" s="3">
        <v>10000</v>
      </c>
      <c r="N9568" s="3">
        <v>3000</v>
      </c>
      <c r="O9568" t="s">
        <v>31</v>
      </c>
    </row>
    <row r="9569" spans="1:15" hidden="1" x14ac:dyDescent="0.3">
      <c r="A9569" t="s">
        <v>37</v>
      </c>
      <c r="B9569">
        <v>1185732</v>
      </c>
      <c r="C9569" s="1">
        <v>44538</v>
      </c>
      <c r="D9569" s="1" t="str">
        <f>TEXT(Table1[[#This Row],[Invoice Date]],"yyyy")</f>
        <v>2021</v>
      </c>
      <c r="E9569" t="s">
        <v>28</v>
      </c>
      <c r="F9569" t="s">
        <v>83</v>
      </c>
      <c r="G9569" t="s">
        <v>84</v>
      </c>
      <c r="H9569" t="s">
        <v>64</v>
      </c>
      <c r="I9569" t="str">
        <f>IF(ISNUMBER(SEARCH( "Women's",Table1[[#This Row],[Product]])), "Women","Male")</f>
        <v>Male</v>
      </c>
      <c r="J9569" t="str">
        <f>IF(ISNUMBER(SEARCH( "Apparel",Table1[[#This Row],[Product]])), "Apparel","Footwear")</f>
        <v>Apparel</v>
      </c>
      <c r="K9569" s="3">
        <v>60</v>
      </c>
      <c r="L9569">
        <v>200</v>
      </c>
      <c r="M9569" s="3">
        <v>12000</v>
      </c>
      <c r="N9569" s="3">
        <v>4200</v>
      </c>
      <c r="O9569" t="s">
        <v>31</v>
      </c>
    </row>
    <row r="9570" spans="1:15" hidden="1" x14ac:dyDescent="0.3">
      <c r="A9570" t="s">
        <v>37</v>
      </c>
      <c r="B9570">
        <v>1185732</v>
      </c>
      <c r="C9570" s="1">
        <v>44382</v>
      </c>
      <c r="D9570" s="1" t="str">
        <f>TEXT(Table1[[#This Row],[Invoice Date]],"yyyy")</f>
        <v>2021</v>
      </c>
      <c r="E9570" t="s">
        <v>28</v>
      </c>
      <c r="F9570" t="s">
        <v>85</v>
      </c>
      <c r="G9570" t="s">
        <v>86</v>
      </c>
      <c r="H9570" t="s">
        <v>64</v>
      </c>
      <c r="I9570" t="str">
        <f>IF(ISNUMBER(SEARCH( "Women's",Table1[[#This Row],[Product]])), "Women","Male")</f>
        <v>Male</v>
      </c>
      <c r="J9570" t="str">
        <f>IF(ISNUMBER(SEARCH( "Apparel",Table1[[#This Row],[Product]])), "Apparel","Footwear")</f>
        <v>Apparel</v>
      </c>
      <c r="K9570" s="3">
        <v>50</v>
      </c>
      <c r="L9570">
        <v>200</v>
      </c>
      <c r="M9570" s="3">
        <v>10000</v>
      </c>
      <c r="N9570" s="3">
        <v>5000</v>
      </c>
      <c r="O9570" t="s">
        <v>31</v>
      </c>
    </row>
    <row r="9571" spans="1:15" hidden="1" x14ac:dyDescent="0.3">
      <c r="A9571" t="s">
        <v>18</v>
      </c>
      <c r="B9571">
        <v>1185732</v>
      </c>
      <c r="C9571" s="1">
        <v>44379</v>
      </c>
      <c r="D9571" s="1" t="str">
        <f>TEXT(Table1[[#This Row],[Invoice Date]],"yyyy")</f>
        <v>2021</v>
      </c>
      <c r="E9571" t="s">
        <v>28</v>
      </c>
      <c r="F9571" t="s">
        <v>35</v>
      </c>
      <c r="G9571" t="s">
        <v>36</v>
      </c>
      <c r="H9571" t="s">
        <v>64</v>
      </c>
      <c r="I9571" t="str">
        <f>IF(ISNUMBER(SEARCH( "Women's",Table1[[#This Row],[Product]])), "Women","Male")</f>
        <v>Male</v>
      </c>
      <c r="J9571" t="str">
        <f>IF(ISNUMBER(SEARCH( "Apparel",Table1[[#This Row],[Product]])), "Apparel","Footwear")</f>
        <v>Apparel</v>
      </c>
      <c r="K9571" s="3">
        <v>50</v>
      </c>
      <c r="L9571">
        <v>200</v>
      </c>
      <c r="M9571" s="3">
        <v>10000</v>
      </c>
      <c r="N9571" s="3">
        <v>5000</v>
      </c>
      <c r="O9571" t="s">
        <v>31</v>
      </c>
    </row>
    <row r="9572" spans="1:15" hidden="1" x14ac:dyDescent="0.3">
      <c r="A9572" t="s">
        <v>18</v>
      </c>
      <c r="B9572">
        <v>1185732</v>
      </c>
      <c r="C9572" s="1">
        <v>44503</v>
      </c>
      <c r="D9572" s="1" t="str">
        <f>TEXT(Table1[[#This Row],[Invoice Date]],"yyyy")</f>
        <v>2021</v>
      </c>
      <c r="E9572" t="s">
        <v>28</v>
      </c>
      <c r="F9572" t="s">
        <v>35</v>
      </c>
      <c r="G9572" t="s">
        <v>36</v>
      </c>
      <c r="H9572" t="s">
        <v>64</v>
      </c>
      <c r="I9572" t="str">
        <f>IF(ISNUMBER(SEARCH( "Women's",Table1[[#This Row],[Product]])), "Women","Male")</f>
        <v>Male</v>
      </c>
      <c r="J9572" t="str">
        <f>IF(ISNUMBER(SEARCH( "Apparel",Table1[[#This Row],[Product]])), "Apparel","Footwear")</f>
        <v>Apparel</v>
      </c>
      <c r="K9572" s="3">
        <v>60</v>
      </c>
      <c r="L9572">
        <v>200</v>
      </c>
      <c r="M9572" s="3">
        <v>12000</v>
      </c>
      <c r="N9572" s="3">
        <v>6000</v>
      </c>
      <c r="O9572" t="s">
        <v>31</v>
      </c>
    </row>
    <row r="9573" spans="1:15" hidden="1" x14ac:dyDescent="0.3">
      <c r="A9573" t="s">
        <v>18</v>
      </c>
      <c r="B9573">
        <v>1185732</v>
      </c>
      <c r="C9573" s="1">
        <v>44386</v>
      </c>
      <c r="D9573" s="1" t="str">
        <f>TEXT(Table1[[#This Row],[Invoice Date]],"yyyy")</f>
        <v>2021</v>
      </c>
      <c r="E9573" t="s">
        <v>28</v>
      </c>
      <c r="F9573" t="s">
        <v>75</v>
      </c>
      <c r="G9573" t="s">
        <v>76</v>
      </c>
      <c r="H9573" t="s">
        <v>64</v>
      </c>
      <c r="I9573" t="str">
        <f>IF(ISNUMBER(SEARCH( "Women's",Table1[[#This Row],[Product]])), "Women","Male")</f>
        <v>Male</v>
      </c>
      <c r="J9573" t="str">
        <f>IF(ISNUMBER(SEARCH( "Apparel",Table1[[#This Row],[Product]])), "Apparel","Footwear")</f>
        <v>Apparel</v>
      </c>
      <c r="K9573" s="3">
        <v>55</v>
      </c>
      <c r="L9573">
        <v>200</v>
      </c>
      <c r="M9573" s="3">
        <v>11000</v>
      </c>
      <c r="N9573" s="3">
        <v>3300</v>
      </c>
      <c r="O9573" t="s">
        <v>31</v>
      </c>
    </row>
    <row r="9574" spans="1:15" hidden="1" x14ac:dyDescent="0.3">
      <c r="A9574" t="s">
        <v>18</v>
      </c>
      <c r="B9574">
        <v>1185732</v>
      </c>
      <c r="C9574" s="1">
        <v>44303</v>
      </c>
      <c r="D9574" s="1" t="str">
        <f>TEXT(Table1[[#This Row],[Invoice Date]],"yyyy")</f>
        <v>2021</v>
      </c>
      <c r="E9574" t="s">
        <v>38</v>
      </c>
      <c r="F9574" t="s">
        <v>58</v>
      </c>
      <c r="G9574" t="s">
        <v>59</v>
      </c>
      <c r="H9574" t="s">
        <v>64</v>
      </c>
      <c r="I9574" t="str">
        <f>IF(ISNUMBER(SEARCH( "Women's",Table1[[#This Row],[Product]])), "Women","Male")</f>
        <v>Male</v>
      </c>
      <c r="J9574" t="str">
        <f>IF(ISNUMBER(SEARCH( "Apparel",Table1[[#This Row],[Product]])), "Apparel","Footwear")</f>
        <v>Apparel</v>
      </c>
      <c r="K9574" s="3">
        <v>65</v>
      </c>
      <c r="L9574">
        <v>200</v>
      </c>
      <c r="M9574" s="3">
        <v>13000</v>
      </c>
      <c r="N9574" s="3">
        <v>5200</v>
      </c>
      <c r="O9574" t="s">
        <v>31</v>
      </c>
    </row>
    <row r="9575" spans="1:15" hidden="1" x14ac:dyDescent="0.3">
      <c r="A9575" t="s">
        <v>22</v>
      </c>
      <c r="B9575">
        <v>1185732</v>
      </c>
      <c r="C9575" s="1">
        <v>44459</v>
      </c>
      <c r="D9575" s="1" t="str">
        <f>TEXT(Table1[[#This Row],[Invoice Date]],"yyyy")</f>
        <v>2021</v>
      </c>
      <c r="E9575" t="s">
        <v>38</v>
      </c>
      <c r="F9575" t="s">
        <v>87</v>
      </c>
      <c r="G9575" t="s">
        <v>88</v>
      </c>
      <c r="H9575" t="s">
        <v>16</v>
      </c>
      <c r="I9575" t="str">
        <f>IF(ISNUMBER(SEARCH( "Women's",Table1[[#This Row],[Product]])), "Women","Male")</f>
        <v>Women</v>
      </c>
      <c r="J9575" t="str">
        <f>IF(ISNUMBER(SEARCH( "Apparel",Table1[[#This Row],[Product]])), "Apparel","Footwear")</f>
        <v>Apparel</v>
      </c>
      <c r="K9575" s="3">
        <v>55</v>
      </c>
      <c r="L9575">
        <v>200</v>
      </c>
      <c r="M9575" s="3">
        <v>11000</v>
      </c>
      <c r="N9575" s="3">
        <v>3300</v>
      </c>
      <c r="O9575" t="s">
        <v>31</v>
      </c>
    </row>
    <row r="9576" spans="1:15" hidden="1" x14ac:dyDescent="0.3">
      <c r="A9576" t="s">
        <v>22</v>
      </c>
      <c r="B9576">
        <v>1185732</v>
      </c>
      <c r="C9576" s="1">
        <v>44491</v>
      </c>
      <c r="D9576" s="1" t="str">
        <f>TEXT(Table1[[#This Row],[Invoice Date]],"yyyy")</f>
        <v>2021</v>
      </c>
      <c r="E9576" t="s">
        <v>38</v>
      </c>
      <c r="F9576" t="s">
        <v>87</v>
      </c>
      <c r="G9576" t="s">
        <v>88</v>
      </c>
      <c r="H9576" t="s">
        <v>34</v>
      </c>
      <c r="I9576" t="str">
        <f>IF(ISNUMBER(SEARCH( "Women's",Table1[[#This Row],[Product]])), "Women","Male")</f>
        <v>Male</v>
      </c>
      <c r="J9576" t="str">
        <f>IF(ISNUMBER(SEARCH( "Apparel",Table1[[#This Row],[Product]])), "Apparel","Footwear")</f>
        <v>Footwear</v>
      </c>
      <c r="K9576" s="3">
        <v>50</v>
      </c>
      <c r="L9576">
        <v>200</v>
      </c>
      <c r="M9576" s="3">
        <v>10000</v>
      </c>
      <c r="N9576" s="3">
        <v>3500</v>
      </c>
      <c r="O9576" t="s">
        <v>31</v>
      </c>
    </row>
    <row r="9577" spans="1:15" hidden="1" x14ac:dyDescent="0.3">
      <c r="A9577" t="s">
        <v>37</v>
      </c>
      <c r="B9577">
        <v>1185732</v>
      </c>
      <c r="C9577" s="1">
        <v>44491</v>
      </c>
      <c r="D9577" s="1" t="str">
        <f>TEXT(Table1[[#This Row],[Invoice Date]],"yyyy")</f>
        <v>2021</v>
      </c>
      <c r="E9577" t="s">
        <v>38</v>
      </c>
      <c r="F9577" t="s">
        <v>87</v>
      </c>
      <c r="G9577" t="s">
        <v>88</v>
      </c>
      <c r="H9577" t="s">
        <v>16</v>
      </c>
      <c r="I9577" t="str">
        <f>IF(ISNUMBER(SEARCH( "Women's",Table1[[#This Row],[Product]])), "Women","Male")</f>
        <v>Women</v>
      </c>
      <c r="J9577" t="str">
        <f>IF(ISNUMBER(SEARCH( "Apparel",Table1[[#This Row],[Product]])), "Apparel","Footwear")</f>
        <v>Apparel</v>
      </c>
      <c r="K9577" s="3">
        <v>65</v>
      </c>
      <c r="L9577">
        <v>200</v>
      </c>
      <c r="M9577" s="3">
        <v>13000</v>
      </c>
      <c r="N9577" s="3">
        <v>3900</v>
      </c>
      <c r="O9577" t="s">
        <v>31</v>
      </c>
    </row>
    <row r="9578" spans="1:15" hidden="1" x14ac:dyDescent="0.3">
      <c r="A9578" t="s">
        <v>37</v>
      </c>
      <c r="B9578">
        <v>1185732</v>
      </c>
      <c r="C9578" s="1">
        <v>44452</v>
      </c>
      <c r="D9578" s="1" t="str">
        <f>TEXT(Table1[[#This Row],[Invoice Date]],"yyyy")</f>
        <v>2021</v>
      </c>
      <c r="E9578" t="s">
        <v>38</v>
      </c>
      <c r="F9578" t="s">
        <v>89</v>
      </c>
      <c r="G9578" t="s">
        <v>90</v>
      </c>
      <c r="H9578" t="s">
        <v>64</v>
      </c>
      <c r="I9578" t="str">
        <f>IF(ISNUMBER(SEARCH( "Women's",Table1[[#This Row],[Product]])), "Women","Male")</f>
        <v>Male</v>
      </c>
      <c r="J9578" t="str">
        <f>IF(ISNUMBER(SEARCH( "Apparel",Table1[[#This Row],[Product]])), "Apparel","Footwear")</f>
        <v>Apparel</v>
      </c>
      <c r="K9578" s="3">
        <v>55</v>
      </c>
      <c r="L9578">
        <v>200</v>
      </c>
      <c r="M9578" s="3">
        <v>11000</v>
      </c>
      <c r="N9578" s="3">
        <v>3300</v>
      </c>
      <c r="O9578" t="s">
        <v>31</v>
      </c>
    </row>
    <row r="9579" spans="1:15" hidden="1" x14ac:dyDescent="0.3">
      <c r="A9579" t="s">
        <v>37</v>
      </c>
      <c r="B9579">
        <v>1185732</v>
      </c>
      <c r="C9579" s="1">
        <v>44484</v>
      </c>
      <c r="D9579" s="1" t="str">
        <f>TEXT(Table1[[#This Row],[Invoice Date]],"yyyy")</f>
        <v>2021</v>
      </c>
      <c r="E9579" t="s">
        <v>38</v>
      </c>
      <c r="F9579" t="s">
        <v>89</v>
      </c>
      <c r="G9579" t="s">
        <v>90</v>
      </c>
      <c r="H9579" t="s">
        <v>27</v>
      </c>
      <c r="I9579" t="str">
        <f>IF(ISNUMBER(SEARCH( "Women's",Table1[[#This Row],[Product]])), "Women","Male")</f>
        <v>Women</v>
      </c>
      <c r="J9579" t="str">
        <f>IF(ISNUMBER(SEARCH( "Apparel",Table1[[#This Row],[Product]])), "Apparel","Footwear")</f>
        <v>Footwear</v>
      </c>
      <c r="K9579" s="3">
        <v>55</v>
      </c>
      <c r="L9579">
        <v>200</v>
      </c>
      <c r="M9579" s="3">
        <v>11000</v>
      </c>
      <c r="N9579" s="3">
        <v>4400</v>
      </c>
      <c r="O9579" t="s">
        <v>31</v>
      </c>
    </row>
    <row r="9580" spans="1:15" hidden="1" x14ac:dyDescent="0.3">
      <c r="A9580" t="s">
        <v>22</v>
      </c>
      <c r="B9580">
        <v>1185732</v>
      </c>
      <c r="C9580" s="1">
        <v>44203</v>
      </c>
      <c r="D9580" s="1" t="str">
        <f>TEXT(Table1[[#This Row],[Invoice Date]],"yyyy")</f>
        <v>2021</v>
      </c>
      <c r="E9580" t="s">
        <v>38</v>
      </c>
      <c r="F9580" t="s">
        <v>77</v>
      </c>
      <c r="G9580" t="s">
        <v>78</v>
      </c>
      <c r="H9580" t="s">
        <v>64</v>
      </c>
      <c r="I9580" t="str">
        <f>IF(ISNUMBER(SEARCH( "Women's",Table1[[#This Row],[Product]])), "Women","Male")</f>
        <v>Male</v>
      </c>
      <c r="J9580" t="str">
        <f>IF(ISNUMBER(SEARCH( "Apparel",Table1[[#This Row],[Product]])), "Apparel","Footwear")</f>
        <v>Apparel</v>
      </c>
      <c r="K9580" s="3">
        <v>50</v>
      </c>
      <c r="L9580">
        <v>200</v>
      </c>
      <c r="M9580" s="3">
        <v>10000</v>
      </c>
      <c r="N9580" s="3">
        <v>3000</v>
      </c>
      <c r="O9580" t="s">
        <v>31</v>
      </c>
    </row>
    <row r="9581" spans="1:15" hidden="1" x14ac:dyDescent="0.3">
      <c r="A9581" t="s">
        <v>22</v>
      </c>
      <c r="B9581">
        <v>1185732</v>
      </c>
      <c r="C9581" s="1">
        <v>44232</v>
      </c>
      <c r="D9581" s="1" t="str">
        <f>TEXT(Table1[[#This Row],[Invoice Date]],"yyyy")</f>
        <v>2021</v>
      </c>
      <c r="E9581" t="s">
        <v>38</v>
      </c>
      <c r="F9581" t="s">
        <v>102</v>
      </c>
      <c r="G9581" t="s">
        <v>103</v>
      </c>
      <c r="H9581" t="s">
        <v>64</v>
      </c>
      <c r="I9581" t="str">
        <f>IF(ISNUMBER(SEARCH( "Women's",Table1[[#This Row],[Product]])), "Women","Male")</f>
        <v>Male</v>
      </c>
      <c r="J9581" t="str">
        <f>IF(ISNUMBER(SEARCH( "Apparel",Table1[[#This Row],[Product]])), "Apparel","Footwear")</f>
        <v>Apparel</v>
      </c>
      <c r="K9581" s="3">
        <v>50</v>
      </c>
      <c r="L9581">
        <v>200</v>
      </c>
      <c r="M9581" s="3">
        <v>10000</v>
      </c>
      <c r="N9581" s="3">
        <v>3000</v>
      </c>
      <c r="O9581" t="s">
        <v>31</v>
      </c>
    </row>
    <row r="9582" spans="1:15" hidden="1" x14ac:dyDescent="0.3">
      <c r="A9582" t="s">
        <v>22</v>
      </c>
      <c r="B9582">
        <v>1185732</v>
      </c>
      <c r="C9582" s="1">
        <v>44412</v>
      </c>
      <c r="D9582" s="1" t="str">
        <f>TEXT(Table1[[#This Row],[Invoice Date]],"yyyy")</f>
        <v>2021</v>
      </c>
      <c r="E9582" t="s">
        <v>38</v>
      </c>
      <c r="F9582" t="s">
        <v>102</v>
      </c>
      <c r="G9582" t="s">
        <v>103</v>
      </c>
      <c r="H9582" t="s">
        <v>64</v>
      </c>
      <c r="I9582" t="str">
        <f>IF(ISNUMBER(SEARCH( "Women's",Table1[[#This Row],[Product]])), "Women","Male")</f>
        <v>Male</v>
      </c>
      <c r="J9582" t="str">
        <f>IF(ISNUMBER(SEARCH( "Apparel",Table1[[#This Row],[Product]])), "Apparel","Footwear")</f>
        <v>Apparel</v>
      </c>
      <c r="K9582" s="3">
        <v>55</v>
      </c>
      <c r="L9582">
        <v>200</v>
      </c>
      <c r="M9582" s="3">
        <v>11000</v>
      </c>
      <c r="N9582" s="3">
        <v>3300</v>
      </c>
      <c r="O9582" t="s">
        <v>31</v>
      </c>
    </row>
    <row r="9583" spans="1:15" hidden="1" x14ac:dyDescent="0.3">
      <c r="A9583" t="s">
        <v>37</v>
      </c>
      <c r="B9583">
        <v>1185732</v>
      </c>
      <c r="C9583" s="1">
        <v>44355</v>
      </c>
      <c r="D9583" s="1" t="str">
        <f>TEXT(Table1[[#This Row],[Invoice Date]],"yyyy")</f>
        <v>2021</v>
      </c>
      <c r="E9583" t="s">
        <v>38</v>
      </c>
      <c r="F9583" t="s">
        <v>104</v>
      </c>
      <c r="G9583" t="s">
        <v>105</v>
      </c>
      <c r="H9583" t="s">
        <v>64</v>
      </c>
      <c r="I9583" t="str">
        <f>IF(ISNUMBER(SEARCH( "Women's",Table1[[#This Row],[Product]])), "Women","Male")</f>
        <v>Male</v>
      </c>
      <c r="J9583" t="str">
        <f>IF(ISNUMBER(SEARCH( "Apparel",Table1[[#This Row],[Product]])), "Apparel","Footwear")</f>
        <v>Apparel</v>
      </c>
      <c r="K9583" s="3">
        <v>50</v>
      </c>
      <c r="L9583">
        <v>200</v>
      </c>
      <c r="M9583" s="3">
        <v>10000</v>
      </c>
      <c r="N9583" s="3">
        <v>3000</v>
      </c>
      <c r="O9583" t="s">
        <v>31</v>
      </c>
    </row>
    <row r="9584" spans="1:15" hidden="1" x14ac:dyDescent="0.3">
      <c r="A9584" t="s">
        <v>37</v>
      </c>
      <c r="B9584">
        <v>1185732</v>
      </c>
      <c r="C9584" s="1">
        <v>44445</v>
      </c>
      <c r="D9584" s="1" t="str">
        <f>TEXT(Table1[[#This Row],[Invoice Date]],"yyyy")</f>
        <v>2021</v>
      </c>
      <c r="E9584" t="s">
        <v>38</v>
      </c>
      <c r="F9584" t="s">
        <v>104</v>
      </c>
      <c r="G9584" t="s">
        <v>105</v>
      </c>
      <c r="H9584" t="s">
        <v>16</v>
      </c>
      <c r="I9584" t="str">
        <f>IF(ISNUMBER(SEARCH( "Women's",Table1[[#This Row],[Product]])), "Women","Male")</f>
        <v>Women</v>
      </c>
      <c r="J9584" t="str">
        <f>IF(ISNUMBER(SEARCH( "Apparel",Table1[[#This Row],[Product]])), "Apparel","Footwear")</f>
        <v>Apparel</v>
      </c>
      <c r="K9584" s="3">
        <v>55</v>
      </c>
      <c r="L9584">
        <v>200</v>
      </c>
      <c r="M9584" s="3">
        <v>11000</v>
      </c>
      <c r="N9584" s="3">
        <v>4400</v>
      </c>
      <c r="O9584" t="s">
        <v>31</v>
      </c>
    </row>
    <row r="9585" spans="1:15" hidden="1" x14ac:dyDescent="0.3">
      <c r="A9585" t="s">
        <v>37</v>
      </c>
      <c r="B9585">
        <v>1185732</v>
      </c>
      <c r="C9585" s="1">
        <v>44477</v>
      </c>
      <c r="D9585" s="1" t="str">
        <f>TEXT(Table1[[#This Row],[Invoice Date]],"yyyy")</f>
        <v>2021</v>
      </c>
      <c r="E9585" t="s">
        <v>38</v>
      </c>
      <c r="F9585" t="s">
        <v>104</v>
      </c>
      <c r="G9585" t="s">
        <v>105</v>
      </c>
      <c r="H9585" t="s">
        <v>34</v>
      </c>
      <c r="I9585" t="str">
        <f>IF(ISNUMBER(SEARCH( "Women's",Table1[[#This Row],[Product]])), "Women","Male")</f>
        <v>Male</v>
      </c>
      <c r="J9585" t="str">
        <f>IF(ISNUMBER(SEARCH( "Apparel",Table1[[#This Row],[Product]])), "Apparel","Footwear")</f>
        <v>Footwear</v>
      </c>
      <c r="K9585" s="3">
        <v>50</v>
      </c>
      <c r="L9585">
        <v>200</v>
      </c>
      <c r="M9585" s="3">
        <v>10000</v>
      </c>
      <c r="N9585" s="3">
        <v>3500</v>
      </c>
      <c r="O9585" t="s">
        <v>31</v>
      </c>
    </row>
    <row r="9586" spans="1:15" hidden="1" x14ac:dyDescent="0.3">
      <c r="A9586" t="s">
        <v>22</v>
      </c>
      <c r="B9586">
        <v>1185732</v>
      </c>
      <c r="C9586" s="1">
        <v>44477</v>
      </c>
      <c r="D9586" s="1" t="str">
        <f>TEXT(Table1[[#This Row],[Invoice Date]],"yyyy")</f>
        <v>2021</v>
      </c>
      <c r="E9586" t="s">
        <v>38</v>
      </c>
      <c r="F9586" t="s">
        <v>104</v>
      </c>
      <c r="G9586" t="s">
        <v>105</v>
      </c>
      <c r="H9586" t="s">
        <v>16</v>
      </c>
      <c r="I9586" t="str">
        <f>IF(ISNUMBER(SEARCH( "Women's",Table1[[#This Row],[Product]])), "Women","Male")</f>
        <v>Women</v>
      </c>
      <c r="J9586" t="str">
        <f>IF(ISNUMBER(SEARCH( "Apparel",Table1[[#This Row],[Product]])), "Apparel","Footwear")</f>
        <v>Apparel</v>
      </c>
      <c r="K9586" s="3">
        <v>65</v>
      </c>
      <c r="L9586">
        <v>200</v>
      </c>
      <c r="M9586" s="3">
        <v>13000</v>
      </c>
      <c r="N9586" s="3">
        <v>5200</v>
      </c>
      <c r="O9586" t="s">
        <v>31</v>
      </c>
    </row>
    <row r="9587" spans="1:15" hidden="1" x14ac:dyDescent="0.3">
      <c r="A9587" t="s">
        <v>22</v>
      </c>
      <c r="B9587">
        <v>1185732</v>
      </c>
      <c r="C9587" s="1">
        <v>44507</v>
      </c>
      <c r="D9587" s="1" t="str">
        <f>TEXT(Table1[[#This Row],[Invoice Date]],"yyyy")</f>
        <v>2021</v>
      </c>
      <c r="E9587" t="s">
        <v>38</v>
      </c>
      <c r="F9587" t="s">
        <v>104</v>
      </c>
      <c r="G9587" t="s">
        <v>105</v>
      </c>
      <c r="H9587" t="s">
        <v>50</v>
      </c>
      <c r="I9587" t="str">
        <f>IF(ISNUMBER(SEARCH( "Women's",Table1[[#This Row],[Product]])), "Women","Male")</f>
        <v>Women</v>
      </c>
      <c r="J9587" t="str">
        <f>IF(ISNUMBER(SEARCH( "Apparel",Table1[[#This Row],[Product]])), "Apparel","Footwear")</f>
        <v>Footwear</v>
      </c>
      <c r="K9587" s="3">
        <v>50</v>
      </c>
      <c r="L9587">
        <v>200</v>
      </c>
      <c r="M9587" s="3">
        <v>10000</v>
      </c>
      <c r="N9587" s="3">
        <v>4000</v>
      </c>
      <c r="O9587" t="s">
        <v>31</v>
      </c>
    </row>
    <row r="9588" spans="1:15" hidden="1" x14ac:dyDescent="0.3">
      <c r="A9588" t="s">
        <v>22</v>
      </c>
      <c r="B9588">
        <v>1185732</v>
      </c>
      <c r="C9588" s="1">
        <v>44329</v>
      </c>
      <c r="D9588" s="1" t="str">
        <f>TEXT(Table1[[#This Row],[Invoice Date]],"yyyy")</f>
        <v>2021</v>
      </c>
      <c r="E9588" t="s">
        <v>38</v>
      </c>
      <c r="F9588" t="s">
        <v>106</v>
      </c>
      <c r="G9588" t="s">
        <v>107</v>
      </c>
      <c r="H9588" t="s">
        <v>34</v>
      </c>
      <c r="I9588" t="str">
        <f>IF(ISNUMBER(SEARCH( "Women's",Table1[[#This Row],[Product]])), "Women","Male")</f>
        <v>Male</v>
      </c>
      <c r="J9588" t="str">
        <f>IF(ISNUMBER(SEARCH( "Apparel",Table1[[#This Row],[Product]])), "Apparel","Footwear")</f>
        <v>Footwear</v>
      </c>
      <c r="K9588" s="3">
        <v>50</v>
      </c>
      <c r="L9588">
        <v>200</v>
      </c>
      <c r="M9588" s="3">
        <v>10000</v>
      </c>
      <c r="N9588" s="3">
        <v>3000</v>
      </c>
      <c r="O9588" t="s">
        <v>31</v>
      </c>
    </row>
    <row r="9589" spans="1:15" hidden="1" x14ac:dyDescent="0.3">
      <c r="A9589" t="s">
        <v>22</v>
      </c>
      <c r="B9589">
        <v>1185732</v>
      </c>
      <c r="C9589" s="1">
        <v>44329</v>
      </c>
      <c r="D9589" s="1" t="str">
        <f>TEXT(Table1[[#This Row],[Invoice Date]],"yyyy")</f>
        <v>2021</v>
      </c>
      <c r="E9589" t="s">
        <v>38</v>
      </c>
      <c r="F9589" t="s">
        <v>106</v>
      </c>
      <c r="G9589" t="s">
        <v>107</v>
      </c>
      <c r="H9589" t="s">
        <v>64</v>
      </c>
      <c r="I9589" t="str">
        <f>IF(ISNUMBER(SEARCH( "Women's",Table1[[#This Row],[Product]])), "Women","Male")</f>
        <v>Male</v>
      </c>
      <c r="J9589" t="str">
        <f>IF(ISNUMBER(SEARCH( "Apparel",Table1[[#This Row],[Product]])), "Apparel","Footwear")</f>
        <v>Apparel</v>
      </c>
      <c r="K9589" s="3">
        <v>55</v>
      </c>
      <c r="L9589">
        <v>200</v>
      </c>
      <c r="M9589" s="3">
        <v>11000</v>
      </c>
      <c r="N9589" s="3">
        <v>2750</v>
      </c>
      <c r="O9589" t="s">
        <v>31</v>
      </c>
    </row>
    <row r="9590" spans="1:15" hidden="1" x14ac:dyDescent="0.3">
      <c r="A9590" t="s">
        <v>45</v>
      </c>
      <c r="B9590">
        <v>1185732</v>
      </c>
      <c r="C9590" s="1">
        <v>44449</v>
      </c>
      <c r="D9590" s="1" t="str">
        <f>TEXT(Table1[[#This Row],[Invoice Date]],"yyyy")</f>
        <v>2021</v>
      </c>
      <c r="E9590" t="s">
        <v>38</v>
      </c>
      <c r="F9590" t="s">
        <v>119</v>
      </c>
      <c r="G9590" t="s">
        <v>120</v>
      </c>
      <c r="H9590" t="s">
        <v>50</v>
      </c>
      <c r="I9590" t="str">
        <f>IF(ISNUMBER(SEARCH( "Women's",Table1[[#This Row],[Product]])), "Women","Male")</f>
        <v>Women</v>
      </c>
      <c r="J9590" t="str">
        <f>IF(ISNUMBER(SEARCH( "Apparel",Table1[[#This Row],[Product]])), "Apparel","Footwear")</f>
        <v>Footwear</v>
      </c>
      <c r="K9590" s="3">
        <v>50</v>
      </c>
      <c r="L9590">
        <v>200</v>
      </c>
      <c r="M9590" s="3">
        <v>10000</v>
      </c>
      <c r="N9590" s="3">
        <v>3500</v>
      </c>
      <c r="O9590" t="s">
        <v>31</v>
      </c>
    </row>
    <row r="9591" spans="1:15" hidden="1" x14ac:dyDescent="0.3">
      <c r="A9591" t="s">
        <v>45</v>
      </c>
      <c r="B9591">
        <v>1185732</v>
      </c>
      <c r="C9591" s="1">
        <v>44449</v>
      </c>
      <c r="D9591" s="1" t="str">
        <f>TEXT(Table1[[#This Row],[Invoice Date]],"yyyy")</f>
        <v>2021</v>
      </c>
      <c r="E9591" t="s">
        <v>38</v>
      </c>
      <c r="F9591" t="s">
        <v>119</v>
      </c>
      <c r="G9591" t="s">
        <v>120</v>
      </c>
      <c r="H9591" t="s">
        <v>64</v>
      </c>
      <c r="I9591" t="str">
        <f>IF(ISNUMBER(SEARCH( "Women's",Table1[[#This Row],[Product]])), "Women","Male")</f>
        <v>Male</v>
      </c>
      <c r="J9591" t="str">
        <f>IF(ISNUMBER(SEARCH( "Apparel",Table1[[#This Row],[Product]])), "Apparel","Footwear")</f>
        <v>Apparel</v>
      </c>
      <c r="K9591" s="3">
        <v>60</v>
      </c>
      <c r="L9591">
        <v>200</v>
      </c>
      <c r="M9591" s="3">
        <v>12000</v>
      </c>
      <c r="N9591" s="3">
        <v>4200</v>
      </c>
      <c r="O9591" t="s">
        <v>31</v>
      </c>
    </row>
    <row r="9592" spans="1:15" hidden="1" x14ac:dyDescent="0.3">
      <c r="A9592" t="s">
        <v>45</v>
      </c>
      <c r="B9592">
        <v>1185732</v>
      </c>
      <c r="C9592" s="1">
        <v>44481</v>
      </c>
      <c r="D9592" s="1" t="str">
        <f>TEXT(Table1[[#This Row],[Invoice Date]],"yyyy")</f>
        <v>2021</v>
      </c>
      <c r="E9592" t="s">
        <v>38</v>
      </c>
      <c r="F9592" t="s">
        <v>119</v>
      </c>
      <c r="G9592" t="s">
        <v>120</v>
      </c>
      <c r="H9592" t="s">
        <v>27</v>
      </c>
      <c r="I9592" t="str">
        <f>IF(ISNUMBER(SEARCH( "Women's",Table1[[#This Row],[Product]])), "Women","Male")</f>
        <v>Women</v>
      </c>
      <c r="J9592" t="str">
        <f>IF(ISNUMBER(SEARCH( "Apparel",Table1[[#This Row],[Product]])), "Apparel","Footwear")</f>
        <v>Footwear</v>
      </c>
      <c r="K9592" s="3">
        <v>60</v>
      </c>
      <c r="L9592">
        <v>200</v>
      </c>
      <c r="M9592" s="3">
        <v>12000</v>
      </c>
      <c r="N9592" s="3">
        <v>4200</v>
      </c>
      <c r="O9592" t="s">
        <v>31</v>
      </c>
    </row>
    <row r="9593" spans="1:15" hidden="1" x14ac:dyDescent="0.3">
      <c r="A9593" t="s">
        <v>45</v>
      </c>
      <c r="B9593">
        <v>1185732</v>
      </c>
      <c r="C9593" s="1">
        <v>44272</v>
      </c>
      <c r="D9593" s="1" t="str">
        <f>TEXT(Table1[[#This Row],[Invoice Date]],"yyyy")</f>
        <v>2021</v>
      </c>
      <c r="E9593" t="s">
        <v>38</v>
      </c>
      <c r="F9593" t="s">
        <v>121</v>
      </c>
      <c r="G9593" t="s">
        <v>122</v>
      </c>
      <c r="H9593" t="s">
        <v>64</v>
      </c>
      <c r="I9593" t="str">
        <f>IF(ISNUMBER(SEARCH( "Women's",Table1[[#This Row],[Product]])), "Women","Male")</f>
        <v>Male</v>
      </c>
      <c r="J9593" t="str">
        <f>IF(ISNUMBER(SEARCH( "Apparel",Table1[[#This Row],[Product]])), "Apparel","Footwear")</f>
        <v>Apparel</v>
      </c>
      <c r="K9593" s="3">
        <v>60</v>
      </c>
      <c r="L9593">
        <v>200</v>
      </c>
      <c r="M9593" s="3">
        <v>12000</v>
      </c>
      <c r="N9593" s="3">
        <v>3600</v>
      </c>
      <c r="O9593" t="s">
        <v>31</v>
      </c>
    </row>
    <row r="9594" spans="1:15" hidden="1" x14ac:dyDescent="0.3">
      <c r="A9594" t="s">
        <v>37</v>
      </c>
      <c r="B9594">
        <v>1185732</v>
      </c>
      <c r="C9594" s="1">
        <v>44488</v>
      </c>
      <c r="D9594" s="1" t="str">
        <f>TEXT(Table1[[#This Row],[Invoice Date]],"yyyy")</f>
        <v>2021</v>
      </c>
      <c r="E9594" t="s">
        <v>38</v>
      </c>
      <c r="F9594" t="s">
        <v>121</v>
      </c>
      <c r="G9594" t="s">
        <v>122</v>
      </c>
      <c r="H9594" t="s">
        <v>27</v>
      </c>
      <c r="I9594" t="str">
        <f>IF(ISNUMBER(SEARCH( "Women's",Table1[[#This Row],[Product]])), "Women","Male")</f>
        <v>Women</v>
      </c>
      <c r="J9594" t="str">
        <f>IF(ISNUMBER(SEARCH( "Apparel",Table1[[#This Row],[Product]])), "Apparel","Footwear")</f>
        <v>Footwear</v>
      </c>
      <c r="K9594" s="3">
        <v>65</v>
      </c>
      <c r="L9594">
        <v>200</v>
      </c>
      <c r="M9594" s="3">
        <v>13000</v>
      </c>
      <c r="N9594" s="3">
        <v>3900</v>
      </c>
      <c r="O9594" t="s">
        <v>26</v>
      </c>
    </row>
    <row r="9595" spans="1:15" hidden="1" x14ac:dyDescent="0.3">
      <c r="A9595" t="s">
        <v>37</v>
      </c>
      <c r="B9595">
        <v>1185732</v>
      </c>
      <c r="C9595" s="1">
        <v>44220</v>
      </c>
      <c r="D9595" s="1" t="str">
        <f>TEXT(Table1[[#This Row],[Invoice Date]],"yyyy")</f>
        <v>2021</v>
      </c>
      <c r="E9595" t="s">
        <v>38</v>
      </c>
      <c r="F9595" t="s">
        <v>121</v>
      </c>
      <c r="G9595" t="s">
        <v>122</v>
      </c>
      <c r="H9595" t="s">
        <v>64</v>
      </c>
      <c r="I9595" t="str">
        <f>IF(ISNUMBER(SEARCH( "Women's",Table1[[#This Row],[Product]])), "Women","Male")</f>
        <v>Male</v>
      </c>
      <c r="J9595" t="str">
        <f>IF(ISNUMBER(SEARCH( "Apparel",Table1[[#This Row],[Product]])), "Apparel","Footwear")</f>
        <v>Apparel</v>
      </c>
      <c r="K9595" s="3">
        <v>65</v>
      </c>
      <c r="L9595">
        <v>200</v>
      </c>
      <c r="M9595" s="3">
        <v>13000</v>
      </c>
      <c r="N9595" s="3">
        <v>3250</v>
      </c>
      <c r="O9595" t="s">
        <v>26</v>
      </c>
    </row>
    <row r="9596" spans="1:15" hidden="1" x14ac:dyDescent="0.3">
      <c r="A9596" t="s">
        <v>37</v>
      </c>
      <c r="B9596">
        <v>1185732</v>
      </c>
      <c r="C9596" s="1">
        <v>44409</v>
      </c>
      <c r="D9596" s="1" t="str">
        <f>TEXT(Table1[[#This Row],[Invoice Date]],"yyyy")</f>
        <v>2021</v>
      </c>
      <c r="E9596" t="s">
        <v>28</v>
      </c>
      <c r="F9596" t="s">
        <v>112</v>
      </c>
      <c r="G9596" t="s">
        <v>113</v>
      </c>
      <c r="H9596" t="s">
        <v>27</v>
      </c>
      <c r="I9596" t="str">
        <f>IF(ISNUMBER(SEARCH( "Women's",Table1[[#This Row],[Product]])), "Women","Male")</f>
        <v>Women</v>
      </c>
      <c r="J9596" t="str">
        <f>IF(ISNUMBER(SEARCH( "Apparel",Table1[[#This Row],[Product]])), "Apparel","Footwear")</f>
        <v>Footwear</v>
      </c>
      <c r="K9596" s="3">
        <v>50</v>
      </c>
      <c r="L9596">
        <v>195</v>
      </c>
      <c r="M9596" s="3">
        <v>9750</v>
      </c>
      <c r="N9596" s="3">
        <v>3413</v>
      </c>
      <c r="O9596" t="s">
        <v>26</v>
      </c>
    </row>
    <row r="9597" spans="1:15" hidden="1" x14ac:dyDescent="0.3">
      <c r="A9597" t="s">
        <v>37</v>
      </c>
      <c r="B9597">
        <v>1185732</v>
      </c>
      <c r="C9597" s="1">
        <v>44553</v>
      </c>
      <c r="D9597" s="1" t="str">
        <f>TEXT(Table1[[#This Row],[Invoice Date]],"yyyy")</f>
        <v>2021</v>
      </c>
      <c r="E9597" t="s">
        <v>38</v>
      </c>
      <c r="F9597" t="s">
        <v>129</v>
      </c>
      <c r="G9597" t="s">
        <v>130</v>
      </c>
      <c r="H9597" t="s">
        <v>27</v>
      </c>
      <c r="I9597" t="str">
        <f>IF(ISNUMBER(SEARCH( "Women's",Table1[[#This Row],[Product]])), "Women","Male")</f>
        <v>Women</v>
      </c>
      <c r="J9597" t="str">
        <f>IF(ISNUMBER(SEARCH( "Apparel",Table1[[#This Row],[Product]])), "Apparel","Footwear")</f>
        <v>Footwear</v>
      </c>
      <c r="K9597" s="3">
        <v>60</v>
      </c>
      <c r="L9597">
        <v>195</v>
      </c>
      <c r="M9597" s="3">
        <v>11700</v>
      </c>
      <c r="N9597" s="3">
        <v>4680</v>
      </c>
      <c r="O9597" t="s">
        <v>26</v>
      </c>
    </row>
    <row r="9598" spans="1:15" hidden="1" x14ac:dyDescent="0.3">
      <c r="A9598" t="s">
        <v>45</v>
      </c>
      <c r="B9598">
        <v>1185732</v>
      </c>
      <c r="C9598" s="1">
        <v>44518</v>
      </c>
      <c r="D9598" s="1" t="str">
        <f>TEXT(Table1[[#This Row],[Invoice Date]],"yyyy")</f>
        <v>2021</v>
      </c>
      <c r="E9598" t="s">
        <v>38</v>
      </c>
      <c r="F9598" t="s">
        <v>116</v>
      </c>
      <c r="G9598" t="s">
        <v>80</v>
      </c>
      <c r="H9598" t="s">
        <v>27</v>
      </c>
      <c r="I9598" t="str">
        <f>IF(ISNUMBER(SEARCH( "Women's",Table1[[#This Row],[Product]])), "Women","Male")</f>
        <v>Women</v>
      </c>
      <c r="J9598" t="str">
        <f>IF(ISNUMBER(SEARCH( "Apparel",Table1[[#This Row],[Product]])), "Apparel","Footwear")</f>
        <v>Footwear</v>
      </c>
      <c r="K9598" s="3">
        <v>55</v>
      </c>
      <c r="L9598">
        <v>195</v>
      </c>
      <c r="M9598" s="3">
        <v>10725</v>
      </c>
      <c r="N9598" s="3">
        <v>4290</v>
      </c>
      <c r="O9598" t="s">
        <v>26</v>
      </c>
    </row>
    <row r="9599" spans="1:15" hidden="1" x14ac:dyDescent="0.3">
      <c r="A9599" t="s">
        <v>37</v>
      </c>
      <c r="B9599">
        <v>1185732</v>
      </c>
      <c r="C9599" s="1">
        <v>44351</v>
      </c>
      <c r="D9599" s="1" t="str">
        <f>TEXT(Table1[[#This Row],[Invoice Date]],"yyyy")</f>
        <v>2021</v>
      </c>
      <c r="E9599" t="s">
        <v>28</v>
      </c>
      <c r="F9599" t="s">
        <v>112</v>
      </c>
      <c r="G9599" t="s">
        <v>113</v>
      </c>
      <c r="H9599" t="s">
        <v>64</v>
      </c>
      <c r="I9599" t="str">
        <f>IF(ISNUMBER(SEARCH( "Women's",Table1[[#This Row],[Product]])), "Women","Male")</f>
        <v>Male</v>
      </c>
      <c r="J9599" t="str">
        <f>IF(ISNUMBER(SEARCH( "Apparel",Table1[[#This Row],[Product]])), "Apparel","Footwear")</f>
        <v>Apparel</v>
      </c>
      <c r="K9599" s="3">
        <v>55</v>
      </c>
      <c r="L9599">
        <v>175</v>
      </c>
      <c r="M9599" s="3">
        <v>9625</v>
      </c>
      <c r="N9599" s="3">
        <v>3369</v>
      </c>
      <c r="O9599" t="s">
        <v>26</v>
      </c>
    </row>
    <row r="9600" spans="1:15" hidden="1" x14ac:dyDescent="0.3">
      <c r="A9600" t="s">
        <v>37</v>
      </c>
      <c r="B9600">
        <v>1185732</v>
      </c>
      <c r="C9600" s="1">
        <v>44357</v>
      </c>
      <c r="D9600" s="1" t="str">
        <f>TEXT(Table1[[#This Row],[Invoice Date]],"yyyy")</f>
        <v>2021</v>
      </c>
      <c r="E9600" t="s">
        <v>28</v>
      </c>
      <c r="F9600" t="s">
        <v>112</v>
      </c>
      <c r="G9600" t="s">
        <v>113</v>
      </c>
      <c r="H9600" t="s">
        <v>64</v>
      </c>
      <c r="I9600" t="str">
        <f>IF(ISNUMBER(SEARCH( "Women's",Table1[[#This Row],[Product]])), "Women","Male")</f>
        <v>Male</v>
      </c>
      <c r="J9600" t="str">
        <f>IF(ISNUMBER(SEARCH( "Apparel",Table1[[#This Row],[Product]])), "Apparel","Footwear")</f>
        <v>Apparel</v>
      </c>
      <c r="K9600" s="3">
        <v>55</v>
      </c>
      <c r="L9600">
        <v>175</v>
      </c>
      <c r="M9600" s="3">
        <v>9625</v>
      </c>
      <c r="N9600" s="3">
        <v>3369</v>
      </c>
      <c r="O9600" t="s">
        <v>26</v>
      </c>
    </row>
    <row r="9601" spans="1:15" hidden="1" x14ac:dyDescent="0.3">
      <c r="A9601" t="s">
        <v>37</v>
      </c>
      <c r="B9601">
        <v>1185732</v>
      </c>
      <c r="C9601" s="1">
        <v>44516</v>
      </c>
      <c r="D9601" s="1" t="str">
        <f>TEXT(Table1[[#This Row],[Invoice Date]],"yyyy")</f>
        <v>2021</v>
      </c>
      <c r="E9601" t="s">
        <v>38</v>
      </c>
      <c r="F9601" t="s">
        <v>129</v>
      </c>
      <c r="G9601" t="s">
        <v>130</v>
      </c>
      <c r="H9601" t="s">
        <v>34</v>
      </c>
      <c r="I9601" t="str">
        <f>IF(ISNUMBER(SEARCH( "Women's",Table1[[#This Row],[Product]])), "Women","Male")</f>
        <v>Male</v>
      </c>
      <c r="J9601" t="str">
        <f>IF(ISNUMBER(SEARCH( "Apparel",Table1[[#This Row],[Product]])), "Apparel","Footwear")</f>
        <v>Footwear</v>
      </c>
      <c r="K9601" s="3">
        <v>60</v>
      </c>
      <c r="L9601">
        <v>175</v>
      </c>
      <c r="M9601" s="3">
        <v>10500</v>
      </c>
      <c r="N9601" s="3">
        <v>3150</v>
      </c>
      <c r="O9601" t="s">
        <v>26</v>
      </c>
    </row>
    <row r="9602" spans="1:15" hidden="1" x14ac:dyDescent="0.3">
      <c r="A9602" t="s">
        <v>37</v>
      </c>
      <c r="B9602">
        <v>1185732</v>
      </c>
      <c r="C9602" s="1">
        <v>44523</v>
      </c>
      <c r="D9602" s="1" t="str">
        <f>TEXT(Table1[[#This Row],[Invoice Date]],"yyyy")</f>
        <v>2021</v>
      </c>
      <c r="E9602" t="s">
        <v>38</v>
      </c>
      <c r="F9602" t="s">
        <v>129</v>
      </c>
      <c r="G9602" t="s">
        <v>130</v>
      </c>
      <c r="H9602" t="s">
        <v>27</v>
      </c>
      <c r="I9602" t="str">
        <f>IF(ISNUMBER(SEARCH( "Women's",Table1[[#This Row],[Product]])), "Women","Male")</f>
        <v>Women</v>
      </c>
      <c r="J9602" t="str">
        <f>IF(ISNUMBER(SEARCH( "Apparel",Table1[[#This Row],[Product]])), "Apparel","Footwear")</f>
        <v>Footwear</v>
      </c>
      <c r="K9602" s="3">
        <v>55</v>
      </c>
      <c r="L9602">
        <v>175</v>
      </c>
      <c r="M9602" s="3">
        <v>9625</v>
      </c>
      <c r="N9602" s="3">
        <v>3850</v>
      </c>
      <c r="O9602" t="s">
        <v>26</v>
      </c>
    </row>
    <row r="9603" spans="1:15" hidden="1" x14ac:dyDescent="0.3">
      <c r="A9603" t="s">
        <v>37</v>
      </c>
      <c r="B9603">
        <v>1185732</v>
      </c>
      <c r="C9603" s="1">
        <v>44530</v>
      </c>
      <c r="D9603" s="1" t="str">
        <f>TEXT(Table1[[#This Row],[Invoice Date]],"yyyy")</f>
        <v>2021</v>
      </c>
      <c r="E9603" t="s">
        <v>38</v>
      </c>
      <c r="F9603" t="s">
        <v>129</v>
      </c>
      <c r="G9603" t="s">
        <v>130</v>
      </c>
      <c r="H9603" t="s">
        <v>50</v>
      </c>
      <c r="I9603" t="str">
        <f>IF(ISNUMBER(SEARCH( "Women's",Table1[[#This Row],[Product]])), "Women","Male")</f>
        <v>Women</v>
      </c>
      <c r="J9603" t="str">
        <f>IF(ISNUMBER(SEARCH( "Apparel",Table1[[#This Row],[Product]])), "Apparel","Footwear")</f>
        <v>Footwear</v>
      </c>
      <c r="K9603" s="3">
        <v>55</v>
      </c>
      <c r="L9603">
        <v>175</v>
      </c>
      <c r="M9603" s="3">
        <v>9625</v>
      </c>
      <c r="N9603" s="3">
        <v>3850</v>
      </c>
      <c r="O9603" t="s">
        <v>26</v>
      </c>
    </row>
    <row r="9604" spans="1:15" hidden="1" x14ac:dyDescent="0.3">
      <c r="A9604" t="s">
        <v>37</v>
      </c>
      <c r="B9604">
        <v>1185732</v>
      </c>
      <c r="C9604" s="1">
        <v>44537</v>
      </c>
      <c r="D9604" s="1" t="str">
        <f>TEXT(Table1[[#This Row],[Invoice Date]],"yyyy")</f>
        <v>2021</v>
      </c>
      <c r="E9604" t="s">
        <v>38</v>
      </c>
      <c r="F9604" t="s">
        <v>129</v>
      </c>
      <c r="G9604" t="s">
        <v>130</v>
      </c>
      <c r="H9604" t="s">
        <v>64</v>
      </c>
      <c r="I9604" t="str">
        <f>IF(ISNUMBER(SEARCH( "Women's",Table1[[#This Row],[Product]])), "Women","Male")</f>
        <v>Male</v>
      </c>
      <c r="J9604" t="str">
        <f>IF(ISNUMBER(SEARCH( "Apparel",Table1[[#This Row],[Product]])), "Apparel","Footwear")</f>
        <v>Apparel</v>
      </c>
      <c r="K9604" s="3">
        <v>65</v>
      </c>
      <c r="L9604">
        <v>175</v>
      </c>
      <c r="M9604" s="3">
        <v>11375</v>
      </c>
      <c r="N9604" s="3">
        <v>3981</v>
      </c>
      <c r="O9604" t="s">
        <v>26</v>
      </c>
    </row>
    <row r="9605" spans="1:15" hidden="1" x14ac:dyDescent="0.3">
      <c r="A9605" t="s">
        <v>37</v>
      </c>
      <c r="B9605">
        <v>1185732</v>
      </c>
      <c r="C9605" s="1">
        <v>44554</v>
      </c>
      <c r="D9605" s="1" t="str">
        <f>TEXT(Table1[[#This Row],[Invoice Date]],"yyyy")</f>
        <v>2021</v>
      </c>
      <c r="E9605" t="s">
        <v>38</v>
      </c>
      <c r="F9605" t="s">
        <v>129</v>
      </c>
      <c r="G9605" t="s">
        <v>130</v>
      </c>
      <c r="H9605" t="s">
        <v>50</v>
      </c>
      <c r="I9605" t="str">
        <f>IF(ISNUMBER(SEARCH( "Women's",Table1[[#This Row],[Product]])), "Women","Male")</f>
        <v>Women</v>
      </c>
      <c r="J9605" t="str">
        <f>IF(ISNUMBER(SEARCH( "Apparel",Table1[[#This Row],[Product]])), "Apparel","Footwear")</f>
        <v>Footwear</v>
      </c>
      <c r="K9605" s="3">
        <v>60</v>
      </c>
      <c r="L9605">
        <v>175</v>
      </c>
      <c r="M9605" s="3">
        <v>10500</v>
      </c>
      <c r="N9605" s="3">
        <v>4200</v>
      </c>
      <c r="O9605" t="s">
        <v>26</v>
      </c>
    </row>
    <row r="9606" spans="1:15" hidden="1" x14ac:dyDescent="0.3">
      <c r="A9606" t="s">
        <v>37</v>
      </c>
      <c r="B9606">
        <v>1185732</v>
      </c>
      <c r="C9606" s="1">
        <v>44560</v>
      </c>
      <c r="D9606" s="1" t="str">
        <f>TEXT(Table1[[#This Row],[Invoice Date]],"yyyy")</f>
        <v>2021</v>
      </c>
      <c r="E9606" t="s">
        <v>38</v>
      </c>
      <c r="F9606" t="s">
        <v>129</v>
      </c>
      <c r="G9606" t="s">
        <v>130</v>
      </c>
      <c r="H9606" t="s">
        <v>50</v>
      </c>
      <c r="I9606" t="str">
        <f>IF(ISNUMBER(SEARCH( "Women's",Table1[[#This Row],[Product]])), "Women","Male")</f>
        <v>Women</v>
      </c>
      <c r="J9606" t="str">
        <f>IF(ISNUMBER(SEARCH( "Apparel",Table1[[#This Row],[Product]])), "Apparel","Footwear")</f>
        <v>Footwear</v>
      </c>
      <c r="K9606" s="3">
        <v>60</v>
      </c>
      <c r="L9606">
        <v>175</v>
      </c>
      <c r="M9606" s="3">
        <v>10500</v>
      </c>
      <c r="N9606" s="3">
        <v>4200</v>
      </c>
      <c r="O9606" t="s">
        <v>26</v>
      </c>
    </row>
    <row r="9607" spans="1:15" hidden="1" x14ac:dyDescent="0.3">
      <c r="A9607" t="s">
        <v>37</v>
      </c>
      <c r="B9607">
        <v>1185732</v>
      </c>
      <c r="C9607" s="1">
        <v>44561</v>
      </c>
      <c r="D9607" s="1" t="str">
        <f>TEXT(Table1[[#This Row],[Invoice Date]],"yyyy")</f>
        <v>2021</v>
      </c>
      <c r="E9607" t="s">
        <v>38</v>
      </c>
      <c r="F9607" t="s">
        <v>129</v>
      </c>
      <c r="G9607" t="s">
        <v>130</v>
      </c>
      <c r="H9607" t="s">
        <v>64</v>
      </c>
      <c r="I9607" t="str">
        <f>IF(ISNUMBER(SEARCH( "Women's",Table1[[#This Row],[Product]])), "Women","Male")</f>
        <v>Male</v>
      </c>
      <c r="J9607" t="str">
        <f>IF(ISNUMBER(SEARCH( "Apparel",Table1[[#This Row],[Product]])), "Apparel","Footwear")</f>
        <v>Apparel</v>
      </c>
      <c r="K9607" s="3">
        <v>70</v>
      </c>
      <c r="L9607">
        <v>175</v>
      </c>
      <c r="M9607" s="3">
        <v>12250</v>
      </c>
      <c r="N9607" s="3">
        <v>4288</v>
      </c>
      <c r="O9607" t="s">
        <v>26</v>
      </c>
    </row>
    <row r="9608" spans="1:15" hidden="1" x14ac:dyDescent="0.3">
      <c r="A9608" t="s">
        <v>18</v>
      </c>
      <c r="B9608">
        <v>1128299</v>
      </c>
      <c r="C9608" s="1">
        <v>43848</v>
      </c>
      <c r="D9608" s="1" t="str">
        <f>TEXT(Table1[[#This Row],[Invoice Date]],"yyyy")</f>
        <v>2020</v>
      </c>
      <c r="E9608" t="s">
        <v>42</v>
      </c>
      <c r="F9608" t="s">
        <v>110</v>
      </c>
      <c r="G9608" t="s">
        <v>111</v>
      </c>
      <c r="H9608" t="s">
        <v>64</v>
      </c>
      <c r="I9608" t="str">
        <f>IF(ISNUMBER(SEARCH( "Women's",Table1[[#This Row],[Product]])), "Women","Male")</f>
        <v>Male</v>
      </c>
      <c r="J9608" t="str">
        <f>IF(ISNUMBER(SEARCH( "Apparel",Table1[[#This Row],[Product]])), "Apparel","Footwear")</f>
        <v>Apparel</v>
      </c>
      <c r="K9608" s="3">
        <v>60</v>
      </c>
      <c r="L9608">
        <v>175</v>
      </c>
      <c r="M9608" s="3">
        <v>10500</v>
      </c>
      <c r="N9608" s="3">
        <v>5775</v>
      </c>
      <c r="O9608" t="s">
        <v>26</v>
      </c>
    </row>
    <row r="9609" spans="1:15" hidden="1" x14ac:dyDescent="0.3">
      <c r="A9609" t="s">
        <v>18</v>
      </c>
      <c r="B9609">
        <v>1128299</v>
      </c>
      <c r="C9609" s="1">
        <v>43927</v>
      </c>
      <c r="D9609" s="1" t="str">
        <f>TEXT(Table1[[#This Row],[Invoice Date]],"yyyy")</f>
        <v>2020</v>
      </c>
      <c r="E9609" t="s">
        <v>42</v>
      </c>
      <c r="F9609" t="s">
        <v>127</v>
      </c>
      <c r="G9609" t="s">
        <v>128</v>
      </c>
      <c r="H9609" t="s">
        <v>64</v>
      </c>
      <c r="I9609" t="str">
        <f>IF(ISNUMBER(SEARCH( "Women's",Table1[[#This Row],[Product]])), "Women","Male")</f>
        <v>Male</v>
      </c>
      <c r="J9609" t="str">
        <f>IF(ISNUMBER(SEARCH( "Apparel",Table1[[#This Row],[Product]])), "Apparel","Footwear")</f>
        <v>Apparel</v>
      </c>
      <c r="K9609" s="3">
        <v>65</v>
      </c>
      <c r="L9609">
        <v>175</v>
      </c>
      <c r="M9609" s="3">
        <v>11375</v>
      </c>
      <c r="N9609" s="3">
        <v>5688</v>
      </c>
      <c r="O9609" t="s">
        <v>31</v>
      </c>
    </row>
    <row r="9610" spans="1:15" hidden="1" x14ac:dyDescent="0.3">
      <c r="A9610" t="s">
        <v>18</v>
      </c>
      <c r="B9610">
        <v>1128299</v>
      </c>
      <c r="C9610" s="1">
        <v>43933</v>
      </c>
      <c r="D9610" s="1" t="str">
        <f>TEXT(Table1[[#This Row],[Invoice Date]],"yyyy")</f>
        <v>2020</v>
      </c>
      <c r="E9610" t="s">
        <v>42</v>
      </c>
      <c r="F9610" t="s">
        <v>127</v>
      </c>
      <c r="G9610" t="s">
        <v>128</v>
      </c>
      <c r="H9610" t="s">
        <v>64</v>
      </c>
      <c r="I9610" t="str">
        <f>IF(ISNUMBER(SEARCH( "Women's",Table1[[#This Row],[Product]])), "Women","Male")</f>
        <v>Male</v>
      </c>
      <c r="J9610" t="str">
        <f>IF(ISNUMBER(SEARCH( "Apparel",Table1[[#This Row],[Product]])), "Apparel","Footwear")</f>
        <v>Apparel</v>
      </c>
      <c r="K9610" s="3">
        <v>65</v>
      </c>
      <c r="L9610">
        <v>175</v>
      </c>
      <c r="M9610" s="3">
        <v>11375</v>
      </c>
      <c r="N9610" s="3">
        <v>7394</v>
      </c>
      <c r="O9610" t="s">
        <v>31</v>
      </c>
    </row>
    <row r="9611" spans="1:15" hidden="1" x14ac:dyDescent="0.3">
      <c r="A9611" t="s">
        <v>18</v>
      </c>
      <c r="B9611">
        <v>1128299</v>
      </c>
      <c r="C9611" s="1">
        <v>43993</v>
      </c>
      <c r="D9611" s="1" t="str">
        <f>TEXT(Table1[[#This Row],[Invoice Date]],"yyyy")</f>
        <v>2020</v>
      </c>
      <c r="E9611" t="s">
        <v>42</v>
      </c>
      <c r="F9611" t="s">
        <v>91</v>
      </c>
      <c r="G9611" t="s">
        <v>92</v>
      </c>
      <c r="H9611" t="s">
        <v>64</v>
      </c>
      <c r="I9611" t="str">
        <f>IF(ISNUMBER(SEARCH( "Women's",Table1[[#This Row],[Product]])), "Women","Male")</f>
        <v>Male</v>
      </c>
      <c r="J9611" t="str">
        <f>IF(ISNUMBER(SEARCH( "Apparel",Table1[[#This Row],[Product]])), "Apparel","Footwear")</f>
        <v>Apparel</v>
      </c>
      <c r="K9611" s="3">
        <v>70</v>
      </c>
      <c r="L9611">
        <v>175</v>
      </c>
      <c r="M9611" s="3">
        <v>12250</v>
      </c>
      <c r="N9611" s="3">
        <v>3063</v>
      </c>
      <c r="O9611" t="s">
        <v>31</v>
      </c>
    </row>
    <row r="9612" spans="1:15" hidden="1" x14ac:dyDescent="0.3">
      <c r="A9612" t="s">
        <v>37</v>
      </c>
      <c r="B9612">
        <v>1185732</v>
      </c>
      <c r="C9612" s="1">
        <v>44150</v>
      </c>
      <c r="D9612" s="1" t="str">
        <f>TEXT(Table1[[#This Row],[Invoice Date]],"yyyy")</f>
        <v>2020</v>
      </c>
      <c r="E9612" t="s">
        <v>28</v>
      </c>
      <c r="F9612" t="s">
        <v>98</v>
      </c>
      <c r="G9612" t="s">
        <v>99</v>
      </c>
      <c r="H9612" t="s">
        <v>16</v>
      </c>
      <c r="I9612" t="str">
        <f>IF(ISNUMBER(SEARCH( "Women's",Table1[[#This Row],[Product]])), "Women","Male")</f>
        <v>Women</v>
      </c>
      <c r="J9612" t="str">
        <f>IF(ISNUMBER(SEARCH( "Apparel",Table1[[#This Row],[Product]])), "Apparel","Footwear")</f>
        <v>Apparel</v>
      </c>
      <c r="K9612" s="3">
        <v>60</v>
      </c>
      <c r="L9612">
        <v>175</v>
      </c>
      <c r="M9612" s="3">
        <v>10500</v>
      </c>
      <c r="N9612" s="3">
        <v>4725</v>
      </c>
      <c r="O9612" t="s">
        <v>31</v>
      </c>
    </row>
    <row r="9613" spans="1:15" hidden="1" x14ac:dyDescent="0.3">
      <c r="A9613" t="s">
        <v>37</v>
      </c>
      <c r="B9613">
        <v>1185732</v>
      </c>
      <c r="C9613" s="1">
        <v>44191</v>
      </c>
      <c r="D9613" s="1" t="str">
        <f>TEXT(Table1[[#This Row],[Invoice Date]],"yyyy")</f>
        <v>2020</v>
      </c>
      <c r="E9613" t="s">
        <v>28</v>
      </c>
      <c r="F9613" t="s">
        <v>98</v>
      </c>
      <c r="G9613" t="s">
        <v>99</v>
      </c>
      <c r="H9613" t="s">
        <v>64</v>
      </c>
      <c r="I9613" t="str">
        <f>IF(ISNUMBER(SEARCH( "Women's",Table1[[#This Row],[Product]])), "Women","Male")</f>
        <v>Male</v>
      </c>
      <c r="J9613" t="str">
        <f>IF(ISNUMBER(SEARCH( "Apparel",Table1[[#This Row],[Product]])), "Apparel","Footwear")</f>
        <v>Apparel</v>
      </c>
      <c r="K9613" s="3">
        <v>55</v>
      </c>
      <c r="L9613">
        <v>175</v>
      </c>
      <c r="M9613" s="3">
        <v>9625</v>
      </c>
      <c r="N9613" s="3">
        <v>2888</v>
      </c>
      <c r="O9613" t="s">
        <v>26</v>
      </c>
    </row>
    <row r="9614" spans="1:15" hidden="1" x14ac:dyDescent="0.3">
      <c r="A9614" t="s">
        <v>45</v>
      </c>
      <c r="B9614">
        <v>1185732</v>
      </c>
      <c r="C9614" s="1">
        <v>44515</v>
      </c>
      <c r="D9614" s="1" t="str">
        <f>TEXT(Table1[[#This Row],[Invoice Date]],"yyyy")</f>
        <v>2021</v>
      </c>
      <c r="E9614" t="s">
        <v>38</v>
      </c>
      <c r="F9614" t="s">
        <v>116</v>
      </c>
      <c r="G9614" t="s">
        <v>80</v>
      </c>
      <c r="H9614" t="s">
        <v>64</v>
      </c>
      <c r="I9614" t="str">
        <f>IF(ISNUMBER(SEARCH( "Women's",Table1[[#This Row],[Product]])), "Women","Male")</f>
        <v>Male</v>
      </c>
      <c r="J9614" t="str">
        <f>IF(ISNUMBER(SEARCH( "Apparel",Table1[[#This Row],[Product]])), "Apparel","Footwear")</f>
        <v>Apparel</v>
      </c>
      <c r="K9614" s="3">
        <v>55</v>
      </c>
      <c r="L9614">
        <v>175</v>
      </c>
      <c r="M9614" s="3">
        <v>9625</v>
      </c>
      <c r="N9614" s="3">
        <v>2406</v>
      </c>
      <c r="O9614" t="s">
        <v>26</v>
      </c>
    </row>
    <row r="9615" spans="1:15" hidden="1" x14ac:dyDescent="0.3">
      <c r="A9615" t="s">
        <v>45</v>
      </c>
      <c r="B9615">
        <v>1185732</v>
      </c>
      <c r="C9615" s="1">
        <v>44518</v>
      </c>
      <c r="D9615" s="1" t="str">
        <f>TEXT(Table1[[#This Row],[Invoice Date]],"yyyy")</f>
        <v>2021</v>
      </c>
      <c r="E9615" t="s">
        <v>38</v>
      </c>
      <c r="F9615" t="s">
        <v>116</v>
      </c>
      <c r="G9615" t="s">
        <v>80</v>
      </c>
      <c r="H9615" t="s">
        <v>50</v>
      </c>
      <c r="I9615" t="str">
        <f>IF(ISNUMBER(SEARCH( "Women's",Table1[[#This Row],[Product]])), "Women","Male")</f>
        <v>Women</v>
      </c>
      <c r="J9615" t="str">
        <f>IF(ISNUMBER(SEARCH( "Apparel",Table1[[#This Row],[Product]])), "Apparel","Footwear")</f>
        <v>Footwear</v>
      </c>
      <c r="K9615" s="3">
        <v>55</v>
      </c>
      <c r="L9615">
        <v>175</v>
      </c>
      <c r="M9615" s="3">
        <v>9625</v>
      </c>
      <c r="N9615" s="3">
        <v>2888</v>
      </c>
      <c r="O9615" t="s">
        <v>26</v>
      </c>
    </row>
    <row r="9616" spans="1:15" hidden="1" x14ac:dyDescent="0.3">
      <c r="A9616" t="s">
        <v>45</v>
      </c>
      <c r="B9616">
        <v>1185732</v>
      </c>
      <c r="C9616" s="1">
        <v>44275</v>
      </c>
      <c r="D9616" s="1" t="str">
        <f>TEXT(Table1[[#This Row],[Invoice Date]],"yyyy")</f>
        <v>2021</v>
      </c>
      <c r="E9616" t="s">
        <v>42</v>
      </c>
      <c r="F9616" t="s">
        <v>131</v>
      </c>
      <c r="G9616" t="s">
        <v>132</v>
      </c>
      <c r="H9616" t="s">
        <v>64</v>
      </c>
      <c r="I9616" t="str">
        <f>IF(ISNUMBER(SEARCH( "Women's",Table1[[#This Row],[Product]])), "Women","Male")</f>
        <v>Male</v>
      </c>
      <c r="J9616" t="str">
        <f>IF(ISNUMBER(SEARCH( "Apparel",Table1[[#This Row],[Product]])), "Apparel","Footwear")</f>
        <v>Apparel</v>
      </c>
      <c r="K9616" s="3">
        <v>65</v>
      </c>
      <c r="L9616">
        <v>175</v>
      </c>
      <c r="M9616" s="3">
        <v>11375</v>
      </c>
      <c r="N9616" s="3">
        <v>2844</v>
      </c>
      <c r="O9616" t="s">
        <v>26</v>
      </c>
    </row>
    <row r="9617" spans="1:15" hidden="1" x14ac:dyDescent="0.3">
      <c r="A9617" t="s">
        <v>45</v>
      </c>
      <c r="B9617">
        <v>1185732</v>
      </c>
      <c r="C9617" s="1">
        <v>44491</v>
      </c>
      <c r="D9617" s="1" t="str">
        <f>TEXT(Table1[[#This Row],[Invoice Date]],"yyyy")</f>
        <v>2021</v>
      </c>
      <c r="E9617" t="s">
        <v>42</v>
      </c>
      <c r="F9617" t="s">
        <v>131</v>
      </c>
      <c r="G9617" t="s">
        <v>132</v>
      </c>
      <c r="H9617" t="s">
        <v>27</v>
      </c>
      <c r="I9617" t="str">
        <f>IF(ISNUMBER(SEARCH( "Women's",Table1[[#This Row],[Product]])), "Women","Male")</f>
        <v>Women</v>
      </c>
      <c r="J9617" t="str">
        <f>IF(ISNUMBER(SEARCH( "Apparel",Table1[[#This Row],[Product]])), "Apparel","Footwear")</f>
        <v>Footwear</v>
      </c>
      <c r="K9617" s="3">
        <v>65</v>
      </c>
      <c r="L9617">
        <v>175</v>
      </c>
      <c r="M9617" s="3">
        <v>11375</v>
      </c>
      <c r="N9617" s="3">
        <v>2844</v>
      </c>
      <c r="O9617" t="s">
        <v>26</v>
      </c>
    </row>
    <row r="9618" spans="1:15" hidden="1" x14ac:dyDescent="0.3">
      <c r="A9618" t="s">
        <v>37</v>
      </c>
      <c r="B9618">
        <v>1128299</v>
      </c>
      <c r="C9618" s="1">
        <v>44327</v>
      </c>
      <c r="D9618" s="1" t="str">
        <f>TEXT(Table1[[#This Row],[Invoice Date]],"yyyy")</f>
        <v>2021</v>
      </c>
      <c r="E9618" t="s">
        <v>42</v>
      </c>
      <c r="F9618" t="s">
        <v>123</v>
      </c>
      <c r="G9618" t="s">
        <v>124</v>
      </c>
      <c r="H9618" t="s">
        <v>64</v>
      </c>
      <c r="I9618" t="str">
        <f>IF(ISNUMBER(SEARCH( "Women's",Table1[[#This Row],[Product]])), "Women","Male")</f>
        <v>Male</v>
      </c>
      <c r="J9618" t="str">
        <f>IF(ISNUMBER(SEARCH( "Apparel",Table1[[#This Row],[Product]])), "Apparel","Footwear")</f>
        <v>Apparel</v>
      </c>
      <c r="K9618" s="3">
        <v>60</v>
      </c>
      <c r="L9618">
        <v>175</v>
      </c>
      <c r="M9618" s="3">
        <v>10500</v>
      </c>
      <c r="N9618" s="3">
        <v>1575</v>
      </c>
      <c r="O9618" t="s">
        <v>26</v>
      </c>
    </row>
    <row r="9619" spans="1:15" hidden="1" x14ac:dyDescent="0.3">
      <c r="A9619" t="s">
        <v>22</v>
      </c>
      <c r="B9619">
        <v>1128299</v>
      </c>
      <c r="C9619" s="1">
        <v>44271</v>
      </c>
      <c r="D9619" s="1" t="str">
        <f>TEXT(Table1[[#This Row],[Invoice Date]],"yyyy")</f>
        <v>2021</v>
      </c>
      <c r="E9619" t="s">
        <v>13</v>
      </c>
      <c r="F9619" t="s">
        <v>14</v>
      </c>
      <c r="G9619" t="s">
        <v>15</v>
      </c>
      <c r="H9619" t="s">
        <v>64</v>
      </c>
      <c r="I9619" t="str">
        <f>IF(ISNUMBER(SEARCH( "Women's",Table1[[#This Row],[Product]])), "Women","Male")</f>
        <v>Male</v>
      </c>
      <c r="J9619" t="str">
        <f>IF(ISNUMBER(SEARCH( "Apparel",Table1[[#This Row],[Product]])), "Apparel","Footwear")</f>
        <v>Apparel</v>
      </c>
      <c r="K9619" s="3">
        <v>65</v>
      </c>
      <c r="L9619">
        <v>175</v>
      </c>
      <c r="M9619" s="3">
        <v>11375</v>
      </c>
      <c r="N9619" s="3">
        <v>2275</v>
      </c>
      <c r="O9619" t="s">
        <v>26</v>
      </c>
    </row>
    <row r="9620" spans="1:15" x14ac:dyDescent="0.3">
      <c r="A9620" t="s">
        <v>57</v>
      </c>
      <c r="B9620">
        <v>1128299</v>
      </c>
      <c r="C9620" s="1">
        <v>44280</v>
      </c>
      <c r="D9620" s="1" t="str">
        <f>TEXT(Table1[[#This Row],[Invoice Date]],"yyyy")</f>
        <v>2021</v>
      </c>
      <c r="E9620" t="s">
        <v>42</v>
      </c>
      <c r="F9620" t="s">
        <v>108</v>
      </c>
      <c r="G9620" t="s">
        <v>109</v>
      </c>
      <c r="H9620" t="s">
        <v>64</v>
      </c>
      <c r="I9620" t="str">
        <f>IF(ISNUMBER(SEARCH( "Women's",Table1[[#This Row],[Product]])), "Women","Male")</f>
        <v>Male</v>
      </c>
      <c r="J9620" t="str">
        <f>IF(ISNUMBER(SEARCH( "Apparel",Table1[[#This Row],[Product]])), "Apparel","Footwear")</f>
        <v>Apparel</v>
      </c>
      <c r="K9620" s="3">
        <v>60</v>
      </c>
      <c r="L9620">
        <v>175</v>
      </c>
      <c r="M9620" s="3">
        <v>10500</v>
      </c>
      <c r="N9620" s="3">
        <v>3150</v>
      </c>
      <c r="O9620" t="s">
        <v>17</v>
      </c>
    </row>
    <row r="9621" spans="1:15" x14ac:dyDescent="0.3">
      <c r="A9621" t="s">
        <v>22</v>
      </c>
      <c r="B9621">
        <v>1128299</v>
      </c>
      <c r="C9621" s="1">
        <v>44299</v>
      </c>
      <c r="D9621" s="1" t="str">
        <f>TEXT(Table1[[#This Row],[Invoice Date]],"yyyy")</f>
        <v>2021</v>
      </c>
      <c r="E9621" t="s">
        <v>13</v>
      </c>
      <c r="F9621" t="s">
        <v>51</v>
      </c>
      <c r="G9621" t="s">
        <v>52</v>
      </c>
      <c r="H9621" t="s">
        <v>64</v>
      </c>
      <c r="I9621" t="str">
        <f>IF(ISNUMBER(SEARCH( "Women's",Table1[[#This Row],[Product]])), "Women","Male")</f>
        <v>Male</v>
      </c>
      <c r="J9621" t="str">
        <f>IF(ISNUMBER(SEARCH( "Apparel",Table1[[#This Row],[Product]])), "Apparel","Footwear")</f>
        <v>Apparel</v>
      </c>
      <c r="K9621" s="3">
        <v>55</v>
      </c>
      <c r="L9621">
        <v>175</v>
      </c>
      <c r="M9621" s="3">
        <v>9625</v>
      </c>
      <c r="N9621" s="3">
        <v>3369</v>
      </c>
      <c r="O9621" t="s">
        <v>17</v>
      </c>
    </row>
    <row r="9622" spans="1:15" x14ac:dyDescent="0.3">
      <c r="A9622" t="s">
        <v>37</v>
      </c>
      <c r="B9622">
        <v>1185732</v>
      </c>
      <c r="C9622" s="1">
        <v>44522</v>
      </c>
      <c r="D9622" s="1" t="str">
        <f>TEXT(Table1[[#This Row],[Invoice Date]],"yyyy")</f>
        <v>2021</v>
      </c>
      <c r="E9622" t="s">
        <v>13</v>
      </c>
      <c r="F9622" t="s">
        <v>100</v>
      </c>
      <c r="G9622" t="s">
        <v>101</v>
      </c>
      <c r="H9622" t="s">
        <v>64</v>
      </c>
      <c r="I9622" t="str">
        <f>IF(ISNUMBER(SEARCH( "Women's",Table1[[#This Row],[Product]])), "Women","Male")</f>
        <v>Male</v>
      </c>
      <c r="J9622" t="str">
        <f>IF(ISNUMBER(SEARCH( "Apparel",Table1[[#This Row],[Product]])), "Apparel","Footwear")</f>
        <v>Apparel</v>
      </c>
      <c r="K9622" s="3">
        <v>65</v>
      </c>
      <c r="L9622">
        <v>175</v>
      </c>
      <c r="M9622" s="3">
        <v>11375</v>
      </c>
      <c r="N9622" s="3">
        <v>3981</v>
      </c>
      <c r="O9622" t="s">
        <v>17</v>
      </c>
    </row>
    <row r="9623" spans="1:15" hidden="1" x14ac:dyDescent="0.3">
      <c r="A9623" t="s">
        <v>18</v>
      </c>
      <c r="B9623">
        <v>1185732</v>
      </c>
      <c r="C9623" s="1">
        <v>44506</v>
      </c>
      <c r="D9623" s="1" t="str">
        <f>TEXT(Table1[[#This Row],[Invoice Date]],"yyyy")</f>
        <v>2021</v>
      </c>
      <c r="E9623" t="s">
        <v>28</v>
      </c>
      <c r="F9623" t="s">
        <v>85</v>
      </c>
      <c r="G9623" t="s">
        <v>86</v>
      </c>
      <c r="H9623" t="s">
        <v>64</v>
      </c>
      <c r="I9623" t="str">
        <f>IF(ISNUMBER(SEARCH( "Women's",Table1[[#This Row],[Product]])), "Women","Male")</f>
        <v>Male</v>
      </c>
      <c r="J9623" t="str">
        <f>IF(ISNUMBER(SEARCH( "Apparel",Table1[[#This Row],[Product]])), "Apparel","Footwear")</f>
        <v>Apparel</v>
      </c>
      <c r="K9623" s="3">
        <v>60</v>
      </c>
      <c r="L9623">
        <v>175</v>
      </c>
      <c r="M9623" s="3">
        <v>10500</v>
      </c>
      <c r="N9623" s="3">
        <v>5250</v>
      </c>
      <c r="O9623" t="s">
        <v>31</v>
      </c>
    </row>
    <row r="9624" spans="1:15" hidden="1" x14ac:dyDescent="0.3">
      <c r="A9624" t="s">
        <v>37</v>
      </c>
      <c r="B9624">
        <v>1185732</v>
      </c>
      <c r="C9624" s="1">
        <v>44550</v>
      </c>
      <c r="D9624" s="1" t="str">
        <f>TEXT(Table1[[#This Row],[Invoice Date]],"yyyy")</f>
        <v>2021</v>
      </c>
      <c r="E9624" t="s">
        <v>38</v>
      </c>
      <c r="F9624" t="s">
        <v>87</v>
      </c>
      <c r="G9624" t="s">
        <v>88</v>
      </c>
      <c r="H9624" t="s">
        <v>64</v>
      </c>
      <c r="I9624" t="str">
        <f>IF(ISNUMBER(SEARCH( "Women's",Table1[[#This Row],[Product]])), "Women","Male")</f>
        <v>Male</v>
      </c>
      <c r="J9624" t="str">
        <f>IF(ISNUMBER(SEARCH( "Apparel",Table1[[#This Row],[Product]])), "Apparel","Footwear")</f>
        <v>Apparel</v>
      </c>
      <c r="K9624" s="3">
        <v>60</v>
      </c>
      <c r="L9624">
        <v>175</v>
      </c>
      <c r="M9624" s="3">
        <v>10500</v>
      </c>
      <c r="N9624" s="3">
        <v>3150</v>
      </c>
      <c r="O9624" t="s">
        <v>31</v>
      </c>
    </row>
    <row r="9625" spans="1:15" hidden="1" x14ac:dyDescent="0.3">
      <c r="A9625" t="s">
        <v>37</v>
      </c>
      <c r="B9625">
        <v>1185732</v>
      </c>
      <c r="C9625" s="1">
        <v>44484</v>
      </c>
      <c r="D9625" s="1" t="str">
        <f>TEXT(Table1[[#This Row],[Invoice Date]],"yyyy")</f>
        <v>2021</v>
      </c>
      <c r="E9625" t="s">
        <v>38</v>
      </c>
      <c r="F9625" t="s">
        <v>89</v>
      </c>
      <c r="G9625" t="s">
        <v>90</v>
      </c>
      <c r="H9625" t="s">
        <v>50</v>
      </c>
      <c r="I9625" t="str">
        <f>IF(ISNUMBER(SEARCH( "Women's",Table1[[#This Row],[Product]])), "Women","Male")</f>
        <v>Women</v>
      </c>
      <c r="J9625" t="str">
        <f>IF(ISNUMBER(SEARCH( "Apparel",Table1[[#This Row],[Product]])), "Apparel","Footwear")</f>
        <v>Footwear</v>
      </c>
      <c r="K9625" s="3">
        <v>55</v>
      </c>
      <c r="L9625">
        <v>175</v>
      </c>
      <c r="M9625" s="3">
        <v>9625</v>
      </c>
      <c r="N9625" s="3">
        <v>3850</v>
      </c>
      <c r="O9625" t="s">
        <v>31</v>
      </c>
    </row>
    <row r="9626" spans="1:15" hidden="1" x14ac:dyDescent="0.3">
      <c r="A9626" t="s">
        <v>37</v>
      </c>
      <c r="B9626">
        <v>1185732</v>
      </c>
      <c r="C9626" s="1">
        <v>44484</v>
      </c>
      <c r="D9626" s="1" t="str">
        <f>TEXT(Table1[[#This Row],[Invoice Date]],"yyyy")</f>
        <v>2021</v>
      </c>
      <c r="E9626" t="s">
        <v>38</v>
      </c>
      <c r="F9626" t="s">
        <v>89</v>
      </c>
      <c r="G9626" t="s">
        <v>90</v>
      </c>
      <c r="H9626" t="s">
        <v>64</v>
      </c>
      <c r="I9626" t="str">
        <f>IF(ISNUMBER(SEARCH( "Women's",Table1[[#This Row],[Product]])), "Women","Male")</f>
        <v>Male</v>
      </c>
      <c r="J9626" t="str">
        <f>IF(ISNUMBER(SEARCH( "Apparel",Table1[[#This Row],[Product]])), "Apparel","Footwear")</f>
        <v>Apparel</v>
      </c>
      <c r="K9626" s="3">
        <v>65</v>
      </c>
      <c r="L9626">
        <v>175</v>
      </c>
      <c r="M9626" s="3">
        <v>11375</v>
      </c>
      <c r="N9626" s="3">
        <v>3413</v>
      </c>
      <c r="O9626" t="s">
        <v>31</v>
      </c>
    </row>
    <row r="9627" spans="1:15" hidden="1" x14ac:dyDescent="0.3">
      <c r="A9627" t="s">
        <v>22</v>
      </c>
      <c r="B9627">
        <v>1185732</v>
      </c>
      <c r="C9627" s="1">
        <v>44442</v>
      </c>
      <c r="D9627" s="1" t="str">
        <f>TEXT(Table1[[#This Row],[Invoice Date]],"yyyy")</f>
        <v>2021</v>
      </c>
      <c r="E9627" t="s">
        <v>38</v>
      </c>
      <c r="F9627" t="s">
        <v>102</v>
      </c>
      <c r="G9627" t="s">
        <v>103</v>
      </c>
      <c r="H9627" t="s">
        <v>64</v>
      </c>
      <c r="I9627" t="str">
        <f>IF(ISNUMBER(SEARCH( "Women's",Table1[[#This Row],[Product]])), "Women","Male")</f>
        <v>Male</v>
      </c>
      <c r="J9627" t="str">
        <f>IF(ISNUMBER(SEARCH( "Apparel",Table1[[#This Row],[Product]])), "Apparel","Footwear")</f>
        <v>Apparel</v>
      </c>
      <c r="K9627" s="3">
        <v>55</v>
      </c>
      <c r="L9627">
        <v>175</v>
      </c>
      <c r="M9627" s="3">
        <v>9625</v>
      </c>
      <c r="N9627" s="3">
        <v>2888</v>
      </c>
      <c r="O9627" t="s">
        <v>31</v>
      </c>
    </row>
    <row r="9628" spans="1:15" hidden="1" x14ac:dyDescent="0.3">
      <c r="A9628" t="s">
        <v>22</v>
      </c>
      <c r="B9628">
        <v>1185732</v>
      </c>
      <c r="C9628" s="1">
        <v>44474</v>
      </c>
      <c r="D9628" s="1" t="str">
        <f>TEXT(Table1[[#This Row],[Invoice Date]],"yyyy")</f>
        <v>2021</v>
      </c>
      <c r="E9628" t="s">
        <v>38</v>
      </c>
      <c r="F9628" t="s">
        <v>102</v>
      </c>
      <c r="G9628" t="s">
        <v>103</v>
      </c>
      <c r="H9628" t="s">
        <v>27</v>
      </c>
      <c r="I9628" t="str">
        <f>IF(ISNUMBER(SEARCH( "Women's",Table1[[#This Row],[Product]])), "Women","Male")</f>
        <v>Women</v>
      </c>
      <c r="J9628" t="str">
        <f>IF(ISNUMBER(SEARCH( "Apparel",Table1[[#This Row],[Product]])), "Apparel","Footwear")</f>
        <v>Footwear</v>
      </c>
      <c r="K9628" s="3">
        <v>55</v>
      </c>
      <c r="L9628">
        <v>175</v>
      </c>
      <c r="M9628" s="3">
        <v>9625</v>
      </c>
      <c r="N9628" s="3">
        <v>2888</v>
      </c>
      <c r="O9628" t="s">
        <v>31</v>
      </c>
    </row>
    <row r="9629" spans="1:15" hidden="1" x14ac:dyDescent="0.3">
      <c r="A9629" t="s">
        <v>22</v>
      </c>
      <c r="B9629">
        <v>1185732</v>
      </c>
      <c r="C9629" s="1">
        <v>44507</v>
      </c>
      <c r="D9629" s="1" t="str">
        <f>TEXT(Table1[[#This Row],[Invoice Date]],"yyyy")</f>
        <v>2021</v>
      </c>
      <c r="E9629" t="s">
        <v>38</v>
      </c>
      <c r="F9629" t="s">
        <v>104</v>
      </c>
      <c r="G9629" t="s">
        <v>105</v>
      </c>
      <c r="H9629" t="s">
        <v>64</v>
      </c>
      <c r="I9629" t="str">
        <f>IF(ISNUMBER(SEARCH( "Women's",Table1[[#This Row],[Product]])), "Women","Male")</f>
        <v>Male</v>
      </c>
      <c r="J9629" t="str">
        <f>IF(ISNUMBER(SEARCH( "Apparel",Table1[[#This Row],[Product]])), "Apparel","Footwear")</f>
        <v>Apparel</v>
      </c>
      <c r="K9629" s="3">
        <v>60</v>
      </c>
      <c r="L9629">
        <v>175</v>
      </c>
      <c r="M9629" s="3">
        <v>10500</v>
      </c>
      <c r="N9629" s="3">
        <v>3150</v>
      </c>
      <c r="O9629" t="s">
        <v>31</v>
      </c>
    </row>
    <row r="9630" spans="1:15" hidden="1" x14ac:dyDescent="0.3">
      <c r="A9630" t="s">
        <v>45</v>
      </c>
      <c r="B9630">
        <v>1185732</v>
      </c>
      <c r="C9630" s="1">
        <v>44265</v>
      </c>
      <c r="D9630" s="1" t="str">
        <f>TEXT(Table1[[#This Row],[Invoice Date]],"yyyy")</f>
        <v>2021</v>
      </c>
      <c r="E9630" t="s">
        <v>38</v>
      </c>
      <c r="F9630" t="s">
        <v>119</v>
      </c>
      <c r="G9630" t="s">
        <v>120</v>
      </c>
      <c r="H9630" t="s">
        <v>64</v>
      </c>
      <c r="I9630" t="str">
        <f>IF(ISNUMBER(SEARCH( "Women's",Table1[[#This Row],[Product]])), "Women","Male")</f>
        <v>Male</v>
      </c>
      <c r="J9630" t="str">
        <f>IF(ISNUMBER(SEARCH( "Apparel",Table1[[#This Row],[Product]])), "Apparel","Footwear")</f>
        <v>Apparel</v>
      </c>
      <c r="K9630" s="3">
        <v>55</v>
      </c>
      <c r="L9630">
        <v>175</v>
      </c>
      <c r="M9630" s="3">
        <v>9625</v>
      </c>
      <c r="N9630" s="3">
        <v>3369</v>
      </c>
      <c r="O9630" t="s">
        <v>31</v>
      </c>
    </row>
    <row r="9631" spans="1:15" hidden="1" x14ac:dyDescent="0.3">
      <c r="A9631" t="s">
        <v>45</v>
      </c>
      <c r="B9631">
        <v>1185732</v>
      </c>
      <c r="C9631" s="1">
        <v>44481</v>
      </c>
      <c r="D9631" s="1" t="str">
        <f>TEXT(Table1[[#This Row],[Invoice Date]],"yyyy")</f>
        <v>2021</v>
      </c>
      <c r="E9631" t="s">
        <v>38</v>
      </c>
      <c r="F9631" t="s">
        <v>119</v>
      </c>
      <c r="G9631" t="s">
        <v>120</v>
      </c>
      <c r="H9631" t="s">
        <v>50</v>
      </c>
      <c r="I9631" t="str">
        <f>IF(ISNUMBER(SEARCH( "Women's",Table1[[#This Row],[Product]])), "Women","Male")</f>
        <v>Women</v>
      </c>
      <c r="J9631" t="str">
        <f>IF(ISNUMBER(SEARCH( "Apparel",Table1[[#This Row],[Product]])), "Apparel","Footwear")</f>
        <v>Footwear</v>
      </c>
      <c r="K9631" s="3">
        <v>60</v>
      </c>
      <c r="L9631">
        <v>175</v>
      </c>
      <c r="M9631" s="3">
        <v>10500</v>
      </c>
      <c r="N9631" s="3">
        <v>3675</v>
      </c>
      <c r="O9631" t="s">
        <v>31</v>
      </c>
    </row>
    <row r="9632" spans="1:15" hidden="1" x14ac:dyDescent="0.3">
      <c r="A9632" t="s">
        <v>45</v>
      </c>
      <c r="B9632">
        <v>1185732</v>
      </c>
      <c r="C9632" s="1">
        <v>44481</v>
      </c>
      <c r="D9632" s="1" t="str">
        <f>TEXT(Table1[[#This Row],[Invoice Date]],"yyyy")</f>
        <v>2021</v>
      </c>
      <c r="E9632" t="s">
        <v>38</v>
      </c>
      <c r="F9632" t="s">
        <v>119</v>
      </c>
      <c r="G9632" t="s">
        <v>120</v>
      </c>
      <c r="H9632" t="s">
        <v>64</v>
      </c>
      <c r="I9632" t="str">
        <f>IF(ISNUMBER(SEARCH( "Women's",Table1[[#This Row],[Product]])), "Women","Male")</f>
        <v>Male</v>
      </c>
      <c r="J9632" t="str">
        <f>IF(ISNUMBER(SEARCH( "Apparel",Table1[[#This Row],[Product]])), "Apparel","Footwear")</f>
        <v>Apparel</v>
      </c>
      <c r="K9632" s="3">
        <v>70</v>
      </c>
      <c r="L9632">
        <v>175</v>
      </c>
      <c r="M9632" s="3">
        <v>12250</v>
      </c>
      <c r="N9632" s="3">
        <v>4288</v>
      </c>
      <c r="O9632" t="s">
        <v>31</v>
      </c>
    </row>
    <row r="9633" spans="1:15" hidden="1" x14ac:dyDescent="0.3">
      <c r="A9633" t="s">
        <v>45</v>
      </c>
      <c r="B9633">
        <v>1185732</v>
      </c>
      <c r="C9633" s="1">
        <v>44304</v>
      </c>
      <c r="D9633" s="1" t="str">
        <f>TEXT(Table1[[#This Row],[Invoice Date]],"yyyy")</f>
        <v>2021</v>
      </c>
      <c r="E9633" t="s">
        <v>38</v>
      </c>
      <c r="F9633" t="s">
        <v>121</v>
      </c>
      <c r="G9633" t="s">
        <v>122</v>
      </c>
      <c r="H9633" t="s">
        <v>64</v>
      </c>
      <c r="I9633" t="str">
        <f>IF(ISNUMBER(SEARCH( "Women's",Table1[[#This Row],[Product]])), "Women","Male")</f>
        <v>Male</v>
      </c>
      <c r="J9633" t="str">
        <f>IF(ISNUMBER(SEARCH( "Apparel",Table1[[#This Row],[Product]])), "Apparel","Footwear")</f>
        <v>Apparel</v>
      </c>
      <c r="K9633" s="3">
        <v>60</v>
      </c>
      <c r="L9633">
        <v>175</v>
      </c>
      <c r="M9633" s="3">
        <v>10500</v>
      </c>
      <c r="N9633" s="3">
        <v>3150</v>
      </c>
      <c r="O9633" t="s">
        <v>31</v>
      </c>
    </row>
    <row r="9634" spans="1:15" hidden="1" x14ac:dyDescent="0.3">
      <c r="A9634" t="s">
        <v>37</v>
      </c>
      <c r="B9634">
        <v>1185732</v>
      </c>
      <c r="C9634" s="1">
        <v>44488</v>
      </c>
      <c r="D9634" s="1" t="str">
        <f>TEXT(Table1[[#This Row],[Invoice Date]],"yyyy")</f>
        <v>2021</v>
      </c>
      <c r="E9634" t="s">
        <v>38</v>
      </c>
      <c r="F9634" t="s">
        <v>121</v>
      </c>
      <c r="G9634" t="s">
        <v>122</v>
      </c>
      <c r="H9634" t="s">
        <v>50</v>
      </c>
      <c r="I9634" t="str">
        <f>IF(ISNUMBER(SEARCH( "Women's",Table1[[#This Row],[Product]])), "Women","Male")</f>
        <v>Women</v>
      </c>
      <c r="J9634" t="str">
        <f>IF(ISNUMBER(SEARCH( "Apparel",Table1[[#This Row],[Product]])), "Apparel","Footwear")</f>
        <v>Footwear</v>
      </c>
      <c r="K9634" s="3">
        <v>65</v>
      </c>
      <c r="L9634">
        <v>175</v>
      </c>
      <c r="M9634" s="3">
        <v>11375</v>
      </c>
      <c r="N9634" s="3">
        <v>3413</v>
      </c>
      <c r="O9634" t="s">
        <v>26</v>
      </c>
    </row>
    <row r="9635" spans="1:15" hidden="1" x14ac:dyDescent="0.3">
      <c r="A9635" t="s">
        <v>37</v>
      </c>
      <c r="B9635">
        <v>1185732</v>
      </c>
      <c r="C9635" s="1">
        <v>44488</v>
      </c>
      <c r="D9635" s="1" t="str">
        <f>TEXT(Table1[[#This Row],[Invoice Date]],"yyyy")</f>
        <v>2021</v>
      </c>
      <c r="E9635" t="s">
        <v>38</v>
      </c>
      <c r="F9635" t="s">
        <v>121</v>
      </c>
      <c r="G9635" t="s">
        <v>122</v>
      </c>
      <c r="H9635" t="s">
        <v>64</v>
      </c>
      <c r="I9635" t="str">
        <f>IF(ISNUMBER(SEARCH( "Women's",Table1[[#This Row],[Product]])), "Women","Male")</f>
        <v>Male</v>
      </c>
      <c r="J9635" t="str">
        <f>IF(ISNUMBER(SEARCH( "Apparel",Table1[[#This Row],[Product]])), "Apparel","Footwear")</f>
        <v>Apparel</v>
      </c>
      <c r="K9635" s="3">
        <v>75</v>
      </c>
      <c r="L9635">
        <v>175</v>
      </c>
      <c r="M9635" s="3">
        <v>13125</v>
      </c>
      <c r="N9635" s="3">
        <v>3938</v>
      </c>
      <c r="O9635" t="s">
        <v>26</v>
      </c>
    </row>
    <row r="9636" spans="1:15" hidden="1" x14ac:dyDescent="0.3">
      <c r="A9636" t="s">
        <v>37</v>
      </c>
      <c r="B9636">
        <v>1185732</v>
      </c>
      <c r="C9636" s="1">
        <v>44525</v>
      </c>
      <c r="D9636" s="1" t="str">
        <f>TEXT(Table1[[#This Row],[Invoice Date]],"yyyy")</f>
        <v>2021</v>
      </c>
      <c r="E9636" t="s">
        <v>38</v>
      </c>
      <c r="F9636" t="s">
        <v>129</v>
      </c>
      <c r="G9636" t="s">
        <v>130</v>
      </c>
      <c r="H9636" t="s">
        <v>64</v>
      </c>
      <c r="I9636" t="str">
        <f>IF(ISNUMBER(SEARCH( "Women's",Table1[[#This Row],[Product]])), "Women","Male")</f>
        <v>Male</v>
      </c>
      <c r="J9636" t="str">
        <f>IF(ISNUMBER(SEARCH( "Apparel",Table1[[#This Row],[Product]])), "Apparel","Footwear")</f>
        <v>Apparel</v>
      </c>
      <c r="K9636" s="3">
        <v>65</v>
      </c>
      <c r="L9636">
        <v>150</v>
      </c>
      <c r="M9636" s="3">
        <v>9750</v>
      </c>
      <c r="N9636" s="3">
        <v>3413</v>
      </c>
      <c r="O9636" t="s">
        <v>26</v>
      </c>
    </row>
    <row r="9637" spans="1:15" hidden="1" x14ac:dyDescent="0.3">
      <c r="A9637" t="s">
        <v>37</v>
      </c>
      <c r="B9637">
        <v>1185732</v>
      </c>
      <c r="C9637" s="1">
        <v>44555</v>
      </c>
      <c r="D9637" s="1" t="str">
        <f>TEXT(Table1[[#This Row],[Invoice Date]],"yyyy")</f>
        <v>2021</v>
      </c>
      <c r="E9637" t="s">
        <v>38</v>
      </c>
      <c r="F9637" t="s">
        <v>129</v>
      </c>
      <c r="G9637" t="s">
        <v>130</v>
      </c>
      <c r="H9637" t="s">
        <v>64</v>
      </c>
      <c r="I9637" t="str">
        <f>IF(ISNUMBER(SEARCH( "Women's",Table1[[#This Row],[Product]])), "Women","Male")</f>
        <v>Male</v>
      </c>
      <c r="J9637" t="str">
        <f>IF(ISNUMBER(SEARCH( "Apparel",Table1[[#This Row],[Product]])), "Apparel","Footwear")</f>
        <v>Apparel</v>
      </c>
      <c r="K9637" s="3">
        <v>70</v>
      </c>
      <c r="L9637">
        <v>150</v>
      </c>
      <c r="M9637" s="3">
        <v>10500</v>
      </c>
      <c r="N9637" s="3">
        <v>3675</v>
      </c>
      <c r="O9637" t="s">
        <v>26</v>
      </c>
    </row>
    <row r="9638" spans="1:15" hidden="1" x14ac:dyDescent="0.3">
      <c r="A9638" t="s">
        <v>45</v>
      </c>
      <c r="B9638">
        <v>1185732</v>
      </c>
      <c r="C9638" s="1">
        <v>44518</v>
      </c>
      <c r="D9638" s="1" t="str">
        <f>TEXT(Table1[[#This Row],[Invoice Date]],"yyyy")</f>
        <v>2021</v>
      </c>
      <c r="E9638" t="s">
        <v>38</v>
      </c>
      <c r="F9638" t="s">
        <v>116</v>
      </c>
      <c r="G9638" t="s">
        <v>80</v>
      </c>
      <c r="H9638" t="s">
        <v>64</v>
      </c>
      <c r="I9638" t="str">
        <f>IF(ISNUMBER(SEARCH( "Women's",Table1[[#This Row],[Product]])), "Women","Male")</f>
        <v>Male</v>
      </c>
      <c r="J9638" t="str">
        <f>IF(ISNUMBER(SEARCH( "Apparel",Table1[[#This Row],[Product]])), "Apparel","Footwear")</f>
        <v>Apparel</v>
      </c>
      <c r="K9638" s="3">
        <v>65</v>
      </c>
      <c r="L9638">
        <v>150</v>
      </c>
      <c r="M9638" s="3">
        <v>9750</v>
      </c>
      <c r="N9638" s="3">
        <v>2438</v>
      </c>
      <c r="O9638" t="s">
        <v>26</v>
      </c>
    </row>
    <row r="9639" spans="1:15" hidden="1" x14ac:dyDescent="0.3">
      <c r="A9639" t="s">
        <v>45</v>
      </c>
      <c r="B9639">
        <v>1185732</v>
      </c>
      <c r="C9639" s="1">
        <v>44491</v>
      </c>
      <c r="D9639" s="1" t="str">
        <f>TEXT(Table1[[#This Row],[Invoice Date]],"yyyy")</f>
        <v>2021</v>
      </c>
      <c r="E9639" t="s">
        <v>42</v>
      </c>
      <c r="F9639" t="s">
        <v>131</v>
      </c>
      <c r="G9639" t="s">
        <v>132</v>
      </c>
      <c r="H9639" t="s">
        <v>50</v>
      </c>
      <c r="I9639" t="str">
        <f>IF(ISNUMBER(SEARCH( "Women's",Table1[[#This Row],[Product]])), "Women","Male")</f>
        <v>Women</v>
      </c>
      <c r="J9639" t="str">
        <f>IF(ISNUMBER(SEARCH( "Apparel",Table1[[#This Row],[Product]])), "Apparel","Footwear")</f>
        <v>Footwear</v>
      </c>
      <c r="K9639" s="3">
        <v>65</v>
      </c>
      <c r="L9639">
        <v>150</v>
      </c>
      <c r="M9639" s="3">
        <v>9750</v>
      </c>
      <c r="N9639" s="3">
        <v>2438</v>
      </c>
      <c r="O9639" t="s">
        <v>26</v>
      </c>
    </row>
    <row r="9640" spans="1:15" hidden="1" x14ac:dyDescent="0.3">
      <c r="A9640" t="s">
        <v>45</v>
      </c>
      <c r="B9640">
        <v>1185732</v>
      </c>
      <c r="C9640" s="1">
        <v>44491</v>
      </c>
      <c r="D9640" s="1" t="str">
        <f>TEXT(Table1[[#This Row],[Invoice Date]],"yyyy")</f>
        <v>2021</v>
      </c>
      <c r="E9640" t="s">
        <v>42</v>
      </c>
      <c r="F9640" t="s">
        <v>131</v>
      </c>
      <c r="G9640" t="s">
        <v>132</v>
      </c>
      <c r="H9640" t="s">
        <v>64</v>
      </c>
      <c r="I9640" t="str">
        <f>IF(ISNUMBER(SEARCH( "Women's",Table1[[#This Row],[Product]])), "Women","Male")</f>
        <v>Male</v>
      </c>
      <c r="J9640" t="str">
        <f>IF(ISNUMBER(SEARCH( "Apparel",Table1[[#This Row],[Product]])), "Apparel","Footwear")</f>
        <v>Apparel</v>
      </c>
      <c r="K9640" s="3">
        <v>75</v>
      </c>
      <c r="L9640">
        <v>150</v>
      </c>
      <c r="M9640" s="3">
        <v>11250</v>
      </c>
      <c r="N9640" s="3">
        <v>2813</v>
      </c>
      <c r="O9640" t="s">
        <v>26</v>
      </c>
    </row>
    <row r="9641" spans="1:15" hidden="1" x14ac:dyDescent="0.3">
      <c r="A9641" t="s">
        <v>18</v>
      </c>
      <c r="B9641">
        <v>1185732</v>
      </c>
      <c r="C9641" s="1">
        <v>44296</v>
      </c>
      <c r="D9641" s="1" t="str">
        <f>TEXT(Table1[[#This Row],[Invoice Date]],"yyyy")</f>
        <v>2021</v>
      </c>
      <c r="E9641" t="s">
        <v>28</v>
      </c>
      <c r="F9641" t="s">
        <v>75</v>
      </c>
      <c r="G9641" t="s">
        <v>76</v>
      </c>
      <c r="H9641" t="s">
        <v>64</v>
      </c>
      <c r="I9641" t="str">
        <f>IF(ISNUMBER(SEARCH( "Women's",Table1[[#This Row],[Product]])), "Women","Male")</f>
        <v>Male</v>
      </c>
      <c r="J9641" t="str">
        <f>IF(ISNUMBER(SEARCH( "Apparel",Table1[[#This Row],[Product]])), "Apparel","Footwear")</f>
        <v>Apparel</v>
      </c>
      <c r="K9641" s="3">
        <v>65</v>
      </c>
      <c r="L9641">
        <v>150</v>
      </c>
      <c r="M9641" s="3">
        <v>9750</v>
      </c>
      <c r="N9641" s="3">
        <v>2925</v>
      </c>
      <c r="O9641" t="s">
        <v>31</v>
      </c>
    </row>
    <row r="9642" spans="1:15" hidden="1" x14ac:dyDescent="0.3">
      <c r="A9642" t="s">
        <v>22</v>
      </c>
      <c r="B9642">
        <v>1185732</v>
      </c>
      <c r="C9642" s="1">
        <v>44474</v>
      </c>
      <c r="D9642" s="1" t="str">
        <f>TEXT(Table1[[#This Row],[Invoice Date]],"yyyy")</f>
        <v>2021</v>
      </c>
      <c r="E9642" t="s">
        <v>38</v>
      </c>
      <c r="F9642" t="s">
        <v>102</v>
      </c>
      <c r="G9642" t="s">
        <v>103</v>
      </c>
      <c r="H9642" t="s">
        <v>64</v>
      </c>
      <c r="I9642" t="str">
        <f>IF(ISNUMBER(SEARCH( "Women's",Table1[[#This Row],[Product]])), "Women","Male")</f>
        <v>Male</v>
      </c>
      <c r="J9642" t="str">
        <f>IF(ISNUMBER(SEARCH( "Apparel",Table1[[#This Row],[Product]])), "Apparel","Footwear")</f>
        <v>Apparel</v>
      </c>
      <c r="K9642" s="3">
        <v>65</v>
      </c>
      <c r="L9642">
        <v>150</v>
      </c>
      <c r="M9642" s="3">
        <v>9750</v>
      </c>
      <c r="N9642" s="3">
        <v>2925</v>
      </c>
      <c r="O9642" t="s">
        <v>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1132E-FE85-4ACB-B674-AB2F81BE34C0}">
  <dimension ref="B1:I155"/>
  <sheetViews>
    <sheetView topLeftCell="A131" zoomScaleNormal="100" workbookViewId="0">
      <selection activeCell="K151" sqref="K151"/>
    </sheetView>
  </sheetViews>
  <sheetFormatPr defaultRowHeight="14.4" x14ac:dyDescent="0.3"/>
  <cols>
    <col min="2" max="2" width="12.44140625" bestFit="1" customWidth="1"/>
    <col min="3" max="3" width="20.33203125" bestFit="1" customWidth="1"/>
    <col min="4" max="4" width="18.77734375" bestFit="1" customWidth="1"/>
  </cols>
  <sheetData>
    <row r="1" spans="2:9" x14ac:dyDescent="0.3">
      <c r="B1" t="s">
        <v>137</v>
      </c>
      <c r="C1" t="s">
        <v>138</v>
      </c>
      <c r="D1" t="s">
        <v>159</v>
      </c>
      <c r="F1" t="str">
        <f t="shared" ref="F1:H2" si="0">B1</f>
        <v>Total Units Sold</v>
      </c>
      <c r="G1" t="str">
        <f t="shared" si="0"/>
        <v>Total  Sales</v>
      </c>
      <c r="H1" t="str">
        <f t="shared" si="0"/>
        <v>Total Operating Profit</v>
      </c>
      <c r="I1" t="s">
        <v>139</v>
      </c>
    </row>
    <row r="2" spans="2:9" x14ac:dyDescent="0.3">
      <c r="B2" s="7">
        <v>2475611</v>
      </c>
      <c r="C2" s="6">
        <v>89820067</v>
      </c>
      <c r="D2" s="6">
        <v>33158084</v>
      </c>
      <c r="F2" s="7">
        <f t="shared" si="0"/>
        <v>2475611</v>
      </c>
      <c r="G2" s="6">
        <f t="shared" si="0"/>
        <v>89820067</v>
      </c>
      <c r="H2" s="6">
        <f t="shared" si="0"/>
        <v>33158084</v>
      </c>
      <c r="I2" s="8">
        <f>G2/F2</f>
        <v>36.281979277035042</v>
      </c>
    </row>
    <row r="6" spans="2:9" x14ac:dyDescent="0.3">
      <c r="B6" s="4" t="s">
        <v>140</v>
      </c>
      <c r="C6" t="s">
        <v>160</v>
      </c>
    </row>
    <row r="7" spans="2:9" x14ac:dyDescent="0.3">
      <c r="B7" s="5" t="s">
        <v>25</v>
      </c>
      <c r="C7" s="11">
        <v>8280294</v>
      </c>
    </row>
    <row r="8" spans="2:9" x14ac:dyDescent="0.3">
      <c r="B8" s="5" t="s">
        <v>16</v>
      </c>
      <c r="C8" s="11">
        <v>6856750</v>
      </c>
    </row>
    <row r="9" spans="2:9" x14ac:dyDescent="0.3">
      <c r="B9" s="5" t="s">
        <v>34</v>
      </c>
      <c r="C9" s="11">
        <v>5168997</v>
      </c>
    </row>
    <row r="10" spans="2:9" x14ac:dyDescent="0.3">
      <c r="B10" s="5" t="s">
        <v>27</v>
      </c>
      <c r="C10" s="11">
        <v>4499284</v>
      </c>
    </row>
    <row r="11" spans="2:9" x14ac:dyDescent="0.3">
      <c r="B11" s="5" t="s">
        <v>64</v>
      </c>
      <c r="C11" s="11">
        <v>4456719</v>
      </c>
    </row>
    <row r="12" spans="2:9" x14ac:dyDescent="0.3">
      <c r="B12" s="5" t="s">
        <v>50</v>
      </c>
      <c r="C12" s="11">
        <v>3896040</v>
      </c>
    </row>
    <row r="13" spans="2:9" x14ac:dyDescent="0.3">
      <c r="B13" s="5" t="s">
        <v>141</v>
      </c>
      <c r="C13" s="11">
        <v>33158084</v>
      </c>
    </row>
    <row r="22" spans="2:3" x14ac:dyDescent="0.3">
      <c r="B22" s="4" t="s">
        <v>140</v>
      </c>
      <c r="C22" t="s">
        <v>136</v>
      </c>
    </row>
    <row r="23" spans="2:3" x14ac:dyDescent="0.3">
      <c r="B23" s="5" t="s">
        <v>145</v>
      </c>
      <c r="C23" s="6">
        <v>18093475</v>
      </c>
    </row>
    <row r="24" spans="2:3" x14ac:dyDescent="0.3">
      <c r="B24" s="9" t="s">
        <v>146</v>
      </c>
      <c r="C24" s="6">
        <v>1625381</v>
      </c>
    </row>
    <row r="25" spans="2:3" x14ac:dyDescent="0.3">
      <c r="B25" s="9" t="s">
        <v>147</v>
      </c>
      <c r="C25" s="6">
        <v>1499801</v>
      </c>
    </row>
    <row r="26" spans="2:3" x14ac:dyDescent="0.3">
      <c r="B26" s="9" t="s">
        <v>148</v>
      </c>
      <c r="C26" s="6">
        <v>1766062</v>
      </c>
    </row>
    <row r="27" spans="2:3" x14ac:dyDescent="0.3">
      <c r="B27" s="9" t="s">
        <v>149</v>
      </c>
      <c r="C27" s="6">
        <v>2460705</v>
      </c>
    </row>
    <row r="28" spans="2:3" x14ac:dyDescent="0.3">
      <c r="B28" s="9" t="s">
        <v>150</v>
      </c>
      <c r="C28" s="6">
        <v>1691806</v>
      </c>
    </row>
    <row r="29" spans="2:3" x14ac:dyDescent="0.3">
      <c r="B29" s="9" t="s">
        <v>151</v>
      </c>
      <c r="C29" s="6">
        <v>882984</v>
      </c>
    </row>
    <row r="30" spans="2:3" x14ac:dyDescent="0.3">
      <c r="B30" s="9" t="s">
        <v>152</v>
      </c>
      <c r="C30" s="6">
        <v>1690979</v>
      </c>
    </row>
    <row r="31" spans="2:3" x14ac:dyDescent="0.3">
      <c r="B31" s="9" t="s">
        <v>153</v>
      </c>
      <c r="C31" s="6">
        <v>1952802</v>
      </c>
    </row>
    <row r="32" spans="2:3" x14ac:dyDescent="0.3">
      <c r="B32" s="9" t="s">
        <v>154</v>
      </c>
      <c r="C32" s="6">
        <v>1830446</v>
      </c>
    </row>
    <row r="33" spans="2:3" x14ac:dyDescent="0.3">
      <c r="B33" s="9" t="s">
        <v>155</v>
      </c>
      <c r="C33" s="6">
        <v>1083626</v>
      </c>
    </row>
    <row r="34" spans="2:3" x14ac:dyDescent="0.3">
      <c r="B34" s="9" t="s">
        <v>156</v>
      </c>
      <c r="C34" s="6">
        <v>862229</v>
      </c>
    </row>
    <row r="35" spans="2:3" x14ac:dyDescent="0.3">
      <c r="B35" s="9" t="s">
        <v>157</v>
      </c>
      <c r="C35" s="6">
        <v>746654</v>
      </c>
    </row>
    <row r="36" spans="2:3" x14ac:dyDescent="0.3">
      <c r="B36" s="5" t="s">
        <v>142</v>
      </c>
      <c r="C36" s="6">
        <v>71726592</v>
      </c>
    </row>
    <row r="37" spans="2:3" x14ac:dyDescent="0.3">
      <c r="B37" s="9" t="s">
        <v>146</v>
      </c>
      <c r="C37" s="6">
        <v>5486806</v>
      </c>
    </row>
    <row r="38" spans="2:3" x14ac:dyDescent="0.3">
      <c r="B38" s="9" t="s">
        <v>147</v>
      </c>
      <c r="C38" s="6">
        <v>4610236</v>
      </c>
    </row>
    <row r="39" spans="2:3" x14ac:dyDescent="0.3">
      <c r="B39" s="9" t="s">
        <v>148</v>
      </c>
      <c r="C39" s="6">
        <v>3914875</v>
      </c>
    </row>
    <row r="40" spans="2:3" x14ac:dyDescent="0.3">
      <c r="B40" s="9" t="s">
        <v>149</v>
      </c>
      <c r="C40" s="6">
        <v>4773312</v>
      </c>
    </row>
    <row r="41" spans="2:3" x14ac:dyDescent="0.3">
      <c r="B41" s="9" t="s">
        <v>150</v>
      </c>
      <c r="C41" s="6">
        <v>6358982</v>
      </c>
    </row>
    <row r="42" spans="2:3" x14ac:dyDescent="0.3">
      <c r="B42" s="9" t="s">
        <v>151</v>
      </c>
      <c r="C42" s="6">
        <v>6571772</v>
      </c>
    </row>
    <row r="43" spans="2:3" x14ac:dyDescent="0.3">
      <c r="B43" s="9" t="s">
        <v>152</v>
      </c>
      <c r="C43" s="6">
        <v>7833488</v>
      </c>
    </row>
    <row r="44" spans="2:3" x14ac:dyDescent="0.3">
      <c r="B44" s="9" t="s">
        <v>153</v>
      </c>
      <c r="C44" s="6">
        <v>7228833</v>
      </c>
    </row>
    <row r="45" spans="2:3" x14ac:dyDescent="0.3">
      <c r="B45" s="9" t="s">
        <v>154</v>
      </c>
      <c r="C45" s="6">
        <v>5935718</v>
      </c>
    </row>
    <row r="46" spans="2:3" x14ac:dyDescent="0.3">
      <c r="B46" s="9" t="s">
        <v>155</v>
      </c>
      <c r="C46" s="6">
        <v>5307491</v>
      </c>
    </row>
    <row r="47" spans="2:3" x14ac:dyDescent="0.3">
      <c r="B47" s="9" t="s">
        <v>156</v>
      </c>
      <c r="C47" s="6">
        <v>5923515</v>
      </c>
    </row>
    <row r="48" spans="2:3" x14ac:dyDescent="0.3">
      <c r="B48" s="9" t="s">
        <v>157</v>
      </c>
      <c r="C48" s="6">
        <v>7781564</v>
      </c>
    </row>
    <row r="49" spans="2:3" x14ac:dyDescent="0.3">
      <c r="B49" s="5" t="s">
        <v>141</v>
      </c>
      <c r="C49" s="6">
        <v>89820067</v>
      </c>
    </row>
    <row r="52" spans="2:3" x14ac:dyDescent="0.3">
      <c r="B52" s="4" t="s">
        <v>140</v>
      </c>
      <c r="C52" t="s">
        <v>136</v>
      </c>
    </row>
    <row r="53" spans="2:3" x14ac:dyDescent="0.3">
      <c r="B53" s="5" t="s">
        <v>12</v>
      </c>
      <c r="C53" s="6">
        <v>7455850</v>
      </c>
    </row>
    <row r="54" spans="2:3" x14ac:dyDescent="0.3">
      <c r="B54" s="5" t="s">
        <v>45</v>
      </c>
      <c r="C54" s="6">
        <v>7769912</v>
      </c>
    </row>
    <row r="55" spans="2:3" x14ac:dyDescent="0.3">
      <c r="B55" s="5" t="s">
        <v>57</v>
      </c>
      <c r="C55" s="6">
        <v>10211506</v>
      </c>
    </row>
    <row r="56" spans="2:3" x14ac:dyDescent="0.3">
      <c r="B56" s="5" t="s">
        <v>22</v>
      </c>
      <c r="C56" s="6">
        <v>18188531</v>
      </c>
    </row>
    <row r="57" spans="2:3" x14ac:dyDescent="0.3">
      <c r="B57" s="5" t="s">
        <v>37</v>
      </c>
      <c r="C57" s="6">
        <v>21989528</v>
      </c>
    </row>
    <row r="58" spans="2:3" x14ac:dyDescent="0.3">
      <c r="B58" s="5" t="s">
        <v>18</v>
      </c>
      <c r="C58" s="6">
        <v>24204740</v>
      </c>
    </row>
    <row r="59" spans="2:3" x14ac:dyDescent="0.3">
      <c r="B59" s="5" t="s">
        <v>141</v>
      </c>
      <c r="C59" s="6">
        <v>89820067</v>
      </c>
    </row>
    <row r="63" spans="2:3" x14ac:dyDescent="0.3">
      <c r="B63" s="4" t="s">
        <v>140</v>
      </c>
      <c r="C63" t="s">
        <v>136</v>
      </c>
    </row>
    <row r="64" spans="2:3" x14ac:dyDescent="0.3">
      <c r="B64" s="5" t="s">
        <v>31</v>
      </c>
      <c r="C64" s="6">
        <v>35664375</v>
      </c>
    </row>
    <row r="65" spans="2:5" x14ac:dyDescent="0.3">
      <c r="B65" s="5" t="s">
        <v>17</v>
      </c>
      <c r="C65" s="6">
        <v>24767439</v>
      </c>
    </row>
    <row r="66" spans="2:5" x14ac:dyDescent="0.3">
      <c r="B66" s="5" t="s">
        <v>26</v>
      </c>
      <c r="C66" s="6">
        <v>29388253</v>
      </c>
    </row>
    <row r="67" spans="2:5" x14ac:dyDescent="0.3">
      <c r="B67" s="5" t="s">
        <v>141</v>
      </c>
      <c r="C67" s="6">
        <v>89820067</v>
      </c>
    </row>
    <row r="77" spans="2:5" x14ac:dyDescent="0.3">
      <c r="B77" s="4" t="s">
        <v>140</v>
      </c>
      <c r="C77" t="s">
        <v>136</v>
      </c>
    </row>
    <row r="78" spans="2:5" x14ac:dyDescent="0.3">
      <c r="B78" s="5" t="s">
        <v>23</v>
      </c>
      <c r="C78" s="6">
        <v>1763350</v>
      </c>
      <c r="D78" t="str">
        <f>B78</f>
        <v>Alabama</v>
      </c>
      <c r="E78" s="6">
        <f>C78</f>
        <v>1763350</v>
      </c>
    </row>
    <row r="79" spans="2:5" x14ac:dyDescent="0.3">
      <c r="B79" s="5" t="s">
        <v>131</v>
      </c>
      <c r="C79" s="6">
        <v>1475313</v>
      </c>
      <c r="D79" t="str">
        <f t="shared" ref="D79:D127" si="1">B79</f>
        <v>Alaska</v>
      </c>
      <c r="E79" s="6">
        <f t="shared" ref="E79:E127" si="2">C79</f>
        <v>1475313</v>
      </c>
    </row>
    <row r="80" spans="2:5" x14ac:dyDescent="0.3">
      <c r="B80" s="5" t="s">
        <v>117</v>
      </c>
      <c r="C80" s="6">
        <v>1578229</v>
      </c>
      <c r="D80" t="str">
        <f t="shared" si="1"/>
        <v>Arizona</v>
      </c>
      <c r="E80" s="6">
        <f t="shared" si="2"/>
        <v>1578229</v>
      </c>
    </row>
    <row r="81" spans="2:5" x14ac:dyDescent="0.3">
      <c r="B81" s="5" t="s">
        <v>48</v>
      </c>
      <c r="C81" s="6">
        <v>1263941</v>
      </c>
      <c r="D81" t="str">
        <f t="shared" si="1"/>
        <v>Arkansas</v>
      </c>
      <c r="E81" s="6">
        <f t="shared" si="2"/>
        <v>1263941</v>
      </c>
    </row>
    <row r="82" spans="2:5" x14ac:dyDescent="0.3">
      <c r="B82" s="5" t="s">
        <v>60</v>
      </c>
      <c r="C82" s="6">
        <v>5925674</v>
      </c>
      <c r="D82" t="str">
        <f t="shared" si="1"/>
        <v>California</v>
      </c>
      <c r="E82" s="6">
        <f t="shared" si="2"/>
        <v>5925674</v>
      </c>
    </row>
    <row r="83" spans="2:5" x14ac:dyDescent="0.3">
      <c r="B83" s="5" t="s">
        <v>127</v>
      </c>
      <c r="C83" s="6">
        <v>2099661</v>
      </c>
      <c r="D83" t="str">
        <f t="shared" si="1"/>
        <v>Colorado</v>
      </c>
      <c r="E83" s="6">
        <f t="shared" si="2"/>
        <v>2099661</v>
      </c>
    </row>
    <row r="84" spans="2:5" x14ac:dyDescent="0.3">
      <c r="B84" s="5" t="s">
        <v>102</v>
      </c>
      <c r="C84" s="6">
        <v>1157352</v>
      </c>
      <c r="D84" t="str">
        <f t="shared" si="1"/>
        <v>Connecticut</v>
      </c>
      <c r="E84" s="6">
        <f t="shared" si="2"/>
        <v>1157352</v>
      </c>
    </row>
    <row r="85" spans="2:5" x14ac:dyDescent="0.3">
      <c r="B85" s="5" t="s">
        <v>89</v>
      </c>
      <c r="C85" s="6">
        <v>1229846</v>
      </c>
      <c r="D85" t="str">
        <f t="shared" si="1"/>
        <v>Delaware</v>
      </c>
      <c r="E85" s="6">
        <f t="shared" si="2"/>
        <v>1229846</v>
      </c>
    </row>
    <row r="86" spans="2:5" x14ac:dyDescent="0.3">
      <c r="B86" s="5" t="s">
        <v>14</v>
      </c>
      <c r="C86" s="6">
        <v>5928380</v>
      </c>
      <c r="D86" t="str">
        <f t="shared" si="1"/>
        <v>Florida</v>
      </c>
      <c r="E86" s="6">
        <f t="shared" si="2"/>
        <v>5928380</v>
      </c>
    </row>
    <row r="87" spans="2:5" x14ac:dyDescent="0.3">
      <c r="B87" s="5" t="s">
        <v>51</v>
      </c>
      <c r="C87" s="6">
        <v>1899750</v>
      </c>
      <c r="D87" t="str">
        <f t="shared" si="1"/>
        <v>Georgia</v>
      </c>
      <c r="E87" s="6">
        <f t="shared" si="2"/>
        <v>1899750</v>
      </c>
    </row>
    <row r="88" spans="2:5" x14ac:dyDescent="0.3">
      <c r="B88" s="5" t="s">
        <v>123</v>
      </c>
      <c r="C88" s="6">
        <v>2228245</v>
      </c>
      <c r="D88" t="str">
        <f t="shared" si="1"/>
        <v>Hawaii</v>
      </c>
      <c r="E88" s="6">
        <f t="shared" si="2"/>
        <v>2228245</v>
      </c>
    </row>
    <row r="89" spans="2:5" x14ac:dyDescent="0.3">
      <c r="B89" s="5" t="s">
        <v>73</v>
      </c>
      <c r="C89" s="6">
        <v>1927690</v>
      </c>
      <c r="D89" t="str">
        <f t="shared" si="1"/>
        <v>Idaho</v>
      </c>
      <c r="E89" s="6">
        <f t="shared" si="2"/>
        <v>1927690</v>
      </c>
    </row>
    <row r="90" spans="2:5" x14ac:dyDescent="0.3">
      <c r="B90" s="5" t="s">
        <v>112</v>
      </c>
      <c r="C90" s="6">
        <v>959752</v>
      </c>
      <c r="D90" t="str">
        <f t="shared" si="1"/>
        <v>Illinois</v>
      </c>
      <c r="E90" s="6">
        <f t="shared" si="2"/>
        <v>959752</v>
      </c>
    </row>
    <row r="91" spans="2:5" x14ac:dyDescent="0.3">
      <c r="B91" s="5" t="s">
        <v>75</v>
      </c>
      <c r="C91" s="6">
        <v>883624</v>
      </c>
      <c r="D91" t="str">
        <f t="shared" si="1"/>
        <v>Indiana</v>
      </c>
      <c r="E91" s="6">
        <f t="shared" si="2"/>
        <v>883624</v>
      </c>
    </row>
    <row r="92" spans="2:5" x14ac:dyDescent="0.3">
      <c r="B92" s="5" t="s">
        <v>85</v>
      </c>
      <c r="C92" s="6">
        <v>742403</v>
      </c>
      <c r="D92" t="str">
        <f t="shared" si="1"/>
        <v>Iowa</v>
      </c>
      <c r="E92" s="6">
        <f t="shared" si="2"/>
        <v>742403</v>
      </c>
    </row>
    <row r="93" spans="2:5" x14ac:dyDescent="0.3">
      <c r="B93" s="5" t="s">
        <v>65</v>
      </c>
      <c r="C93" s="6">
        <v>997289</v>
      </c>
      <c r="D93" t="str">
        <f t="shared" si="1"/>
        <v>Kansas</v>
      </c>
      <c r="E93" s="6">
        <f t="shared" si="2"/>
        <v>997289</v>
      </c>
    </row>
    <row r="94" spans="2:5" x14ac:dyDescent="0.3">
      <c r="B94" s="5" t="s">
        <v>100</v>
      </c>
      <c r="C94" s="6">
        <v>1007284</v>
      </c>
      <c r="D94" t="str">
        <f t="shared" si="1"/>
        <v>Kentucky</v>
      </c>
      <c r="E94" s="6">
        <f t="shared" si="2"/>
        <v>1007284</v>
      </c>
    </row>
    <row r="95" spans="2:5" x14ac:dyDescent="0.3">
      <c r="B95" s="5" t="s">
        <v>20</v>
      </c>
      <c r="C95" s="6">
        <v>2375082</v>
      </c>
      <c r="D95" t="str">
        <f t="shared" si="1"/>
        <v>Louisiana</v>
      </c>
      <c r="E95" s="6">
        <f t="shared" si="2"/>
        <v>2375082</v>
      </c>
    </row>
    <row r="96" spans="2:5" x14ac:dyDescent="0.3">
      <c r="B96" s="5" t="s">
        <v>116</v>
      </c>
      <c r="C96" s="6">
        <v>919595</v>
      </c>
      <c r="D96" t="str">
        <f t="shared" si="1"/>
        <v>Maine</v>
      </c>
      <c r="E96" s="6">
        <f t="shared" si="2"/>
        <v>919595</v>
      </c>
    </row>
    <row r="97" spans="2:5" x14ac:dyDescent="0.3">
      <c r="B97" s="5" t="s">
        <v>87</v>
      </c>
      <c r="C97" s="6">
        <v>775808</v>
      </c>
      <c r="D97" t="str">
        <f t="shared" si="1"/>
        <v>Maryland</v>
      </c>
      <c r="E97" s="6">
        <f t="shared" si="2"/>
        <v>775808</v>
      </c>
    </row>
    <row r="98" spans="2:5" x14ac:dyDescent="0.3">
      <c r="B98" s="5" t="s">
        <v>106</v>
      </c>
      <c r="C98" s="6">
        <v>1107696</v>
      </c>
      <c r="D98" t="str">
        <f t="shared" si="1"/>
        <v>Massachusetts</v>
      </c>
      <c r="E98" s="6">
        <f t="shared" si="2"/>
        <v>1107696</v>
      </c>
    </row>
    <row r="99" spans="2:5" x14ac:dyDescent="0.3">
      <c r="B99" s="5" t="s">
        <v>40</v>
      </c>
      <c r="C99" s="6">
        <v>1862546</v>
      </c>
      <c r="D99" t="str">
        <f t="shared" si="1"/>
        <v>Michigan</v>
      </c>
      <c r="E99" s="6">
        <f t="shared" si="2"/>
        <v>1862546</v>
      </c>
    </row>
    <row r="100" spans="2:5" x14ac:dyDescent="0.3">
      <c r="B100" s="5" t="s">
        <v>98</v>
      </c>
      <c r="C100" s="6">
        <v>737807</v>
      </c>
      <c r="D100" t="str">
        <f t="shared" si="1"/>
        <v>Minnesota</v>
      </c>
      <c r="E100" s="6">
        <f t="shared" si="2"/>
        <v>737807</v>
      </c>
    </row>
    <row r="101" spans="2:5" x14ac:dyDescent="0.3">
      <c r="B101" s="5" t="s">
        <v>32</v>
      </c>
      <c r="C101" s="6">
        <v>1559176</v>
      </c>
      <c r="D101" t="str">
        <f t="shared" si="1"/>
        <v>Mississippi</v>
      </c>
      <c r="E101" s="6">
        <f t="shared" si="2"/>
        <v>1559176</v>
      </c>
    </row>
    <row r="102" spans="2:5" x14ac:dyDescent="0.3">
      <c r="B102" s="5" t="s">
        <v>29</v>
      </c>
      <c r="C102" s="6">
        <v>968323</v>
      </c>
      <c r="D102" t="str">
        <f t="shared" si="1"/>
        <v>Missouri</v>
      </c>
      <c r="E102" s="6">
        <f t="shared" si="2"/>
        <v>968323</v>
      </c>
    </row>
    <row r="103" spans="2:5" x14ac:dyDescent="0.3">
      <c r="B103" s="5" t="s">
        <v>125</v>
      </c>
      <c r="C103" s="6">
        <v>1571090</v>
      </c>
      <c r="D103" t="str">
        <f t="shared" si="1"/>
        <v>Montana</v>
      </c>
      <c r="E103" s="6">
        <f t="shared" si="2"/>
        <v>1571090</v>
      </c>
    </row>
    <row r="104" spans="2:5" x14ac:dyDescent="0.3">
      <c r="B104" s="5" t="s">
        <v>114</v>
      </c>
      <c r="C104" s="6">
        <v>592907</v>
      </c>
      <c r="D104" t="str">
        <f t="shared" si="1"/>
        <v>Nebraska</v>
      </c>
      <c r="E104" s="6">
        <f t="shared" si="2"/>
        <v>592907</v>
      </c>
    </row>
    <row r="105" spans="2:5" x14ac:dyDescent="0.3">
      <c r="B105" s="5" t="s">
        <v>110</v>
      </c>
      <c r="C105" s="6">
        <v>2085854</v>
      </c>
      <c r="D105" t="str">
        <f t="shared" si="1"/>
        <v>Nevada</v>
      </c>
      <c r="E105" s="6">
        <f t="shared" si="2"/>
        <v>2085854</v>
      </c>
    </row>
    <row r="106" spans="2:5" x14ac:dyDescent="0.3">
      <c r="B106" s="5" t="s">
        <v>121</v>
      </c>
      <c r="C106" s="6">
        <v>1641171</v>
      </c>
      <c r="D106" t="str">
        <f t="shared" si="1"/>
        <v>New Hampshire</v>
      </c>
      <c r="E106" s="6">
        <f t="shared" si="2"/>
        <v>1641171</v>
      </c>
    </row>
    <row r="107" spans="2:5" x14ac:dyDescent="0.3">
      <c r="B107" s="5" t="s">
        <v>77</v>
      </c>
      <c r="C107" s="6">
        <v>993430</v>
      </c>
      <c r="D107" t="str">
        <f t="shared" si="1"/>
        <v>New Jersey</v>
      </c>
      <c r="E107" s="6">
        <f t="shared" si="2"/>
        <v>993430</v>
      </c>
    </row>
    <row r="108" spans="2:5" x14ac:dyDescent="0.3">
      <c r="B108" s="5" t="s">
        <v>108</v>
      </c>
      <c r="C108" s="6">
        <v>1986512</v>
      </c>
      <c r="D108" t="str">
        <f t="shared" si="1"/>
        <v>New Mexico</v>
      </c>
      <c r="E108" s="6">
        <f t="shared" si="2"/>
        <v>1986512</v>
      </c>
    </row>
    <row r="109" spans="2:5" x14ac:dyDescent="0.3">
      <c r="B109" s="5" t="s">
        <v>39</v>
      </c>
      <c r="C109" s="6">
        <v>6422918</v>
      </c>
      <c r="D109" t="str">
        <f t="shared" si="1"/>
        <v>New York</v>
      </c>
      <c r="E109" s="6">
        <f t="shared" si="2"/>
        <v>6422918</v>
      </c>
    </row>
    <row r="110" spans="2:5" x14ac:dyDescent="0.3">
      <c r="B110" s="5" t="s">
        <v>71</v>
      </c>
      <c r="C110" s="6">
        <v>2395657</v>
      </c>
      <c r="D110" t="str">
        <f t="shared" si="1"/>
        <v>North Carolina</v>
      </c>
      <c r="E110" s="6">
        <f t="shared" si="2"/>
        <v>2395657</v>
      </c>
    </row>
    <row r="111" spans="2:5" x14ac:dyDescent="0.3">
      <c r="B111" s="5" t="s">
        <v>83</v>
      </c>
      <c r="C111" s="6">
        <v>773557</v>
      </c>
      <c r="D111" t="str">
        <f t="shared" si="1"/>
        <v>North Dakota</v>
      </c>
      <c r="E111" s="6">
        <f t="shared" si="2"/>
        <v>773557</v>
      </c>
    </row>
    <row r="112" spans="2:5" x14ac:dyDescent="0.3">
      <c r="B112" s="5" t="s">
        <v>46</v>
      </c>
      <c r="C112" s="6">
        <v>1848459</v>
      </c>
      <c r="D112" t="str">
        <f t="shared" si="1"/>
        <v>Ohio</v>
      </c>
      <c r="E112" s="6">
        <f t="shared" si="2"/>
        <v>1848459</v>
      </c>
    </row>
    <row r="113" spans="2:5" x14ac:dyDescent="0.3">
      <c r="B113" s="5" t="s">
        <v>55</v>
      </c>
      <c r="C113" s="6">
        <v>1062080</v>
      </c>
      <c r="D113" t="str">
        <f t="shared" si="1"/>
        <v>Oklahoma</v>
      </c>
      <c r="E113" s="6">
        <f t="shared" si="2"/>
        <v>1062080</v>
      </c>
    </row>
    <row r="114" spans="2:5" x14ac:dyDescent="0.3">
      <c r="B114" s="5" t="s">
        <v>79</v>
      </c>
      <c r="C114" s="6">
        <v>2134969</v>
      </c>
      <c r="D114" t="str">
        <f t="shared" si="1"/>
        <v>Oregon</v>
      </c>
      <c r="E114" s="6">
        <f t="shared" si="2"/>
        <v>2134969</v>
      </c>
    </row>
    <row r="115" spans="2:5" x14ac:dyDescent="0.3">
      <c r="B115" s="5" t="s">
        <v>129</v>
      </c>
      <c r="C115" s="6">
        <v>1035758</v>
      </c>
      <c r="D115" t="str">
        <f t="shared" si="1"/>
        <v>Pennsylvania</v>
      </c>
      <c r="E115" s="6">
        <f t="shared" si="2"/>
        <v>1035758</v>
      </c>
    </row>
    <row r="116" spans="2:5" x14ac:dyDescent="0.3">
      <c r="B116" s="5" t="s">
        <v>104</v>
      </c>
      <c r="C116" s="6">
        <v>844687</v>
      </c>
      <c r="D116" t="str">
        <f t="shared" si="1"/>
        <v>Rhode Island</v>
      </c>
      <c r="E116" s="6">
        <f t="shared" si="2"/>
        <v>844687</v>
      </c>
    </row>
    <row r="117" spans="2:5" x14ac:dyDescent="0.3">
      <c r="B117" s="5" t="s">
        <v>63</v>
      </c>
      <c r="C117" s="6">
        <v>2928565</v>
      </c>
      <c r="D117" t="str">
        <f t="shared" si="1"/>
        <v>South Carolina</v>
      </c>
      <c r="E117" s="6">
        <f t="shared" si="2"/>
        <v>2928565</v>
      </c>
    </row>
    <row r="118" spans="2:5" x14ac:dyDescent="0.3">
      <c r="B118" s="5" t="s">
        <v>81</v>
      </c>
      <c r="C118" s="6">
        <v>849562</v>
      </c>
      <c r="D118" t="str">
        <f t="shared" si="1"/>
        <v>South Dakota</v>
      </c>
      <c r="E118" s="6">
        <f t="shared" si="2"/>
        <v>849562</v>
      </c>
    </row>
    <row r="119" spans="2:5" x14ac:dyDescent="0.3">
      <c r="B119" s="5" t="s">
        <v>68</v>
      </c>
      <c r="C119" s="6">
        <v>1806748</v>
      </c>
      <c r="D119" t="str">
        <f t="shared" si="1"/>
        <v>Tennessee</v>
      </c>
      <c r="E119" s="6">
        <f t="shared" si="2"/>
        <v>1806748</v>
      </c>
    </row>
    <row r="120" spans="2:5" x14ac:dyDescent="0.3">
      <c r="B120" s="5" t="s">
        <v>53</v>
      </c>
      <c r="C120" s="6">
        <v>4577359</v>
      </c>
      <c r="D120" t="str">
        <f t="shared" si="1"/>
        <v>Texas</v>
      </c>
      <c r="E120" s="6">
        <f t="shared" si="2"/>
        <v>4577359</v>
      </c>
    </row>
    <row r="121" spans="2:5" x14ac:dyDescent="0.3">
      <c r="B121" s="5" t="s">
        <v>43</v>
      </c>
      <c r="C121" s="6">
        <v>969652</v>
      </c>
      <c r="D121" t="str">
        <f t="shared" si="1"/>
        <v>Utah</v>
      </c>
      <c r="E121" s="6">
        <f t="shared" si="2"/>
        <v>969652</v>
      </c>
    </row>
    <row r="122" spans="2:5" x14ac:dyDescent="0.3">
      <c r="B122" s="5" t="s">
        <v>119</v>
      </c>
      <c r="C122" s="6">
        <v>1435306</v>
      </c>
      <c r="D122" t="str">
        <f t="shared" si="1"/>
        <v>Vermont</v>
      </c>
      <c r="E122" s="6">
        <f t="shared" si="2"/>
        <v>1435306</v>
      </c>
    </row>
    <row r="123" spans="2:5" x14ac:dyDescent="0.3">
      <c r="B123" s="5" t="s">
        <v>93</v>
      </c>
      <c r="C123" s="6">
        <v>2157510</v>
      </c>
      <c r="D123" t="str">
        <f t="shared" si="1"/>
        <v>Virginia</v>
      </c>
      <c r="E123" s="6">
        <f t="shared" si="2"/>
        <v>2157510</v>
      </c>
    </row>
    <row r="124" spans="2:5" x14ac:dyDescent="0.3">
      <c r="B124" s="5" t="s">
        <v>91</v>
      </c>
      <c r="C124" s="6">
        <v>2633075</v>
      </c>
      <c r="D124" t="str">
        <f t="shared" si="1"/>
        <v>Washington</v>
      </c>
      <c r="E124" s="6">
        <f t="shared" si="2"/>
        <v>2633075</v>
      </c>
    </row>
    <row r="125" spans="2:5" x14ac:dyDescent="0.3">
      <c r="B125" s="5" t="s">
        <v>58</v>
      </c>
      <c r="C125" s="6">
        <v>1068920</v>
      </c>
      <c r="D125" t="str">
        <f t="shared" si="1"/>
        <v>West Virginia</v>
      </c>
      <c r="E125" s="6">
        <f t="shared" si="2"/>
        <v>1068920</v>
      </c>
    </row>
    <row r="126" spans="2:5" x14ac:dyDescent="0.3">
      <c r="B126" s="5" t="s">
        <v>35</v>
      </c>
      <c r="C126" s="6">
        <v>772751</v>
      </c>
      <c r="D126" t="str">
        <f t="shared" si="1"/>
        <v>Wisconsin</v>
      </c>
      <c r="E126" s="6">
        <f t="shared" si="2"/>
        <v>772751</v>
      </c>
    </row>
    <row r="127" spans="2:5" x14ac:dyDescent="0.3">
      <c r="B127" s="5" t="s">
        <v>96</v>
      </c>
      <c r="C127" s="6">
        <v>1857754</v>
      </c>
      <c r="D127" t="str">
        <f t="shared" si="1"/>
        <v>Wyoming</v>
      </c>
      <c r="E127" s="6">
        <f t="shared" si="2"/>
        <v>1857754</v>
      </c>
    </row>
    <row r="128" spans="2:5" x14ac:dyDescent="0.3">
      <c r="B128" s="5" t="s">
        <v>141</v>
      </c>
      <c r="C128" s="6">
        <v>89820067</v>
      </c>
    </row>
    <row r="132" spans="2:6" x14ac:dyDescent="0.3">
      <c r="B132" s="4" t="s">
        <v>140</v>
      </c>
      <c r="C132" t="s">
        <v>136</v>
      </c>
      <c r="D132" t="s">
        <v>158</v>
      </c>
      <c r="E132" t="s">
        <v>6</v>
      </c>
      <c r="F132" t="s">
        <v>9</v>
      </c>
    </row>
    <row r="133" spans="2:6" x14ac:dyDescent="0.3">
      <c r="B133" s="5" t="s">
        <v>144</v>
      </c>
      <c r="C133" s="6">
        <v>48542234</v>
      </c>
      <c r="D133" t="str">
        <f>B133</f>
        <v>Male</v>
      </c>
      <c r="F133" s="6">
        <f t="shared" ref="F133:F140" si="3">C133</f>
        <v>48542234</v>
      </c>
    </row>
    <row r="134" spans="2:6" x14ac:dyDescent="0.3">
      <c r="B134" s="9" t="s">
        <v>64</v>
      </c>
      <c r="C134" s="6">
        <v>12337155</v>
      </c>
      <c r="E134" t="str">
        <f>B134</f>
        <v>Men's Apparel</v>
      </c>
      <c r="F134" s="6">
        <f t="shared" si="3"/>
        <v>12337155</v>
      </c>
    </row>
    <row r="135" spans="2:6" x14ac:dyDescent="0.3">
      <c r="B135" s="9" t="s">
        <v>34</v>
      </c>
      <c r="C135" s="6">
        <v>15322410</v>
      </c>
      <c r="E135" t="str">
        <f>B135</f>
        <v>Men's Athletic Footwear</v>
      </c>
      <c r="F135" s="6">
        <f t="shared" si="3"/>
        <v>15322410</v>
      </c>
    </row>
    <row r="136" spans="2:6" x14ac:dyDescent="0.3">
      <c r="B136" s="9" t="s">
        <v>25</v>
      </c>
      <c r="C136" s="6">
        <v>20882669</v>
      </c>
      <c r="E136" t="str">
        <f>B136</f>
        <v>Men's Street Footwear</v>
      </c>
      <c r="F136" s="6">
        <f t="shared" si="3"/>
        <v>20882669</v>
      </c>
    </row>
    <row r="137" spans="2:6" x14ac:dyDescent="0.3">
      <c r="B137" s="5" t="s">
        <v>143</v>
      </c>
      <c r="C137" s="6">
        <v>41277833</v>
      </c>
      <c r="D137" t="str">
        <f t="shared" ref="D137" si="4">B137</f>
        <v>Women</v>
      </c>
      <c r="F137" s="6">
        <f t="shared" si="3"/>
        <v>41277833</v>
      </c>
    </row>
    <row r="138" spans="2:6" x14ac:dyDescent="0.3">
      <c r="B138" s="9" t="s">
        <v>16</v>
      </c>
      <c r="C138" s="6">
        <v>17847910</v>
      </c>
      <c r="E138" t="str">
        <f>B138</f>
        <v>Women's Apparel</v>
      </c>
      <c r="F138" s="6">
        <f t="shared" si="3"/>
        <v>17847910</v>
      </c>
    </row>
    <row r="139" spans="2:6" x14ac:dyDescent="0.3">
      <c r="B139" s="9" t="s">
        <v>50</v>
      </c>
      <c r="C139" s="6">
        <v>10659235</v>
      </c>
      <c r="E139" t="str">
        <f>B139</f>
        <v>Women's Athletic Footwear</v>
      </c>
      <c r="F139" s="6">
        <f t="shared" si="3"/>
        <v>10659235</v>
      </c>
    </row>
    <row r="140" spans="2:6" x14ac:dyDescent="0.3">
      <c r="B140" s="9" t="s">
        <v>27</v>
      </c>
      <c r="C140" s="6">
        <v>12770688</v>
      </c>
      <c r="E140" t="str">
        <f>B140</f>
        <v>Women's Street Footwear</v>
      </c>
      <c r="F140" s="6">
        <f t="shared" si="3"/>
        <v>12770688</v>
      </c>
    </row>
    <row r="141" spans="2:6" x14ac:dyDescent="0.3">
      <c r="B141" s="5" t="s">
        <v>141</v>
      </c>
      <c r="C141" s="6">
        <v>89820067</v>
      </c>
    </row>
    <row r="149" spans="2:3" x14ac:dyDescent="0.3">
      <c r="B149" s="4" t="s">
        <v>140</v>
      </c>
      <c r="C149" t="s">
        <v>160</v>
      </c>
    </row>
    <row r="150" spans="2:3" x14ac:dyDescent="0.3">
      <c r="B150" s="5" t="s">
        <v>28</v>
      </c>
      <c r="C150" s="11">
        <v>5274020</v>
      </c>
    </row>
    <row r="151" spans="2:3" x14ac:dyDescent="0.3">
      <c r="B151" s="5" t="s">
        <v>38</v>
      </c>
      <c r="C151" s="11">
        <v>6802150</v>
      </c>
    </row>
    <row r="152" spans="2:3" x14ac:dyDescent="0.3">
      <c r="B152" s="5" t="s">
        <v>19</v>
      </c>
      <c r="C152" s="11">
        <v>6093344</v>
      </c>
    </row>
    <row r="153" spans="2:3" x14ac:dyDescent="0.3">
      <c r="B153" s="5" t="s">
        <v>13</v>
      </c>
      <c r="C153" s="11">
        <v>6055601</v>
      </c>
    </row>
    <row r="154" spans="2:3" x14ac:dyDescent="0.3">
      <c r="B154" s="5" t="s">
        <v>42</v>
      </c>
      <c r="C154" s="11">
        <v>8932969</v>
      </c>
    </row>
    <row r="155" spans="2:3" x14ac:dyDescent="0.3">
      <c r="B155" s="5" t="s">
        <v>141</v>
      </c>
      <c r="C155" s="11">
        <v>33158084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63A0F-1E1D-44B4-9AA4-8E19C6FD8896}">
  <dimension ref="A1:X42"/>
  <sheetViews>
    <sheetView showRowColHeaders="0" tabSelected="1" topLeftCell="A9" workbookViewId="0">
      <selection activeCell="Z9" sqref="Z9"/>
    </sheetView>
  </sheetViews>
  <sheetFormatPr defaultRowHeight="14.4" x14ac:dyDescent="0.3"/>
  <sheetData>
    <row r="1" spans="1:24" x14ac:dyDescent="0.3">
      <c r="A1" s="10"/>
      <c r="X1" s="10"/>
    </row>
    <row r="42" spans="1:24" x14ac:dyDescent="0.3">
      <c r="A42" s="10"/>
      <c r="X42"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Adidas Dataset</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Abhinav P A</cp:lastModifiedBy>
  <dcterms:created xsi:type="dcterms:W3CDTF">2026-09-01T07:41:16Z</dcterms:created>
  <dcterms:modified xsi:type="dcterms:W3CDTF">2026-09-07T14:47:57Z</dcterms:modified>
</cp:coreProperties>
</file>